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Model" sheetId="1" r:id="rId1"/>
    <sheet name="Sim3_Replications" sheetId="2" r:id="rId2"/>
  </sheets>
  <definedNames>
    <definedName name="AOZ.mu">Model!#REF!</definedName>
    <definedName name="AOZ.sd">Model!#REF!</definedName>
    <definedName name="App.usage">Model!$BO$2:$BO$1001</definedName>
    <definedName name="AU.a">Model!$C$18</definedName>
    <definedName name="AU.b">Model!$C$19</definedName>
    <definedName name="average.demand">Model!$P$2</definedName>
    <definedName name="Average.order.size">Model!$BQ$2:$BQ$1001</definedName>
    <definedName name="average.profit">Model!$P$3</definedName>
    <definedName name="C0">Model!#REF!</definedName>
    <definedName name="CP">Model!#REF!</definedName>
    <definedName name="d.mu">Model!$C$10</definedName>
    <definedName name="d.sd">Model!$C$11</definedName>
    <definedName name="demand">Model!$G$2:$G$1001</definedName>
    <definedName name="Demand.3">Model!$BP$2:$BP$1001</definedName>
    <definedName name="demand.i">Model!$AK$2:$AK$1001</definedName>
    <definedName name="Ed">Model!$C$6</definedName>
    <definedName name="IR.a">Model!$C$7</definedName>
    <definedName name="IR.b">Model!$C$8</definedName>
    <definedName name="IR.effect">Model!$AI$2:$AI$1001</definedName>
    <definedName name="Labor.cost">Model!$BN$2:$BN$1001</definedName>
    <definedName name="LC.mu">Model!$C$16</definedName>
    <definedName name="LC.sd">Model!$C$17</definedName>
    <definedName name="N">Model!$C$14</definedName>
    <definedName name="new.profit">Model!$BS$2:$BS$1001</definedName>
    <definedName name="new.revenue">Model!$BR$2:$BR$1001</definedName>
    <definedName name="OR">Model!$C$13</definedName>
    <definedName name="p.revenue.i">Model!$AP$2:$AP$1001</definedName>
    <definedName name="P0">Model!$C$2</definedName>
    <definedName name="PR">Model!#REF!</definedName>
    <definedName name="price.change">Model!$AJ$2:$AJ$1001</definedName>
    <definedName name="profit">Model!$BR$2:$BR$1001</definedName>
    <definedName name="Q0">Model!$C$3</definedName>
    <definedName name="s.revenue.i">Model!$AM$2:$AM$1001</definedName>
    <definedName name="sale">Model!$H$2:$H$1001</definedName>
    <definedName name="sales_revenues">Model!$I$2:$I$1001</definedName>
    <definedName name="sales.i">Model!$AL$2:$AL$1001</definedName>
    <definedName name="SC0">Model!$C$4</definedName>
    <definedName name="SCP">Model!$C$5</definedName>
    <definedName name="total_cost">Model!$J$2:$J$1001</definedName>
    <definedName name="total.cost.i">Model!$AN$2:$AN$1001</definedName>
    <definedName name="total.profit">Model!$K$2:$K$1001</definedName>
    <definedName name="total.profit.i">Model!$AO$2:$AO$1001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<sst xmlns="http://schemas.openxmlformats.org/spreadsheetml/2006/main" count="227" uniqueCount="185">
  <si>
    <t>Input</t>
  </si>
  <si>
    <t>Simulation 1</t>
  </si>
  <si>
    <t>time</t>
  </si>
  <si>
    <t>demand</t>
  </si>
  <si>
    <t>sale</t>
  </si>
  <si>
    <t>sales revenues</t>
  </si>
  <si>
    <t>total cost</t>
  </si>
  <si>
    <t>total.profit</t>
  </si>
  <si>
    <t>potential revenue</t>
  </si>
  <si>
    <t>Output</t>
  </si>
  <si>
    <t>95% CI</t>
  </si>
  <si>
    <t>Data table 1</t>
  </si>
  <si>
    <t>Run (1=baseline)</t>
  </si>
  <si>
    <t>Mean demand (cups)</t>
  </si>
  <si>
    <t>Mean profit ($)</t>
  </si>
  <si>
    <t>Month</t>
  </si>
  <si>
    <t>Demand (cups)</t>
  </si>
  <si>
    <t>Profit ($)</t>
  </si>
  <si>
    <t>Simution 2</t>
  </si>
  <si>
    <t>ASSUMPTIONS &amp; UNCERTAINTY</t>
  </si>
  <si>
    <t/>
  </si>
  <si>
    <t>IR.effect</t>
  </si>
  <si>
    <t>change.price</t>
  </si>
  <si>
    <t>demand.i</t>
  </si>
  <si>
    <t>sales.i</t>
  </si>
  <si>
    <t>s.revenue.i</t>
  </si>
  <si>
    <t>total.cost.i</t>
  </si>
  <si>
    <t>total.profit.i</t>
  </si>
  <si>
    <t>p.revenue.i</t>
  </si>
  <si>
    <t>Data Table 2</t>
  </si>
  <si>
    <t>month</t>
  </si>
  <si>
    <t>price</t>
  </si>
  <si>
    <t>profit</t>
  </si>
  <si>
    <t>Simulation 3</t>
  </si>
  <si>
    <t>ASSUMPTIONS &amp; OUTCOMES</t>
  </si>
  <si>
    <t>Time</t>
  </si>
  <si>
    <t>Labor.cost</t>
  </si>
  <si>
    <t>App.usage</t>
  </si>
  <si>
    <t>Demand.3</t>
  </si>
  <si>
    <t>Coffee.price</t>
  </si>
  <si>
    <t>new.revenue</t>
  </si>
  <si>
    <t>new.profit</t>
  </si>
  <si>
    <t>Profit.change</t>
  </si>
  <si>
    <t>data table</t>
  </si>
  <si>
    <t>app usage</t>
  </si>
  <si>
    <t>labor cost</t>
  </si>
  <si>
    <t>12-MONTH OPERATING SCENARIO</t>
  </si>
  <si>
    <t>Starting price of a cup of coffee</t>
  </si>
  <si>
    <t>P0</t>
  </si>
  <si>
    <t>average.demand</t>
  </si>
  <si>
    <t>Metric</t>
  </si>
  <si>
    <t>Value</t>
  </si>
  <si>
    <t>Interpretation</t>
  </si>
  <si>
    <t>average price</t>
  </si>
  <si>
    <t>average app usage</t>
  </si>
  <si>
    <t>App adoption</t>
  </si>
  <si>
    <t>Demand</t>
  </si>
  <si>
    <t>Profit</t>
  </si>
  <si>
    <t>Starting quantity of coffee sold per month</t>
  </si>
  <si>
    <t>Q0</t>
  </si>
  <si>
    <t>average.profit</t>
  </si>
  <si>
    <t>Baseline price ($)</t>
  </si>
  <si>
    <t>Pre-pandemic $4.00; NOT Simulation 1's $4.80</t>
  </si>
  <si>
    <t>average demand</t>
  </si>
  <si>
    <t>Pre-pandemic price</t>
  </si>
  <si>
    <t>average profit</t>
  </si>
  <si>
    <t>Starting supply chain cost per cups</t>
  </si>
  <si>
    <t>SC0</t>
  </si>
  <si>
    <t>Baseline demand (cups)</t>
  </si>
  <si>
    <t>Pre-pandemic 10,000 cups</t>
  </si>
  <si>
    <t>Baseline demand</t>
  </si>
  <si>
    <t>No sales cap</t>
  </si>
  <si>
    <t>average labor cost</t>
  </si>
  <si>
    <t>Percent increase in the cost of supply chain per cup</t>
  </si>
  <si>
    <t>SCP</t>
  </si>
  <si>
    <t>Signed price elasticity</t>
  </si>
  <si>
    <t>Negative sign: price up, demand down</t>
  </si>
  <si>
    <t>Baseline labor cost ($)</t>
  </si>
  <si>
    <t>Only modeled cost</t>
  </si>
  <si>
    <t>Average price ($)</t>
  </si>
  <si>
    <t xml:space="preserve">Elasticity of demaand </t>
  </si>
  <si>
    <t>Ed</t>
  </si>
  <si>
    <t>SIMULATION 1 — DISTRIBUTION &amp; COMPARISON</t>
  </si>
  <si>
    <t>Supply-chain shock</t>
  </si>
  <si>
    <t>20% applied before inflation</t>
  </si>
  <si>
    <t>Post-app labor mean ($)</t>
  </si>
  <si>
    <t>Clipped normal mean parameter</t>
  </si>
  <si>
    <t>Average demand</t>
  </si>
  <si>
    <t xml:space="preserve">Inflation rate </t>
  </si>
  <si>
    <t>IR.a</t>
  </si>
  <si>
    <t>Inflation minimum</t>
  </si>
  <si>
    <t>Uniform rate, 2%</t>
  </si>
  <si>
    <t>Post-app labor SD ($)</t>
  </si>
  <si>
    <t>Clipped normal SD parameter</t>
  </si>
  <si>
    <t>IR.b</t>
  </si>
  <si>
    <t>Profit 2.5th percentile ($)</t>
  </si>
  <si>
    <t>Inflation maximum</t>
  </si>
  <si>
    <t>Uniform rate, 5%</t>
  </si>
  <si>
    <t>Signed elasticity</t>
  </si>
  <si>
    <t>Negative: price down demand up</t>
  </si>
  <si>
    <t>Profit 97.5th percentile ($)</t>
  </si>
  <si>
    <t>Inflation factor (example)</t>
  </si>
  <si>
    <t>Each row independently draws U(2%,5%)</t>
  </si>
  <si>
    <t>Baseline profit ($)</t>
  </si>
  <si>
    <t>$37,000</t>
  </si>
  <si>
    <t>Consumer demand</t>
  </si>
  <si>
    <t>d.mu</t>
  </si>
  <si>
    <t>Demand 2.5th percentile (cups)</t>
  </si>
  <si>
    <t>Price formula (example)</t>
  </si>
  <si>
    <t>P0*(1+SCP)*(1+inflation)</t>
  </si>
  <si>
    <t>Mean app adoption</t>
  </si>
  <si>
    <t>Beta(5,3)</t>
  </si>
  <si>
    <t>d.sd</t>
  </si>
  <si>
    <t>Demand 97.5th percentile (cups)</t>
  </si>
  <si>
    <t>Demand formula (example)</t>
  </si>
  <si>
    <t>INT(Q0*(1+Ed*(price-P0)/P0))</t>
  </si>
  <si>
    <t>Monte Carlo mean</t>
  </si>
  <si>
    <t>P(profit &lt; baseline)</t>
  </si>
  <si>
    <t>Revenue formula (example)</t>
  </si>
  <si>
    <t>Actual sales*new price</t>
  </si>
  <si>
    <t>Profit outcome 2.5%</t>
  </si>
  <si>
    <t>Single simulated month</t>
  </si>
  <si>
    <t>Total monthly profit</t>
  </si>
  <si>
    <t>OR</t>
  </si>
  <si>
    <t>Mean profit change ($)</t>
  </si>
  <si>
    <t>Cost formula (example)</t>
  </si>
  <si>
    <t>Q0*SC0*(1+SCP)*inflation factor</t>
  </si>
  <si>
    <t>Profit outcome 97.5%</t>
  </si>
  <si>
    <t>Simulation times</t>
  </si>
  <si>
    <t>N</t>
  </si>
  <si>
    <t>Mean profit change (%)</t>
  </si>
  <si>
    <t>Profit formula (example)</t>
  </si>
  <si>
    <t>Revenue minus full procurement cost</t>
  </si>
  <si>
    <t>Demand outcome 2.5%</t>
  </si>
  <si>
    <t>12 independent draws from the same 1,000-run demand/profit simulation.</t>
  </si>
  <si>
    <t>Monte Carlo estimate, N=1,000</t>
  </si>
  <si>
    <t>12 independent inflation draws, each producing one demand/profit outcome.</t>
  </si>
  <si>
    <t>Demand outcome 97.5%</t>
  </si>
  <si>
    <t>LC.mu</t>
  </si>
  <si>
    <t>P2:R3 = 95% CI for estimated means; P8:P11 = 95% simulated outcome intervals.</t>
  </si>
  <si>
    <t>Replication interpretation</t>
  </si>
  <si>
    <t>No trend, seasonality, or inventory carryover is modeled.</t>
  </si>
  <si>
    <t>Profit outcome lower 2.5% ($)</t>
  </si>
  <si>
    <t>Individual-month simulation outcome</t>
  </si>
  <si>
    <t>`</t>
  </si>
  <si>
    <t>Illustrative scenarios, not a seasonal or time-series forecast.</t>
  </si>
  <si>
    <t>Price outcome 2.5%</t>
  </si>
  <si>
    <t>12 independent simulated months; no seasonality or inventory carryover.</t>
  </si>
  <si>
    <t>LC.sd</t>
  </si>
  <si>
    <t>Run 1 references current 1,000-draw means; Runs 2–12 are Excel What-if Data Table recalculations.</t>
  </si>
  <si>
    <t>Profit outcome upper 97.5% ($)</t>
  </si>
  <si>
    <t>Price outcome 97.5%</t>
  </si>
  <si>
    <t>App usage</t>
  </si>
  <si>
    <t>AU.a</t>
  </si>
  <si>
    <t>These are 12 Monte Carlo estimates, NOT 12 operating months.</t>
  </si>
  <si>
    <t>Demand outcome lower 2.5%</t>
  </si>
  <si>
    <t>Individual-month simulated demand</t>
  </si>
  <si>
    <t>Compared to $37,000</t>
  </si>
  <si>
    <t>AU.b</t>
  </si>
  <si>
    <t>Demand outcome upper 97.5%</t>
  </si>
  <si>
    <t>Price outcome lower 2.5% ($)</t>
  </si>
  <si>
    <t>Individual-month simulated price</t>
  </si>
  <si>
    <t>P(profit below baseline)</t>
  </si>
  <si>
    <t>Fraction of draws</t>
  </si>
  <si>
    <t>Sim3 baseline profit ($)</t>
  </si>
  <si>
    <t>Price outcome upper 97.5% ($)</t>
  </si>
  <si>
    <t>P(app adoption &gt; 50%)</t>
  </si>
  <si>
    <t>Labor reduction triggered</t>
  </si>
  <si>
    <t>Relative to $15,000 pre-pandemic profit</t>
  </si>
  <si>
    <t>Fraction of draws below baseline</t>
  </si>
  <si>
    <t>95% mean confidence intervals: BG:BI (mean ± 1.96 SD / sqrt(N)).</t>
  </si>
  <si>
    <t>95% outcome intervals: CB12:CB17 (2.5th–97.5th percentiles).</t>
  </si>
  <si>
    <t>95% CI for means: AL:AN (mean ± 1.96×SD/√N).</t>
  </si>
  <si>
    <t>If adoption &lt;=50%, labor=$3,000; else clipped Normal(2000,500).</t>
  </si>
  <si>
    <t>95% outcome intervals: BV16:BV21 (2.5th–97.5th percentiles).</t>
  </si>
  <si>
    <t>Labor clipped to [$0,$3,000]; NOT resampled truncated normal.</t>
  </si>
  <si>
    <t>Only inflation rate is randomly sampled; demand is determined by price and Ed.</t>
  </si>
  <si>
    <t>Price=P0*labor/3000; demand=Q0*[1+Ed*(price-P0)/P0].</t>
  </si>
  <si>
    <t>AQ:AT = original repeated Monte Carlo estimates, not a 12-month operating series.</t>
  </si>
  <si>
    <t>Only labor cost modeled; no inflation, supply chain, or sales cap.</t>
  </si>
  <si>
    <t>Unsold inventory yields no revenue; all 10,000 units' procurement cost is charged.</t>
  </si>
  <si>
    <t>BK:BO retains original repeated Monte Carlo estimates, not months.</t>
  </si>
  <si>
    <t>Replication</t>
  </si>
  <si>
    <t>Labor cost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</si>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</sst>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3"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Model!$L$1</c:f>
              <c:strCache>
                <c:ptCount val="1"/>
                <c:pt idx="0">
                  <c:v>potential 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Model!$L$2:$L$1004</c:f>
              <c:numCache>
                <c:formatCode>General</c:formatCode>
                <c:ptCount val="1003"/>
                <c:pt idx="0">
                  <c:v>-0.16448</c:v>
                </c:pt>
                <c:pt idx="1">
                  <c:v>-0.68832</c:v>
                </c:pt>
                <c:pt idx="2">
                  <c:v>-1.10208</c:v>
                </c:pt>
                <c:pt idx="3">
                  <c:v>-0.0467200000000002</c:v>
                </c:pt>
                <c:pt idx="4">
                  <c:v>-0.26272</c:v>
                </c:pt>
                <c:pt idx="5">
                  <c:v>-0.13504</c:v>
                </c:pt>
                <c:pt idx="6">
                  <c:v>-0.65344</c:v>
                </c:pt>
                <c:pt idx="7">
                  <c:v>-0.51424</c:v>
                </c:pt>
                <c:pt idx="8">
                  <c:v>-0.61152</c:v>
                </c:pt>
                <c:pt idx="9">
                  <c:v>-0.26272</c:v>
                </c:pt>
                <c:pt idx="10">
                  <c:v>-1.09024</c:v>
                </c:pt>
                <c:pt idx="11">
                  <c:v>-1.12992</c:v>
                </c:pt>
                <c:pt idx="12">
                  <c:v>-0.70816</c:v>
                </c:pt>
                <c:pt idx="13">
                  <c:v>-0.21632</c:v>
                </c:pt>
                <c:pt idx="14">
                  <c:v>-0.63584</c:v>
                </c:pt>
                <c:pt idx="15">
                  <c:v>-0.53056</c:v>
                </c:pt>
                <c:pt idx="16">
                  <c:v>-0.41184</c:v>
                </c:pt>
                <c:pt idx="17">
                  <c:v>-0.12064</c:v>
                </c:pt>
                <c:pt idx="18">
                  <c:v>-0.3392</c:v>
                </c:pt>
                <c:pt idx="19">
                  <c:v>-0.27648</c:v>
                </c:pt>
                <c:pt idx="20">
                  <c:v>-0.55456</c:v>
                </c:pt>
                <c:pt idx="21">
                  <c:v>-0.32544</c:v>
                </c:pt>
                <c:pt idx="22">
                  <c:v>-0.42624</c:v>
                </c:pt>
                <c:pt idx="23">
                  <c:v>-0.17344</c:v>
                </c:pt>
                <c:pt idx="24">
                  <c:v>-0.5904</c:v>
                </c:pt>
                <c:pt idx="25">
                  <c:v>-0.36704</c:v>
                </c:pt>
                <c:pt idx="26">
                  <c:v>-0.66848</c:v>
                </c:pt>
                <c:pt idx="27">
                  <c:v>-0.94976</c:v>
                </c:pt>
                <c:pt idx="28">
                  <c:v>0.2</c:v>
                </c:pt>
                <c:pt idx="29">
                  <c:v>-0.58848</c:v>
                </c:pt>
                <c:pt idx="30">
                  <c:v>-0.71584</c:v>
                </c:pt>
                <c:pt idx="31">
                  <c:v>-0.7104</c:v>
                </c:pt>
                <c:pt idx="32">
                  <c:v>-0.2016</c:v>
                </c:pt>
                <c:pt idx="33">
                  <c:v>-0.27648</c:v>
                </c:pt>
                <c:pt idx="34">
                  <c:v>-0.29888</c:v>
                </c:pt>
                <c:pt idx="35">
                  <c:v>-0.1856</c:v>
                </c:pt>
                <c:pt idx="36">
                  <c:v>-0.36576</c:v>
                </c:pt>
                <c:pt idx="37">
                  <c:v>-0.74496</c:v>
                </c:pt>
                <c:pt idx="38">
                  <c:v>-0.24512</c:v>
                </c:pt>
                <c:pt idx="39">
                  <c:v>-0.0211200000000002</c:v>
                </c:pt>
                <c:pt idx="40">
                  <c:v>-0.70752</c:v>
                </c:pt>
                <c:pt idx="41">
                  <c:v>-0.82336</c:v>
                </c:pt>
                <c:pt idx="42">
                  <c:v>-0.58208</c:v>
                </c:pt>
                <c:pt idx="43">
                  <c:v>0.0569600000000001</c:v>
                </c:pt>
                <c:pt idx="44">
                  <c:v>-1.01088</c:v>
                </c:pt>
                <c:pt idx="45">
                  <c:v>-0.352</c:v>
                </c:pt>
                <c:pt idx="46">
                  <c:v>-0.55616</c:v>
                </c:pt>
                <c:pt idx="47">
                  <c:v>-0.82112</c:v>
                </c:pt>
                <c:pt idx="48">
                  <c:v>-0.14464</c:v>
                </c:pt>
                <c:pt idx="49">
                  <c:v>-0.544</c:v>
                </c:pt>
                <c:pt idx="50">
                  <c:v>-0.62368</c:v>
                </c:pt>
                <c:pt idx="51">
                  <c:v>-0.56832</c:v>
                </c:pt>
                <c:pt idx="52">
                  <c:v>-0.23456</c:v>
                </c:pt>
                <c:pt idx="53">
                  <c:v>-0.78464</c:v>
                </c:pt>
                <c:pt idx="54">
                  <c:v>0.0896</c:v>
                </c:pt>
                <c:pt idx="55">
                  <c:v>-0.2336</c:v>
                </c:pt>
                <c:pt idx="56">
                  <c:v>0.2</c:v>
                </c:pt>
                <c:pt idx="57">
                  <c:v>-0.40096</c:v>
                </c:pt>
                <c:pt idx="58">
                  <c:v>0.1632</c:v>
                </c:pt>
                <c:pt idx="59">
                  <c:v>-0.87104</c:v>
                </c:pt>
                <c:pt idx="60">
                  <c:v>-0.42304</c:v>
                </c:pt>
                <c:pt idx="61">
                  <c:v>-0.56064</c:v>
                </c:pt>
                <c:pt idx="62">
                  <c:v>-0.39264</c:v>
                </c:pt>
                <c:pt idx="63">
                  <c:v>-0.72544</c:v>
                </c:pt>
                <c:pt idx="64">
                  <c:v>-0.66912</c:v>
                </c:pt>
                <c:pt idx="65">
                  <c:v>-0.66784</c:v>
                </c:pt>
                <c:pt idx="66">
                  <c:v>-0.52768</c:v>
                </c:pt>
                <c:pt idx="67">
                  <c:v>-0.35392</c:v>
                </c:pt>
                <c:pt idx="68">
                  <c:v>-0.67328</c:v>
                </c:pt>
                <c:pt idx="69">
                  <c:v>-0.36832</c:v>
                </c:pt>
                <c:pt idx="70">
                  <c:v>-0.70752</c:v>
                </c:pt>
                <c:pt idx="71">
                  <c:v>-0.77152</c:v>
                </c:pt>
                <c:pt idx="72">
                  <c:v>-1.01088</c:v>
                </c:pt>
                <c:pt idx="73">
                  <c:v>-0.32736</c:v>
                </c:pt>
                <c:pt idx="74">
                  <c:v>-0.30528</c:v>
                </c:pt>
                <c:pt idx="75">
                  <c:v>-0.34784</c:v>
                </c:pt>
                <c:pt idx="76">
                  <c:v>-0.87968</c:v>
                </c:pt>
                <c:pt idx="77">
                  <c:v>-0.31424</c:v>
                </c:pt>
                <c:pt idx="78">
                  <c:v>-0.33504</c:v>
                </c:pt>
                <c:pt idx="79">
                  <c:v>-1.16416</c:v>
                </c:pt>
                <c:pt idx="80">
                  <c:v>-0.3216</c:v>
                </c:pt>
                <c:pt idx="81">
                  <c:v>0.2</c:v>
                </c:pt>
                <c:pt idx="82">
                  <c:v>-0.3232</c:v>
                </c:pt>
                <c:pt idx="83">
                  <c:v>-0.6064</c:v>
                </c:pt>
                <c:pt idx="84">
                  <c:v>-0.55616</c:v>
                </c:pt>
                <c:pt idx="85">
                  <c:v>-0.39264</c:v>
                </c:pt>
                <c:pt idx="86">
                  <c:v>-0.52704</c:v>
                </c:pt>
                <c:pt idx="87">
                  <c:v>-1.12096</c:v>
                </c:pt>
                <c:pt idx="88">
                  <c:v>-0.97088</c:v>
                </c:pt>
                <c:pt idx="89">
                  <c:v>-0.49024</c:v>
                </c:pt>
                <c:pt idx="90">
                  <c:v>-0.9104</c:v>
                </c:pt>
                <c:pt idx="91">
                  <c:v>-0.13408</c:v>
                </c:pt>
                <c:pt idx="92">
                  <c:v>-0.26592</c:v>
                </c:pt>
                <c:pt idx="93">
                  <c:v>-0.54112</c:v>
                </c:pt>
                <c:pt idx="94">
                  <c:v>-0.87552</c:v>
                </c:pt>
                <c:pt idx="95">
                  <c:v>-0.11424</c:v>
                </c:pt>
                <c:pt idx="96">
                  <c:v>-0.43712</c:v>
                </c:pt>
                <c:pt idx="97">
                  <c:v>-0.19424</c:v>
                </c:pt>
                <c:pt idx="98">
                  <c:v>-0.38048</c:v>
                </c:pt>
                <c:pt idx="99">
                  <c:v>-0.18816</c:v>
                </c:pt>
                <c:pt idx="100">
                  <c:v>-0.64416</c:v>
                </c:pt>
                <c:pt idx="101">
                  <c:v>-0.8448</c:v>
                </c:pt>
                <c:pt idx="102">
                  <c:v>-0.31424</c:v>
                </c:pt>
                <c:pt idx="103">
                  <c:v>-0.56128</c:v>
                </c:pt>
                <c:pt idx="104">
                  <c:v>-0.68928</c:v>
                </c:pt>
                <c:pt idx="105">
                  <c:v>-0.70208</c:v>
                </c:pt>
                <c:pt idx="106">
                  <c:v>-0.65952</c:v>
                </c:pt>
                <c:pt idx="107">
                  <c:v>-0.17152</c:v>
                </c:pt>
                <c:pt idx="108">
                  <c:v>-1.00864</c:v>
                </c:pt>
                <c:pt idx="109">
                  <c:v>-1.02848</c:v>
                </c:pt>
                <c:pt idx="110">
                  <c:v>-0.5184</c:v>
                </c:pt>
                <c:pt idx="111">
                  <c:v>-0.50336</c:v>
                </c:pt>
                <c:pt idx="112">
                  <c:v>-0.54272</c:v>
                </c:pt>
                <c:pt idx="113">
                  <c:v>-0.8224</c:v>
                </c:pt>
                <c:pt idx="114">
                  <c:v>-0.85984</c:v>
                </c:pt>
                <c:pt idx="115">
                  <c:v>-0.32096</c:v>
                </c:pt>
                <c:pt idx="116">
                  <c:v>0.14656</c:v>
                </c:pt>
                <c:pt idx="117">
                  <c:v>-0.49312</c:v>
                </c:pt>
                <c:pt idx="118">
                  <c:v>-0.86816</c:v>
                </c:pt>
                <c:pt idx="119">
                  <c:v>-0.49152</c:v>
                </c:pt>
                <c:pt idx="120">
                  <c:v>-0.82624</c:v>
                </c:pt>
                <c:pt idx="121">
                  <c:v>-0.27776</c:v>
                </c:pt>
                <c:pt idx="122">
                  <c:v>-0.59904</c:v>
                </c:pt>
                <c:pt idx="123">
                  <c:v>-0.49856</c:v>
                </c:pt>
                <c:pt idx="124">
                  <c:v>-0.49024</c:v>
                </c:pt>
                <c:pt idx="125">
                  <c:v>0.0972799999999998</c:v>
                </c:pt>
                <c:pt idx="126">
                  <c:v>-1.15776</c:v>
                </c:pt>
                <c:pt idx="127">
                  <c:v>-0.21824</c:v>
                </c:pt>
                <c:pt idx="128">
                  <c:v>-0.728</c:v>
                </c:pt>
                <c:pt idx="129">
                  <c:v>-0.0208</c:v>
                </c:pt>
                <c:pt idx="130">
                  <c:v>-0.5728</c:v>
                </c:pt>
                <c:pt idx="131">
                  <c:v>-0.54112</c:v>
                </c:pt>
                <c:pt idx="132">
                  <c:v>-0.18944</c:v>
                </c:pt>
                <c:pt idx="133">
                  <c:v>-0.88608</c:v>
                </c:pt>
                <c:pt idx="134">
                  <c:v>-0.18816</c:v>
                </c:pt>
                <c:pt idx="135">
                  <c:v>-0.4656</c:v>
                </c:pt>
                <c:pt idx="136">
                  <c:v>-0.38496</c:v>
                </c:pt>
                <c:pt idx="137">
                  <c:v>-0.70016</c:v>
                </c:pt>
                <c:pt idx="138">
                  <c:v>-0.49248</c:v>
                </c:pt>
                <c:pt idx="139">
                  <c:v>-0.68192</c:v>
                </c:pt>
                <c:pt idx="140">
                  <c:v>0.0742399999999999</c:v>
                </c:pt>
                <c:pt idx="141">
                  <c:v>-0.4544</c:v>
                </c:pt>
                <c:pt idx="142">
                  <c:v>-1.04192</c:v>
                </c:pt>
                <c:pt idx="143">
                  <c:v>-0.3904</c:v>
                </c:pt>
                <c:pt idx="144">
                  <c:v>-1.09984</c:v>
                </c:pt>
                <c:pt idx="145">
                  <c:v>-0.64832</c:v>
                </c:pt>
                <c:pt idx="146">
                  <c:v>-0.33024</c:v>
                </c:pt>
                <c:pt idx="147">
                  <c:v>-0.34688</c:v>
                </c:pt>
                <c:pt idx="148">
                  <c:v>-0.13952</c:v>
                </c:pt>
                <c:pt idx="149">
                  <c:v>-0.44</c:v>
                </c:pt>
                <c:pt idx="150">
                  <c:v>-0.86816</c:v>
                </c:pt>
                <c:pt idx="151">
                  <c:v>-0.5664</c:v>
                </c:pt>
                <c:pt idx="152">
                  <c:v>0.14304</c:v>
                </c:pt>
                <c:pt idx="153">
                  <c:v>-0.27776</c:v>
                </c:pt>
                <c:pt idx="154">
                  <c:v>-0.39392</c:v>
                </c:pt>
                <c:pt idx="155">
                  <c:v>-0.3536</c:v>
                </c:pt>
                <c:pt idx="156">
                  <c:v>-0.00608000000000029</c:v>
                </c:pt>
                <c:pt idx="157">
                  <c:v>-0.38976</c:v>
                </c:pt>
                <c:pt idx="158">
                  <c:v>-0.22592</c:v>
                </c:pt>
                <c:pt idx="159">
                  <c:v>0.2</c:v>
                </c:pt>
                <c:pt idx="160">
                  <c:v>-0.10848</c:v>
                </c:pt>
                <c:pt idx="161">
                  <c:v>-0.52288</c:v>
                </c:pt>
                <c:pt idx="162">
                  <c:v>-0.23456</c:v>
                </c:pt>
                <c:pt idx="163">
                  <c:v>-0.3904</c:v>
                </c:pt>
                <c:pt idx="164">
                  <c:v>-0.23104</c:v>
                </c:pt>
                <c:pt idx="165">
                  <c:v>-0.46848</c:v>
                </c:pt>
                <c:pt idx="166">
                  <c:v>-0.21824</c:v>
                </c:pt>
                <c:pt idx="167">
                  <c:v>-0.59424</c:v>
                </c:pt>
                <c:pt idx="168">
                  <c:v>-0.36864</c:v>
                </c:pt>
                <c:pt idx="169">
                  <c:v>-0.74496</c:v>
                </c:pt>
                <c:pt idx="170">
                  <c:v>-0.5728</c:v>
                </c:pt>
                <c:pt idx="171">
                  <c:v>-0.34848</c:v>
                </c:pt>
                <c:pt idx="172">
                  <c:v>0.2</c:v>
                </c:pt>
                <c:pt idx="173">
                  <c:v>-1.29312</c:v>
                </c:pt>
                <c:pt idx="174">
                  <c:v>-0.1808</c:v>
                </c:pt>
                <c:pt idx="175">
                  <c:v>-0.55104</c:v>
                </c:pt>
                <c:pt idx="176">
                  <c:v>-0.22336</c:v>
                </c:pt>
                <c:pt idx="177">
                  <c:v>-1.26016</c:v>
                </c:pt>
                <c:pt idx="178">
                  <c:v>-0.52352</c:v>
                </c:pt>
                <c:pt idx="179">
                  <c:v>-0.68704</c:v>
                </c:pt>
                <c:pt idx="180">
                  <c:v>-0.94016</c:v>
                </c:pt>
                <c:pt idx="181">
                  <c:v>-0.89856</c:v>
                </c:pt>
                <c:pt idx="182">
                  <c:v>-0.52416</c:v>
                </c:pt>
                <c:pt idx="183">
                  <c:v>-0.59328</c:v>
                </c:pt>
                <c:pt idx="184">
                  <c:v>0.2</c:v>
                </c:pt>
                <c:pt idx="185">
                  <c:v>-0.55968</c:v>
                </c:pt>
                <c:pt idx="186">
                  <c:v>-0.99712</c:v>
                </c:pt>
                <c:pt idx="187">
                  <c:v>0.17952</c:v>
                </c:pt>
                <c:pt idx="188">
                  <c:v>-0.57664</c:v>
                </c:pt>
                <c:pt idx="189">
                  <c:v>-0.6304</c:v>
                </c:pt>
                <c:pt idx="190">
                  <c:v>-0.0838399999999999</c:v>
                </c:pt>
                <c:pt idx="191">
                  <c:v>-0.63296</c:v>
                </c:pt>
                <c:pt idx="192">
                  <c:v>-0.61408</c:v>
                </c:pt>
                <c:pt idx="193">
                  <c:v>-0.81504</c:v>
                </c:pt>
                <c:pt idx="194">
                  <c:v>-0.0300800000000003</c:v>
                </c:pt>
                <c:pt idx="195">
                  <c:v>0.2</c:v>
                </c:pt>
                <c:pt idx="196">
                  <c:v>-0.4672</c:v>
                </c:pt>
                <c:pt idx="197">
                  <c:v>-0.9968</c:v>
                </c:pt>
                <c:pt idx="198">
                  <c:v>-0.7904</c:v>
                </c:pt>
                <c:pt idx="199">
                  <c:v>-0.21088</c:v>
                </c:pt>
                <c:pt idx="200">
                  <c:v>-0.88736</c:v>
                </c:pt>
                <c:pt idx="201">
                  <c:v>-0.22592</c:v>
                </c:pt>
                <c:pt idx="202">
                  <c:v>-0.59392</c:v>
                </c:pt>
                <c:pt idx="203">
                  <c:v>-0.0112</c:v>
                </c:pt>
                <c:pt idx="204">
                  <c:v>-0.42272</c:v>
                </c:pt>
                <c:pt idx="205">
                  <c:v>-0.8496</c:v>
                </c:pt>
                <c:pt idx="206">
                  <c:v>-0.28896</c:v>
                </c:pt>
                <c:pt idx="207">
                  <c:v>-0.16448</c:v>
                </c:pt>
                <c:pt idx="208">
                  <c:v>-0.50176</c:v>
                </c:pt>
                <c:pt idx="209">
                  <c:v>-0.42624</c:v>
                </c:pt>
                <c:pt idx="210">
                  <c:v>-0.8912</c:v>
                </c:pt>
                <c:pt idx="211">
                  <c:v>-0.2208</c:v>
                </c:pt>
                <c:pt idx="212">
                  <c:v>-0.60128</c:v>
                </c:pt>
                <c:pt idx="213">
                  <c:v>-0.288</c:v>
                </c:pt>
                <c:pt idx="214">
                  <c:v>-0.67744</c:v>
                </c:pt>
                <c:pt idx="215">
                  <c:v>-0.648</c:v>
                </c:pt>
                <c:pt idx="216">
                  <c:v>-0.4608</c:v>
                </c:pt>
                <c:pt idx="217">
                  <c:v>-0.46784</c:v>
                </c:pt>
                <c:pt idx="218">
                  <c:v>-0.68192</c:v>
                </c:pt>
                <c:pt idx="219">
                  <c:v>-0.24064</c:v>
                </c:pt>
                <c:pt idx="220">
                  <c:v>-0.68544</c:v>
                </c:pt>
                <c:pt idx="221">
                  <c:v>0.2</c:v>
                </c:pt>
                <c:pt idx="222">
                  <c:v>-0.0467200000000002</c:v>
                </c:pt>
                <c:pt idx="223">
                  <c:v>-0.87936</c:v>
                </c:pt>
                <c:pt idx="224">
                  <c:v>-0.94016</c:v>
                </c:pt>
                <c:pt idx="225">
                  <c:v>-0.2912</c:v>
                </c:pt>
                <c:pt idx="226">
                  <c:v>-0.48</c:v>
                </c:pt>
                <c:pt idx="227">
                  <c:v>-0.0604800000000003</c:v>
                </c:pt>
                <c:pt idx="228">
                  <c:v>-0.46208</c:v>
                </c:pt>
                <c:pt idx="229">
                  <c:v>-0.57664</c:v>
                </c:pt>
                <c:pt idx="230">
                  <c:v>-0.48448</c:v>
                </c:pt>
                <c:pt idx="231">
                  <c:v>-0.13504</c:v>
                </c:pt>
                <c:pt idx="232">
                  <c:v>-0.30912</c:v>
                </c:pt>
                <c:pt idx="233">
                  <c:v>-0.4896</c:v>
                </c:pt>
                <c:pt idx="234">
                  <c:v>-0.0300800000000003</c:v>
                </c:pt>
                <c:pt idx="235">
                  <c:v>0.2</c:v>
                </c:pt>
                <c:pt idx="236">
                  <c:v>-0.32416</c:v>
                </c:pt>
                <c:pt idx="237">
                  <c:v>-0.59616</c:v>
                </c:pt>
                <c:pt idx="238">
                  <c:v>-0.88576</c:v>
                </c:pt>
                <c:pt idx="239">
                  <c:v>-0.78656</c:v>
                </c:pt>
                <c:pt idx="240">
                  <c:v>-0.49856</c:v>
                </c:pt>
                <c:pt idx="241">
                  <c:v>-0.88768</c:v>
                </c:pt>
                <c:pt idx="242">
                  <c:v>-0.36128</c:v>
                </c:pt>
                <c:pt idx="243">
                  <c:v>-0.56</c:v>
                </c:pt>
                <c:pt idx="244">
                  <c:v>-0.59392</c:v>
                </c:pt>
                <c:pt idx="245">
                  <c:v>-0.40768</c:v>
                </c:pt>
                <c:pt idx="246">
                  <c:v>-0.31712</c:v>
                </c:pt>
                <c:pt idx="247">
                  <c:v>-0.56064</c:v>
                </c:pt>
                <c:pt idx="248">
                  <c:v>-0.42624</c:v>
                </c:pt>
                <c:pt idx="249">
                  <c:v>-0.46272</c:v>
                </c:pt>
                <c:pt idx="250">
                  <c:v>-0.61472</c:v>
                </c:pt>
                <c:pt idx="251">
                  <c:v>-0.53792</c:v>
                </c:pt>
                <c:pt idx="252">
                  <c:v>-0.86176</c:v>
                </c:pt>
                <c:pt idx="253">
                  <c:v>0.0156799999999998</c:v>
                </c:pt>
                <c:pt idx="254">
                  <c:v>-0.90496</c:v>
                </c:pt>
                <c:pt idx="255">
                  <c:v>-0.7536</c:v>
                </c:pt>
                <c:pt idx="256">
                  <c:v>-0.2064</c:v>
                </c:pt>
                <c:pt idx="257">
                  <c:v>-0.1712</c:v>
                </c:pt>
                <c:pt idx="258">
                  <c:v>-0.67072</c:v>
                </c:pt>
                <c:pt idx="259">
                  <c:v>0.2</c:v>
                </c:pt>
                <c:pt idx="260">
                  <c:v>-0.43968</c:v>
                </c:pt>
                <c:pt idx="261">
                  <c:v>0.19488</c:v>
                </c:pt>
                <c:pt idx="262">
                  <c:v>-0.75808</c:v>
                </c:pt>
                <c:pt idx="263">
                  <c:v>-0.68032</c:v>
                </c:pt>
                <c:pt idx="264">
                  <c:v>-0.29856</c:v>
                </c:pt>
                <c:pt idx="265">
                  <c:v>-0.2064</c:v>
                </c:pt>
                <c:pt idx="266">
                  <c:v>-0.89344</c:v>
                </c:pt>
                <c:pt idx="267">
                  <c:v>-0.11072</c:v>
                </c:pt>
                <c:pt idx="268">
                  <c:v>-0.69664</c:v>
                </c:pt>
                <c:pt idx="269">
                  <c:v>-0.1616</c:v>
                </c:pt>
                <c:pt idx="270">
                  <c:v>-0.74656</c:v>
                </c:pt>
                <c:pt idx="271">
                  <c:v>-0.71328</c:v>
                </c:pt>
                <c:pt idx="272">
                  <c:v>-0.57504</c:v>
                </c:pt>
                <c:pt idx="273">
                  <c:v>-0.41088</c:v>
                </c:pt>
                <c:pt idx="274">
                  <c:v>-0.2928</c:v>
                </c:pt>
                <c:pt idx="275">
                  <c:v>-0.69472</c:v>
                </c:pt>
                <c:pt idx="276">
                  <c:v>-0.30528</c:v>
                </c:pt>
                <c:pt idx="277">
                  <c:v>-0.15072</c:v>
                </c:pt>
                <c:pt idx="278">
                  <c:v>-0.7648</c:v>
                </c:pt>
                <c:pt idx="279">
                  <c:v>-0.24128</c:v>
                </c:pt>
                <c:pt idx="280">
                  <c:v>0.0089600000000001</c:v>
                </c:pt>
                <c:pt idx="281">
                  <c:v>-0.0803200000000002</c:v>
                </c:pt>
                <c:pt idx="282">
                  <c:v>-0.40768</c:v>
                </c:pt>
                <c:pt idx="283">
                  <c:v>-0.25056</c:v>
                </c:pt>
                <c:pt idx="284">
                  <c:v>-0.26912</c:v>
                </c:pt>
                <c:pt idx="285">
                  <c:v>-0.48288</c:v>
                </c:pt>
                <c:pt idx="286">
                  <c:v>-0.32128</c:v>
                </c:pt>
                <c:pt idx="287">
                  <c:v>-0.25632</c:v>
                </c:pt>
                <c:pt idx="288">
                  <c:v>-0.31488</c:v>
                </c:pt>
                <c:pt idx="289">
                  <c:v>-0.53792</c:v>
                </c:pt>
                <c:pt idx="290">
                  <c:v>-0.35168</c:v>
                </c:pt>
                <c:pt idx="291">
                  <c:v>-0.65312</c:v>
                </c:pt>
                <c:pt idx="292">
                  <c:v>-0.21536</c:v>
                </c:pt>
                <c:pt idx="293">
                  <c:v>-0.0707200000000002</c:v>
                </c:pt>
                <c:pt idx="294">
                  <c:v>-0.96384</c:v>
                </c:pt>
                <c:pt idx="295">
                  <c:v>-0.68544</c:v>
                </c:pt>
                <c:pt idx="296">
                  <c:v>-0.12192</c:v>
                </c:pt>
                <c:pt idx="297">
                  <c:v>-1.02048</c:v>
                </c:pt>
                <c:pt idx="298">
                  <c:v>-0.63968</c:v>
                </c:pt>
                <c:pt idx="299">
                  <c:v>0.2</c:v>
                </c:pt>
                <c:pt idx="300">
                  <c:v>-0.90176</c:v>
                </c:pt>
                <c:pt idx="301">
                  <c:v>-0.41344</c:v>
                </c:pt>
                <c:pt idx="302">
                  <c:v>-0.1856</c:v>
                </c:pt>
                <c:pt idx="303">
                  <c:v>-0.26144</c:v>
                </c:pt>
                <c:pt idx="304">
                  <c:v>-0.0214399999999999</c:v>
                </c:pt>
                <c:pt idx="305">
                  <c:v>-0.76032</c:v>
                </c:pt>
                <c:pt idx="306">
                  <c:v>-0.59136</c:v>
                </c:pt>
                <c:pt idx="307">
                  <c:v>-0.7808</c:v>
                </c:pt>
                <c:pt idx="308">
                  <c:v>-0.67168</c:v>
                </c:pt>
                <c:pt idx="309">
                  <c:v>-0.47552</c:v>
                </c:pt>
                <c:pt idx="310">
                  <c:v>-0.99872</c:v>
                </c:pt>
                <c:pt idx="311">
                  <c:v>-0.43808</c:v>
                </c:pt>
                <c:pt idx="312">
                  <c:v>-0.44352</c:v>
                </c:pt>
                <c:pt idx="313">
                  <c:v>-0.47584</c:v>
                </c:pt>
                <c:pt idx="314">
                  <c:v>-0.33152</c:v>
                </c:pt>
                <c:pt idx="315">
                  <c:v>-0.3152</c:v>
                </c:pt>
                <c:pt idx="316">
                  <c:v>-0.4288</c:v>
                </c:pt>
                <c:pt idx="317">
                  <c:v>-0.66144</c:v>
                </c:pt>
                <c:pt idx="318">
                  <c:v>-0.11872</c:v>
                </c:pt>
                <c:pt idx="319">
                  <c:v>-0.7648</c:v>
                </c:pt>
                <c:pt idx="320">
                  <c:v>-0.47168</c:v>
                </c:pt>
                <c:pt idx="321">
                  <c:v>-0.0828800000000003</c:v>
                </c:pt>
                <c:pt idx="322">
                  <c:v>-0.88096</c:v>
                </c:pt>
                <c:pt idx="323">
                  <c:v>-0.25088</c:v>
                </c:pt>
                <c:pt idx="324">
                  <c:v>-0.62368</c:v>
                </c:pt>
                <c:pt idx="325">
                  <c:v>-0.77024</c:v>
                </c:pt>
                <c:pt idx="326">
                  <c:v>-0.3248</c:v>
                </c:pt>
                <c:pt idx="327">
                  <c:v>-0.6048</c:v>
                </c:pt>
                <c:pt idx="328">
                  <c:v>-0.616</c:v>
                </c:pt>
                <c:pt idx="329">
                  <c:v>-0.17184</c:v>
                </c:pt>
                <c:pt idx="330">
                  <c:v>-0.68416</c:v>
                </c:pt>
                <c:pt idx="331">
                  <c:v>-0.61152</c:v>
                </c:pt>
                <c:pt idx="332">
                  <c:v>-0.32128</c:v>
                </c:pt>
                <c:pt idx="333">
                  <c:v>-0.37088</c:v>
                </c:pt>
                <c:pt idx="334">
                  <c:v>-0.70848</c:v>
                </c:pt>
                <c:pt idx="335">
                  <c:v>-0.15936</c:v>
                </c:pt>
                <c:pt idx="336">
                  <c:v>0.2</c:v>
                </c:pt>
                <c:pt idx="337">
                  <c:v>-0.25696</c:v>
                </c:pt>
                <c:pt idx="338">
                  <c:v>-0.6112</c:v>
                </c:pt>
                <c:pt idx="339">
                  <c:v>-0.14176</c:v>
                </c:pt>
                <c:pt idx="340">
                  <c:v>-0.26144</c:v>
                </c:pt>
                <c:pt idx="341">
                  <c:v>0.1152</c:v>
                </c:pt>
                <c:pt idx="342">
                  <c:v>-0.95712</c:v>
                </c:pt>
                <c:pt idx="343">
                  <c:v>-0.4592</c:v>
                </c:pt>
                <c:pt idx="344">
                  <c:v>-0.17952</c:v>
                </c:pt>
                <c:pt idx="345">
                  <c:v>0.1248</c:v>
                </c:pt>
                <c:pt idx="346">
                  <c:v>-0.27104</c:v>
                </c:pt>
                <c:pt idx="347">
                  <c:v>-0.51808</c:v>
                </c:pt>
                <c:pt idx="348">
                  <c:v>-0.5552</c:v>
                </c:pt>
                <c:pt idx="349">
                  <c:v>-0.99872</c:v>
                </c:pt>
                <c:pt idx="350">
                  <c:v>-0.55488</c:v>
                </c:pt>
                <c:pt idx="351">
                  <c:v>-0.29088</c:v>
                </c:pt>
                <c:pt idx="352">
                  <c:v>-0.63232</c:v>
                </c:pt>
                <c:pt idx="353">
                  <c:v>-0.54272</c:v>
                </c:pt>
                <c:pt idx="354">
                  <c:v>-0.87616</c:v>
                </c:pt>
                <c:pt idx="355">
                  <c:v>-0.24928</c:v>
                </c:pt>
                <c:pt idx="356">
                  <c:v>-0.29024</c:v>
                </c:pt>
                <c:pt idx="357">
                  <c:v>-0.31456</c:v>
                </c:pt>
                <c:pt idx="358">
                  <c:v>-0.62176</c:v>
                </c:pt>
                <c:pt idx="359">
                  <c:v>-0.00992000000000019</c:v>
                </c:pt>
                <c:pt idx="360">
                  <c:v>-0.82624</c:v>
                </c:pt>
                <c:pt idx="361">
                  <c:v>-0.50752</c:v>
                </c:pt>
                <c:pt idx="362">
                  <c:v>-1.02272</c:v>
                </c:pt>
                <c:pt idx="363">
                  <c:v>-0.0678399999999999</c:v>
                </c:pt>
                <c:pt idx="364">
                  <c:v>-1.04832</c:v>
                </c:pt>
                <c:pt idx="365">
                  <c:v>-0.61152</c:v>
                </c:pt>
                <c:pt idx="366">
                  <c:v>-0.66016</c:v>
                </c:pt>
                <c:pt idx="367">
                  <c:v>-1.01728</c:v>
                </c:pt>
                <c:pt idx="368">
                  <c:v>-0.6112</c:v>
                </c:pt>
                <c:pt idx="369">
                  <c:v>-0.48928</c:v>
                </c:pt>
                <c:pt idx="370">
                  <c:v>-0.37856</c:v>
                </c:pt>
                <c:pt idx="371">
                  <c:v>0.0467199999999997</c:v>
                </c:pt>
                <c:pt idx="372">
                  <c:v>-0.29792</c:v>
                </c:pt>
                <c:pt idx="373">
                  <c:v>-0.5488</c:v>
                </c:pt>
                <c:pt idx="374">
                  <c:v>-0.2832</c:v>
                </c:pt>
                <c:pt idx="375">
                  <c:v>-0.42016</c:v>
                </c:pt>
                <c:pt idx="376">
                  <c:v>-0.2576</c:v>
                </c:pt>
                <c:pt idx="377">
                  <c:v>-0.61568</c:v>
                </c:pt>
                <c:pt idx="378">
                  <c:v>-0.21152</c:v>
                </c:pt>
                <c:pt idx="379">
                  <c:v>-0.59488</c:v>
                </c:pt>
                <c:pt idx="380">
                  <c:v>-0.16384</c:v>
                </c:pt>
                <c:pt idx="381">
                  <c:v>-0.70016</c:v>
                </c:pt>
                <c:pt idx="382">
                  <c:v>-0.18176</c:v>
                </c:pt>
                <c:pt idx="383">
                  <c:v>-0.5744</c:v>
                </c:pt>
                <c:pt idx="384">
                  <c:v>-0.76672</c:v>
                </c:pt>
                <c:pt idx="385">
                  <c:v>-0.44448</c:v>
                </c:pt>
                <c:pt idx="386">
                  <c:v>-1.02272</c:v>
                </c:pt>
                <c:pt idx="387">
                  <c:v>-0.18848</c:v>
                </c:pt>
                <c:pt idx="388">
                  <c:v>-0.0259200000000002</c:v>
                </c:pt>
                <c:pt idx="389">
                  <c:v>-0.54016</c:v>
                </c:pt>
                <c:pt idx="390">
                  <c:v>-0.4272</c:v>
                </c:pt>
                <c:pt idx="391">
                  <c:v>-0.0588800000000003</c:v>
                </c:pt>
                <c:pt idx="392">
                  <c:v>-0.7312</c:v>
                </c:pt>
                <c:pt idx="393">
                  <c:v>-0.16352</c:v>
                </c:pt>
                <c:pt idx="394">
                  <c:v>-0.57824</c:v>
                </c:pt>
                <c:pt idx="395">
                  <c:v>0.19008</c:v>
                </c:pt>
                <c:pt idx="396">
                  <c:v>-0.5664</c:v>
                </c:pt>
                <c:pt idx="397">
                  <c:v>-0.0934399999999999</c:v>
                </c:pt>
                <c:pt idx="398">
                  <c:v>-0.5984</c:v>
                </c:pt>
                <c:pt idx="399">
                  <c:v>0.18016</c:v>
                </c:pt>
                <c:pt idx="400">
                  <c:v>-0.9616</c:v>
                </c:pt>
                <c:pt idx="401">
                  <c:v>-0.26784</c:v>
                </c:pt>
                <c:pt idx="402">
                  <c:v>0.0761600000000001</c:v>
                </c:pt>
                <c:pt idx="403">
                  <c:v>-0.68416</c:v>
                </c:pt>
                <c:pt idx="404">
                  <c:v>-0.15264</c:v>
                </c:pt>
                <c:pt idx="405">
                  <c:v>-0.7904</c:v>
                </c:pt>
                <c:pt idx="406">
                  <c:v>-0.80256</c:v>
                </c:pt>
                <c:pt idx="407">
                  <c:v>-0.8032</c:v>
                </c:pt>
                <c:pt idx="408">
                  <c:v>-0.70464</c:v>
                </c:pt>
                <c:pt idx="409">
                  <c:v>-0.8464</c:v>
                </c:pt>
                <c:pt idx="410">
                  <c:v>-0.15648</c:v>
                </c:pt>
                <c:pt idx="411">
                  <c:v>-0.5216</c:v>
                </c:pt>
                <c:pt idx="412">
                  <c:v>-1.18432</c:v>
                </c:pt>
                <c:pt idx="413">
                  <c:v>-0.0259200000000002</c:v>
                </c:pt>
                <c:pt idx="414">
                  <c:v>-0.78304</c:v>
                </c:pt>
                <c:pt idx="415">
                  <c:v>-0.7296</c:v>
                </c:pt>
                <c:pt idx="416">
                  <c:v>-0.64352</c:v>
                </c:pt>
                <c:pt idx="417">
                  <c:v>0.2</c:v>
                </c:pt>
                <c:pt idx="418">
                  <c:v>-1.176</c:v>
                </c:pt>
                <c:pt idx="419">
                  <c:v>-0.50464</c:v>
                </c:pt>
                <c:pt idx="420">
                  <c:v>-0.53696</c:v>
                </c:pt>
                <c:pt idx="421">
                  <c:v>-0.4064</c:v>
                </c:pt>
                <c:pt idx="422">
                  <c:v>-0.30048</c:v>
                </c:pt>
                <c:pt idx="423">
                  <c:v>-0.42272</c:v>
                </c:pt>
                <c:pt idx="424">
                  <c:v>-0.52352</c:v>
                </c:pt>
                <c:pt idx="425">
                  <c:v>-0.39616</c:v>
                </c:pt>
                <c:pt idx="426">
                  <c:v>-0.53792</c:v>
                </c:pt>
                <c:pt idx="427">
                  <c:v>-0.64096</c:v>
                </c:pt>
                <c:pt idx="428">
                  <c:v>-0.28064</c:v>
                </c:pt>
                <c:pt idx="429">
                  <c:v>-0.74016</c:v>
                </c:pt>
                <c:pt idx="430">
                  <c:v>-0.0140800000000003</c:v>
                </c:pt>
                <c:pt idx="431">
                  <c:v>-0.192</c:v>
                </c:pt>
                <c:pt idx="432">
                  <c:v>-0.264</c:v>
                </c:pt>
                <c:pt idx="433">
                  <c:v>-0.13408</c:v>
                </c:pt>
                <c:pt idx="434">
                  <c:v>-0.49408</c:v>
                </c:pt>
                <c:pt idx="435">
                  <c:v>-0.58688</c:v>
                </c:pt>
                <c:pt idx="436">
                  <c:v>-0.66688</c:v>
                </c:pt>
                <c:pt idx="437">
                  <c:v>-0.54016</c:v>
                </c:pt>
                <c:pt idx="438">
                  <c:v>-0.40896</c:v>
                </c:pt>
                <c:pt idx="439">
                  <c:v>-0.57024</c:v>
                </c:pt>
                <c:pt idx="440">
                  <c:v>-0.25152</c:v>
                </c:pt>
                <c:pt idx="441">
                  <c:v>-0.68992</c:v>
                </c:pt>
                <c:pt idx="442">
                  <c:v>-0.27008</c:v>
                </c:pt>
                <c:pt idx="443">
                  <c:v>-1.02912</c:v>
                </c:pt>
                <c:pt idx="444">
                  <c:v>-0.91552</c:v>
                </c:pt>
                <c:pt idx="445">
                  <c:v>-0.79648</c:v>
                </c:pt>
                <c:pt idx="446">
                  <c:v>-0.74784</c:v>
                </c:pt>
                <c:pt idx="447">
                  <c:v>-0.18144</c:v>
                </c:pt>
                <c:pt idx="448">
                  <c:v>-1.04576</c:v>
                </c:pt>
                <c:pt idx="449">
                  <c:v>-0.44416</c:v>
                </c:pt>
                <c:pt idx="450">
                  <c:v>-0.4368</c:v>
                </c:pt>
                <c:pt idx="451">
                  <c:v>-0.79488</c:v>
                </c:pt>
                <c:pt idx="452">
                  <c:v>-0.99264</c:v>
                </c:pt>
                <c:pt idx="453">
                  <c:v>-0.0140800000000003</c:v>
                </c:pt>
                <c:pt idx="454">
                  <c:v>-0.53696</c:v>
                </c:pt>
                <c:pt idx="455">
                  <c:v>-0.94784</c:v>
                </c:pt>
                <c:pt idx="456">
                  <c:v>-1.10816</c:v>
                </c:pt>
                <c:pt idx="457">
                  <c:v>-0.61952</c:v>
                </c:pt>
                <c:pt idx="458">
                  <c:v>-0.49728</c:v>
                </c:pt>
                <c:pt idx="459">
                  <c:v>-0.25024</c:v>
                </c:pt>
                <c:pt idx="460">
                  <c:v>-0.23936</c:v>
                </c:pt>
                <c:pt idx="461">
                  <c:v>-0.4912</c:v>
                </c:pt>
                <c:pt idx="462">
                  <c:v>-0.67232</c:v>
                </c:pt>
                <c:pt idx="463">
                  <c:v>-0.6272</c:v>
                </c:pt>
                <c:pt idx="464">
                  <c:v>-0.11264</c:v>
                </c:pt>
                <c:pt idx="465">
                  <c:v>-0.0643200000000002</c:v>
                </c:pt>
                <c:pt idx="466">
                  <c:v>0.0166399999999999</c:v>
                </c:pt>
                <c:pt idx="467">
                  <c:v>-0.61344</c:v>
                </c:pt>
                <c:pt idx="468">
                  <c:v>-0.73824</c:v>
                </c:pt>
                <c:pt idx="469">
                  <c:v>-0.26848</c:v>
                </c:pt>
                <c:pt idx="470">
                  <c:v>-0.60128</c:v>
                </c:pt>
                <c:pt idx="471">
                  <c:v>-0.56928</c:v>
                </c:pt>
                <c:pt idx="472">
                  <c:v>-0.25088</c:v>
                </c:pt>
                <c:pt idx="473">
                  <c:v>-0.0086399999999999</c:v>
                </c:pt>
                <c:pt idx="474">
                  <c:v>-0.79648</c:v>
                </c:pt>
                <c:pt idx="475">
                  <c:v>-0.712</c:v>
                </c:pt>
                <c:pt idx="476">
                  <c:v>-1.28544</c:v>
                </c:pt>
                <c:pt idx="477">
                  <c:v>-0.83872</c:v>
                </c:pt>
                <c:pt idx="478">
                  <c:v>-0.77344</c:v>
                </c:pt>
                <c:pt idx="479">
                  <c:v>-1.76896</c:v>
                </c:pt>
                <c:pt idx="480">
                  <c:v>-0.45888</c:v>
                </c:pt>
                <c:pt idx="481">
                  <c:v>-0.48</c:v>
                </c:pt>
                <c:pt idx="482">
                  <c:v>-0.68224</c:v>
                </c:pt>
                <c:pt idx="483">
                  <c:v>0.072</c:v>
                </c:pt>
                <c:pt idx="484">
                  <c:v>-0.31008</c:v>
                </c:pt>
                <c:pt idx="485">
                  <c:v>0.14528</c:v>
                </c:pt>
                <c:pt idx="486">
                  <c:v>0.13056</c:v>
                </c:pt>
                <c:pt idx="487">
                  <c:v>-1.07424</c:v>
                </c:pt>
                <c:pt idx="488">
                  <c:v>-0.51712</c:v>
                </c:pt>
                <c:pt idx="489">
                  <c:v>-0.36864</c:v>
                </c:pt>
                <c:pt idx="490">
                  <c:v>-0.35456</c:v>
                </c:pt>
                <c:pt idx="491">
                  <c:v>-0.52256</c:v>
                </c:pt>
                <c:pt idx="492">
                  <c:v>-0.9584</c:v>
                </c:pt>
                <c:pt idx="493">
                  <c:v>-0.65888</c:v>
                </c:pt>
                <c:pt idx="494">
                  <c:v>-0.25056</c:v>
                </c:pt>
                <c:pt idx="495">
                  <c:v>-0.2912</c:v>
                </c:pt>
                <c:pt idx="496">
                  <c:v>0.0704</c:v>
                </c:pt>
                <c:pt idx="497">
                  <c:v>-0.67776</c:v>
                </c:pt>
                <c:pt idx="498">
                  <c:v>-0.17728</c:v>
                </c:pt>
                <c:pt idx="499">
                  <c:v>-0.35744</c:v>
                </c:pt>
                <c:pt idx="500">
                  <c:v>-1.07232</c:v>
                </c:pt>
                <c:pt idx="501">
                  <c:v>-0.48224</c:v>
                </c:pt>
                <c:pt idx="502">
                  <c:v>-0.24672</c:v>
                </c:pt>
                <c:pt idx="503">
                  <c:v>-1.0464</c:v>
                </c:pt>
                <c:pt idx="504">
                  <c:v>-0.59616</c:v>
                </c:pt>
                <c:pt idx="505">
                  <c:v>-0.6032</c:v>
                </c:pt>
                <c:pt idx="506">
                  <c:v>-0.8352</c:v>
                </c:pt>
                <c:pt idx="507">
                  <c:v>-1.27168</c:v>
                </c:pt>
                <c:pt idx="508">
                  <c:v>-0.55008</c:v>
                </c:pt>
                <c:pt idx="509">
                  <c:v>-0.26912</c:v>
                </c:pt>
                <c:pt idx="510">
                  <c:v>-0.30976</c:v>
                </c:pt>
                <c:pt idx="511">
                  <c:v>-0.37408</c:v>
                </c:pt>
                <c:pt idx="512">
                  <c:v>-1.4432</c:v>
                </c:pt>
                <c:pt idx="513">
                  <c:v>-0.64768</c:v>
                </c:pt>
                <c:pt idx="514">
                  <c:v>-0.64736</c:v>
                </c:pt>
                <c:pt idx="515">
                  <c:v>-0.62976</c:v>
                </c:pt>
                <c:pt idx="516">
                  <c:v>-0.94592</c:v>
                </c:pt>
                <c:pt idx="517">
                  <c:v>0.0467199999999997</c:v>
                </c:pt>
                <c:pt idx="518">
                  <c:v>0.14944</c:v>
                </c:pt>
                <c:pt idx="519">
                  <c:v>-0.33344</c:v>
                </c:pt>
                <c:pt idx="520">
                  <c:v>-0.54496</c:v>
                </c:pt>
                <c:pt idx="521">
                  <c:v>0.0355199999999997</c:v>
                </c:pt>
                <c:pt idx="522">
                  <c:v>-0.0246399999999999</c:v>
                </c:pt>
                <c:pt idx="523">
                  <c:v>0.2</c:v>
                </c:pt>
                <c:pt idx="524">
                  <c:v>-0.33216</c:v>
                </c:pt>
                <c:pt idx="525">
                  <c:v>-0.44576</c:v>
                </c:pt>
                <c:pt idx="526">
                  <c:v>-0.54912</c:v>
                </c:pt>
                <c:pt idx="527">
                  <c:v>-0.75808</c:v>
                </c:pt>
                <c:pt idx="528">
                  <c:v>-0.8768</c:v>
                </c:pt>
                <c:pt idx="529">
                  <c:v>-0.65408</c:v>
                </c:pt>
                <c:pt idx="530">
                  <c:v>-0.2064</c:v>
                </c:pt>
                <c:pt idx="531">
                  <c:v>-0.82496</c:v>
                </c:pt>
                <c:pt idx="532">
                  <c:v>-0.016</c:v>
                </c:pt>
                <c:pt idx="533">
                  <c:v>-0.37248</c:v>
                </c:pt>
                <c:pt idx="534">
                  <c:v>-0.71552</c:v>
                </c:pt>
                <c:pt idx="535">
                  <c:v>-0.23616</c:v>
                </c:pt>
                <c:pt idx="536">
                  <c:v>-0.44768</c:v>
                </c:pt>
                <c:pt idx="537">
                  <c:v>-1.30784</c:v>
                </c:pt>
                <c:pt idx="538">
                  <c:v>-0.0633600000000001</c:v>
                </c:pt>
                <c:pt idx="539">
                  <c:v>-0.74016</c:v>
                </c:pt>
                <c:pt idx="540">
                  <c:v>-0.71232</c:v>
                </c:pt>
                <c:pt idx="541">
                  <c:v>-0.69984</c:v>
                </c:pt>
                <c:pt idx="542">
                  <c:v>-0.68992</c:v>
                </c:pt>
                <c:pt idx="543">
                  <c:v>-0.85952</c:v>
                </c:pt>
                <c:pt idx="544">
                  <c:v>-0.30976</c:v>
                </c:pt>
                <c:pt idx="545">
                  <c:v>-0.40288</c:v>
                </c:pt>
                <c:pt idx="546">
                  <c:v>-0.7696</c:v>
                </c:pt>
                <c:pt idx="547">
                  <c:v>0.0620799999999998</c:v>
                </c:pt>
                <c:pt idx="548">
                  <c:v>-0.72384</c:v>
                </c:pt>
                <c:pt idx="549">
                  <c:v>-0.67872</c:v>
                </c:pt>
                <c:pt idx="550">
                  <c:v>-0.31488</c:v>
                </c:pt>
                <c:pt idx="551">
                  <c:v>-0.62304</c:v>
                </c:pt>
                <c:pt idx="552">
                  <c:v>0.0185600000000001</c:v>
                </c:pt>
                <c:pt idx="553">
                  <c:v>-0.60736</c:v>
                </c:pt>
                <c:pt idx="554">
                  <c:v>-0.63904</c:v>
                </c:pt>
                <c:pt idx="555">
                  <c:v>-0.67424</c:v>
                </c:pt>
                <c:pt idx="556">
                  <c:v>-1.12128</c:v>
                </c:pt>
                <c:pt idx="557">
                  <c:v>-0.48992</c:v>
                </c:pt>
                <c:pt idx="558">
                  <c:v>-0.87552</c:v>
                </c:pt>
                <c:pt idx="559">
                  <c:v>-0.67776</c:v>
                </c:pt>
                <c:pt idx="560">
                  <c:v>-0.328</c:v>
                </c:pt>
                <c:pt idx="561">
                  <c:v>-0.8208</c:v>
                </c:pt>
                <c:pt idx="562">
                  <c:v>-0.87712</c:v>
                </c:pt>
                <c:pt idx="563">
                  <c:v>-0.73632</c:v>
                </c:pt>
                <c:pt idx="564">
                  <c:v>-0.75872</c:v>
                </c:pt>
                <c:pt idx="565">
                  <c:v>-0.12192</c:v>
                </c:pt>
                <c:pt idx="566">
                  <c:v>-0.29376</c:v>
                </c:pt>
                <c:pt idx="567">
                  <c:v>-0.2336</c:v>
                </c:pt>
                <c:pt idx="568">
                  <c:v>-0.4336</c:v>
                </c:pt>
                <c:pt idx="569">
                  <c:v>-0.34944</c:v>
                </c:pt>
                <c:pt idx="570">
                  <c:v>-0.67168</c:v>
                </c:pt>
                <c:pt idx="571">
                  <c:v>-0.1984</c:v>
                </c:pt>
                <c:pt idx="572">
                  <c:v>-0.43456</c:v>
                </c:pt>
                <c:pt idx="573">
                  <c:v>-0.33856</c:v>
                </c:pt>
                <c:pt idx="574">
                  <c:v>-0.43808</c:v>
                </c:pt>
                <c:pt idx="575">
                  <c:v>0.1936</c:v>
                </c:pt>
                <c:pt idx="576">
                  <c:v>0.0620799999999998</c:v>
                </c:pt>
                <c:pt idx="577">
                  <c:v>-0.74976</c:v>
                </c:pt>
                <c:pt idx="578">
                  <c:v>0.2</c:v>
                </c:pt>
                <c:pt idx="579">
                  <c:v>-0.40384</c:v>
                </c:pt>
                <c:pt idx="580">
                  <c:v>-0.19552</c:v>
                </c:pt>
                <c:pt idx="581">
                  <c:v>-0.56928</c:v>
                </c:pt>
                <c:pt idx="582">
                  <c:v>-0.4288</c:v>
                </c:pt>
                <c:pt idx="583">
                  <c:v>-0.64928</c:v>
                </c:pt>
                <c:pt idx="584">
                  <c:v>-1.01312</c:v>
                </c:pt>
                <c:pt idx="585">
                  <c:v>-0.64256</c:v>
                </c:pt>
                <c:pt idx="586">
                  <c:v>-0.73888</c:v>
                </c:pt>
                <c:pt idx="587">
                  <c:v>-1.02592</c:v>
                </c:pt>
                <c:pt idx="588">
                  <c:v>-0.75424</c:v>
                </c:pt>
                <c:pt idx="589">
                  <c:v>-0.41024</c:v>
                </c:pt>
                <c:pt idx="590">
                  <c:v>-0.25696</c:v>
                </c:pt>
                <c:pt idx="591">
                  <c:v>-0.6976</c:v>
                </c:pt>
                <c:pt idx="592">
                  <c:v>0.13568</c:v>
                </c:pt>
                <c:pt idx="593">
                  <c:v>-0.62688</c:v>
                </c:pt>
                <c:pt idx="594">
                  <c:v>-0.64416</c:v>
                </c:pt>
                <c:pt idx="595">
                  <c:v>-0.46944</c:v>
                </c:pt>
                <c:pt idx="596">
                  <c:v>-0.71776</c:v>
                </c:pt>
                <c:pt idx="597">
                  <c:v>-0.88352</c:v>
                </c:pt>
                <c:pt idx="598">
                  <c:v>-0.19904</c:v>
                </c:pt>
                <c:pt idx="599">
                  <c:v>-0.61888</c:v>
                </c:pt>
                <c:pt idx="600">
                  <c:v>-0.98304</c:v>
                </c:pt>
                <c:pt idx="601">
                  <c:v>-0.616</c:v>
                </c:pt>
                <c:pt idx="602">
                  <c:v>-0.5968</c:v>
                </c:pt>
                <c:pt idx="603">
                  <c:v>-0.48032</c:v>
                </c:pt>
                <c:pt idx="604">
                  <c:v>-0.1664</c:v>
                </c:pt>
                <c:pt idx="605">
                  <c:v>-0.30528</c:v>
                </c:pt>
                <c:pt idx="606">
                  <c:v>-0.75584</c:v>
                </c:pt>
                <c:pt idx="607">
                  <c:v>0.18944</c:v>
                </c:pt>
                <c:pt idx="608">
                  <c:v>-0.33024</c:v>
                </c:pt>
                <c:pt idx="609">
                  <c:v>-0.87072</c:v>
                </c:pt>
                <c:pt idx="610">
                  <c:v>0.1632</c:v>
                </c:pt>
                <c:pt idx="611">
                  <c:v>-0.77632</c:v>
                </c:pt>
                <c:pt idx="612">
                  <c:v>-0.53792</c:v>
                </c:pt>
                <c:pt idx="613">
                  <c:v>-0.36928</c:v>
                </c:pt>
                <c:pt idx="614">
                  <c:v>-0.64928</c:v>
                </c:pt>
                <c:pt idx="615">
                  <c:v>-0.59712</c:v>
                </c:pt>
                <c:pt idx="616">
                  <c:v>-0.056</c:v>
                </c:pt>
                <c:pt idx="617">
                  <c:v>-0.36736</c:v>
                </c:pt>
                <c:pt idx="618">
                  <c:v>-0.55488</c:v>
                </c:pt>
                <c:pt idx="619">
                  <c:v>-0.92288</c:v>
                </c:pt>
                <c:pt idx="620">
                  <c:v>-0.46848</c:v>
                </c:pt>
                <c:pt idx="621">
                  <c:v>-0.7376</c:v>
                </c:pt>
                <c:pt idx="622">
                  <c:v>-0.24544</c:v>
                </c:pt>
                <c:pt idx="623">
                  <c:v>-0.12864</c:v>
                </c:pt>
                <c:pt idx="624">
                  <c:v>-0.46944</c:v>
                </c:pt>
                <c:pt idx="625">
                  <c:v>-0.3568</c:v>
                </c:pt>
                <c:pt idx="626">
                  <c:v>-0.73504</c:v>
                </c:pt>
                <c:pt idx="627">
                  <c:v>-0.40608</c:v>
                </c:pt>
                <c:pt idx="628">
                  <c:v>-0.6112</c:v>
                </c:pt>
                <c:pt idx="629">
                  <c:v>0.14272</c:v>
                </c:pt>
                <c:pt idx="630">
                  <c:v>-0.50208</c:v>
                </c:pt>
                <c:pt idx="631">
                  <c:v>-0.14912</c:v>
                </c:pt>
                <c:pt idx="632">
                  <c:v>-0.19456</c:v>
                </c:pt>
                <c:pt idx="633">
                  <c:v>0.0790399999999999</c:v>
                </c:pt>
                <c:pt idx="634">
                  <c:v>0.0764799999999998</c:v>
                </c:pt>
                <c:pt idx="635">
                  <c:v>-0.50432</c:v>
                </c:pt>
                <c:pt idx="636">
                  <c:v>-0.46304</c:v>
                </c:pt>
                <c:pt idx="637">
                  <c:v>-0.29088</c:v>
                </c:pt>
                <c:pt idx="638">
                  <c:v>-0.36704</c:v>
                </c:pt>
                <c:pt idx="639">
                  <c:v>-0.58592</c:v>
                </c:pt>
                <c:pt idx="640">
                  <c:v>-0.25888</c:v>
                </c:pt>
                <c:pt idx="641">
                  <c:v>-0.50752</c:v>
                </c:pt>
                <c:pt idx="642">
                  <c:v>-0.39104</c:v>
                </c:pt>
                <c:pt idx="643">
                  <c:v>0.0176</c:v>
                </c:pt>
                <c:pt idx="644">
                  <c:v>-0.75168</c:v>
                </c:pt>
                <c:pt idx="645">
                  <c:v>-0.33568</c:v>
                </c:pt>
                <c:pt idx="646">
                  <c:v>-0.77984</c:v>
                </c:pt>
                <c:pt idx="647">
                  <c:v>-0.5136</c:v>
                </c:pt>
                <c:pt idx="648">
                  <c:v>-0.68928</c:v>
                </c:pt>
                <c:pt idx="649">
                  <c:v>-1.2512</c:v>
                </c:pt>
                <c:pt idx="650">
                  <c:v>0.064</c:v>
                </c:pt>
                <c:pt idx="651">
                  <c:v>-0.36288</c:v>
                </c:pt>
                <c:pt idx="652">
                  <c:v>-0.9168</c:v>
                </c:pt>
                <c:pt idx="653">
                  <c:v>0.0790399999999999</c:v>
                </c:pt>
                <c:pt idx="654">
                  <c:v>-0.38048</c:v>
                </c:pt>
                <c:pt idx="655">
                  <c:v>-0.48928</c:v>
                </c:pt>
                <c:pt idx="656">
                  <c:v>-0.384</c:v>
                </c:pt>
                <c:pt idx="657">
                  <c:v>-0.568</c:v>
                </c:pt>
                <c:pt idx="658">
                  <c:v>-0.52608</c:v>
                </c:pt>
                <c:pt idx="659">
                  <c:v>-0.0185600000000001</c:v>
                </c:pt>
                <c:pt idx="660">
                  <c:v>0.104</c:v>
                </c:pt>
                <c:pt idx="661">
                  <c:v>-0.29088</c:v>
                </c:pt>
                <c:pt idx="662">
                  <c:v>-0.1968</c:v>
                </c:pt>
                <c:pt idx="663">
                  <c:v>-0.22848</c:v>
                </c:pt>
                <c:pt idx="664">
                  <c:v>-0.0748800000000003</c:v>
                </c:pt>
                <c:pt idx="665">
                  <c:v>-0.496</c:v>
                </c:pt>
                <c:pt idx="666">
                  <c:v>-0.15936</c:v>
                </c:pt>
                <c:pt idx="667">
                  <c:v>-0.8576</c:v>
                </c:pt>
                <c:pt idx="668">
                  <c:v>-0.43296</c:v>
                </c:pt>
                <c:pt idx="669">
                  <c:v>-0.75168</c:v>
                </c:pt>
                <c:pt idx="670">
                  <c:v>-0.40704</c:v>
                </c:pt>
                <c:pt idx="671">
                  <c:v>-0.59072</c:v>
                </c:pt>
                <c:pt idx="672">
                  <c:v>-0.30848</c:v>
                </c:pt>
                <c:pt idx="673">
                  <c:v>-0.30976</c:v>
                </c:pt>
                <c:pt idx="674">
                  <c:v>-0.10464</c:v>
                </c:pt>
                <c:pt idx="675">
                  <c:v>-0.95744</c:v>
                </c:pt>
                <c:pt idx="676">
                  <c:v>-0.93536</c:v>
                </c:pt>
                <c:pt idx="677">
                  <c:v>-0.92896</c:v>
                </c:pt>
                <c:pt idx="678">
                  <c:v>-0.66272</c:v>
                </c:pt>
                <c:pt idx="679">
                  <c:v>-0.25664</c:v>
                </c:pt>
                <c:pt idx="680">
                  <c:v>-0.82272</c:v>
                </c:pt>
                <c:pt idx="681">
                  <c:v>-0.29568</c:v>
                </c:pt>
                <c:pt idx="682">
                  <c:v>-0.16352</c:v>
                </c:pt>
                <c:pt idx="683">
                  <c:v>-0.67232</c:v>
                </c:pt>
                <c:pt idx="684">
                  <c:v>-0.384</c:v>
                </c:pt>
                <c:pt idx="685">
                  <c:v>-0.3664</c:v>
                </c:pt>
                <c:pt idx="686">
                  <c:v>-0.61792</c:v>
                </c:pt>
                <c:pt idx="687">
                  <c:v>-0.61664</c:v>
                </c:pt>
                <c:pt idx="688">
                  <c:v>-0.18656</c:v>
                </c:pt>
                <c:pt idx="689">
                  <c:v>0.18016</c:v>
                </c:pt>
                <c:pt idx="690">
                  <c:v>-0.45888</c:v>
                </c:pt>
                <c:pt idx="691">
                  <c:v>-0.11136</c:v>
                </c:pt>
                <c:pt idx="692">
                  <c:v>-0.35776</c:v>
                </c:pt>
                <c:pt idx="693">
                  <c:v>-0.19872</c:v>
                </c:pt>
                <c:pt idx="694">
                  <c:v>-0.2336</c:v>
                </c:pt>
                <c:pt idx="695">
                  <c:v>-0.82752</c:v>
                </c:pt>
                <c:pt idx="696">
                  <c:v>-0.55904</c:v>
                </c:pt>
                <c:pt idx="697">
                  <c:v>0.16224</c:v>
                </c:pt>
                <c:pt idx="698">
                  <c:v>-0.63072</c:v>
                </c:pt>
                <c:pt idx="699">
                  <c:v>-0.89664</c:v>
                </c:pt>
                <c:pt idx="700">
                  <c:v>-0.42496</c:v>
                </c:pt>
                <c:pt idx="701">
                  <c:v>-0.70464</c:v>
                </c:pt>
                <c:pt idx="702">
                  <c:v>-0.92896</c:v>
                </c:pt>
                <c:pt idx="703">
                  <c:v>0.2</c:v>
                </c:pt>
                <c:pt idx="704">
                  <c:v>-0.64512</c:v>
                </c:pt>
                <c:pt idx="705">
                  <c:v>-0.29568</c:v>
                </c:pt>
                <c:pt idx="706">
                  <c:v>-0.23808</c:v>
                </c:pt>
                <c:pt idx="707">
                  <c:v>-1.43488</c:v>
                </c:pt>
                <c:pt idx="708">
                  <c:v>-0.1392</c:v>
                </c:pt>
                <c:pt idx="709">
                  <c:v>-0.64544</c:v>
                </c:pt>
                <c:pt idx="710">
                  <c:v>-0.78304</c:v>
                </c:pt>
                <c:pt idx="711">
                  <c:v>-0.41568</c:v>
                </c:pt>
                <c:pt idx="712">
                  <c:v>-0.39808</c:v>
                </c:pt>
                <c:pt idx="713">
                  <c:v>-0.59008</c:v>
                </c:pt>
                <c:pt idx="714">
                  <c:v>-0.96768</c:v>
                </c:pt>
                <c:pt idx="715">
                  <c:v>-0.30048</c:v>
                </c:pt>
                <c:pt idx="716">
                  <c:v>-0.3072</c:v>
                </c:pt>
                <c:pt idx="717">
                  <c:v>0.1152</c:v>
                </c:pt>
                <c:pt idx="718">
                  <c:v>-0.22816</c:v>
                </c:pt>
                <c:pt idx="719">
                  <c:v>0.12256</c:v>
                </c:pt>
                <c:pt idx="720">
                  <c:v>-0.19872</c:v>
                </c:pt>
                <c:pt idx="721">
                  <c:v>-0.96704</c:v>
                </c:pt>
                <c:pt idx="722">
                  <c:v>-0.55904</c:v>
                </c:pt>
                <c:pt idx="723">
                  <c:v>-0.69344</c:v>
                </c:pt>
                <c:pt idx="724">
                  <c:v>-0.49408</c:v>
                </c:pt>
                <c:pt idx="725">
                  <c:v>-0.20672</c:v>
                </c:pt>
                <c:pt idx="726">
                  <c:v>-0.5824</c:v>
                </c:pt>
                <c:pt idx="727">
                  <c:v>-0.69856</c:v>
                </c:pt>
                <c:pt idx="728">
                  <c:v>-0.64512</c:v>
                </c:pt>
                <c:pt idx="729">
                  <c:v>-0.77664</c:v>
                </c:pt>
                <c:pt idx="730">
                  <c:v>-0.86368</c:v>
                </c:pt>
                <c:pt idx="731">
                  <c:v>0.0147199999999997</c:v>
                </c:pt>
                <c:pt idx="732">
                  <c:v>-0.28128</c:v>
                </c:pt>
                <c:pt idx="733">
                  <c:v>-0.84672</c:v>
                </c:pt>
                <c:pt idx="734">
                  <c:v>-0.66336</c:v>
                </c:pt>
                <c:pt idx="735">
                  <c:v>-0.48192</c:v>
                </c:pt>
                <c:pt idx="736">
                  <c:v>-0.90144</c:v>
                </c:pt>
                <c:pt idx="737">
                  <c:v>0.0988799999999998</c:v>
                </c:pt>
                <c:pt idx="738">
                  <c:v>-0.68896</c:v>
                </c:pt>
                <c:pt idx="739">
                  <c:v>-0.35072</c:v>
                </c:pt>
                <c:pt idx="740">
                  <c:v>-0.17632</c:v>
                </c:pt>
                <c:pt idx="741">
                  <c:v>-0.75328</c:v>
                </c:pt>
                <c:pt idx="742">
                  <c:v>0.0598399999999999</c:v>
                </c:pt>
                <c:pt idx="743">
                  <c:v>-0.94496</c:v>
                </c:pt>
                <c:pt idx="744">
                  <c:v>-0.49728</c:v>
                </c:pt>
                <c:pt idx="745">
                  <c:v>-0.64576</c:v>
                </c:pt>
                <c:pt idx="746">
                  <c:v>-0.91488</c:v>
                </c:pt>
                <c:pt idx="747">
                  <c:v>-0.464</c:v>
                </c:pt>
                <c:pt idx="748">
                  <c:v>-0.3344</c:v>
                </c:pt>
                <c:pt idx="749">
                  <c:v>-0.42432</c:v>
                </c:pt>
                <c:pt idx="750">
                  <c:v>-0.29024</c:v>
                </c:pt>
                <c:pt idx="751">
                  <c:v>0.0147199999999997</c:v>
                </c:pt>
                <c:pt idx="752">
                  <c:v>0.0483199999999997</c:v>
                </c:pt>
                <c:pt idx="753">
                  <c:v>-0.66336</c:v>
                </c:pt>
                <c:pt idx="754">
                  <c:v>0.14112</c:v>
                </c:pt>
                <c:pt idx="755">
                  <c:v>0.2</c:v>
                </c:pt>
                <c:pt idx="756">
                  <c:v>-0.33664</c:v>
                </c:pt>
                <c:pt idx="757">
                  <c:v>-0.32224</c:v>
                </c:pt>
                <c:pt idx="758">
                  <c:v>-0.73152</c:v>
                </c:pt>
                <c:pt idx="759">
                  <c:v>-0.28832</c:v>
                </c:pt>
                <c:pt idx="760">
                  <c:v>-0.74592</c:v>
                </c:pt>
                <c:pt idx="761">
                  <c:v>-0.12864</c:v>
                </c:pt>
                <c:pt idx="762">
                  <c:v>-0.91488</c:v>
                </c:pt>
                <c:pt idx="763">
                  <c:v>-0.31296</c:v>
                </c:pt>
                <c:pt idx="764">
                  <c:v>-0.10816</c:v>
                </c:pt>
                <c:pt idx="765">
                  <c:v>-0.22976</c:v>
                </c:pt>
                <c:pt idx="766">
                  <c:v>-0.408</c:v>
                </c:pt>
                <c:pt idx="767">
                  <c:v>-0.64704</c:v>
                </c:pt>
                <c:pt idx="768">
                  <c:v>-0.79936</c:v>
                </c:pt>
                <c:pt idx="769">
                  <c:v>-0.31168</c:v>
                </c:pt>
                <c:pt idx="770">
                  <c:v>-0.48</c:v>
                </c:pt>
                <c:pt idx="771">
                  <c:v>-0.28672</c:v>
                </c:pt>
                <c:pt idx="772">
                  <c:v>-0.0508800000000003</c:v>
                </c:pt>
                <c:pt idx="773">
                  <c:v>-0.45568</c:v>
                </c:pt>
                <c:pt idx="774">
                  <c:v>-0.42016</c:v>
                </c:pt>
                <c:pt idx="775">
                  <c:v>-0.67968</c:v>
                </c:pt>
                <c:pt idx="776">
                  <c:v>-0.18592</c:v>
                </c:pt>
                <c:pt idx="777">
                  <c:v>-0.4912</c:v>
                </c:pt>
                <c:pt idx="778">
                  <c:v>-0.60608</c:v>
                </c:pt>
                <c:pt idx="779">
                  <c:v>-0.5872</c:v>
                </c:pt>
                <c:pt idx="780">
                  <c:v>-0.42272</c:v>
                </c:pt>
                <c:pt idx="781">
                  <c:v>-0.6048</c:v>
                </c:pt>
                <c:pt idx="782">
                  <c:v>-0.408</c:v>
                </c:pt>
                <c:pt idx="783">
                  <c:v>-0.35904</c:v>
                </c:pt>
                <c:pt idx="784">
                  <c:v>0.0704</c:v>
                </c:pt>
                <c:pt idx="785">
                  <c:v>-0.35072</c:v>
                </c:pt>
                <c:pt idx="786">
                  <c:v>-0.71488</c:v>
                </c:pt>
                <c:pt idx="787">
                  <c:v>-0.27936</c:v>
                </c:pt>
                <c:pt idx="788">
                  <c:v>0.2</c:v>
                </c:pt>
                <c:pt idx="789">
                  <c:v>-0.3968</c:v>
                </c:pt>
                <c:pt idx="790">
                  <c:v>-1.088</c:v>
                </c:pt>
                <c:pt idx="791">
                  <c:v>-0.57536</c:v>
                </c:pt>
                <c:pt idx="792">
                  <c:v>-0.3824</c:v>
                </c:pt>
                <c:pt idx="793">
                  <c:v>-0.568</c:v>
                </c:pt>
                <c:pt idx="794">
                  <c:v>-0.55008</c:v>
                </c:pt>
                <c:pt idx="795">
                  <c:v>-0.776</c:v>
                </c:pt>
                <c:pt idx="796">
                  <c:v>-1.13664</c:v>
                </c:pt>
                <c:pt idx="797">
                  <c:v>-0.48128</c:v>
                </c:pt>
                <c:pt idx="798">
                  <c:v>-0.79232</c:v>
                </c:pt>
                <c:pt idx="799">
                  <c:v>-0.56</c:v>
                </c:pt>
                <c:pt idx="800">
                  <c:v>-0.47488</c:v>
                </c:pt>
                <c:pt idx="801">
                  <c:v>-0.45216</c:v>
                </c:pt>
                <c:pt idx="802">
                  <c:v>-1.17056</c:v>
                </c:pt>
                <c:pt idx="803">
                  <c:v>-0.47904</c:v>
                </c:pt>
                <c:pt idx="804">
                  <c:v>-0.94624</c:v>
                </c:pt>
                <c:pt idx="805">
                  <c:v>-0.51104</c:v>
                </c:pt>
                <c:pt idx="806">
                  <c:v>-0.42528</c:v>
                </c:pt>
                <c:pt idx="807">
                  <c:v>-0.46656</c:v>
                </c:pt>
                <c:pt idx="808">
                  <c:v>-0.24864</c:v>
                </c:pt>
                <c:pt idx="809">
                  <c:v>-0.22176</c:v>
                </c:pt>
                <c:pt idx="810">
                  <c:v>-0.568</c:v>
                </c:pt>
                <c:pt idx="811">
                  <c:v>-1.00512</c:v>
                </c:pt>
                <c:pt idx="812">
                  <c:v>-0.33344</c:v>
                </c:pt>
                <c:pt idx="813">
                  <c:v>-0.17344</c:v>
                </c:pt>
                <c:pt idx="814">
                  <c:v>-1.11744</c:v>
                </c:pt>
                <c:pt idx="815">
                  <c:v>-0.14624</c:v>
                </c:pt>
                <c:pt idx="816">
                  <c:v>0.0758399999999999</c:v>
                </c:pt>
                <c:pt idx="817">
                  <c:v>-0.40224</c:v>
                </c:pt>
                <c:pt idx="818">
                  <c:v>-0.82304</c:v>
                </c:pt>
                <c:pt idx="819">
                  <c:v>-0.6496</c:v>
                </c:pt>
                <c:pt idx="820">
                  <c:v>-0.47904</c:v>
                </c:pt>
                <c:pt idx="821">
                  <c:v>0.19968</c:v>
                </c:pt>
                <c:pt idx="822">
                  <c:v>-0.53664</c:v>
                </c:pt>
                <c:pt idx="823">
                  <c:v>-0.71072</c:v>
                </c:pt>
                <c:pt idx="824">
                  <c:v>-0.19392</c:v>
                </c:pt>
                <c:pt idx="825">
                  <c:v>-0.264</c:v>
                </c:pt>
                <c:pt idx="826">
                  <c:v>0.0211199999999997</c:v>
                </c:pt>
                <c:pt idx="827">
                  <c:v>0.0361600000000001</c:v>
                </c:pt>
                <c:pt idx="828">
                  <c:v>-0.15488</c:v>
                </c:pt>
                <c:pt idx="829">
                  <c:v>-0.1408</c:v>
                </c:pt>
                <c:pt idx="830">
                  <c:v>-0.22176</c:v>
                </c:pt>
                <c:pt idx="831">
                  <c:v>-0.78752</c:v>
                </c:pt>
                <c:pt idx="832">
                  <c:v>-0.6608</c:v>
                </c:pt>
                <c:pt idx="833">
                  <c:v>-0.78464</c:v>
                </c:pt>
                <c:pt idx="834">
                  <c:v>-0.91808</c:v>
                </c:pt>
                <c:pt idx="835">
                  <c:v>-0.87744</c:v>
                </c:pt>
                <c:pt idx="836">
                  <c:v>-0.53536</c:v>
                </c:pt>
                <c:pt idx="837">
                  <c:v>-0.9808</c:v>
                </c:pt>
                <c:pt idx="838">
                  <c:v>-0.22528</c:v>
                </c:pt>
                <c:pt idx="839">
                  <c:v>-0.51648</c:v>
                </c:pt>
                <c:pt idx="840">
                  <c:v>0.19968</c:v>
                </c:pt>
                <c:pt idx="841">
                  <c:v>-0.67104</c:v>
                </c:pt>
                <c:pt idx="842">
                  <c:v>-0.49344</c:v>
                </c:pt>
                <c:pt idx="843">
                  <c:v>-0.53472</c:v>
                </c:pt>
                <c:pt idx="844">
                  <c:v>-0.86304</c:v>
                </c:pt>
                <c:pt idx="845">
                  <c:v>-0.8864</c:v>
                </c:pt>
                <c:pt idx="846">
                  <c:v>-0.43584</c:v>
                </c:pt>
                <c:pt idx="847">
                  <c:v>-0.85728</c:v>
                </c:pt>
                <c:pt idx="848">
                  <c:v>-0.5568</c:v>
                </c:pt>
                <c:pt idx="849">
                  <c:v>-0.28352</c:v>
                </c:pt>
                <c:pt idx="850">
                  <c:v>-0.632</c:v>
                </c:pt>
                <c:pt idx="851">
                  <c:v>0.0294399999999999</c:v>
                </c:pt>
                <c:pt idx="852">
                  <c:v>-0.2192</c:v>
                </c:pt>
                <c:pt idx="853">
                  <c:v>-0.15488</c:v>
                </c:pt>
                <c:pt idx="854">
                  <c:v>-0.13312</c:v>
                </c:pt>
                <c:pt idx="855">
                  <c:v>-0.67776</c:v>
                </c:pt>
                <c:pt idx="856">
                  <c:v>-0.51456</c:v>
                </c:pt>
                <c:pt idx="857">
                  <c:v>-0.2336</c:v>
                </c:pt>
                <c:pt idx="858">
                  <c:v>-0.11872</c:v>
                </c:pt>
                <c:pt idx="859">
                  <c:v>-0.52704</c:v>
                </c:pt>
                <c:pt idx="860">
                  <c:v>0.2</c:v>
                </c:pt>
                <c:pt idx="861">
                  <c:v>-0.2064</c:v>
                </c:pt>
                <c:pt idx="862">
                  <c:v>-1.064</c:v>
                </c:pt>
                <c:pt idx="863">
                  <c:v>-0.69504</c:v>
                </c:pt>
                <c:pt idx="864">
                  <c:v>-0.30464</c:v>
                </c:pt>
                <c:pt idx="865">
                  <c:v>-0.75648</c:v>
                </c:pt>
                <c:pt idx="866">
                  <c:v>-0.87744</c:v>
                </c:pt>
                <c:pt idx="867">
                  <c:v>-0.16576</c:v>
                </c:pt>
                <c:pt idx="868">
                  <c:v>-0.0361600000000001</c:v>
                </c:pt>
                <c:pt idx="869">
                  <c:v>-0.84992</c:v>
                </c:pt>
                <c:pt idx="870">
                  <c:v>-0.62432</c:v>
                </c:pt>
                <c:pt idx="871">
                  <c:v>-0.34112</c:v>
                </c:pt>
                <c:pt idx="872">
                  <c:v>-0.33888</c:v>
                </c:pt>
                <c:pt idx="873">
                  <c:v>-0.84128</c:v>
                </c:pt>
                <c:pt idx="874">
                  <c:v>-0.19552</c:v>
                </c:pt>
                <c:pt idx="875">
                  <c:v>0.0681600000000001</c:v>
                </c:pt>
                <c:pt idx="876">
                  <c:v>-0.16064</c:v>
                </c:pt>
                <c:pt idx="877">
                  <c:v>-0.86304</c:v>
                </c:pt>
                <c:pt idx="878">
                  <c:v>-0.832</c:v>
                </c:pt>
                <c:pt idx="879">
                  <c:v>-0.13312</c:v>
                </c:pt>
                <c:pt idx="880">
                  <c:v>-0.0902399999999999</c:v>
                </c:pt>
                <c:pt idx="881">
                  <c:v>-0.7344</c:v>
                </c:pt>
                <c:pt idx="882">
                  <c:v>0.2</c:v>
                </c:pt>
                <c:pt idx="883">
                  <c:v>-0.0371200000000002</c:v>
                </c:pt>
                <c:pt idx="884">
                  <c:v>0.11392</c:v>
                </c:pt>
                <c:pt idx="885">
                  <c:v>-0.46016</c:v>
                </c:pt>
                <c:pt idx="886">
                  <c:v>-0.776</c:v>
                </c:pt>
                <c:pt idx="887">
                  <c:v>-0.27648</c:v>
                </c:pt>
                <c:pt idx="888">
                  <c:v>-0.85984</c:v>
                </c:pt>
                <c:pt idx="889">
                  <c:v>-0.12832</c:v>
                </c:pt>
                <c:pt idx="890">
                  <c:v>-1.0176</c:v>
                </c:pt>
                <c:pt idx="891">
                  <c:v>-0.49312</c:v>
                </c:pt>
                <c:pt idx="892">
                  <c:v>-0.88352</c:v>
                </c:pt>
                <c:pt idx="893">
                  <c:v>-0.27232</c:v>
                </c:pt>
                <c:pt idx="894">
                  <c:v>-0.39392</c:v>
                </c:pt>
                <c:pt idx="895">
                  <c:v>-0.19904</c:v>
                </c:pt>
                <c:pt idx="896">
                  <c:v>-0.61888</c:v>
                </c:pt>
                <c:pt idx="897">
                  <c:v>-0.59904</c:v>
                </c:pt>
                <c:pt idx="898">
                  <c:v>-0.32544</c:v>
                </c:pt>
                <c:pt idx="899">
                  <c:v>-0.0556800000000003</c:v>
                </c:pt>
                <c:pt idx="900">
                  <c:v>-0.84128</c:v>
                </c:pt>
                <c:pt idx="901">
                  <c:v>-0.60704</c:v>
                </c:pt>
                <c:pt idx="902">
                  <c:v>-0.88</c:v>
                </c:pt>
                <c:pt idx="903">
                  <c:v>-0.71744</c:v>
                </c:pt>
                <c:pt idx="904">
                  <c:v>-0.30144</c:v>
                </c:pt>
                <c:pt idx="905">
                  <c:v>0.18944</c:v>
                </c:pt>
                <c:pt idx="906">
                  <c:v>-0.24896</c:v>
                </c:pt>
                <c:pt idx="907">
                  <c:v>-0.61024</c:v>
                </c:pt>
                <c:pt idx="908">
                  <c:v>-0.30912</c:v>
                </c:pt>
                <c:pt idx="909">
                  <c:v>-0.0761600000000001</c:v>
                </c:pt>
                <c:pt idx="910">
                  <c:v>-0.40512</c:v>
                </c:pt>
                <c:pt idx="911">
                  <c:v>-0.17664</c:v>
                </c:pt>
                <c:pt idx="912">
                  <c:v>-0.41184</c:v>
                </c:pt>
                <c:pt idx="913">
                  <c:v>-0.36928</c:v>
                </c:pt>
                <c:pt idx="914">
                  <c:v>-0.61632</c:v>
                </c:pt>
                <c:pt idx="915">
                  <c:v>-1.01696</c:v>
                </c:pt>
                <c:pt idx="916">
                  <c:v>-0.70528</c:v>
                </c:pt>
                <c:pt idx="917">
                  <c:v>-0.27648</c:v>
                </c:pt>
                <c:pt idx="918">
                  <c:v>-0.59712</c:v>
                </c:pt>
                <c:pt idx="919">
                  <c:v>-1.03168</c:v>
                </c:pt>
                <c:pt idx="920">
                  <c:v>-0.38016</c:v>
                </c:pt>
                <c:pt idx="921">
                  <c:v>-0.25568</c:v>
                </c:pt>
                <c:pt idx="922">
                  <c:v>-0.34368</c:v>
                </c:pt>
                <c:pt idx="923">
                  <c:v>0.2</c:v>
                </c:pt>
                <c:pt idx="924">
                  <c:v>-0.33024</c:v>
                </c:pt>
                <c:pt idx="925">
                  <c:v>-0.392</c:v>
                </c:pt>
                <c:pt idx="926">
                  <c:v>-0.86112</c:v>
                </c:pt>
                <c:pt idx="927">
                  <c:v>-0.63712</c:v>
                </c:pt>
                <c:pt idx="928">
                  <c:v>-0.74432</c:v>
                </c:pt>
                <c:pt idx="929">
                  <c:v>-0.72192</c:v>
                </c:pt>
                <c:pt idx="930">
                  <c:v>-0.30144</c:v>
                </c:pt>
                <c:pt idx="931">
                  <c:v>-0.33312</c:v>
                </c:pt>
                <c:pt idx="932">
                  <c:v>-0.44</c:v>
                </c:pt>
                <c:pt idx="933">
                  <c:v>-1.02176</c:v>
                </c:pt>
                <c:pt idx="934">
                  <c:v>-0.61024</c:v>
                </c:pt>
                <c:pt idx="935">
                  <c:v>-0.58528</c:v>
                </c:pt>
                <c:pt idx="936">
                  <c:v>-0.0748800000000003</c:v>
                </c:pt>
                <c:pt idx="937">
                  <c:v>-0.53568</c:v>
                </c:pt>
                <c:pt idx="938">
                  <c:v>-0.0665600000000001</c:v>
                </c:pt>
                <c:pt idx="939">
                  <c:v>-0.41344</c:v>
                </c:pt>
                <c:pt idx="940">
                  <c:v>-0.50432</c:v>
                </c:pt>
                <c:pt idx="941">
                  <c:v>-0.14976</c:v>
                </c:pt>
                <c:pt idx="942">
                  <c:v>-0.47232</c:v>
                </c:pt>
                <c:pt idx="943">
                  <c:v>-0.47616</c:v>
                </c:pt>
                <c:pt idx="944">
                  <c:v>-0.58592</c:v>
                </c:pt>
                <c:pt idx="945">
                  <c:v>-1.168</c:v>
                </c:pt>
                <c:pt idx="946">
                  <c:v>-0.53024</c:v>
                </c:pt>
                <c:pt idx="947">
                  <c:v>-0.3904</c:v>
                </c:pt>
                <c:pt idx="948">
                  <c:v>-0.25888</c:v>
                </c:pt>
                <c:pt idx="949">
                  <c:v>-0.39872</c:v>
                </c:pt>
                <c:pt idx="950">
                  <c:v>-0.14624</c:v>
                </c:pt>
                <c:pt idx="951">
                  <c:v>-0.19072</c:v>
                </c:pt>
                <c:pt idx="952">
                  <c:v>-1.00224</c:v>
                </c:pt>
                <c:pt idx="953">
                  <c:v>-0.48736</c:v>
                </c:pt>
                <c:pt idx="954">
                  <c:v>-0.17728</c:v>
                </c:pt>
                <c:pt idx="955">
                  <c:v>-0.42784</c:v>
                </c:pt>
                <c:pt idx="956">
                  <c:v>-0.0515200000000002</c:v>
                </c:pt>
                <c:pt idx="957">
                  <c:v>0.2</c:v>
                </c:pt>
                <c:pt idx="958">
                  <c:v>-0.11008</c:v>
                </c:pt>
                <c:pt idx="959">
                  <c:v>-0.5296</c:v>
                </c:pt>
                <c:pt idx="960">
                  <c:v>-0.81536</c:v>
                </c:pt>
                <c:pt idx="961">
                  <c:v>-0.0448</c:v>
                </c:pt>
                <c:pt idx="962">
                  <c:v>-0.568</c:v>
                </c:pt>
                <c:pt idx="963">
                  <c:v>-0.38112</c:v>
                </c:pt>
                <c:pt idx="964">
                  <c:v>-0.26112</c:v>
                </c:pt>
                <c:pt idx="965">
                  <c:v>-0.68704</c:v>
                </c:pt>
                <c:pt idx="966">
                  <c:v>-0.73632</c:v>
                </c:pt>
                <c:pt idx="967">
                  <c:v>-0.2464</c:v>
                </c:pt>
                <c:pt idx="968">
                  <c:v>-0.87392</c:v>
                </c:pt>
                <c:pt idx="969">
                  <c:v>-0.45536</c:v>
                </c:pt>
                <c:pt idx="970">
                  <c:v>-1.09856</c:v>
                </c:pt>
                <c:pt idx="971">
                  <c:v>-0.77152</c:v>
                </c:pt>
                <c:pt idx="972">
                  <c:v>-1.34784</c:v>
                </c:pt>
                <c:pt idx="973">
                  <c:v>-0.30912</c:v>
                </c:pt>
                <c:pt idx="974">
                  <c:v>-0.28544</c:v>
                </c:pt>
                <c:pt idx="975">
                  <c:v>-0.48224</c:v>
                </c:pt>
                <c:pt idx="976">
                  <c:v>-0.59072</c:v>
                </c:pt>
                <c:pt idx="977">
                  <c:v>-0.27744</c:v>
                </c:pt>
                <c:pt idx="978">
                  <c:v>0.0700799999999998</c:v>
                </c:pt>
                <c:pt idx="979">
                  <c:v>-0.30848</c:v>
                </c:pt>
                <c:pt idx="980">
                  <c:v>-0.48608</c:v>
                </c:pt>
                <c:pt idx="981">
                  <c:v>-0.36704</c:v>
                </c:pt>
                <c:pt idx="982">
                  <c:v>-1.12992</c:v>
                </c:pt>
                <c:pt idx="983">
                  <c:v>-0.59872</c:v>
                </c:pt>
                <c:pt idx="984">
                  <c:v>-0.10464</c:v>
                </c:pt>
                <c:pt idx="985">
                  <c:v>-0.87392</c:v>
                </c:pt>
                <c:pt idx="986">
                  <c:v>-0.29856</c:v>
                </c:pt>
                <c:pt idx="987">
                  <c:v>-0.66272</c:v>
                </c:pt>
                <c:pt idx="988">
                  <c:v>-0.73248</c:v>
                </c:pt>
                <c:pt idx="989">
                  <c:v>-0.77152</c:v>
                </c:pt>
                <c:pt idx="990">
                  <c:v>-0.32352</c:v>
                </c:pt>
                <c:pt idx="991">
                  <c:v>-0.78144</c:v>
                </c:pt>
                <c:pt idx="992">
                  <c:v>-0.3392</c:v>
                </c:pt>
                <c:pt idx="993">
                  <c:v>-0.43488</c:v>
                </c:pt>
                <c:pt idx="994">
                  <c:v>-0.79424</c:v>
                </c:pt>
                <c:pt idx="995">
                  <c:v>-0.35136</c:v>
                </c:pt>
                <c:pt idx="996">
                  <c:v>-0.49472</c:v>
                </c:pt>
                <c:pt idx="997">
                  <c:v>-0.11904</c:v>
                </c:pt>
                <c:pt idx="998">
                  <c:v>-0.45216</c:v>
                </c:pt>
                <c:pt idx="999">
                  <c:v>-0.0070399999999999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435472"/>
        <c:axId val="830726384"/>
      </c:scatterChart>
      <c:valAx>
        <c:axId val="93343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726384"/>
        <c:crosses val="autoZero"/>
        <c:crossBetween val="midCat"/>
      </c:valAx>
      <c:valAx>
        <c:axId val="8307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43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7d29df-ce0b-40b8-8fbe-2329d645ca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Model!$V$1</c:f>
              <c:strCache>
                <c:ptCount val="1"/>
                <c:pt idx="0">
                  <c:v>Mean demand (cups)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Model!$U$2:$U$13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Model!$V$2:$V$13</c:f>
              <c:numCache>
                <c:formatCode>General</c:formatCode>
                <c:ptCount val="12"/>
                <c:pt idx="0">
                  <c:v>7919.141</c:v>
                </c:pt>
                <c:pt idx="1">
                  <c:v>8020.043</c:v>
                </c:pt>
                <c:pt idx="2">
                  <c:v>7989.149</c:v>
                </c:pt>
                <c:pt idx="3">
                  <c:v>8077.937</c:v>
                </c:pt>
                <c:pt idx="4">
                  <c:v>8024.333</c:v>
                </c:pt>
                <c:pt idx="5">
                  <c:v>7958.349</c:v>
                </c:pt>
                <c:pt idx="6">
                  <c:v>8020.605</c:v>
                </c:pt>
                <c:pt idx="7">
                  <c:v>7991.562</c:v>
                </c:pt>
                <c:pt idx="8">
                  <c:v>7978.057</c:v>
                </c:pt>
                <c:pt idx="9">
                  <c:v>7950.534</c:v>
                </c:pt>
                <c:pt idx="10">
                  <c:v>8032.236</c:v>
                </c:pt>
                <c:pt idx="11">
                  <c:v>8036.442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Model!$W$1</c:f>
              <c:strCache>
                <c:ptCount val="1"/>
                <c:pt idx="0">
                  <c:v>Mean profit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Model!$U$2:$U$13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Model!$W$2:$W$13</c:f>
              <c:numCache>
                <c:formatCode>General</c:formatCode>
                <c:ptCount val="12"/>
                <c:pt idx="0">
                  <c:v>7971.89280000001</c:v>
                </c:pt>
                <c:pt idx="1">
                  <c:v>8454.4944</c:v>
                </c:pt>
                <c:pt idx="2">
                  <c:v>8315.17439999999</c:v>
                </c:pt>
                <c:pt idx="3">
                  <c:v>8723.07359999999</c:v>
                </c:pt>
                <c:pt idx="4">
                  <c:v>8475.9936</c:v>
                </c:pt>
                <c:pt idx="5">
                  <c:v>8152.1808</c:v>
                </c:pt>
                <c:pt idx="6">
                  <c:v>8470.224</c:v>
                </c:pt>
                <c:pt idx="7">
                  <c:v>8320.3776</c:v>
                </c:pt>
                <c:pt idx="8">
                  <c:v>8269.416</c:v>
                </c:pt>
                <c:pt idx="9">
                  <c:v>8122.3728</c:v>
                </c:pt>
                <c:pt idx="10">
                  <c:v>8503.47839999999</c:v>
                </c:pt>
                <c:pt idx="11">
                  <c:v>8527.8288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8821184"/>
        <c:axId val="838521920"/>
      </c:lineChart>
      <c:catAx>
        <c:axId val="8388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521920"/>
        <c:crosses val="autoZero"/>
        <c:auto val="1"/>
        <c:lblAlgn val="ctr"/>
        <c:lblOffset val="100"/>
        <c:noMultiLvlLbl val="0"/>
      </c:catAx>
      <c:valAx>
        <c:axId val="8385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769bb5-f2c8-4874-aeeb-f2b83c8338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Model!$AK$1</c:f>
              <c:strCache>
                <c:ptCount val="1"/>
                <c:pt idx="0">
                  <c:v>demand.i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Model!$AJ$2:$AJ$1006</c:f>
              <c:numCache>
                <c:formatCode>General</c:formatCode>
                <c:ptCount val="1005"/>
                <c:pt idx="0">
                  <c:v>4.94206808338034</c:v>
                </c:pt>
                <c:pt idx="1">
                  <c:v>4.93192253473174</c:v>
                </c:pt>
                <c:pt idx="2">
                  <c:v>4.90090523452558</c:v>
                </c:pt>
                <c:pt idx="3">
                  <c:v>4.97574015521067</c:v>
                </c:pt>
                <c:pt idx="4">
                  <c:v>4.93802640243041</c:v>
                </c:pt>
                <c:pt idx="5">
                  <c:v>4.96043910410794</c:v>
                </c:pt>
                <c:pt idx="6">
                  <c:v>4.94187176731307</c:v>
                </c:pt>
                <c:pt idx="7">
                  <c:v>4.90873735559402</c:v>
                </c:pt>
                <c:pt idx="8">
                  <c:v>4.94309945085573</c:v>
                </c:pt>
                <c:pt idx="9">
                  <c:v>5.03201879901828</c:v>
                </c:pt>
                <c:pt idx="10">
                  <c:v>4.9386636616474</c:v>
                </c:pt>
                <c:pt idx="11">
                  <c:v>5.00514673327153</c:v>
                </c:pt>
                <c:pt idx="12">
                  <c:v>4.96639680870457</c:v>
                </c:pt>
                <c:pt idx="13">
                  <c:v>4.9839493943718</c:v>
                </c:pt>
                <c:pt idx="14">
                  <c:v>5.0170895822781</c:v>
                </c:pt>
                <c:pt idx="15">
                  <c:v>5.01883662955944</c:v>
                </c:pt>
                <c:pt idx="16">
                  <c:v>4.91100232906534</c:v>
                </c:pt>
                <c:pt idx="17">
                  <c:v>5.01815237336605</c:v>
                </c:pt>
                <c:pt idx="18">
                  <c:v>4.92576244234369</c:v>
                </c:pt>
                <c:pt idx="19">
                  <c:v>4.89603753163717</c:v>
                </c:pt>
                <c:pt idx="20">
                  <c:v>4.91100180568202</c:v>
                </c:pt>
                <c:pt idx="21">
                  <c:v>4.94315465516894</c:v>
                </c:pt>
                <c:pt idx="22">
                  <c:v>4.90672151458675</c:v>
                </c:pt>
                <c:pt idx="23">
                  <c:v>4.91264081267002</c:v>
                </c:pt>
                <c:pt idx="24">
                  <c:v>4.89961511454143</c:v>
                </c:pt>
                <c:pt idx="25">
                  <c:v>4.95503757620816</c:v>
                </c:pt>
                <c:pt idx="26">
                  <c:v>4.96205963592754</c:v>
                </c:pt>
                <c:pt idx="27">
                  <c:v>4.96696874542896</c:v>
                </c:pt>
                <c:pt idx="28">
                  <c:v>4.90338374330735</c:v>
                </c:pt>
                <c:pt idx="29">
                  <c:v>4.92792740496835</c:v>
                </c:pt>
                <c:pt idx="30">
                  <c:v>5.00672780836374</c:v>
                </c:pt>
                <c:pt idx="31">
                  <c:v>4.94524628926005</c:v>
                </c:pt>
                <c:pt idx="32">
                  <c:v>4.93013994068662</c:v>
                </c:pt>
                <c:pt idx="33">
                  <c:v>4.93511976707869</c:v>
                </c:pt>
                <c:pt idx="34">
                  <c:v>5.02886088839392</c:v>
                </c:pt>
                <c:pt idx="35">
                  <c:v>4.91888765806098</c:v>
                </c:pt>
                <c:pt idx="36">
                  <c:v>4.90161875285108</c:v>
                </c:pt>
                <c:pt idx="37">
                  <c:v>4.94315580554559</c:v>
                </c:pt>
                <c:pt idx="38">
                  <c:v>4.98846320646511</c:v>
                </c:pt>
                <c:pt idx="39">
                  <c:v>4.99750957658416</c:v>
                </c:pt>
                <c:pt idx="40">
                  <c:v>4.91705441339822</c:v>
                </c:pt>
                <c:pt idx="41">
                  <c:v>4.9811127268769</c:v>
                </c:pt>
                <c:pt idx="42">
                  <c:v>4.95721149718158</c:v>
                </c:pt>
                <c:pt idx="43">
                  <c:v>4.95504006143014</c:v>
                </c:pt>
                <c:pt idx="44">
                  <c:v>5.02550556159377</c:v>
                </c:pt>
                <c:pt idx="45">
                  <c:v>4.90979585703535</c:v>
                </c:pt>
                <c:pt idx="46">
                  <c:v>4.90116865590912</c:v>
                </c:pt>
                <c:pt idx="47">
                  <c:v>4.91597958081869</c:v>
                </c:pt>
                <c:pt idx="48">
                  <c:v>5.00080318092692</c:v>
                </c:pt>
                <c:pt idx="49">
                  <c:v>4.95825469202359</c:v>
                </c:pt>
                <c:pt idx="50">
                  <c:v>4.90380323111981</c:v>
                </c:pt>
                <c:pt idx="51">
                  <c:v>4.99558249287059</c:v>
                </c:pt>
                <c:pt idx="52">
                  <c:v>4.96697144922111</c:v>
                </c:pt>
                <c:pt idx="53">
                  <c:v>4.98828719680555</c:v>
                </c:pt>
                <c:pt idx="54">
                  <c:v>4.94051289429898</c:v>
                </c:pt>
                <c:pt idx="55">
                  <c:v>5.00561147439504</c:v>
                </c:pt>
                <c:pt idx="56">
                  <c:v>4.92400328482922</c:v>
                </c:pt>
                <c:pt idx="57">
                  <c:v>5.03074871462023</c:v>
                </c:pt>
                <c:pt idx="58">
                  <c:v>4.92990296974735</c:v>
                </c:pt>
                <c:pt idx="59">
                  <c:v>5.00269983109958</c:v>
                </c:pt>
                <c:pt idx="60">
                  <c:v>4.9123216118664</c:v>
                </c:pt>
                <c:pt idx="61">
                  <c:v>4.9872468282292</c:v>
                </c:pt>
                <c:pt idx="62">
                  <c:v>4.91273787008175</c:v>
                </c:pt>
                <c:pt idx="63">
                  <c:v>4.93361838014387</c:v>
                </c:pt>
                <c:pt idx="64">
                  <c:v>4.90299362297833</c:v>
                </c:pt>
                <c:pt idx="65">
                  <c:v>4.99991488526061</c:v>
                </c:pt>
                <c:pt idx="66">
                  <c:v>4.97180041532695</c:v>
                </c:pt>
                <c:pt idx="67">
                  <c:v>4.96911998127096</c:v>
                </c:pt>
                <c:pt idx="68">
                  <c:v>4.9016188849813</c:v>
                </c:pt>
                <c:pt idx="69">
                  <c:v>4.99242088203235</c:v>
                </c:pt>
                <c:pt idx="70">
                  <c:v>4.91136424359734</c:v>
                </c:pt>
                <c:pt idx="71">
                  <c:v>4.96191104264895</c:v>
                </c:pt>
                <c:pt idx="72">
                  <c:v>4.98242314253846</c:v>
                </c:pt>
                <c:pt idx="73">
                  <c:v>5.01447439013453</c:v>
                </c:pt>
                <c:pt idx="74">
                  <c:v>5.00454577419646</c:v>
                </c:pt>
                <c:pt idx="75">
                  <c:v>5.03295706213231</c:v>
                </c:pt>
                <c:pt idx="76">
                  <c:v>4.92917197648017</c:v>
                </c:pt>
                <c:pt idx="77">
                  <c:v>5.0047196518725</c:v>
                </c:pt>
                <c:pt idx="78">
                  <c:v>4.92573217422016</c:v>
                </c:pt>
                <c:pt idx="79">
                  <c:v>5.01368122992012</c:v>
                </c:pt>
                <c:pt idx="80">
                  <c:v>5.03573230355115</c:v>
                </c:pt>
                <c:pt idx="81">
                  <c:v>4.95674877410454</c:v>
                </c:pt>
                <c:pt idx="82">
                  <c:v>4.96174313233223</c:v>
                </c:pt>
                <c:pt idx="83">
                  <c:v>4.9768918778</c:v>
                </c:pt>
                <c:pt idx="84">
                  <c:v>4.92003608738631</c:v>
                </c:pt>
                <c:pt idx="85">
                  <c:v>5.01347710854216</c:v>
                </c:pt>
                <c:pt idx="86">
                  <c:v>4.90569407019615</c:v>
                </c:pt>
                <c:pt idx="87">
                  <c:v>4.9902574573834</c:v>
                </c:pt>
                <c:pt idx="88">
                  <c:v>4.90614827137841</c:v>
                </c:pt>
                <c:pt idx="89">
                  <c:v>4.94886745001057</c:v>
                </c:pt>
                <c:pt idx="90">
                  <c:v>4.95206590966878</c:v>
                </c:pt>
                <c:pt idx="91">
                  <c:v>4.91136516412807</c:v>
                </c:pt>
                <c:pt idx="92">
                  <c:v>4.92891863133331</c:v>
                </c:pt>
                <c:pt idx="93">
                  <c:v>5.0368789288554</c:v>
                </c:pt>
                <c:pt idx="94">
                  <c:v>5.01184404308478</c:v>
                </c:pt>
                <c:pt idx="95">
                  <c:v>4.98785527302984</c:v>
                </c:pt>
                <c:pt idx="96">
                  <c:v>4.98297989031234</c:v>
                </c:pt>
                <c:pt idx="97">
                  <c:v>4.90250103930989</c:v>
                </c:pt>
                <c:pt idx="98">
                  <c:v>5.03177546922378</c:v>
                </c:pt>
                <c:pt idx="99">
                  <c:v>4.98435845427989</c:v>
                </c:pt>
                <c:pt idx="100">
                  <c:v>5.03144588035899</c:v>
                </c:pt>
                <c:pt idx="101">
                  <c:v>4.97783186693799</c:v>
                </c:pt>
                <c:pt idx="102">
                  <c:v>4.94938989344313</c:v>
                </c:pt>
                <c:pt idx="103">
                  <c:v>4.93791629875374</c:v>
                </c:pt>
                <c:pt idx="104">
                  <c:v>4.98720015546436</c:v>
                </c:pt>
                <c:pt idx="105">
                  <c:v>4.95511270572131</c:v>
                </c:pt>
                <c:pt idx="106">
                  <c:v>4.98957440450253</c:v>
                </c:pt>
                <c:pt idx="107">
                  <c:v>5.0277740386427</c:v>
                </c:pt>
                <c:pt idx="108">
                  <c:v>4.92930168855344</c:v>
                </c:pt>
                <c:pt idx="109">
                  <c:v>5.03922016006355</c:v>
                </c:pt>
                <c:pt idx="110">
                  <c:v>4.91863288214997</c:v>
                </c:pt>
                <c:pt idx="111">
                  <c:v>5.01693906648431</c:v>
                </c:pt>
                <c:pt idx="112">
                  <c:v>4.89882766459803</c:v>
                </c:pt>
                <c:pt idx="113">
                  <c:v>4.94578371147007</c:v>
                </c:pt>
                <c:pt idx="114">
                  <c:v>4.92003740535048</c:v>
                </c:pt>
                <c:pt idx="115">
                  <c:v>5.01498629754128</c:v>
                </c:pt>
                <c:pt idx="116">
                  <c:v>4.9441813622243</c:v>
                </c:pt>
                <c:pt idx="117">
                  <c:v>5.01447746746774</c:v>
                </c:pt>
                <c:pt idx="118">
                  <c:v>4.92500377857201</c:v>
                </c:pt>
                <c:pt idx="119">
                  <c:v>5.00750564552844</c:v>
                </c:pt>
                <c:pt idx="120">
                  <c:v>4.95815923114119</c:v>
                </c:pt>
                <c:pt idx="121">
                  <c:v>4.90569406521913</c:v>
                </c:pt>
                <c:pt idx="122">
                  <c:v>4.90113243365276</c:v>
                </c:pt>
                <c:pt idx="123">
                  <c:v>4.97540119736819</c:v>
                </c:pt>
                <c:pt idx="124">
                  <c:v>4.90851421113821</c:v>
                </c:pt>
                <c:pt idx="125">
                  <c:v>5.00249830248298</c:v>
                </c:pt>
                <c:pt idx="126">
                  <c:v>4.95206719828503</c:v>
                </c:pt>
                <c:pt idx="127">
                  <c:v>4.90537925649938</c:v>
                </c:pt>
                <c:pt idx="128">
                  <c:v>4.99161367450038</c:v>
                </c:pt>
                <c:pt idx="129">
                  <c:v>4.98650645886554</c:v>
                </c:pt>
                <c:pt idx="130">
                  <c:v>5.02160535227227</c:v>
                </c:pt>
                <c:pt idx="131">
                  <c:v>5.00580945041764</c:v>
                </c:pt>
                <c:pt idx="132">
                  <c:v>4.90392019111228</c:v>
                </c:pt>
                <c:pt idx="133">
                  <c:v>5.02439896608108</c:v>
                </c:pt>
                <c:pt idx="134">
                  <c:v>4.95994761509472</c:v>
                </c:pt>
                <c:pt idx="135">
                  <c:v>4.98778296603822</c:v>
                </c:pt>
                <c:pt idx="136">
                  <c:v>4.95284503777084</c:v>
                </c:pt>
                <c:pt idx="137">
                  <c:v>5.00992012361761</c:v>
                </c:pt>
                <c:pt idx="138">
                  <c:v>5.00747329371067</c:v>
                </c:pt>
                <c:pt idx="139">
                  <c:v>4.95511473085643</c:v>
                </c:pt>
                <c:pt idx="140">
                  <c:v>4.91812934931269</c:v>
                </c:pt>
                <c:pt idx="141">
                  <c:v>4.99938044989214</c:v>
                </c:pt>
                <c:pt idx="142">
                  <c:v>4.92855909816187</c:v>
                </c:pt>
                <c:pt idx="143">
                  <c:v>5.03330874254811</c:v>
                </c:pt>
                <c:pt idx="144">
                  <c:v>5.00893481009996</c:v>
                </c:pt>
                <c:pt idx="145">
                  <c:v>4.9642108419</c:v>
                </c:pt>
                <c:pt idx="146">
                  <c:v>4.95306826255171</c:v>
                </c:pt>
                <c:pt idx="147">
                  <c:v>4.97033404257259</c:v>
                </c:pt>
                <c:pt idx="148">
                  <c:v>4.97682427979918</c:v>
                </c:pt>
                <c:pt idx="149">
                  <c:v>5.03571150259322</c:v>
                </c:pt>
                <c:pt idx="150">
                  <c:v>5.01795503860744</c:v>
                </c:pt>
                <c:pt idx="151">
                  <c:v>4.89899651932798</c:v>
                </c:pt>
                <c:pt idx="152">
                  <c:v>4.95838238480805</c:v>
                </c:pt>
                <c:pt idx="153">
                  <c:v>4.9999135901912</c:v>
                </c:pt>
                <c:pt idx="154">
                  <c:v>4.90343352795158</c:v>
                </c:pt>
                <c:pt idx="155">
                  <c:v>5.03807780061075</c:v>
                </c:pt>
                <c:pt idx="156">
                  <c:v>5.02166999489647</c:v>
                </c:pt>
                <c:pt idx="157">
                  <c:v>4.95758128438694</c:v>
                </c:pt>
                <c:pt idx="158">
                  <c:v>4.92227641566911</c:v>
                </c:pt>
                <c:pt idx="159">
                  <c:v>4.90164963292716</c:v>
                </c:pt>
                <c:pt idx="160">
                  <c:v>4.92918356568366</c:v>
                </c:pt>
                <c:pt idx="161">
                  <c:v>4.97113867849227</c:v>
                </c:pt>
                <c:pt idx="162">
                  <c:v>4.98098257023071</c:v>
                </c:pt>
                <c:pt idx="163">
                  <c:v>4.91992395346215</c:v>
                </c:pt>
                <c:pt idx="164">
                  <c:v>4.93403526739416</c:v>
                </c:pt>
                <c:pt idx="165">
                  <c:v>4.95698992042104</c:v>
                </c:pt>
                <c:pt idx="166">
                  <c:v>4.95925796160369</c:v>
                </c:pt>
                <c:pt idx="167">
                  <c:v>4.93434623423195</c:v>
                </c:pt>
                <c:pt idx="168">
                  <c:v>4.99666466429667</c:v>
                </c:pt>
                <c:pt idx="169">
                  <c:v>4.9062708094762</c:v>
                </c:pt>
                <c:pt idx="170">
                  <c:v>4.97406953847024</c:v>
                </c:pt>
                <c:pt idx="171">
                  <c:v>4.98205488629574</c:v>
                </c:pt>
                <c:pt idx="172">
                  <c:v>4.93510483160197</c:v>
                </c:pt>
                <c:pt idx="173">
                  <c:v>5.02338164146707</c:v>
                </c:pt>
                <c:pt idx="174">
                  <c:v>4.94710253800607</c:v>
                </c:pt>
                <c:pt idx="175">
                  <c:v>5.01821729799621</c:v>
                </c:pt>
                <c:pt idx="176">
                  <c:v>5.03886072398872</c:v>
                </c:pt>
                <c:pt idx="177">
                  <c:v>4.92855968154757</c:v>
                </c:pt>
                <c:pt idx="178">
                  <c:v>4.98299830674892</c:v>
                </c:pt>
                <c:pt idx="179">
                  <c:v>4.9951685650757</c:v>
                </c:pt>
                <c:pt idx="180">
                  <c:v>4.9878052373287</c:v>
                </c:pt>
                <c:pt idx="181">
                  <c:v>4.99547608585269</c:v>
                </c:pt>
                <c:pt idx="182">
                  <c:v>4.96310045202772</c:v>
                </c:pt>
                <c:pt idx="183">
                  <c:v>5.02972162689496</c:v>
                </c:pt>
                <c:pt idx="184">
                  <c:v>5.00777406498148</c:v>
                </c:pt>
                <c:pt idx="185">
                  <c:v>5.01795673578436</c:v>
                </c:pt>
                <c:pt idx="186">
                  <c:v>4.90440759135556</c:v>
                </c:pt>
                <c:pt idx="187">
                  <c:v>4.96105647753191</c:v>
                </c:pt>
                <c:pt idx="188">
                  <c:v>4.94256648740591</c:v>
                </c:pt>
                <c:pt idx="189">
                  <c:v>4.98086616699246</c:v>
                </c:pt>
                <c:pt idx="190">
                  <c:v>4.93717081181057</c:v>
                </c:pt>
                <c:pt idx="191">
                  <c:v>4.91460549256464</c:v>
                </c:pt>
                <c:pt idx="192">
                  <c:v>4.91241818967465</c:v>
                </c:pt>
                <c:pt idx="193">
                  <c:v>5.00983806446663</c:v>
                </c:pt>
                <c:pt idx="194">
                  <c:v>4.98332952944013</c:v>
                </c:pt>
                <c:pt idx="195">
                  <c:v>4.9531278701161</c:v>
                </c:pt>
                <c:pt idx="196">
                  <c:v>4.90862671767159</c:v>
                </c:pt>
                <c:pt idx="197">
                  <c:v>5.02251529724746</c:v>
                </c:pt>
                <c:pt idx="198">
                  <c:v>4.96123292823233</c:v>
                </c:pt>
                <c:pt idx="199">
                  <c:v>4.92990997859542</c:v>
                </c:pt>
                <c:pt idx="200">
                  <c:v>4.93742242290223</c:v>
                </c:pt>
                <c:pt idx="201">
                  <c:v>5.00032699733188</c:v>
                </c:pt>
                <c:pt idx="202">
                  <c:v>4.97377280119878</c:v>
                </c:pt>
                <c:pt idx="203">
                  <c:v>5.00003330928295</c:v>
                </c:pt>
                <c:pt idx="204">
                  <c:v>4.98957736216336</c:v>
                </c:pt>
                <c:pt idx="205">
                  <c:v>4.90188340523616</c:v>
                </c:pt>
                <c:pt idx="206">
                  <c:v>4.92625966141254</c:v>
                </c:pt>
                <c:pt idx="207">
                  <c:v>5.01795402649008</c:v>
                </c:pt>
                <c:pt idx="208">
                  <c:v>4.94555178741392</c:v>
                </c:pt>
                <c:pt idx="209">
                  <c:v>4.94206897067891</c:v>
                </c:pt>
                <c:pt idx="210">
                  <c:v>4.99666502281215</c:v>
                </c:pt>
                <c:pt idx="211">
                  <c:v>4.94658868056954</c:v>
                </c:pt>
                <c:pt idx="212">
                  <c:v>4.92837922901368</c:v>
                </c:pt>
                <c:pt idx="213">
                  <c:v>4.92754368545101</c:v>
                </c:pt>
                <c:pt idx="214">
                  <c:v>4.89655172885516</c:v>
                </c:pt>
                <c:pt idx="215">
                  <c:v>4.93192419278875</c:v>
                </c:pt>
                <c:pt idx="216">
                  <c:v>5.00838164490898</c:v>
                </c:pt>
                <c:pt idx="217">
                  <c:v>4.95281395289138</c:v>
                </c:pt>
                <c:pt idx="218">
                  <c:v>4.89675095269291</c:v>
                </c:pt>
                <c:pt idx="219">
                  <c:v>4.89878017838492</c:v>
                </c:pt>
                <c:pt idx="220">
                  <c:v>4.9941760085826</c:v>
                </c:pt>
                <c:pt idx="221">
                  <c:v>5.00166600505057</c:v>
                </c:pt>
                <c:pt idx="222">
                  <c:v>5.00348582538168</c:v>
                </c:pt>
                <c:pt idx="223">
                  <c:v>4.93802690533701</c:v>
                </c:pt>
                <c:pt idx="224">
                  <c:v>4.90770596231421</c:v>
                </c:pt>
                <c:pt idx="225">
                  <c:v>4.9170169649837</c:v>
                </c:pt>
                <c:pt idx="226">
                  <c:v>5.03463745280871</c:v>
                </c:pt>
                <c:pt idx="227">
                  <c:v>4.92861162302007</c:v>
                </c:pt>
                <c:pt idx="228">
                  <c:v>4.97140023858535</c:v>
                </c:pt>
                <c:pt idx="229">
                  <c:v>5.00625218759426</c:v>
                </c:pt>
                <c:pt idx="230">
                  <c:v>4.96892580382258</c:v>
                </c:pt>
                <c:pt idx="231">
                  <c:v>4.95764512112402</c:v>
                </c:pt>
                <c:pt idx="232">
                  <c:v>4.93535306429948</c:v>
                </c:pt>
                <c:pt idx="233">
                  <c:v>4.89947199456222</c:v>
                </c:pt>
                <c:pt idx="234">
                  <c:v>4.98658415516467</c:v>
                </c:pt>
                <c:pt idx="235">
                  <c:v>5.00244860615386</c:v>
                </c:pt>
                <c:pt idx="236">
                  <c:v>4.93234565076513</c:v>
                </c:pt>
                <c:pt idx="237">
                  <c:v>4.98746580742223</c:v>
                </c:pt>
                <c:pt idx="238">
                  <c:v>4.95482431052559</c:v>
                </c:pt>
                <c:pt idx="239">
                  <c:v>4.93975717055891</c:v>
                </c:pt>
                <c:pt idx="240">
                  <c:v>5.01927965884567</c:v>
                </c:pt>
                <c:pt idx="241">
                  <c:v>5.02997194640554</c:v>
                </c:pt>
                <c:pt idx="242">
                  <c:v>4.94309992866665</c:v>
                </c:pt>
                <c:pt idx="243">
                  <c:v>4.93006006595351</c:v>
                </c:pt>
                <c:pt idx="244">
                  <c:v>4.98778097033912</c:v>
                </c:pt>
                <c:pt idx="245">
                  <c:v>4.92021481790571</c:v>
                </c:pt>
                <c:pt idx="246">
                  <c:v>5.00016281086351</c:v>
                </c:pt>
                <c:pt idx="247">
                  <c:v>4.90198179131732</c:v>
                </c:pt>
                <c:pt idx="248">
                  <c:v>4.89746193633168</c:v>
                </c:pt>
                <c:pt idx="249">
                  <c:v>4.89903714073926</c:v>
                </c:pt>
                <c:pt idx="250">
                  <c:v>4.96966201341892</c:v>
                </c:pt>
                <c:pt idx="251">
                  <c:v>4.94658674160562</c:v>
                </c:pt>
                <c:pt idx="252">
                  <c:v>4.92497697756474</c:v>
                </c:pt>
                <c:pt idx="253">
                  <c:v>5.00254420893921</c:v>
                </c:pt>
                <c:pt idx="254">
                  <c:v>5.0083844064713</c:v>
                </c:pt>
                <c:pt idx="255">
                  <c:v>5.0352549752728</c:v>
                </c:pt>
                <c:pt idx="256">
                  <c:v>4.98394856849162</c:v>
                </c:pt>
                <c:pt idx="257">
                  <c:v>4.92196409855498</c:v>
                </c:pt>
                <c:pt idx="258">
                  <c:v>4.90770267431493</c:v>
                </c:pt>
                <c:pt idx="259">
                  <c:v>4.94250302095915</c:v>
                </c:pt>
                <c:pt idx="260">
                  <c:v>4.89746330255729</c:v>
                </c:pt>
                <c:pt idx="261">
                  <c:v>4.91019158252753</c:v>
                </c:pt>
                <c:pt idx="262">
                  <c:v>4.97993479919527</c:v>
                </c:pt>
                <c:pt idx="263">
                  <c:v>4.95195862050387</c:v>
                </c:pt>
                <c:pt idx="264">
                  <c:v>5.03755500443266</c:v>
                </c:pt>
                <c:pt idx="265">
                  <c:v>4.9576459143491</c:v>
                </c:pt>
                <c:pt idx="266">
                  <c:v>4.93503392150186</c:v>
                </c:pt>
                <c:pt idx="267">
                  <c:v>5.01983542946403</c:v>
                </c:pt>
                <c:pt idx="268">
                  <c:v>4.98008280838972</c:v>
                </c:pt>
                <c:pt idx="269">
                  <c:v>5.00076867995476</c:v>
                </c:pt>
                <c:pt idx="270">
                  <c:v>4.92576366817058</c:v>
                </c:pt>
                <c:pt idx="271">
                  <c:v>4.98777270404242</c:v>
                </c:pt>
                <c:pt idx="272">
                  <c:v>4.90779799317423</c:v>
                </c:pt>
                <c:pt idx="273">
                  <c:v>4.8964803080397</c:v>
                </c:pt>
                <c:pt idx="274">
                  <c:v>4.98814400555824</c:v>
                </c:pt>
                <c:pt idx="275">
                  <c:v>5.02997579729441</c:v>
                </c:pt>
                <c:pt idx="276">
                  <c:v>4.9150374560079</c:v>
                </c:pt>
                <c:pt idx="277">
                  <c:v>4.90672261017013</c:v>
                </c:pt>
                <c:pt idx="278">
                  <c:v>4.97370730161161</c:v>
                </c:pt>
                <c:pt idx="279">
                  <c:v>4.9979328325888</c:v>
                </c:pt>
                <c:pt idx="280">
                  <c:v>4.91784651327832</c:v>
                </c:pt>
                <c:pt idx="281">
                  <c:v>4.90812514825383</c:v>
                </c:pt>
                <c:pt idx="282">
                  <c:v>4.96133534347554</c:v>
                </c:pt>
                <c:pt idx="283">
                  <c:v>4.94198698750563</c:v>
                </c:pt>
                <c:pt idx="284">
                  <c:v>5.01627114602271</c:v>
                </c:pt>
                <c:pt idx="285">
                  <c:v>4.96393644282562</c:v>
                </c:pt>
                <c:pt idx="286">
                  <c:v>4.99635984977937</c:v>
                </c:pt>
                <c:pt idx="287">
                  <c:v>4.90401328204849</c:v>
                </c:pt>
                <c:pt idx="288">
                  <c:v>5.03092669720435</c:v>
                </c:pt>
                <c:pt idx="289">
                  <c:v>4.99010706818361</c:v>
                </c:pt>
                <c:pt idx="290">
                  <c:v>5.03951269705633</c:v>
                </c:pt>
                <c:pt idx="291">
                  <c:v>4.99152966513018</c:v>
                </c:pt>
                <c:pt idx="292">
                  <c:v>4.98032535172698</c:v>
                </c:pt>
                <c:pt idx="293">
                  <c:v>5.01262615915262</c:v>
                </c:pt>
                <c:pt idx="294">
                  <c:v>5.02890034001133</c:v>
                </c:pt>
                <c:pt idx="295">
                  <c:v>5.00719479360257</c:v>
                </c:pt>
                <c:pt idx="296">
                  <c:v>5.01134724354981</c:v>
                </c:pt>
                <c:pt idx="297">
                  <c:v>5.00716846306715</c:v>
                </c:pt>
                <c:pt idx="298">
                  <c:v>4.96918068610531</c:v>
                </c:pt>
                <c:pt idx="299">
                  <c:v>5.01114196858337</c:v>
                </c:pt>
                <c:pt idx="300">
                  <c:v>4.89837854081792</c:v>
                </c:pt>
                <c:pt idx="301">
                  <c:v>4.98970993529747</c:v>
                </c:pt>
                <c:pt idx="302">
                  <c:v>4.9125985938049</c:v>
                </c:pt>
                <c:pt idx="303">
                  <c:v>4.99503718176679</c:v>
                </c:pt>
                <c:pt idx="304">
                  <c:v>4.98503732499923</c:v>
                </c:pt>
                <c:pt idx="305">
                  <c:v>5.0365995238239</c:v>
                </c:pt>
                <c:pt idx="306">
                  <c:v>4.95721203623094</c:v>
                </c:pt>
                <c:pt idx="307">
                  <c:v>4.92938702306314</c:v>
                </c:pt>
                <c:pt idx="308">
                  <c:v>4.99263082196092</c:v>
                </c:pt>
                <c:pt idx="309">
                  <c:v>4.97851086131873</c:v>
                </c:pt>
                <c:pt idx="310">
                  <c:v>4.96281112090135</c:v>
                </c:pt>
                <c:pt idx="311">
                  <c:v>4.94285757841048</c:v>
                </c:pt>
                <c:pt idx="312">
                  <c:v>4.91283055900259</c:v>
                </c:pt>
                <c:pt idx="313">
                  <c:v>4.92645263996882</c:v>
                </c:pt>
                <c:pt idx="314">
                  <c:v>5.00498959832591</c:v>
                </c:pt>
                <c:pt idx="315">
                  <c:v>4.92364984210095</c:v>
                </c:pt>
                <c:pt idx="316">
                  <c:v>4.92432135874258</c:v>
                </c:pt>
                <c:pt idx="317">
                  <c:v>4.92123979680755</c:v>
                </c:pt>
                <c:pt idx="318">
                  <c:v>4.93704838164263</c:v>
                </c:pt>
                <c:pt idx="319">
                  <c:v>4.96707102309333</c:v>
                </c:pt>
                <c:pt idx="320">
                  <c:v>4.973590653965</c:v>
                </c:pt>
                <c:pt idx="321">
                  <c:v>4.9261146039088</c:v>
                </c:pt>
                <c:pt idx="322">
                  <c:v>5.02217890077181</c:v>
                </c:pt>
                <c:pt idx="323">
                  <c:v>4.89836376867655</c:v>
                </c:pt>
                <c:pt idx="324">
                  <c:v>4.95817423336111</c:v>
                </c:pt>
                <c:pt idx="325">
                  <c:v>4.92806054958165</c:v>
                </c:pt>
                <c:pt idx="326">
                  <c:v>5.03444301298405</c:v>
                </c:pt>
                <c:pt idx="327">
                  <c:v>4.90055947214554</c:v>
                </c:pt>
                <c:pt idx="328">
                  <c:v>5.03074659206906</c:v>
                </c:pt>
                <c:pt idx="329">
                  <c:v>4.96811165053106</c:v>
                </c:pt>
                <c:pt idx="330">
                  <c:v>5.00138548975658</c:v>
                </c:pt>
                <c:pt idx="331">
                  <c:v>4.97331963815159</c:v>
                </c:pt>
                <c:pt idx="332">
                  <c:v>4.98724803982937</c:v>
                </c:pt>
                <c:pt idx="333">
                  <c:v>4.95811268998159</c:v>
                </c:pt>
                <c:pt idx="334">
                  <c:v>4.99689637371463</c:v>
                </c:pt>
                <c:pt idx="335">
                  <c:v>4.94682907144907</c:v>
                </c:pt>
                <c:pt idx="336">
                  <c:v>4.95819667376725</c:v>
                </c:pt>
                <c:pt idx="337">
                  <c:v>4.93917856179516</c:v>
                </c:pt>
                <c:pt idx="338">
                  <c:v>5.03564536316942</c:v>
                </c:pt>
                <c:pt idx="339">
                  <c:v>4.96217317959131</c:v>
                </c:pt>
                <c:pt idx="340">
                  <c:v>4.93023750835535</c:v>
                </c:pt>
                <c:pt idx="341">
                  <c:v>5.0291402203246</c:v>
                </c:pt>
                <c:pt idx="342">
                  <c:v>4.91667946692057</c:v>
                </c:pt>
                <c:pt idx="343">
                  <c:v>4.98078396894574</c:v>
                </c:pt>
                <c:pt idx="344">
                  <c:v>5.02925183563427</c:v>
                </c:pt>
                <c:pt idx="345">
                  <c:v>5.0350379464047</c:v>
                </c:pt>
                <c:pt idx="346">
                  <c:v>4.93561328497337</c:v>
                </c:pt>
                <c:pt idx="347">
                  <c:v>4.92740836093049</c:v>
                </c:pt>
                <c:pt idx="348">
                  <c:v>4.93719130185827</c:v>
                </c:pt>
                <c:pt idx="349">
                  <c:v>4.90465736451981</c:v>
                </c:pt>
                <c:pt idx="350">
                  <c:v>4.92929960437933</c:v>
                </c:pt>
                <c:pt idx="351">
                  <c:v>4.94542606163211</c:v>
                </c:pt>
                <c:pt idx="352">
                  <c:v>4.93064399403011</c:v>
                </c:pt>
                <c:pt idx="353">
                  <c:v>4.95746667320542</c:v>
                </c:pt>
                <c:pt idx="354">
                  <c:v>4.98712741900099</c:v>
                </c:pt>
                <c:pt idx="355">
                  <c:v>4.98058579189995</c:v>
                </c:pt>
                <c:pt idx="356">
                  <c:v>5.02939683916612</c:v>
                </c:pt>
                <c:pt idx="357">
                  <c:v>4.97076640197525</c:v>
                </c:pt>
                <c:pt idx="358">
                  <c:v>5.01392141998748</c:v>
                </c:pt>
                <c:pt idx="359">
                  <c:v>4.95051889130487</c:v>
                </c:pt>
                <c:pt idx="360">
                  <c:v>4.9797263730232</c:v>
                </c:pt>
                <c:pt idx="361">
                  <c:v>5.02217931798261</c:v>
                </c:pt>
                <c:pt idx="362">
                  <c:v>5.00801269567879</c:v>
                </c:pt>
                <c:pt idx="363">
                  <c:v>4.978454152216</c:v>
                </c:pt>
                <c:pt idx="364">
                  <c:v>4.96436441086094</c:v>
                </c:pt>
                <c:pt idx="365">
                  <c:v>4.99193207109581</c:v>
                </c:pt>
                <c:pt idx="366">
                  <c:v>4.93030047053292</c:v>
                </c:pt>
                <c:pt idx="367">
                  <c:v>4.89749336338908</c:v>
                </c:pt>
                <c:pt idx="368">
                  <c:v>4.99171882764266</c:v>
                </c:pt>
                <c:pt idx="369">
                  <c:v>4.9407394655255</c:v>
                </c:pt>
                <c:pt idx="370">
                  <c:v>5.03329911871063</c:v>
                </c:pt>
                <c:pt idx="371">
                  <c:v>5.02647827173843</c:v>
                </c:pt>
                <c:pt idx="372">
                  <c:v>5.02831159175115</c:v>
                </c:pt>
                <c:pt idx="373">
                  <c:v>4.90782107004398</c:v>
                </c:pt>
                <c:pt idx="374">
                  <c:v>4.92252893585191</c:v>
                </c:pt>
                <c:pt idx="375">
                  <c:v>4.98259819743661</c:v>
                </c:pt>
                <c:pt idx="376">
                  <c:v>4.97504366775865</c:v>
                </c:pt>
                <c:pt idx="377">
                  <c:v>5.01008748711422</c:v>
                </c:pt>
                <c:pt idx="378">
                  <c:v>4.93615268852316</c:v>
                </c:pt>
                <c:pt idx="379">
                  <c:v>4.94372113468672</c:v>
                </c:pt>
                <c:pt idx="380">
                  <c:v>5.00080488747498</c:v>
                </c:pt>
                <c:pt idx="381">
                  <c:v>4.98058187796503</c:v>
                </c:pt>
                <c:pt idx="382">
                  <c:v>4.95434503259437</c:v>
                </c:pt>
                <c:pt idx="383">
                  <c:v>4.89992197610341</c:v>
                </c:pt>
                <c:pt idx="384">
                  <c:v>4.99351832873602</c:v>
                </c:pt>
                <c:pt idx="385">
                  <c:v>4.97029630494423</c:v>
                </c:pt>
                <c:pt idx="386">
                  <c:v>4.99739059591511</c:v>
                </c:pt>
                <c:pt idx="387">
                  <c:v>4.91495731205144</c:v>
                </c:pt>
                <c:pt idx="388">
                  <c:v>4.99193087682627</c:v>
                </c:pt>
                <c:pt idx="389">
                  <c:v>4.90424869446073</c:v>
                </c:pt>
                <c:pt idx="390">
                  <c:v>5.03957974035812</c:v>
                </c:pt>
                <c:pt idx="391">
                  <c:v>4.91776735318085</c:v>
                </c:pt>
                <c:pt idx="392">
                  <c:v>4.97898588002119</c:v>
                </c:pt>
                <c:pt idx="393">
                  <c:v>4.95927459873061</c:v>
                </c:pt>
                <c:pt idx="394">
                  <c:v>4.94602324630873</c:v>
                </c:pt>
                <c:pt idx="395">
                  <c:v>4.95085845924665</c:v>
                </c:pt>
                <c:pt idx="396">
                  <c:v>4.93768045893131</c:v>
                </c:pt>
                <c:pt idx="397">
                  <c:v>5.02534852781228</c:v>
                </c:pt>
                <c:pt idx="398">
                  <c:v>4.94885128657631</c:v>
                </c:pt>
                <c:pt idx="399">
                  <c:v>4.98053061357467</c:v>
                </c:pt>
                <c:pt idx="400">
                  <c:v>5.00999442270008</c:v>
                </c:pt>
                <c:pt idx="401">
                  <c:v>4.97158101783482</c:v>
                </c:pt>
                <c:pt idx="402">
                  <c:v>5.03221350990046</c:v>
                </c:pt>
                <c:pt idx="403">
                  <c:v>4.90047172385347</c:v>
                </c:pt>
                <c:pt idx="404">
                  <c:v>5.01839061551883</c:v>
                </c:pt>
                <c:pt idx="405">
                  <c:v>4.93614886855749</c:v>
                </c:pt>
                <c:pt idx="406">
                  <c:v>4.90518063615476</c:v>
                </c:pt>
                <c:pt idx="407">
                  <c:v>4.92109669134211</c:v>
                </c:pt>
                <c:pt idx="408">
                  <c:v>5.018645912293</c:v>
                </c:pt>
                <c:pt idx="409">
                  <c:v>4.91992679596065</c:v>
                </c:pt>
                <c:pt idx="410">
                  <c:v>4.8999202322254</c:v>
                </c:pt>
                <c:pt idx="411">
                  <c:v>5.02202689439098</c:v>
                </c:pt>
                <c:pt idx="412">
                  <c:v>4.94264032273104</c:v>
                </c:pt>
                <c:pt idx="413">
                  <c:v>4.94278008611795</c:v>
                </c:pt>
                <c:pt idx="414">
                  <c:v>5.03222215291633</c:v>
                </c:pt>
                <c:pt idx="415">
                  <c:v>5.0354678471501</c:v>
                </c:pt>
                <c:pt idx="416">
                  <c:v>4.98076131541493</c:v>
                </c:pt>
                <c:pt idx="417">
                  <c:v>4.97556040352636</c:v>
                </c:pt>
                <c:pt idx="418">
                  <c:v>4.92471461219454</c:v>
                </c:pt>
                <c:pt idx="419">
                  <c:v>4.91782564339695</c:v>
                </c:pt>
                <c:pt idx="420">
                  <c:v>4.97552357189078</c:v>
                </c:pt>
                <c:pt idx="421">
                  <c:v>4.94463917317882</c:v>
                </c:pt>
                <c:pt idx="422">
                  <c:v>4.90457831125334</c:v>
                </c:pt>
                <c:pt idx="423">
                  <c:v>4.9971644879146</c:v>
                </c:pt>
                <c:pt idx="424">
                  <c:v>4.90047266280107</c:v>
                </c:pt>
                <c:pt idx="425">
                  <c:v>5.03433693738427</c:v>
                </c:pt>
                <c:pt idx="426">
                  <c:v>4.92276673627262</c:v>
                </c:pt>
                <c:pt idx="427">
                  <c:v>5.03094609343997</c:v>
                </c:pt>
                <c:pt idx="428">
                  <c:v>4.96702016369216</c:v>
                </c:pt>
                <c:pt idx="429">
                  <c:v>4.94705538411633</c:v>
                </c:pt>
                <c:pt idx="430">
                  <c:v>4.94325418972237</c:v>
                </c:pt>
                <c:pt idx="431">
                  <c:v>5.03222518410117</c:v>
                </c:pt>
                <c:pt idx="432">
                  <c:v>4.96731442157737</c:v>
                </c:pt>
                <c:pt idx="433">
                  <c:v>4.90113365832492</c:v>
                </c:pt>
                <c:pt idx="434">
                  <c:v>4.91968320326672</c:v>
                </c:pt>
                <c:pt idx="435">
                  <c:v>4.93626678137458</c:v>
                </c:pt>
                <c:pt idx="436">
                  <c:v>4.91782567451582</c:v>
                </c:pt>
                <c:pt idx="437">
                  <c:v>4.98086436167458</c:v>
                </c:pt>
                <c:pt idx="438">
                  <c:v>4.92131565665754</c:v>
                </c:pt>
                <c:pt idx="439">
                  <c:v>4.92620627606375</c:v>
                </c:pt>
                <c:pt idx="440">
                  <c:v>4.93961204108684</c:v>
                </c:pt>
                <c:pt idx="441">
                  <c:v>5.00008974515164</c:v>
                </c:pt>
                <c:pt idx="442">
                  <c:v>4.9848444056585</c:v>
                </c:pt>
                <c:pt idx="443">
                  <c:v>4.95155295594628</c:v>
                </c:pt>
                <c:pt idx="444">
                  <c:v>5.02073876651112</c:v>
                </c:pt>
                <c:pt idx="445">
                  <c:v>4.91045056627064</c:v>
                </c:pt>
                <c:pt idx="446">
                  <c:v>4.91067700808276</c:v>
                </c:pt>
                <c:pt idx="447">
                  <c:v>4.93255852414569</c:v>
                </c:pt>
                <c:pt idx="448">
                  <c:v>5.03094413382487</c:v>
                </c:pt>
                <c:pt idx="449">
                  <c:v>4.97663137857552</c:v>
                </c:pt>
                <c:pt idx="450">
                  <c:v>4.90190002145552</c:v>
                </c:pt>
                <c:pt idx="451">
                  <c:v>5.02713451417349</c:v>
                </c:pt>
                <c:pt idx="452">
                  <c:v>5.03015568401466</c:v>
                </c:pt>
                <c:pt idx="453">
                  <c:v>5.03710003353252</c:v>
                </c:pt>
                <c:pt idx="454">
                  <c:v>5.03515317641694</c:v>
                </c:pt>
                <c:pt idx="455">
                  <c:v>4.89657245250484</c:v>
                </c:pt>
                <c:pt idx="456">
                  <c:v>4.96731151772255</c:v>
                </c:pt>
                <c:pt idx="457">
                  <c:v>5.0042562236862</c:v>
                </c:pt>
                <c:pt idx="458">
                  <c:v>4.8983528738303</c:v>
                </c:pt>
                <c:pt idx="459">
                  <c:v>5.00003559703829</c:v>
                </c:pt>
                <c:pt idx="460">
                  <c:v>5.02637945538594</c:v>
                </c:pt>
                <c:pt idx="461">
                  <c:v>4.9316002344654</c:v>
                </c:pt>
                <c:pt idx="462">
                  <c:v>5.03851455981022</c:v>
                </c:pt>
                <c:pt idx="463">
                  <c:v>4.96191898567055</c:v>
                </c:pt>
                <c:pt idx="464">
                  <c:v>4.99244938105157</c:v>
                </c:pt>
                <c:pt idx="465">
                  <c:v>4.95100858050553</c:v>
                </c:pt>
                <c:pt idx="466">
                  <c:v>4.9007501055882</c:v>
                </c:pt>
                <c:pt idx="467">
                  <c:v>4.89636881126279</c:v>
                </c:pt>
                <c:pt idx="468">
                  <c:v>4.96221256210913</c:v>
                </c:pt>
                <c:pt idx="469">
                  <c:v>4.96960810168687</c:v>
                </c:pt>
                <c:pt idx="470">
                  <c:v>4.90466680798919</c:v>
                </c:pt>
                <c:pt idx="471">
                  <c:v>4.98461642555094</c:v>
                </c:pt>
                <c:pt idx="472">
                  <c:v>5.01283516802283</c:v>
                </c:pt>
                <c:pt idx="473">
                  <c:v>4.96306126599079</c:v>
                </c:pt>
                <c:pt idx="474">
                  <c:v>4.92142586757428</c:v>
                </c:pt>
                <c:pt idx="475">
                  <c:v>4.91162012215606</c:v>
                </c:pt>
                <c:pt idx="476">
                  <c:v>4.98087151945528</c:v>
                </c:pt>
                <c:pt idx="477">
                  <c:v>4.96729587839528</c:v>
                </c:pt>
                <c:pt idx="478">
                  <c:v>5.00166568863504</c:v>
                </c:pt>
                <c:pt idx="479">
                  <c:v>4.93318271526788</c:v>
                </c:pt>
                <c:pt idx="480">
                  <c:v>5.02614279052132</c:v>
                </c:pt>
                <c:pt idx="481">
                  <c:v>4.9020636006188</c:v>
                </c:pt>
                <c:pt idx="482">
                  <c:v>4.956991141125</c:v>
                </c:pt>
                <c:pt idx="483">
                  <c:v>4.93634881058767</c:v>
                </c:pt>
                <c:pt idx="484">
                  <c:v>4.94018408179488</c:v>
                </c:pt>
                <c:pt idx="485">
                  <c:v>4.91039904893198</c:v>
                </c:pt>
                <c:pt idx="486">
                  <c:v>5.03011298591228</c:v>
                </c:pt>
                <c:pt idx="487">
                  <c:v>5.00021866378853</c:v>
                </c:pt>
                <c:pt idx="488">
                  <c:v>4.96409106027459</c:v>
                </c:pt>
                <c:pt idx="489">
                  <c:v>4.95888641879838</c:v>
                </c:pt>
                <c:pt idx="490">
                  <c:v>4.91879213858283</c:v>
                </c:pt>
                <c:pt idx="491">
                  <c:v>4.91782503419443</c:v>
                </c:pt>
                <c:pt idx="492">
                  <c:v>4.97112357081244</c:v>
                </c:pt>
                <c:pt idx="493">
                  <c:v>5.02581654044216</c:v>
                </c:pt>
                <c:pt idx="494">
                  <c:v>4.93518415341227</c:v>
                </c:pt>
                <c:pt idx="495">
                  <c:v>5.02571827897452</c:v>
                </c:pt>
                <c:pt idx="496">
                  <c:v>4.99089031318095</c:v>
                </c:pt>
                <c:pt idx="497">
                  <c:v>4.96960832473508</c:v>
                </c:pt>
                <c:pt idx="498">
                  <c:v>4.92845004512137</c:v>
                </c:pt>
                <c:pt idx="499">
                  <c:v>4.98246033734949</c:v>
                </c:pt>
                <c:pt idx="500">
                  <c:v>4.90095819921592</c:v>
                </c:pt>
                <c:pt idx="501">
                  <c:v>4.97834009638249</c:v>
                </c:pt>
                <c:pt idx="502">
                  <c:v>5.02721554674834</c:v>
                </c:pt>
                <c:pt idx="503">
                  <c:v>5.00607775155845</c:v>
                </c:pt>
                <c:pt idx="504">
                  <c:v>4.91663092669309</c:v>
                </c:pt>
                <c:pt idx="505">
                  <c:v>4.90250990426956</c:v>
                </c:pt>
                <c:pt idx="506">
                  <c:v>4.92603744529344</c:v>
                </c:pt>
                <c:pt idx="507">
                  <c:v>4.95758246272768</c:v>
                </c:pt>
                <c:pt idx="508">
                  <c:v>5.00510274026562</c:v>
                </c:pt>
                <c:pt idx="509">
                  <c:v>4.94786912358416</c:v>
                </c:pt>
                <c:pt idx="510">
                  <c:v>4.91117753185159</c:v>
                </c:pt>
                <c:pt idx="511">
                  <c:v>4.94699287819725</c:v>
                </c:pt>
                <c:pt idx="512">
                  <c:v>4.97106083251116</c:v>
                </c:pt>
                <c:pt idx="513">
                  <c:v>5.02379201072786</c:v>
                </c:pt>
                <c:pt idx="514">
                  <c:v>4.969662967466</c:v>
                </c:pt>
                <c:pt idx="515">
                  <c:v>4.99309491339126</c:v>
                </c:pt>
                <c:pt idx="516">
                  <c:v>4.94018315741267</c:v>
                </c:pt>
                <c:pt idx="517">
                  <c:v>5.00555356362387</c:v>
                </c:pt>
                <c:pt idx="518">
                  <c:v>4.97683939692217</c:v>
                </c:pt>
                <c:pt idx="519">
                  <c:v>5.00651255614125</c:v>
                </c:pt>
                <c:pt idx="520">
                  <c:v>4.91315848327796</c:v>
                </c:pt>
                <c:pt idx="521">
                  <c:v>4.93447505457697</c:v>
                </c:pt>
                <c:pt idx="522">
                  <c:v>5.01419251552416</c:v>
                </c:pt>
                <c:pt idx="523">
                  <c:v>4.9831683551101</c:v>
                </c:pt>
                <c:pt idx="524">
                  <c:v>4.94173358238934</c:v>
                </c:pt>
                <c:pt idx="525">
                  <c:v>5.02260845264234</c:v>
                </c:pt>
                <c:pt idx="526">
                  <c:v>4.91265844009852</c:v>
                </c:pt>
                <c:pt idx="527">
                  <c:v>5.02581821291866</c:v>
                </c:pt>
                <c:pt idx="528">
                  <c:v>5.02850822766541</c:v>
                </c:pt>
                <c:pt idx="529">
                  <c:v>4.96767385143807</c:v>
                </c:pt>
                <c:pt idx="530">
                  <c:v>5.00394700788094</c:v>
                </c:pt>
                <c:pt idx="531">
                  <c:v>4.91898906705253</c:v>
                </c:pt>
                <c:pt idx="532">
                  <c:v>4.92845137847104</c:v>
                </c:pt>
                <c:pt idx="533">
                  <c:v>4.99379933217366</c:v>
                </c:pt>
                <c:pt idx="534">
                  <c:v>4.91253296471241</c:v>
                </c:pt>
                <c:pt idx="535">
                  <c:v>4.98509280328848</c:v>
                </c:pt>
                <c:pt idx="536">
                  <c:v>4.9001801262147</c:v>
                </c:pt>
                <c:pt idx="537">
                  <c:v>4.95341405880068</c:v>
                </c:pt>
                <c:pt idx="538">
                  <c:v>5.03289376386361</c:v>
                </c:pt>
                <c:pt idx="539">
                  <c:v>5.02689181835646</c:v>
                </c:pt>
                <c:pt idx="540">
                  <c:v>4.9730322604436</c:v>
                </c:pt>
                <c:pt idx="541">
                  <c:v>4.94971272871596</c:v>
                </c:pt>
                <c:pt idx="542">
                  <c:v>5.01368275471035</c:v>
                </c:pt>
                <c:pt idx="543">
                  <c:v>4.95445154829357</c:v>
                </c:pt>
                <c:pt idx="544">
                  <c:v>4.95821244781307</c:v>
                </c:pt>
                <c:pt idx="545">
                  <c:v>5.03819910368886</c:v>
                </c:pt>
                <c:pt idx="546">
                  <c:v>5.02378956604784</c:v>
                </c:pt>
                <c:pt idx="547">
                  <c:v>4.90526740135052</c:v>
                </c:pt>
                <c:pt idx="548">
                  <c:v>4.90941633761033</c:v>
                </c:pt>
                <c:pt idx="549">
                  <c:v>5.038523405212</c:v>
                </c:pt>
                <c:pt idx="550">
                  <c:v>5.00555539606716</c:v>
                </c:pt>
                <c:pt idx="551">
                  <c:v>4.90986330784371</c:v>
                </c:pt>
                <c:pt idx="552">
                  <c:v>4.92287616071446</c:v>
                </c:pt>
                <c:pt idx="553">
                  <c:v>4.93243445309289</c:v>
                </c:pt>
                <c:pt idx="554">
                  <c:v>4.94541113716152</c:v>
                </c:pt>
                <c:pt idx="555">
                  <c:v>5.0054266697935</c:v>
                </c:pt>
                <c:pt idx="556">
                  <c:v>5.00645351464162</c:v>
                </c:pt>
                <c:pt idx="557">
                  <c:v>4.94173311119699</c:v>
                </c:pt>
                <c:pt idx="558">
                  <c:v>4.96279456290979</c:v>
                </c:pt>
                <c:pt idx="559">
                  <c:v>4.97907783930743</c:v>
                </c:pt>
                <c:pt idx="560">
                  <c:v>4.98032385909888</c:v>
                </c:pt>
                <c:pt idx="561">
                  <c:v>4.97335053341252</c:v>
                </c:pt>
                <c:pt idx="562">
                  <c:v>4.92966732583824</c:v>
                </c:pt>
                <c:pt idx="563">
                  <c:v>4.97199837863682</c:v>
                </c:pt>
                <c:pt idx="564">
                  <c:v>4.98605813675139</c:v>
                </c:pt>
                <c:pt idx="565">
                  <c:v>4.94173760037676</c:v>
                </c:pt>
                <c:pt idx="566">
                  <c:v>4.92181877813435</c:v>
                </c:pt>
                <c:pt idx="567">
                  <c:v>4.96663853258562</c:v>
                </c:pt>
                <c:pt idx="568">
                  <c:v>4.9337289154469</c:v>
                </c:pt>
                <c:pt idx="569">
                  <c:v>4.92519721629816</c:v>
                </c:pt>
                <c:pt idx="570">
                  <c:v>4.99635062822736</c:v>
                </c:pt>
                <c:pt idx="571">
                  <c:v>4.96083273523945</c:v>
                </c:pt>
                <c:pt idx="572">
                  <c:v>4.92731104053184</c:v>
                </c:pt>
                <c:pt idx="573">
                  <c:v>4.9469858713263</c:v>
                </c:pt>
                <c:pt idx="574">
                  <c:v>4.9353279610208</c:v>
                </c:pt>
                <c:pt idx="575">
                  <c:v>4.93767769759103</c:v>
                </c:pt>
                <c:pt idx="576">
                  <c:v>4.91385953811847</c:v>
                </c:pt>
                <c:pt idx="577">
                  <c:v>4.90884420143321</c:v>
                </c:pt>
                <c:pt idx="578">
                  <c:v>4.96302216900084</c:v>
                </c:pt>
                <c:pt idx="579">
                  <c:v>4.93998467242368</c:v>
                </c:pt>
                <c:pt idx="580">
                  <c:v>4.91712697047723</c:v>
                </c:pt>
                <c:pt idx="581">
                  <c:v>4.95866498536844</c:v>
                </c:pt>
                <c:pt idx="582">
                  <c:v>4.9750338131002</c:v>
                </c:pt>
                <c:pt idx="583">
                  <c:v>4.90849912209735</c:v>
                </c:pt>
                <c:pt idx="584">
                  <c:v>5.02305684751933</c:v>
                </c:pt>
                <c:pt idx="585">
                  <c:v>5.0172987129642</c:v>
                </c:pt>
                <c:pt idx="586">
                  <c:v>4.9177642429244</c:v>
                </c:pt>
                <c:pt idx="587">
                  <c:v>5.03826389978392</c:v>
                </c:pt>
                <c:pt idx="588">
                  <c:v>5.00648421955116</c:v>
                </c:pt>
                <c:pt idx="589">
                  <c:v>4.97359135964555</c:v>
                </c:pt>
                <c:pt idx="590">
                  <c:v>5.03399555986288</c:v>
                </c:pt>
                <c:pt idx="591">
                  <c:v>4.99339714060898</c:v>
                </c:pt>
                <c:pt idx="592">
                  <c:v>4.97419978350808</c:v>
                </c:pt>
                <c:pt idx="593">
                  <c:v>5.03829881988127</c:v>
                </c:pt>
                <c:pt idx="594">
                  <c:v>4.98890866289458</c:v>
                </c:pt>
                <c:pt idx="595">
                  <c:v>4.90815977469476</c:v>
                </c:pt>
                <c:pt idx="596">
                  <c:v>4.97694171369954</c:v>
                </c:pt>
                <c:pt idx="597">
                  <c:v>4.91776417134873</c:v>
                </c:pt>
                <c:pt idx="598">
                  <c:v>4.97410514416705</c:v>
                </c:pt>
                <c:pt idx="599">
                  <c:v>4.97519683737624</c:v>
                </c:pt>
                <c:pt idx="600">
                  <c:v>5.01475689087176</c:v>
                </c:pt>
                <c:pt idx="601">
                  <c:v>4.99060674388722</c:v>
                </c:pt>
                <c:pt idx="602">
                  <c:v>5.01429846461853</c:v>
                </c:pt>
                <c:pt idx="603">
                  <c:v>4.9643033108739</c:v>
                </c:pt>
                <c:pt idx="604">
                  <c:v>5.00138952475054</c:v>
                </c:pt>
                <c:pt idx="605">
                  <c:v>4.95330640344032</c:v>
                </c:pt>
                <c:pt idx="606">
                  <c:v>5.03564581098465</c:v>
                </c:pt>
                <c:pt idx="607">
                  <c:v>4.99817143398085</c:v>
                </c:pt>
                <c:pt idx="608">
                  <c:v>4.91118460469677</c:v>
                </c:pt>
                <c:pt idx="609">
                  <c:v>4.90582996113356</c:v>
                </c:pt>
                <c:pt idx="610">
                  <c:v>4.97425760339729</c:v>
                </c:pt>
                <c:pt idx="611">
                  <c:v>4.96389698687377</c:v>
                </c:pt>
                <c:pt idx="612">
                  <c:v>4.90313479468924</c:v>
                </c:pt>
                <c:pt idx="613">
                  <c:v>5.0292510193477</c:v>
                </c:pt>
                <c:pt idx="614">
                  <c:v>4.99142682322002</c:v>
                </c:pt>
                <c:pt idx="615">
                  <c:v>4.90947419116387</c:v>
                </c:pt>
                <c:pt idx="616">
                  <c:v>4.92124822088045</c:v>
                </c:pt>
                <c:pt idx="617">
                  <c:v>4.93703797406257</c:v>
                </c:pt>
                <c:pt idx="618">
                  <c:v>4.90247444212327</c:v>
                </c:pt>
                <c:pt idx="619">
                  <c:v>4.90265298160019</c:v>
                </c:pt>
                <c:pt idx="620">
                  <c:v>4.93064586194614</c:v>
                </c:pt>
                <c:pt idx="621">
                  <c:v>4.97662765331706</c:v>
                </c:pt>
                <c:pt idx="622">
                  <c:v>4.9741991508787</c:v>
                </c:pt>
                <c:pt idx="623">
                  <c:v>4.97018685867528</c:v>
                </c:pt>
                <c:pt idx="624">
                  <c:v>4.93522790986939</c:v>
                </c:pt>
                <c:pt idx="625">
                  <c:v>4.98894687733101</c:v>
                </c:pt>
                <c:pt idx="626">
                  <c:v>4.93474642078793</c:v>
                </c:pt>
                <c:pt idx="627">
                  <c:v>4.9549085342708</c:v>
                </c:pt>
                <c:pt idx="628">
                  <c:v>4.9399292788517</c:v>
                </c:pt>
                <c:pt idx="629">
                  <c:v>4.99060548708082</c:v>
                </c:pt>
                <c:pt idx="630">
                  <c:v>5.01794997765752</c:v>
                </c:pt>
                <c:pt idx="631">
                  <c:v>4.9031719581497</c:v>
                </c:pt>
                <c:pt idx="632">
                  <c:v>4.98734990838413</c:v>
                </c:pt>
                <c:pt idx="633">
                  <c:v>4.90097683115209</c:v>
                </c:pt>
                <c:pt idx="634">
                  <c:v>5.0156090030362</c:v>
                </c:pt>
                <c:pt idx="635">
                  <c:v>4.99240721233834</c:v>
                </c:pt>
                <c:pt idx="636">
                  <c:v>4.97076614708367</c:v>
                </c:pt>
                <c:pt idx="637">
                  <c:v>5.01282543792357</c:v>
                </c:pt>
                <c:pt idx="638">
                  <c:v>4.99142471711441</c:v>
                </c:pt>
                <c:pt idx="639">
                  <c:v>4.99677217495329</c:v>
                </c:pt>
                <c:pt idx="640">
                  <c:v>4.90247551974003</c:v>
                </c:pt>
                <c:pt idx="641">
                  <c:v>5.01702543510857</c:v>
                </c:pt>
                <c:pt idx="642">
                  <c:v>5.02736079810593</c:v>
                </c:pt>
                <c:pt idx="643">
                  <c:v>4.93234585955027</c:v>
                </c:pt>
                <c:pt idx="644">
                  <c:v>5.00092581236945</c:v>
                </c:pt>
                <c:pt idx="645">
                  <c:v>4.98833439584152</c:v>
                </c:pt>
                <c:pt idx="646">
                  <c:v>5.00764397740768</c:v>
                </c:pt>
                <c:pt idx="647">
                  <c:v>4.97845413284882</c:v>
                </c:pt>
                <c:pt idx="648">
                  <c:v>5.00084530388878</c:v>
                </c:pt>
                <c:pt idx="649">
                  <c:v>4.96413678172731</c:v>
                </c:pt>
                <c:pt idx="650">
                  <c:v>5.0350616694795</c:v>
                </c:pt>
                <c:pt idx="651">
                  <c:v>5.02439338688551</c:v>
                </c:pt>
                <c:pt idx="652">
                  <c:v>4.95763760526182</c:v>
                </c:pt>
                <c:pt idx="653">
                  <c:v>4.99922977129507</c:v>
                </c:pt>
                <c:pt idx="654">
                  <c:v>4.93128941162001</c:v>
                </c:pt>
                <c:pt idx="655">
                  <c:v>4.92142262538241</c:v>
                </c:pt>
                <c:pt idx="656">
                  <c:v>4.90237210258067</c:v>
                </c:pt>
                <c:pt idx="657">
                  <c:v>5.03232981033372</c:v>
                </c:pt>
                <c:pt idx="658">
                  <c:v>4.90072718233306</c:v>
                </c:pt>
                <c:pt idx="659">
                  <c:v>4.98110834991258</c:v>
                </c:pt>
                <c:pt idx="660">
                  <c:v>4.92658341230318</c:v>
                </c:pt>
                <c:pt idx="661">
                  <c:v>4.98259654913221</c:v>
                </c:pt>
                <c:pt idx="662">
                  <c:v>4.96542342758122</c:v>
                </c:pt>
                <c:pt idx="663">
                  <c:v>4.95877492983139</c:v>
                </c:pt>
                <c:pt idx="664">
                  <c:v>4.99677509130003</c:v>
                </c:pt>
                <c:pt idx="665">
                  <c:v>4.96345935913947</c:v>
                </c:pt>
                <c:pt idx="666">
                  <c:v>5.01205335870558</c:v>
                </c:pt>
                <c:pt idx="667">
                  <c:v>4.89632884585831</c:v>
                </c:pt>
                <c:pt idx="668">
                  <c:v>4.92542771120049</c:v>
                </c:pt>
                <c:pt idx="669">
                  <c:v>4.96208058514397</c:v>
                </c:pt>
                <c:pt idx="670">
                  <c:v>5.00980989178044</c:v>
                </c:pt>
                <c:pt idx="671">
                  <c:v>4.91677405547855</c:v>
                </c:pt>
                <c:pt idx="672">
                  <c:v>4.9212318845869</c:v>
                </c:pt>
                <c:pt idx="673">
                  <c:v>4.93571158792504</c:v>
                </c:pt>
                <c:pt idx="674">
                  <c:v>4.94558487221336</c:v>
                </c:pt>
                <c:pt idx="675">
                  <c:v>4.96413360705241</c:v>
                </c:pt>
                <c:pt idx="676">
                  <c:v>4.93676550131478</c:v>
                </c:pt>
                <c:pt idx="677">
                  <c:v>4.97029639012323</c:v>
                </c:pt>
                <c:pt idx="678">
                  <c:v>4.99689218684621</c:v>
                </c:pt>
                <c:pt idx="679">
                  <c:v>4.99793471014398</c:v>
                </c:pt>
                <c:pt idx="680">
                  <c:v>4.92562929061983</c:v>
                </c:pt>
                <c:pt idx="681">
                  <c:v>4.91659552879534</c:v>
                </c:pt>
                <c:pt idx="682">
                  <c:v>4.94532185541999</c:v>
                </c:pt>
                <c:pt idx="683">
                  <c:v>4.91533649969832</c:v>
                </c:pt>
                <c:pt idx="684">
                  <c:v>4.97761266903248</c:v>
                </c:pt>
                <c:pt idx="685">
                  <c:v>4.92350659704297</c:v>
                </c:pt>
                <c:pt idx="686">
                  <c:v>4.93028606477528</c:v>
                </c:pt>
                <c:pt idx="687">
                  <c:v>4.95877492491043</c:v>
                </c:pt>
                <c:pt idx="688">
                  <c:v>5.01573095522525</c:v>
                </c:pt>
                <c:pt idx="689">
                  <c:v>5.03405093089998</c:v>
                </c:pt>
                <c:pt idx="690">
                  <c:v>4.92863221405267</c:v>
                </c:pt>
                <c:pt idx="691">
                  <c:v>5.03232199546541</c:v>
                </c:pt>
                <c:pt idx="692">
                  <c:v>4.92432469719829</c:v>
                </c:pt>
                <c:pt idx="693">
                  <c:v>5.03449950029766</c:v>
                </c:pt>
                <c:pt idx="694">
                  <c:v>4.92543002194006</c:v>
                </c:pt>
                <c:pt idx="695">
                  <c:v>4.91569381369165</c:v>
                </c:pt>
                <c:pt idx="696">
                  <c:v>5.02733653645326</c:v>
                </c:pt>
                <c:pt idx="697">
                  <c:v>5.01252558180387</c:v>
                </c:pt>
                <c:pt idx="698">
                  <c:v>4.90614783419748</c:v>
                </c:pt>
                <c:pt idx="699">
                  <c:v>4.9428072322587</c:v>
                </c:pt>
                <c:pt idx="700">
                  <c:v>5.00645313435476</c:v>
                </c:pt>
                <c:pt idx="701">
                  <c:v>4.95553051195414</c:v>
                </c:pt>
                <c:pt idx="702">
                  <c:v>4.94014864345635</c:v>
                </c:pt>
                <c:pt idx="703">
                  <c:v>5.01832158291449</c:v>
                </c:pt>
                <c:pt idx="704">
                  <c:v>4.92665211471411</c:v>
                </c:pt>
                <c:pt idx="705">
                  <c:v>4.89744325613171</c:v>
                </c:pt>
                <c:pt idx="706">
                  <c:v>5.03672194229159</c:v>
                </c:pt>
                <c:pt idx="707">
                  <c:v>4.94532396535692</c:v>
                </c:pt>
                <c:pt idx="708">
                  <c:v>4.90675176663713</c:v>
                </c:pt>
                <c:pt idx="709">
                  <c:v>4.99123315746695</c:v>
                </c:pt>
                <c:pt idx="710">
                  <c:v>5.02900220470264</c:v>
                </c:pt>
                <c:pt idx="711">
                  <c:v>4.98526331254103</c:v>
                </c:pt>
                <c:pt idx="712">
                  <c:v>4.97848613136878</c:v>
                </c:pt>
                <c:pt idx="713">
                  <c:v>4.97761204664081</c:v>
                </c:pt>
                <c:pt idx="714">
                  <c:v>4.93745959079029</c:v>
                </c:pt>
                <c:pt idx="715">
                  <c:v>4.98960730589556</c:v>
                </c:pt>
                <c:pt idx="716">
                  <c:v>4.98176422303147</c:v>
                </c:pt>
                <c:pt idx="717">
                  <c:v>4.89925568154851</c:v>
                </c:pt>
                <c:pt idx="718">
                  <c:v>5.0172589936475</c:v>
                </c:pt>
                <c:pt idx="719">
                  <c:v>4.96563254765603</c:v>
                </c:pt>
                <c:pt idx="720">
                  <c:v>4.93529267299066</c:v>
                </c:pt>
                <c:pt idx="721">
                  <c:v>5.00126053816822</c:v>
                </c:pt>
                <c:pt idx="722">
                  <c:v>5.01774986461845</c:v>
                </c:pt>
                <c:pt idx="723">
                  <c:v>5.01039224078534</c:v>
                </c:pt>
                <c:pt idx="724">
                  <c:v>5.03148925604978</c:v>
                </c:pt>
                <c:pt idx="725">
                  <c:v>5.02015340925552</c:v>
                </c:pt>
                <c:pt idx="726">
                  <c:v>4.98678077795005</c:v>
                </c:pt>
                <c:pt idx="727">
                  <c:v>4.9708641076418</c:v>
                </c:pt>
                <c:pt idx="728">
                  <c:v>4.94589750865355</c:v>
                </c:pt>
                <c:pt idx="729">
                  <c:v>4.90072882853637</c:v>
                </c:pt>
                <c:pt idx="730">
                  <c:v>5.00937364854766</c:v>
                </c:pt>
                <c:pt idx="731">
                  <c:v>4.89918417048209</c:v>
                </c:pt>
                <c:pt idx="732">
                  <c:v>4.98934841347266</c:v>
                </c:pt>
                <c:pt idx="733">
                  <c:v>4.96429014897684</c:v>
                </c:pt>
                <c:pt idx="734">
                  <c:v>4.99237491160366</c:v>
                </c:pt>
                <c:pt idx="735">
                  <c:v>4.93908535723012</c:v>
                </c:pt>
                <c:pt idx="736">
                  <c:v>4.97213286071514</c:v>
                </c:pt>
                <c:pt idx="737">
                  <c:v>4.9862869244667</c:v>
                </c:pt>
                <c:pt idx="738">
                  <c:v>4.98960769632697</c:v>
                </c:pt>
                <c:pt idx="739">
                  <c:v>5.02713372203885</c:v>
                </c:pt>
                <c:pt idx="740">
                  <c:v>4.91584428073376</c:v>
                </c:pt>
                <c:pt idx="741">
                  <c:v>4.99428661116897</c:v>
                </c:pt>
                <c:pt idx="742">
                  <c:v>4.9032799039852</c:v>
                </c:pt>
                <c:pt idx="743">
                  <c:v>4.92398062813943</c:v>
                </c:pt>
                <c:pt idx="744">
                  <c:v>4.92045336509639</c:v>
                </c:pt>
                <c:pt idx="745">
                  <c:v>5.03463749982146</c:v>
                </c:pt>
                <c:pt idx="746">
                  <c:v>5.01382793123944</c:v>
                </c:pt>
                <c:pt idx="747">
                  <c:v>4.95887432864734</c:v>
                </c:pt>
                <c:pt idx="748">
                  <c:v>5.03854410012976</c:v>
                </c:pt>
                <c:pt idx="749">
                  <c:v>4.9957097693105</c:v>
                </c:pt>
                <c:pt idx="750">
                  <c:v>5.03421687488097</c:v>
                </c:pt>
                <c:pt idx="751">
                  <c:v>4.96292500683874</c:v>
                </c:pt>
                <c:pt idx="752">
                  <c:v>4.9434093688836</c:v>
                </c:pt>
                <c:pt idx="753">
                  <c:v>4.99821974790782</c:v>
                </c:pt>
                <c:pt idx="754">
                  <c:v>4.97548772296915</c:v>
                </c:pt>
                <c:pt idx="755">
                  <c:v>5.00082632178356</c:v>
                </c:pt>
                <c:pt idx="756">
                  <c:v>4.96191964333668</c:v>
                </c:pt>
                <c:pt idx="757">
                  <c:v>5.00619519662311</c:v>
                </c:pt>
                <c:pt idx="758">
                  <c:v>4.96519238879256</c:v>
                </c:pt>
                <c:pt idx="759">
                  <c:v>4.89636667839245</c:v>
                </c:pt>
                <c:pt idx="760">
                  <c:v>5.0092671528918</c:v>
                </c:pt>
                <c:pt idx="761">
                  <c:v>4.93248540501257</c:v>
                </c:pt>
                <c:pt idx="762">
                  <c:v>4.93948945304404</c:v>
                </c:pt>
                <c:pt idx="763">
                  <c:v>4.90556731799876</c:v>
                </c:pt>
                <c:pt idx="764">
                  <c:v>4.94857330817526</c:v>
                </c:pt>
                <c:pt idx="765">
                  <c:v>5.03854429486337</c:v>
                </c:pt>
                <c:pt idx="766">
                  <c:v>4.95682005610002</c:v>
                </c:pt>
                <c:pt idx="767">
                  <c:v>4.98461692100654</c:v>
                </c:pt>
                <c:pt idx="768">
                  <c:v>4.96249475318632</c:v>
                </c:pt>
                <c:pt idx="769">
                  <c:v>5.03078324255997</c:v>
                </c:pt>
                <c:pt idx="770">
                  <c:v>5.03501045831112</c:v>
                </c:pt>
                <c:pt idx="771">
                  <c:v>4.91133977018135</c:v>
                </c:pt>
                <c:pt idx="772">
                  <c:v>5.00922053005517</c:v>
                </c:pt>
                <c:pt idx="773">
                  <c:v>4.94964740749737</c:v>
                </c:pt>
                <c:pt idx="774">
                  <c:v>5.03212153712469</c:v>
                </c:pt>
                <c:pt idx="775">
                  <c:v>5.03314528778934</c:v>
                </c:pt>
                <c:pt idx="776">
                  <c:v>5.03810398793512</c:v>
                </c:pt>
                <c:pt idx="777">
                  <c:v>4.89805022014614</c:v>
                </c:pt>
                <c:pt idx="778">
                  <c:v>4.89881750058262</c:v>
                </c:pt>
                <c:pt idx="779">
                  <c:v>5.02473390103228</c:v>
                </c:pt>
                <c:pt idx="780">
                  <c:v>4.95318104044019</c:v>
                </c:pt>
                <c:pt idx="781">
                  <c:v>5.02232665952976</c:v>
                </c:pt>
                <c:pt idx="782">
                  <c:v>5.01199848688926</c:v>
                </c:pt>
                <c:pt idx="783">
                  <c:v>4.91551476281273</c:v>
                </c:pt>
                <c:pt idx="784">
                  <c:v>5.03078376693995</c:v>
                </c:pt>
                <c:pt idx="785">
                  <c:v>4.950582900421</c:v>
                </c:pt>
                <c:pt idx="786">
                  <c:v>4.97746561597975</c:v>
                </c:pt>
                <c:pt idx="787">
                  <c:v>5.01040081564952</c:v>
                </c:pt>
                <c:pt idx="788">
                  <c:v>4.98588522179838</c:v>
                </c:pt>
                <c:pt idx="789">
                  <c:v>5.03314783222502</c:v>
                </c:pt>
                <c:pt idx="790">
                  <c:v>4.90106431624076</c:v>
                </c:pt>
                <c:pt idx="791">
                  <c:v>4.90248235940575</c:v>
                </c:pt>
                <c:pt idx="792">
                  <c:v>4.93935078843486</c:v>
                </c:pt>
                <c:pt idx="793">
                  <c:v>4.91526139658593</c:v>
                </c:pt>
                <c:pt idx="794">
                  <c:v>5.01304543370453</c:v>
                </c:pt>
                <c:pt idx="795">
                  <c:v>5.02473723371182</c:v>
                </c:pt>
                <c:pt idx="796">
                  <c:v>5.00984226730792</c:v>
                </c:pt>
                <c:pt idx="797">
                  <c:v>4.97979147699915</c:v>
                </c:pt>
                <c:pt idx="798">
                  <c:v>5.03675864892105</c:v>
                </c:pt>
                <c:pt idx="799">
                  <c:v>4.97479107344203</c:v>
                </c:pt>
                <c:pt idx="800">
                  <c:v>5.03720528206987</c:v>
                </c:pt>
                <c:pt idx="801">
                  <c:v>4.93322953437684</c:v>
                </c:pt>
                <c:pt idx="802">
                  <c:v>4.90429140023299</c:v>
                </c:pt>
                <c:pt idx="803">
                  <c:v>4.94670381269235</c:v>
                </c:pt>
                <c:pt idx="804">
                  <c:v>4.94441631828652</c:v>
                </c:pt>
                <c:pt idx="805">
                  <c:v>4.92465073880853</c:v>
                </c:pt>
                <c:pt idx="806">
                  <c:v>4.91674087844789</c:v>
                </c:pt>
                <c:pt idx="807">
                  <c:v>5.01577229862655</c:v>
                </c:pt>
                <c:pt idx="808">
                  <c:v>5.00316230730231</c:v>
                </c:pt>
                <c:pt idx="809">
                  <c:v>4.95768244112053</c:v>
                </c:pt>
                <c:pt idx="810">
                  <c:v>5.03301174512617</c:v>
                </c:pt>
                <c:pt idx="811">
                  <c:v>4.98905214843438</c:v>
                </c:pt>
                <c:pt idx="812">
                  <c:v>4.93736892306367</c:v>
                </c:pt>
                <c:pt idx="813">
                  <c:v>4.96063235996459</c:v>
                </c:pt>
                <c:pt idx="814">
                  <c:v>4.9124769305717</c:v>
                </c:pt>
                <c:pt idx="815">
                  <c:v>4.96206085029741</c:v>
                </c:pt>
                <c:pt idx="816">
                  <c:v>4.95117464639941</c:v>
                </c:pt>
                <c:pt idx="817">
                  <c:v>5.03543538591006</c:v>
                </c:pt>
                <c:pt idx="818">
                  <c:v>4.90211626400951</c:v>
                </c:pt>
                <c:pt idx="819">
                  <c:v>4.9009760528088</c:v>
                </c:pt>
                <c:pt idx="820">
                  <c:v>5.028861484364</c:v>
                </c:pt>
                <c:pt idx="821">
                  <c:v>5.00394413857108</c:v>
                </c:pt>
                <c:pt idx="822">
                  <c:v>4.90437568019512</c:v>
                </c:pt>
                <c:pt idx="823">
                  <c:v>4.99751173280413</c:v>
                </c:pt>
                <c:pt idx="824">
                  <c:v>4.97926697530062</c:v>
                </c:pt>
                <c:pt idx="825">
                  <c:v>4.91686140958738</c:v>
                </c:pt>
                <c:pt idx="826">
                  <c:v>5.00229049649406</c:v>
                </c:pt>
                <c:pt idx="827">
                  <c:v>5.02550467118237</c:v>
                </c:pt>
                <c:pt idx="828">
                  <c:v>5.03316498155228</c:v>
                </c:pt>
                <c:pt idx="829">
                  <c:v>5.02881890839568</c:v>
                </c:pt>
                <c:pt idx="830">
                  <c:v>5.02280178042133</c:v>
                </c:pt>
                <c:pt idx="831">
                  <c:v>4.99159651059909</c:v>
                </c:pt>
                <c:pt idx="832">
                  <c:v>4.93056617158928</c:v>
                </c:pt>
                <c:pt idx="833">
                  <c:v>4.90157890318569</c:v>
                </c:pt>
                <c:pt idx="834">
                  <c:v>5.02689239202675</c:v>
                </c:pt>
                <c:pt idx="835">
                  <c:v>5.00265810213336</c:v>
                </c:pt>
                <c:pt idx="836">
                  <c:v>4.98726127915642</c:v>
                </c:pt>
                <c:pt idx="837">
                  <c:v>5.00654705102089</c:v>
                </c:pt>
                <c:pt idx="838">
                  <c:v>4.91042495974299</c:v>
                </c:pt>
                <c:pt idx="839">
                  <c:v>4.89666129298189</c:v>
                </c:pt>
                <c:pt idx="840">
                  <c:v>4.9640186390017</c:v>
                </c:pt>
                <c:pt idx="841">
                  <c:v>4.92371870101417</c:v>
                </c:pt>
                <c:pt idx="842">
                  <c:v>4.91273540685912</c:v>
                </c:pt>
                <c:pt idx="843">
                  <c:v>4.98390946330361</c:v>
                </c:pt>
                <c:pt idx="844">
                  <c:v>5.02719280515382</c:v>
                </c:pt>
                <c:pt idx="845">
                  <c:v>4.98331755645531</c:v>
                </c:pt>
                <c:pt idx="846">
                  <c:v>4.93690348301377</c:v>
                </c:pt>
                <c:pt idx="847">
                  <c:v>4.97919958535438</c:v>
                </c:pt>
                <c:pt idx="848">
                  <c:v>4.99810557333813</c:v>
                </c:pt>
                <c:pt idx="849">
                  <c:v>4.99150305257855</c:v>
                </c:pt>
                <c:pt idx="850">
                  <c:v>4.89839756774772</c:v>
                </c:pt>
                <c:pt idx="851">
                  <c:v>5.00235902171326</c:v>
                </c:pt>
                <c:pt idx="852">
                  <c:v>4.92935636956674</c:v>
                </c:pt>
                <c:pt idx="853">
                  <c:v>4.9087755475628</c:v>
                </c:pt>
                <c:pt idx="854">
                  <c:v>4.95866104427543</c:v>
                </c:pt>
                <c:pt idx="855">
                  <c:v>4.98852606714453</c:v>
                </c:pt>
                <c:pt idx="856">
                  <c:v>4.97673673736243</c:v>
                </c:pt>
                <c:pt idx="857">
                  <c:v>4.92590316918098</c:v>
                </c:pt>
                <c:pt idx="858">
                  <c:v>5.0050150181668</c:v>
                </c:pt>
                <c:pt idx="859">
                  <c:v>4.94698846612882</c:v>
                </c:pt>
                <c:pt idx="860">
                  <c:v>5.00885786061798</c:v>
                </c:pt>
                <c:pt idx="861">
                  <c:v>5.01623955918652</c:v>
                </c:pt>
                <c:pt idx="862">
                  <c:v>4.90619142725555</c:v>
                </c:pt>
                <c:pt idx="863">
                  <c:v>5.02903909274315</c:v>
                </c:pt>
                <c:pt idx="864">
                  <c:v>4.98255723572418</c:v>
                </c:pt>
                <c:pt idx="865">
                  <c:v>4.90007807767061</c:v>
                </c:pt>
                <c:pt idx="866">
                  <c:v>4.91662618811673</c:v>
                </c:pt>
                <c:pt idx="867">
                  <c:v>4.93985606245283</c:v>
                </c:pt>
                <c:pt idx="868">
                  <c:v>4.91386018561158</c:v>
                </c:pt>
                <c:pt idx="869">
                  <c:v>4.99805443822887</c:v>
                </c:pt>
                <c:pt idx="870">
                  <c:v>4.97867673487185</c:v>
                </c:pt>
                <c:pt idx="871">
                  <c:v>4.9512812378202</c:v>
                </c:pt>
                <c:pt idx="872">
                  <c:v>5.03018689111696</c:v>
                </c:pt>
                <c:pt idx="873">
                  <c:v>4.94938979879259</c:v>
                </c:pt>
                <c:pt idx="874">
                  <c:v>4.92488569814589</c:v>
                </c:pt>
                <c:pt idx="875">
                  <c:v>4.93690114446409</c:v>
                </c:pt>
                <c:pt idx="876">
                  <c:v>4.97503180201838</c:v>
                </c:pt>
                <c:pt idx="877">
                  <c:v>5.03983322756987</c:v>
                </c:pt>
                <c:pt idx="878">
                  <c:v>5.01110077964971</c:v>
                </c:pt>
                <c:pt idx="879">
                  <c:v>4.94934680799595</c:v>
                </c:pt>
                <c:pt idx="880">
                  <c:v>4.99086831740582</c:v>
                </c:pt>
                <c:pt idx="881">
                  <c:v>4.94580191394152</c:v>
                </c:pt>
                <c:pt idx="882">
                  <c:v>4.95478714013841</c:v>
                </c:pt>
                <c:pt idx="883">
                  <c:v>5.01641486212044</c:v>
                </c:pt>
                <c:pt idx="884">
                  <c:v>5.03922094397214</c:v>
                </c:pt>
                <c:pt idx="885">
                  <c:v>4.95981380529657</c:v>
                </c:pt>
                <c:pt idx="886">
                  <c:v>5.00501097678556</c:v>
                </c:pt>
                <c:pt idx="887">
                  <c:v>4.9464724821547</c:v>
                </c:pt>
                <c:pt idx="888">
                  <c:v>4.90064075532445</c:v>
                </c:pt>
                <c:pt idx="889">
                  <c:v>4.95308802039119</c:v>
                </c:pt>
                <c:pt idx="890">
                  <c:v>4.94607222789656</c:v>
                </c:pt>
                <c:pt idx="891">
                  <c:v>4.96609179927213</c:v>
                </c:pt>
                <c:pt idx="892">
                  <c:v>4.91923888852037</c:v>
                </c:pt>
                <c:pt idx="893">
                  <c:v>5.02651234302234</c:v>
                </c:pt>
                <c:pt idx="894">
                  <c:v>4.99955581169394</c:v>
                </c:pt>
                <c:pt idx="895">
                  <c:v>4.9540324048035</c:v>
                </c:pt>
                <c:pt idx="896">
                  <c:v>4.93985501967938</c:v>
                </c:pt>
                <c:pt idx="897">
                  <c:v>4.91766312627928</c:v>
                </c:pt>
                <c:pt idx="898">
                  <c:v>4.97540154998045</c:v>
                </c:pt>
                <c:pt idx="899">
                  <c:v>5.02647122853799</c:v>
                </c:pt>
                <c:pt idx="900">
                  <c:v>5.014298074991</c:v>
                </c:pt>
                <c:pt idx="901">
                  <c:v>4.9406295214333</c:v>
                </c:pt>
                <c:pt idx="902">
                  <c:v>4.90940650241451</c:v>
                </c:pt>
                <c:pt idx="903">
                  <c:v>4.90326539798492</c:v>
                </c:pt>
                <c:pt idx="904">
                  <c:v>4.90537989437687</c:v>
                </c:pt>
                <c:pt idx="905">
                  <c:v>4.97400835785315</c:v>
                </c:pt>
                <c:pt idx="906">
                  <c:v>5.02867810516001</c:v>
                </c:pt>
                <c:pt idx="907">
                  <c:v>4.92497646168961</c:v>
                </c:pt>
                <c:pt idx="908">
                  <c:v>4.98236117122229</c:v>
                </c:pt>
                <c:pt idx="909">
                  <c:v>4.93405662955763</c:v>
                </c:pt>
                <c:pt idx="910">
                  <c:v>4.95259968123848</c:v>
                </c:pt>
                <c:pt idx="911">
                  <c:v>4.964435768118</c:v>
                </c:pt>
                <c:pt idx="912">
                  <c:v>5.02439779420798</c:v>
                </c:pt>
                <c:pt idx="913">
                  <c:v>5.01720700704754</c:v>
                </c:pt>
                <c:pt idx="914">
                  <c:v>5.01483709219902</c:v>
                </c:pt>
                <c:pt idx="915">
                  <c:v>4.99598041276108</c:v>
                </c:pt>
                <c:pt idx="916">
                  <c:v>5.00747335739532</c:v>
                </c:pt>
                <c:pt idx="917">
                  <c:v>4.93658782107307</c:v>
                </c:pt>
                <c:pt idx="918">
                  <c:v>4.98773763298406</c:v>
                </c:pt>
                <c:pt idx="919">
                  <c:v>4.90545777803102</c:v>
                </c:pt>
                <c:pt idx="920">
                  <c:v>4.95220757063583</c:v>
                </c:pt>
                <c:pt idx="921">
                  <c:v>4.99680506074529</c:v>
                </c:pt>
                <c:pt idx="922">
                  <c:v>5.02998507276161</c:v>
                </c:pt>
                <c:pt idx="923">
                  <c:v>4.92143602224631</c:v>
                </c:pt>
                <c:pt idx="924">
                  <c:v>5.02785599895092</c:v>
                </c:pt>
                <c:pt idx="925">
                  <c:v>4.98814512492221</c:v>
                </c:pt>
                <c:pt idx="926">
                  <c:v>4.9929980131774</c:v>
                </c:pt>
                <c:pt idx="927">
                  <c:v>4.93934096174217</c:v>
                </c:pt>
                <c:pt idx="928">
                  <c:v>5.01979783275688</c:v>
                </c:pt>
                <c:pt idx="929">
                  <c:v>4.93867975215807</c:v>
                </c:pt>
                <c:pt idx="930">
                  <c:v>4.95694127951702</c:v>
                </c:pt>
                <c:pt idx="931">
                  <c:v>4.97870406916573</c:v>
                </c:pt>
                <c:pt idx="932">
                  <c:v>5.00863228717227</c:v>
                </c:pt>
                <c:pt idx="933">
                  <c:v>5.02403488252806</c:v>
                </c:pt>
                <c:pt idx="934">
                  <c:v>4.96040685343367</c:v>
                </c:pt>
                <c:pt idx="935">
                  <c:v>4.99879201007552</c:v>
                </c:pt>
                <c:pt idx="936">
                  <c:v>4.8989952979291</c:v>
                </c:pt>
                <c:pt idx="937">
                  <c:v>4.97840837232626</c:v>
                </c:pt>
                <c:pt idx="938">
                  <c:v>5.01720903009217</c:v>
                </c:pt>
                <c:pt idx="939">
                  <c:v>5.03807535977069</c:v>
                </c:pt>
                <c:pt idx="940">
                  <c:v>4.99582332788612</c:v>
                </c:pt>
                <c:pt idx="941">
                  <c:v>4.99800751935273</c:v>
                </c:pt>
                <c:pt idx="942">
                  <c:v>4.98507963563453</c:v>
                </c:pt>
                <c:pt idx="943">
                  <c:v>4.90164778696989</c:v>
                </c:pt>
                <c:pt idx="944">
                  <c:v>5.01786458799809</c:v>
                </c:pt>
                <c:pt idx="945">
                  <c:v>5.03890013256428</c:v>
                </c:pt>
                <c:pt idx="946">
                  <c:v>5.02785600395623</c:v>
                </c:pt>
                <c:pt idx="947">
                  <c:v>4.97874806374082</c:v>
                </c:pt>
                <c:pt idx="948">
                  <c:v>4.93711039102473</c:v>
                </c:pt>
                <c:pt idx="949">
                  <c:v>4.95496908523873</c:v>
                </c:pt>
                <c:pt idx="950">
                  <c:v>4.95925705862388</c:v>
                </c:pt>
                <c:pt idx="951">
                  <c:v>5.02902128460062</c:v>
                </c:pt>
                <c:pt idx="952">
                  <c:v>4.96525985880336</c:v>
                </c:pt>
                <c:pt idx="953">
                  <c:v>5.02174248438959</c:v>
                </c:pt>
                <c:pt idx="954">
                  <c:v>4.98205524358379</c:v>
                </c:pt>
                <c:pt idx="955">
                  <c:v>5.00764616507681</c:v>
                </c:pt>
                <c:pt idx="956">
                  <c:v>4.92025354483467</c:v>
                </c:pt>
                <c:pt idx="957">
                  <c:v>4.99087518281031</c:v>
                </c:pt>
                <c:pt idx="958">
                  <c:v>5.01379391414889</c:v>
                </c:pt>
                <c:pt idx="959">
                  <c:v>5.03330220239472</c:v>
                </c:pt>
                <c:pt idx="960">
                  <c:v>4.91883695133467</c:v>
                </c:pt>
                <c:pt idx="961">
                  <c:v>4.99931395267548</c:v>
                </c:pt>
                <c:pt idx="962">
                  <c:v>4.95977678356291</c:v>
                </c:pt>
                <c:pt idx="963">
                  <c:v>5.01786266635538</c:v>
                </c:pt>
                <c:pt idx="964">
                  <c:v>4.95121683319901</c:v>
                </c:pt>
                <c:pt idx="965">
                  <c:v>4.96317185901473</c:v>
                </c:pt>
                <c:pt idx="966">
                  <c:v>4.93710676955169</c:v>
                </c:pt>
                <c:pt idx="967">
                  <c:v>4.92658163881008</c:v>
                </c:pt>
                <c:pt idx="968">
                  <c:v>5.00022630783783</c:v>
                </c:pt>
                <c:pt idx="969">
                  <c:v>4.93673490662714</c:v>
                </c:pt>
                <c:pt idx="970">
                  <c:v>4.90440935661214</c:v>
                </c:pt>
                <c:pt idx="971">
                  <c:v>4.95018614759075</c:v>
                </c:pt>
                <c:pt idx="972">
                  <c:v>4.9322157815117</c:v>
                </c:pt>
                <c:pt idx="973">
                  <c:v>4.91185856288051</c:v>
                </c:pt>
                <c:pt idx="974">
                  <c:v>4.9313306496935</c:v>
                </c:pt>
                <c:pt idx="975">
                  <c:v>4.99218564257606</c:v>
                </c:pt>
                <c:pt idx="976">
                  <c:v>4.95827785622914</c:v>
                </c:pt>
                <c:pt idx="977">
                  <c:v>4.93966676820631</c:v>
                </c:pt>
                <c:pt idx="978">
                  <c:v>4.91069232676621</c:v>
                </c:pt>
                <c:pt idx="979">
                  <c:v>4.91337643587655</c:v>
                </c:pt>
                <c:pt idx="980">
                  <c:v>4.96582809789996</c:v>
                </c:pt>
                <c:pt idx="981">
                  <c:v>4.90091142947401</c:v>
                </c:pt>
                <c:pt idx="982">
                  <c:v>5.00672899162339</c:v>
                </c:pt>
                <c:pt idx="983">
                  <c:v>4.93492048835658</c:v>
                </c:pt>
                <c:pt idx="984">
                  <c:v>4.92155393885651</c:v>
                </c:pt>
                <c:pt idx="985">
                  <c:v>5.02251765982936</c:v>
                </c:pt>
                <c:pt idx="986">
                  <c:v>4.91533216811739</c:v>
                </c:pt>
                <c:pt idx="987">
                  <c:v>5.01883994200009</c:v>
                </c:pt>
                <c:pt idx="988">
                  <c:v>4.90188119770716</c:v>
                </c:pt>
                <c:pt idx="989">
                  <c:v>4.95000337734997</c:v>
                </c:pt>
                <c:pt idx="990">
                  <c:v>4.92068704125356</c:v>
                </c:pt>
                <c:pt idx="991">
                  <c:v>4.97517029379586</c:v>
                </c:pt>
                <c:pt idx="992">
                  <c:v>4.94555055289474</c:v>
                </c:pt>
                <c:pt idx="993">
                  <c:v>4.99470715392692</c:v>
                </c:pt>
                <c:pt idx="994">
                  <c:v>4.99908357249978</c:v>
                </c:pt>
                <c:pt idx="995">
                  <c:v>4.92838323562626</c:v>
                </c:pt>
                <c:pt idx="996">
                  <c:v>4.92432651317088</c:v>
                </c:pt>
                <c:pt idx="997">
                  <c:v>4.93712283370532</c:v>
                </c:pt>
                <c:pt idx="998">
                  <c:v>4.98968018815544</c:v>
                </c:pt>
                <c:pt idx="999">
                  <c:v>4.95281565188508</c:v>
                </c:pt>
              </c:numCache>
            </c:numRef>
          </c:xVal>
          <c:yVal>
            <c:numRef>
              <c:f>Model!$AK$2:$AK$1006</c:f>
              <c:numCache>
                <c:formatCode>General</c:formatCode>
                <c:ptCount val="1005"/>
                <c:pt idx="0">
                  <c:v>7173</c:v>
                </c:pt>
                <c:pt idx="1">
                  <c:v>7204</c:v>
                </c:pt>
                <c:pt idx="2">
                  <c:v>7297</c:v>
                </c:pt>
                <c:pt idx="3">
                  <c:v>7072</c:v>
                </c:pt>
                <c:pt idx="4">
                  <c:v>7185</c:v>
                </c:pt>
                <c:pt idx="5">
                  <c:v>7118</c:v>
                </c:pt>
                <c:pt idx="6">
                  <c:v>7174</c:v>
                </c:pt>
                <c:pt idx="7">
                  <c:v>7273</c:v>
                </c:pt>
                <c:pt idx="8">
                  <c:v>7170</c:v>
                </c:pt>
                <c:pt idx="9">
                  <c:v>6903</c:v>
                </c:pt>
                <c:pt idx="10">
                  <c:v>7184</c:v>
                </c:pt>
                <c:pt idx="11">
                  <c:v>6984</c:v>
                </c:pt>
                <c:pt idx="12">
                  <c:v>7100</c:v>
                </c:pt>
                <c:pt idx="13">
                  <c:v>7048</c:v>
                </c:pt>
                <c:pt idx="14">
                  <c:v>6948</c:v>
                </c:pt>
                <c:pt idx="15">
                  <c:v>6943</c:v>
                </c:pt>
                <c:pt idx="16">
                  <c:v>7266</c:v>
                </c:pt>
                <c:pt idx="17">
                  <c:v>6945</c:v>
                </c:pt>
                <c:pt idx="18">
                  <c:v>7222</c:v>
                </c:pt>
                <c:pt idx="19">
                  <c:v>7311</c:v>
                </c:pt>
                <c:pt idx="20">
                  <c:v>7266</c:v>
                </c:pt>
                <c:pt idx="21">
                  <c:v>7170</c:v>
                </c:pt>
                <c:pt idx="22">
                  <c:v>7279</c:v>
                </c:pt>
                <c:pt idx="23">
                  <c:v>7262</c:v>
                </c:pt>
                <c:pt idx="24">
                  <c:v>7301</c:v>
                </c:pt>
                <c:pt idx="25">
                  <c:v>7134</c:v>
                </c:pt>
                <c:pt idx="26">
                  <c:v>7113</c:v>
                </c:pt>
                <c:pt idx="27">
                  <c:v>7099</c:v>
                </c:pt>
                <c:pt idx="28">
                  <c:v>7289</c:v>
                </c:pt>
                <c:pt idx="29">
                  <c:v>7216</c:v>
                </c:pt>
                <c:pt idx="30">
                  <c:v>6979</c:v>
                </c:pt>
                <c:pt idx="31">
                  <c:v>7164</c:v>
                </c:pt>
                <c:pt idx="32">
                  <c:v>7209</c:v>
                </c:pt>
                <c:pt idx="33">
                  <c:v>7194</c:v>
                </c:pt>
                <c:pt idx="34">
                  <c:v>6913</c:v>
                </c:pt>
                <c:pt idx="35">
                  <c:v>7243</c:v>
                </c:pt>
                <c:pt idx="36">
                  <c:v>7295</c:v>
                </c:pt>
                <c:pt idx="37">
                  <c:v>7170</c:v>
                </c:pt>
                <c:pt idx="38">
                  <c:v>7034</c:v>
                </c:pt>
                <c:pt idx="39">
                  <c:v>7007</c:v>
                </c:pt>
                <c:pt idx="40">
                  <c:v>7248</c:v>
                </c:pt>
                <c:pt idx="41">
                  <c:v>7056</c:v>
                </c:pt>
                <c:pt idx="42">
                  <c:v>7128</c:v>
                </c:pt>
                <c:pt idx="43">
                  <c:v>7134</c:v>
                </c:pt>
                <c:pt idx="44">
                  <c:v>6923</c:v>
                </c:pt>
                <c:pt idx="45">
                  <c:v>7270</c:v>
                </c:pt>
                <c:pt idx="46">
                  <c:v>7296</c:v>
                </c:pt>
                <c:pt idx="47">
                  <c:v>7252</c:v>
                </c:pt>
                <c:pt idx="48">
                  <c:v>6997</c:v>
                </c:pt>
                <c:pt idx="49">
                  <c:v>7125</c:v>
                </c:pt>
                <c:pt idx="50">
                  <c:v>7288</c:v>
                </c:pt>
                <c:pt idx="51">
                  <c:v>7013</c:v>
                </c:pt>
                <c:pt idx="52">
                  <c:v>7099</c:v>
                </c:pt>
                <c:pt idx="53">
                  <c:v>7035</c:v>
                </c:pt>
                <c:pt idx="54">
                  <c:v>7178</c:v>
                </c:pt>
                <c:pt idx="55">
                  <c:v>6983</c:v>
                </c:pt>
                <c:pt idx="56">
                  <c:v>7227</c:v>
                </c:pt>
                <c:pt idx="57">
                  <c:v>6907</c:v>
                </c:pt>
                <c:pt idx="58">
                  <c:v>7210</c:v>
                </c:pt>
                <c:pt idx="59">
                  <c:v>6991</c:v>
                </c:pt>
                <c:pt idx="60">
                  <c:v>7263</c:v>
                </c:pt>
                <c:pt idx="61">
                  <c:v>7038</c:v>
                </c:pt>
                <c:pt idx="62">
                  <c:v>7261</c:v>
                </c:pt>
                <c:pt idx="63">
                  <c:v>7199</c:v>
                </c:pt>
                <c:pt idx="64">
                  <c:v>7291</c:v>
                </c:pt>
                <c:pt idx="65">
                  <c:v>7000</c:v>
                </c:pt>
                <c:pt idx="66">
                  <c:v>7084</c:v>
                </c:pt>
                <c:pt idx="67">
                  <c:v>7092</c:v>
                </c:pt>
                <c:pt idx="68">
                  <c:v>7295</c:v>
                </c:pt>
                <c:pt idx="69">
                  <c:v>7022</c:v>
                </c:pt>
                <c:pt idx="70">
                  <c:v>7265</c:v>
                </c:pt>
                <c:pt idx="71">
                  <c:v>7114</c:v>
                </c:pt>
                <c:pt idx="72">
                  <c:v>7052</c:v>
                </c:pt>
                <c:pt idx="73">
                  <c:v>6956</c:v>
                </c:pt>
                <c:pt idx="74">
                  <c:v>6986</c:v>
                </c:pt>
                <c:pt idx="75">
                  <c:v>6901</c:v>
                </c:pt>
                <c:pt idx="76">
                  <c:v>7212</c:v>
                </c:pt>
                <c:pt idx="77">
                  <c:v>6985</c:v>
                </c:pt>
                <c:pt idx="78">
                  <c:v>7222</c:v>
                </c:pt>
                <c:pt idx="79">
                  <c:v>6958</c:v>
                </c:pt>
                <c:pt idx="80">
                  <c:v>6892</c:v>
                </c:pt>
                <c:pt idx="81">
                  <c:v>7129</c:v>
                </c:pt>
                <c:pt idx="82">
                  <c:v>7114</c:v>
                </c:pt>
                <c:pt idx="83">
                  <c:v>7069</c:v>
                </c:pt>
                <c:pt idx="84">
                  <c:v>7239</c:v>
                </c:pt>
                <c:pt idx="85">
                  <c:v>6959</c:v>
                </c:pt>
                <c:pt idx="86">
                  <c:v>7282</c:v>
                </c:pt>
                <c:pt idx="87">
                  <c:v>7029</c:v>
                </c:pt>
                <c:pt idx="88">
                  <c:v>7281</c:v>
                </c:pt>
                <c:pt idx="89">
                  <c:v>7153</c:v>
                </c:pt>
                <c:pt idx="90">
                  <c:v>7143</c:v>
                </c:pt>
                <c:pt idx="91">
                  <c:v>7265</c:v>
                </c:pt>
                <c:pt idx="92">
                  <c:v>7213</c:v>
                </c:pt>
                <c:pt idx="93">
                  <c:v>6889</c:v>
                </c:pt>
                <c:pt idx="94">
                  <c:v>6964</c:v>
                </c:pt>
                <c:pt idx="95">
                  <c:v>7036</c:v>
                </c:pt>
                <c:pt idx="96">
                  <c:v>7051</c:v>
                </c:pt>
                <c:pt idx="97">
                  <c:v>7292</c:v>
                </c:pt>
                <c:pt idx="98">
                  <c:v>6904</c:v>
                </c:pt>
                <c:pt idx="99">
                  <c:v>7046</c:v>
                </c:pt>
                <c:pt idx="100">
                  <c:v>6905</c:v>
                </c:pt>
                <c:pt idx="101">
                  <c:v>7066</c:v>
                </c:pt>
                <c:pt idx="102">
                  <c:v>7151</c:v>
                </c:pt>
                <c:pt idx="103">
                  <c:v>7186</c:v>
                </c:pt>
                <c:pt idx="104">
                  <c:v>7038</c:v>
                </c:pt>
                <c:pt idx="105">
                  <c:v>7134</c:v>
                </c:pt>
                <c:pt idx="106">
                  <c:v>7031</c:v>
                </c:pt>
                <c:pt idx="107">
                  <c:v>6916</c:v>
                </c:pt>
                <c:pt idx="108">
                  <c:v>7212</c:v>
                </c:pt>
                <c:pt idx="109">
                  <c:v>6882</c:v>
                </c:pt>
                <c:pt idx="110">
                  <c:v>7244</c:v>
                </c:pt>
                <c:pt idx="111">
                  <c:v>6949</c:v>
                </c:pt>
                <c:pt idx="112">
                  <c:v>7303</c:v>
                </c:pt>
                <c:pt idx="113">
                  <c:v>7162</c:v>
                </c:pt>
                <c:pt idx="114">
                  <c:v>7239</c:v>
                </c:pt>
                <c:pt idx="115">
                  <c:v>6955</c:v>
                </c:pt>
                <c:pt idx="116">
                  <c:v>7167</c:v>
                </c:pt>
                <c:pt idx="117">
                  <c:v>6956</c:v>
                </c:pt>
                <c:pt idx="118">
                  <c:v>7224</c:v>
                </c:pt>
                <c:pt idx="119">
                  <c:v>6977</c:v>
                </c:pt>
                <c:pt idx="120">
                  <c:v>7125</c:v>
                </c:pt>
                <c:pt idx="121">
                  <c:v>7282</c:v>
                </c:pt>
                <c:pt idx="122">
                  <c:v>7296</c:v>
                </c:pt>
                <c:pt idx="123">
                  <c:v>7073</c:v>
                </c:pt>
                <c:pt idx="124">
                  <c:v>7274</c:v>
                </c:pt>
                <c:pt idx="125">
                  <c:v>6992</c:v>
                </c:pt>
                <c:pt idx="126">
                  <c:v>7143</c:v>
                </c:pt>
                <c:pt idx="127">
                  <c:v>7283</c:v>
                </c:pt>
                <c:pt idx="128">
                  <c:v>7025</c:v>
                </c:pt>
                <c:pt idx="129">
                  <c:v>7040</c:v>
                </c:pt>
                <c:pt idx="130">
                  <c:v>6935</c:v>
                </c:pt>
                <c:pt idx="131">
                  <c:v>6982</c:v>
                </c:pt>
                <c:pt idx="132">
                  <c:v>7288</c:v>
                </c:pt>
                <c:pt idx="133">
                  <c:v>6926</c:v>
                </c:pt>
                <c:pt idx="134">
                  <c:v>7120</c:v>
                </c:pt>
                <c:pt idx="135">
                  <c:v>7036</c:v>
                </c:pt>
                <c:pt idx="136">
                  <c:v>7141</c:v>
                </c:pt>
                <c:pt idx="137">
                  <c:v>6970</c:v>
                </c:pt>
                <c:pt idx="138">
                  <c:v>6977</c:v>
                </c:pt>
                <c:pt idx="139">
                  <c:v>7134</c:v>
                </c:pt>
                <c:pt idx="140">
                  <c:v>7245</c:v>
                </c:pt>
                <c:pt idx="141">
                  <c:v>7001</c:v>
                </c:pt>
                <c:pt idx="142">
                  <c:v>7214</c:v>
                </c:pt>
                <c:pt idx="143">
                  <c:v>6900</c:v>
                </c:pt>
                <c:pt idx="144">
                  <c:v>6973</c:v>
                </c:pt>
                <c:pt idx="145">
                  <c:v>7107</c:v>
                </c:pt>
                <c:pt idx="146">
                  <c:v>7140</c:v>
                </c:pt>
                <c:pt idx="147">
                  <c:v>7088</c:v>
                </c:pt>
                <c:pt idx="148">
                  <c:v>7069</c:v>
                </c:pt>
                <c:pt idx="149">
                  <c:v>6892</c:v>
                </c:pt>
                <c:pt idx="150">
                  <c:v>6946</c:v>
                </c:pt>
                <c:pt idx="151">
                  <c:v>7303</c:v>
                </c:pt>
                <c:pt idx="152">
                  <c:v>7124</c:v>
                </c:pt>
                <c:pt idx="153">
                  <c:v>7000</c:v>
                </c:pt>
                <c:pt idx="154">
                  <c:v>7289</c:v>
                </c:pt>
                <c:pt idx="155">
                  <c:v>6885</c:v>
                </c:pt>
                <c:pt idx="156">
                  <c:v>6934</c:v>
                </c:pt>
                <c:pt idx="157">
                  <c:v>7127</c:v>
                </c:pt>
                <c:pt idx="158">
                  <c:v>7233</c:v>
                </c:pt>
                <c:pt idx="159">
                  <c:v>7295</c:v>
                </c:pt>
                <c:pt idx="160">
                  <c:v>7212</c:v>
                </c:pt>
                <c:pt idx="161">
                  <c:v>7086</c:v>
                </c:pt>
                <c:pt idx="162">
                  <c:v>7057</c:v>
                </c:pt>
                <c:pt idx="163">
                  <c:v>7240</c:v>
                </c:pt>
                <c:pt idx="164">
                  <c:v>7197</c:v>
                </c:pt>
                <c:pt idx="165">
                  <c:v>7129</c:v>
                </c:pt>
                <c:pt idx="166">
                  <c:v>7122</c:v>
                </c:pt>
                <c:pt idx="167">
                  <c:v>7196</c:v>
                </c:pt>
                <c:pt idx="168">
                  <c:v>7010</c:v>
                </c:pt>
                <c:pt idx="169">
                  <c:v>7281</c:v>
                </c:pt>
                <c:pt idx="170">
                  <c:v>7077</c:v>
                </c:pt>
                <c:pt idx="171">
                  <c:v>7053</c:v>
                </c:pt>
                <c:pt idx="172">
                  <c:v>7194</c:v>
                </c:pt>
                <c:pt idx="173">
                  <c:v>6929</c:v>
                </c:pt>
                <c:pt idx="174">
                  <c:v>7158</c:v>
                </c:pt>
                <c:pt idx="175">
                  <c:v>6945</c:v>
                </c:pt>
                <c:pt idx="176">
                  <c:v>6883</c:v>
                </c:pt>
                <c:pt idx="177">
                  <c:v>7214</c:v>
                </c:pt>
                <c:pt idx="178">
                  <c:v>7051</c:v>
                </c:pt>
                <c:pt idx="179">
                  <c:v>7014</c:v>
                </c:pt>
                <c:pt idx="180">
                  <c:v>7036</c:v>
                </c:pt>
                <c:pt idx="181">
                  <c:v>7013</c:v>
                </c:pt>
                <c:pt idx="182">
                  <c:v>7110</c:v>
                </c:pt>
                <c:pt idx="183">
                  <c:v>6910</c:v>
                </c:pt>
                <c:pt idx="184">
                  <c:v>6976</c:v>
                </c:pt>
                <c:pt idx="185">
                  <c:v>6946</c:v>
                </c:pt>
                <c:pt idx="186">
                  <c:v>7286</c:v>
                </c:pt>
                <c:pt idx="187">
                  <c:v>7116</c:v>
                </c:pt>
                <c:pt idx="188">
                  <c:v>7172</c:v>
                </c:pt>
                <c:pt idx="189">
                  <c:v>7057</c:v>
                </c:pt>
                <c:pt idx="190">
                  <c:v>7188</c:v>
                </c:pt>
                <c:pt idx="191">
                  <c:v>7256</c:v>
                </c:pt>
                <c:pt idx="192">
                  <c:v>7262</c:v>
                </c:pt>
                <c:pt idx="193">
                  <c:v>6970</c:v>
                </c:pt>
                <c:pt idx="194">
                  <c:v>7050</c:v>
                </c:pt>
                <c:pt idx="195">
                  <c:v>7140</c:v>
                </c:pt>
                <c:pt idx="196">
                  <c:v>7274</c:v>
                </c:pt>
                <c:pt idx="197">
                  <c:v>6932</c:v>
                </c:pt>
                <c:pt idx="198">
                  <c:v>7116</c:v>
                </c:pt>
                <c:pt idx="199">
                  <c:v>7210</c:v>
                </c:pt>
                <c:pt idx="200">
                  <c:v>7187</c:v>
                </c:pt>
                <c:pt idx="201">
                  <c:v>6999</c:v>
                </c:pt>
                <c:pt idx="202">
                  <c:v>7078</c:v>
                </c:pt>
                <c:pt idx="203">
                  <c:v>6999</c:v>
                </c:pt>
                <c:pt idx="204">
                  <c:v>7031</c:v>
                </c:pt>
                <c:pt idx="205">
                  <c:v>7294</c:v>
                </c:pt>
                <c:pt idx="206">
                  <c:v>7221</c:v>
                </c:pt>
                <c:pt idx="207">
                  <c:v>6946</c:v>
                </c:pt>
                <c:pt idx="208">
                  <c:v>7163</c:v>
                </c:pt>
                <c:pt idx="209">
                  <c:v>7173</c:v>
                </c:pt>
                <c:pt idx="210">
                  <c:v>7010</c:v>
                </c:pt>
                <c:pt idx="211">
                  <c:v>7160</c:v>
                </c:pt>
                <c:pt idx="212">
                  <c:v>7214</c:v>
                </c:pt>
                <c:pt idx="213">
                  <c:v>7217</c:v>
                </c:pt>
                <c:pt idx="214">
                  <c:v>7310</c:v>
                </c:pt>
                <c:pt idx="215">
                  <c:v>7204</c:v>
                </c:pt>
                <c:pt idx="216">
                  <c:v>6974</c:v>
                </c:pt>
                <c:pt idx="217">
                  <c:v>7141</c:v>
                </c:pt>
                <c:pt idx="218">
                  <c:v>7309</c:v>
                </c:pt>
                <c:pt idx="219">
                  <c:v>7303</c:v>
                </c:pt>
                <c:pt idx="220">
                  <c:v>7017</c:v>
                </c:pt>
                <c:pt idx="221">
                  <c:v>6995</c:v>
                </c:pt>
                <c:pt idx="222">
                  <c:v>6989</c:v>
                </c:pt>
                <c:pt idx="223">
                  <c:v>7185</c:v>
                </c:pt>
                <c:pt idx="224">
                  <c:v>7276</c:v>
                </c:pt>
                <c:pt idx="225">
                  <c:v>7248</c:v>
                </c:pt>
                <c:pt idx="226">
                  <c:v>6896</c:v>
                </c:pt>
                <c:pt idx="227">
                  <c:v>7214</c:v>
                </c:pt>
                <c:pt idx="228">
                  <c:v>7085</c:v>
                </c:pt>
                <c:pt idx="229">
                  <c:v>6981</c:v>
                </c:pt>
                <c:pt idx="230">
                  <c:v>7093</c:v>
                </c:pt>
                <c:pt idx="231">
                  <c:v>7127</c:v>
                </c:pt>
                <c:pt idx="232">
                  <c:v>7193</c:v>
                </c:pt>
                <c:pt idx="233">
                  <c:v>7301</c:v>
                </c:pt>
                <c:pt idx="234">
                  <c:v>7040</c:v>
                </c:pt>
                <c:pt idx="235">
                  <c:v>6992</c:v>
                </c:pt>
                <c:pt idx="236">
                  <c:v>7202</c:v>
                </c:pt>
                <c:pt idx="237">
                  <c:v>7037</c:v>
                </c:pt>
                <c:pt idx="238">
                  <c:v>7135</c:v>
                </c:pt>
                <c:pt idx="239">
                  <c:v>7180</c:v>
                </c:pt>
                <c:pt idx="240">
                  <c:v>6942</c:v>
                </c:pt>
                <c:pt idx="241">
                  <c:v>6910</c:v>
                </c:pt>
                <c:pt idx="242">
                  <c:v>7170</c:v>
                </c:pt>
                <c:pt idx="243">
                  <c:v>7209</c:v>
                </c:pt>
                <c:pt idx="244">
                  <c:v>7036</c:v>
                </c:pt>
                <c:pt idx="245">
                  <c:v>7239</c:v>
                </c:pt>
                <c:pt idx="246">
                  <c:v>6999</c:v>
                </c:pt>
                <c:pt idx="247">
                  <c:v>7294</c:v>
                </c:pt>
                <c:pt idx="248">
                  <c:v>7307</c:v>
                </c:pt>
                <c:pt idx="249">
                  <c:v>7302</c:v>
                </c:pt>
                <c:pt idx="250">
                  <c:v>7091</c:v>
                </c:pt>
                <c:pt idx="251">
                  <c:v>7160</c:v>
                </c:pt>
                <c:pt idx="252">
                  <c:v>7225</c:v>
                </c:pt>
                <c:pt idx="253">
                  <c:v>6992</c:v>
                </c:pt>
                <c:pt idx="254">
                  <c:v>6974</c:v>
                </c:pt>
                <c:pt idx="255">
                  <c:v>6894</c:v>
                </c:pt>
                <c:pt idx="256">
                  <c:v>7048</c:v>
                </c:pt>
                <c:pt idx="257">
                  <c:v>7234</c:v>
                </c:pt>
                <c:pt idx="258">
                  <c:v>7276</c:v>
                </c:pt>
                <c:pt idx="259">
                  <c:v>7172</c:v>
                </c:pt>
                <c:pt idx="260">
                  <c:v>7307</c:v>
                </c:pt>
                <c:pt idx="261">
                  <c:v>7269</c:v>
                </c:pt>
                <c:pt idx="262">
                  <c:v>7060</c:v>
                </c:pt>
                <c:pt idx="263">
                  <c:v>7144</c:v>
                </c:pt>
                <c:pt idx="264">
                  <c:v>6887</c:v>
                </c:pt>
                <c:pt idx="265">
                  <c:v>7127</c:v>
                </c:pt>
                <c:pt idx="266">
                  <c:v>7194</c:v>
                </c:pt>
                <c:pt idx="267">
                  <c:v>6940</c:v>
                </c:pt>
                <c:pt idx="268">
                  <c:v>7059</c:v>
                </c:pt>
                <c:pt idx="269">
                  <c:v>6997</c:v>
                </c:pt>
                <c:pt idx="270">
                  <c:v>7222</c:v>
                </c:pt>
                <c:pt idx="271">
                  <c:v>7036</c:v>
                </c:pt>
                <c:pt idx="272">
                  <c:v>7276</c:v>
                </c:pt>
                <c:pt idx="273">
                  <c:v>7310</c:v>
                </c:pt>
                <c:pt idx="274">
                  <c:v>7035</c:v>
                </c:pt>
                <c:pt idx="275">
                  <c:v>6910</c:v>
                </c:pt>
                <c:pt idx="276">
                  <c:v>7254</c:v>
                </c:pt>
                <c:pt idx="277">
                  <c:v>7279</c:v>
                </c:pt>
                <c:pt idx="278">
                  <c:v>7078</c:v>
                </c:pt>
                <c:pt idx="279">
                  <c:v>7006</c:v>
                </c:pt>
                <c:pt idx="280">
                  <c:v>7246</c:v>
                </c:pt>
                <c:pt idx="281">
                  <c:v>7275</c:v>
                </c:pt>
                <c:pt idx="282">
                  <c:v>7115</c:v>
                </c:pt>
                <c:pt idx="283">
                  <c:v>7174</c:v>
                </c:pt>
                <c:pt idx="284">
                  <c:v>6951</c:v>
                </c:pt>
                <c:pt idx="285">
                  <c:v>7108</c:v>
                </c:pt>
                <c:pt idx="286">
                  <c:v>7010</c:v>
                </c:pt>
                <c:pt idx="287">
                  <c:v>7287</c:v>
                </c:pt>
                <c:pt idx="288">
                  <c:v>6907</c:v>
                </c:pt>
                <c:pt idx="289">
                  <c:v>7029</c:v>
                </c:pt>
                <c:pt idx="290">
                  <c:v>6881</c:v>
                </c:pt>
                <c:pt idx="291">
                  <c:v>7025</c:v>
                </c:pt>
                <c:pt idx="292">
                  <c:v>7059</c:v>
                </c:pt>
                <c:pt idx="293">
                  <c:v>6962</c:v>
                </c:pt>
                <c:pt idx="294">
                  <c:v>6913</c:v>
                </c:pt>
                <c:pt idx="295">
                  <c:v>6978</c:v>
                </c:pt>
                <c:pt idx="296">
                  <c:v>6965</c:v>
                </c:pt>
                <c:pt idx="297">
                  <c:v>6978</c:v>
                </c:pt>
                <c:pt idx="298">
                  <c:v>7092</c:v>
                </c:pt>
                <c:pt idx="299">
                  <c:v>6966</c:v>
                </c:pt>
                <c:pt idx="300">
                  <c:v>7304</c:v>
                </c:pt>
                <c:pt idx="301">
                  <c:v>7030</c:v>
                </c:pt>
                <c:pt idx="302">
                  <c:v>7262</c:v>
                </c:pt>
                <c:pt idx="303">
                  <c:v>7014</c:v>
                </c:pt>
                <c:pt idx="304">
                  <c:v>7044</c:v>
                </c:pt>
                <c:pt idx="305">
                  <c:v>6890</c:v>
                </c:pt>
                <c:pt idx="306">
                  <c:v>7128</c:v>
                </c:pt>
                <c:pt idx="307">
                  <c:v>7211</c:v>
                </c:pt>
                <c:pt idx="308">
                  <c:v>7022</c:v>
                </c:pt>
                <c:pt idx="309">
                  <c:v>7064</c:v>
                </c:pt>
                <c:pt idx="310">
                  <c:v>7111</c:v>
                </c:pt>
                <c:pt idx="311">
                  <c:v>7171</c:v>
                </c:pt>
                <c:pt idx="312">
                  <c:v>7261</c:v>
                </c:pt>
                <c:pt idx="313">
                  <c:v>7220</c:v>
                </c:pt>
                <c:pt idx="314">
                  <c:v>6985</c:v>
                </c:pt>
                <c:pt idx="315">
                  <c:v>7229</c:v>
                </c:pt>
                <c:pt idx="316">
                  <c:v>7227</c:v>
                </c:pt>
                <c:pt idx="317">
                  <c:v>7236</c:v>
                </c:pt>
                <c:pt idx="318">
                  <c:v>7188</c:v>
                </c:pt>
                <c:pt idx="319">
                  <c:v>7098</c:v>
                </c:pt>
                <c:pt idx="320">
                  <c:v>7079</c:v>
                </c:pt>
                <c:pt idx="321">
                  <c:v>7221</c:v>
                </c:pt>
                <c:pt idx="322">
                  <c:v>6933</c:v>
                </c:pt>
                <c:pt idx="323">
                  <c:v>7304</c:v>
                </c:pt>
                <c:pt idx="324">
                  <c:v>7125</c:v>
                </c:pt>
                <c:pt idx="325">
                  <c:v>7215</c:v>
                </c:pt>
                <c:pt idx="326">
                  <c:v>6896</c:v>
                </c:pt>
                <c:pt idx="327">
                  <c:v>7298</c:v>
                </c:pt>
                <c:pt idx="328">
                  <c:v>6907</c:v>
                </c:pt>
                <c:pt idx="329">
                  <c:v>7095</c:v>
                </c:pt>
                <c:pt idx="330">
                  <c:v>6995</c:v>
                </c:pt>
                <c:pt idx="331">
                  <c:v>7080</c:v>
                </c:pt>
                <c:pt idx="332">
                  <c:v>7038</c:v>
                </c:pt>
                <c:pt idx="333">
                  <c:v>7125</c:v>
                </c:pt>
                <c:pt idx="334">
                  <c:v>7009</c:v>
                </c:pt>
                <c:pt idx="335">
                  <c:v>7159</c:v>
                </c:pt>
                <c:pt idx="336">
                  <c:v>7125</c:v>
                </c:pt>
                <c:pt idx="337">
                  <c:v>7182</c:v>
                </c:pt>
                <c:pt idx="338">
                  <c:v>6893</c:v>
                </c:pt>
                <c:pt idx="339">
                  <c:v>7113</c:v>
                </c:pt>
                <c:pt idx="340">
                  <c:v>7209</c:v>
                </c:pt>
                <c:pt idx="341">
                  <c:v>6912</c:v>
                </c:pt>
                <c:pt idx="342">
                  <c:v>7249</c:v>
                </c:pt>
                <c:pt idx="343">
                  <c:v>7057</c:v>
                </c:pt>
                <c:pt idx="344">
                  <c:v>6912</c:v>
                </c:pt>
                <c:pt idx="345">
                  <c:v>6894</c:v>
                </c:pt>
                <c:pt idx="346">
                  <c:v>7193</c:v>
                </c:pt>
                <c:pt idx="347">
                  <c:v>7217</c:v>
                </c:pt>
                <c:pt idx="348">
                  <c:v>7188</c:v>
                </c:pt>
                <c:pt idx="349">
                  <c:v>7286</c:v>
                </c:pt>
                <c:pt idx="350">
                  <c:v>7212</c:v>
                </c:pt>
                <c:pt idx="351">
                  <c:v>7163</c:v>
                </c:pt>
                <c:pt idx="352">
                  <c:v>7208</c:v>
                </c:pt>
                <c:pt idx="353">
                  <c:v>7127</c:v>
                </c:pt>
                <c:pt idx="354">
                  <c:v>7038</c:v>
                </c:pt>
                <c:pt idx="355">
                  <c:v>7058</c:v>
                </c:pt>
                <c:pt idx="356">
                  <c:v>6911</c:v>
                </c:pt>
                <c:pt idx="357">
                  <c:v>7087</c:v>
                </c:pt>
                <c:pt idx="358">
                  <c:v>6958</c:v>
                </c:pt>
                <c:pt idx="359">
                  <c:v>7148</c:v>
                </c:pt>
                <c:pt idx="360">
                  <c:v>7060</c:v>
                </c:pt>
                <c:pt idx="361">
                  <c:v>6933</c:v>
                </c:pt>
                <c:pt idx="362">
                  <c:v>6975</c:v>
                </c:pt>
                <c:pt idx="363">
                  <c:v>7064</c:v>
                </c:pt>
                <c:pt idx="364">
                  <c:v>7106</c:v>
                </c:pt>
                <c:pt idx="365">
                  <c:v>7024</c:v>
                </c:pt>
                <c:pt idx="366">
                  <c:v>7209</c:v>
                </c:pt>
                <c:pt idx="367">
                  <c:v>7307</c:v>
                </c:pt>
                <c:pt idx="368">
                  <c:v>7024</c:v>
                </c:pt>
                <c:pt idx="369">
                  <c:v>7177</c:v>
                </c:pt>
                <c:pt idx="370">
                  <c:v>6900</c:v>
                </c:pt>
                <c:pt idx="371">
                  <c:v>6920</c:v>
                </c:pt>
                <c:pt idx="372">
                  <c:v>6915</c:v>
                </c:pt>
                <c:pt idx="373">
                  <c:v>7276</c:v>
                </c:pt>
                <c:pt idx="374">
                  <c:v>7232</c:v>
                </c:pt>
                <c:pt idx="375">
                  <c:v>7052</c:v>
                </c:pt>
                <c:pt idx="376">
                  <c:v>7074</c:v>
                </c:pt>
                <c:pt idx="377">
                  <c:v>6969</c:v>
                </c:pt>
                <c:pt idx="378">
                  <c:v>7191</c:v>
                </c:pt>
                <c:pt idx="379">
                  <c:v>7168</c:v>
                </c:pt>
                <c:pt idx="380">
                  <c:v>6997</c:v>
                </c:pt>
                <c:pt idx="381">
                  <c:v>7058</c:v>
                </c:pt>
                <c:pt idx="382">
                  <c:v>7136</c:v>
                </c:pt>
                <c:pt idx="383">
                  <c:v>7300</c:v>
                </c:pt>
                <c:pt idx="384">
                  <c:v>7019</c:v>
                </c:pt>
                <c:pt idx="385">
                  <c:v>7089</c:v>
                </c:pt>
                <c:pt idx="386">
                  <c:v>7007</c:v>
                </c:pt>
                <c:pt idx="387">
                  <c:v>7255</c:v>
                </c:pt>
                <c:pt idx="388">
                  <c:v>7024</c:v>
                </c:pt>
                <c:pt idx="389">
                  <c:v>7287</c:v>
                </c:pt>
                <c:pt idx="390">
                  <c:v>6881</c:v>
                </c:pt>
                <c:pt idx="391">
                  <c:v>7246</c:v>
                </c:pt>
                <c:pt idx="392">
                  <c:v>7063</c:v>
                </c:pt>
                <c:pt idx="393">
                  <c:v>7122</c:v>
                </c:pt>
                <c:pt idx="394">
                  <c:v>7161</c:v>
                </c:pt>
                <c:pt idx="395">
                  <c:v>7147</c:v>
                </c:pt>
                <c:pt idx="396">
                  <c:v>7186</c:v>
                </c:pt>
                <c:pt idx="397">
                  <c:v>6923</c:v>
                </c:pt>
                <c:pt idx="398">
                  <c:v>7153</c:v>
                </c:pt>
                <c:pt idx="399">
                  <c:v>7058</c:v>
                </c:pt>
                <c:pt idx="400">
                  <c:v>6970</c:v>
                </c:pt>
                <c:pt idx="401">
                  <c:v>7085</c:v>
                </c:pt>
                <c:pt idx="402">
                  <c:v>6903</c:v>
                </c:pt>
                <c:pt idx="403">
                  <c:v>7298</c:v>
                </c:pt>
                <c:pt idx="404">
                  <c:v>6944</c:v>
                </c:pt>
                <c:pt idx="405">
                  <c:v>7191</c:v>
                </c:pt>
                <c:pt idx="406">
                  <c:v>7284</c:v>
                </c:pt>
                <c:pt idx="407">
                  <c:v>7236</c:v>
                </c:pt>
                <c:pt idx="408">
                  <c:v>6944</c:v>
                </c:pt>
                <c:pt idx="409">
                  <c:v>7240</c:v>
                </c:pt>
                <c:pt idx="410">
                  <c:v>7300</c:v>
                </c:pt>
                <c:pt idx="411">
                  <c:v>6933</c:v>
                </c:pt>
                <c:pt idx="412">
                  <c:v>7172</c:v>
                </c:pt>
                <c:pt idx="413">
                  <c:v>7171</c:v>
                </c:pt>
                <c:pt idx="414">
                  <c:v>6903</c:v>
                </c:pt>
                <c:pt idx="415">
                  <c:v>6893</c:v>
                </c:pt>
                <c:pt idx="416">
                  <c:v>7057</c:v>
                </c:pt>
                <c:pt idx="417">
                  <c:v>7073</c:v>
                </c:pt>
                <c:pt idx="418">
                  <c:v>7225</c:v>
                </c:pt>
                <c:pt idx="419">
                  <c:v>7246</c:v>
                </c:pt>
                <c:pt idx="420">
                  <c:v>7073</c:v>
                </c:pt>
                <c:pt idx="421">
                  <c:v>7166</c:v>
                </c:pt>
                <c:pt idx="422">
                  <c:v>7286</c:v>
                </c:pt>
                <c:pt idx="423">
                  <c:v>7008</c:v>
                </c:pt>
                <c:pt idx="424">
                  <c:v>7298</c:v>
                </c:pt>
                <c:pt idx="425">
                  <c:v>6896</c:v>
                </c:pt>
                <c:pt idx="426">
                  <c:v>7231</c:v>
                </c:pt>
                <c:pt idx="427">
                  <c:v>6907</c:v>
                </c:pt>
                <c:pt idx="428">
                  <c:v>7098</c:v>
                </c:pt>
                <c:pt idx="429">
                  <c:v>7158</c:v>
                </c:pt>
                <c:pt idx="430">
                  <c:v>7170</c:v>
                </c:pt>
                <c:pt idx="431">
                  <c:v>6903</c:v>
                </c:pt>
                <c:pt idx="432">
                  <c:v>7098</c:v>
                </c:pt>
                <c:pt idx="433">
                  <c:v>7296</c:v>
                </c:pt>
                <c:pt idx="434">
                  <c:v>7240</c:v>
                </c:pt>
                <c:pt idx="435">
                  <c:v>7191</c:v>
                </c:pt>
                <c:pt idx="436">
                  <c:v>7246</c:v>
                </c:pt>
                <c:pt idx="437">
                  <c:v>7057</c:v>
                </c:pt>
                <c:pt idx="438">
                  <c:v>7236</c:v>
                </c:pt>
                <c:pt idx="439">
                  <c:v>7221</c:v>
                </c:pt>
                <c:pt idx="440">
                  <c:v>7181</c:v>
                </c:pt>
                <c:pt idx="441">
                  <c:v>6999</c:v>
                </c:pt>
                <c:pt idx="442">
                  <c:v>7045</c:v>
                </c:pt>
                <c:pt idx="443">
                  <c:v>7145</c:v>
                </c:pt>
                <c:pt idx="444">
                  <c:v>6937</c:v>
                </c:pt>
                <c:pt idx="445">
                  <c:v>7268</c:v>
                </c:pt>
                <c:pt idx="446">
                  <c:v>7267</c:v>
                </c:pt>
                <c:pt idx="447">
                  <c:v>7202</c:v>
                </c:pt>
                <c:pt idx="448">
                  <c:v>6907</c:v>
                </c:pt>
                <c:pt idx="449">
                  <c:v>7070</c:v>
                </c:pt>
                <c:pt idx="450">
                  <c:v>7294</c:v>
                </c:pt>
                <c:pt idx="451">
                  <c:v>6918</c:v>
                </c:pt>
                <c:pt idx="452">
                  <c:v>6909</c:v>
                </c:pt>
                <c:pt idx="453">
                  <c:v>6888</c:v>
                </c:pt>
                <c:pt idx="454">
                  <c:v>6894</c:v>
                </c:pt>
                <c:pt idx="455">
                  <c:v>7310</c:v>
                </c:pt>
                <c:pt idx="456">
                  <c:v>7098</c:v>
                </c:pt>
                <c:pt idx="457">
                  <c:v>6987</c:v>
                </c:pt>
                <c:pt idx="458">
                  <c:v>7304</c:v>
                </c:pt>
                <c:pt idx="459">
                  <c:v>6999</c:v>
                </c:pt>
                <c:pt idx="460">
                  <c:v>6920</c:v>
                </c:pt>
                <c:pt idx="461">
                  <c:v>7205</c:v>
                </c:pt>
                <c:pt idx="462">
                  <c:v>6884</c:v>
                </c:pt>
                <c:pt idx="463">
                  <c:v>7114</c:v>
                </c:pt>
                <c:pt idx="464">
                  <c:v>7022</c:v>
                </c:pt>
                <c:pt idx="465">
                  <c:v>7146</c:v>
                </c:pt>
                <c:pt idx="466">
                  <c:v>7297</c:v>
                </c:pt>
                <c:pt idx="467">
                  <c:v>7310</c:v>
                </c:pt>
                <c:pt idx="468">
                  <c:v>7113</c:v>
                </c:pt>
                <c:pt idx="469">
                  <c:v>7091</c:v>
                </c:pt>
                <c:pt idx="470">
                  <c:v>7285</c:v>
                </c:pt>
                <c:pt idx="471">
                  <c:v>7046</c:v>
                </c:pt>
                <c:pt idx="472">
                  <c:v>6961</c:v>
                </c:pt>
                <c:pt idx="473">
                  <c:v>7110</c:v>
                </c:pt>
                <c:pt idx="474">
                  <c:v>7235</c:v>
                </c:pt>
                <c:pt idx="475">
                  <c:v>7265</c:v>
                </c:pt>
                <c:pt idx="476">
                  <c:v>7057</c:v>
                </c:pt>
                <c:pt idx="477">
                  <c:v>7098</c:v>
                </c:pt>
                <c:pt idx="478">
                  <c:v>6995</c:v>
                </c:pt>
                <c:pt idx="479">
                  <c:v>7200</c:v>
                </c:pt>
                <c:pt idx="480">
                  <c:v>6921</c:v>
                </c:pt>
                <c:pt idx="481">
                  <c:v>7293</c:v>
                </c:pt>
                <c:pt idx="482">
                  <c:v>7129</c:v>
                </c:pt>
                <c:pt idx="483">
                  <c:v>7190</c:v>
                </c:pt>
                <c:pt idx="484">
                  <c:v>7179</c:v>
                </c:pt>
                <c:pt idx="485">
                  <c:v>7268</c:v>
                </c:pt>
                <c:pt idx="486">
                  <c:v>6909</c:v>
                </c:pt>
                <c:pt idx="487">
                  <c:v>6999</c:v>
                </c:pt>
                <c:pt idx="488">
                  <c:v>7107</c:v>
                </c:pt>
                <c:pt idx="489">
                  <c:v>7123</c:v>
                </c:pt>
                <c:pt idx="490">
                  <c:v>7243</c:v>
                </c:pt>
                <c:pt idx="491">
                  <c:v>7246</c:v>
                </c:pt>
                <c:pt idx="492">
                  <c:v>7086</c:v>
                </c:pt>
                <c:pt idx="493">
                  <c:v>6922</c:v>
                </c:pt>
                <c:pt idx="494">
                  <c:v>7194</c:v>
                </c:pt>
                <c:pt idx="495">
                  <c:v>6922</c:v>
                </c:pt>
                <c:pt idx="496">
                  <c:v>7027</c:v>
                </c:pt>
                <c:pt idx="497">
                  <c:v>7091</c:v>
                </c:pt>
                <c:pt idx="498">
                  <c:v>7214</c:v>
                </c:pt>
                <c:pt idx="499">
                  <c:v>7052</c:v>
                </c:pt>
                <c:pt idx="500">
                  <c:v>7297</c:v>
                </c:pt>
                <c:pt idx="501">
                  <c:v>7064</c:v>
                </c:pt>
                <c:pt idx="502">
                  <c:v>6918</c:v>
                </c:pt>
                <c:pt idx="503">
                  <c:v>6981</c:v>
                </c:pt>
                <c:pt idx="504">
                  <c:v>7250</c:v>
                </c:pt>
                <c:pt idx="505">
                  <c:v>7292</c:v>
                </c:pt>
                <c:pt idx="506">
                  <c:v>7221</c:v>
                </c:pt>
                <c:pt idx="507">
                  <c:v>7127</c:v>
                </c:pt>
                <c:pt idx="508">
                  <c:v>6984</c:v>
                </c:pt>
                <c:pt idx="509">
                  <c:v>7156</c:v>
                </c:pt>
                <c:pt idx="510">
                  <c:v>7266</c:v>
                </c:pt>
                <c:pt idx="511">
                  <c:v>7159</c:v>
                </c:pt>
                <c:pt idx="512">
                  <c:v>7086</c:v>
                </c:pt>
                <c:pt idx="513">
                  <c:v>6928</c:v>
                </c:pt>
                <c:pt idx="514">
                  <c:v>7091</c:v>
                </c:pt>
                <c:pt idx="515">
                  <c:v>7020</c:v>
                </c:pt>
                <c:pt idx="516">
                  <c:v>7179</c:v>
                </c:pt>
                <c:pt idx="517">
                  <c:v>6983</c:v>
                </c:pt>
                <c:pt idx="518">
                  <c:v>7069</c:v>
                </c:pt>
                <c:pt idx="519">
                  <c:v>6980</c:v>
                </c:pt>
                <c:pt idx="520">
                  <c:v>7260</c:v>
                </c:pt>
                <c:pt idx="521">
                  <c:v>7196</c:v>
                </c:pt>
                <c:pt idx="522">
                  <c:v>6957</c:v>
                </c:pt>
                <c:pt idx="523">
                  <c:v>7050</c:v>
                </c:pt>
                <c:pt idx="524">
                  <c:v>7174</c:v>
                </c:pt>
                <c:pt idx="525">
                  <c:v>6932</c:v>
                </c:pt>
                <c:pt idx="526">
                  <c:v>7262</c:v>
                </c:pt>
                <c:pt idx="527">
                  <c:v>6922</c:v>
                </c:pt>
                <c:pt idx="528">
                  <c:v>6914</c:v>
                </c:pt>
                <c:pt idx="529">
                  <c:v>7096</c:v>
                </c:pt>
                <c:pt idx="530">
                  <c:v>6988</c:v>
                </c:pt>
                <c:pt idx="531">
                  <c:v>7243</c:v>
                </c:pt>
                <c:pt idx="532">
                  <c:v>7214</c:v>
                </c:pt>
                <c:pt idx="533">
                  <c:v>7018</c:v>
                </c:pt>
                <c:pt idx="534">
                  <c:v>7262</c:v>
                </c:pt>
                <c:pt idx="535">
                  <c:v>7044</c:v>
                </c:pt>
                <c:pt idx="536">
                  <c:v>7299</c:v>
                </c:pt>
                <c:pt idx="537">
                  <c:v>7139</c:v>
                </c:pt>
                <c:pt idx="538">
                  <c:v>6901</c:v>
                </c:pt>
                <c:pt idx="539">
                  <c:v>6919</c:v>
                </c:pt>
                <c:pt idx="540">
                  <c:v>7080</c:v>
                </c:pt>
                <c:pt idx="541">
                  <c:v>7150</c:v>
                </c:pt>
                <c:pt idx="542">
                  <c:v>6958</c:v>
                </c:pt>
                <c:pt idx="543">
                  <c:v>7136</c:v>
                </c:pt>
                <c:pt idx="544">
                  <c:v>7125</c:v>
                </c:pt>
                <c:pt idx="545">
                  <c:v>6885</c:v>
                </c:pt>
                <c:pt idx="546">
                  <c:v>6928</c:v>
                </c:pt>
                <c:pt idx="547">
                  <c:v>7284</c:v>
                </c:pt>
                <c:pt idx="548">
                  <c:v>7271</c:v>
                </c:pt>
                <c:pt idx="549">
                  <c:v>6884</c:v>
                </c:pt>
                <c:pt idx="550">
                  <c:v>6983</c:v>
                </c:pt>
                <c:pt idx="551">
                  <c:v>7270</c:v>
                </c:pt>
                <c:pt idx="552">
                  <c:v>7231</c:v>
                </c:pt>
                <c:pt idx="553">
                  <c:v>7202</c:v>
                </c:pt>
                <c:pt idx="554">
                  <c:v>7163</c:v>
                </c:pt>
                <c:pt idx="555">
                  <c:v>6983</c:v>
                </c:pt>
                <c:pt idx="556">
                  <c:v>6980</c:v>
                </c:pt>
                <c:pt idx="557">
                  <c:v>7174</c:v>
                </c:pt>
                <c:pt idx="558">
                  <c:v>7111</c:v>
                </c:pt>
                <c:pt idx="559">
                  <c:v>7062</c:v>
                </c:pt>
                <c:pt idx="560">
                  <c:v>7059</c:v>
                </c:pt>
                <c:pt idx="561">
                  <c:v>7079</c:v>
                </c:pt>
                <c:pt idx="562">
                  <c:v>7210</c:v>
                </c:pt>
                <c:pt idx="563">
                  <c:v>7084</c:v>
                </c:pt>
                <c:pt idx="564">
                  <c:v>7041</c:v>
                </c:pt>
                <c:pt idx="565">
                  <c:v>7174</c:v>
                </c:pt>
                <c:pt idx="566">
                  <c:v>7234</c:v>
                </c:pt>
                <c:pt idx="567">
                  <c:v>7100</c:v>
                </c:pt>
                <c:pt idx="568">
                  <c:v>7198</c:v>
                </c:pt>
                <c:pt idx="569">
                  <c:v>7224</c:v>
                </c:pt>
                <c:pt idx="570">
                  <c:v>7010</c:v>
                </c:pt>
                <c:pt idx="571">
                  <c:v>7117</c:v>
                </c:pt>
                <c:pt idx="572">
                  <c:v>7218</c:v>
                </c:pt>
                <c:pt idx="573">
                  <c:v>7159</c:v>
                </c:pt>
                <c:pt idx="574">
                  <c:v>7194</c:v>
                </c:pt>
                <c:pt idx="575">
                  <c:v>7186</c:v>
                </c:pt>
                <c:pt idx="576">
                  <c:v>7258</c:v>
                </c:pt>
                <c:pt idx="577">
                  <c:v>7273</c:v>
                </c:pt>
                <c:pt idx="578">
                  <c:v>7110</c:v>
                </c:pt>
                <c:pt idx="579">
                  <c:v>7180</c:v>
                </c:pt>
                <c:pt idx="580">
                  <c:v>7248</c:v>
                </c:pt>
                <c:pt idx="581">
                  <c:v>7124</c:v>
                </c:pt>
                <c:pt idx="582">
                  <c:v>7074</c:v>
                </c:pt>
                <c:pt idx="583">
                  <c:v>7274</c:v>
                </c:pt>
                <c:pt idx="584">
                  <c:v>6930</c:v>
                </c:pt>
                <c:pt idx="585">
                  <c:v>6948</c:v>
                </c:pt>
                <c:pt idx="586">
                  <c:v>7246</c:v>
                </c:pt>
                <c:pt idx="587">
                  <c:v>6885</c:v>
                </c:pt>
                <c:pt idx="588">
                  <c:v>6980</c:v>
                </c:pt>
                <c:pt idx="589">
                  <c:v>7079</c:v>
                </c:pt>
                <c:pt idx="590">
                  <c:v>6898</c:v>
                </c:pt>
                <c:pt idx="591">
                  <c:v>7019</c:v>
                </c:pt>
                <c:pt idx="592">
                  <c:v>7077</c:v>
                </c:pt>
                <c:pt idx="593">
                  <c:v>6885</c:v>
                </c:pt>
                <c:pt idx="594">
                  <c:v>7033</c:v>
                </c:pt>
                <c:pt idx="595">
                  <c:v>7275</c:v>
                </c:pt>
                <c:pt idx="596">
                  <c:v>7069</c:v>
                </c:pt>
                <c:pt idx="597">
                  <c:v>7246</c:v>
                </c:pt>
                <c:pt idx="598">
                  <c:v>7077</c:v>
                </c:pt>
                <c:pt idx="599">
                  <c:v>7074</c:v>
                </c:pt>
                <c:pt idx="600">
                  <c:v>6955</c:v>
                </c:pt>
                <c:pt idx="601">
                  <c:v>7028</c:v>
                </c:pt>
                <c:pt idx="602">
                  <c:v>6957</c:v>
                </c:pt>
                <c:pt idx="603">
                  <c:v>7107</c:v>
                </c:pt>
                <c:pt idx="604">
                  <c:v>6995</c:v>
                </c:pt>
                <c:pt idx="605">
                  <c:v>7140</c:v>
                </c:pt>
                <c:pt idx="606">
                  <c:v>6893</c:v>
                </c:pt>
                <c:pt idx="607">
                  <c:v>7005</c:v>
                </c:pt>
                <c:pt idx="608">
                  <c:v>7266</c:v>
                </c:pt>
                <c:pt idx="609">
                  <c:v>7282</c:v>
                </c:pt>
                <c:pt idx="610">
                  <c:v>7077</c:v>
                </c:pt>
                <c:pt idx="611">
                  <c:v>7108</c:v>
                </c:pt>
                <c:pt idx="612">
                  <c:v>7290</c:v>
                </c:pt>
                <c:pt idx="613">
                  <c:v>6912</c:v>
                </c:pt>
                <c:pt idx="614">
                  <c:v>7025</c:v>
                </c:pt>
                <c:pt idx="615">
                  <c:v>7271</c:v>
                </c:pt>
                <c:pt idx="616">
                  <c:v>7236</c:v>
                </c:pt>
                <c:pt idx="617">
                  <c:v>7188</c:v>
                </c:pt>
                <c:pt idx="618">
                  <c:v>7292</c:v>
                </c:pt>
                <c:pt idx="619">
                  <c:v>7292</c:v>
                </c:pt>
                <c:pt idx="620">
                  <c:v>7208</c:v>
                </c:pt>
                <c:pt idx="621">
                  <c:v>7070</c:v>
                </c:pt>
                <c:pt idx="622">
                  <c:v>7077</c:v>
                </c:pt>
                <c:pt idx="623">
                  <c:v>7089</c:v>
                </c:pt>
                <c:pt idx="624">
                  <c:v>7194</c:v>
                </c:pt>
                <c:pt idx="625">
                  <c:v>7033</c:v>
                </c:pt>
                <c:pt idx="626">
                  <c:v>7195</c:v>
                </c:pt>
                <c:pt idx="627">
                  <c:v>7135</c:v>
                </c:pt>
                <c:pt idx="628">
                  <c:v>7180</c:v>
                </c:pt>
                <c:pt idx="629">
                  <c:v>7028</c:v>
                </c:pt>
                <c:pt idx="630">
                  <c:v>6946</c:v>
                </c:pt>
                <c:pt idx="631">
                  <c:v>7290</c:v>
                </c:pt>
                <c:pt idx="632">
                  <c:v>7037</c:v>
                </c:pt>
                <c:pt idx="633">
                  <c:v>7297</c:v>
                </c:pt>
                <c:pt idx="634">
                  <c:v>6953</c:v>
                </c:pt>
                <c:pt idx="635">
                  <c:v>7022</c:v>
                </c:pt>
                <c:pt idx="636">
                  <c:v>7087</c:v>
                </c:pt>
                <c:pt idx="637">
                  <c:v>6961</c:v>
                </c:pt>
                <c:pt idx="638">
                  <c:v>7025</c:v>
                </c:pt>
                <c:pt idx="639">
                  <c:v>7009</c:v>
                </c:pt>
                <c:pt idx="640">
                  <c:v>7292</c:v>
                </c:pt>
                <c:pt idx="641">
                  <c:v>6948</c:v>
                </c:pt>
                <c:pt idx="642">
                  <c:v>6917</c:v>
                </c:pt>
                <c:pt idx="643">
                  <c:v>7202</c:v>
                </c:pt>
                <c:pt idx="644">
                  <c:v>6997</c:v>
                </c:pt>
                <c:pt idx="645">
                  <c:v>7034</c:v>
                </c:pt>
                <c:pt idx="646">
                  <c:v>6977</c:v>
                </c:pt>
                <c:pt idx="647">
                  <c:v>7064</c:v>
                </c:pt>
                <c:pt idx="648">
                  <c:v>6997</c:v>
                </c:pt>
                <c:pt idx="649">
                  <c:v>7107</c:v>
                </c:pt>
                <c:pt idx="650">
                  <c:v>6894</c:v>
                </c:pt>
                <c:pt idx="651">
                  <c:v>6926</c:v>
                </c:pt>
                <c:pt idx="652">
                  <c:v>7127</c:v>
                </c:pt>
                <c:pt idx="653">
                  <c:v>7002</c:v>
                </c:pt>
                <c:pt idx="654">
                  <c:v>7206</c:v>
                </c:pt>
                <c:pt idx="655">
                  <c:v>7235</c:v>
                </c:pt>
                <c:pt idx="656">
                  <c:v>7292</c:v>
                </c:pt>
                <c:pt idx="657">
                  <c:v>6903</c:v>
                </c:pt>
                <c:pt idx="658">
                  <c:v>7297</c:v>
                </c:pt>
                <c:pt idx="659">
                  <c:v>7056</c:v>
                </c:pt>
                <c:pt idx="660">
                  <c:v>7220</c:v>
                </c:pt>
                <c:pt idx="661">
                  <c:v>7052</c:v>
                </c:pt>
                <c:pt idx="662">
                  <c:v>7103</c:v>
                </c:pt>
                <c:pt idx="663">
                  <c:v>7123</c:v>
                </c:pt>
                <c:pt idx="664">
                  <c:v>7009</c:v>
                </c:pt>
                <c:pt idx="665">
                  <c:v>7109</c:v>
                </c:pt>
                <c:pt idx="666">
                  <c:v>6963</c:v>
                </c:pt>
                <c:pt idx="667">
                  <c:v>7311</c:v>
                </c:pt>
                <c:pt idx="668">
                  <c:v>7223</c:v>
                </c:pt>
                <c:pt idx="669">
                  <c:v>7113</c:v>
                </c:pt>
                <c:pt idx="670">
                  <c:v>6970</c:v>
                </c:pt>
                <c:pt idx="671">
                  <c:v>7249</c:v>
                </c:pt>
                <c:pt idx="672">
                  <c:v>7236</c:v>
                </c:pt>
                <c:pt idx="673">
                  <c:v>7192</c:v>
                </c:pt>
                <c:pt idx="674">
                  <c:v>7163</c:v>
                </c:pt>
                <c:pt idx="675">
                  <c:v>7107</c:v>
                </c:pt>
                <c:pt idx="676">
                  <c:v>7189</c:v>
                </c:pt>
                <c:pt idx="677">
                  <c:v>7089</c:v>
                </c:pt>
                <c:pt idx="678">
                  <c:v>7009</c:v>
                </c:pt>
                <c:pt idx="679">
                  <c:v>7006</c:v>
                </c:pt>
                <c:pt idx="680">
                  <c:v>7223</c:v>
                </c:pt>
                <c:pt idx="681">
                  <c:v>7250</c:v>
                </c:pt>
                <c:pt idx="682">
                  <c:v>7164</c:v>
                </c:pt>
                <c:pt idx="683">
                  <c:v>7253</c:v>
                </c:pt>
                <c:pt idx="684">
                  <c:v>7067</c:v>
                </c:pt>
                <c:pt idx="685">
                  <c:v>7229</c:v>
                </c:pt>
                <c:pt idx="686">
                  <c:v>7209</c:v>
                </c:pt>
                <c:pt idx="687">
                  <c:v>7123</c:v>
                </c:pt>
                <c:pt idx="688">
                  <c:v>6952</c:v>
                </c:pt>
                <c:pt idx="689">
                  <c:v>6897</c:v>
                </c:pt>
                <c:pt idx="690">
                  <c:v>7214</c:v>
                </c:pt>
                <c:pt idx="691">
                  <c:v>6903</c:v>
                </c:pt>
                <c:pt idx="692">
                  <c:v>7227</c:v>
                </c:pt>
                <c:pt idx="693">
                  <c:v>6896</c:v>
                </c:pt>
                <c:pt idx="694">
                  <c:v>7223</c:v>
                </c:pt>
                <c:pt idx="695">
                  <c:v>7252</c:v>
                </c:pt>
                <c:pt idx="696">
                  <c:v>6917</c:v>
                </c:pt>
                <c:pt idx="697">
                  <c:v>6962</c:v>
                </c:pt>
                <c:pt idx="698">
                  <c:v>7281</c:v>
                </c:pt>
                <c:pt idx="699">
                  <c:v>7171</c:v>
                </c:pt>
                <c:pt idx="700">
                  <c:v>6980</c:v>
                </c:pt>
                <c:pt idx="701">
                  <c:v>7133</c:v>
                </c:pt>
                <c:pt idx="702">
                  <c:v>7179</c:v>
                </c:pt>
                <c:pt idx="703">
                  <c:v>6945</c:v>
                </c:pt>
                <c:pt idx="704">
                  <c:v>7220</c:v>
                </c:pt>
                <c:pt idx="705">
                  <c:v>7307</c:v>
                </c:pt>
                <c:pt idx="706">
                  <c:v>6889</c:v>
                </c:pt>
                <c:pt idx="707">
                  <c:v>7164</c:v>
                </c:pt>
                <c:pt idx="708">
                  <c:v>7279</c:v>
                </c:pt>
                <c:pt idx="709">
                  <c:v>7026</c:v>
                </c:pt>
                <c:pt idx="710">
                  <c:v>6912</c:v>
                </c:pt>
                <c:pt idx="711">
                  <c:v>7044</c:v>
                </c:pt>
                <c:pt idx="712">
                  <c:v>7064</c:v>
                </c:pt>
                <c:pt idx="713">
                  <c:v>7067</c:v>
                </c:pt>
                <c:pt idx="714">
                  <c:v>7187</c:v>
                </c:pt>
                <c:pt idx="715">
                  <c:v>7031</c:v>
                </c:pt>
                <c:pt idx="716">
                  <c:v>7054</c:v>
                </c:pt>
                <c:pt idx="717">
                  <c:v>7302</c:v>
                </c:pt>
                <c:pt idx="718">
                  <c:v>6948</c:v>
                </c:pt>
                <c:pt idx="719">
                  <c:v>7103</c:v>
                </c:pt>
                <c:pt idx="720">
                  <c:v>7194</c:v>
                </c:pt>
                <c:pt idx="721">
                  <c:v>6996</c:v>
                </c:pt>
                <c:pt idx="722">
                  <c:v>6946</c:v>
                </c:pt>
                <c:pt idx="723">
                  <c:v>6968</c:v>
                </c:pt>
                <c:pt idx="724">
                  <c:v>6905</c:v>
                </c:pt>
                <c:pt idx="725">
                  <c:v>6939</c:v>
                </c:pt>
                <c:pt idx="726">
                  <c:v>7039</c:v>
                </c:pt>
                <c:pt idx="727">
                  <c:v>7087</c:v>
                </c:pt>
                <c:pt idx="728">
                  <c:v>7162</c:v>
                </c:pt>
                <c:pt idx="729">
                  <c:v>7297</c:v>
                </c:pt>
                <c:pt idx="730">
                  <c:v>6971</c:v>
                </c:pt>
                <c:pt idx="731">
                  <c:v>7302</c:v>
                </c:pt>
                <c:pt idx="732">
                  <c:v>7031</c:v>
                </c:pt>
                <c:pt idx="733">
                  <c:v>7107</c:v>
                </c:pt>
                <c:pt idx="734">
                  <c:v>7022</c:v>
                </c:pt>
                <c:pt idx="735">
                  <c:v>7182</c:v>
                </c:pt>
                <c:pt idx="736">
                  <c:v>7083</c:v>
                </c:pt>
                <c:pt idx="737">
                  <c:v>7041</c:v>
                </c:pt>
                <c:pt idx="738">
                  <c:v>7031</c:v>
                </c:pt>
                <c:pt idx="739">
                  <c:v>6918</c:v>
                </c:pt>
                <c:pt idx="740">
                  <c:v>7252</c:v>
                </c:pt>
                <c:pt idx="741">
                  <c:v>7017</c:v>
                </c:pt>
                <c:pt idx="742">
                  <c:v>7290</c:v>
                </c:pt>
                <c:pt idx="743">
                  <c:v>7228</c:v>
                </c:pt>
                <c:pt idx="744">
                  <c:v>7238</c:v>
                </c:pt>
                <c:pt idx="745">
                  <c:v>6896</c:v>
                </c:pt>
                <c:pt idx="746">
                  <c:v>6958</c:v>
                </c:pt>
                <c:pt idx="747">
                  <c:v>7123</c:v>
                </c:pt>
                <c:pt idx="748">
                  <c:v>6884</c:v>
                </c:pt>
                <c:pt idx="749">
                  <c:v>7012</c:v>
                </c:pt>
                <c:pt idx="750">
                  <c:v>6897</c:v>
                </c:pt>
                <c:pt idx="751">
                  <c:v>7111</c:v>
                </c:pt>
                <c:pt idx="752">
                  <c:v>7169</c:v>
                </c:pt>
                <c:pt idx="753">
                  <c:v>7005</c:v>
                </c:pt>
                <c:pt idx="754">
                  <c:v>7073</c:v>
                </c:pt>
                <c:pt idx="755">
                  <c:v>6997</c:v>
                </c:pt>
                <c:pt idx="756">
                  <c:v>7114</c:v>
                </c:pt>
                <c:pt idx="757">
                  <c:v>6981</c:v>
                </c:pt>
                <c:pt idx="758">
                  <c:v>7104</c:v>
                </c:pt>
                <c:pt idx="759">
                  <c:v>7310</c:v>
                </c:pt>
                <c:pt idx="760">
                  <c:v>6972</c:v>
                </c:pt>
                <c:pt idx="761">
                  <c:v>7202</c:v>
                </c:pt>
                <c:pt idx="762">
                  <c:v>7181</c:v>
                </c:pt>
                <c:pt idx="763">
                  <c:v>7283</c:v>
                </c:pt>
                <c:pt idx="764">
                  <c:v>7154</c:v>
                </c:pt>
                <c:pt idx="765">
                  <c:v>6884</c:v>
                </c:pt>
                <c:pt idx="766">
                  <c:v>7129</c:v>
                </c:pt>
                <c:pt idx="767">
                  <c:v>7046</c:v>
                </c:pt>
                <c:pt idx="768">
                  <c:v>7112</c:v>
                </c:pt>
                <c:pt idx="769">
                  <c:v>6907</c:v>
                </c:pt>
                <c:pt idx="770">
                  <c:v>6894</c:v>
                </c:pt>
                <c:pt idx="771">
                  <c:v>7265</c:v>
                </c:pt>
                <c:pt idx="772">
                  <c:v>6972</c:v>
                </c:pt>
                <c:pt idx="773">
                  <c:v>7151</c:v>
                </c:pt>
                <c:pt idx="774">
                  <c:v>6903</c:v>
                </c:pt>
                <c:pt idx="775">
                  <c:v>6900</c:v>
                </c:pt>
                <c:pt idx="776">
                  <c:v>6885</c:v>
                </c:pt>
                <c:pt idx="777">
                  <c:v>7305</c:v>
                </c:pt>
                <c:pt idx="778">
                  <c:v>7303</c:v>
                </c:pt>
                <c:pt idx="779">
                  <c:v>6925</c:v>
                </c:pt>
                <c:pt idx="780">
                  <c:v>7140</c:v>
                </c:pt>
                <c:pt idx="781">
                  <c:v>6933</c:v>
                </c:pt>
                <c:pt idx="782">
                  <c:v>6964</c:v>
                </c:pt>
                <c:pt idx="783">
                  <c:v>7253</c:v>
                </c:pt>
                <c:pt idx="784">
                  <c:v>6907</c:v>
                </c:pt>
                <c:pt idx="785">
                  <c:v>7148</c:v>
                </c:pt>
                <c:pt idx="786">
                  <c:v>7067</c:v>
                </c:pt>
                <c:pt idx="787">
                  <c:v>6968</c:v>
                </c:pt>
                <c:pt idx="788">
                  <c:v>7042</c:v>
                </c:pt>
                <c:pt idx="789">
                  <c:v>6900</c:v>
                </c:pt>
                <c:pt idx="790">
                  <c:v>7296</c:v>
                </c:pt>
                <c:pt idx="791">
                  <c:v>7292</c:v>
                </c:pt>
                <c:pt idx="792">
                  <c:v>7181</c:v>
                </c:pt>
                <c:pt idx="793">
                  <c:v>7254</c:v>
                </c:pt>
                <c:pt idx="794">
                  <c:v>6960</c:v>
                </c:pt>
                <c:pt idx="795">
                  <c:v>6925</c:v>
                </c:pt>
                <c:pt idx="796">
                  <c:v>6970</c:v>
                </c:pt>
                <c:pt idx="797">
                  <c:v>7060</c:v>
                </c:pt>
                <c:pt idx="798">
                  <c:v>6889</c:v>
                </c:pt>
                <c:pt idx="799">
                  <c:v>7075</c:v>
                </c:pt>
                <c:pt idx="800">
                  <c:v>6888</c:v>
                </c:pt>
                <c:pt idx="801">
                  <c:v>7200</c:v>
                </c:pt>
                <c:pt idx="802">
                  <c:v>7287</c:v>
                </c:pt>
                <c:pt idx="803">
                  <c:v>7159</c:v>
                </c:pt>
                <c:pt idx="804">
                  <c:v>7166</c:v>
                </c:pt>
                <c:pt idx="805">
                  <c:v>7226</c:v>
                </c:pt>
                <c:pt idx="806">
                  <c:v>7249</c:v>
                </c:pt>
                <c:pt idx="807">
                  <c:v>6952</c:v>
                </c:pt>
                <c:pt idx="808">
                  <c:v>6990</c:v>
                </c:pt>
                <c:pt idx="809">
                  <c:v>7126</c:v>
                </c:pt>
                <c:pt idx="810">
                  <c:v>6900</c:v>
                </c:pt>
                <c:pt idx="811">
                  <c:v>7032</c:v>
                </c:pt>
                <c:pt idx="812">
                  <c:v>7187</c:v>
                </c:pt>
                <c:pt idx="813">
                  <c:v>7118</c:v>
                </c:pt>
                <c:pt idx="814">
                  <c:v>7262</c:v>
                </c:pt>
                <c:pt idx="815">
                  <c:v>7113</c:v>
                </c:pt>
                <c:pt idx="816">
                  <c:v>7146</c:v>
                </c:pt>
                <c:pt idx="817">
                  <c:v>6893</c:v>
                </c:pt>
                <c:pt idx="818">
                  <c:v>7293</c:v>
                </c:pt>
                <c:pt idx="819">
                  <c:v>7297</c:v>
                </c:pt>
                <c:pt idx="820">
                  <c:v>6913</c:v>
                </c:pt>
                <c:pt idx="821">
                  <c:v>6988</c:v>
                </c:pt>
                <c:pt idx="822">
                  <c:v>7286</c:v>
                </c:pt>
                <c:pt idx="823">
                  <c:v>7007</c:v>
                </c:pt>
                <c:pt idx="824">
                  <c:v>7062</c:v>
                </c:pt>
                <c:pt idx="825">
                  <c:v>7249</c:v>
                </c:pt>
                <c:pt idx="826">
                  <c:v>6993</c:v>
                </c:pt>
                <c:pt idx="827">
                  <c:v>6923</c:v>
                </c:pt>
                <c:pt idx="828">
                  <c:v>6900</c:v>
                </c:pt>
                <c:pt idx="829">
                  <c:v>6913</c:v>
                </c:pt>
                <c:pt idx="830">
                  <c:v>6931</c:v>
                </c:pt>
                <c:pt idx="831">
                  <c:v>7025</c:v>
                </c:pt>
                <c:pt idx="832">
                  <c:v>7208</c:v>
                </c:pt>
                <c:pt idx="833">
                  <c:v>7295</c:v>
                </c:pt>
                <c:pt idx="834">
                  <c:v>6919</c:v>
                </c:pt>
                <c:pt idx="835">
                  <c:v>6992</c:v>
                </c:pt>
                <c:pt idx="836">
                  <c:v>7038</c:v>
                </c:pt>
                <c:pt idx="837">
                  <c:v>6980</c:v>
                </c:pt>
                <c:pt idx="838">
                  <c:v>7268</c:v>
                </c:pt>
                <c:pt idx="839">
                  <c:v>7310</c:v>
                </c:pt>
                <c:pt idx="840">
                  <c:v>7107</c:v>
                </c:pt>
                <c:pt idx="841">
                  <c:v>7228</c:v>
                </c:pt>
                <c:pt idx="842">
                  <c:v>7261</c:v>
                </c:pt>
                <c:pt idx="843">
                  <c:v>7048</c:v>
                </c:pt>
                <c:pt idx="844">
                  <c:v>6918</c:v>
                </c:pt>
                <c:pt idx="845">
                  <c:v>7050</c:v>
                </c:pt>
                <c:pt idx="846">
                  <c:v>7189</c:v>
                </c:pt>
                <c:pt idx="847">
                  <c:v>7062</c:v>
                </c:pt>
                <c:pt idx="848">
                  <c:v>7005</c:v>
                </c:pt>
                <c:pt idx="849">
                  <c:v>7025</c:v>
                </c:pt>
                <c:pt idx="850">
                  <c:v>7304</c:v>
                </c:pt>
                <c:pt idx="851">
                  <c:v>6992</c:v>
                </c:pt>
                <c:pt idx="852">
                  <c:v>7211</c:v>
                </c:pt>
                <c:pt idx="853">
                  <c:v>7273</c:v>
                </c:pt>
                <c:pt idx="854">
                  <c:v>7124</c:v>
                </c:pt>
                <c:pt idx="855">
                  <c:v>7034</c:v>
                </c:pt>
                <c:pt idx="856">
                  <c:v>7069</c:v>
                </c:pt>
                <c:pt idx="857">
                  <c:v>7222</c:v>
                </c:pt>
                <c:pt idx="858">
                  <c:v>6984</c:v>
                </c:pt>
                <c:pt idx="859">
                  <c:v>7159</c:v>
                </c:pt>
                <c:pt idx="860">
                  <c:v>6973</c:v>
                </c:pt>
                <c:pt idx="861">
                  <c:v>6951</c:v>
                </c:pt>
                <c:pt idx="862">
                  <c:v>7281</c:v>
                </c:pt>
                <c:pt idx="863">
                  <c:v>6912</c:v>
                </c:pt>
                <c:pt idx="864">
                  <c:v>7052</c:v>
                </c:pt>
                <c:pt idx="865">
                  <c:v>7299</c:v>
                </c:pt>
                <c:pt idx="866">
                  <c:v>7250</c:v>
                </c:pt>
                <c:pt idx="867">
                  <c:v>7180</c:v>
                </c:pt>
                <c:pt idx="868">
                  <c:v>7258</c:v>
                </c:pt>
                <c:pt idx="869">
                  <c:v>7005</c:v>
                </c:pt>
                <c:pt idx="870">
                  <c:v>7063</c:v>
                </c:pt>
                <c:pt idx="871">
                  <c:v>7146</c:v>
                </c:pt>
                <c:pt idx="872">
                  <c:v>6909</c:v>
                </c:pt>
                <c:pt idx="873">
                  <c:v>7151</c:v>
                </c:pt>
                <c:pt idx="874">
                  <c:v>7225</c:v>
                </c:pt>
                <c:pt idx="875">
                  <c:v>7189</c:v>
                </c:pt>
                <c:pt idx="876">
                  <c:v>7074</c:v>
                </c:pt>
                <c:pt idx="877">
                  <c:v>6880</c:v>
                </c:pt>
                <c:pt idx="878">
                  <c:v>6966</c:v>
                </c:pt>
                <c:pt idx="879">
                  <c:v>7151</c:v>
                </c:pt>
                <c:pt idx="880">
                  <c:v>7027</c:v>
                </c:pt>
                <c:pt idx="881">
                  <c:v>7162</c:v>
                </c:pt>
                <c:pt idx="882">
                  <c:v>7135</c:v>
                </c:pt>
                <c:pt idx="883">
                  <c:v>6950</c:v>
                </c:pt>
                <c:pt idx="884">
                  <c:v>6882</c:v>
                </c:pt>
                <c:pt idx="885">
                  <c:v>7120</c:v>
                </c:pt>
                <c:pt idx="886">
                  <c:v>6984</c:v>
                </c:pt>
                <c:pt idx="887">
                  <c:v>7160</c:v>
                </c:pt>
                <c:pt idx="888">
                  <c:v>7298</c:v>
                </c:pt>
                <c:pt idx="889">
                  <c:v>7140</c:v>
                </c:pt>
                <c:pt idx="890">
                  <c:v>7161</c:v>
                </c:pt>
                <c:pt idx="891">
                  <c:v>7101</c:v>
                </c:pt>
                <c:pt idx="892">
                  <c:v>7242</c:v>
                </c:pt>
                <c:pt idx="893">
                  <c:v>6920</c:v>
                </c:pt>
                <c:pt idx="894">
                  <c:v>7001</c:v>
                </c:pt>
                <c:pt idx="895">
                  <c:v>7137</c:v>
                </c:pt>
                <c:pt idx="896">
                  <c:v>7180</c:v>
                </c:pt>
                <c:pt idx="897">
                  <c:v>7247</c:v>
                </c:pt>
                <c:pt idx="898">
                  <c:v>7073</c:v>
                </c:pt>
                <c:pt idx="899">
                  <c:v>6920</c:v>
                </c:pt>
                <c:pt idx="900">
                  <c:v>6957</c:v>
                </c:pt>
                <c:pt idx="901">
                  <c:v>7178</c:v>
                </c:pt>
                <c:pt idx="902">
                  <c:v>7271</c:v>
                </c:pt>
                <c:pt idx="903">
                  <c:v>7290</c:v>
                </c:pt>
                <c:pt idx="904">
                  <c:v>7283</c:v>
                </c:pt>
                <c:pt idx="905">
                  <c:v>7077</c:v>
                </c:pt>
                <c:pt idx="906">
                  <c:v>6913</c:v>
                </c:pt>
                <c:pt idx="907">
                  <c:v>7225</c:v>
                </c:pt>
                <c:pt idx="908">
                  <c:v>7052</c:v>
                </c:pt>
                <c:pt idx="909">
                  <c:v>7197</c:v>
                </c:pt>
                <c:pt idx="910">
                  <c:v>7142</c:v>
                </c:pt>
                <c:pt idx="911">
                  <c:v>7106</c:v>
                </c:pt>
                <c:pt idx="912">
                  <c:v>6926</c:v>
                </c:pt>
                <c:pt idx="913">
                  <c:v>6948</c:v>
                </c:pt>
                <c:pt idx="914">
                  <c:v>6955</c:v>
                </c:pt>
                <c:pt idx="915">
                  <c:v>7012</c:v>
                </c:pt>
                <c:pt idx="916">
                  <c:v>6977</c:v>
                </c:pt>
                <c:pt idx="917">
                  <c:v>7190</c:v>
                </c:pt>
                <c:pt idx="918">
                  <c:v>7036</c:v>
                </c:pt>
                <c:pt idx="919">
                  <c:v>7283</c:v>
                </c:pt>
                <c:pt idx="920">
                  <c:v>7143</c:v>
                </c:pt>
                <c:pt idx="921">
                  <c:v>7009</c:v>
                </c:pt>
                <c:pt idx="922">
                  <c:v>6910</c:v>
                </c:pt>
                <c:pt idx="923">
                  <c:v>7235</c:v>
                </c:pt>
                <c:pt idx="924">
                  <c:v>6916</c:v>
                </c:pt>
                <c:pt idx="925">
                  <c:v>7035</c:v>
                </c:pt>
                <c:pt idx="926">
                  <c:v>7021</c:v>
                </c:pt>
                <c:pt idx="927">
                  <c:v>7181</c:v>
                </c:pt>
                <c:pt idx="928">
                  <c:v>6940</c:v>
                </c:pt>
                <c:pt idx="929">
                  <c:v>7183</c:v>
                </c:pt>
                <c:pt idx="930">
                  <c:v>7129</c:v>
                </c:pt>
                <c:pt idx="931">
                  <c:v>7063</c:v>
                </c:pt>
                <c:pt idx="932">
                  <c:v>6974</c:v>
                </c:pt>
                <c:pt idx="933">
                  <c:v>6927</c:v>
                </c:pt>
                <c:pt idx="934">
                  <c:v>7118</c:v>
                </c:pt>
                <c:pt idx="935">
                  <c:v>7003</c:v>
                </c:pt>
                <c:pt idx="936">
                  <c:v>7303</c:v>
                </c:pt>
                <c:pt idx="937">
                  <c:v>7064</c:v>
                </c:pt>
                <c:pt idx="938">
                  <c:v>6948</c:v>
                </c:pt>
                <c:pt idx="939">
                  <c:v>6885</c:v>
                </c:pt>
                <c:pt idx="940">
                  <c:v>7012</c:v>
                </c:pt>
                <c:pt idx="941">
                  <c:v>7005</c:v>
                </c:pt>
                <c:pt idx="942">
                  <c:v>7044</c:v>
                </c:pt>
                <c:pt idx="943">
                  <c:v>7295</c:v>
                </c:pt>
                <c:pt idx="944">
                  <c:v>6946</c:v>
                </c:pt>
                <c:pt idx="945">
                  <c:v>6883</c:v>
                </c:pt>
                <c:pt idx="946">
                  <c:v>6916</c:v>
                </c:pt>
                <c:pt idx="947">
                  <c:v>7063</c:v>
                </c:pt>
                <c:pt idx="948">
                  <c:v>7188</c:v>
                </c:pt>
                <c:pt idx="949">
                  <c:v>7135</c:v>
                </c:pt>
                <c:pt idx="950">
                  <c:v>7122</c:v>
                </c:pt>
                <c:pt idx="951">
                  <c:v>6912</c:v>
                </c:pt>
                <c:pt idx="952">
                  <c:v>7104</c:v>
                </c:pt>
                <c:pt idx="953">
                  <c:v>6934</c:v>
                </c:pt>
                <c:pt idx="954">
                  <c:v>7053</c:v>
                </c:pt>
                <c:pt idx="955">
                  <c:v>6977</c:v>
                </c:pt>
                <c:pt idx="956">
                  <c:v>7239</c:v>
                </c:pt>
                <c:pt idx="957">
                  <c:v>7027</c:v>
                </c:pt>
                <c:pt idx="958">
                  <c:v>6958</c:v>
                </c:pt>
                <c:pt idx="959">
                  <c:v>6900</c:v>
                </c:pt>
                <c:pt idx="960">
                  <c:v>7243</c:v>
                </c:pt>
                <c:pt idx="961">
                  <c:v>7002</c:v>
                </c:pt>
                <c:pt idx="962">
                  <c:v>7120</c:v>
                </c:pt>
                <c:pt idx="963">
                  <c:v>6946</c:v>
                </c:pt>
                <c:pt idx="964">
                  <c:v>7146</c:v>
                </c:pt>
                <c:pt idx="965">
                  <c:v>7110</c:v>
                </c:pt>
                <c:pt idx="966">
                  <c:v>7188</c:v>
                </c:pt>
                <c:pt idx="967">
                  <c:v>7220</c:v>
                </c:pt>
                <c:pt idx="968">
                  <c:v>6999</c:v>
                </c:pt>
                <c:pt idx="969">
                  <c:v>7189</c:v>
                </c:pt>
                <c:pt idx="970">
                  <c:v>7286</c:v>
                </c:pt>
                <c:pt idx="971">
                  <c:v>7149</c:v>
                </c:pt>
                <c:pt idx="972">
                  <c:v>7203</c:v>
                </c:pt>
                <c:pt idx="973">
                  <c:v>7264</c:v>
                </c:pt>
                <c:pt idx="974">
                  <c:v>7206</c:v>
                </c:pt>
                <c:pt idx="975">
                  <c:v>7023</c:v>
                </c:pt>
                <c:pt idx="976">
                  <c:v>7125</c:v>
                </c:pt>
                <c:pt idx="977">
                  <c:v>7180</c:v>
                </c:pt>
                <c:pt idx="978">
                  <c:v>7267</c:v>
                </c:pt>
                <c:pt idx="979">
                  <c:v>7259</c:v>
                </c:pt>
                <c:pt idx="980">
                  <c:v>7102</c:v>
                </c:pt>
                <c:pt idx="981">
                  <c:v>7297</c:v>
                </c:pt>
                <c:pt idx="982">
                  <c:v>6979</c:v>
                </c:pt>
                <c:pt idx="983">
                  <c:v>7195</c:v>
                </c:pt>
                <c:pt idx="984">
                  <c:v>7235</c:v>
                </c:pt>
                <c:pt idx="985">
                  <c:v>6932</c:v>
                </c:pt>
                <c:pt idx="986">
                  <c:v>7254</c:v>
                </c:pt>
                <c:pt idx="987">
                  <c:v>6943</c:v>
                </c:pt>
                <c:pt idx="988">
                  <c:v>7294</c:v>
                </c:pt>
                <c:pt idx="989">
                  <c:v>7149</c:v>
                </c:pt>
                <c:pt idx="990">
                  <c:v>7237</c:v>
                </c:pt>
                <c:pt idx="991">
                  <c:v>7074</c:v>
                </c:pt>
                <c:pt idx="992">
                  <c:v>7163</c:v>
                </c:pt>
                <c:pt idx="993">
                  <c:v>7015</c:v>
                </c:pt>
                <c:pt idx="994">
                  <c:v>7002</c:v>
                </c:pt>
                <c:pt idx="995">
                  <c:v>7214</c:v>
                </c:pt>
                <c:pt idx="996">
                  <c:v>7227</c:v>
                </c:pt>
                <c:pt idx="997">
                  <c:v>7188</c:v>
                </c:pt>
                <c:pt idx="998">
                  <c:v>7030</c:v>
                </c:pt>
                <c:pt idx="999">
                  <c:v>7141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Model!$AJ$2:$AJ$1001</c:f>
              <c:numCache>
                <c:formatCode>General</c:formatCode>
                <c:ptCount val="1000"/>
                <c:pt idx="0">
                  <c:v>4.94206808338034</c:v>
                </c:pt>
                <c:pt idx="1">
                  <c:v>4.93192253473174</c:v>
                </c:pt>
                <c:pt idx="2">
                  <c:v>4.90090523452558</c:v>
                </c:pt>
                <c:pt idx="3">
                  <c:v>4.97574015521067</c:v>
                </c:pt>
                <c:pt idx="4">
                  <c:v>4.93802640243041</c:v>
                </c:pt>
                <c:pt idx="5">
                  <c:v>4.96043910410794</c:v>
                </c:pt>
                <c:pt idx="6">
                  <c:v>4.94187176731307</c:v>
                </c:pt>
                <c:pt idx="7">
                  <c:v>4.90873735559402</c:v>
                </c:pt>
                <c:pt idx="8">
                  <c:v>4.94309945085573</c:v>
                </c:pt>
                <c:pt idx="9">
                  <c:v>5.03201879901828</c:v>
                </c:pt>
                <c:pt idx="10">
                  <c:v>4.9386636616474</c:v>
                </c:pt>
                <c:pt idx="11">
                  <c:v>5.00514673327153</c:v>
                </c:pt>
                <c:pt idx="12">
                  <c:v>4.96639680870457</c:v>
                </c:pt>
                <c:pt idx="13">
                  <c:v>4.9839493943718</c:v>
                </c:pt>
                <c:pt idx="14">
                  <c:v>5.0170895822781</c:v>
                </c:pt>
                <c:pt idx="15">
                  <c:v>5.01883662955944</c:v>
                </c:pt>
                <c:pt idx="16">
                  <c:v>4.91100232906534</c:v>
                </c:pt>
                <c:pt idx="17">
                  <c:v>5.01815237336605</c:v>
                </c:pt>
                <c:pt idx="18">
                  <c:v>4.92576244234369</c:v>
                </c:pt>
                <c:pt idx="19">
                  <c:v>4.89603753163717</c:v>
                </c:pt>
                <c:pt idx="20">
                  <c:v>4.91100180568202</c:v>
                </c:pt>
                <c:pt idx="21">
                  <c:v>4.94315465516894</c:v>
                </c:pt>
                <c:pt idx="22">
                  <c:v>4.90672151458675</c:v>
                </c:pt>
                <c:pt idx="23">
                  <c:v>4.91264081267002</c:v>
                </c:pt>
                <c:pt idx="24">
                  <c:v>4.89961511454143</c:v>
                </c:pt>
                <c:pt idx="25">
                  <c:v>4.95503757620816</c:v>
                </c:pt>
                <c:pt idx="26">
                  <c:v>4.96205963592754</c:v>
                </c:pt>
                <c:pt idx="27">
                  <c:v>4.96696874542896</c:v>
                </c:pt>
                <c:pt idx="28">
                  <c:v>4.90338374330735</c:v>
                </c:pt>
                <c:pt idx="29">
                  <c:v>4.92792740496835</c:v>
                </c:pt>
                <c:pt idx="30">
                  <c:v>5.00672780836374</c:v>
                </c:pt>
                <c:pt idx="31">
                  <c:v>4.94524628926005</c:v>
                </c:pt>
                <c:pt idx="32">
                  <c:v>4.93013994068662</c:v>
                </c:pt>
                <c:pt idx="33">
                  <c:v>4.93511976707869</c:v>
                </c:pt>
                <c:pt idx="34">
                  <c:v>5.02886088839392</c:v>
                </c:pt>
                <c:pt idx="35">
                  <c:v>4.91888765806098</c:v>
                </c:pt>
                <c:pt idx="36">
                  <c:v>4.90161875285108</c:v>
                </c:pt>
                <c:pt idx="37">
                  <c:v>4.94315580554559</c:v>
                </c:pt>
                <c:pt idx="38">
                  <c:v>4.98846320646511</c:v>
                </c:pt>
                <c:pt idx="39">
                  <c:v>4.99750957658416</c:v>
                </c:pt>
                <c:pt idx="40">
                  <c:v>4.91705441339822</c:v>
                </c:pt>
                <c:pt idx="41">
                  <c:v>4.9811127268769</c:v>
                </c:pt>
                <c:pt idx="42">
                  <c:v>4.95721149718158</c:v>
                </c:pt>
                <c:pt idx="43">
                  <c:v>4.95504006143014</c:v>
                </c:pt>
                <c:pt idx="44">
                  <c:v>5.02550556159377</c:v>
                </c:pt>
                <c:pt idx="45">
                  <c:v>4.90979585703535</c:v>
                </c:pt>
                <c:pt idx="46">
                  <c:v>4.90116865590912</c:v>
                </c:pt>
                <c:pt idx="47">
                  <c:v>4.91597958081869</c:v>
                </c:pt>
                <c:pt idx="48">
                  <c:v>5.00080318092692</c:v>
                </c:pt>
                <c:pt idx="49">
                  <c:v>4.95825469202359</c:v>
                </c:pt>
                <c:pt idx="50">
                  <c:v>4.90380323111981</c:v>
                </c:pt>
                <c:pt idx="51">
                  <c:v>4.99558249287059</c:v>
                </c:pt>
                <c:pt idx="52">
                  <c:v>4.96697144922111</c:v>
                </c:pt>
                <c:pt idx="53">
                  <c:v>4.98828719680555</c:v>
                </c:pt>
                <c:pt idx="54">
                  <c:v>4.94051289429898</c:v>
                </c:pt>
                <c:pt idx="55">
                  <c:v>5.00561147439504</c:v>
                </c:pt>
                <c:pt idx="56">
                  <c:v>4.92400328482922</c:v>
                </c:pt>
                <c:pt idx="57">
                  <c:v>5.03074871462023</c:v>
                </c:pt>
                <c:pt idx="58">
                  <c:v>4.92990296974735</c:v>
                </c:pt>
                <c:pt idx="59">
                  <c:v>5.00269983109958</c:v>
                </c:pt>
                <c:pt idx="60">
                  <c:v>4.9123216118664</c:v>
                </c:pt>
                <c:pt idx="61">
                  <c:v>4.9872468282292</c:v>
                </c:pt>
                <c:pt idx="62">
                  <c:v>4.91273787008175</c:v>
                </c:pt>
                <c:pt idx="63">
                  <c:v>4.93361838014387</c:v>
                </c:pt>
                <c:pt idx="64">
                  <c:v>4.90299362297833</c:v>
                </c:pt>
                <c:pt idx="65">
                  <c:v>4.99991488526061</c:v>
                </c:pt>
                <c:pt idx="66">
                  <c:v>4.97180041532695</c:v>
                </c:pt>
                <c:pt idx="67">
                  <c:v>4.96911998127096</c:v>
                </c:pt>
                <c:pt idx="68">
                  <c:v>4.9016188849813</c:v>
                </c:pt>
                <c:pt idx="69">
                  <c:v>4.99242088203235</c:v>
                </c:pt>
                <c:pt idx="70">
                  <c:v>4.91136424359734</c:v>
                </c:pt>
                <c:pt idx="71">
                  <c:v>4.96191104264895</c:v>
                </c:pt>
                <c:pt idx="72">
                  <c:v>4.98242314253846</c:v>
                </c:pt>
                <c:pt idx="73">
                  <c:v>5.01447439013453</c:v>
                </c:pt>
                <c:pt idx="74">
                  <c:v>5.00454577419646</c:v>
                </c:pt>
                <c:pt idx="75">
                  <c:v>5.03295706213231</c:v>
                </c:pt>
                <c:pt idx="76">
                  <c:v>4.92917197648017</c:v>
                </c:pt>
                <c:pt idx="77">
                  <c:v>5.0047196518725</c:v>
                </c:pt>
                <c:pt idx="78">
                  <c:v>4.92573217422016</c:v>
                </c:pt>
                <c:pt idx="79">
                  <c:v>5.01368122992012</c:v>
                </c:pt>
                <c:pt idx="80">
                  <c:v>5.03573230355115</c:v>
                </c:pt>
                <c:pt idx="81">
                  <c:v>4.95674877410454</c:v>
                </c:pt>
                <c:pt idx="82">
                  <c:v>4.96174313233223</c:v>
                </c:pt>
                <c:pt idx="83">
                  <c:v>4.9768918778</c:v>
                </c:pt>
                <c:pt idx="84">
                  <c:v>4.92003608738631</c:v>
                </c:pt>
                <c:pt idx="85">
                  <c:v>5.01347710854216</c:v>
                </c:pt>
                <c:pt idx="86">
                  <c:v>4.90569407019615</c:v>
                </c:pt>
                <c:pt idx="87">
                  <c:v>4.9902574573834</c:v>
                </c:pt>
                <c:pt idx="88">
                  <c:v>4.90614827137841</c:v>
                </c:pt>
                <c:pt idx="89">
                  <c:v>4.94886745001057</c:v>
                </c:pt>
                <c:pt idx="90">
                  <c:v>4.95206590966878</c:v>
                </c:pt>
                <c:pt idx="91">
                  <c:v>4.91136516412807</c:v>
                </c:pt>
                <c:pt idx="92">
                  <c:v>4.92891863133331</c:v>
                </c:pt>
                <c:pt idx="93">
                  <c:v>5.0368789288554</c:v>
                </c:pt>
                <c:pt idx="94">
                  <c:v>5.01184404308478</c:v>
                </c:pt>
                <c:pt idx="95">
                  <c:v>4.98785527302984</c:v>
                </c:pt>
                <c:pt idx="96">
                  <c:v>4.98297989031234</c:v>
                </c:pt>
                <c:pt idx="97">
                  <c:v>4.90250103930989</c:v>
                </c:pt>
                <c:pt idx="98">
                  <c:v>5.03177546922378</c:v>
                </c:pt>
                <c:pt idx="99">
                  <c:v>4.98435845427989</c:v>
                </c:pt>
                <c:pt idx="100">
                  <c:v>5.03144588035899</c:v>
                </c:pt>
                <c:pt idx="101">
                  <c:v>4.97783186693799</c:v>
                </c:pt>
                <c:pt idx="102">
                  <c:v>4.94938989344313</c:v>
                </c:pt>
                <c:pt idx="103">
                  <c:v>4.93791629875374</c:v>
                </c:pt>
                <c:pt idx="104">
                  <c:v>4.98720015546436</c:v>
                </c:pt>
                <c:pt idx="105">
                  <c:v>4.95511270572131</c:v>
                </c:pt>
                <c:pt idx="106">
                  <c:v>4.98957440450253</c:v>
                </c:pt>
                <c:pt idx="107">
                  <c:v>5.0277740386427</c:v>
                </c:pt>
                <c:pt idx="108">
                  <c:v>4.92930168855344</c:v>
                </c:pt>
                <c:pt idx="109">
                  <c:v>5.03922016006355</c:v>
                </c:pt>
                <c:pt idx="110">
                  <c:v>4.91863288214997</c:v>
                </c:pt>
                <c:pt idx="111">
                  <c:v>5.01693906648431</c:v>
                </c:pt>
                <c:pt idx="112">
                  <c:v>4.89882766459803</c:v>
                </c:pt>
                <c:pt idx="113">
                  <c:v>4.94578371147007</c:v>
                </c:pt>
                <c:pt idx="114">
                  <c:v>4.92003740535048</c:v>
                </c:pt>
                <c:pt idx="115">
                  <c:v>5.01498629754128</c:v>
                </c:pt>
                <c:pt idx="116">
                  <c:v>4.9441813622243</c:v>
                </c:pt>
                <c:pt idx="117">
                  <c:v>5.01447746746774</c:v>
                </c:pt>
                <c:pt idx="118">
                  <c:v>4.92500377857201</c:v>
                </c:pt>
                <c:pt idx="119">
                  <c:v>5.00750564552844</c:v>
                </c:pt>
                <c:pt idx="120">
                  <c:v>4.95815923114119</c:v>
                </c:pt>
                <c:pt idx="121">
                  <c:v>4.90569406521913</c:v>
                </c:pt>
                <c:pt idx="122">
                  <c:v>4.90113243365276</c:v>
                </c:pt>
                <c:pt idx="123">
                  <c:v>4.97540119736819</c:v>
                </c:pt>
                <c:pt idx="124">
                  <c:v>4.90851421113821</c:v>
                </c:pt>
                <c:pt idx="125">
                  <c:v>5.00249830248298</c:v>
                </c:pt>
                <c:pt idx="126">
                  <c:v>4.95206719828503</c:v>
                </c:pt>
                <c:pt idx="127">
                  <c:v>4.90537925649938</c:v>
                </c:pt>
                <c:pt idx="128">
                  <c:v>4.99161367450038</c:v>
                </c:pt>
                <c:pt idx="129">
                  <c:v>4.98650645886554</c:v>
                </c:pt>
                <c:pt idx="130">
                  <c:v>5.02160535227227</c:v>
                </c:pt>
                <c:pt idx="131">
                  <c:v>5.00580945041764</c:v>
                </c:pt>
                <c:pt idx="132">
                  <c:v>4.90392019111228</c:v>
                </c:pt>
                <c:pt idx="133">
                  <c:v>5.02439896608108</c:v>
                </c:pt>
                <c:pt idx="134">
                  <c:v>4.95994761509472</c:v>
                </c:pt>
                <c:pt idx="135">
                  <c:v>4.98778296603822</c:v>
                </c:pt>
                <c:pt idx="136">
                  <c:v>4.95284503777084</c:v>
                </c:pt>
                <c:pt idx="137">
                  <c:v>5.00992012361761</c:v>
                </c:pt>
                <c:pt idx="138">
                  <c:v>5.00747329371067</c:v>
                </c:pt>
                <c:pt idx="139">
                  <c:v>4.95511473085643</c:v>
                </c:pt>
                <c:pt idx="140">
                  <c:v>4.91812934931269</c:v>
                </c:pt>
                <c:pt idx="141">
                  <c:v>4.99938044989214</c:v>
                </c:pt>
                <c:pt idx="142">
                  <c:v>4.92855909816187</c:v>
                </c:pt>
                <c:pt idx="143">
                  <c:v>5.03330874254811</c:v>
                </c:pt>
                <c:pt idx="144">
                  <c:v>5.00893481009996</c:v>
                </c:pt>
                <c:pt idx="145">
                  <c:v>4.9642108419</c:v>
                </c:pt>
                <c:pt idx="146">
                  <c:v>4.95306826255171</c:v>
                </c:pt>
                <c:pt idx="147">
                  <c:v>4.97033404257259</c:v>
                </c:pt>
                <c:pt idx="148">
                  <c:v>4.97682427979918</c:v>
                </c:pt>
                <c:pt idx="149">
                  <c:v>5.03571150259322</c:v>
                </c:pt>
                <c:pt idx="150">
                  <c:v>5.01795503860744</c:v>
                </c:pt>
                <c:pt idx="151">
                  <c:v>4.89899651932798</c:v>
                </c:pt>
                <c:pt idx="152">
                  <c:v>4.95838238480805</c:v>
                </c:pt>
                <c:pt idx="153">
                  <c:v>4.9999135901912</c:v>
                </c:pt>
                <c:pt idx="154">
                  <c:v>4.90343352795158</c:v>
                </c:pt>
                <c:pt idx="155">
                  <c:v>5.03807780061075</c:v>
                </c:pt>
                <c:pt idx="156">
                  <c:v>5.02166999489647</c:v>
                </c:pt>
                <c:pt idx="157">
                  <c:v>4.95758128438694</c:v>
                </c:pt>
                <c:pt idx="158">
                  <c:v>4.92227641566911</c:v>
                </c:pt>
                <c:pt idx="159">
                  <c:v>4.90164963292716</c:v>
                </c:pt>
                <c:pt idx="160">
                  <c:v>4.92918356568366</c:v>
                </c:pt>
                <c:pt idx="161">
                  <c:v>4.97113867849227</c:v>
                </c:pt>
                <c:pt idx="162">
                  <c:v>4.98098257023071</c:v>
                </c:pt>
                <c:pt idx="163">
                  <c:v>4.91992395346215</c:v>
                </c:pt>
                <c:pt idx="164">
                  <c:v>4.93403526739416</c:v>
                </c:pt>
                <c:pt idx="165">
                  <c:v>4.95698992042104</c:v>
                </c:pt>
                <c:pt idx="166">
                  <c:v>4.95925796160369</c:v>
                </c:pt>
                <c:pt idx="167">
                  <c:v>4.93434623423195</c:v>
                </c:pt>
                <c:pt idx="168">
                  <c:v>4.99666466429667</c:v>
                </c:pt>
                <c:pt idx="169">
                  <c:v>4.9062708094762</c:v>
                </c:pt>
                <c:pt idx="170">
                  <c:v>4.97406953847024</c:v>
                </c:pt>
                <c:pt idx="171">
                  <c:v>4.98205488629574</c:v>
                </c:pt>
                <c:pt idx="172">
                  <c:v>4.93510483160197</c:v>
                </c:pt>
                <c:pt idx="173">
                  <c:v>5.02338164146707</c:v>
                </c:pt>
                <c:pt idx="174">
                  <c:v>4.94710253800607</c:v>
                </c:pt>
                <c:pt idx="175">
                  <c:v>5.01821729799621</c:v>
                </c:pt>
                <c:pt idx="176">
                  <c:v>5.03886072398872</c:v>
                </c:pt>
                <c:pt idx="177">
                  <c:v>4.92855968154757</c:v>
                </c:pt>
                <c:pt idx="178">
                  <c:v>4.98299830674892</c:v>
                </c:pt>
                <c:pt idx="179">
                  <c:v>4.9951685650757</c:v>
                </c:pt>
                <c:pt idx="180">
                  <c:v>4.9878052373287</c:v>
                </c:pt>
                <c:pt idx="181">
                  <c:v>4.99547608585269</c:v>
                </c:pt>
                <c:pt idx="182">
                  <c:v>4.96310045202772</c:v>
                </c:pt>
                <c:pt idx="183">
                  <c:v>5.02972162689496</c:v>
                </c:pt>
                <c:pt idx="184">
                  <c:v>5.00777406498148</c:v>
                </c:pt>
                <c:pt idx="185">
                  <c:v>5.01795673578436</c:v>
                </c:pt>
                <c:pt idx="186">
                  <c:v>4.90440759135556</c:v>
                </c:pt>
                <c:pt idx="187">
                  <c:v>4.96105647753191</c:v>
                </c:pt>
                <c:pt idx="188">
                  <c:v>4.94256648740591</c:v>
                </c:pt>
                <c:pt idx="189">
                  <c:v>4.98086616699246</c:v>
                </c:pt>
                <c:pt idx="190">
                  <c:v>4.93717081181057</c:v>
                </c:pt>
                <c:pt idx="191">
                  <c:v>4.91460549256464</c:v>
                </c:pt>
                <c:pt idx="192">
                  <c:v>4.91241818967465</c:v>
                </c:pt>
                <c:pt idx="193">
                  <c:v>5.00983806446663</c:v>
                </c:pt>
                <c:pt idx="194">
                  <c:v>4.98332952944013</c:v>
                </c:pt>
                <c:pt idx="195">
                  <c:v>4.9531278701161</c:v>
                </c:pt>
                <c:pt idx="196">
                  <c:v>4.90862671767159</c:v>
                </c:pt>
                <c:pt idx="197">
                  <c:v>5.02251529724746</c:v>
                </c:pt>
                <c:pt idx="198">
                  <c:v>4.96123292823233</c:v>
                </c:pt>
                <c:pt idx="199">
                  <c:v>4.92990997859542</c:v>
                </c:pt>
                <c:pt idx="200">
                  <c:v>4.93742242290223</c:v>
                </c:pt>
                <c:pt idx="201">
                  <c:v>5.00032699733188</c:v>
                </c:pt>
                <c:pt idx="202">
                  <c:v>4.97377280119878</c:v>
                </c:pt>
                <c:pt idx="203">
                  <c:v>5.00003330928295</c:v>
                </c:pt>
                <c:pt idx="204">
                  <c:v>4.98957736216336</c:v>
                </c:pt>
                <c:pt idx="205">
                  <c:v>4.90188340523616</c:v>
                </c:pt>
                <c:pt idx="206">
                  <c:v>4.92625966141254</c:v>
                </c:pt>
                <c:pt idx="207">
                  <c:v>5.01795402649008</c:v>
                </c:pt>
                <c:pt idx="208">
                  <c:v>4.94555178741392</c:v>
                </c:pt>
                <c:pt idx="209">
                  <c:v>4.94206897067891</c:v>
                </c:pt>
                <c:pt idx="210">
                  <c:v>4.99666502281215</c:v>
                </c:pt>
                <c:pt idx="211">
                  <c:v>4.94658868056954</c:v>
                </c:pt>
                <c:pt idx="212">
                  <c:v>4.92837922901368</c:v>
                </c:pt>
                <c:pt idx="213">
                  <c:v>4.92754368545101</c:v>
                </c:pt>
                <c:pt idx="214">
                  <c:v>4.89655172885516</c:v>
                </c:pt>
                <c:pt idx="215">
                  <c:v>4.93192419278875</c:v>
                </c:pt>
                <c:pt idx="216">
                  <c:v>5.00838164490898</c:v>
                </c:pt>
                <c:pt idx="217">
                  <c:v>4.95281395289138</c:v>
                </c:pt>
                <c:pt idx="218">
                  <c:v>4.89675095269291</c:v>
                </c:pt>
                <c:pt idx="219">
                  <c:v>4.89878017838492</c:v>
                </c:pt>
                <c:pt idx="220">
                  <c:v>4.9941760085826</c:v>
                </c:pt>
                <c:pt idx="221">
                  <c:v>5.00166600505057</c:v>
                </c:pt>
                <c:pt idx="222">
                  <c:v>5.00348582538168</c:v>
                </c:pt>
                <c:pt idx="223">
                  <c:v>4.93802690533701</c:v>
                </c:pt>
                <c:pt idx="224">
                  <c:v>4.90770596231421</c:v>
                </c:pt>
                <c:pt idx="225">
                  <c:v>4.9170169649837</c:v>
                </c:pt>
                <c:pt idx="226">
                  <c:v>5.03463745280871</c:v>
                </c:pt>
                <c:pt idx="227">
                  <c:v>4.92861162302007</c:v>
                </c:pt>
                <c:pt idx="228">
                  <c:v>4.97140023858535</c:v>
                </c:pt>
                <c:pt idx="229">
                  <c:v>5.00625218759426</c:v>
                </c:pt>
                <c:pt idx="230">
                  <c:v>4.96892580382258</c:v>
                </c:pt>
                <c:pt idx="231">
                  <c:v>4.95764512112402</c:v>
                </c:pt>
                <c:pt idx="232">
                  <c:v>4.93535306429948</c:v>
                </c:pt>
                <c:pt idx="233">
                  <c:v>4.89947199456222</c:v>
                </c:pt>
                <c:pt idx="234">
                  <c:v>4.98658415516467</c:v>
                </c:pt>
                <c:pt idx="235">
                  <c:v>5.00244860615386</c:v>
                </c:pt>
                <c:pt idx="236">
                  <c:v>4.93234565076513</c:v>
                </c:pt>
                <c:pt idx="237">
                  <c:v>4.98746580742223</c:v>
                </c:pt>
                <c:pt idx="238">
                  <c:v>4.95482431052559</c:v>
                </c:pt>
                <c:pt idx="239">
                  <c:v>4.93975717055891</c:v>
                </c:pt>
                <c:pt idx="240">
                  <c:v>5.01927965884567</c:v>
                </c:pt>
                <c:pt idx="241">
                  <c:v>5.02997194640554</c:v>
                </c:pt>
                <c:pt idx="242">
                  <c:v>4.94309992866665</c:v>
                </c:pt>
                <c:pt idx="243">
                  <c:v>4.93006006595351</c:v>
                </c:pt>
                <c:pt idx="244">
                  <c:v>4.98778097033912</c:v>
                </c:pt>
                <c:pt idx="245">
                  <c:v>4.92021481790571</c:v>
                </c:pt>
                <c:pt idx="246">
                  <c:v>5.00016281086351</c:v>
                </c:pt>
                <c:pt idx="247">
                  <c:v>4.90198179131732</c:v>
                </c:pt>
                <c:pt idx="248">
                  <c:v>4.89746193633168</c:v>
                </c:pt>
                <c:pt idx="249">
                  <c:v>4.89903714073926</c:v>
                </c:pt>
                <c:pt idx="250">
                  <c:v>4.96966201341892</c:v>
                </c:pt>
                <c:pt idx="251">
                  <c:v>4.94658674160562</c:v>
                </c:pt>
                <c:pt idx="252">
                  <c:v>4.92497697756474</c:v>
                </c:pt>
                <c:pt idx="253">
                  <c:v>5.00254420893921</c:v>
                </c:pt>
                <c:pt idx="254">
                  <c:v>5.0083844064713</c:v>
                </c:pt>
                <c:pt idx="255">
                  <c:v>5.0352549752728</c:v>
                </c:pt>
                <c:pt idx="256">
                  <c:v>4.98394856849162</c:v>
                </c:pt>
                <c:pt idx="257">
                  <c:v>4.92196409855498</c:v>
                </c:pt>
                <c:pt idx="258">
                  <c:v>4.90770267431493</c:v>
                </c:pt>
                <c:pt idx="259">
                  <c:v>4.94250302095915</c:v>
                </c:pt>
                <c:pt idx="260">
                  <c:v>4.89746330255729</c:v>
                </c:pt>
                <c:pt idx="261">
                  <c:v>4.91019158252753</c:v>
                </c:pt>
                <c:pt idx="262">
                  <c:v>4.97993479919527</c:v>
                </c:pt>
                <c:pt idx="263">
                  <c:v>4.95195862050387</c:v>
                </c:pt>
                <c:pt idx="264">
                  <c:v>5.03755500443266</c:v>
                </c:pt>
                <c:pt idx="265">
                  <c:v>4.9576459143491</c:v>
                </c:pt>
                <c:pt idx="266">
                  <c:v>4.93503392150186</c:v>
                </c:pt>
                <c:pt idx="267">
                  <c:v>5.01983542946403</c:v>
                </c:pt>
                <c:pt idx="268">
                  <c:v>4.98008280838972</c:v>
                </c:pt>
                <c:pt idx="269">
                  <c:v>5.00076867995476</c:v>
                </c:pt>
                <c:pt idx="270">
                  <c:v>4.92576366817058</c:v>
                </c:pt>
                <c:pt idx="271">
                  <c:v>4.98777270404242</c:v>
                </c:pt>
                <c:pt idx="272">
                  <c:v>4.90779799317423</c:v>
                </c:pt>
                <c:pt idx="273">
                  <c:v>4.8964803080397</c:v>
                </c:pt>
                <c:pt idx="274">
                  <c:v>4.98814400555824</c:v>
                </c:pt>
                <c:pt idx="275">
                  <c:v>5.02997579729441</c:v>
                </c:pt>
                <c:pt idx="276">
                  <c:v>4.9150374560079</c:v>
                </c:pt>
                <c:pt idx="277">
                  <c:v>4.90672261017013</c:v>
                </c:pt>
                <c:pt idx="278">
                  <c:v>4.97370730161161</c:v>
                </c:pt>
                <c:pt idx="279">
                  <c:v>4.9979328325888</c:v>
                </c:pt>
                <c:pt idx="280">
                  <c:v>4.91784651327832</c:v>
                </c:pt>
                <c:pt idx="281">
                  <c:v>4.90812514825383</c:v>
                </c:pt>
                <c:pt idx="282">
                  <c:v>4.96133534347554</c:v>
                </c:pt>
                <c:pt idx="283">
                  <c:v>4.94198698750563</c:v>
                </c:pt>
                <c:pt idx="284">
                  <c:v>5.01627114602271</c:v>
                </c:pt>
                <c:pt idx="285">
                  <c:v>4.96393644282562</c:v>
                </c:pt>
                <c:pt idx="286">
                  <c:v>4.99635984977937</c:v>
                </c:pt>
                <c:pt idx="287">
                  <c:v>4.90401328204849</c:v>
                </c:pt>
                <c:pt idx="288">
                  <c:v>5.03092669720435</c:v>
                </c:pt>
                <c:pt idx="289">
                  <c:v>4.99010706818361</c:v>
                </c:pt>
                <c:pt idx="290">
                  <c:v>5.03951269705633</c:v>
                </c:pt>
                <c:pt idx="291">
                  <c:v>4.99152966513018</c:v>
                </c:pt>
                <c:pt idx="292">
                  <c:v>4.98032535172698</c:v>
                </c:pt>
                <c:pt idx="293">
                  <c:v>5.01262615915262</c:v>
                </c:pt>
                <c:pt idx="294">
                  <c:v>5.02890034001133</c:v>
                </c:pt>
                <c:pt idx="295">
                  <c:v>5.00719479360257</c:v>
                </c:pt>
                <c:pt idx="296">
                  <c:v>5.01134724354981</c:v>
                </c:pt>
                <c:pt idx="297">
                  <c:v>5.00716846306715</c:v>
                </c:pt>
                <c:pt idx="298">
                  <c:v>4.96918068610531</c:v>
                </c:pt>
                <c:pt idx="299">
                  <c:v>5.01114196858337</c:v>
                </c:pt>
                <c:pt idx="300">
                  <c:v>4.89837854081792</c:v>
                </c:pt>
                <c:pt idx="301">
                  <c:v>4.98970993529747</c:v>
                </c:pt>
                <c:pt idx="302">
                  <c:v>4.9125985938049</c:v>
                </c:pt>
                <c:pt idx="303">
                  <c:v>4.99503718176679</c:v>
                </c:pt>
                <c:pt idx="304">
                  <c:v>4.98503732499923</c:v>
                </c:pt>
                <c:pt idx="305">
                  <c:v>5.0365995238239</c:v>
                </c:pt>
                <c:pt idx="306">
                  <c:v>4.95721203623094</c:v>
                </c:pt>
                <c:pt idx="307">
                  <c:v>4.92938702306314</c:v>
                </c:pt>
                <c:pt idx="308">
                  <c:v>4.99263082196092</c:v>
                </c:pt>
                <c:pt idx="309">
                  <c:v>4.97851086131873</c:v>
                </c:pt>
                <c:pt idx="310">
                  <c:v>4.96281112090135</c:v>
                </c:pt>
                <c:pt idx="311">
                  <c:v>4.94285757841048</c:v>
                </c:pt>
                <c:pt idx="312">
                  <c:v>4.91283055900259</c:v>
                </c:pt>
                <c:pt idx="313">
                  <c:v>4.92645263996882</c:v>
                </c:pt>
                <c:pt idx="314">
                  <c:v>5.00498959832591</c:v>
                </c:pt>
                <c:pt idx="315">
                  <c:v>4.92364984210095</c:v>
                </c:pt>
                <c:pt idx="316">
                  <c:v>4.92432135874258</c:v>
                </c:pt>
                <c:pt idx="317">
                  <c:v>4.92123979680755</c:v>
                </c:pt>
                <c:pt idx="318">
                  <c:v>4.93704838164263</c:v>
                </c:pt>
                <c:pt idx="319">
                  <c:v>4.96707102309333</c:v>
                </c:pt>
                <c:pt idx="320">
                  <c:v>4.973590653965</c:v>
                </c:pt>
                <c:pt idx="321">
                  <c:v>4.9261146039088</c:v>
                </c:pt>
                <c:pt idx="322">
                  <c:v>5.02217890077181</c:v>
                </c:pt>
                <c:pt idx="323">
                  <c:v>4.89836376867655</c:v>
                </c:pt>
                <c:pt idx="324">
                  <c:v>4.95817423336111</c:v>
                </c:pt>
                <c:pt idx="325">
                  <c:v>4.92806054958165</c:v>
                </c:pt>
                <c:pt idx="326">
                  <c:v>5.03444301298405</c:v>
                </c:pt>
                <c:pt idx="327">
                  <c:v>4.90055947214554</c:v>
                </c:pt>
                <c:pt idx="328">
                  <c:v>5.03074659206906</c:v>
                </c:pt>
                <c:pt idx="329">
                  <c:v>4.96811165053106</c:v>
                </c:pt>
                <c:pt idx="330">
                  <c:v>5.00138548975658</c:v>
                </c:pt>
                <c:pt idx="331">
                  <c:v>4.97331963815159</c:v>
                </c:pt>
                <c:pt idx="332">
                  <c:v>4.98724803982937</c:v>
                </c:pt>
                <c:pt idx="333">
                  <c:v>4.95811268998159</c:v>
                </c:pt>
                <c:pt idx="334">
                  <c:v>4.99689637371463</c:v>
                </c:pt>
                <c:pt idx="335">
                  <c:v>4.94682907144907</c:v>
                </c:pt>
                <c:pt idx="336">
                  <c:v>4.95819667376725</c:v>
                </c:pt>
                <c:pt idx="337">
                  <c:v>4.93917856179516</c:v>
                </c:pt>
                <c:pt idx="338">
                  <c:v>5.03564536316942</c:v>
                </c:pt>
                <c:pt idx="339">
                  <c:v>4.96217317959131</c:v>
                </c:pt>
                <c:pt idx="340">
                  <c:v>4.93023750835535</c:v>
                </c:pt>
                <c:pt idx="341">
                  <c:v>5.0291402203246</c:v>
                </c:pt>
                <c:pt idx="342">
                  <c:v>4.91667946692057</c:v>
                </c:pt>
                <c:pt idx="343">
                  <c:v>4.98078396894574</c:v>
                </c:pt>
                <c:pt idx="344">
                  <c:v>5.02925183563427</c:v>
                </c:pt>
                <c:pt idx="345">
                  <c:v>5.0350379464047</c:v>
                </c:pt>
                <c:pt idx="346">
                  <c:v>4.93561328497337</c:v>
                </c:pt>
                <c:pt idx="347">
                  <c:v>4.92740836093049</c:v>
                </c:pt>
                <c:pt idx="348">
                  <c:v>4.93719130185827</c:v>
                </c:pt>
                <c:pt idx="349">
                  <c:v>4.90465736451981</c:v>
                </c:pt>
                <c:pt idx="350">
                  <c:v>4.92929960437933</c:v>
                </c:pt>
                <c:pt idx="351">
                  <c:v>4.94542606163211</c:v>
                </c:pt>
                <c:pt idx="352">
                  <c:v>4.93064399403011</c:v>
                </c:pt>
                <c:pt idx="353">
                  <c:v>4.95746667320542</c:v>
                </c:pt>
                <c:pt idx="354">
                  <c:v>4.98712741900099</c:v>
                </c:pt>
                <c:pt idx="355">
                  <c:v>4.98058579189995</c:v>
                </c:pt>
                <c:pt idx="356">
                  <c:v>5.02939683916612</c:v>
                </c:pt>
                <c:pt idx="357">
                  <c:v>4.97076640197525</c:v>
                </c:pt>
                <c:pt idx="358">
                  <c:v>5.01392141998748</c:v>
                </c:pt>
                <c:pt idx="359">
                  <c:v>4.95051889130487</c:v>
                </c:pt>
                <c:pt idx="360">
                  <c:v>4.9797263730232</c:v>
                </c:pt>
                <c:pt idx="361">
                  <c:v>5.02217931798261</c:v>
                </c:pt>
                <c:pt idx="362">
                  <c:v>5.00801269567879</c:v>
                </c:pt>
                <c:pt idx="363">
                  <c:v>4.978454152216</c:v>
                </c:pt>
                <c:pt idx="364">
                  <c:v>4.96436441086094</c:v>
                </c:pt>
                <c:pt idx="365">
                  <c:v>4.99193207109581</c:v>
                </c:pt>
                <c:pt idx="366">
                  <c:v>4.93030047053292</c:v>
                </c:pt>
                <c:pt idx="367">
                  <c:v>4.89749336338908</c:v>
                </c:pt>
                <c:pt idx="368">
                  <c:v>4.99171882764266</c:v>
                </c:pt>
                <c:pt idx="369">
                  <c:v>4.9407394655255</c:v>
                </c:pt>
                <c:pt idx="370">
                  <c:v>5.03329911871063</c:v>
                </c:pt>
                <c:pt idx="371">
                  <c:v>5.02647827173843</c:v>
                </c:pt>
                <c:pt idx="372">
                  <c:v>5.02831159175115</c:v>
                </c:pt>
                <c:pt idx="373">
                  <c:v>4.90782107004398</c:v>
                </c:pt>
                <c:pt idx="374">
                  <c:v>4.92252893585191</c:v>
                </c:pt>
                <c:pt idx="375">
                  <c:v>4.98259819743661</c:v>
                </c:pt>
                <c:pt idx="376">
                  <c:v>4.97504366775865</c:v>
                </c:pt>
                <c:pt idx="377">
                  <c:v>5.01008748711422</c:v>
                </c:pt>
                <c:pt idx="378">
                  <c:v>4.93615268852316</c:v>
                </c:pt>
                <c:pt idx="379">
                  <c:v>4.94372113468672</c:v>
                </c:pt>
                <c:pt idx="380">
                  <c:v>5.00080488747498</c:v>
                </c:pt>
                <c:pt idx="381">
                  <c:v>4.98058187796503</c:v>
                </c:pt>
                <c:pt idx="382">
                  <c:v>4.95434503259437</c:v>
                </c:pt>
                <c:pt idx="383">
                  <c:v>4.89992197610341</c:v>
                </c:pt>
                <c:pt idx="384">
                  <c:v>4.99351832873602</c:v>
                </c:pt>
                <c:pt idx="385">
                  <c:v>4.97029630494423</c:v>
                </c:pt>
                <c:pt idx="386">
                  <c:v>4.99739059591511</c:v>
                </c:pt>
                <c:pt idx="387">
                  <c:v>4.91495731205144</c:v>
                </c:pt>
                <c:pt idx="388">
                  <c:v>4.99193087682627</c:v>
                </c:pt>
                <c:pt idx="389">
                  <c:v>4.90424869446073</c:v>
                </c:pt>
                <c:pt idx="390">
                  <c:v>5.03957974035812</c:v>
                </c:pt>
                <c:pt idx="391">
                  <c:v>4.91776735318085</c:v>
                </c:pt>
                <c:pt idx="392">
                  <c:v>4.97898588002119</c:v>
                </c:pt>
                <c:pt idx="393">
                  <c:v>4.95927459873061</c:v>
                </c:pt>
                <c:pt idx="394">
                  <c:v>4.94602324630873</c:v>
                </c:pt>
                <c:pt idx="395">
                  <c:v>4.95085845924665</c:v>
                </c:pt>
                <c:pt idx="396">
                  <c:v>4.93768045893131</c:v>
                </c:pt>
                <c:pt idx="397">
                  <c:v>5.02534852781228</c:v>
                </c:pt>
                <c:pt idx="398">
                  <c:v>4.94885128657631</c:v>
                </c:pt>
                <c:pt idx="399">
                  <c:v>4.98053061357467</c:v>
                </c:pt>
                <c:pt idx="400">
                  <c:v>5.00999442270008</c:v>
                </c:pt>
                <c:pt idx="401">
                  <c:v>4.97158101783482</c:v>
                </c:pt>
                <c:pt idx="402">
                  <c:v>5.03221350990046</c:v>
                </c:pt>
                <c:pt idx="403">
                  <c:v>4.90047172385347</c:v>
                </c:pt>
                <c:pt idx="404">
                  <c:v>5.01839061551883</c:v>
                </c:pt>
                <c:pt idx="405">
                  <c:v>4.93614886855749</c:v>
                </c:pt>
                <c:pt idx="406">
                  <c:v>4.90518063615476</c:v>
                </c:pt>
                <c:pt idx="407">
                  <c:v>4.92109669134211</c:v>
                </c:pt>
                <c:pt idx="408">
                  <c:v>5.018645912293</c:v>
                </c:pt>
                <c:pt idx="409">
                  <c:v>4.91992679596065</c:v>
                </c:pt>
                <c:pt idx="410">
                  <c:v>4.8999202322254</c:v>
                </c:pt>
                <c:pt idx="411">
                  <c:v>5.02202689439098</c:v>
                </c:pt>
                <c:pt idx="412">
                  <c:v>4.94264032273104</c:v>
                </c:pt>
                <c:pt idx="413">
                  <c:v>4.94278008611795</c:v>
                </c:pt>
                <c:pt idx="414">
                  <c:v>5.03222215291633</c:v>
                </c:pt>
                <c:pt idx="415">
                  <c:v>5.0354678471501</c:v>
                </c:pt>
                <c:pt idx="416">
                  <c:v>4.98076131541493</c:v>
                </c:pt>
                <c:pt idx="417">
                  <c:v>4.97556040352636</c:v>
                </c:pt>
                <c:pt idx="418">
                  <c:v>4.92471461219454</c:v>
                </c:pt>
                <c:pt idx="419">
                  <c:v>4.91782564339695</c:v>
                </c:pt>
                <c:pt idx="420">
                  <c:v>4.97552357189078</c:v>
                </c:pt>
                <c:pt idx="421">
                  <c:v>4.94463917317882</c:v>
                </c:pt>
                <c:pt idx="422">
                  <c:v>4.90457831125334</c:v>
                </c:pt>
                <c:pt idx="423">
                  <c:v>4.9971644879146</c:v>
                </c:pt>
                <c:pt idx="424">
                  <c:v>4.90047266280107</c:v>
                </c:pt>
                <c:pt idx="425">
                  <c:v>5.03433693738427</c:v>
                </c:pt>
                <c:pt idx="426">
                  <c:v>4.92276673627262</c:v>
                </c:pt>
                <c:pt idx="427">
                  <c:v>5.03094609343997</c:v>
                </c:pt>
                <c:pt idx="428">
                  <c:v>4.96702016369216</c:v>
                </c:pt>
                <c:pt idx="429">
                  <c:v>4.94705538411633</c:v>
                </c:pt>
                <c:pt idx="430">
                  <c:v>4.94325418972237</c:v>
                </c:pt>
                <c:pt idx="431">
                  <c:v>5.03222518410117</c:v>
                </c:pt>
                <c:pt idx="432">
                  <c:v>4.96731442157737</c:v>
                </c:pt>
                <c:pt idx="433">
                  <c:v>4.90113365832492</c:v>
                </c:pt>
                <c:pt idx="434">
                  <c:v>4.91968320326672</c:v>
                </c:pt>
                <c:pt idx="435">
                  <c:v>4.93626678137458</c:v>
                </c:pt>
                <c:pt idx="436">
                  <c:v>4.91782567451582</c:v>
                </c:pt>
                <c:pt idx="437">
                  <c:v>4.98086436167458</c:v>
                </c:pt>
                <c:pt idx="438">
                  <c:v>4.92131565665754</c:v>
                </c:pt>
                <c:pt idx="439">
                  <c:v>4.92620627606375</c:v>
                </c:pt>
                <c:pt idx="440">
                  <c:v>4.93961204108684</c:v>
                </c:pt>
                <c:pt idx="441">
                  <c:v>5.00008974515164</c:v>
                </c:pt>
                <c:pt idx="442">
                  <c:v>4.9848444056585</c:v>
                </c:pt>
                <c:pt idx="443">
                  <c:v>4.95155295594628</c:v>
                </c:pt>
                <c:pt idx="444">
                  <c:v>5.02073876651112</c:v>
                </c:pt>
                <c:pt idx="445">
                  <c:v>4.91045056627064</c:v>
                </c:pt>
                <c:pt idx="446">
                  <c:v>4.91067700808276</c:v>
                </c:pt>
                <c:pt idx="447">
                  <c:v>4.93255852414569</c:v>
                </c:pt>
                <c:pt idx="448">
                  <c:v>5.03094413382487</c:v>
                </c:pt>
                <c:pt idx="449">
                  <c:v>4.97663137857552</c:v>
                </c:pt>
                <c:pt idx="450">
                  <c:v>4.90190002145552</c:v>
                </c:pt>
                <c:pt idx="451">
                  <c:v>5.02713451417349</c:v>
                </c:pt>
                <c:pt idx="452">
                  <c:v>5.03015568401466</c:v>
                </c:pt>
                <c:pt idx="453">
                  <c:v>5.03710003353252</c:v>
                </c:pt>
                <c:pt idx="454">
                  <c:v>5.03515317641694</c:v>
                </c:pt>
                <c:pt idx="455">
                  <c:v>4.89657245250484</c:v>
                </c:pt>
                <c:pt idx="456">
                  <c:v>4.96731151772255</c:v>
                </c:pt>
                <c:pt idx="457">
                  <c:v>5.0042562236862</c:v>
                </c:pt>
                <c:pt idx="458">
                  <c:v>4.8983528738303</c:v>
                </c:pt>
                <c:pt idx="459">
                  <c:v>5.00003559703829</c:v>
                </c:pt>
                <c:pt idx="460">
                  <c:v>5.02637945538594</c:v>
                </c:pt>
                <c:pt idx="461">
                  <c:v>4.9316002344654</c:v>
                </c:pt>
                <c:pt idx="462">
                  <c:v>5.03851455981022</c:v>
                </c:pt>
                <c:pt idx="463">
                  <c:v>4.96191898567055</c:v>
                </c:pt>
                <c:pt idx="464">
                  <c:v>4.99244938105157</c:v>
                </c:pt>
                <c:pt idx="465">
                  <c:v>4.95100858050553</c:v>
                </c:pt>
                <c:pt idx="466">
                  <c:v>4.9007501055882</c:v>
                </c:pt>
                <c:pt idx="467">
                  <c:v>4.89636881126279</c:v>
                </c:pt>
                <c:pt idx="468">
                  <c:v>4.96221256210913</c:v>
                </c:pt>
                <c:pt idx="469">
                  <c:v>4.96960810168687</c:v>
                </c:pt>
                <c:pt idx="470">
                  <c:v>4.90466680798919</c:v>
                </c:pt>
                <c:pt idx="471">
                  <c:v>4.98461642555094</c:v>
                </c:pt>
                <c:pt idx="472">
                  <c:v>5.01283516802283</c:v>
                </c:pt>
                <c:pt idx="473">
                  <c:v>4.96306126599079</c:v>
                </c:pt>
                <c:pt idx="474">
                  <c:v>4.92142586757428</c:v>
                </c:pt>
                <c:pt idx="475">
                  <c:v>4.91162012215606</c:v>
                </c:pt>
                <c:pt idx="476">
                  <c:v>4.98087151945528</c:v>
                </c:pt>
                <c:pt idx="477">
                  <c:v>4.96729587839528</c:v>
                </c:pt>
                <c:pt idx="478">
                  <c:v>5.00166568863504</c:v>
                </c:pt>
                <c:pt idx="479">
                  <c:v>4.93318271526788</c:v>
                </c:pt>
                <c:pt idx="480">
                  <c:v>5.02614279052132</c:v>
                </c:pt>
                <c:pt idx="481">
                  <c:v>4.9020636006188</c:v>
                </c:pt>
                <c:pt idx="482">
                  <c:v>4.956991141125</c:v>
                </c:pt>
                <c:pt idx="483">
                  <c:v>4.93634881058767</c:v>
                </c:pt>
                <c:pt idx="484">
                  <c:v>4.94018408179488</c:v>
                </c:pt>
                <c:pt idx="485">
                  <c:v>4.91039904893198</c:v>
                </c:pt>
                <c:pt idx="486">
                  <c:v>5.03011298591228</c:v>
                </c:pt>
                <c:pt idx="487">
                  <c:v>5.00021866378853</c:v>
                </c:pt>
                <c:pt idx="488">
                  <c:v>4.96409106027459</c:v>
                </c:pt>
                <c:pt idx="489">
                  <c:v>4.95888641879838</c:v>
                </c:pt>
                <c:pt idx="490">
                  <c:v>4.91879213858283</c:v>
                </c:pt>
                <c:pt idx="491">
                  <c:v>4.91782503419443</c:v>
                </c:pt>
                <c:pt idx="492">
                  <c:v>4.97112357081244</c:v>
                </c:pt>
                <c:pt idx="493">
                  <c:v>5.02581654044216</c:v>
                </c:pt>
                <c:pt idx="494">
                  <c:v>4.93518415341227</c:v>
                </c:pt>
                <c:pt idx="495">
                  <c:v>5.02571827897452</c:v>
                </c:pt>
                <c:pt idx="496">
                  <c:v>4.99089031318095</c:v>
                </c:pt>
                <c:pt idx="497">
                  <c:v>4.96960832473508</c:v>
                </c:pt>
                <c:pt idx="498">
                  <c:v>4.92845004512137</c:v>
                </c:pt>
                <c:pt idx="499">
                  <c:v>4.98246033734949</c:v>
                </c:pt>
                <c:pt idx="500">
                  <c:v>4.90095819921592</c:v>
                </c:pt>
                <c:pt idx="501">
                  <c:v>4.97834009638249</c:v>
                </c:pt>
                <c:pt idx="502">
                  <c:v>5.02721554674834</c:v>
                </c:pt>
                <c:pt idx="503">
                  <c:v>5.00607775155845</c:v>
                </c:pt>
                <c:pt idx="504">
                  <c:v>4.91663092669309</c:v>
                </c:pt>
                <c:pt idx="505">
                  <c:v>4.90250990426956</c:v>
                </c:pt>
                <c:pt idx="506">
                  <c:v>4.92603744529344</c:v>
                </c:pt>
                <c:pt idx="507">
                  <c:v>4.95758246272768</c:v>
                </c:pt>
                <c:pt idx="508">
                  <c:v>5.00510274026562</c:v>
                </c:pt>
                <c:pt idx="509">
                  <c:v>4.94786912358416</c:v>
                </c:pt>
                <c:pt idx="510">
                  <c:v>4.91117753185159</c:v>
                </c:pt>
                <c:pt idx="511">
                  <c:v>4.94699287819725</c:v>
                </c:pt>
                <c:pt idx="512">
                  <c:v>4.97106083251116</c:v>
                </c:pt>
                <c:pt idx="513">
                  <c:v>5.02379201072786</c:v>
                </c:pt>
                <c:pt idx="514">
                  <c:v>4.969662967466</c:v>
                </c:pt>
                <c:pt idx="515">
                  <c:v>4.99309491339126</c:v>
                </c:pt>
                <c:pt idx="516">
                  <c:v>4.94018315741267</c:v>
                </c:pt>
                <c:pt idx="517">
                  <c:v>5.00555356362387</c:v>
                </c:pt>
                <c:pt idx="518">
                  <c:v>4.97683939692217</c:v>
                </c:pt>
                <c:pt idx="519">
                  <c:v>5.00651255614125</c:v>
                </c:pt>
                <c:pt idx="520">
                  <c:v>4.91315848327796</c:v>
                </c:pt>
                <c:pt idx="521">
                  <c:v>4.93447505457697</c:v>
                </c:pt>
                <c:pt idx="522">
                  <c:v>5.01419251552416</c:v>
                </c:pt>
                <c:pt idx="523">
                  <c:v>4.9831683551101</c:v>
                </c:pt>
                <c:pt idx="524">
                  <c:v>4.94173358238934</c:v>
                </c:pt>
                <c:pt idx="525">
                  <c:v>5.02260845264234</c:v>
                </c:pt>
                <c:pt idx="526">
                  <c:v>4.91265844009852</c:v>
                </c:pt>
                <c:pt idx="527">
                  <c:v>5.02581821291866</c:v>
                </c:pt>
                <c:pt idx="528">
                  <c:v>5.02850822766541</c:v>
                </c:pt>
                <c:pt idx="529">
                  <c:v>4.96767385143807</c:v>
                </c:pt>
                <c:pt idx="530">
                  <c:v>5.00394700788094</c:v>
                </c:pt>
                <c:pt idx="531">
                  <c:v>4.91898906705253</c:v>
                </c:pt>
                <c:pt idx="532">
                  <c:v>4.92845137847104</c:v>
                </c:pt>
                <c:pt idx="533">
                  <c:v>4.99379933217366</c:v>
                </c:pt>
                <c:pt idx="534">
                  <c:v>4.91253296471241</c:v>
                </c:pt>
                <c:pt idx="535">
                  <c:v>4.98509280328848</c:v>
                </c:pt>
                <c:pt idx="536">
                  <c:v>4.9001801262147</c:v>
                </c:pt>
                <c:pt idx="537">
                  <c:v>4.95341405880068</c:v>
                </c:pt>
                <c:pt idx="538">
                  <c:v>5.03289376386361</c:v>
                </c:pt>
                <c:pt idx="539">
                  <c:v>5.02689181835646</c:v>
                </c:pt>
                <c:pt idx="540">
                  <c:v>4.9730322604436</c:v>
                </c:pt>
                <c:pt idx="541">
                  <c:v>4.94971272871596</c:v>
                </c:pt>
                <c:pt idx="542">
                  <c:v>5.01368275471035</c:v>
                </c:pt>
                <c:pt idx="543">
                  <c:v>4.95445154829357</c:v>
                </c:pt>
                <c:pt idx="544">
                  <c:v>4.95821244781307</c:v>
                </c:pt>
                <c:pt idx="545">
                  <c:v>5.03819910368886</c:v>
                </c:pt>
                <c:pt idx="546">
                  <c:v>5.02378956604784</c:v>
                </c:pt>
                <c:pt idx="547">
                  <c:v>4.90526740135052</c:v>
                </c:pt>
                <c:pt idx="548">
                  <c:v>4.90941633761033</c:v>
                </c:pt>
                <c:pt idx="549">
                  <c:v>5.038523405212</c:v>
                </c:pt>
                <c:pt idx="550">
                  <c:v>5.00555539606716</c:v>
                </c:pt>
                <c:pt idx="551">
                  <c:v>4.90986330784371</c:v>
                </c:pt>
                <c:pt idx="552">
                  <c:v>4.92287616071446</c:v>
                </c:pt>
                <c:pt idx="553">
                  <c:v>4.93243445309289</c:v>
                </c:pt>
                <c:pt idx="554">
                  <c:v>4.94541113716152</c:v>
                </c:pt>
                <c:pt idx="555">
                  <c:v>5.0054266697935</c:v>
                </c:pt>
                <c:pt idx="556">
                  <c:v>5.00645351464162</c:v>
                </c:pt>
                <c:pt idx="557">
                  <c:v>4.94173311119699</c:v>
                </c:pt>
                <c:pt idx="558">
                  <c:v>4.96279456290979</c:v>
                </c:pt>
                <c:pt idx="559">
                  <c:v>4.97907783930743</c:v>
                </c:pt>
                <c:pt idx="560">
                  <c:v>4.98032385909888</c:v>
                </c:pt>
                <c:pt idx="561">
                  <c:v>4.97335053341252</c:v>
                </c:pt>
                <c:pt idx="562">
                  <c:v>4.92966732583824</c:v>
                </c:pt>
                <c:pt idx="563">
                  <c:v>4.97199837863682</c:v>
                </c:pt>
                <c:pt idx="564">
                  <c:v>4.98605813675139</c:v>
                </c:pt>
                <c:pt idx="565">
                  <c:v>4.94173760037676</c:v>
                </c:pt>
                <c:pt idx="566">
                  <c:v>4.92181877813435</c:v>
                </c:pt>
                <c:pt idx="567">
                  <c:v>4.96663853258562</c:v>
                </c:pt>
                <c:pt idx="568">
                  <c:v>4.9337289154469</c:v>
                </c:pt>
                <c:pt idx="569">
                  <c:v>4.92519721629816</c:v>
                </c:pt>
                <c:pt idx="570">
                  <c:v>4.99635062822736</c:v>
                </c:pt>
                <c:pt idx="571">
                  <c:v>4.96083273523945</c:v>
                </c:pt>
                <c:pt idx="572">
                  <c:v>4.92731104053184</c:v>
                </c:pt>
                <c:pt idx="573">
                  <c:v>4.9469858713263</c:v>
                </c:pt>
                <c:pt idx="574">
                  <c:v>4.9353279610208</c:v>
                </c:pt>
                <c:pt idx="575">
                  <c:v>4.93767769759103</c:v>
                </c:pt>
                <c:pt idx="576">
                  <c:v>4.91385953811847</c:v>
                </c:pt>
                <c:pt idx="577">
                  <c:v>4.90884420143321</c:v>
                </c:pt>
                <c:pt idx="578">
                  <c:v>4.96302216900084</c:v>
                </c:pt>
                <c:pt idx="579">
                  <c:v>4.93998467242368</c:v>
                </c:pt>
                <c:pt idx="580">
                  <c:v>4.91712697047723</c:v>
                </c:pt>
                <c:pt idx="581">
                  <c:v>4.95866498536844</c:v>
                </c:pt>
                <c:pt idx="582">
                  <c:v>4.9750338131002</c:v>
                </c:pt>
                <c:pt idx="583">
                  <c:v>4.90849912209735</c:v>
                </c:pt>
                <c:pt idx="584">
                  <c:v>5.02305684751933</c:v>
                </c:pt>
                <c:pt idx="585">
                  <c:v>5.0172987129642</c:v>
                </c:pt>
                <c:pt idx="586">
                  <c:v>4.9177642429244</c:v>
                </c:pt>
                <c:pt idx="587">
                  <c:v>5.03826389978392</c:v>
                </c:pt>
                <c:pt idx="588">
                  <c:v>5.00648421955116</c:v>
                </c:pt>
                <c:pt idx="589">
                  <c:v>4.97359135964555</c:v>
                </c:pt>
                <c:pt idx="590">
                  <c:v>5.03399555986288</c:v>
                </c:pt>
                <c:pt idx="591">
                  <c:v>4.99339714060898</c:v>
                </c:pt>
                <c:pt idx="592">
                  <c:v>4.97419978350808</c:v>
                </c:pt>
                <c:pt idx="593">
                  <c:v>5.03829881988127</c:v>
                </c:pt>
                <c:pt idx="594">
                  <c:v>4.98890866289458</c:v>
                </c:pt>
                <c:pt idx="595">
                  <c:v>4.90815977469476</c:v>
                </c:pt>
                <c:pt idx="596">
                  <c:v>4.97694171369954</c:v>
                </c:pt>
                <c:pt idx="597">
                  <c:v>4.91776417134873</c:v>
                </c:pt>
                <c:pt idx="598">
                  <c:v>4.97410514416705</c:v>
                </c:pt>
                <c:pt idx="599">
                  <c:v>4.97519683737624</c:v>
                </c:pt>
                <c:pt idx="600">
                  <c:v>5.01475689087176</c:v>
                </c:pt>
                <c:pt idx="601">
                  <c:v>4.99060674388722</c:v>
                </c:pt>
                <c:pt idx="602">
                  <c:v>5.01429846461853</c:v>
                </c:pt>
                <c:pt idx="603">
                  <c:v>4.9643033108739</c:v>
                </c:pt>
                <c:pt idx="604">
                  <c:v>5.00138952475054</c:v>
                </c:pt>
                <c:pt idx="605">
                  <c:v>4.95330640344032</c:v>
                </c:pt>
                <c:pt idx="606">
                  <c:v>5.03564581098465</c:v>
                </c:pt>
                <c:pt idx="607">
                  <c:v>4.99817143398085</c:v>
                </c:pt>
                <c:pt idx="608">
                  <c:v>4.91118460469677</c:v>
                </c:pt>
                <c:pt idx="609">
                  <c:v>4.90582996113356</c:v>
                </c:pt>
                <c:pt idx="610">
                  <c:v>4.97425760339729</c:v>
                </c:pt>
                <c:pt idx="611">
                  <c:v>4.96389698687377</c:v>
                </c:pt>
                <c:pt idx="612">
                  <c:v>4.90313479468924</c:v>
                </c:pt>
                <c:pt idx="613">
                  <c:v>5.0292510193477</c:v>
                </c:pt>
                <c:pt idx="614">
                  <c:v>4.99142682322002</c:v>
                </c:pt>
                <c:pt idx="615">
                  <c:v>4.90947419116387</c:v>
                </c:pt>
                <c:pt idx="616">
                  <c:v>4.92124822088045</c:v>
                </c:pt>
                <c:pt idx="617">
                  <c:v>4.93703797406257</c:v>
                </c:pt>
                <c:pt idx="618">
                  <c:v>4.90247444212327</c:v>
                </c:pt>
                <c:pt idx="619">
                  <c:v>4.90265298160019</c:v>
                </c:pt>
                <c:pt idx="620">
                  <c:v>4.93064586194614</c:v>
                </c:pt>
                <c:pt idx="621">
                  <c:v>4.97662765331706</c:v>
                </c:pt>
                <c:pt idx="622">
                  <c:v>4.9741991508787</c:v>
                </c:pt>
                <c:pt idx="623">
                  <c:v>4.97018685867528</c:v>
                </c:pt>
                <c:pt idx="624">
                  <c:v>4.93522790986939</c:v>
                </c:pt>
                <c:pt idx="625">
                  <c:v>4.98894687733101</c:v>
                </c:pt>
                <c:pt idx="626">
                  <c:v>4.93474642078793</c:v>
                </c:pt>
                <c:pt idx="627">
                  <c:v>4.9549085342708</c:v>
                </c:pt>
                <c:pt idx="628">
                  <c:v>4.9399292788517</c:v>
                </c:pt>
                <c:pt idx="629">
                  <c:v>4.99060548708082</c:v>
                </c:pt>
                <c:pt idx="630">
                  <c:v>5.01794997765752</c:v>
                </c:pt>
                <c:pt idx="631">
                  <c:v>4.9031719581497</c:v>
                </c:pt>
                <c:pt idx="632">
                  <c:v>4.98734990838413</c:v>
                </c:pt>
                <c:pt idx="633">
                  <c:v>4.90097683115209</c:v>
                </c:pt>
                <c:pt idx="634">
                  <c:v>5.0156090030362</c:v>
                </c:pt>
                <c:pt idx="635">
                  <c:v>4.99240721233834</c:v>
                </c:pt>
                <c:pt idx="636">
                  <c:v>4.97076614708367</c:v>
                </c:pt>
                <c:pt idx="637">
                  <c:v>5.01282543792357</c:v>
                </c:pt>
                <c:pt idx="638">
                  <c:v>4.99142471711441</c:v>
                </c:pt>
                <c:pt idx="639">
                  <c:v>4.99677217495329</c:v>
                </c:pt>
                <c:pt idx="640">
                  <c:v>4.90247551974003</c:v>
                </c:pt>
                <c:pt idx="641">
                  <c:v>5.01702543510857</c:v>
                </c:pt>
                <c:pt idx="642">
                  <c:v>5.02736079810593</c:v>
                </c:pt>
                <c:pt idx="643">
                  <c:v>4.93234585955027</c:v>
                </c:pt>
                <c:pt idx="644">
                  <c:v>5.00092581236945</c:v>
                </c:pt>
                <c:pt idx="645">
                  <c:v>4.98833439584152</c:v>
                </c:pt>
                <c:pt idx="646">
                  <c:v>5.00764397740768</c:v>
                </c:pt>
                <c:pt idx="647">
                  <c:v>4.97845413284882</c:v>
                </c:pt>
                <c:pt idx="648">
                  <c:v>5.00084530388878</c:v>
                </c:pt>
                <c:pt idx="649">
                  <c:v>4.96413678172731</c:v>
                </c:pt>
                <c:pt idx="650">
                  <c:v>5.0350616694795</c:v>
                </c:pt>
                <c:pt idx="651">
                  <c:v>5.02439338688551</c:v>
                </c:pt>
                <c:pt idx="652">
                  <c:v>4.95763760526182</c:v>
                </c:pt>
                <c:pt idx="653">
                  <c:v>4.99922977129507</c:v>
                </c:pt>
                <c:pt idx="654">
                  <c:v>4.93128941162001</c:v>
                </c:pt>
                <c:pt idx="655">
                  <c:v>4.92142262538241</c:v>
                </c:pt>
                <c:pt idx="656">
                  <c:v>4.90237210258067</c:v>
                </c:pt>
                <c:pt idx="657">
                  <c:v>5.03232981033372</c:v>
                </c:pt>
                <c:pt idx="658">
                  <c:v>4.90072718233306</c:v>
                </c:pt>
                <c:pt idx="659">
                  <c:v>4.98110834991258</c:v>
                </c:pt>
                <c:pt idx="660">
                  <c:v>4.92658341230318</c:v>
                </c:pt>
                <c:pt idx="661">
                  <c:v>4.98259654913221</c:v>
                </c:pt>
                <c:pt idx="662">
                  <c:v>4.96542342758122</c:v>
                </c:pt>
                <c:pt idx="663">
                  <c:v>4.95877492983139</c:v>
                </c:pt>
                <c:pt idx="664">
                  <c:v>4.99677509130003</c:v>
                </c:pt>
                <c:pt idx="665">
                  <c:v>4.96345935913947</c:v>
                </c:pt>
                <c:pt idx="666">
                  <c:v>5.01205335870558</c:v>
                </c:pt>
                <c:pt idx="667">
                  <c:v>4.89632884585831</c:v>
                </c:pt>
                <c:pt idx="668">
                  <c:v>4.92542771120049</c:v>
                </c:pt>
                <c:pt idx="669">
                  <c:v>4.96208058514397</c:v>
                </c:pt>
                <c:pt idx="670">
                  <c:v>5.00980989178044</c:v>
                </c:pt>
                <c:pt idx="671">
                  <c:v>4.91677405547855</c:v>
                </c:pt>
                <c:pt idx="672">
                  <c:v>4.9212318845869</c:v>
                </c:pt>
                <c:pt idx="673">
                  <c:v>4.93571158792504</c:v>
                </c:pt>
                <c:pt idx="674">
                  <c:v>4.94558487221336</c:v>
                </c:pt>
                <c:pt idx="675">
                  <c:v>4.96413360705241</c:v>
                </c:pt>
                <c:pt idx="676">
                  <c:v>4.93676550131478</c:v>
                </c:pt>
                <c:pt idx="677">
                  <c:v>4.97029639012323</c:v>
                </c:pt>
                <c:pt idx="678">
                  <c:v>4.99689218684621</c:v>
                </c:pt>
                <c:pt idx="679">
                  <c:v>4.99793471014398</c:v>
                </c:pt>
                <c:pt idx="680">
                  <c:v>4.92562929061983</c:v>
                </c:pt>
                <c:pt idx="681">
                  <c:v>4.91659552879534</c:v>
                </c:pt>
                <c:pt idx="682">
                  <c:v>4.94532185541999</c:v>
                </c:pt>
                <c:pt idx="683">
                  <c:v>4.91533649969832</c:v>
                </c:pt>
                <c:pt idx="684">
                  <c:v>4.97761266903248</c:v>
                </c:pt>
                <c:pt idx="685">
                  <c:v>4.92350659704297</c:v>
                </c:pt>
                <c:pt idx="686">
                  <c:v>4.93028606477528</c:v>
                </c:pt>
                <c:pt idx="687">
                  <c:v>4.95877492491043</c:v>
                </c:pt>
                <c:pt idx="688">
                  <c:v>5.01573095522525</c:v>
                </c:pt>
                <c:pt idx="689">
                  <c:v>5.03405093089998</c:v>
                </c:pt>
                <c:pt idx="690">
                  <c:v>4.92863221405267</c:v>
                </c:pt>
                <c:pt idx="691">
                  <c:v>5.03232199546541</c:v>
                </c:pt>
                <c:pt idx="692">
                  <c:v>4.92432469719829</c:v>
                </c:pt>
                <c:pt idx="693">
                  <c:v>5.03449950029766</c:v>
                </c:pt>
                <c:pt idx="694">
                  <c:v>4.92543002194006</c:v>
                </c:pt>
                <c:pt idx="695">
                  <c:v>4.91569381369165</c:v>
                </c:pt>
                <c:pt idx="696">
                  <c:v>5.02733653645326</c:v>
                </c:pt>
                <c:pt idx="697">
                  <c:v>5.01252558180387</c:v>
                </c:pt>
                <c:pt idx="698">
                  <c:v>4.90614783419748</c:v>
                </c:pt>
                <c:pt idx="699">
                  <c:v>4.9428072322587</c:v>
                </c:pt>
                <c:pt idx="700">
                  <c:v>5.00645313435476</c:v>
                </c:pt>
                <c:pt idx="701">
                  <c:v>4.95553051195414</c:v>
                </c:pt>
                <c:pt idx="702">
                  <c:v>4.94014864345635</c:v>
                </c:pt>
                <c:pt idx="703">
                  <c:v>5.01832158291449</c:v>
                </c:pt>
                <c:pt idx="704">
                  <c:v>4.92665211471411</c:v>
                </c:pt>
                <c:pt idx="705">
                  <c:v>4.89744325613171</c:v>
                </c:pt>
                <c:pt idx="706">
                  <c:v>5.03672194229159</c:v>
                </c:pt>
                <c:pt idx="707">
                  <c:v>4.94532396535692</c:v>
                </c:pt>
                <c:pt idx="708">
                  <c:v>4.90675176663713</c:v>
                </c:pt>
                <c:pt idx="709">
                  <c:v>4.99123315746695</c:v>
                </c:pt>
                <c:pt idx="710">
                  <c:v>5.02900220470264</c:v>
                </c:pt>
                <c:pt idx="711">
                  <c:v>4.98526331254103</c:v>
                </c:pt>
                <c:pt idx="712">
                  <c:v>4.97848613136878</c:v>
                </c:pt>
                <c:pt idx="713">
                  <c:v>4.97761204664081</c:v>
                </c:pt>
                <c:pt idx="714">
                  <c:v>4.93745959079029</c:v>
                </c:pt>
                <c:pt idx="715">
                  <c:v>4.98960730589556</c:v>
                </c:pt>
                <c:pt idx="716">
                  <c:v>4.98176422303147</c:v>
                </c:pt>
                <c:pt idx="717">
                  <c:v>4.89925568154851</c:v>
                </c:pt>
                <c:pt idx="718">
                  <c:v>5.0172589936475</c:v>
                </c:pt>
                <c:pt idx="719">
                  <c:v>4.96563254765603</c:v>
                </c:pt>
                <c:pt idx="720">
                  <c:v>4.93529267299066</c:v>
                </c:pt>
                <c:pt idx="721">
                  <c:v>5.00126053816822</c:v>
                </c:pt>
                <c:pt idx="722">
                  <c:v>5.01774986461845</c:v>
                </c:pt>
                <c:pt idx="723">
                  <c:v>5.01039224078534</c:v>
                </c:pt>
                <c:pt idx="724">
                  <c:v>5.03148925604978</c:v>
                </c:pt>
                <c:pt idx="725">
                  <c:v>5.02015340925552</c:v>
                </c:pt>
                <c:pt idx="726">
                  <c:v>4.98678077795005</c:v>
                </c:pt>
                <c:pt idx="727">
                  <c:v>4.9708641076418</c:v>
                </c:pt>
                <c:pt idx="728">
                  <c:v>4.94589750865355</c:v>
                </c:pt>
                <c:pt idx="729">
                  <c:v>4.90072882853637</c:v>
                </c:pt>
                <c:pt idx="730">
                  <c:v>5.00937364854766</c:v>
                </c:pt>
                <c:pt idx="731">
                  <c:v>4.89918417048209</c:v>
                </c:pt>
                <c:pt idx="732">
                  <c:v>4.98934841347266</c:v>
                </c:pt>
                <c:pt idx="733">
                  <c:v>4.96429014897684</c:v>
                </c:pt>
                <c:pt idx="734">
                  <c:v>4.99237491160366</c:v>
                </c:pt>
                <c:pt idx="735">
                  <c:v>4.93908535723012</c:v>
                </c:pt>
                <c:pt idx="736">
                  <c:v>4.97213286071514</c:v>
                </c:pt>
                <c:pt idx="737">
                  <c:v>4.9862869244667</c:v>
                </c:pt>
                <c:pt idx="738">
                  <c:v>4.98960769632697</c:v>
                </c:pt>
                <c:pt idx="739">
                  <c:v>5.02713372203885</c:v>
                </c:pt>
                <c:pt idx="740">
                  <c:v>4.91584428073376</c:v>
                </c:pt>
                <c:pt idx="741">
                  <c:v>4.99428661116897</c:v>
                </c:pt>
                <c:pt idx="742">
                  <c:v>4.9032799039852</c:v>
                </c:pt>
                <c:pt idx="743">
                  <c:v>4.92398062813943</c:v>
                </c:pt>
                <c:pt idx="744">
                  <c:v>4.92045336509639</c:v>
                </c:pt>
                <c:pt idx="745">
                  <c:v>5.03463749982146</c:v>
                </c:pt>
                <c:pt idx="746">
                  <c:v>5.01382793123944</c:v>
                </c:pt>
                <c:pt idx="747">
                  <c:v>4.95887432864734</c:v>
                </c:pt>
                <c:pt idx="748">
                  <c:v>5.03854410012976</c:v>
                </c:pt>
                <c:pt idx="749">
                  <c:v>4.9957097693105</c:v>
                </c:pt>
                <c:pt idx="750">
                  <c:v>5.03421687488097</c:v>
                </c:pt>
                <c:pt idx="751">
                  <c:v>4.96292500683874</c:v>
                </c:pt>
                <c:pt idx="752">
                  <c:v>4.9434093688836</c:v>
                </c:pt>
                <c:pt idx="753">
                  <c:v>4.99821974790782</c:v>
                </c:pt>
                <c:pt idx="754">
                  <c:v>4.97548772296915</c:v>
                </c:pt>
                <c:pt idx="755">
                  <c:v>5.00082632178356</c:v>
                </c:pt>
                <c:pt idx="756">
                  <c:v>4.96191964333668</c:v>
                </c:pt>
                <c:pt idx="757">
                  <c:v>5.00619519662311</c:v>
                </c:pt>
                <c:pt idx="758">
                  <c:v>4.96519238879256</c:v>
                </c:pt>
                <c:pt idx="759">
                  <c:v>4.89636667839245</c:v>
                </c:pt>
                <c:pt idx="760">
                  <c:v>5.0092671528918</c:v>
                </c:pt>
                <c:pt idx="761">
                  <c:v>4.93248540501257</c:v>
                </c:pt>
                <c:pt idx="762">
                  <c:v>4.93948945304404</c:v>
                </c:pt>
                <c:pt idx="763">
                  <c:v>4.90556731799876</c:v>
                </c:pt>
                <c:pt idx="764">
                  <c:v>4.94857330817526</c:v>
                </c:pt>
                <c:pt idx="765">
                  <c:v>5.03854429486337</c:v>
                </c:pt>
                <c:pt idx="766">
                  <c:v>4.95682005610002</c:v>
                </c:pt>
                <c:pt idx="767">
                  <c:v>4.98461692100654</c:v>
                </c:pt>
                <c:pt idx="768">
                  <c:v>4.96249475318632</c:v>
                </c:pt>
                <c:pt idx="769">
                  <c:v>5.03078324255997</c:v>
                </c:pt>
                <c:pt idx="770">
                  <c:v>5.03501045831112</c:v>
                </c:pt>
                <c:pt idx="771">
                  <c:v>4.91133977018135</c:v>
                </c:pt>
                <c:pt idx="772">
                  <c:v>5.00922053005517</c:v>
                </c:pt>
                <c:pt idx="773">
                  <c:v>4.94964740749737</c:v>
                </c:pt>
                <c:pt idx="774">
                  <c:v>5.03212153712469</c:v>
                </c:pt>
                <c:pt idx="775">
                  <c:v>5.03314528778934</c:v>
                </c:pt>
                <c:pt idx="776">
                  <c:v>5.03810398793512</c:v>
                </c:pt>
                <c:pt idx="777">
                  <c:v>4.89805022014614</c:v>
                </c:pt>
                <c:pt idx="778">
                  <c:v>4.89881750058262</c:v>
                </c:pt>
                <c:pt idx="779">
                  <c:v>5.02473390103228</c:v>
                </c:pt>
                <c:pt idx="780">
                  <c:v>4.95318104044019</c:v>
                </c:pt>
                <c:pt idx="781">
                  <c:v>5.02232665952976</c:v>
                </c:pt>
                <c:pt idx="782">
                  <c:v>5.01199848688926</c:v>
                </c:pt>
                <c:pt idx="783">
                  <c:v>4.91551476281273</c:v>
                </c:pt>
                <c:pt idx="784">
                  <c:v>5.03078376693995</c:v>
                </c:pt>
                <c:pt idx="785">
                  <c:v>4.950582900421</c:v>
                </c:pt>
                <c:pt idx="786">
                  <c:v>4.97746561597975</c:v>
                </c:pt>
                <c:pt idx="787">
                  <c:v>5.01040081564952</c:v>
                </c:pt>
                <c:pt idx="788">
                  <c:v>4.98588522179838</c:v>
                </c:pt>
                <c:pt idx="789">
                  <c:v>5.03314783222502</c:v>
                </c:pt>
                <c:pt idx="790">
                  <c:v>4.90106431624076</c:v>
                </c:pt>
                <c:pt idx="791">
                  <c:v>4.90248235940575</c:v>
                </c:pt>
                <c:pt idx="792">
                  <c:v>4.93935078843486</c:v>
                </c:pt>
                <c:pt idx="793">
                  <c:v>4.91526139658593</c:v>
                </c:pt>
                <c:pt idx="794">
                  <c:v>5.01304543370453</c:v>
                </c:pt>
                <c:pt idx="795">
                  <c:v>5.02473723371182</c:v>
                </c:pt>
                <c:pt idx="796">
                  <c:v>5.00984226730792</c:v>
                </c:pt>
                <c:pt idx="797">
                  <c:v>4.97979147699915</c:v>
                </c:pt>
                <c:pt idx="798">
                  <c:v>5.03675864892105</c:v>
                </c:pt>
                <c:pt idx="799">
                  <c:v>4.97479107344203</c:v>
                </c:pt>
                <c:pt idx="800">
                  <c:v>5.03720528206987</c:v>
                </c:pt>
                <c:pt idx="801">
                  <c:v>4.93322953437684</c:v>
                </c:pt>
                <c:pt idx="802">
                  <c:v>4.90429140023299</c:v>
                </c:pt>
                <c:pt idx="803">
                  <c:v>4.94670381269235</c:v>
                </c:pt>
                <c:pt idx="804">
                  <c:v>4.94441631828652</c:v>
                </c:pt>
                <c:pt idx="805">
                  <c:v>4.92465073880853</c:v>
                </c:pt>
                <c:pt idx="806">
                  <c:v>4.91674087844789</c:v>
                </c:pt>
                <c:pt idx="807">
                  <c:v>5.01577229862655</c:v>
                </c:pt>
                <c:pt idx="808">
                  <c:v>5.00316230730231</c:v>
                </c:pt>
                <c:pt idx="809">
                  <c:v>4.95768244112053</c:v>
                </c:pt>
                <c:pt idx="810">
                  <c:v>5.03301174512617</c:v>
                </c:pt>
                <c:pt idx="811">
                  <c:v>4.98905214843438</c:v>
                </c:pt>
                <c:pt idx="812">
                  <c:v>4.93736892306367</c:v>
                </c:pt>
                <c:pt idx="813">
                  <c:v>4.96063235996459</c:v>
                </c:pt>
                <c:pt idx="814">
                  <c:v>4.9124769305717</c:v>
                </c:pt>
                <c:pt idx="815">
                  <c:v>4.96206085029741</c:v>
                </c:pt>
                <c:pt idx="816">
                  <c:v>4.95117464639941</c:v>
                </c:pt>
                <c:pt idx="817">
                  <c:v>5.03543538591006</c:v>
                </c:pt>
                <c:pt idx="818">
                  <c:v>4.90211626400951</c:v>
                </c:pt>
                <c:pt idx="819">
                  <c:v>4.9009760528088</c:v>
                </c:pt>
                <c:pt idx="820">
                  <c:v>5.028861484364</c:v>
                </c:pt>
                <c:pt idx="821">
                  <c:v>5.00394413857108</c:v>
                </c:pt>
                <c:pt idx="822">
                  <c:v>4.90437568019512</c:v>
                </c:pt>
                <c:pt idx="823">
                  <c:v>4.99751173280413</c:v>
                </c:pt>
                <c:pt idx="824">
                  <c:v>4.97926697530062</c:v>
                </c:pt>
                <c:pt idx="825">
                  <c:v>4.91686140958738</c:v>
                </c:pt>
                <c:pt idx="826">
                  <c:v>5.00229049649406</c:v>
                </c:pt>
                <c:pt idx="827">
                  <c:v>5.02550467118237</c:v>
                </c:pt>
                <c:pt idx="828">
                  <c:v>5.03316498155228</c:v>
                </c:pt>
                <c:pt idx="829">
                  <c:v>5.02881890839568</c:v>
                </c:pt>
                <c:pt idx="830">
                  <c:v>5.02280178042133</c:v>
                </c:pt>
                <c:pt idx="831">
                  <c:v>4.99159651059909</c:v>
                </c:pt>
                <c:pt idx="832">
                  <c:v>4.93056617158928</c:v>
                </c:pt>
                <c:pt idx="833">
                  <c:v>4.90157890318569</c:v>
                </c:pt>
                <c:pt idx="834">
                  <c:v>5.02689239202675</c:v>
                </c:pt>
                <c:pt idx="835">
                  <c:v>5.00265810213336</c:v>
                </c:pt>
                <c:pt idx="836">
                  <c:v>4.98726127915642</c:v>
                </c:pt>
                <c:pt idx="837">
                  <c:v>5.00654705102089</c:v>
                </c:pt>
                <c:pt idx="838">
                  <c:v>4.91042495974299</c:v>
                </c:pt>
                <c:pt idx="839">
                  <c:v>4.89666129298189</c:v>
                </c:pt>
                <c:pt idx="840">
                  <c:v>4.9640186390017</c:v>
                </c:pt>
                <c:pt idx="841">
                  <c:v>4.92371870101417</c:v>
                </c:pt>
                <c:pt idx="842">
                  <c:v>4.91273540685912</c:v>
                </c:pt>
                <c:pt idx="843">
                  <c:v>4.98390946330361</c:v>
                </c:pt>
                <c:pt idx="844">
                  <c:v>5.02719280515382</c:v>
                </c:pt>
                <c:pt idx="845">
                  <c:v>4.98331755645531</c:v>
                </c:pt>
                <c:pt idx="846">
                  <c:v>4.93690348301377</c:v>
                </c:pt>
                <c:pt idx="847">
                  <c:v>4.97919958535438</c:v>
                </c:pt>
                <c:pt idx="848">
                  <c:v>4.99810557333813</c:v>
                </c:pt>
                <c:pt idx="849">
                  <c:v>4.99150305257855</c:v>
                </c:pt>
                <c:pt idx="850">
                  <c:v>4.89839756774772</c:v>
                </c:pt>
                <c:pt idx="851">
                  <c:v>5.00235902171326</c:v>
                </c:pt>
                <c:pt idx="852">
                  <c:v>4.92935636956674</c:v>
                </c:pt>
                <c:pt idx="853">
                  <c:v>4.9087755475628</c:v>
                </c:pt>
                <c:pt idx="854">
                  <c:v>4.95866104427543</c:v>
                </c:pt>
                <c:pt idx="855">
                  <c:v>4.98852606714453</c:v>
                </c:pt>
                <c:pt idx="856">
                  <c:v>4.97673673736243</c:v>
                </c:pt>
                <c:pt idx="857">
                  <c:v>4.92590316918098</c:v>
                </c:pt>
                <c:pt idx="858">
                  <c:v>5.0050150181668</c:v>
                </c:pt>
                <c:pt idx="859">
                  <c:v>4.94698846612882</c:v>
                </c:pt>
                <c:pt idx="860">
                  <c:v>5.00885786061798</c:v>
                </c:pt>
                <c:pt idx="861">
                  <c:v>5.01623955918652</c:v>
                </c:pt>
                <c:pt idx="862">
                  <c:v>4.90619142725555</c:v>
                </c:pt>
                <c:pt idx="863">
                  <c:v>5.02903909274315</c:v>
                </c:pt>
                <c:pt idx="864">
                  <c:v>4.98255723572418</c:v>
                </c:pt>
                <c:pt idx="865">
                  <c:v>4.90007807767061</c:v>
                </c:pt>
                <c:pt idx="866">
                  <c:v>4.91662618811673</c:v>
                </c:pt>
                <c:pt idx="867">
                  <c:v>4.93985606245283</c:v>
                </c:pt>
                <c:pt idx="868">
                  <c:v>4.91386018561158</c:v>
                </c:pt>
                <c:pt idx="869">
                  <c:v>4.99805443822887</c:v>
                </c:pt>
                <c:pt idx="870">
                  <c:v>4.97867673487185</c:v>
                </c:pt>
                <c:pt idx="871">
                  <c:v>4.9512812378202</c:v>
                </c:pt>
                <c:pt idx="872">
                  <c:v>5.03018689111696</c:v>
                </c:pt>
                <c:pt idx="873">
                  <c:v>4.94938979879259</c:v>
                </c:pt>
                <c:pt idx="874">
                  <c:v>4.92488569814589</c:v>
                </c:pt>
                <c:pt idx="875">
                  <c:v>4.93690114446409</c:v>
                </c:pt>
                <c:pt idx="876">
                  <c:v>4.97503180201838</c:v>
                </c:pt>
                <c:pt idx="877">
                  <c:v>5.03983322756987</c:v>
                </c:pt>
                <c:pt idx="878">
                  <c:v>5.01110077964971</c:v>
                </c:pt>
                <c:pt idx="879">
                  <c:v>4.94934680799595</c:v>
                </c:pt>
                <c:pt idx="880">
                  <c:v>4.99086831740582</c:v>
                </c:pt>
                <c:pt idx="881">
                  <c:v>4.94580191394152</c:v>
                </c:pt>
                <c:pt idx="882">
                  <c:v>4.95478714013841</c:v>
                </c:pt>
                <c:pt idx="883">
                  <c:v>5.01641486212044</c:v>
                </c:pt>
                <c:pt idx="884">
                  <c:v>5.03922094397214</c:v>
                </c:pt>
                <c:pt idx="885">
                  <c:v>4.95981380529657</c:v>
                </c:pt>
                <c:pt idx="886">
                  <c:v>5.00501097678556</c:v>
                </c:pt>
                <c:pt idx="887">
                  <c:v>4.9464724821547</c:v>
                </c:pt>
                <c:pt idx="888">
                  <c:v>4.90064075532445</c:v>
                </c:pt>
                <c:pt idx="889">
                  <c:v>4.95308802039119</c:v>
                </c:pt>
                <c:pt idx="890">
                  <c:v>4.94607222789656</c:v>
                </c:pt>
                <c:pt idx="891">
                  <c:v>4.96609179927213</c:v>
                </c:pt>
                <c:pt idx="892">
                  <c:v>4.91923888852037</c:v>
                </c:pt>
                <c:pt idx="893">
                  <c:v>5.02651234302234</c:v>
                </c:pt>
                <c:pt idx="894">
                  <c:v>4.99955581169394</c:v>
                </c:pt>
                <c:pt idx="895">
                  <c:v>4.9540324048035</c:v>
                </c:pt>
                <c:pt idx="896">
                  <c:v>4.93985501967938</c:v>
                </c:pt>
                <c:pt idx="897">
                  <c:v>4.91766312627928</c:v>
                </c:pt>
                <c:pt idx="898">
                  <c:v>4.97540154998045</c:v>
                </c:pt>
                <c:pt idx="899">
                  <c:v>5.02647122853799</c:v>
                </c:pt>
                <c:pt idx="900">
                  <c:v>5.014298074991</c:v>
                </c:pt>
                <c:pt idx="901">
                  <c:v>4.9406295214333</c:v>
                </c:pt>
                <c:pt idx="902">
                  <c:v>4.90940650241451</c:v>
                </c:pt>
                <c:pt idx="903">
                  <c:v>4.90326539798492</c:v>
                </c:pt>
                <c:pt idx="904">
                  <c:v>4.90537989437687</c:v>
                </c:pt>
                <c:pt idx="905">
                  <c:v>4.97400835785315</c:v>
                </c:pt>
                <c:pt idx="906">
                  <c:v>5.02867810516001</c:v>
                </c:pt>
                <c:pt idx="907">
                  <c:v>4.92497646168961</c:v>
                </c:pt>
                <c:pt idx="908">
                  <c:v>4.98236117122229</c:v>
                </c:pt>
                <c:pt idx="909">
                  <c:v>4.93405662955763</c:v>
                </c:pt>
                <c:pt idx="910">
                  <c:v>4.95259968123848</c:v>
                </c:pt>
                <c:pt idx="911">
                  <c:v>4.964435768118</c:v>
                </c:pt>
                <c:pt idx="912">
                  <c:v>5.02439779420798</c:v>
                </c:pt>
                <c:pt idx="913">
                  <c:v>5.01720700704754</c:v>
                </c:pt>
                <c:pt idx="914">
                  <c:v>5.01483709219902</c:v>
                </c:pt>
                <c:pt idx="915">
                  <c:v>4.99598041276108</c:v>
                </c:pt>
                <c:pt idx="916">
                  <c:v>5.00747335739532</c:v>
                </c:pt>
                <c:pt idx="917">
                  <c:v>4.93658782107307</c:v>
                </c:pt>
                <c:pt idx="918">
                  <c:v>4.98773763298406</c:v>
                </c:pt>
                <c:pt idx="919">
                  <c:v>4.90545777803102</c:v>
                </c:pt>
                <c:pt idx="920">
                  <c:v>4.95220757063583</c:v>
                </c:pt>
                <c:pt idx="921">
                  <c:v>4.99680506074529</c:v>
                </c:pt>
                <c:pt idx="922">
                  <c:v>5.02998507276161</c:v>
                </c:pt>
                <c:pt idx="923">
                  <c:v>4.92143602224631</c:v>
                </c:pt>
                <c:pt idx="924">
                  <c:v>5.02785599895092</c:v>
                </c:pt>
                <c:pt idx="925">
                  <c:v>4.98814512492221</c:v>
                </c:pt>
                <c:pt idx="926">
                  <c:v>4.9929980131774</c:v>
                </c:pt>
                <c:pt idx="927">
                  <c:v>4.93934096174217</c:v>
                </c:pt>
                <c:pt idx="928">
                  <c:v>5.01979783275688</c:v>
                </c:pt>
                <c:pt idx="929">
                  <c:v>4.93867975215807</c:v>
                </c:pt>
                <c:pt idx="930">
                  <c:v>4.95694127951702</c:v>
                </c:pt>
                <c:pt idx="931">
                  <c:v>4.97870406916573</c:v>
                </c:pt>
                <c:pt idx="932">
                  <c:v>5.00863228717227</c:v>
                </c:pt>
                <c:pt idx="933">
                  <c:v>5.02403488252806</c:v>
                </c:pt>
                <c:pt idx="934">
                  <c:v>4.96040685343367</c:v>
                </c:pt>
                <c:pt idx="935">
                  <c:v>4.99879201007552</c:v>
                </c:pt>
                <c:pt idx="936">
                  <c:v>4.8989952979291</c:v>
                </c:pt>
                <c:pt idx="937">
                  <c:v>4.97840837232626</c:v>
                </c:pt>
                <c:pt idx="938">
                  <c:v>5.01720903009217</c:v>
                </c:pt>
                <c:pt idx="939">
                  <c:v>5.03807535977069</c:v>
                </c:pt>
                <c:pt idx="940">
                  <c:v>4.99582332788612</c:v>
                </c:pt>
                <c:pt idx="941">
                  <c:v>4.99800751935273</c:v>
                </c:pt>
                <c:pt idx="942">
                  <c:v>4.98507963563453</c:v>
                </c:pt>
                <c:pt idx="943">
                  <c:v>4.90164778696989</c:v>
                </c:pt>
                <c:pt idx="944">
                  <c:v>5.01786458799809</c:v>
                </c:pt>
                <c:pt idx="945">
                  <c:v>5.03890013256428</c:v>
                </c:pt>
                <c:pt idx="946">
                  <c:v>5.02785600395623</c:v>
                </c:pt>
                <c:pt idx="947">
                  <c:v>4.97874806374082</c:v>
                </c:pt>
                <c:pt idx="948">
                  <c:v>4.93711039102473</c:v>
                </c:pt>
                <c:pt idx="949">
                  <c:v>4.95496908523873</c:v>
                </c:pt>
                <c:pt idx="950">
                  <c:v>4.95925705862388</c:v>
                </c:pt>
                <c:pt idx="951">
                  <c:v>5.02902128460062</c:v>
                </c:pt>
                <c:pt idx="952">
                  <c:v>4.96525985880336</c:v>
                </c:pt>
                <c:pt idx="953">
                  <c:v>5.02174248438959</c:v>
                </c:pt>
                <c:pt idx="954">
                  <c:v>4.98205524358379</c:v>
                </c:pt>
                <c:pt idx="955">
                  <c:v>5.00764616507681</c:v>
                </c:pt>
                <c:pt idx="956">
                  <c:v>4.92025354483467</c:v>
                </c:pt>
                <c:pt idx="957">
                  <c:v>4.99087518281031</c:v>
                </c:pt>
                <c:pt idx="958">
                  <c:v>5.01379391414889</c:v>
                </c:pt>
                <c:pt idx="959">
                  <c:v>5.03330220239472</c:v>
                </c:pt>
                <c:pt idx="960">
                  <c:v>4.91883695133467</c:v>
                </c:pt>
                <c:pt idx="961">
                  <c:v>4.99931395267548</c:v>
                </c:pt>
                <c:pt idx="962">
                  <c:v>4.95977678356291</c:v>
                </c:pt>
                <c:pt idx="963">
                  <c:v>5.01786266635538</c:v>
                </c:pt>
                <c:pt idx="964">
                  <c:v>4.95121683319901</c:v>
                </c:pt>
                <c:pt idx="965">
                  <c:v>4.96317185901473</c:v>
                </c:pt>
                <c:pt idx="966">
                  <c:v>4.93710676955169</c:v>
                </c:pt>
                <c:pt idx="967">
                  <c:v>4.92658163881008</c:v>
                </c:pt>
                <c:pt idx="968">
                  <c:v>5.00022630783783</c:v>
                </c:pt>
                <c:pt idx="969">
                  <c:v>4.93673490662714</c:v>
                </c:pt>
                <c:pt idx="970">
                  <c:v>4.90440935661214</c:v>
                </c:pt>
                <c:pt idx="971">
                  <c:v>4.95018614759075</c:v>
                </c:pt>
                <c:pt idx="972">
                  <c:v>4.9322157815117</c:v>
                </c:pt>
                <c:pt idx="973">
                  <c:v>4.91185856288051</c:v>
                </c:pt>
                <c:pt idx="974">
                  <c:v>4.9313306496935</c:v>
                </c:pt>
                <c:pt idx="975">
                  <c:v>4.99218564257606</c:v>
                </c:pt>
                <c:pt idx="976">
                  <c:v>4.95827785622914</c:v>
                </c:pt>
                <c:pt idx="977">
                  <c:v>4.93966676820631</c:v>
                </c:pt>
                <c:pt idx="978">
                  <c:v>4.91069232676621</c:v>
                </c:pt>
                <c:pt idx="979">
                  <c:v>4.91337643587655</c:v>
                </c:pt>
                <c:pt idx="980">
                  <c:v>4.96582809789996</c:v>
                </c:pt>
                <c:pt idx="981">
                  <c:v>4.90091142947401</c:v>
                </c:pt>
                <c:pt idx="982">
                  <c:v>5.00672899162339</c:v>
                </c:pt>
                <c:pt idx="983">
                  <c:v>4.93492048835658</c:v>
                </c:pt>
                <c:pt idx="984">
                  <c:v>4.92155393885651</c:v>
                </c:pt>
                <c:pt idx="985">
                  <c:v>5.02251765982936</c:v>
                </c:pt>
                <c:pt idx="986">
                  <c:v>4.91533216811739</c:v>
                </c:pt>
                <c:pt idx="987">
                  <c:v>5.01883994200009</c:v>
                </c:pt>
                <c:pt idx="988">
                  <c:v>4.90188119770716</c:v>
                </c:pt>
                <c:pt idx="989">
                  <c:v>4.95000337734997</c:v>
                </c:pt>
                <c:pt idx="990">
                  <c:v>4.92068704125356</c:v>
                </c:pt>
                <c:pt idx="991">
                  <c:v>4.97517029379586</c:v>
                </c:pt>
                <c:pt idx="992">
                  <c:v>4.94555055289474</c:v>
                </c:pt>
                <c:pt idx="993">
                  <c:v>4.99470715392692</c:v>
                </c:pt>
                <c:pt idx="994">
                  <c:v>4.99908357249978</c:v>
                </c:pt>
                <c:pt idx="995">
                  <c:v>4.92838323562626</c:v>
                </c:pt>
                <c:pt idx="996">
                  <c:v>4.92432651317088</c:v>
                </c:pt>
                <c:pt idx="997">
                  <c:v>4.93712283370532</c:v>
                </c:pt>
                <c:pt idx="998">
                  <c:v>4.98968018815544</c:v>
                </c:pt>
                <c:pt idx="999">
                  <c:v>4.95281565188508</c:v>
                </c:pt>
              </c:numCache>
            </c:numRef>
          </c:xVal>
          <c:yVal>
            <c:numRef>
              <c:f>Model!$AM$2:$AM$1001</c:f>
              <c:numCache>
                <c:formatCode>General</c:formatCode>
                <c:ptCount val="1000"/>
                <c:pt idx="0">
                  <c:v>35449.4543620871</c:v>
                </c:pt>
                <c:pt idx="1">
                  <c:v>35529.5699402075</c:v>
                </c:pt>
                <c:pt idx="2">
                  <c:v>35761.9054963332</c:v>
                </c:pt>
                <c:pt idx="3">
                  <c:v>35188.4343776498</c:v>
                </c:pt>
                <c:pt idx="4">
                  <c:v>35479.7197014625</c:v>
                </c:pt>
                <c:pt idx="5">
                  <c:v>35308.4055430403</c:v>
                </c:pt>
                <c:pt idx="6">
                  <c:v>35452.9880587039</c:v>
                </c:pt>
                <c:pt idx="7">
                  <c:v>35701.2467872353</c:v>
                </c:pt>
                <c:pt idx="8">
                  <c:v>35442.0230626356</c:v>
                </c:pt>
                <c:pt idx="9">
                  <c:v>34736.0257696232</c:v>
                </c:pt>
                <c:pt idx="10">
                  <c:v>35479.3597452749</c:v>
                </c:pt>
                <c:pt idx="11">
                  <c:v>34955.9447851684</c:v>
                </c:pt>
                <c:pt idx="12">
                  <c:v>35261.4173418025</c:v>
                </c:pt>
                <c:pt idx="13">
                  <c:v>35126.8753315325</c:v>
                </c:pt>
                <c:pt idx="14">
                  <c:v>34858.7384176682</c:v>
                </c:pt>
                <c:pt idx="15">
                  <c:v>34845.7827190312</c:v>
                </c:pt>
                <c:pt idx="16">
                  <c:v>35683.3429229888</c:v>
                </c:pt>
                <c:pt idx="17">
                  <c:v>34851.0682330272</c:v>
                </c:pt>
                <c:pt idx="18">
                  <c:v>35573.8563586062</c:v>
                </c:pt>
                <c:pt idx="19">
                  <c:v>35794.9303937993</c:v>
                </c:pt>
                <c:pt idx="20">
                  <c:v>35683.3391200856</c:v>
                </c:pt>
                <c:pt idx="21">
                  <c:v>35442.4188775613</c:v>
                </c:pt>
                <c:pt idx="22">
                  <c:v>35716.025904677</c:v>
                </c:pt>
                <c:pt idx="23">
                  <c:v>35675.5975816097</c:v>
                </c:pt>
                <c:pt idx="24">
                  <c:v>35772.089951267</c:v>
                </c:pt>
                <c:pt idx="25">
                  <c:v>35349.238068669</c:v>
                </c:pt>
                <c:pt idx="26">
                  <c:v>35295.1301903526</c:v>
                </c:pt>
                <c:pt idx="27">
                  <c:v>35260.5111238002</c:v>
                </c:pt>
                <c:pt idx="28">
                  <c:v>35740.7641049673</c:v>
                </c:pt>
                <c:pt idx="29">
                  <c:v>35559.9241542516</c:v>
                </c:pt>
                <c:pt idx="30">
                  <c:v>34941.9533745706</c:v>
                </c:pt>
                <c:pt idx="31">
                  <c:v>35427.744416259</c:v>
                </c:pt>
                <c:pt idx="32">
                  <c:v>35541.3788324098</c:v>
                </c:pt>
                <c:pt idx="33">
                  <c:v>35503.2516043641</c:v>
                </c:pt>
                <c:pt idx="34">
                  <c:v>34764.5153214672</c:v>
                </c:pt>
                <c:pt idx="35">
                  <c:v>35627.5033073356</c:v>
                </c:pt>
                <c:pt idx="36">
                  <c:v>35757.3088020486</c:v>
                </c:pt>
                <c:pt idx="37">
                  <c:v>35442.4271257619</c:v>
                </c:pt>
                <c:pt idx="38">
                  <c:v>35088.8501942756</c:v>
                </c:pt>
                <c:pt idx="39">
                  <c:v>35017.5496031252</c:v>
                </c:pt>
                <c:pt idx="40">
                  <c:v>35638.8103883103</c:v>
                </c:pt>
                <c:pt idx="41">
                  <c:v>35146.7314008434</c:v>
                </c:pt>
                <c:pt idx="42">
                  <c:v>35335.0035519103</c:v>
                </c:pt>
                <c:pt idx="43">
                  <c:v>35349.2557982426</c:v>
                </c:pt>
                <c:pt idx="44">
                  <c:v>34791.5750029137</c:v>
                </c:pt>
                <c:pt idx="45">
                  <c:v>35694.215880647</c:v>
                </c:pt>
                <c:pt idx="46">
                  <c:v>35758.9265135129</c:v>
                </c:pt>
                <c:pt idx="47">
                  <c:v>35650.6839200971</c:v>
                </c:pt>
                <c:pt idx="48">
                  <c:v>34990.6198569457</c:v>
                </c:pt>
                <c:pt idx="49">
                  <c:v>35327.5646806681</c:v>
                </c:pt>
                <c:pt idx="50">
                  <c:v>35738.9179484012</c:v>
                </c:pt>
                <c:pt idx="51">
                  <c:v>35034.0200225014</c:v>
                </c:pt>
                <c:pt idx="52">
                  <c:v>35260.5303180207</c:v>
                </c:pt>
                <c:pt idx="53">
                  <c:v>35092.600429527</c:v>
                </c:pt>
                <c:pt idx="54">
                  <c:v>35463.0015552781</c:v>
                </c:pt>
                <c:pt idx="55">
                  <c:v>34954.1849257006</c:v>
                </c:pt>
                <c:pt idx="56">
                  <c:v>35585.7717394608</c:v>
                </c:pt>
                <c:pt idx="57">
                  <c:v>34747.3813718819</c:v>
                </c:pt>
                <c:pt idx="58">
                  <c:v>35544.6004118784</c:v>
                </c:pt>
                <c:pt idx="59">
                  <c:v>34973.8745192172</c:v>
                </c:pt>
                <c:pt idx="60">
                  <c:v>35678.1918669856</c:v>
                </c:pt>
                <c:pt idx="61">
                  <c:v>35100.2431770771</c:v>
                </c:pt>
                <c:pt idx="62">
                  <c:v>35671.3896746636</c:v>
                </c:pt>
                <c:pt idx="63">
                  <c:v>35517.1187186557</c:v>
                </c:pt>
                <c:pt idx="64">
                  <c:v>35747.726505135</c:v>
                </c:pt>
                <c:pt idx="65">
                  <c:v>34999.4041968242</c:v>
                </c:pt>
                <c:pt idx="66">
                  <c:v>35220.2341421761</c:v>
                </c:pt>
                <c:pt idx="67">
                  <c:v>35240.9989071736</c:v>
                </c:pt>
                <c:pt idx="68">
                  <c:v>35757.3097659386</c:v>
                </c:pt>
                <c:pt idx="69">
                  <c:v>35056.7794336311</c:v>
                </c:pt>
                <c:pt idx="70">
                  <c:v>35681.0612297347</c:v>
                </c:pt>
                <c:pt idx="71">
                  <c:v>35299.0351574046</c:v>
                </c:pt>
                <c:pt idx="72">
                  <c:v>35136.0480011812</c:v>
                </c:pt>
                <c:pt idx="73">
                  <c:v>34880.6838577758</c:v>
                </c:pt>
                <c:pt idx="74">
                  <c:v>34961.7567785365</c:v>
                </c:pt>
                <c:pt idx="75">
                  <c:v>34732.4366857751</c:v>
                </c:pt>
                <c:pt idx="76">
                  <c:v>35549.188294375</c:v>
                </c:pt>
                <c:pt idx="77">
                  <c:v>34957.9667683294</c:v>
                </c:pt>
                <c:pt idx="78">
                  <c:v>35573.637762218</c:v>
                </c:pt>
                <c:pt idx="79">
                  <c:v>34885.1939977842</c:v>
                </c:pt>
                <c:pt idx="80">
                  <c:v>34706.2670360745</c:v>
                </c:pt>
                <c:pt idx="81">
                  <c:v>35336.6620105913</c:v>
                </c:pt>
                <c:pt idx="82">
                  <c:v>35297.8406434115</c:v>
                </c:pt>
                <c:pt idx="83">
                  <c:v>35181.6486841682</c:v>
                </c:pt>
                <c:pt idx="84">
                  <c:v>35616.1412365895</c:v>
                </c:pt>
                <c:pt idx="85">
                  <c:v>34888.7871983449</c:v>
                </c:pt>
                <c:pt idx="86">
                  <c:v>35723.2642191684</c:v>
                </c:pt>
                <c:pt idx="87">
                  <c:v>35076.5196679479</c:v>
                </c:pt>
                <c:pt idx="88">
                  <c:v>35721.6655639062</c:v>
                </c:pt>
                <c:pt idx="89">
                  <c:v>35399.2488699256</c:v>
                </c:pt>
                <c:pt idx="90">
                  <c:v>35372.6067927641</c:v>
                </c:pt>
                <c:pt idx="91">
                  <c:v>35681.0679173904</c:v>
                </c:pt>
                <c:pt idx="92">
                  <c:v>35552.2900878072</c:v>
                </c:pt>
                <c:pt idx="93">
                  <c:v>34699.0589408849</c:v>
                </c:pt>
                <c:pt idx="94">
                  <c:v>34902.4819160424</c:v>
                </c:pt>
                <c:pt idx="95">
                  <c:v>35094.549701038</c:v>
                </c:pt>
                <c:pt idx="96">
                  <c:v>35134.9912065923</c:v>
                </c:pt>
                <c:pt idx="97">
                  <c:v>35749.0375786477</c:v>
                </c:pt>
                <c:pt idx="98">
                  <c:v>34739.377839521</c:v>
                </c:pt>
                <c:pt idx="99">
                  <c:v>35119.7896688561</c:v>
                </c:pt>
                <c:pt idx="100">
                  <c:v>34742.1338038788</c:v>
                </c:pt>
                <c:pt idx="101">
                  <c:v>35173.3599717839</c:v>
                </c:pt>
                <c:pt idx="102">
                  <c:v>35393.0871280119</c:v>
                </c:pt>
                <c:pt idx="103">
                  <c:v>35483.8665228444</c:v>
                </c:pt>
                <c:pt idx="104">
                  <c:v>35099.9146941582</c:v>
                </c:pt>
                <c:pt idx="105">
                  <c:v>35349.7740426158</c:v>
                </c:pt>
                <c:pt idx="106">
                  <c:v>35081.6976380573</c:v>
                </c:pt>
                <c:pt idx="107">
                  <c:v>34772.0852512529</c:v>
                </c:pt>
                <c:pt idx="108">
                  <c:v>35550.1237778474</c:v>
                </c:pt>
                <c:pt idx="109">
                  <c:v>34679.9131415574</c:v>
                </c:pt>
                <c:pt idx="110">
                  <c:v>35630.5765982944</c:v>
                </c:pt>
                <c:pt idx="111">
                  <c:v>34862.7095729995</c:v>
                </c:pt>
                <c:pt idx="112">
                  <c:v>35776.1384345594</c:v>
                </c:pt>
                <c:pt idx="113">
                  <c:v>35421.7029415487</c:v>
                </c:pt>
                <c:pt idx="114">
                  <c:v>35616.1507773321</c:v>
                </c:pt>
                <c:pt idx="115">
                  <c:v>34879.2296993996</c:v>
                </c:pt>
                <c:pt idx="116">
                  <c:v>35434.9478230616</c:v>
                </c:pt>
                <c:pt idx="117">
                  <c:v>34880.7052637056</c:v>
                </c:pt>
                <c:pt idx="118">
                  <c:v>35578.2272964042</c:v>
                </c:pt>
                <c:pt idx="119">
                  <c:v>34937.3668888519</c:v>
                </c:pt>
                <c:pt idx="120">
                  <c:v>35326.884521881</c:v>
                </c:pt>
                <c:pt idx="121">
                  <c:v>35723.2641829257</c:v>
                </c:pt>
                <c:pt idx="122">
                  <c:v>35758.6622359305</c:v>
                </c:pt>
                <c:pt idx="123">
                  <c:v>35191.0126689852</c:v>
                </c:pt>
                <c:pt idx="124">
                  <c:v>35704.5323718194</c:v>
                </c:pt>
                <c:pt idx="125">
                  <c:v>34977.468130961</c:v>
                </c:pt>
                <c:pt idx="126">
                  <c:v>35372.61599735</c:v>
                </c:pt>
                <c:pt idx="127">
                  <c:v>35725.877125085</c:v>
                </c:pt>
                <c:pt idx="128">
                  <c:v>35066.0860633652</c:v>
                </c:pt>
                <c:pt idx="129">
                  <c:v>35105.0054704134</c:v>
                </c:pt>
                <c:pt idx="130">
                  <c:v>34824.8331180082</c:v>
                </c:pt>
                <c:pt idx="131">
                  <c:v>34950.561582816</c:v>
                </c:pt>
                <c:pt idx="132">
                  <c:v>35739.7703528263</c:v>
                </c:pt>
                <c:pt idx="133">
                  <c:v>34798.9872390776</c:v>
                </c:pt>
                <c:pt idx="134">
                  <c:v>35314.8270194744</c:v>
                </c:pt>
                <c:pt idx="135">
                  <c:v>35094.0409490449</c:v>
                </c:pt>
                <c:pt idx="136">
                  <c:v>35368.2664147216</c:v>
                </c:pt>
                <c:pt idx="137">
                  <c:v>34919.1432616147</c:v>
                </c:pt>
                <c:pt idx="138">
                  <c:v>34937.1411702194</c:v>
                </c:pt>
                <c:pt idx="139">
                  <c:v>35349.7884899298</c:v>
                </c:pt>
                <c:pt idx="140">
                  <c:v>35631.8471357704</c:v>
                </c:pt>
                <c:pt idx="141">
                  <c:v>35000.6625296949</c:v>
                </c:pt>
                <c:pt idx="142">
                  <c:v>35554.6253341398</c:v>
                </c:pt>
                <c:pt idx="143">
                  <c:v>34729.830323582</c:v>
                </c:pt>
                <c:pt idx="144">
                  <c:v>34927.302430827</c:v>
                </c:pt>
                <c:pt idx="145">
                  <c:v>35280.6464533833</c:v>
                </c:pt>
                <c:pt idx="146">
                  <c:v>35364.9073946192</c:v>
                </c:pt>
                <c:pt idx="147">
                  <c:v>35229.7276937546</c:v>
                </c:pt>
                <c:pt idx="148">
                  <c:v>35181.1708339004</c:v>
                </c:pt>
                <c:pt idx="149">
                  <c:v>34706.1236758725</c:v>
                </c:pt>
                <c:pt idx="150">
                  <c:v>34854.7156981672</c:v>
                </c:pt>
                <c:pt idx="151">
                  <c:v>35777.3715806522</c:v>
                </c:pt>
                <c:pt idx="152">
                  <c:v>35323.5161093726</c:v>
                </c:pt>
                <c:pt idx="153">
                  <c:v>34999.3951313384</c:v>
                </c:pt>
                <c:pt idx="154">
                  <c:v>35741.126985239</c:v>
                </c:pt>
                <c:pt idx="155">
                  <c:v>34687.165657205</c:v>
                </c:pt>
                <c:pt idx="156">
                  <c:v>34820.2597446121</c:v>
                </c:pt>
                <c:pt idx="157">
                  <c:v>35332.6818138257</c:v>
                </c:pt>
                <c:pt idx="158">
                  <c:v>35602.8253145346</c:v>
                </c:pt>
                <c:pt idx="159">
                  <c:v>35757.5340722036</c:v>
                </c:pt>
                <c:pt idx="160">
                  <c:v>35549.2718757106</c:v>
                </c:pt>
                <c:pt idx="161">
                  <c:v>35225.4886757963</c:v>
                </c:pt>
                <c:pt idx="162">
                  <c:v>35150.7939981181</c:v>
                </c:pt>
                <c:pt idx="163">
                  <c:v>35620.2494230659</c:v>
                </c:pt>
                <c:pt idx="164">
                  <c:v>35510.2518194358</c:v>
                </c:pt>
                <c:pt idx="165">
                  <c:v>35338.3811426816</c:v>
                </c:pt>
                <c:pt idx="166">
                  <c:v>35319.8352025415</c:v>
                </c:pt>
                <c:pt idx="167">
                  <c:v>35507.5555015331</c:v>
                </c:pt>
                <c:pt idx="168">
                  <c:v>35026.6192967196</c:v>
                </c:pt>
                <c:pt idx="169">
                  <c:v>35722.5577637962</c:v>
                </c:pt>
                <c:pt idx="170">
                  <c:v>35201.4901237539</c:v>
                </c:pt>
                <c:pt idx="171">
                  <c:v>35138.4331130438</c:v>
                </c:pt>
                <c:pt idx="172">
                  <c:v>35503.1441585445</c:v>
                </c:pt>
                <c:pt idx="173">
                  <c:v>34807.0113937253</c:v>
                </c:pt>
                <c:pt idx="174">
                  <c:v>35411.3599670475</c:v>
                </c:pt>
                <c:pt idx="175">
                  <c:v>34851.5191345837</c:v>
                </c:pt>
                <c:pt idx="176">
                  <c:v>34682.4783632144</c:v>
                </c:pt>
                <c:pt idx="177">
                  <c:v>35554.6295426842</c:v>
                </c:pt>
                <c:pt idx="178">
                  <c:v>35135.1210608866</c:v>
                </c:pt>
                <c:pt idx="179">
                  <c:v>35036.112315441</c:v>
                </c:pt>
                <c:pt idx="180">
                  <c:v>35094.1976498447</c:v>
                </c:pt>
                <c:pt idx="181">
                  <c:v>35033.2737900849</c:v>
                </c:pt>
                <c:pt idx="182">
                  <c:v>35287.6442139171</c:v>
                </c:pt>
                <c:pt idx="183">
                  <c:v>34755.3764418442</c:v>
                </c:pt>
                <c:pt idx="184">
                  <c:v>34934.2318773108</c:v>
                </c:pt>
                <c:pt idx="185">
                  <c:v>34854.7274867582</c:v>
                </c:pt>
                <c:pt idx="186">
                  <c:v>35733.5137106166</c:v>
                </c:pt>
                <c:pt idx="187">
                  <c:v>35302.8778941171</c:v>
                </c:pt>
                <c:pt idx="188">
                  <c:v>35448.0868476752</c:v>
                </c:pt>
                <c:pt idx="189">
                  <c:v>35149.9725404658</c:v>
                </c:pt>
                <c:pt idx="190">
                  <c:v>35488.3837952944</c:v>
                </c:pt>
                <c:pt idx="191">
                  <c:v>35660.377454049</c:v>
                </c:pt>
                <c:pt idx="192">
                  <c:v>35673.9808934173</c:v>
                </c:pt>
                <c:pt idx="193">
                  <c:v>34918.5713093324</c:v>
                </c:pt>
                <c:pt idx="194">
                  <c:v>35132.4731825529</c:v>
                </c:pt>
                <c:pt idx="195">
                  <c:v>35365.332992629</c:v>
                </c:pt>
                <c:pt idx="196">
                  <c:v>35705.3507443432</c:v>
                </c:pt>
                <c:pt idx="197">
                  <c:v>34816.0760405194</c:v>
                </c:pt>
                <c:pt idx="198">
                  <c:v>35304.1335173013</c:v>
                </c:pt>
                <c:pt idx="199">
                  <c:v>35544.650945673</c:v>
                </c:pt>
                <c:pt idx="200">
                  <c:v>35485.2549533984</c:v>
                </c:pt>
                <c:pt idx="201">
                  <c:v>34997.2886543258</c:v>
                </c:pt>
                <c:pt idx="202">
                  <c:v>35204.3638868849</c:v>
                </c:pt>
                <c:pt idx="203">
                  <c:v>34995.2331316713</c:v>
                </c:pt>
                <c:pt idx="204">
                  <c:v>35081.7184333706</c:v>
                </c:pt>
                <c:pt idx="205">
                  <c:v>35754.3375577926</c:v>
                </c:pt>
                <c:pt idx="206">
                  <c:v>35572.52101506</c:v>
                </c:pt>
                <c:pt idx="207">
                  <c:v>34854.7086680001</c:v>
                </c:pt>
                <c:pt idx="208">
                  <c:v>35424.9874532459</c:v>
                </c:pt>
                <c:pt idx="209">
                  <c:v>35449.4607266798</c:v>
                </c:pt>
                <c:pt idx="210">
                  <c:v>35026.6218099131</c:v>
                </c:pt>
                <c:pt idx="211">
                  <c:v>35417.5749528779</c:v>
                </c:pt>
                <c:pt idx="212">
                  <c:v>35553.3277581047</c:v>
                </c:pt>
                <c:pt idx="213">
                  <c:v>35562.0827778999</c:v>
                </c:pt>
                <c:pt idx="214">
                  <c:v>35793.7931379313</c:v>
                </c:pt>
                <c:pt idx="215">
                  <c:v>35529.5818848502</c:v>
                </c:pt>
                <c:pt idx="216">
                  <c:v>34928.4535915952</c:v>
                </c:pt>
                <c:pt idx="217">
                  <c:v>35368.0444375973</c:v>
                </c:pt>
                <c:pt idx="218">
                  <c:v>35790.3527132325</c:v>
                </c:pt>
                <c:pt idx="219">
                  <c:v>35775.7916427451</c:v>
                </c:pt>
                <c:pt idx="220">
                  <c:v>35044.1330522241</c:v>
                </c:pt>
                <c:pt idx="221">
                  <c:v>34986.6537053288</c:v>
                </c:pt>
                <c:pt idx="222">
                  <c:v>34969.3624335926</c:v>
                </c:pt>
                <c:pt idx="223">
                  <c:v>35479.7233148464</c:v>
                </c:pt>
                <c:pt idx="224">
                  <c:v>35708.4685817982</c:v>
                </c:pt>
                <c:pt idx="225">
                  <c:v>35638.5389622018</c:v>
                </c:pt>
                <c:pt idx="226">
                  <c:v>34718.8598745689</c:v>
                </c:pt>
                <c:pt idx="227">
                  <c:v>35555.0042484668</c:v>
                </c:pt>
                <c:pt idx="228">
                  <c:v>35222.3706903772</c:v>
                </c:pt>
                <c:pt idx="229">
                  <c:v>34948.6465215955</c:v>
                </c:pt>
                <c:pt idx="230">
                  <c:v>35244.5907265136</c:v>
                </c:pt>
                <c:pt idx="231">
                  <c:v>35333.1367782509</c:v>
                </c:pt>
                <c:pt idx="232">
                  <c:v>35499.9945915062</c:v>
                </c:pt>
                <c:pt idx="233">
                  <c:v>35771.0450322988</c:v>
                </c:pt>
                <c:pt idx="234">
                  <c:v>35105.5524523592</c:v>
                </c:pt>
                <c:pt idx="235">
                  <c:v>34977.1206542278</c:v>
                </c:pt>
                <c:pt idx="236">
                  <c:v>35522.7533768104</c:v>
                </c:pt>
                <c:pt idx="237">
                  <c:v>35096.7968868302</c:v>
                </c:pt>
                <c:pt idx="238">
                  <c:v>35352.6714556001</c:v>
                </c:pt>
                <c:pt idx="239">
                  <c:v>35467.456484613</c:v>
                </c:pt>
                <c:pt idx="240">
                  <c:v>34843.8393917067</c:v>
                </c:pt>
                <c:pt idx="241">
                  <c:v>34757.1061496623</c:v>
                </c:pt>
                <c:pt idx="242">
                  <c:v>35442.0264885399</c:v>
                </c:pt>
                <c:pt idx="243">
                  <c:v>35540.8030154588</c:v>
                </c:pt>
                <c:pt idx="244">
                  <c:v>35094.026907306</c:v>
                </c:pt>
                <c:pt idx="245">
                  <c:v>35617.4350668194</c:v>
                </c:pt>
                <c:pt idx="246">
                  <c:v>34996.1395132337</c:v>
                </c:pt>
                <c:pt idx="247">
                  <c:v>35755.0551858686</c:v>
                </c:pt>
                <c:pt idx="248">
                  <c:v>35785.7543687756</c:v>
                </c:pt>
                <c:pt idx="249">
                  <c:v>35772.7692016781</c:v>
                </c:pt>
                <c:pt idx="250">
                  <c:v>35239.8733371536</c:v>
                </c:pt>
                <c:pt idx="251">
                  <c:v>35417.5610698962</c:v>
                </c:pt>
                <c:pt idx="252">
                  <c:v>35582.9586629053</c:v>
                </c:pt>
                <c:pt idx="253">
                  <c:v>34977.789108903</c:v>
                </c:pt>
                <c:pt idx="254">
                  <c:v>34928.4728507309</c:v>
                </c:pt>
                <c:pt idx="255">
                  <c:v>34713.0477995307</c:v>
                </c:pt>
                <c:pt idx="256">
                  <c:v>35126.8695107289</c:v>
                </c:pt>
                <c:pt idx="257">
                  <c:v>35605.4882889467</c:v>
                </c:pt>
                <c:pt idx="258">
                  <c:v>35708.4446583155</c:v>
                </c:pt>
                <c:pt idx="259">
                  <c:v>35447.631666319</c:v>
                </c:pt>
                <c:pt idx="260">
                  <c:v>35785.7643517861</c:v>
                </c:pt>
                <c:pt idx="261">
                  <c:v>35692.1826133926</c:v>
                </c:pt>
                <c:pt idx="262">
                  <c:v>35158.3396823186</c:v>
                </c:pt>
                <c:pt idx="263">
                  <c:v>35376.7923848796</c:v>
                </c:pt>
                <c:pt idx="264">
                  <c:v>34693.6413155277</c:v>
                </c:pt>
                <c:pt idx="265">
                  <c:v>35333.142431566</c:v>
                </c:pt>
                <c:pt idx="266">
                  <c:v>35502.6340312844</c:v>
                </c:pt>
                <c:pt idx="267">
                  <c:v>34837.6578804804</c:v>
                </c:pt>
                <c:pt idx="268">
                  <c:v>35154.404544423</c:v>
                </c:pt>
                <c:pt idx="269">
                  <c:v>34990.3784536434</c:v>
                </c:pt>
                <c:pt idx="270">
                  <c:v>35573.8652115279</c:v>
                </c:pt>
                <c:pt idx="271">
                  <c:v>35093.9687456425</c:v>
                </c:pt>
                <c:pt idx="272">
                  <c:v>35709.1381983357</c:v>
                </c:pt>
                <c:pt idx="273">
                  <c:v>35793.2710517702</c:v>
                </c:pt>
                <c:pt idx="274">
                  <c:v>35091.5930791022</c:v>
                </c:pt>
                <c:pt idx="275">
                  <c:v>34757.1327593043</c:v>
                </c:pt>
                <c:pt idx="276">
                  <c:v>35653.6817058813</c:v>
                </c:pt>
                <c:pt idx="277">
                  <c:v>35716.0338794283</c:v>
                </c:pt>
                <c:pt idx="278">
                  <c:v>35203.900280807</c:v>
                </c:pt>
                <c:pt idx="279">
                  <c:v>35015.5174251171</c:v>
                </c:pt>
                <c:pt idx="280">
                  <c:v>35634.7158352147</c:v>
                </c:pt>
                <c:pt idx="281">
                  <c:v>35706.6104535466</c:v>
                </c:pt>
                <c:pt idx="282">
                  <c:v>35299.9009688284</c:v>
                </c:pt>
                <c:pt idx="283">
                  <c:v>35453.8146483654</c:v>
                </c:pt>
                <c:pt idx="284">
                  <c:v>34868.1007360038</c:v>
                </c:pt>
                <c:pt idx="285">
                  <c:v>35283.6602356045</c:v>
                </c:pt>
                <c:pt idx="286">
                  <c:v>35024.4825469533</c:v>
                </c:pt>
                <c:pt idx="287">
                  <c:v>35735.5447862874</c:v>
                </c:pt>
                <c:pt idx="288">
                  <c:v>34748.6106975905</c:v>
                </c:pt>
                <c:pt idx="289">
                  <c:v>35075.4625822626</c:v>
                </c:pt>
                <c:pt idx="290">
                  <c:v>34676.8868684446</c:v>
                </c:pt>
                <c:pt idx="291">
                  <c:v>35065.4958975395</c:v>
                </c:pt>
                <c:pt idx="292">
                  <c:v>35156.1166578408</c:v>
                </c:pt>
                <c:pt idx="293">
                  <c:v>34897.9033200205</c:v>
                </c:pt>
                <c:pt idx="294">
                  <c:v>34764.7880504983</c:v>
                </c:pt>
                <c:pt idx="295">
                  <c:v>34940.2052697587</c:v>
                </c:pt>
                <c:pt idx="296">
                  <c:v>34904.0335513244</c:v>
                </c:pt>
                <c:pt idx="297">
                  <c:v>34940.0215352826</c:v>
                </c:pt>
                <c:pt idx="298">
                  <c:v>35241.4294258589</c:v>
                </c:pt>
                <c:pt idx="299">
                  <c:v>34907.6149531518</c:v>
                </c:pt>
                <c:pt idx="300">
                  <c:v>35777.7568621341</c:v>
                </c:pt>
                <c:pt idx="301">
                  <c:v>35077.6608451412</c:v>
                </c:pt>
                <c:pt idx="302">
                  <c:v>35675.2909882112</c:v>
                </c:pt>
                <c:pt idx="303">
                  <c:v>35035.1907929123</c:v>
                </c:pt>
                <c:pt idx="304">
                  <c:v>35114.6029172946</c:v>
                </c:pt>
                <c:pt idx="305">
                  <c:v>34702.1707191466</c:v>
                </c:pt>
                <c:pt idx="306">
                  <c:v>35335.0073942542</c:v>
                </c:pt>
                <c:pt idx="307">
                  <c:v>35545.8098233083</c:v>
                </c:pt>
                <c:pt idx="308">
                  <c:v>35058.2536318096</c:v>
                </c:pt>
                <c:pt idx="309">
                  <c:v>35168.2007243555</c:v>
                </c:pt>
                <c:pt idx="310">
                  <c:v>35290.5498807295</c:v>
                </c:pt>
                <c:pt idx="311">
                  <c:v>35445.2316947816</c:v>
                </c:pt>
                <c:pt idx="312">
                  <c:v>35672.0626889178</c:v>
                </c:pt>
                <c:pt idx="313">
                  <c:v>35568.9880605749</c:v>
                </c:pt>
                <c:pt idx="314">
                  <c:v>34959.8523443065</c:v>
                </c:pt>
                <c:pt idx="315">
                  <c:v>35593.0647085477</c:v>
                </c:pt>
                <c:pt idx="316">
                  <c:v>35588.0704596327</c:v>
                </c:pt>
                <c:pt idx="317">
                  <c:v>35610.0911696994</c:v>
                </c:pt>
                <c:pt idx="318">
                  <c:v>35487.5037672472</c:v>
                </c:pt>
                <c:pt idx="319">
                  <c:v>35256.2701219165</c:v>
                </c:pt>
                <c:pt idx="320">
                  <c:v>35208.0482394182</c:v>
                </c:pt>
                <c:pt idx="321">
                  <c:v>35571.4735548254</c:v>
                </c:pt>
                <c:pt idx="322">
                  <c:v>34818.766319051</c:v>
                </c:pt>
                <c:pt idx="323">
                  <c:v>35777.6489664135</c:v>
                </c:pt>
                <c:pt idx="324">
                  <c:v>35326.9914126979</c:v>
                </c:pt>
                <c:pt idx="325">
                  <c:v>35555.9568652316</c:v>
                </c:pt>
                <c:pt idx="326">
                  <c:v>34717.519017538</c:v>
                </c:pt>
                <c:pt idx="327">
                  <c:v>35764.2830277182</c:v>
                </c:pt>
                <c:pt idx="328">
                  <c:v>34747.366711421</c:v>
                </c:pt>
                <c:pt idx="329">
                  <c:v>35248.7521605179</c:v>
                </c:pt>
                <c:pt idx="330">
                  <c:v>34984.6915008472</c:v>
                </c:pt>
                <c:pt idx="331">
                  <c:v>35211.1030381133</c:v>
                </c:pt>
                <c:pt idx="332">
                  <c:v>35100.2517043191</c:v>
                </c:pt>
                <c:pt idx="333">
                  <c:v>35326.5529161189</c:v>
                </c:pt>
                <c:pt idx="334">
                  <c:v>35023.2466833658</c:v>
                </c:pt>
                <c:pt idx="335">
                  <c:v>35414.3493225039</c:v>
                </c:pt>
                <c:pt idx="336">
                  <c:v>35327.1513005917</c:v>
                </c:pt>
                <c:pt idx="337">
                  <c:v>35473.1804308128</c:v>
                </c:pt>
                <c:pt idx="338">
                  <c:v>34710.7034883268</c:v>
                </c:pt>
                <c:pt idx="339">
                  <c:v>35295.937826433</c:v>
                </c:pt>
                <c:pt idx="340">
                  <c:v>35542.0821977337</c:v>
                </c:pt>
                <c:pt idx="341">
                  <c:v>34761.4172028836</c:v>
                </c:pt>
                <c:pt idx="342">
                  <c:v>35641.0094557072</c:v>
                </c:pt>
                <c:pt idx="343">
                  <c:v>35149.3924688501</c:v>
                </c:pt>
                <c:pt idx="344">
                  <c:v>34762.1886879041</c:v>
                </c:pt>
                <c:pt idx="345">
                  <c:v>34711.551602514</c:v>
                </c:pt>
                <c:pt idx="346">
                  <c:v>35501.8663588134</c:v>
                </c:pt>
                <c:pt idx="347">
                  <c:v>35561.1061408353</c:v>
                </c:pt>
                <c:pt idx="348">
                  <c:v>35488.5310777572</c:v>
                </c:pt>
                <c:pt idx="349">
                  <c:v>35735.3335578913</c:v>
                </c:pt>
                <c:pt idx="350">
                  <c:v>35550.1087467838</c:v>
                </c:pt>
                <c:pt idx="351">
                  <c:v>35424.0868794708</c:v>
                </c:pt>
                <c:pt idx="352">
                  <c:v>35540.081908969</c:v>
                </c:pt>
                <c:pt idx="353">
                  <c:v>35331.8649799351</c:v>
                </c:pt>
                <c:pt idx="354">
                  <c:v>35099.4027749289</c:v>
                </c:pt>
                <c:pt idx="355">
                  <c:v>35152.9745192299</c:v>
                </c:pt>
                <c:pt idx="356">
                  <c:v>34758.161555477</c:v>
                </c:pt>
                <c:pt idx="357">
                  <c:v>35227.8214907986</c:v>
                </c:pt>
                <c:pt idx="358">
                  <c:v>34886.8652402729</c:v>
                </c:pt>
                <c:pt idx="359">
                  <c:v>35386.3090350472</c:v>
                </c:pt>
                <c:pt idx="360">
                  <c:v>35156.8681935438</c:v>
                </c:pt>
                <c:pt idx="361">
                  <c:v>34818.7692115735</c:v>
                </c:pt>
                <c:pt idx="362">
                  <c:v>34930.8885523596</c:v>
                </c:pt>
                <c:pt idx="363">
                  <c:v>35167.8001312538</c:v>
                </c:pt>
                <c:pt idx="364">
                  <c:v>35276.7735035778</c:v>
                </c:pt>
                <c:pt idx="365">
                  <c:v>35063.330867377</c:v>
                </c:pt>
                <c:pt idx="366">
                  <c:v>35542.5360920718</c:v>
                </c:pt>
                <c:pt idx="367">
                  <c:v>35785.984006284</c:v>
                </c:pt>
                <c:pt idx="368">
                  <c:v>35061.833045362</c:v>
                </c:pt>
                <c:pt idx="369">
                  <c:v>35459.6871440765</c:v>
                </c:pt>
                <c:pt idx="370">
                  <c:v>34729.7639191034</c:v>
                </c:pt>
                <c:pt idx="371">
                  <c:v>34783.2296404299</c:v>
                </c:pt>
                <c:pt idx="372">
                  <c:v>34770.7746569592</c:v>
                </c:pt>
                <c:pt idx="373">
                  <c:v>35709.30610564</c:v>
                </c:pt>
                <c:pt idx="374">
                  <c:v>35599.729264081</c:v>
                </c:pt>
                <c:pt idx="375">
                  <c:v>35137.282488323</c:v>
                </c:pt>
                <c:pt idx="376">
                  <c:v>35193.4589057247</c:v>
                </c:pt>
                <c:pt idx="377">
                  <c:v>34915.299697699</c:v>
                </c:pt>
                <c:pt idx="378">
                  <c:v>35495.8739831701</c:v>
                </c:pt>
                <c:pt idx="379">
                  <c:v>35436.5930934344</c:v>
                </c:pt>
                <c:pt idx="380">
                  <c:v>34990.6317976624</c:v>
                </c:pt>
                <c:pt idx="381">
                  <c:v>35152.9468946772</c:v>
                </c:pt>
                <c:pt idx="382">
                  <c:v>35354.2061525934</c:v>
                </c:pt>
                <c:pt idx="383">
                  <c:v>35769.4304255549</c:v>
                </c:pt>
                <c:pt idx="384">
                  <c:v>35049.5051493981</c:v>
                </c:pt>
                <c:pt idx="385">
                  <c:v>35234.4305057496</c:v>
                </c:pt>
                <c:pt idx="386">
                  <c:v>35016.7159055772</c:v>
                </c:pt>
                <c:pt idx="387">
                  <c:v>35658.0152989332</c:v>
                </c:pt>
                <c:pt idx="388">
                  <c:v>35063.3224788277</c:v>
                </c:pt>
                <c:pt idx="389">
                  <c:v>35737.2602365353</c:v>
                </c:pt>
                <c:pt idx="390">
                  <c:v>34677.3481934042</c:v>
                </c:pt>
                <c:pt idx="391">
                  <c:v>35634.1422411485</c:v>
                </c:pt>
                <c:pt idx="392">
                  <c:v>35166.5772705896</c:v>
                </c:pt>
                <c:pt idx="393">
                  <c:v>35319.9536921594</c:v>
                </c:pt>
                <c:pt idx="394">
                  <c:v>35418.4724668168</c:v>
                </c:pt>
                <c:pt idx="395">
                  <c:v>35383.7854082358</c:v>
                </c:pt>
                <c:pt idx="396">
                  <c:v>35482.1717778804</c:v>
                </c:pt>
                <c:pt idx="397">
                  <c:v>34790.4878580444</c:v>
                </c:pt>
                <c:pt idx="398">
                  <c:v>35399.1332528803</c:v>
                </c:pt>
                <c:pt idx="399">
                  <c:v>35152.58507061</c:v>
                </c:pt>
                <c:pt idx="400">
                  <c:v>34919.6611262196</c:v>
                </c:pt>
                <c:pt idx="401">
                  <c:v>35223.6515113597</c:v>
                </c:pt>
                <c:pt idx="402">
                  <c:v>34737.3698588429</c:v>
                </c:pt>
                <c:pt idx="403">
                  <c:v>35763.6426406826</c:v>
                </c:pt>
                <c:pt idx="404">
                  <c:v>34847.7044341628</c:v>
                </c:pt>
                <c:pt idx="405">
                  <c:v>35495.8465137969</c:v>
                </c:pt>
                <c:pt idx="406">
                  <c:v>35729.3357537513</c:v>
                </c:pt>
                <c:pt idx="407">
                  <c:v>35609.0556585515</c:v>
                </c:pt>
                <c:pt idx="408">
                  <c:v>34849.4772149626</c:v>
                </c:pt>
                <c:pt idx="409">
                  <c:v>35620.2700027551</c:v>
                </c:pt>
                <c:pt idx="410">
                  <c:v>35769.4176952454</c:v>
                </c:pt>
                <c:pt idx="411">
                  <c:v>34817.7124588127</c:v>
                </c:pt>
                <c:pt idx="412">
                  <c:v>35448.616394627</c:v>
                </c:pt>
                <c:pt idx="413">
                  <c:v>35444.6759975518</c:v>
                </c:pt>
                <c:pt idx="414">
                  <c:v>34737.4295215814</c:v>
                </c:pt>
                <c:pt idx="415">
                  <c:v>34709.4798704056</c:v>
                </c:pt>
                <c:pt idx="416">
                  <c:v>35149.2326028832</c:v>
                </c:pt>
                <c:pt idx="417">
                  <c:v>35192.1387341419</c:v>
                </c:pt>
                <c:pt idx="418">
                  <c:v>35581.0630731055</c:v>
                </c:pt>
                <c:pt idx="419">
                  <c:v>35634.5646120543</c:v>
                </c:pt>
                <c:pt idx="420">
                  <c:v>35191.8782239835</c:v>
                </c:pt>
                <c:pt idx="421">
                  <c:v>35433.2843149994</c:v>
                </c:pt>
                <c:pt idx="422">
                  <c:v>35734.7575757919</c:v>
                </c:pt>
                <c:pt idx="423">
                  <c:v>35020.1287313055</c:v>
                </c:pt>
                <c:pt idx="424">
                  <c:v>35763.6494931222</c:v>
                </c:pt>
                <c:pt idx="425">
                  <c:v>34716.7875202019</c:v>
                </c:pt>
                <c:pt idx="426">
                  <c:v>35596.5262699873</c:v>
                </c:pt>
                <c:pt idx="427">
                  <c:v>34748.7446673899</c:v>
                </c:pt>
                <c:pt idx="428">
                  <c:v>35255.909121887</c:v>
                </c:pt>
                <c:pt idx="429">
                  <c:v>35411.0224395047</c:v>
                </c:pt>
                <c:pt idx="430">
                  <c:v>35443.1325403094</c:v>
                </c:pt>
                <c:pt idx="431">
                  <c:v>34737.4504458504</c:v>
                </c:pt>
                <c:pt idx="432">
                  <c:v>35257.9977643562</c:v>
                </c:pt>
                <c:pt idx="433">
                  <c:v>35758.6711711386</c:v>
                </c:pt>
                <c:pt idx="434">
                  <c:v>35618.5063916511</c:v>
                </c:pt>
                <c:pt idx="435">
                  <c:v>35496.6944248646</c:v>
                </c:pt>
                <c:pt idx="436">
                  <c:v>35634.5648375416</c:v>
                </c:pt>
                <c:pt idx="437">
                  <c:v>35149.9598003375</c:v>
                </c:pt>
                <c:pt idx="438">
                  <c:v>35610.640091574</c:v>
                </c:pt>
                <c:pt idx="439">
                  <c:v>35572.1355194563</c:v>
                </c:pt>
                <c:pt idx="440">
                  <c:v>35471.3540670446</c:v>
                </c:pt>
                <c:pt idx="441">
                  <c:v>34995.6281263163</c:v>
                </c:pt>
                <c:pt idx="442">
                  <c:v>35118.2288378641</c:v>
                </c:pt>
                <c:pt idx="443">
                  <c:v>35378.8458702362</c:v>
                </c:pt>
                <c:pt idx="444">
                  <c:v>34828.8648232876</c:v>
                </c:pt>
                <c:pt idx="445">
                  <c:v>35689.154715655</c:v>
                </c:pt>
                <c:pt idx="446">
                  <c:v>35685.8898177374</c:v>
                </c:pt>
                <c:pt idx="447">
                  <c:v>35524.2864908973</c:v>
                </c:pt>
                <c:pt idx="448">
                  <c:v>34748.7311323284</c:v>
                </c:pt>
                <c:pt idx="449">
                  <c:v>35184.7838465289</c:v>
                </c:pt>
                <c:pt idx="450">
                  <c:v>35754.4587564966</c:v>
                </c:pt>
                <c:pt idx="451">
                  <c:v>34777.7165690522</c:v>
                </c:pt>
                <c:pt idx="452">
                  <c:v>34753.3456208573</c:v>
                </c:pt>
                <c:pt idx="453">
                  <c:v>34695.545030972</c:v>
                </c:pt>
                <c:pt idx="454">
                  <c:v>34712.3459982184</c:v>
                </c:pt>
                <c:pt idx="455">
                  <c:v>35793.9446278104</c:v>
                </c:pt>
                <c:pt idx="456">
                  <c:v>35257.9771527946</c:v>
                </c:pt>
                <c:pt idx="457">
                  <c:v>34964.7382348955</c:v>
                </c:pt>
                <c:pt idx="458">
                  <c:v>35777.5693904565</c:v>
                </c:pt>
                <c:pt idx="459">
                  <c:v>34995.249143671</c:v>
                </c:pt>
                <c:pt idx="460">
                  <c:v>34782.5458312707</c:v>
                </c:pt>
                <c:pt idx="461">
                  <c:v>35532.1796893232</c:v>
                </c:pt>
                <c:pt idx="462">
                  <c:v>34685.1342297336</c:v>
                </c:pt>
                <c:pt idx="463">
                  <c:v>35299.0916640603</c:v>
                </c:pt>
                <c:pt idx="464">
                  <c:v>35056.9795537441</c:v>
                </c:pt>
                <c:pt idx="465">
                  <c:v>35379.9073162925</c:v>
                </c:pt>
                <c:pt idx="466">
                  <c:v>35760.7735204771</c:v>
                </c:pt>
                <c:pt idx="467">
                  <c:v>35792.456010331</c:v>
                </c:pt>
                <c:pt idx="468">
                  <c:v>35296.2179542823</c:v>
                </c:pt>
                <c:pt idx="469">
                  <c:v>35239.4910490616</c:v>
                </c:pt>
                <c:pt idx="470">
                  <c:v>35730.4976962013</c:v>
                </c:pt>
                <c:pt idx="471">
                  <c:v>35121.6073344319</c:v>
                </c:pt>
                <c:pt idx="472">
                  <c:v>34894.3456046069</c:v>
                </c:pt>
                <c:pt idx="473">
                  <c:v>35287.3656011945</c:v>
                </c:pt>
                <c:pt idx="474">
                  <c:v>35606.5161518999</c:v>
                </c:pt>
                <c:pt idx="475">
                  <c:v>35682.9201874638</c:v>
                </c:pt>
                <c:pt idx="476">
                  <c:v>35150.0103127959</c:v>
                </c:pt>
                <c:pt idx="477">
                  <c:v>35257.8661448497</c:v>
                </c:pt>
                <c:pt idx="478">
                  <c:v>34986.6514920021</c:v>
                </c:pt>
                <c:pt idx="479">
                  <c:v>35518.9155499287</c:v>
                </c:pt>
                <c:pt idx="480">
                  <c:v>34785.934253198</c:v>
                </c:pt>
                <c:pt idx="481">
                  <c:v>35750.7498393129</c:v>
                </c:pt>
                <c:pt idx="482">
                  <c:v>35338.3898450801</c:v>
                </c:pt>
                <c:pt idx="483">
                  <c:v>35492.3479481253</c:v>
                </c:pt>
                <c:pt idx="484">
                  <c:v>35465.5815232055</c:v>
                </c:pt>
                <c:pt idx="485">
                  <c:v>35688.7802876376</c:v>
                </c:pt>
                <c:pt idx="486">
                  <c:v>34753.0506196679</c:v>
                </c:pt>
                <c:pt idx="487">
                  <c:v>34996.530427856</c:v>
                </c:pt>
                <c:pt idx="488">
                  <c:v>35279.7951653715</c:v>
                </c:pt>
                <c:pt idx="489">
                  <c:v>35322.1479611009</c:v>
                </c:pt>
                <c:pt idx="490">
                  <c:v>35626.8114597554</c:v>
                </c:pt>
                <c:pt idx="491">
                  <c:v>35634.5601977729</c:v>
                </c:pt>
                <c:pt idx="492">
                  <c:v>35225.3816227769</c:v>
                </c:pt>
                <c:pt idx="493">
                  <c:v>34788.7020929406</c:v>
                </c:pt>
                <c:pt idx="494">
                  <c:v>35503.7147996479</c:v>
                </c:pt>
                <c:pt idx="495">
                  <c:v>34788.0219270616</c:v>
                </c:pt>
                <c:pt idx="496">
                  <c:v>35070.9862307226</c:v>
                </c:pt>
                <c:pt idx="497">
                  <c:v>35239.4926306964</c:v>
                </c:pt>
                <c:pt idx="498">
                  <c:v>35553.8386255055</c:v>
                </c:pt>
                <c:pt idx="499">
                  <c:v>35136.3102989886</c:v>
                </c:pt>
                <c:pt idx="500">
                  <c:v>35762.2919796786</c:v>
                </c:pt>
                <c:pt idx="501">
                  <c:v>35166.9944408459</c:v>
                </c:pt>
                <c:pt idx="502">
                  <c:v>34778.277152405</c:v>
                </c:pt>
                <c:pt idx="503">
                  <c:v>34947.4287836295</c:v>
                </c:pt>
                <c:pt idx="504">
                  <c:v>35645.5742185249</c:v>
                </c:pt>
                <c:pt idx="505">
                  <c:v>35749.1022219336</c:v>
                </c:pt>
                <c:pt idx="506">
                  <c:v>35570.916392464</c:v>
                </c:pt>
                <c:pt idx="507">
                  <c:v>35332.6902118602</c:v>
                </c:pt>
                <c:pt idx="508">
                  <c:v>34955.6375380151</c:v>
                </c:pt>
                <c:pt idx="509">
                  <c:v>35406.9514483682</c:v>
                </c:pt>
                <c:pt idx="510">
                  <c:v>35684.6159464337</c:v>
                </c:pt>
                <c:pt idx="511">
                  <c:v>35415.5220150141</c:v>
                </c:pt>
                <c:pt idx="512">
                  <c:v>35224.9370591741</c:v>
                </c:pt>
                <c:pt idx="513">
                  <c:v>34804.8310503226</c:v>
                </c:pt>
                <c:pt idx="514">
                  <c:v>35239.8801023014</c:v>
                </c:pt>
                <c:pt idx="515">
                  <c:v>35051.5262920067</c:v>
                </c:pt>
                <c:pt idx="516">
                  <c:v>35465.5748870656</c:v>
                </c:pt>
                <c:pt idx="517">
                  <c:v>34953.7805347855</c:v>
                </c:pt>
                <c:pt idx="518">
                  <c:v>35181.2776968428</c:v>
                </c:pt>
                <c:pt idx="519">
                  <c:v>34945.4576418659</c:v>
                </c:pt>
                <c:pt idx="520">
                  <c:v>35669.530588598</c:v>
                </c:pt>
                <c:pt idx="521">
                  <c:v>35508.4824927358</c:v>
                </c:pt>
                <c:pt idx="522">
                  <c:v>34883.7373305016</c:v>
                </c:pt>
                <c:pt idx="523">
                  <c:v>35131.3369035262</c:v>
                </c:pt>
                <c:pt idx="524">
                  <c:v>35451.9967200611</c:v>
                </c:pt>
                <c:pt idx="525">
                  <c:v>34816.7217937167</c:v>
                </c:pt>
                <c:pt idx="526">
                  <c:v>35675.7255919955</c:v>
                </c:pt>
                <c:pt idx="527">
                  <c:v>34788.713669823</c:v>
                </c:pt>
                <c:pt idx="528">
                  <c:v>34767.1058860786</c:v>
                </c:pt>
                <c:pt idx="529">
                  <c:v>35250.6136498045</c:v>
                </c:pt>
                <c:pt idx="530">
                  <c:v>34967.581691072</c:v>
                </c:pt>
                <c:pt idx="531">
                  <c:v>35628.2378126614</c:v>
                </c:pt>
                <c:pt idx="532">
                  <c:v>35553.8482442901</c:v>
                </c:pt>
                <c:pt idx="533">
                  <c:v>35046.4837131948</c:v>
                </c:pt>
                <c:pt idx="534">
                  <c:v>35674.8143897415</c:v>
                </c:pt>
                <c:pt idx="535">
                  <c:v>35114.993706364</c:v>
                </c:pt>
                <c:pt idx="536">
                  <c:v>35766.4147412411</c:v>
                </c:pt>
                <c:pt idx="537">
                  <c:v>35362.4229657781</c:v>
                </c:pt>
                <c:pt idx="538">
                  <c:v>34731.9998644228</c:v>
                </c:pt>
                <c:pt idx="539">
                  <c:v>34781.0644912084</c:v>
                </c:pt>
                <c:pt idx="540">
                  <c:v>35209.0684039407</c:v>
                </c:pt>
                <c:pt idx="541">
                  <c:v>35390.4460103191</c:v>
                </c:pt>
                <c:pt idx="542">
                  <c:v>34885.2046072746</c:v>
                </c:pt>
                <c:pt idx="543">
                  <c:v>35354.9662486229</c:v>
                </c:pt>
                <c:pt idx="544">
                  <c:v>35327.2636906681</c:v>
                </c:pt>
                <c:pt idx="545">
                  <c:v>34688.0008288978</c:v>
                </c:pt>
                <c:pt idx="546">
                  <c:v>34804.8141135794</c:v>
                </c:pt>
                <c:pt idx="547">
                  <c:v>35729.9677514372</c:v>
                </c:pt>
                <c:pt idx="548">
                  <c:v>35696.3661907647</c:v>
                </c:pt>
                <c:pt idx="549">
                  <c:v>34685.1951214794</c:v>
                </c:pt>
                <c:pt idx="550">
                  <c:v>34953.793330737</c:v>
                </c:pt>
                <c:pt idx="551">
                  <c:v>35694.7062480237</c:v>
                </c:pt>
                <c:pt idx="552">
                  <c:v>35597.3175181263</c:v>
                </c:pt>
                <c:pt idx="553">
                  <c:v>35523.392931175</c:v>
                </c:pt>
                <c:pt idx="554">
                  <c:v>35423.979975488</c:v>
                </c:pt>
                <c:pt idx="555">
                  <c:v>34952.894435168</c:v>
                </c:pt>
                <c:pt idx="556">
                  <c:v>34945.0455321985</c:v>
                </c:pt>
                <c:pt idx="557">
                  <c:v>35451.9933397272</c:v>
                </c:pt>
                <c:pt idx="558">
                  <c:v>35290.4321368515</c:v>
                </c:pt>
                <c:pt idx="559">
                  <c:v>35162.2477011891</c:v>
                </c:pt>
                <c:pt idx="560">
                  <c:v>35156.106121379</c:v>
                </c:pt>
                <c:pt idx="561">
                  <c:v>35206.3484260273</c:v>
                </c:pt>
                <c:pt idx="562">
                  <c:v>35542.9014192937</c:v>
                </c:pt>
                <c:pt idx="563">
                  <c:v>35221.6365142633</c:v>
                </c:pt>
                <c:pt idx="564">
                  <c:v>35106.8353408665</c:v>
                </c:pt>
                <c:pt idx="565">
                  <c:v>35452.0255451029</c:v>
                </c:pt>
                <c:pt idx="566">
                  <c:v>35604.4370410239</c:v>
                </c:pt>
                <c:pt idx="567">
                  <c:v>35263.1335813579</c:v>
                </c:pt>
                <c:pt idx="568">
                  <c:v>35512.9807333868</c:v>
                </c:pt>
                <c:pt idx="569">
                  <c:v>35579.6246905379</c:v>
                </c:pt>
                <c:pt idx="570">
                  <c:v>35024.4179038738</c:v>
                </c:pt>
                <c:pt idx="571">
                  <c:v>35306.2465766992</c:v>
                </c:pt>
                <c:pt idx="572">
                  <c:v>35565.3310905588</c:v>
                </c:pt>
                <c:pt idx="573">
                  <c:v>35415.471852825</c:v>
                </c:pt>
                <c:pt idx="574">
                  <c:v>35504.7493515836</c:v>
                </c:pt>
                <c:pt idx="575">
                  <c:v>35482.1519348891</c:v>
                </c:pt>
                <c:pt idx="576">
                  <c:v>35664.7925276638</c:v>
                </c:pt>
                <c:pt idx="577">
                  <c:v>35702.0238770237</c:v>
                </c:pt>
                <c:pt idx="578">
                  <c:v>35287.087621596</c:v>
                </c:pt>
                <c:pt idx="579">
                  <c:v>35469.089948002</c:v>
                </c:pt>
                <c:pt idx="580">
                  <c:v>35639.336282019</c:v>
                </c:pt>
                <c:pt idx="581">
                  <c:v>35325.5293557648</c:v>
                </c:pt>
                <c:pt idx="582">
                  <c:v>35193.3891938708</c:v>
                </c:pt>
                <c:pt idx="583">
                  <c:v>35704.4226141361</c:v>
                </c:pt>
                <c:pt idx="584">
                  <c:v>34809.7839533089</c:v>
                </c:pt>
                <c:pt idx="585">
                  <c:v>34860.1914576752</c:v>
                </c:pt>
                <c:pt idx="586">
                  <c:v>35634.1197042302</c:v>
                </c:pt>
                <c:pt idx="587">
                  <c:v>34688.4469500123</c:v>
                </c:pt>
                <c:pt idx="588">
                  <c:v>34945.2598524671</c:v>
                </c:pt>
                <c:pt idx="589">
                  <c:v>35208.0532349308</c:v>
                </c:pt>
                <c:pt idx="590">
                  <c:v>34724.5013719342</c:v>
                </c:pt>
                <c:pt idx="591">
                  <c:v>35048.6545299344</c:v>
                </c:pt>
                <c:pt idx="592">
                  <c:v>35202.4118678867</c:v>
                </c:pt>
                <c:pt idx="593">
                  <c:v>34688.6873748825</c:v>
                </c:pt>
                <c:pt idx="594">
                  <c:v>35086.9946261376</c:v>
                </c:pt>
                <c:pt idx="595">
                  <c:v>35706.8623609044</c:v>
                </c:pt>
                <c:pt idx="596">
                  <c:v>35182.0009741421</c:v>
                </c:pt>
                <c:pt idx="597">
                  <c:v>35634.1191855929</c:v>
                </c:pt>
                <c:pt idx="598">
                  <c:v>35201.7421052702</c:v>
                </c:pt>
                <c:pt idx="599">
                  <c:v>35194.5424275995</c:v>
                </c:pt>
                <c:pt idx="600">
                  <c:v>34877.6341760131</c:v>
                </c:pt>
                <c:pt idx="601">
                  <c:v>35073.9841960394</c:v>
                </c:pt>
                <c:pt idx="602">
                  <c:v>34884.4744183511</c:v>
                </c:pt>
                <c:pt idx="603">
                  <c:v>35281.3036303808</c:v>
                </c:pt>
                <c:pt idx="604">
                  <c:v>34984.71972563</c:v>
                </c:pt>
                <c:pt idx="605">
                  <c:v>35366.6077205639</c:v>
                </c:pt>
                <c:pt idx="606">
                  <c:v>34710.7065751172</c:v>
                </c:pt>
                <c:pt idx="607">
                  <c:v>35012.1908950359</c:v>
                </c:pt>
                <c:pt idx="608">
                  <c:v>35684.6673377267</c:v>
                </c:pt>
                <c:pt idx="609">
                  <c:v>35724.2537769746</c:v>
                </c:pt>
                <c:pt idx="610">
                  <c:v>35202.8210592426</c:v>
                </c:pt>
                <c:pt idx="611">
                  <c:v>35283.3797826987</c:v>
                </c:pt>
                <c:pt idx="612">
                  <c:v>35743.8526532846</c:v>
                </c:pt>
                <c:pt idx="613">
                  <c:v>34762.1830457313</c:v>
                </c:pt>
                <c:pt idx="614">
                  <c:v>35064.7734331207</c:v>
                </c:pt>
                <c:pt idx="615">
                  <c:v>35696.7868439525</c:v>
                </c:pt>
                <c:pt idx="616">
                  <c:v>35610.152126291</c:v>
                </c:pt>
                <c:pt idx="617">
                  <c:v>35487.4289575618</c:v>
                </c:pt>
                <c:pt idx="618">
                  <c:v>35748.8436319629</c:v>
                </c:pt>
                <c:pt idx="619">
                  <c:v>35750.1455418286</c:v>
                </c:pt>
                <c:pt idx="620">
                  <c:v>35540.0953729078</c:v>
                </c:pt>
                <c:pt idx="621">
                  <c:v>35184.7575089516</c:v>
                </c:pt>
                <c:pt idx="622">
                  <c:v>35202.4073907686</c:v>
                </c:pt>
                <c:pt idx="623">
                  <c:v>35233.6546411491</c:v>
                </c:pt>
                <c:pt idx="624">
                  <c:v>35504.0295836004</c:v>
                </c:pt>
                <c:pt idx="625">
                  <c:v>35087.263388269</c:v>
                </c:pt>
                <c:pt idx="626">
                  <c:v>35505.5004975692</c:v>
                </c:pt>
                <c:pt idx="627">
                  <c:v>35353.2723920222</c:v>
                </c:pt>
                <c:pt idx="628">
                  <c:v>35468.6922221552</c:v>
                </c:pt>
                <c:pt idx="629">
                  <c:v>35073.975363204</c:v>
                </c:pt>
                <c:pt idx="630">
                  <c:v>34854.6805448091</c:v>
                </c:pt>
                <c:pt idx="631">
                  <c:v>35744.1235749113</c:v>
                </c:pt>
                <c:pt idx="632">
                  <c:v>35095.9813052991</c:v>
                </c:pt>
                <c:pt idx="633">
                  <c:v>35762.4279369168</c:v>
                </c:pt>
                <c:pt idx="634">
                  <c:v>34873.5293981107</c:v>
                </c:pt>
                <c:pt idx="635">
                  <c:v>35056.6834450398</c:v>
                </c:pt>
                <c:pt idx="636">
                  <c:v>35227.819684382</c:v>
                </c:pt>
                <c:pt idx="637">
                  <c:v>34894.277873386</c:v>
                </c:pt>
                <c:pt idx="638">
                  <c:v>35064.7586377287</c:v>
                </c:pt>
                <c:pt idx="639">
                  <c:v>35022.3761742476</c:v>
                </c:pt>
                <c:pt idx="640">
                  <c:v>35748.8514899443</c:v>
                </c:pt>
                <c:pt idx="641">
                  <c:v>34858.2927231343</c:v>
                </c:pt>
                <c:pt idx="642">
                  <c:v>34774.2546404987</c:v>
                </c:pt>
                <c:pt idx="643">
                  <c:v>35522.7548804811</c:v>
                </c:pt>
                <c:pt idx="644">
                  <c:v>34991.477909149</c:v>
                </c:pt>
                <c:pt idx="645">
                  <c:v>35087.9441403493</c:v>
                </c:pt>
                <c:pt idx="646">
                  <c:v>34938.3320303734</c:v>
                </c:pt>
                <c:pt idx="647">
                  <c:v>35167.7999944441</c:v>
                </c:pt>
                <c:pt idx="648">
                  <c:v>34990.9145913098</c:v>
                </c:pt>
                <c:pt idx="649">
                  <c:v>35280.120107736</c:v>
                </c:pt>
                <c:pt idx="650">
                  <c:v>34711.7151493917</c:v>
                </c:pt>
                <c:pt idx="651">
                  <c:v>34798.9485975691</c:v>
                </c:pt>
                <c:pt idx="652">
                  <c:v>35333.083212701</c:v>
                </c:pt>
                <c:pt idx="653">
                  <c:v>35004.6068586081</c:v>
                </c:pt>
                <c:pt idx="654">
                  <c:v>35534.8715001338</c:v>
                </c:pt>
                <c:pt idx="655">
                  <c:v>35606.4926946417</c:v>
                </c:pt>
                <c:pt idx="656">
                  <c:v>35748.0973720182</c:v>
                </c:pt>
                <c:pt idx="657">
                  <c:v>34738.1726807337</c:v>
                </c:pt>
                <c:pt idx="658">
                  <c:v>35760.6062494844</c:v>
                </c:pt>
                <c:pt idx="659">
                  <c:v>35146.7005169831</c:v>
                </c:pt>
                <c:pt idx="660">
                  <c:v>35569.932236829</c:v>
                </c:pt>
                <c:pt idx="661">
                  <c:v>35137.2708644804</c:v>
                </c:pt>
                <c:pt idx="662">
                  <c:v>35269.4026061094</c:v>
                </c:pt>
                <c:pt idx="663">
                  <c:v>35321.353825189</c:v>
                </c:pt>
                <c:pt idx="664">
                  <c:v>35022.3966149219</c:v>
                </c:pt>
                <c:pt idx="665">
                  <c:v>35285.2325841225</c:v>
                </c:pt>
                <c:pt idx="666">
                  <c:v>34898.927536667</c:v>
                </c:pt>
                <c:pt idx="667">
                  <c:v>35797.0601920701</c:v>
                </c:pt>
                <c:pt idx="668">
                  <c:v>35576.3643580012</c:v>
                </c:pt>
                <c:pt idx="669">
                  <c:v>35295.2792021291</c:v>
                </c:pt>
                <c:pt idx="670">
                  <c:v>34918.3749457097</c:v>
                </c:pt>
                <c:pt idx="671">
                  <c:v>35641.695128164</c:v>
                </c:pt>
                <c:pt idx="672">
                  <c:v>35610.0339168708</c:v>
                </c:pt>
                <c:pt idx="673">
                  <c:v>35497.6377403569</c:v>
                </c:pt>
                <c:pt idx="674">
                  <c:v>35425.2244396643</c:v>
                </c:pt>
                <c:pt idx="675">
                  <c:v>35280.0975453215</c:v>
                </c:pt>
                <c:pt idx="676">
                  <c:v>35490.407188952</c:v>
                </c:pt>
                <c:pt idx="677">
                  <c:v>35234.4311095836</c:v>
                </c:pt>
                <c:pt idx="678">
                  <c:v>35023.2173376051</c:v>
                </c:pt>
                <c:pt idx="679">
                  <c:v>35015.5305792687</c:v>
                </c:pt>
                <c:pt idx="680">
                  <c:v>35577.820366147</c:v>
                </c:pt>
                <c:pt idx="681">
                  <c:v>35645.3175837662</c:v>
                </c:pt>
                <c:pt idx="682">
                  <c:v>35428.2857722288</c:v>
                </c:pt>
                <c:pt idx="683">
                  <c:v>35650.9356323119</c:v>
                </c:pt>
                <c:pt idx="684">
                  <c:v>35176.7887320526</c:v>
                </c:pt>
                <c:pt idx="685">
                  <c:v>35592.0291900236</c:v>
                </c:pt>
                <c:pt idx="686">
                  <c:v>35542.432240965</c:v>
                </c:pt>
                <c:pt idx="687">
                  <c:v>35321.353790137</c:v>
                </c:pt>
                <c:pt idx="688">
                  <c:v>34869.3616007259</c:v>
                </c:pt>
                <c:pt idx="689">
                  <c:v>34719.8492704172</c:v>
                </c:pt>
                <c:pt idx="690">
                  <c:v>35555.1527921759</c:v>
                </c:pt>
                <c:pt idx="691">
                  <c:v>34738.1187346977</c:v>
                </c:pt>
                <c:pt idx="692">
                  <c:v>35588.094586652</c:v>
                </c:pt>
                <c:pt idx="693">
                  <c:v>34717.9085540526</c:v>
                </c:pt>
                <c:pt idx="694">
                  <c:v>35576.3810484731</c:v>
                </c:pt>
                <c:pt idx="695">
                  <c:v>35648.6115368919</c:v>
                </c:pt>
                <c:pt idx="696">
                  <c:v>34774.0868226472</c:v>
                </c:pt>
                <c:pt idx="697">
                  <c:v>34897.2031005185</c:v>
                </c:pt>
                <c:pt idx="698">
                  <c:v>35721.6623807919</c:v>
                </c:pt>
                <c:pt idx="699">
                  <c:v>35444.8706625272</c:v>
                </c:pt>
                <c:pt idx="700">
                  <c:v>34945.0428777962</c:v>
                </c:pt>
                <c:pt idx="701">
                  <c:v>35347.7991417689</c:v>
                </c:pt>
                <c:pt idx="702">
                  <c:v>35465.3271113732</c:v>
                </c:pt>
                <c:pt idx="703">
                  <c:v>34852.2433933411</c:v>
                </c:pt>
                <c:pt idx="704">
                  <c:v>35570.4282682359</c:v>
                </c:pt>
                <c:pt idx="705">
                  <c:v>35785.6178725544</c:v>
                </c:pt>
                <c:pt idx="706">
                  <c:v>34697.9774604468</c:v>
                </c:pt>
                <c:pt idx="707">
                  <c:v>35428.300887817</c:v>
                </c:pt>
                <c:pt idx="708">
                  <c:v>35716.2461093517</c:v>
                </c:pt>
                <c:pt idx="709">
                  <c:v>35068.4041643628</c:v>
                </c:pt>
                <c:pt idx="710">
                  <c:v>34760.4632389046</c:v>
                </c:pt>
                <c:pt idx="711">
                  <c:v>35116.194773539</c:v>
                </c:pt>
                <c:pt idx="712">
                  <c:v>35168.0260319891</c:v>
                </c:pt>
                <c:pt idx="713">
                  <c:v>35176.7843336106</c:v>
                </c:pt>
                <c:pt idx="714">
                  <c:v>35485.5220790098</c:v>
                </c:pt>
                <c:pt idx="715">
                  <c:v>35081.9289677517</c:v>
                </c:pt>
                <c:pt idx="716">
                  <c:v>35141.364829264</c:v>
                </c:pt>
                <c:pt idx="717">
                  <c:v>35774.3649866673</c:v>
                </c:pt>
                <c:pt idx="718">
                  <c:v>34859.9154878629</c:v>
                </c:pt>
                <c:pt idx="719">
                  <c:v>35270.8879860008</c:v>
                </c:pt>
                <c:pt idx="720">
                  <c:v>35504.4954894948</c:v>
                </c:pt>
                <c:pt idx="721">
                  <c:v>34988.8187250249</c:v>
                </c:pt>
                <c:pt idx="722">
                  <c:v>34853.2905596397</c:v>
                </c:pt>
                <c:pt idx="723">
                  <c:v>34912.4131337922</c:v>
                </c:pt>
                <c:pt idx="724">
                  <c:v>34742.4333130237</c:v>
                </c:pt>
                <c:pt idx="725">
                  <c:v>34834.8445068241</c:v>
                </c:pt>
                <c:pt idx="726">
                  <c:v>35101.9498959904</c:v>
                </c:pt>
                <c:pt idx="727">
                  <c:v>35228.5139308575</c:v>
                </c:pt>
                <c:pt idx="728">
                  <c:v>35422.5179569767</c:v>
                </c:pt>
                <c:pt idx="729">
                  <c:v>35760.6182618299</c:v>
                </c:pt>
                <c:pt idx="730">
                  <c:v>34920.3437040257</c:v>
                </c:pt>
                <c:pt idx="731">
                  <c:v>35773.8428128602</c:v>
                </c:pt>
                <c:pt idx="732">
                  <c:v>35080.1086951263</c:v>
                </c:pt>
                <c:pt idx="733">
                  <c:v>35281.2100887784</c:v>
                </c:pt>
                <c:pt idx="734">
                  <c:v>35056.4566292809</c:v>
                </c:pt>
                <c:pt idx="735">
                  <c:v>35472.5110356267</c:v>
                </c:pt>
                <c:pt idx="736">
                  <c:v>35217.6170524453</c:v>
                </c:pt>
                <c:pt idx="737">
                  <c:v>35108.4462351701</c:v>
                </c:pt>
                <c:pt idx="738">
                  <c:v>35081.9317128749</c:v>
                </c:pt>
                <c:pt idx="739">
                  <c:v>34777.7110890648</c:v>
                </c:pt>
                <c:pt idx="740">
                  <c:v>35649.7027238812</c:v>
                </c:pt>
                <c:pt idx="741">
                  <c:v>35044.9091505727</c:v>
                </c:pt>
                <c:pt idx="742">
                  <c:v>35744.9105000521</c:v>
                </c:pt>
                <c:pt idx="743">
                  <c:v>35590.5319801918</c:v>
                </c:pt>
                <c:pt idx="744">
                  <c:v>35614.2414565677</c:v>
                </c:pt>
                <c:pt idx="745">
                  <c:v>34718.8601987688</c:v>
                </c:pt>
                <c:pt idx="746">
                  <c:v>34886.2147455641</c:v>
                </c:pt>
                <c:pt idx="747">
                  <c:v>35322.061842955</c:v>
                </c:pt>
                <c:pt idx="748">
                  <c:v>34685.3375852932</c:v>
                </c:pt>
                <c:pt idx="749">
                  <c:v>35029.9169024052</c:v>
                </c:pt>
                <c:pt idx="750">
                  <c:v>34720.9937860541</c:v>
                </c:pt>
                <c:pt idx="751">
                  <c:v>35291.3597236302</c:v>
                </c:pt>
                <c:pt idx="752">
                  <c:v>35439.3017655266</c:v>
                </c:pt>
                <c:pt idx="753">
                  <c:v>35012.5293340943</c:v>
                </c:pt>
                <c:pt idx="754">
                  <c:v>35191.6246645608</c:v>
                </c:pt>
                <c:pt idx="755">
                  <c:v>34990.7817735195</c:v>
                </c:pt>
                <c:pt idx="756">
                  <c:v>35299.0963426971</c:v>
                </c:pt>
                <c:pt idx="757">
                  <c:v>34948.2486676259</c:v>
                </c:pt>
                <c:pt idx="758">
                  <c:v>35272.7267299823</c:v>
                </c:pt>
                <c:pt idx="759">
                  <c:v>35792.4404190488</c:v>
                </c:pt>
                <c:pt idx="760">
                  <c:v>34924.6105899616</c:v>
                </c:pt>
                <c:pt idx="761">
                  <c:v>35523.7598869005</c:v>
                </c:pt>
                <c:pt idx="762">
                  <c:v>35470.4737623092</c:v>
                </c:pt>
                <c:pt idx="763">
                  <c:v>35727.246776985</c:v>
                </c:pt>
                <c:pt idx="764">
                  <c:v>35402.0934466858</c:v>
                </c:pt>
                <c:pt idx="765">
                  <c:v>34685.3389258394</c:v>
                </c:pt>
                <c:pt idx="766">
                  <c:v>35337.1701799371</c:v>
                </c:pt>
                <c:pt idx="767">
                  <c:v>35121.6108254121</c:v>
                </c:pt>
                <c:pt idx="768">
                  <c:v>35293.2626846611</c:v>
                </c:pt>
                <c:pt idx="769">
                  <c:v>34747.6198563617</c:v>
                </c:pt>
                <c:pt idx="770">
                  <c:v>34711.3620995969</c:v>
                </c:pt>
                <c:pt idx="771">
                  <c:v>35680.8834303675</c:v>
                </c:pt>
                <c:pt idx="772">
                  <c:v>34924.2855355446</c:v>
                </c:pt>
                <c:pt idx="773">
                  <c:v>35394.9286110137</c:v>
                </c:pt>
                <c:pt idx="774">
                  <c:v>34736.7349707717</c:v>
                </c:pt>
                <c:pt idx="775">
                  <c:v>34728.7024857465</c:v>
                </c:pt>
                <c:pt idx="776">
                  <c:v>34687.3459569333</c:v>
                </c:pt>
                <c:pt idx="777">
                  <c:v>35780.2568581676</c:v>
                </c:pt>
                <c:pt idx="778">
                  <c:v>35776.0642067549</c:v>
                </c:pt>
                <c:pt idx="779">
                  <c:v>34796.2822646486</c:v>
                </c:pt>
                <c:pt idx="780">
                  <c:v>35365.7126287429</c:v>
                </c:pt>
                <c:pt idx="781">
                  <c:v>34819.7907305198</c:v>
                </c:pt>
                <c:pt idx="782">
                  <c:v>34903.5574626968</c:v>
                </c:pt>
                <c:pt idx="783">
                  <c:v>35652.2285746807</c:v>
                </c:pt>
                <c:pt idx="784">
                  <c:v>34747.6234782542</c:v>
                </c:pt>
                <c:pt idx="785">
                  <c:v>35386.7665722093</c:v>
                </c:pt>
                <c:pt idx="786">
                  <c:v>35175.7495081289</c:v>
                </c:pt>
                <c:pt idx="787">
                  <c:v>34912.4728834459</c:v>
                </c:pt>
                <c:pt idx="788">
                  <c:v>35110.6037319042</c:v>
                </c:pt>
                <c:pt idx="789">
                  <c:v>34728.7200423526</c:v>
                </c:pt>
                <c:pt idx="790">
                  <c:v>35758.1652512926</c:v>
                </c:pt>
                <c:pt idx="791">
                  <c:v>35748.9013647868</c:v>
                </c:pt>
                <c:pt idx="792">
                  <c:v>35469.4780117507</c:v>
                </c:pt>
                <c:pt idx="793">
                  <c:v>35655.3061708343</c:v>
                </c:pt>
                <c:pt idx="794">
                  <c:v>34890.7962185835</c:v>
                </c:pt>
                <c:pt idx="795">
                  <c:v>34796.3053434544</c:v>
                </c:pt>
                <c:pt idx="796">
                  <c:v>34918.6006031362</c:v>
                </c:pt>
                <c:pt idx="797">
                  <c:v>35157.327827614</c:v>
                </c:pt>
                <c:pt idx="798">
                  <c:v>34698.2303324171</c:v>
                </c:pt>
                <c:pt idx="799">
                  <c:v>35196.6468446024</c:v>
                </c:pt>
                <c:pt idx="800">
                  <c:v>34696.2699828972</c:v>
                </c:pt>
                <c:pt idx="801">
                  <c:v>35519.2526475133</c:v>
                </c:pt>
                <c:pt idx="802">
                  <c:v>35737.5714334978</c:v>
                </c:pt>
                <c:pt idx="803">
                  <c:v>35413.4525950645</c:v>
                </c:pt>
                <c:pt idx="804">
                  <c:v>35431.6873368412</c:v>
                </c:pt>
                <c:pt idx="805">
                  <c:v>35585.5262386304</c:v>
                </c:pt>
                <c:pt idx="806">
                  <c:v>35641.4546278687</c:v>
                </c:pt>
                <c:pt idx="807">
                  <c:v>34869.6490200518</c:v>
                </c:pt>
                <c:pt idx="808">
                  <c:v>34972.1045280431</c:v>
                </c:pt>
                <c:pt idx="809">
                  <c:v>35328.4450754249</c:v>
                </c:pt>
                <c:pt idx="810">
                  <c:v>34727.7810413706</c:v>
                </c:pt>
                <c:pt idx="811">
                  <c:v>35083.0147077906</c:v>
                </c:pt>
                <c:pt idx="812">
                  <c:v>35484.8704500586</c:v>
                </c:pt>
                <c:pt idx="813">
                  <c:v>35309.7811382279</c:v>
                </c:pt>
                <c:pt idx="814">
                  <c:v>35674.4074698117</c:v>
                </c:pt>
                <c:pt idx="815">
                  <c:v>35295.1388281655</c:v>
                </c:pt>
                <c:pt idx="816">
                  <c:v>35381.0940231702</c:v>
                </c:pt>
                <c:pt idx="817">
                  <c:v>34709.2561150781</c:v>
                </c:pt>
                <c:pt idx="818">
                  <c:v>35751.1339134214</c:v>
                </c:pt>
                <c:pt idx="819">
                  <c:v>35762.4222573458</c:v>
                </c:pt>
                <c:pt idx="820">
                  <c:v>34764.5194414084</c:v>
                </c:pt>
                <c:pt idx="821">
                  <c:v>34967.5616403347</c:v>
                </c:pt>
                <c:pt idx="822">
                  <c:v>35733.2812059016</c:v>
                </c:pt>
                <c:pt idx="823">
                  <c:v>35017.5647117586</c:v>
                </c:pt>
                <c:pt idx="824">
                  <c:v>35163.583379573</c:v>
                </c:pt>
                <c:pt idx="825">
                  <c:v>35642.328358099</c:v>
                </c:pt>
                <c:pt idx="826">
                  <c:v>34981.0174419829</c:v>
                </c:pt>
                <c:pt idx="827">
                  <c:v>34791.5688385955</c:v>
                </c:pt>
                <c:pt idx="828">
                  <c:v>34728.8383727108</c:v>
                </c:pt>
                <c:pt idx="829">
                  <c:v>34764.2251137394</c:v>
                </c:pt>
                <c:pt idx="830">
                  <c:v>34813.0391401002</c:v>
                </c:pt>
                <c:pt idx="831">
                  <c:v>35065.9654869586</c:v>
                </c:pt>
                <c:pt idx="832">
                  <c:v>35539.5209648155</c:v>
                </c:pt>
                <c:pt idx="833">
                  <c:v>35757.0180987396</c:v>
                </c:pt>
                <c:pt idx="834">
                  <c:v>34781.0684604331</c:v>
                </c:pt>
                <c:pt idx="835">
                  <c:v>34978.5854501164</c:v>
                </c:pt>
                <c:pt idx="836">
                  <c:v>35100.3448827029</c:v>
                </c:pt>
                <c:pt idx="837">
                  <c:v>34945.6984161258</c:v>
                </c:pt>
                <c:pt idx="838">
                  <c:v>35688.9686074121</c:v>
                </c:pt>
                <c:pt idx="839">
                  <c:v>35794.5940516976</c:v>
                </c:pt>
                <c:pt idx="840">
                  <c:v>35279.280467385</c:v>
                </c:pt>
                <c:pt idx="841">
                  <c:v>35588.6387709305</c:v>
                </c:pt>
                <c:pt idx="842">
                  <c:v>35671.3717892041</c:v>
                </c:pt>
                <c:pt idx="843">
                  <c:v>35126.5938973638</c:v>
                </c:pt>
                <c:pt idx="844">
                  <c:v>34778.1198260541</c:v>
                </c:pt>
                <c:pt idx="845">
                  <c:v>35132.3887730099</c:v>
                </c:pt>
                <c:pt idx="846">
                  <c:v>35491.399139386</c:v>
                </c:pt>
                <c:pt idx="847">
                  <c:v>35163.1074717726</c:v>
                </c:pt>
                <c:pt idx="848">
                  <c:v>35011.7295412336</c:v>
                </c:pt>
                <c:pt idx="849">
                  <c:v>35065.3089443643</c:v>
                </c:pt>
                <c:pt idx="850">
                  <c:v>35777.8958348294</c:v>
                </c:pt>
                <c:pt idx="851">
                  <c:v>34976.4942798191</c:v>
                </c:pt>
                <c:pt idx="852">
                  <c:v>35545.5887809458</c:v>
                </c:pt>
                <c:pt idx="853">
                  <c:v>35701.5245574242</c:v>
                </c:pt>
                <c:pt idx="854">
                  <c:v>35325.5012794181</c:v>
                </c:pt>
                <c:pt idx="855">
                  <c:v>35089.2923562946</c:v>
                </c:pt>
                <c:pt idx="856">
                  <c:v>35180.551996415</c:v>
                </c:pt>
                <c:pt idx="857">
                  <c:v>35574.872687825</c:v>
                </c:pt>
                <c:pt idx="858">
                  <c:v>34955.0248868769</c:v>
                </c:pt>
                <c:pt idx="859">
                  <c:v>35415.4904290163</c:v>
                </c:pt>
                <c:pt idx="860">
                  <c:v>34926.7658620892</c:v>
                </c:pt>
                <c:pt idx="861">
                  <c:v>34867.8811759055</c:v>
                </c:pt>
                <c:pt idx="862">
                  <c:v>35721.9797818477</c:v>
                </c:pt>
                <c:pt idx="863">
                  <c:v>34760.7182090406</c:v>
                </c:pt>
                <c:pt idx="864">
                  <c:v>35136.9936263269</c:v>
                </c:pt>
                <c:pt idx="865">
                  <c:v>35765.6698889178</c:v>
                </c:pt>
                <c:pt idx="866">
                  <c:v>35645.5398638463</c:v>
                </c:pt>
                <c:pt idx="867">
                  <c:v>35468.1665284113</c:v>
                </c:pt>
                <c:pt idx="868">
                  <c:v>35664.7972271689</c:v>
                </c:pt>
                <c:pt idx="869">
                  <c:v>35011.3713397932</c:v>
                </c:pt>
                <c:pt idx="870">
                  <c:v>35164.3937783998</c:v>
                </c:pt>
                <c:pt idx="871">
                  <c:v>35381.8557254632</c:v>
                </c:pt>
                <c:pt idx="872">
                  <c:v>34753.5612307271</c:v>
                </c:pt>
                <c:pt idx="873">
                  <c:v>35393.0864511658</c:v>
                </c:pt>
                <c:pt idx="874">
                  <c:v>35582.299169104</c:v>
                </c:pt>
                <c:pt idx="875">
                  <c:v>35491.3823275524</c:v>
                </c:pt>
                <c:pt idx="876">
                  <c:v>35193.374967478</c:v>
                </c:pt>
                <c:pt idx="877">
                  <c:v>34674.0526056807</c:v>
                </c:pt>
                <c:pt idx="878">
                  <c:v>34907.3280310399</c:v>
                </c:pt>
                <c:pt idx="879">
                  <c:v>35392.7790239791</c:v>
                </c:pt>
                <c:pt idx="880">
                  <c:v>35070.8316664107</c:v>
                </c:pt>
                <c:pt idx="881">
                  <c:v>35421.8333076492</c:v>
                </c:pt>
                <c:pt idx="882">
                  <c:v>35352.4062448875</c:v>
                </c:pt>
                <c:pt idx="883">
                  <c:v>34864.0832917371</c:v>
                </c:pt>
                <c:pt idx="884">
                  <c:v>34679.9185364163</c:v>
                </c:pt>
                <c:pt idx="885">
                  <c:v>35313.8742937116</c:v>
                </c:pt>
                <c:pt idx="886">
                  <c:v>34954.9966618703</c:v>
                </c:pt>
                <c:pt idx="887">
                  <c:v>35416.7429722277</c:v>
                </c:pt>
                <c:pt idx="888">
                  <c:v>35764.8762323578</c:v>
                </c:pt>
                <c:pt idx="889">
                  <c:v>35365.0484655931</c:v>
                </c:pt>
                <c:pt idx="890">
                  <c:v>35418.8232239673</c:v>
                </c:pt>
                <c:pt idx="891">
                  <c:v>35264.2178666314</c:v>
                </c:pt>
                <c:pt idx="892">
                  <c:v>35625.1280306645</c:v>
                </c:pt>
                <c:pt idx="893">
                  <c:v>34783.4654137146</c:v>
                </c:pt>
                <c:pt idx="894">
                  <c:v>35001.8902376692</c:v>
                </c:pt>
                <c:pt idx="895">
                  <c:v>35356.9292730826</c:v>
                </c:pt>
                <c:pt idx="896">
                  <c:v>35468.1590412979</c:v>
                </c:pt>
                <c:pt idx="897">
                  <c:v>35638.304676146</c:v>
                </c:pt>
                <c:pt idx="898">
                  <c:v>35191.0151630117</c:v>
                </c:pt>
                <c:pt idx="899">
                  <c:v>34783.1809014829</c:v>
                </c:pt>
                <c:pt idx="900">
                  <c:v>34884.4717077124</c:v>
                </c:pt>
                <c:pt idx="901">
                  <c:v>35463.8387048482</c:v>
                </c:pt>
                <c:pt idx="902">
                  <c:v>35696.2946790559</c:v>
                </c:pt>
                <c:pt idx="903">
                  <c:v>35744.8047513101</c:v>
                </c:pt>
                <c:pt idx="904">
                  <c:v>35725.8817707468</c:v>
                </c:pt>
                <c:pt idx="905">
                  <c:v>35201.0571485268</c:v>
                </c:pt>
                <c:pt idx="906">
                  <c:v>34763.2517409712</c:v>
                </c:pt>
                <c:pt idx="907">
                  <c:v>35582.9549357074</c:v>
                </c:pt>
                <c:pt idx="908">
                  <c:v>35135.6109794596</c:v>
                </c:pt>
                <c:pt idx="909">
                  <c:v>35510.4055629263</c:v>
                </c:pt>
                <c:pt idx="910">
                  <c:v>35371.4669234052</c:v>
                </c:pt>
                <c:pt idx="911">
                  <c:v>35277.2805682465</c:v>
                </c:pt>
                <c:pt idx="912">
                  <c:v>34798.9791226845</c:v>
                </c:pt>
                <c:pt idx="913">
                  <c:v>34859.5542849663</c:v>
                </c:pt>
                <c:pt idx="914">
                  <c:v>34878.1919762442</c:v>
                </c:pt>
                <c:pt idx="915">
                  <c:v>35031.8146542807</c:v>
                </c:pt>
                <c:pt idx="916">
                  <c:v>34937.1416145472</c:v>
                </c:pt>
                <c:pt idx="917">
                  <c:v>35494.0664335154</c:v>
                </c:pt>
                <c:pt idx="918">
                  <c:v>35093.7219856758</c:v>
                </c:pt>
                <c:pt idx="919">
                  <c:v>35726.4489973999</c:v>
                </c:pt>
                <c:pt idx="920">
                  <c:v>35373.6186770518</c:v>
                </c:pt>
                <c:pt idx="921">
                  <c:v>35022.6066707638</c:v>
                </c:pt>
                <c:pt idx="922">
                  <c:v>34757.1968527827</c:v>
                </c:pt>
                <c:pt idx="923">
                  <c:v>35606.589620952</c:v>
                </c:pt>
                <c:pt idx="924">
                  <c:v>34772.6520887446</c:v>
                </c:pt>
                <c:pt idx="925">
                  <c:v>35091.6009538277</c:v>
                </c:pt>
                <c:pt idx="926">
                  <c:v>35055.8390505185</c:v>
                </c:pt>
                <c:pt idx="927">
                  <c:v>35469.4074462705</c:v>
                </c:pt>
                <c:pt idx="928">
                  <c:v>34837.3969593327</c:v>
                </c:pt>
                <c:pt idx="929">
                  <c:v>35474.5366597514</c:v>
                </c:pt>
                <c:pt idx="930">
                  <c:v>35338.0343816768</c:v>
                </c:pt>
                <c:pt idx="931">
                  <c:v>35164.5868405176</c:v>
                </c:pt>
                <c:pt idx="932">
                  <c:v>34930.2015707394</c:v>
                </c:pt>
                <c:pt idx="933">
                  <c:v>34801.4896312719</c:v>
                </c:pt>
                <c:pt idx="934">
                  <c:v>35308.1759827409</c:v>
                </c:pt>
                <c:pt idx="935">
                  <c:v>35006.5404465589</c:v>
                </c:pt>
                <c:pt idx="936">
                  <c:v>35777.3626607762</c:v>
                </c:pt>
                <c:pt idx="937">
                  <c:v>35167.4767421127</c:v>
                </c:pt>
                <c:pt idx="938">
                  <c:v>34859.5683410804</c:v>
                </c:pt>
                <c:pt idx="939">
                  <c:v>34687.1488520212</c:v>
                </c:pt>
                <c:pt idx="940">
                  <c:v>35030.7131751374</c:v>
                </c:pt>
                <c:pt idx="941">
                  <c:v>35011.0426730659</c:v>
                </c:pt>
                <c:pt idx="942">
                  <c:v>35114.9009534096</c:v>
                </c:pt>
                <c:pt idx="943">
                  <c:v>35757.5206059453</c:v>
                </c:pt>
                <c:pt idx="944">
                  <c:v>34854.0874282348</c:v>
                </c:pt>
                <c:pt idx="945">
                  <c:v>34682.7496124399</c:v>
                </c:pt>
                <c:pt idx="946">
                  <c:v>34772.6521233613</c:v>
                </c:pt>
                <c:pt idx="947">
                  <c:v>35164.8975742014</c:v>
                </c:pt>
                <c:pt idx="948">
                  <c:v>35487.9494906857</c:v>
                </c:pt>
                <c:pt idx="949">
                  <c:v>35353.7044231784</c:v>
                </c:pt>
                <c:pt idx="950">
                  <c:v>35319.8287715193</c:v>
                </c:pt>
                <c:pt idx="951">
                  <c:v>34760.5951191595</c:v>
                </c:pt>
                <c:pt idx="952">
                  <c:v>35273.2060369391</c:v>
                </c:pt>
                <c:pt idx="953">
                  <c:v>34820.7623867574</c:v>
                </c:pt>
                <c:pt idx="954">
                  <c:v>35138.4356329965</c:v>
                </c:pt>
                <c:pt idx="955">
                  <c:v>34938.3472937409</c:v>
                </c:pt>
                <c:pt idx="956">
                  <c:v>35617.7154110582</c:v>
                </c:pt>
                <c:pt idx="957">
                  <c:v>35070.879909608</c:v>
                </c:pt>
                <c:pt idx="958">
                  <c:v>34885.9780546479</c:v>
                </c:pt>
                <c:pt idx="959">
                  <c:v>34729.7851965236</c:v>
                </c:pt>
                <c:pt idx="960">
                  <c:v>35627.136038517</c:v>
                </c:pt>
                <c:pt idx="961">
                  <c:v>35005.1962966337</c:v>
                </c:pt>
                <c:pt idx="962">
                  <c:v>35313.610698968</c:v>
                </c:pt>
                <c:pt idx="963">
                  <c:v>34854.0740805045</c:v>
                </c:pt>
                <c:pt idx="964">
                  <c:v>35381.3954900401</c:v>
                </c:pt>
                <c:pt idx="965">
                  <c:v>35288.1519175947</c:v>
                </c:pt>
                <c:pt idx="966">
                  <c:v>35487.9234595376</c:v>
                </c:pt>
                <c:pt idx="967">
                  <c:v>35569.9194322088</c:v>
                </c:pt>
                <c:pt idx="968">
                  <c:v>34996.583928557</c:v>
                </c:pt>
                <c:pt idx="969">
                  <c:v>35490.1872437425</c:v>
                </c:pt>
                <c:pt idx="970">
                  <c:v>35733.526572276</c:v>
                </c:pt>
                <c:pt idx="971">
                  <c:v>35388.8807691263</c:v>
                </c:pt>
                <c:pt idx="972">
                  <c:v>35526.7502742288</c:v>
                </c:pt>
                <c:pt idx="973">
                  <c:v>35679.740600764</c:v>
                </c:pt>
                <c:pt idx="974">
                  <c:v>35535.1686616914</c:v>
                </c:pt>
                <c:pt idx="975">
                  <c:v>35060.1197678117</c:v>
                </c:pt>
                <c:pt idx="976">
                  <c:v>35327.7297256326</c:v>
                </c:pt>
                <c:pt idx="977">
                  <c:v>35466.8073957213</c:v>
                </c:pt>
                <c:pt idx="978">
                  <c:v>35686.00113861</c:v>
                </c:pt>
                <c:pt idx="979">
                  <c:v>35666.1995480278</c:v>
                </c:pt>
                <c:pt idx="980">
                  <c:v>35267.3111512855</c:v>
                </c:pt>
                <c:pt idx="981">
                  <c:v>35761.9507008718</c:v>
                </c:pt>
                <c:pt idx="982">
                  <c:v>34941.9616325397</c:v>
                </c:pt>
                <c:pt idx="983">
                  <c:v>35506.7529137256</c:v>
                </c:pt>
                <c:pt idx="984">
                  <c:v>35607.4427476269</c:v>
                </c:pt>
                <c:pt idx="985">
                  <c:v>34816.0924179371</c:v>
                </c:pt>
                <c:pt idx="986">
                  <c:v>35655.8195475235</c:v>
                </c:pt>
                <c:pt idx="987">
                  <c:v>34845.8057173066</c:v>
                </c:pt>
                <c:pt idx="988">
                  <c:v>35754.321456076</c:v>
                </c:pt>
                <c:pt idx="989">
                  <c:v>35387.574144675</c:v>
                </c:pt>
                <c:pt idx="990">
                  <c:v>35611.012117552</c:v>
                </c:pt>
                <c:pt idx="991">
                  <c:v>35194.3546583119</c:v>
                </c:pt>
                <c:pt idx="992">
                  <c:v>35424.978610385</c:v>
                </c:pt>
                <c:pt idx="993">
                  <c:v>35037.8706847973</c:v>
                </c:pt>
                <c:pt idx="994">
                  <c:v>35003.5831746434</c:v>
                </c:pt>
                <c:pt idx="995">
                  <c:v>35553.3566618078</c:v>
                </c:pt>
                <c:pt idx="996">
                  <c:v>35588.1077106859</c:v>
                </c:pt>
                <c:pt idx="997">
                  <c:v>35488.0389286738</c:v>
                </c:pt>
                <c:pt idx="998">
                  <c:v>35077.4517227327</c:v>
                </c:pt>
                <c:pt idx="999">
                  <c:v>35368.0565701113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296416"/>
        <c:axId val="933570224"/>
      </c:scatterChart>
      <c:valAx>
        <c:axId val="8412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570224"/>
        <c:crosses val="autoZero"/>
        <c:crossBetween val="midCat"/>
      </c:valAx>
      <c:valAx>
        <c:axId val="93357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29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6c9e1b-43b1-45bd-993f-fa51d36896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Model!$BB$1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Model!$BA$2:$BA$13</c:f>
              <c:numCache>
                <c:formatCode>General</c:formatCode>
                <c:ptCount val="12"/>
                <c:pt idx="0">
                  <c:v>7101.235</c:v>
                </c:pt>
                <c:pt idx="1">
                  <c:v>7099.605</c:v>
                </c:pt>
                <c:pt idx="2">
                  <c:v>7096.69</c:v>
                </c:pt>
                <c:pt idx="3">
                  <c:v>7092.194</c:v>
                </c:pt>
                <c:pt idx="4">
                  <c:v>7098.028</c:v>
                </c:pt>
                <c:pt idx="5">
                  <c:v>7094.618</c:v>
                </c:pt>
                <c:pt idx="6">
                  <c:v>7092.031</c:v>
                </c:pt>
                <c:pt idx="7">
                  <c:v>7093.931</c:v>
                </c:pt>
                <c:pt idx="8">
                  <c:v>7091.992</c:v>
                </c:pt>
                <c:pt idx="9">
                  <c:v>7095.305</c:v>
                </c:pt>
                <c:pt idx="10">
                  <c:v>7094.074</c:v>
                </c:pt>
                <c:pt idx="11">
                  <c:v>7100.855</c:v>
                </c:pt>
              </c:numCache>
            </c:numRef>
          </c:xVal>
          <c:yVal>
            <c:numRef>
              <c:f>Model!$BB$2:$BB$13</c:f>
              <c:numCache>
                <c:formatCode>General</c:formatCode>
                <c:ptCount val="12"/>
                <c:pt idx="0">
                  <c:v>4221.92846117417</c:v>
                </c:pt>
                <c:pt idx="1">
                  <c:v>4214.40202089378</c:v>
                </c:pt>
                <c:pt idx="2">
                  <c:v>4200.6902256808</c:v>
                </c:pt>
                <c:pt idx="3">
                  <c:v>4179.65201166098</c:v>
                </c:pt>
                <c:pt idx="4">
                  <c:v>4207.02695907953</c:v>
                </c:pt>
                <c:pt idx="5">
                  <c:v>4191.21728417513</c:v>
                </c:pt>
                <c:pt idx="6">
                  <c:v>4179.04212107882</c:v>
                </c:pt>
                <c:pt idx="7">
                  <c:v>4188.07852541749</c:v>
                </c:pt>
                <c:pt idx="8">
                  <c:v>4178.88116592131</c:v>
                </c:pt>
                <c:pt idx="9">
                  <c:v>4194.43678322174</c:v>
                </c:pt>
                <c:pt idx="10">
                  <c:v>4188.32797168844</c:v>
                </c:pt>
                <c:pt idx="11">
                  <c:v>4220.31160591735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986176"/>
        <c:axId val="637700560"/>
      </c:scatterChart>
      <c:valAx>
        <c:axId val="199398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700560"/>
        <c:crosses val="autoZero"/>
        <c:crossBetween val="midCat"/>
      </c:valAx>
      <c:valAx>
        <c:axId val="6377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398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539617-1d0e-4f72-a570-594c2e1b1c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Model!$CD$1</c:f>
              <c:strCache>
                <c:ptCount val="1"/>
                <c:pt idx="0">
                  <c:v>labor cost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delete val="1"/>
          </c:dLbls>
          <c:val>
            <c:numRef>
              <c:f>Model!$CD$2:$CD$13</c:f>
              <c:numCache>
                <c:formatCode>General</c:formatCode>
                <c:ptCount val="12"/>
                <c:pt idx="0">
                  <c:v>2265.97840164604</c:v>
                </c:pt>
                <c:pt idx="1">
                  <c:v>2222.17215420989</c:v>
                </c:pt>
                <c:pt idx="2">
                  <c:v>2222.63354023001</c:v>
                </c:pt>
                <c:pt idx="3">
                  <c:v>2237.80766029622</c:v>
                </c:pt>
                <c:pt idx="4">
                  <c:v>2230.62235174282</c:v>
                </c:pt>
                <c:pt idx="5">
                  <c:v>2242.33210583549</c:v>
                </c:pt>
                <c:pt idx="6">
                  <c:v>2227.63909298803</c:v>
                </c:pt>
                <c:pt idx="7">
                  <c:v>2219.26832111769</c:v>
                </c:pt>
                <c:pt idx="8">
                  <c:v>2198.0192458663</c:v>
                </c:pt>
                <c:pt idx="9">
                  <c:v>2248.42377085872</c:v>
                </c:pt>
                <c:pt idx="10">
                  <c:v>2214.8233813943</c:v>
                </c:pt>
                <c:pt idx="11">
                  <c:v>2234.82370853723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471872"/>
        <c:axId val="839223552"/>
      </c:barChart>
      <c:scatterChart>
        <c:scatterStyle val="lineMarker"/>
        <c:varyColors val="0"/>
        <c:ser>
          <c:idx val="2"/>
          <c:order val="1"/>
          <c:tx>
            <c:strRef>
              <c:f>Model!$CE$1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yVal>
            <c:numRef>
              <c:f>Model!$CE$2:$CE$13</c:f>
              <c:numCache>
                <c:formatCode>General</c:formatCode>
                <c:ptCount val="12"/>
                <c:pt idx="0">
                  <c:v>34953.9065657108</c:v>
                </c:pt>
                <c:pt idx="1">
                  <c:v>34676.2543428265</c:v>
                </c:pt>
                <c:pt idx="2">
                  <c:v>34699.5662374418</c:v>
                </c:pt>
                <c:pt idx="3">
                  <c:v>34770.0674968187</c:v>
                </c:pt>
                <c:pt idx="4">
                  <c:v>34767.8293355446</c:v>
                </c:pt>
                <c:pt idx="5">
                  <c:v>34879.7295073712</c:v>
                </c:pt>
                <c:pt idx="6">
                  <c:v>34670.0074132838</c:v>
                </c:pt>
                <c:pt idx="7">
                  <c:v>34614.1833182601</c:v>
                </c:pt>
                <c:pt idx="8">
                  <c:v>34495.5357199395</c:v>
                </c:pt>
                <c:pt idx="9">
                  <c:v>34833.3739650216</c:v>
                </c:pt>
                <c:pt idx="10">
                  <c:v>34623.8477746702</c:v>
                </c:pt>
                <c:pt idx="11">
                  <c:v>34893.7498726907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0703"/>
        <c:axId val="34194511"/>
      </c:scatterChart>
      <c:catAx>
        <c:axId val="3424070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94511"/>
        <c:crosses val="autoZero"/>
        <c:auto val="1"/>
        <c:lblAlgn val="ctr"/>
        <c:lblOffset val="100"/>
        <c:noMultiLvlLbl val="0"/>
      </c:catAx>
      <c:valAx>
        <c:axId val="341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40703"/>
        <c:crossesAt val="1"/>
        <c:crossBetween val="between"/>
        <c:majorUnit val="200"/>
      </c:valAx>
      <c:catAx>
        <c:axId val="83947187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223552"/>
        <c:crosses val="autoZero"/>
        <c:auto val="1"/>
        <c:lblAlgn val="ctr"/>
        <c:lblOffset val="100"/>
        <c:noMultiLvlLbl val="0"/>
      </c:catAx>
      <c:valAx>
        <c:axId val="839223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47187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92a38-fb93-455a-9b01-ac1af3aa71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Model!$BB$2:$BB$13</c:f>
              <c:numCache>
                <c:formatCode>General</c:formatCode>
                <c:ptCount val="12"/>
                <c:pt idx="0">
                  <c:v>4221.92846117417</c:v>
                </c:pt>
                <c:pt idx="1">
                  <c:v>4214.40202089378</c:v>
                </c:pt>
                <c:pt idx="2">
                  <c:v>4200.6902256808</c:v>
                </c:pt>
                <c:pt idx="3">
                  <c:v>4179.65201166098</c:v>
                </c:pt>
                <c:pt idx="4">
                  <c:v>4207.02695907953</c:v>
                </c:pt>
                <c:pt idx="5">
                  <c:v>4191.21728417513</c:v>
                </c:pt>
                <c:pt idx="6">
                  <c:v>4179.04212107882</c:v>
                </c:pt>
                <c:pt idx="7">
                  <c:v>4188.07852541749</c:v>
                </c:pt>
                <c:pt idx="8">
                  <c:v>4178.88116592131</c:v>
                </c:pt>
                <c:pt idx="9">
                  <c:v>4194.43678322174</c:v>
                </c:pt>
                <c:pt idx="10">
                  <c:v>4188.32797168844</c:v>
                </c:pt>
                <c:pt idx="11">
                  <c:v>4220.31160591735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79712"/>
        <c:axId val="134214796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Model!$AZ$2:$AZ$13</c:f>
              <c:numCache>
                <c:formatCode>General</c:formatCode>
                <c:ptCount val="12"/>
                <c:pt idx="0">
                  <c:v>4.96608886522623</c:v>
                </c:pt>
                <c:pt idx="1">
                  <c:v>4.96662763829508</c:v>
                </c:pt>
                <c:pt idx="2">
                  <c:v>4.96759901195329</c:v>
                </c:pt>
                <c:pt idx="3">
                  <c:v>4.96910306952431</c:v>
                </c:pt>
                <c:pt idx="4">
                  <c:v>4.96716024836364</c:v>
                </c:pt>
                <c:pt idx="5">
                  <c:v>4.96829449314597</c:v>
                </c:pt>
                <c:pt idx="6">
                  <c:v>4.96915859283203</c:v>
                </c:pt>
                <c:pt idx="7">
                  <c:v>4.96852471096988</c:v>
                </c:pt>
                <c:pt idx="8">
                  <c:v>4.96916907979757</c:v>
                </c:pt>
                <c:pt idx="9">
                  <c:v>4.96806245126958</c:v>
                </c:pt>
                <c:pt idx="10">
                  <c:v>4.96847807744064</c:v>
                </c:pt>
                <c:pt idx="11">
                  <c:v>4.96621356590267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Model!$BA$2:$BA$13</c:f>
              <c:numCache>
                <c:formatCode>General</c:formatCode>
                <c:ptCount val="12"/>
                <c:pt idx="0">
                  <c:v>7101.235</c:v>
                </c:pt>
                <c:pt idx="1">
                  <c:v>7099.605</c:v>
                </c:pt>
                <c:pt idx="2">
                  <c:v>7096.69</c:v>
                </c:pt>
                <c:pt idx="3">
                  <c:v>7092.194</c:v>
                </c:pt>
                <c:pt idx="4">
                  <c:v>7098.028</c:v>
                </c:pt>
                <c:pt idx="5">
                  <c:v>7094.618</c:v>
                </c:pt>
                <c:pt idx="6">
                  <c:v>7092.031</c:v>
                </c:pt>
                <c:pt idx="7">
                  <c:v>7093.931</c:v>
                </c:pt>
                <c:pt idx="8">
                  <c:v>7091.992</c:v>
                </c:pt>
                <c:pt idx="9">
                  <c:v>7095.305</c:v>
                </c:pt>
                <c:pt idx="10">
                  <c:v>7094.074</c:v>
                </c:pt>
                <c:pt idx="11">
                  <c:v>7100.855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436944"/>
        <c:axId val="1205147472"/>
      </c:lineChart>
      <c:catAx>
        <c:axId val="3643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5147472"/>
        <c:crosses val="autoZero"/>
        <c:auto val="1"/>
        <c:lblAlgn val="ctr"/>
        <c:lblOffset val="100"/>
        <c:noMultiLvlLbl val="0"/>
      </c:catAx>
      <c:valAx>
        <c:axId val="12051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36944"/>
        <c:crosses val="autoZero"/>
        <c:crossBetween val="between"/>
      </c:valAx>
      <c:catAx>
        <c:axId val="134187971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2147968"/>
        <c:crosses val="autoZero"/>
        <c:auto val="1"/>
        <c:lblAlgn val="ctr"/>
        <c:lblOffset val="100"/>
        <c:noMultiLvlLbl val="0"/>
      </c:catAx>
      <c:valAx>
        <c:axId val="1342147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187971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15511-f34a-4f7c-a4c6-1ec4b7adbc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Model!$AP$1</c:f>
              <c:strCache>
                <c:ptCount val="1"/>
                <c:pt idx="0">
                  <c:v>p.revenue.i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Model!$AP$2:$AP$1001</c:f>
              <c:numCache>
                <c:formatCode>General</c:formatCode>
                <c:ptCount val="1000"/>
                <c:pt idx="0">
                  <c:v>-0.69589807726933</c:v>
                </c:pt>
                <c:pt idx="1">
                  <c:v>-0.686329726791061</c:v>
                </c:pt>
                <c:pt idx="2">
                  <c:v>-0.657916814630115</c:v>
                </c:pt>
                <c:pt idx="3">
                  <c:v>-0.727329439494455</c:v>
                </c:pt>
                <c:pt idx="4">
                  <c:v>-0.692196354248505</c:v>
                </c:pt>
                <c:pt idx="5">
                  <c:v>-0.712955923842288</c:v>
                </c:pt>
                <c:pt idx="6">
                  <c:v>-0.695580699133516</c:v>
                </c:pt>
                <c:pt idx="7">
                  <c:v>-0.665224112348488</c:v>
                </c:pt>
                <c:pt idx="8">
                  <c:v>-0.696823233680849</c:v>
                </c:pt>
                <c:pt idx="9">
                  <c:v>-0.780939448282738</c:v>
                </c:pt>
                <c:pt idx="10">
                  <c:v>-0.692485876001422</c:v>
                </c:pt>
                <c:pt idx="11">
                  <c:v>-0.75508148651858</c:v>
                </c:pt>
                <c:pt idx="12">
                  <c:v>-0.718570847506741</c:v>
                </c:pt>
                <c:pt idx="13">
                  <c:v>-0.73485389221942</c:v>
                </c:pt>
                <c:pt idx="14">
                  <c:v>0</c:v>
                </c:pt>
                <c:pt idx="15">
                  <c:v>-0.768129747714354</c:v>
                </c:pt>
                <c:pt idx="16">
                  <c:v>-0.667361442244641</c:v>
                </c:pt>
                <c:pt idx="17">
                  <c:v>-0.767492273367373</c:v>
                </c:pt>
                <c:pt idx="18">
                  <c:v>-0.680810593736129</c:v>
                </c:pt>
                <c:pt idx="19">
                  <c:v>-0.653686945262198</c:v>
                </c:pt>
                <c:pt idx="20">
                  <c:v>-0.667361477695138</c:v>
                </c:pt>
                <c:pt idx="21">
                  <c:v>-0.696819847816305</c:v>
                </c:pt>
                <c:pt idx="22">
                  <c:v>-0.663398904099349</c:v>
                </c:pt>
                <c:pt idx="23">
                  <c:v>-0.66856049983853</c:v>
                </c:pt>
                <c:pt idx="24">
                  <c:v>-0.656700300974464</c:v>
                </c:pt>
                <c:pt idx="25">
                  <c:v>-0.707983118842133</c:v>
                </c:pt>
                <c:pt idx="26">
                  <c:v>-0.714516168946302</c:v>
                </c:pt>
                <c:pt idx="27">
                  <c:v>-0.718869569008721</c:v>
                </c:pt>
                <c:pt idx="28">
                  <c:v>-0.660358952713578</c:v>
                </c:pt>
                <c:pt idx="29">
                  <c:v>-0.682641475120039</c:v>
                </c:pt>
                <c:pt idx="30">
                  <c:v>-0.756673028513522</c:v>
                </c:pt>
                <c:pt idx="31">
                  <c:v>-0.698669659441088</c:v>
                </c:pt>
                <c:pt idx="32">
                  <c:v>-0.684799719792103</c:v>
                </c:pt>
                <c:pt idx="33">
                  <c:v>-0.689416462658514</c:v>
                </c:pt>
                <c:pt idx="34">
                  <c:v>-0.777724348732988</c:v>
                </c:pt>
                <c:pt idx="35">
                  <c:v>-0.674369637036364</c:v>
                </c:pt>
                <c:pt idx="36">
                  <c:v>-0.658520560218042</c:v>
                </c:pt>
                <c:pt idx="37">
                  <c:v>-0.69681977725987</c:v>
                </c:pt>
                <c:pt idx="38">
                  <c:v>-0.739269656408757</c:v>
                </c:pt>
                <c:pt idx="39">
                  <c:v>-0.747792350035053</c:v>
                </c:pt>
                <c:pt idx="40">
                  <c:v>-0.672851979695238</c:v>
                </c:pt>
                <c:pt idx="41">
                  <c:v>-0.732348209475815</c:v>
                </c:pt>
                <c:pt idx="42">
                  <c:v>-0.709837887031638</c:v>
                </c:pt>
                <c:pt idx="43">
                  <c:v>-0.707982972379717</c:v>
                </c:pt>
                <c:pt idx="44">
                  <c:v>-0.774522317136492</c:v>
                </c:pt>
                <c:pt idx="45">
                  <c:v>-0.666133881721596</c:v>
                </c:pt>
                <c:pt idx="46">
                  <c:v>-0.658225172394605</c:v>
                </c:pt>
                <c:pt idx="47">
                  <c:v>-0.671612564001311</c:v>
                </c:pt>
                <c:pt idx="48">
                  <c:v>-0.750960001589839</c:v>
                </c:pt>
                <c:pt idx="49">
                  <c:v>-0.710768476298624</c:v>
                </c:pt>
                <c:pt idx="50">
                  <c:v>-0.660656816406509</c:v>
                </c:pt>
                <c:pt idx="51">
                  <c:v>-0.745891370529317</c:v>
                </c:pt>
                <c:pt idx="52">
                  <c:v>-0.718869415974085</c:v>
                </c:pt>
                <c:pt idx="53">
                  <c:v>-0.738946303367176</c:v>
                </c:pt>
                <c:pt idx="54">
                  <c:v>-0.694346935606036</c:v>
                </c:pt>
                <c:pt idx="55">
                  <c:v>-0.755392452617896</c:v>
                </c:pt>
                <c:pt idx="56">
                  <c:v>-0.67928325271479</c:v>
                </c:pt>
                <c:pt idx="57">
                  <c:v>-0.779653206299634</c:v>
                </c:pt>
                <c:pt idx="58">
                  <c:v>-0.68448620993617</c:v>
                </c:pt>
                <c:pt idx="59">
                  <c:v>-0.752866628343681</c:v>
                </c:pt>
                <c:pt idx="60">
                  <c:v>-0.668254547145289</c:v>
                </c:pt>
                <c:pt idx="61">
                  <c:v>-0.738003299957026</c:v>
                </c:pt>
                <c:pt idx="62">
                  <c:v>-0.66888146755649</c:v>
                </c:pt>
                <c:pt idx="63">
                  <c:v>-0.687866410482898</c:v>
                </c:pt>
                <c:pt idx="64">
                  <c:v>-0.659732242565304</c:v>
                </c:pt>
                <c:pt idx="65">
                  <c:v>-0.75000425573697</c:v>
                </c:pt>
                <c:pt idx="66">
                  <c:v>-0.723567896907821</c:v>
                </c:pt>
                <c:pt idx="67">
                  <c:v>-0.721066731717991</c:v>
                </c:pt>
                <c:pt idx="68">
                  <c:v>-0.658520551012969</c:v>
                </c:pt>
                <c:pt idx="69">
                  <c:v>-0.743056738604735</c:v>
                </c:pt>
                <c:pt idx="70">
                  <c:v>-0.667664352849913</c:v>
                </c:pt>
                <c:pt idx="71">
                  <c:v>-0.714193923943421</c:v>
                </c:pt>
                <c:pt idx="72">
                  <c:v>-0.73360644264561</c:v>
                </c:pt>
                <c:pt idx="73">
                  <c:v>-0.763985405371002</c:v>
                </c:pt>
                <c:pt idx="74">
                  <c:v>-0.754443620679427</c:v>
                </c:pt>
                <c:pt idx="75">
                  <c:v>-0.781569663503458</c:v>
                </c:pt>
                <c:pt idx="76">
                  <c:v>-0.683875770575072</c:v>
                </c:pt>
                <c:pt idx="77">
                  <c:v>-0.754768737058248</c:v>
                </c:pt>
                <c:pt idx="78">
                  <c:v>-0.680812555110534</c:v>
                </c:pt>
                <c:pt idx="79">
                  <c:v>-0.76335424594777</c:v>
                </c:pt>
                <c:pt idx="80">
                  <c:v>-0.784470657408011</c:v>
                </c:pt>
                <c:pt idx="81">
                  <c:v>-0.709534521837474</c:v>
                </c:pt>
                <c:pt idx="82">
                  <c:v>-0.714203595577664</c:v>
                </c:pt>
                <c:pt idx="83">
                  <c:v>-0.72826170347212</c:v>
                </c:pt>
                <c:pt idx="84">
                  <c:v>-0.675605620638329</c:v>
                </c:pt>
                <c:pt idx="85">
                  <c:v>-0.763029648669574</c:v>
                </c:pt>
                <c:pt idx="86">
                  <c:v>-0.662488247970505</c:v>
                </c:pt>
                <c:pt idx="87">
                  <c:v>-0.740839296046556</c:v>
                </c:pt>
                <c:pt idx="88">
                  <c:v>-0.66278407548059</c:v>
                </c:pt>
                <c:pt idx="89">
                  <c:v>-0.702078179509364</c:v>
                </c:pt>
                <c:pt idx="90">
                  <c:v>-0.705187009511052</c:v>
                </c:pt>
                <c:pt idx="91">
                  <c:v>-0.667664290560667</c:v>
                </c:pt>
                <c:pt idx="92">
                  <c:v>-0.683563423868401</c:v>
                </c:pt>
                <c:pt idx="93">
                  <c:v>-0.78542895763076</c:v>
                </c:pt>
                <c:pt idx="94">
                  <c:v>-0.761436223549164</c:v>
                </c:pt>
                <c:pt idx="95">
                  <c:v>-0.738636383693236</c:v>
                </c:pt>
                <c:pt idx="96">
                  <c:v>-0.733908873857321</c:v>
                </c:pt>
                <c:pt idx="97">
                  <c:v>-0.659439594469273</c:v>
                </c:pt>
                <c:pt idx="98">
                  <c:v>-0.780614589541843</c:v>
                </c:pt>
                <c:pt idx="99">
                  <c:v>-0.735496711359548</c:v>
                </c:pt>
                <c:pt idx="100">
                  <c:v>-0.780293529890991</c:v>
                </c:pt>
                <c:pt idx="101">
                  <c:v>-0.729205946438573</c:v>
                </c:pt>
                <c:pt idx="102">
                  <c:v>-0.702706647067183</c:v>
                </c:pt>
                <c:pt idx="103">
                  <c:v>-0.691874022957766</c:v>
                </c:pt>
                <c:pt idx="104">
                  <c:v>-0.738005751832939</c:v>
                </c:pt>
                <c:pt idx="105">
                  <c:v>-0.707978691209491</c:v>
                </c:pt>
                <c:pt idx="106">
                  <c:v>-0.740209492672235</c:v>
                </c:pt>
                <c:pt idx="107">
                  <c:v>-0.776766832684264</c:v>
                </c:pt>
                <c:pt idx="108">
                  <c:v>-0.683867451707439</c:v>
                </c:pt>
                <c:pt idx="109">
                  <c:v>-0.787680857255989</c:v>
                </c:pt>
                <c:pt idx="110">
                  <c:v>-0.674058594342862</c:v>
                </c:pt>
                <c:pt idx="111">
                  <c:v>-0.766210639501831</c:v>
                </c:pt>
                <c:pt idx="112">
                  <c:v>-0.656102297945218</c:v>
                </c:pt>
                <c:pt idx="113">
                  <c:v>-0.699296350342619</c:v>
                </c:pt>
                <c:pt idx="114">
                  <c:v>-0.675605533740558</c:v>
                </c:pt>
                <c:pt idx="115">
                  <c:v>-0.76429564401556</c:v>
                </c:pt>
                <c:pt idx="116">
                  <c:v>-0.697745712722688</c:v>
                </c:pt>
                <c:pt idx="117">
                  <c:v>-0.763985260531186</c:v>
                </c:pt>
                <c:pt idx="118">
                  <c:v>-0.680203087978058</c:v>
                </c:pt>
                <c:pt idx="119">
                  <c:v>-0.757302893046722</c:v>
                </c:pt>
                <c:pt idx="120">
                  <c:v>-0.710774044850098</c:v>
                </c:pt>
                <c:pt idx="121">
                  <c:v>-0.662488248312924</c:v>
                </c:pt>
                <c:pt idx="122">
                  <c:v>-0.658227698293281</c:v>
                </c:pt>
                <c:pt idx="123">
                  <c:v>-0.727016320971066</c:v>
                </c:pt>
                <c:pt idx="124">
                  <c:v>-0.664912096519632</c:v>
                </c:pt>
                <c:pt idx="125">
                  <c:v>-0.752543083970508</c:v>
                </c:pt>
                <c:pt idx="126">
                  <c:v>-0.705186932795432</c:v>
                </c:pt>
                <c:pt idx="127">
                  <c:v>-0.662182881869076</c:v>
                </c:pt>
                <c:pt idx="128">
                  <c:v>-0.742099960150814</c:v>
                </c:pt>
                <c:pt idx="129">
                  <c:v>-0.737377326499748</c:v>
                </c:pt>
                <c:pt idx="130">
                  <c:v>-0.770680022246233</c:v>
                </c:pt>
                <c:pt idx="131">
                  <c:v>-0.755716498819619</c:v>
                </c:pt>
                <c:pt idx="132">
                  <c:v>-0.66064872277503</c:v>
                </c:pt>
                <c:pt idx="133">
                  <c:v>-0.773567086595279</c:v>
                </c:pt>
                <c:pt idx="134">
                  <c:v>-0.712323038324506</c:v>
                </c:pt>
                <c:pt idx="135">
                  <c:v>-0.738640172579597</c:v>
                </c:pt>
                <c:pt idx="136">
                  <c:v>-0.705801004756412</c:v>
                </c:pt>
                <c:pt idx="137">
                  <c:v>-0.759523834066355</c:v>
                </c:pt>
                <c:pt idx="138">
                  <c:v>-0.757304461031489</c:v>
                </c:pt>
                <c:pt idx="139">
                  <c:v>-0.707978571861528</c:v>
                </c:pt>
                <c:pt idx="140">
                  <c:v>-0.673764086495592</c:v>
                </c:pt>
                <c:pt idx="141">
                  <c:v>-0.7496976854754</c:v>
                </c:pt>
                <c:pt idx="142">
                  <c:v>-0.683257935291464</c:v>
                </c:pt>
                <c:pt idx="143">
                  <c:v>-0.781889954489582</c:v>
                </c:pt>
                <c:pt idx="144">
                  <c:v>-0.758569342153182</c:v>
                </c:pt>
                <c:pt idx="145">
                  <c:v>-0.71637808723278</c:v>
                </c:pt>
                <c:pt idx="146">
                  <c:v>-0.706117949755265</c:v>
                </c:pt>
                <c:pt idx="147">
                  <c:v>-0.722324004821611</c:v>
                </c:pt>
                <c:pt idx="148">
                  <c:v>-0.728265394322965</c:v>
                </c:pt>
                <c:pt idx="149">
                  <c:v>-0.78447154768901</c:v>
                </c:pt>
                <c:pt idx="150">
                  <c:v>-0.767166886208615</c:v>
                </c:pt>
                <c:pt idx="151">
                  <c:v>-0.656090444343176</c:v>
                </c:pt>
                <c:pt idx="152">
                  <c:v>-0.711091586378517</c:v>
                </c:pt>
                <c:pt idx="153">
                  <c:v>-0.75000432049044</c:v>
                </c:pt>
                <c:pt idx="154">
                  <c:v>-0.660355504297221</c:v>
                </c:pt>
                <c:pt idx="155">
                  <c:v>-0.786721373107478</c:v>
                </c:pt>
                <c:pt idx="156">
                  <c:v>-0.771011848232721</c:v>
                </c:pt>
                <c:pt idx="157">
                  <c:v>-0.710146747572843</c:v>
                </c:pt>
                <c:pt idx="158">
                  <c:v>-0.677426818893152</c:v>
                </c:pt>
                <c:pt idx="159">
                  <c:v>-0.658518408906074</c:v>
                </c:pt>
                <c:pt idx="160">
                  <c:v>-0.683875027320822</c:v>
                </c:pt>
                <c:pt idx="161">
                  <c:v>-0.722941870985364</c:v>
                </c:pt>
                <c:pt idx="162">
                  <c:v>-0.732023137721588</c:v>
                </c:pt>
                <c:pt idx="163">
                  <c:v>-0.675285019071499</c:v>
                </c:pt>
                <c:pt idx="164">
                  <c:v>-0.688497906785182</c:v>
                </c:pt>
                <c:pt idx="165">
                  <c:v>-0.709520390663328</c:v>
                </c:pt>
                <c:pt idx="166">
                  <c:v>-0.711701803832106</c:v>
                </c:pt>
                <c:pt idx="167">
                  <c:v>-0.688807230827772</c:v>
                </c:pt>
                <c:pt idx="168">
                  <c:v>-0.746835657008969</c:v>
                </c:pt>
                <c:pt idx="169">
                  <c:v>-0.662775653028669</c:v>
                </c:pt>
                <c:pt idx="170">
                  <c:v>-0.725762966112341</c:v>
                </c:pt>
                <c:pt idx="171">
                  <c:v>-0.733293995086969</c:v>
                </c:pt>
                <c:pt idx="172">
                  <c:v>-0.68941740259785</c:v>
                </c:pt>
                <c:pt idx="173">
                  <c:v>-0.772608257696257</c:v>
                </c:pt>
                <c:pt idx="174">
                  <c:v>-0.700535393032699</c:v>
                </c:pt>
                <c:pt idx="175">
                  <c:v>-0.767489265192843</c:v>
                </c:pt>
                <c:pt idx="176">
                  <c:v>-0.787360077447676</c:v>
                </c:pt>
                <c:pt idx="177">
                  <c:v>-0.683257897799209</c:v>
                </c:pt>
                <c:pt idx="178">
                  <c:v>-0.733907890419608</c:v>
                </c:pt>
                <c:pt idx="179">
                  <c:v>-0.745579414418811</c:v>
                </c:pt>
                <c:pt idx="180">
                  <c:v>-0.738639005563976</c:v>
                </c:pt>
                <c:pt idx="181">
                  <c:v>-0.745896783099626</c:v>
                </c:pt>
                <c:pt idx="182">
                  <c:v>-0.715448907417077</c:v>
                </c:pt>
                <c:pt idx="183">
                  <c:v>-0.778692248416622</c:v>
                </c:pt>
                <c:pt idx="184">
                  <c:v>-0.757623735254897</c:v>
                </c:pt>
                <c:pt idx="185">
                  <c:v>-0.767166807459605</c:v>
                </c:pt>
                <c:pt idx="186">
                  <c:v>-0.661268915690376</c:v>
                </c:pt>
                <c:pt idx="187">
                  <c:v>-0.713581672697158</c:v>
                </c:pt>
                <c:pt idx="188">
                  <c:v>-0.696196913240783</c:v>
                </c:pt>
                <c:pt idx="189">
                  <c:v>-0.732029400215806</c:v>
                </c:pt>
                <c:pt idx="190">
                  <c:v>-0.691262251901446</c:v>
                </c:pt>
                <c:pt idx="191">
                  <c:v>-0.670393791631998</c:v>
                </c:pt>
                <c:pt idx="192">
                  <c:v>-0.66857551946995</c:v>
                </c:pt>
                <c:pt idx="193">
                  <c:v>-0.759527772905602</c:v>
                </c:pt>
                <c:pt idx="194">
                  <c:v>-0.734222425096527</c:v>
                </c:pt>
                <c:pt idx="195">
                  <c:v>-0.706114413039778</c:v>
                </c:pt>
                <c:pt idx="196">
                  <c:v>-0.664904416073619</c:v>
                </c:pt>
                <c:pt idx="197">
                  <c:v>-0.771642971151815</c:v>
                </c:pt>
                <c:pt idx="198">
                  <c:v>-0.713571485610054</c:v>
                </c:pt>
                <c:pt idx="199">
                  <c:v>-0.684485761369893</c:v>
                </c:pt>
                <c:pt idx="200">
                  <c:v>-0.691575679316041</c:v>
                </c:pt>
                <c:pt idx="201">
                  <c:v>-0.750317005266561</c:v>
                </c:pt>
                <c:pt idx="202">
                  <c:v>-0.725447741373828</c:v>
                </c:pt>
                <c:pt idx="203">
                  <c:v>-0.750331670089805</c:v>
                </c:pt>
                <c:pt idx="204">
                  <c:v>-0.740209338676694</c:v>
                </c:pt>
                <c:pt idx="205">
                  <c:v>-0.658828914995563</c:v>
                </c:pt>
                <c:pt idx="206">
                  <c:v>-0.681106791251228</c:v>
                </c:pt>
                <c:pt idx="207">
                  <c:v>-0.76716693317086</c:v>
                </c:pt>
                <c:pt idx="208">
                  <c:v>-0.698980747872739</c:v>
                </c:pt>
                <c:pt idx="209">
                  <c:v>-0.695898022670891</c:v>
                </c:pt>
                <c:pt idx="210">
                  <c:v>-0.746835638844185</c:v>
                </c:pt>
                <c:pt idx="211">
                  <c:v>-0.699906953378781</c:v>
                </c:pt>
                <c:pt idx="212">
                  <c:v>-0.683269494882055</c:v>
                </c:pt>
                <c:pt idx="213">
                  <c:v>-0.682337683744592</c:v>
                </c:pt>
                <c:pt idx="214">
                  <c:v>-0.653977011160902</c:v>
                </c:pt>
                <c:pt idx="215">
                  <c:v>-0.686329621338636</c:v>
                </c:pt>
                <c:pt idx="216">
                  <c:v>-0.758262112605727</c:v>
                </c:pt>
                <c:pt idx="217">
                  <c:v>-0.705802851198252</c:v>
                </c:pt>
                <c:pt idx="218">
                  <c:v>-0.654289382739881</c:v>
                </c:pt>
                <c:pt idx="219">
                  <c:v>-0.656105631477378</c:v>
                </c:pt>
                <c:pt idx="220">
                  <c:v>-0.74463113342781</c:v>
                </c:pt>
                <c:pt idx="221">
                  <c:v>-0.751583921749155</c:v>
                </c:pt>
                <c:pt idx="222">
                  <c:v>-0.753494931669529</c:v>
                </c:pt>
                <c:pt idx="223">
                  <c:v>-0.69219632290066</c:v>
                </c:pt>
                <c:pt idx="224">
                  <c:v>-0.664312912177708</c:v>
                </c:pt>
                <c:pt idx="225">
                  <c:v>-0.672854471263085</c:v>
                </c:pt>
                <c:pt idx="226">
                  <c:v>-0.783174947032372</c:v>
                </c:pt>
                <c:pt idx="227">
                  <c:v>-0.68325455969391</c:v>
                </c:pt>
                <c:pt idx="228">
                  <c:v>-0.723258720052082</c:v>
                </c:pt>
                <c:pt idx="229">
                  <c:v>-0.75602864339124</c:v>
                </c:pt>
                <c:pt idx="230">
                  <c:v>-0.720746369825171</c:v>
                </c:pt>
                <c:pt idx="231">
                  <c:v>-0.710143015251615</c:v>
                </c:pt>
                <c:pt idx="232">
                  <c:v>-0.689730804024373</c:v>
                </c:pt>
                <c:pt idx="233">
                  <c:v>-0.65671032891434</c:v>
                </c:pt>
                <c:pt idx="234">
                  <c:v>-0.737373234494661</c:v>
                </c:pt>
                <c:pt idx="235">
                  <c:v>-0.752545542282256</c:v>
                </c:pt>
                <c:pt idx="236">
                  <c:v>-0.686960462698106</c:v>
                </c:pt>
                <c:pt idx="237">
                  <c:v>-0.738324293970581</c:v>
                </c:pt>
                <c:pt idx="238">
                  <c:v>-0.70766536567899</c:v>
                </c:pt>
                <c:pt idx="239">
                  <c:v>-0.693735055425348</c:v>
                </c:pt>
                <c:pt idx="240">
                  <c:v>-0.768443898405252</c:v>
                </c:pt>
                <c:pt idx="241">
                  <c:v>-0.778681234358157</c:v>
                </c:pt>
                <c:pt idx="242">
                  <c:v>-0.696823204375112</c:v>
                </c:pt>
                <c:pt idx="243">
                  <c:v>-0.684804826450039</c:v>
                </c:pt>
                <c:pt idx="244">
                  <c:v>-0.73864027715423</c:v>
                </c:pt>
                <c:pt idx="245">
                  <c:v>-0.675593836339417</c:v>
                </c:pt>
                <c:pt idx="246">
                  <c:v>-0.750325203644215</c:v>
                </c:pt>
                <c:pt idx="247">
                  <c:v>-0.658822067324315</c:v>
                </c:pt>
                <c:pt idx="248">
                  <c:v>-0.654892182219828</c:v>
                </c:pt>
                <c:pt idx="249">
                  <c:v>-0.656414195196153</c:v>
                </c:pt>
                <c:pt idx="250">
                  <c:v>-0.721367616447646</c:v>
                </c:pt>
                <c:pt idx="251">
                  <c:v>-0.699907071009259</c:v>
                </c:pt>
                <c:pt idx="252">
                  <c:v>-0.679876496458292</c:v>
                </c:pt>
                <c:pt idx="253">
                  <c:v>-0.752540813131141</c:v>
                </c:pt>
                <c:pt idx="254">
                  <c:v>-0.758261979314319</c:v>
                </c:pt>
                <c:pt idx="255">
                  <c:v>-0.783819719728288</c:v>
                </c:pt>
                <c:pt idx="256">
                  <c:v>-0.734853936156246</c:v>
                </c:pt>
                <c:pt idx="257">
                  <c:v>-0.677119155134793</c:v>
                </c:pt>
                <c:pt idx="258">
                  <c:v>-0.664313137076858</c:v>
                </c:pt>
                <c:pt idx="259">
                  <c:v>-0.696200814311711</c:v>
                </c:pt>
                <c:pt idx="260">
                  <c:v>-0.654892085946463</c:v>
                </c:pt>
                <c:pt idx="261">
                  <c:v>-0.666434318493629</c:v>
                </c:pt>
                <c:pt idx="262">
                  <c:v>-0.731083520843456</c:v>
                </c:pt>
                <c:pt idx="263">
                  <c:v>-0.70486326621797</c:v>
                </c:pt>
                <c:pt idx="264">
                  <c:v>-0.78607183081176</c:v>
                </c:pt>
                <c:pt idx="265">
                  <c:v>-0.71014296887439</c:v>
                </c:pt>
                <c:pt idx="266">
                  <c:v>-0.689421865206816</c:v>
                </c:pt>
                <c:pt idx="267">
                  <c:v>-0.769087570244655</c:v>
                </c:pt>
                <c:pt idx="268">
                  <c:v>-0.731407533867515</c:v>
                </c:pt>
                <c:pt idx="269">
                  <c:v>-0.750961719738253</c:v>
                </c:pt>
                <c:pt idx="270">
                  <c:v>-0.680810514302547</c:v>
                </c:pt>
                <c:pt idx="271">
                  <c:v>-0.738640710308177</c:v>
                </c:pt>
                <c:pt idx="272">
                  <c:v>-0.664306617266883</c:v>
                </c:pt>
                <c:pt idx="273">
                  <c:v>-0.653982058231861</c:v>
                </c:pt>
                <c:pt idx="274">
                  <c:v>-0.738953797042452</c:v>
                </c:pt>
                <c:pt idx="275">
                  <c:v>-0.778681064919046</c:v>
                </c:pt>
                <c:pt idx="276">
                  <c:v>-0.671020159611204</c:v>
                </c:pt>
                <c:pt idx="277">
                  <c:v>-0.663398828942329</c:v>
                </c:pt>
                <c:pt idx="278">
                  <c:v>-0.725451356951039</c:v>
                </c:pt>
                <c:pt idx="279">
                  <c:v>-0.748104185237525</c:v>
                </c:pt>
                <c:pt idx="280">
                  <c:v>-0.673454991518319</c:v>
                </c:pt>
                <c:pt idx="281">
                  <c:v>-0.664611448202655</c:v>
                </c:pt>
                <c:pt idx="282">
                  <c:v>-0.713896328526244</c:v>
                </c:pt>
                <c:pt idx="283">
                  <c:v>-0.695573601569654</c:v>
                </c:pt>
                <c:pt idx="284">
                  <c:v>-0.765572928442539</c:v>
                </c:pt>
                <c:pt idx="285">
                  <c:v>-0.716062835470375</c:v>
                </c:pt>
                <c:pt idx="286">
                  <c:v>-0.746851100944513</c:v>
                </c:pt>
                <c:pt idx="287">
                  <c:v>-0.660969215101048</c:v>
                </c:pt>
                <c:pt idx="288">
                  <c:v>-0.779645410662449</c:v>
                </c:pt>
                <c:pt idx="289">
                  <c:v>-0.740847106258998</c:v>
                </c:pt>
                <c:pt idx="290">
                  <c:v>-0.788004499210497</c:v>
                </c:pt>
                <c:pt idx="291">
                  <c:v>-0.742104300634941</c:v>
                </c:pt>
                <c:pt idx="292">
                  <c:v>-0.731394452696858</c:v>
                </c:pt>
                <c:pt idx="293">
                  <c:v>-0.762067344978889</c:v>
                </c:pt>
                <c:pt idx="294">
                  <c:v>-0.777722604971499</c:v>
                </c:pt>
                <c:pt idx="295">
                  <c:v>-0.756984146017155</c:v>
                </c:pt>
                <c:pt idx="296">
                  <c:v>-0.761125781390793</c:v>
                </c:pt>
                <c:pt idx="297">
                  <c:v>-0.756985423925808</c:v>
                </c:pt>
                <c:pt idx="298">
                  <c:v>-0.721063324153288</c:v>
                </c:pt>
                <c:pt idx="299">
                  <c:v>-0.760801490032953</c:v>
                </c:pt>
                <c:pt idx="300">
                  <c:v>-0.655807267865194</c:v>
                </c:pt>
                <c:pt idx="301">
                  <c:v>-0.740535083364532</c:v>
                </c:pt>
                <c:pt idx="302">
                  <c:v>-0.668563348204629</c:v>
                </c:pt>
                <c:pt idx="303">
                  <c:v>-0.745586106208679</c:v>
                </c:pt>
                <c:pt idx="304">
                  <c:v>-0.736125357596707</c:v>
                </c:pt>
                <c:pt idx="305">
                  <c:v>-0.785105086983514</c:v>
                </c:pt>
                <c:pt idx="306">
                  <c:v>-0.709837855479282</c:v>
                </c:pt>
                <c:pt idx="307">
                  <c:v>-0.684190604722422</c:v>
                </c:pt>
                <c:pt idx="308">
                  <c:v>-0.743045933696411</c:v>
                </c:pt>
                <c:pt idx="309">
                  <c:v>-0.729832810592437</c:v>
                </c:pt>
                <c:pt idx="310">
                  <c:v>-0.715134641660263</c:v>
                </c:pt>
                <c:pt idx="311">
                  <c:v>-0.696508544685597</c:v>
                </c:pt>
                <c:pt idx="312">
                  <c:v>-0.668875220323226</c:v>
                </c:pt>
                <c:pt idx="313">
                  <c:v>-0.681422729282017</c:v>
                </c:pt>
                <c:pt idx="314">
                  <c:v>-0.75475550968203</c:v>
                </c:pt>
                <c:pt idx="315">
                  <c:v>-0.678649786972212</c:v>
                </c:pt>
                <c:pt idx="316">
                  <c:v>-0.679262535500566</c:v>
                </c:pt>
                <c:pt idx="317">
                  <c:v>-0.676510504023184</c:v>
                </c:pt>
                <c:pt idx="318">
                  <c:v>-0.691269907867948</c:v>
                </c:pt>
                <c:pt idx="319">
                  <c:v>-0.719194918161123</c:v>
                </c:pt>
                <c:pt idx="320">
                  <c:v>-0.725126223190868</c:v>
                </c:pt>
                <c:pt idx="321">
                  <c:v>-0.68111618130697</c:v>
                </c:pt>
                <c:pt idx="322">
                  <c:v>-0.771323454051523</c:v>
                </c:pt>
                <c:pt idx="323">
                  <c:v>-0.655808305854328</c:v>
                </c:pt>
                <c:pt idx="324">
                  <c:v>-0.710773169720602</c:v>
                </c:pt>
                <c:pt idx="325">
                  <c:v>-0.682961437976914</c:v>
                </c:pt>
                <c:pt idx="326">
                  <c:v>-0.783183320907487</c:v>
                </c:pt>
                <c:pt idx="327">
                  <c:v>-0.657614244879431</c:v>
                </c:pt>
                <c:pt idx="328">
                  <c:v>-0.779653299267375</c:v>
                </c:pt>
                <c:pt idx="329">
                  <c:v>-0.720129710353417</c:v>
                </c:pt>
                <c:pt idx="330">
                  <c:v>-0.751597854008757</c:v>
                </c:pt>
                <c:pt idx="331">
                  <c:v>-0.724809646688945</c:v>
                </c:pt>
                <c:pt idx="332">
                  <c:v>-0.73800323630763</c:v>
                </c:pt>
                <c:pt idx="333">
                  <c:v>-0.710776759751074</c:v>
                </c:pt>
                <c:pt idx="334">
                  <c:v>-0.74715704349004</c:v>
                </c:pt>
                <c:pt idx="335">
                  <c:v>-0.700222158270186</c:v>
                </c:pt>
                <c:pt idx="336">
                  <c:v>-0.71077186069691</c:v>
                </c:pt>
                <c:pt idx="337">
                  <c:v>-0.693112372027127</c:v>
                </c:pt>
                <c:pt idx="338">
                  <c:v>-0.784138668765471</c:v>
                </c:pt>
                <c:pt idx="339">
                  <c:v>-0.714509636400847</c:v>
                </c:pt>
                <c:pt idx="340">
                  <c:v>-0.684793481965815</c:v>
                </c:pt>
                <c:pt idx="341">
                  <c:v>-0.778047278276341</c:v>
                </c:pt>
                <c:pt idx="342">
                  <c:v>-0.67254914750309</c:v>
                </c:pt>
                <c:pt idx="343">
                  <c:v>-0.732033822470719</c:v>
                </c:pt>
                <c:pt idx="344">
                  <c:v>-0.778042352320674</c:v>
                </c:pt>
                <c:pt idx="345">
                  <c:v>-0.783829037501025</c:v>
                </c:pt>
                <c:pt idx="346">
                  <c:v>-0.689714444818008</c:v>
                </c:pt>
                <c:pt idx="347">
                  <c:v>-0.682346407665348</c:v>
                </c:pt>
                <c:pt idx="348">
                  <c:v>-0.691260970590463</c:v>
                </c:pt>
                <c:pt idx="349">
                  <c:v>-0.661251664690499</c:v>
                </c:pt>
                <c:pt idx="350">
                  <c:v>-0.683867585372472</c:v>
                </c:pt>
                <c:pt idx="351">
                  <c:v>-0.698988400381992</c:v>
                </c:pt>
                <c:pt idx="352">
                  <c:v>-0.685096203581277</c:v>
                </c:pt>
                <c:pt idx="353">
                  <c:v>-0.71015344850659</c:v>
                </c:pt>
                <c:pt idx="354">
                  <c:v>-0.738009572921815</c:v>
                </c:pt>
                <c:pt idx="355">
                  <c:v>-0.731712445342989</c:v>
                </c:pt>
                <c:pt idx="356">
                  <c:v>-0.77837124595408</c:v>
                </c:pt>
                <c:pt idx="357">
                  <c:v>-0.722631234769781</c:v>
                </c:pt>
                <c:pt idx="358">
                  <c:v>-0.763342908976591</c:v>
                </c:pt>
                <c:pt idx="359">
                  <c:v>-0.703628935707215</c:v>
                </c:pt>
                <c:pt idx="360">
                  <c:v>-0.731094775856747</c:v>
                </c:pt>
                <c:pt idx="361">
                  <c:v>-0.771323435054525</c:v>
                </c:pt>
                <c:pt idx="362">
                  <c:v>-0.757946053042192</c:v>
                </c:pt>
                <c:pt idx="363">
                  <c:v>-0.729835888006412</c:v>
                </c:pt>
                <c:pt idx="364">
                  <c:v>-0.716700270953536</c:v>
                </c:pt>
                <c:pt idx="365">
                  <c:v>-0.742416305131457</c:v>
                </c:pt>
                <c:pt idx="366">
                  <c:v>-0.684789456583929</c:v>
                </c:pt>
                <c:pt idx="367">
                  <c:v>-0.65488996765985</c:v>
                </c:pt>
                <c:pt idx="368">
                  <c:v>-0.742427308493639</c:v>
                </c:pt>
                <c:pt idx="369">
                  <c:v>-0.694662301030524</c:v>
                </c:pt>
                <c:pt idx="370">
                  <c:v>-0.781890371522539</c:v>
                </c:pt>
                <c:pt idx="371">
                  <c:v>-0.775483970529017</c:v>
                </c:pt>
                <c:pt idx="372">
                  <c:v>-0.777078186099032</c:v>
                </c:pt>
                <c:pt idx="373">
                  <c:v>-0.664305038808992</c:v>
                </c:pt>
                <c:pt idx="374">
                  <c:v>-0.677738438999562</c:v>
                </c:pt>
                <c:pt idx="375">
                  <c:v>-0.733597083043723</c:v>
                </c:pt>
                <c:pt idx="376">
                  <c:v>-0.726704267851125</c:v>
                </c:pt>
                <c:pt idx="377">
                  <c:v>-0.759849806450992</c:v>
                </c:pt>
                <c:pt idx="378">
                  <c:v>-0.690338688006647</c:v>
                </c:pt>
                <c:pt idx="379">
                  <c:v>-0.697444266557173</c:v>
                </c:pt>
                <c:pt idx="380">
                  <c:v>-0.750959916603746</c:v>
                </c:pt>
                <c:pt idx="381">
                  <c:v>-0.731712656173617</c:v>
                </c:pt>
                <c:pt idx="382">
                  <c:v>-0.707363353408093</c:v>
                </c:pt>
                <c:pt idx="383">
                  <c:v>-0.657005461672761</c:v>
                </c:pt>
                <c:pt idx="384">
                  <c:v>-0.7439989603468</c:v>
                </c:pt>
                <c:pt idx="385">
                  <c:v>-0.72199476001012</c:v>
                </c:pt>
                <c:pt idx="386">
                  <c:v>-0.747798354592818</c:v>
                </c:pt>
                <c:pt idx="387">
                  <c:v>-0.670697860092553</c:v>
                </c:pt>
                <c:pt idx="388">
                  <c:v>-0.742416366755765</c:v>
                </c:pt>
                <c:pt idx="389">
                  <c:v>-0.660952940256281</c:v>
                </c:pt>
                <c:pt idx="390">
                  <c:v>-0.788001678922269</c:v>
                </c:pt>
                <c:pt idx="391">
                  <c:v>-0.673460247748792</c:v>
                </c:pt>
                <c:pt idx="392">
                  <c:v>-0.730138965302852</c:v>
                </c:pt>
                <c:pt idx="393">
                  <c:v>-0.711700836660461</c:v>
                </c:pt>
                <c:pt idx="394">
                  <c:v>-0.699611521507517</c:v>
                </c:pt>
                <c:pt idx="395">
                  <c:v>-0.703938664137051</c:v>
                </c:pt>
                <c:pt idx="396">
                  <c:v>-0.691888739362686</c:v>
                </c:pt>
                <c:pt idx="397">
                  <c:v>-0.774529362718822</c:v>
                </c:pt>
                <c:pt idx="398">
                  <c:v>-0.702079152548106</c:v>
                </c:pt>
                <c:pt idx="399">
                  <c:v>-0.731715417615444</c:v>
                </c:pt>
                <c:pt idx="400">
                  <c:v>-0.759520267710396</c:v>
                </c:pt>
                <c:pt idx="401">
                  <c:v>-0.723248656673861</c:v>
                </c:pt>
                <c:pt idx="402">
                  <c:v>-0.780930971869</c:v>
                </c:pt>
                <c:pt idx="403">
                  <c:v>-0.657620375560104</c:v>
                </c:pt>
                <c:pt idx="404">
                  <c:v>-0.767815794188662</c:v>
                </c:pt>
                <c:pt idx="405">
                  <c:v>-0.690338927645827</c:v>
                </c:pt>
                <c:pt idx="406">
                  <c:v>-0.661869548147732</c:v>
                </c:pt>
                <c:pt idx="407">
                  <c:v>-0.676519910822446</c:v>
                </c:pt>
                <c:pt idx="408">
                  <c:v>-0.767803982457911</c:v>
                </c:pt>
                <c:pt idx="409">
                  <c:v>-0.675284831466597</c:v>
                </c:pt>
                <c:pt idx="410">
                  <c:v>-0.657005583744222</c:v>
                </c:pt>
                <c:pt idx="411">
                  <c:v>-0.77133037540873</c:v>
                </c:pt>
                <c:pt idx="412">
                  <c:v>-0.696192374829465</c:v>
                </c:pt>
                <c:pt idx="413">
                  <c:v>-0.696513302712358</c:v>
                </c:pt>
                <c:pt idx="414">
                  <c:v>-0.780930595609709</c:v>
                </c:pt>
                <c:pt idx="415">
                  <c:v>-0.7841462782855</c:v>
                </c:pt>
                <c:pt idx="416">
                  <c:v>-0.732035041230677</c:v>
                </c:pt>
                <c:pt idx="417">
                  <c:v>-0.727007585859854</c:v>
                </c:pt>
                <c:pt idx="418">
                  <c:v>-0.679893550207355</c:v>
                </c:pt>
                <c:pt idx="419">
                  <c:v>-0.673456377278442</c:v>
                </c:pt>
                <c:pt idx="420">
                  <c:v>-0.727009606688926</c:v>
                </c:pt>
                <c:pt idx="421">
                  <c:v>-0.698047367824547</c:v>
                </c:pt>
                <c:pt idx="422">
                  <c:v>-0.661257124636102</c:v>
                </c:pt>
                <c:pt idx="423">
                  <c:v>-0.747476621210716</c:v>
                </c:pt>
                <c:pt idx="424">
                  <c:v>-0.657620309958965</c:v>
                </c:pt>
                <c:pt idx="425">
                  <c:v>-0.783187889229984</c:v>
                </c:pt>
                <c:pt idx="426">
                  <c:v>-0.678051055447771</c:v>
                </c:pt>
                <c:pt idx="427">
                  <c:v>-0.779644561107329</c:v>
                </c:pt>
                <c:pt idx="428">
                  <c:v>-0.719197793412603</c:v>
                </c:pt>
                <c:pt idx="429">
                  <c:v>-0.700538247414825</c:v>
                </c:pt>
                <c:pt idx="430">
                  <c:v>-0.696813743030361</c:v>
                </c:pt>
                <c:pt idx="431">
                  <c:v>-0.780930463652129</c:v>
                </c:pt>
                <c:pt idx="432">
                  <c:v>-0.719181158033493</c:v>
                </c:pt>
                <c:pt idx="433">
                  <c:v>-0.658227612892809</c:v>
                </c:pt>
                <c:pt idx="434">
                  <c:v>-0.675300908584397</c:v>
                </c:pt>
                <c:pt idx="435">
                  <c:v>-0.690331530581768</c:v>
                </c:pt>
                <c:pt idx="436">
                  <c:v>-0.67345637521215</c:v>
                </c:pt>
                <c:pt idx="437">
                  <c:v>-0.732029497341907</c:v>
                </c:pt>
                <c:pt idx="438">
                  <c:v>-0.676505517502377</c:v>
                </c:pt>
                <c:pt idx="439">
                  <c:v>-0.681110247062806</c:v>
                </c:pt>
                <c:pt idx="440">
                  <c:v>-0.69341474598321</c:v>
                </c:pt>
                <c:pt idx="441">
                  <c:v>-0.750328852058762</c:v>
                </c:pt>
                <c:pt idx="442">
                  <c:v>-0.7358032465001</c:v>
                </c:pt>
                <c:pt idx="443">
                  <c:v>-0.704557340295205</c:v>
                </c:pt>
                <c:pt idx="444">
                  <c:v>-0.770050164493791</c:v>
                </c:pt>
                <c:pt idx="445">
                  <c:v>-0.666744088235766</c:v>
                </c:pt>
                <c:pt idx="446">
                  <c:v>-0.667056098851989</c:v>
                </c:pt>
                <c:pt idx="447">
                  <c:v>-0.68694695233422</c:v>
                </c:pt>
                <c:pt idx="448">
                  <c:v>-0.779644646938471</c:v>
                </c:pt>
                <c:pt idx="449">
                  <c:v>-0.727944151304538</c:v>
                </c:pt>
                <c:pt idx="450">
                  <c:v>-0.658827758506695</c:v>
                </c:pt>
                <c:pt idx="451">
                  <c:v>-0.776124942968807</c:v>
                </c:pt>
                <c:pt idx="452">
                  <c:v>-0.779008493615623</c:v>
                </c:pt>
                <c:pt idx="453">
                  <c:v>-0.785755345240417</c:v>
                </c:pt>
                <c:pt idx="454">
                  <c:v>-0.7838240902925</c:v>
                </c:pt>
                <c:pt idx="455">
                  <c:v>-0.653975546689658</c:v>
                </c:pt>
                <c:pt idx="456">
                  <c:v>-0.719181322198085</c:v>
                </c:pt>
                <c:pt idx="457">
                  <c:v>-0.754124210876218</c:v>
                </c:pt>
                <c:pt idx="458">
                  <c:v>-0.655809071398858</c:v>
                </c:pt>
                <c:pt idx="459">
                  <c:v>-0.750331555854555</c:v>
                </c:pt>
                <c:pt idx="460">
                  <c:v>-0.775488384326095</c:v>
                </c:pt>
                <c:pt idx="461">
                  <c:v>-0.686021451739036</c:v>
                </c:pt>
                <c:pt idx="462">
                  <c:v>-0.787038784605355</c:v>
                </c:pt>
                <c:pt idx="463">
                  <c:v>-0.714193466425376</c:v>
                </c:pt>
                <c:pt idx="464">
                  <c:v>-0.743055271855213</c:v>
                </c:pt>
                <c:pt idx="465">
                  <c:v>-0.704259754124469</c:v>
                </c:pt>
                <c:pt idx="466">
                  <c:v>-0.657927642629943</c:v>
                </c:pt>
                <c:pt idx="467">
                  <c:v>-0.653989937337429</c:v>
                </c:pt>
                <c:pt idx="468">
                  <c:v>-0.714507370593321</c:v>
                </c:pt>
                <c:pt idx="469">
                  <c:v>-0.721370639098757</c:v>
                </c:pt>
                <c:pt idx="470">
                  <c:v>-0.661577990248746</c:v>
                </c:pt>
                <c:pt idx="471">
                  <c:v>-0.735483021684096</c:v>
                </c:pt>
                <c:pt idx="472">
                  <c:v>-0.762391613035718</c:v>
                </c:pt>
                <c:pt idx="473">
                  <c:v>-0.715451154083194</c:v>
                </c:pt>
                <c:pt idx="474">
                  <c:v>-0.676826368029289</c:v>
                </c:pt>
                <c:pt idx="475">
                  <c:v>-0.667647038400773</c:v>
                </c:pt>
                <c:pt idx="476">
                  <c:v>-0.732029112253306</c:v>
                </c:pt>
                <c:pt idx="477">
                  <c:v>-0.719182206341387</c:v>
                </c:pt>
                <c:pt idx="478">
                  <c:v>-0.75158393746446</c:v>
                </c:pt>
                <c:pt idx="479">
                  <c:v>-0.687565094699701</c:v>
                </c:pt>
                <c:pt idx="480">
                  <c:v>-0.77516387917068</c:v>
                </c:pt>
                <c:pt idx="481">
                  <c:v>-0.659143177636972</c:v>
                </c:pt>
                <c:pt idx="482">
                  <c:v>-0.709520319130075</c:v>
                </c:pt>
                <c:pt idx="483">
                  <c:v>-0.690655474536506</c:v>
                </c:pt>
                <c:pt idx="484">
                  <c:v>-0.69403793253417</c:v>
                </c:pt>
                <c:pt idx="485">
                  <c:v>-0.666747584545817</c:v>
                </c:pt>
                <c:pt idx="486">
                  <c:v>-0.779010369485588</c:v>
                </c:pt>
                <c:pt idx="487">
                  <c:v>-0.750322414721492</c:v>
                </c:pt>
                <c:pt idx="488">
                  <c:v>-0.716384930756311</c:v>
                </c:pt>
                <c:pt idx="489">
                  <c:v>-0.711392810425934</c:v>
                </c:pt>
                <c:pt idx="490">
                  <c:v>-0.674375960425817</c:v>
                </c:pt>
                <c:pt idx="491">
                  <c:v>-0.67345641772949</c:v>
                </c:pt>
                <c:pt idx="492">
                  <c:v>-0.72294271298672</c:v>
                </c:pt>
                <c:pt idx="493">
                  <c:v>-0.774843418988192</c:v>
                </c:pt>
                <c:pt idx="494">
                  <c:v>-0.689412410611921</c:v>
                </c:pt>
                <c:pt idx="495">
                  <c:v>-0.774847821101942</c:v>
                </c:pt>
                <c:pt idx="496">
                  <c:v>-0.741471881777226</c:v>
                </c:pt>
                <c:pt idx="497">
                  <c:v>-0.721370626593186</c:v>
                </c:pt>
                <c:pt idx="498">
                  <c:v>-0.683264943766867</c:v>
                </c:pt>
                <c:pt idx="499">
                  <c:v>-0.733604453963047</c:v>
                </c:pt>
                <c:pt idx="500">
                  <c:v>-0.657913117694729</c:v>
                </c:pt>
                <c:pt idx="501">
                  <c:v>-0.72984207743631</c:v>
                </c:pt>
                <c:pt idx="502">
                  <c:v>-0.776121334318141</c:v>
                </c:pt>
                <c:pt idx="503">
                  <c:v>-0.756037144240719</c:v>
                </c:pt>
                <c:pt idx="504">
                  <c:v>-0.672224604887128</c:v>
                </c:pt>
                <c:pt idx="505">
                  <c:v>-0.659438978650075</c:v>
                </c:pt>
                <c:pt idx="506">
                  <c:v>-0.681121176041337</c:v>
                </c:pt>
                <c:pt idx="507">
                  <c:v>-0.710146678679188</c:v>
                </c:pt>
                <c:pt idx="508">
                  <c:v>-0.755083639243002</c:v>
                </c:pt>
                <c:pt idx="509">
                  <c:v>-0.701148704935517</c:v>
                </c:pt>
                <c:pt idx="510">
                  <c:v>-0.667349575175919</c:v>
                </c:pt>
                <c:pt idx="511">
                  <c:v>-0.700212231581247</c:v>
                </c:pt>
                <c:pt idx="512">
                  <c:v>-0.722946209601378</c:v>
                </c:pt>
                <c:pt idx="513">
                  <c:v>-0.772924601115101</c:v>
                </c:pt>
                <c:pt idx="514">
                  <c:v>-0.721367562957407</c:v>
                </c:pt>
                <c:pt idx="515">
                  <c:v>-0.743687794445915</c:v>
                </c:pt>
                <c:pt idx="516">
                  <c:v>-0.694037989784242</c:v>
                </c:pt>
                <c:pt idx="517">
                  <c:v>-0.755395282524247</c:v>
                </c:pt>
                <c:pt idx="518">
                  <c:v>-0.72826456892805</c:v>
                </c:pt>
                <c:pt idx="519">
                  <c:v>-0.756349722267792</c:v>
                </c:pt>
                <c:pt idx="520">
                  <c:v>-0.669180662125951</c:v>
                </c:pt>
                <c:pt idx="521">
                  <c:v>-0.688799106558013</c:v>
                </c:pt>
                <c:pt idx="522">
                  <c:v>-0.763664392768294</c:v>
                </c:pt>
                <c:pt idx="523">
                  <c:v>-0.734231021060794</c:v>
                </c:pt>
                <c:pt idx="524">
                  <c:v>-0.695589211324817</c:v>
                </c:pt>
                <c:pt idx="525">
                  <c:v>-0.771638735686528</c:v>
                </c:pt>
                <c:pt idx="526">
                  <c:v>-0.668559310574687</c:v>
                </c:pt>
                <c:pt idx="527">
                  <c:v>-0.774843344061244</c:v>
                </c:pt>
                <c:pt idx="528">
                  <c:v>-0.777404702455345</c:v>
                </c:pt>
                <c:pt idx="529">
                  <c:v>-0.719823194778893</c:v>
                </c:pt>
                <c:pt idx="530">
                  <c:v>-0.753805807212258</c:v>
                </c:pt>
                <c:pt idx="531">
                  <c:v>-0.674362923761123</c:v>
                </c:pt>
                <c:pt idx="532">
                  <c:v>-0.683264858076928</c:v>
                </c:pt>
                <c:pt idx="533">
                  <c:v>-0.744317474192708</c:v>
                </c:pt>
                <c:pt idx="534">
                  <c:v>-0.668567775980736</c:v>
                </c:pt>
                <c:pt idx="535">
                  <c:v>-0.73612242094593</c:v>
                </c:pt>
                <c:pt idx="536">
                  <c:v>-0.657314069840052</c:v>
                </c:pt>
                <c:pt idx="537">
                  <c:v>-0.70642766011508</c:v>
                </c:pt>
                <c:pt idx="538">
                  <c:v>-0.78157241064832</c:v>
                </c:pt>
                <c:pt idx="539">
                  <c:v>-0.775800624901302</c:v>
                </c:pt>
                <c:pt idx="540">
                  <c:v>-0.724825548255454</c:v>
                </c:pt>
                <c:pt idx="541">
                  <c:v>-0.703017236277042</c:v>
                </c:pt>
                <c:pt idx="542">
                  <c:v>-0.763354173977671</c:v>
                </c:pt>
                <c:pt idx="543">
                  <c:v>-0.707357061880793</c:v>
                </c:pt>
                <c:pt idx="544">
                  <c:v>-0.710770940544238</c:v>
                </c:pt>
                <c:pt idx="545">
                  <c:v>-0.786716237943838</c:v>
                </c:pt>
                <c:pt idx="546">
                  <c:v>-0.772924711614638</c:v>
                </c:pt>
                <c:pt idx="547">
                  <c:v>-0.661863567133571</c:v>
                </c:pt>
                <c:pt idx="548">
                  <c:v>-0.665832394619991</c:v>
                </c:pt>
                <c:pt idx="549">
                  <c:v>-0.787038410739706</c:v>
                </c:pt>
                <c:pt idx="550">
                  <c:v>-0.755395192978851</c:v>
                </c:pt>
                <c:pt idx="551">
                  <c:v>-0.666129295066628</c:v>
                </c:pt>
                <c:pt idx="552">
                  <c:v>-0.678043899089275</c:v>
                </c:pt>
                <c:pt idx="553">
                  <c:v>-0.686954826710371</c:v>
                </c:pt>
                <c:pt idx="554">
                  <c:v>-0.698989308784769</c:v>
                </c:pt>
                <c:pt idx="555">
                  <c:v>-0.755401483402758</c:v>
                </c:pt>
                <c:pt idx="556">
                  <c:v>-0.756352595620774</c:v>
                </c:pt>
                <c:pt idx="557">
                  <c:v>-0.695589240350266</c:v>
                </c:pt>
                <c:pt idx="558">
                  <c:v>-0.715135592088978</c:v>
                </c:pt>
                <c:pt idx="559">
                  <c:v>-0.730465919632158</c:v>
                </c:pt>
                <c:pt idx="560">
                  <c:v>-0.731394533199267</c:v>
                </c:pt>
                <c:pt idx="561">
                  <c:v>-0.725139493853402</c:v>
                </c:pt>
                <c:pt idx="562">
                  <c:v>-0.684501291146353</c:v>
                </c:pt>
                <c:pt idx="563">
                  <c:v>-0.723556890147793</c:v>
                </c:pt>
                <c:pt idx="564">
                  <c:v>-0.73706853425531</c:v>
                </c:pt>
                <c:pt idx="565">
                  <c:v>-0.695588963816791</c:v>
                </c:pt>
                <c:pt idx="566">
                  <c:v>-0.677128688154387</c:v>
                </c:pt>
                <c:pt idx="567">
                  <c:v>-0.718557149820149</c:v>
                </c:pt>
                <c:pt idx="568">
                  <c:v>-0.688188332543756</c:v>
                </c:pt>
                <c:pt idx="569">
                  <c:v>-0.680190527421707</c:v>
                </c:pt>
                <c:pt idx="570">
                  <c:v>-0.746851568169813</c:v>
                </c:pt>
                <c:pt idx="571">
                  <c:v>-0.71326386790316</c:v>
                </c:pt>
                <c:pt idx="572">
                  <c:v>-0.682024194184345</c:v>
                </c:pt>
                <c:pt idx="573">
                  <c:v>-0.700212656197626</c:v>
                </c:pt>
                <c:pt idx="574">
                  <c:v>-0.689403360319758</c:v>
                </c:pt>
                <c:pt idx="575">
                  <c:v>-0.69188891167032</c:v>
                </c:pt>
                <c:pt idx="576">
                  <c:v>-0.669788639038439</c:v>
                </c:pt>
                <c:pt idx="577">
                  <c:v>-0.665216825462255</c:v>
                </c:pt>
                <c:pt idx="578">
                  <c:v>-0.715453395643952</c:v>
                </c:pt>
                <c:pt idx="579">
                  <c:v>-0.693720950309732</c:v>
                </c:pt>
                <c:pt idx="580">
                  <c:v>-0.672847152230915</c:v>
                </c:pt>
                <c:pt idx="581">
                  <c:v>-0.711075120185865</c:v>
                </c:pt>
                <c:pt idx="582">
                  <c:v>-0.726704809200363</c:v>
                </c:pt>
                <c:pt idx="583">
                  <c:v>-0.664913126598154</c:v>
                </c:pt>
                <c:pt idx="584">
                  <c:v>-0.772288089579124</c:v>
                </c:pt>
                <c:pt idx="585">
                  <c:v>-0.766528366556733</c:v>
                </c:pt>
                <c:pt idx="586">
                  <c:v>-0.67346045426982</c:v>
                </c:pt>
                <c:pt idx="587">
                  <c:v>-0.786713494909148</c:v>
                </c:pt>
                <c:pt idx="588">
                  <c:v>-0.756351101315177</c:v>
                </c:pt>
                <c:pt idx="589">
                  <c:v>-0.725126184190256</c:v>
                </c:pt>
                <c:pt idx="590">
                  <c:v>-0.782531391813923</c:v>
                </c:pt>
                <c:pt idx="591">
                  <c:v>-0.744005173258113</c:v>
                </c:pt>
                <c:pt idx="592">
                  <c:v>-0.725755785269255</c:v>
                </c:pt>
                <c:pt idx="593">
                  <c:v>-0.786712016625027</c:v>
                </c:pt>
                <c:pt idx="594">
                  <c:v>-0.739578967796902</c:v>
                </c:pt>
                <c:pt idx="595">
                  <c:v>-0.664609082062524</c:v>
                </c:pt>
                <c:pt idx="596">
                  <c:v>-0.728258982432005</c:v>
                </c:pt>
                <c:pt idx="597">
                  <c:v>-0.673460459022445</c:v>
                </c:pt>
                <c:pt idx="598">
                  <c:v>-0.725761003051591</c:v>
                </c:pt>
                <c:pt idx="599">
                  <c:v>-0.726695853733466</c:v>
                </c:pt>
                <c:pt idx="600">
                  <c:v>-0.764306426129027</c:v>
                </c:pt>
                <c:pt idx="601">
                  <c:v>-0.741153863550383</c:v>
                </c:pt>
                <c:pt idx="602">
                  <c:v>-0.763659399034313</c:v>
                </c:pt>
                <c:pt idx="603">
                  <c:v>-0.716372804172071</c:v>
                </c:pt>
                <c:pt idx="604">
                  <c:v>-0.751597653604057</c:v>
                </c:pt>
                <c:pt idx="605">
                  <c:v>-0.706103820062541</c:v>
                </c:pt>
                <c:pt idx="606">
                  <c:v>-0.784138649569125</c:v>
                </c:pt>
                <c:pt idx="607">
                  <c:v>-0.748425371156297</c:v>
                </c:pt>
                <c:pt idx="608">
                  <c:v>-0.667349096108539</c:v>
                </c:pt>
                <c:pt idx="609">
                  <c:v>-0.662478898674011</c:v>
                </c:pt>
                <c:pt idx="610">
                  <c:v>-0.725752597466029</c:v>
                </c:pt>
                <c:pt idx="611">
                  <c:v>-0.716065092350821</c:v>
                </c:pt>
                <c:pt idx="612">
                  <c:v>-0.660049320901546</c:v>
                </c:pt>
                <c:pt idx="613">
                  <c:v>-0.778042388346122</c:v>
                </c:pt>
                <c:pt idx="614">
                  <c:v>-0.742109614133632</c:v>
                </c:pt>
                <c:pt idx="615">
                  <c:v>-0.665828456721446</c:v>
                </c:pt>
                <c:pt idx="616">
                  <c:v>-0.676509950280792</c:v>
                </c:pt>
                <c:pt idx="617">
                  <c:v>-0.69127055868862</c:v>
                </c:pt>
                <c:pt idx="618">
                  <c:v>-0.65944144208717</c:v>
                </c:pt>
                <c:pt idx="619">
                  <c:v>-0.65942903954484</c:v>
                </c:pt>
                <c:pt idx="620">
                  <c:v>-0.685096084283707</c:v>
                </c:pt>
                <c:pt idx="621">
                  <c:v>-0.727944354952001</c:v>
                </c:pt>
                <c:pt idx="622">
                  <c:v>-0.725755820148221</c:v>
                </c:pt>
                <c:pt idx="623">
                  <c:v>-0.722000881704763</c:v>
                </c:pt>
                <c:pt idx="624">
                  <c:v>-0.68940965687222</c:v>
                </c:pt>
                <c:pt idx="625">
                  <c:v>-0.739576973003321</c:v>
                </c:pt>
                <c:pt idx="626">
                  <c:v>-0.68911097549036</c:v>
                </c:pt>
                <c:pt idx="627">
                  <c:v>-0.707660396478022</c:v>
                </c:pt>
                <c:pt idx="628">
                  <c:v>-0.693724384711195</c:v>
                </c:pt>
                <c:pt idx="629">
                  <c:v>-0.741153928736742</c:v>
                </c:pt>
                <c:pt idx="630">
                  <c:v>-0.767167121036691</c:v>
                </c:pt>
                <c:pt idx="631">
                  <c:v>-0.660046744234954</c:v>
                </c:pt>
                <c:pt idx="632">
                  <c:v>-0.738330374806779</c:v>
                </c:pt>
                <c:pt idx="633">
                  <c:v>-0.657911817185584</c:v>
                </c:pt>
                <c:pt idx="634">
                  <c:v>-0.764935124724371</c:v>
                </c:pt>
                <c:pt idx="635">
                  <c:v>-0.74305744213832</c:v>
                </c:pt>
                <c:pt idx="636">
                  <c:v>-0.722631248992731</c:v>
                </c:pt>
                <c:pt idx="637">
                  <c:v>-0.762392074242423</c:v>
                </c:pt>
                <c:pt idx="638">
                  <c:v>-0.742109722949089</c:v>
                </c:pt>
                <c:pt idx="639">
                  <c:v>-0.747163327947363</c:v>
                </c:pt>
                <c:pt idx="640">
                  <c:v>-0.659441367228726</c:v>
                </c:pt>
                <c:pt idx="641">
                  <c:v>-0.766541083086282</c:v>
                </c:pt>
                <c:pt idx="642">
                  <c:v>-0.776450023177556</c:v>
                </c:pt>
                <c:pt idx="643">
                  <c:v>-0.686960449447209</c:v>
                </c:pt>
                <c:pt idx="644">
                  <c:v>-0.750953894544002</c:v>
                </c:pt>
                <c:pt idx="645">
                  <c:v>-0.739276388910683</c:v>
                </c:pt>
                <c:pt idx="646">
                  <c:v>-0.757296188561641</c:v>
                </c:pt>
                <c:pt idx="647">
                  <c:v>-0.729835889057404</c:v>
                </c:pt>
                <c:pt idx="648">
                  <c:v>-0.750957903866339</c:v>
                </c:pt>
                <c:pt idx="649">
                  <c:v>-0.716382318537313</c:v>
                </c:pt>
                <c:pt idx="650">
                  <c:v>-0.783828018990347</c:v>
                </c:pt>
                <c:pt idx="651">
                  <c:v>-0.773567338031026</c:v>
                </c:pt>
                <c:pt idx="652">
                  <c:v>-0.710143454679025</c:v>
                </c:pt>
                <c:pt idx="653">
                  <c:v>-0.74937194746574</c:v>
                </c:pt>
                <c:pt idx="654">
                  <c:v>-0.685712488166085</c:v>
                </c:pt>
                <c:pt idx="655">
                  <c:v>-0.676826580933222</c:v>
                </c:pt>
                <c:pt idx="656">
                  <c:v>-0.659448551274063</c:v>
                </c:pt>
                <c:pt idx="657">
                  <c:v>-0.780925908923472</c:v>
                </c:pt>
                <c:pt idx="658">
                  <c:v>-0.657929242673152</c:v>
                </c:pt>
                <c:pt idx="659">
                  <c:v>-0.732348444664698</c:v>
                </c:pt>
                <c:pt idx="660">
                  <c:v>-0.681414272671061</c:v>
                </c:pt>
                <c:pt idx="661">
                  <c:v>-0.733597171173064</c:v>
                </c:pt>
                <c:pt idx="662">
                  <c:v>-0.717632921084881</c:v>
                </c:pt>
                <c:pt idx="663">
                  <c:v>-0.711399299083813</c:v>
                </c:pt>
                <c:pt idx="664">
                  <c:v>-0.747163180380219</c:v>
                </c:pt>
                <c:pt idx="665">
                  <c:v>-0.715759227366613</c:v>
                </c:pt>
                <c:pt idx="666">
                  <c:v>-0.761760397016195</c:v>
                </c:pt>
                <c:pt idx="667">
                  <c:v>-0.653666339636289</c:v>
                </c:pt>
                <c:pt idx="668">
                  <c:v>-0.680503922466795</c:v>
                </c:pt>
                <c:pt idx="669">
                  <c:v>-0.71451496366805</c:v>
                </c:pt>
                <c:pt idx="670">
                  <c:v>-0.759529125194539</c:v>
                </c:pt>
                <c:pt idx="671">
                  <c:v>-0.672542847905129</c:v>
                </c:pt>
                <c:pt idx="672">
                  <c:v>-0.676511024119821</c:v>
                </c:pt>
                <c:pt idx="673">
                  <c:v>-0.690037312278307</c:v>
                </c:pt>
                <c:pt idx="674">
                  <c:v>-0.69897873411128</c:v>
                </c:pt>
                <c:pt idx="675">
                  <c:v>-0.716382499917072</c:v>
                </c:pt>
                <c:pt idx="676">
                  <c:v>-0.690958479617695</c:v>
                </c:pt>
                <c:pt idx="677">
                  <c:v>-0.721994755245774</c:v>
                </c:pt>
                <c:pt idx="678">
                  <c:v>-0.747157255345582</c:v>
                </c:pt>
                <c:pt idx="679">
                  <c:v>-0.748104090608743</c:v>
                </c:pt>
                <c:pt idx="680">
                  <c:v>-0.680490846681794</c:v>
                </c:pt>
                <c:pt idx="681">
                  <c:v>-0.672226964746978</c:v>
                </c:pt>
                <c:pt idx="682">
                  <c:v>-0.698665054943075</c:v>
                </c:pt>
                <c:pt idx="683">
                  <c:v>-0.671327832720172</c:v>
                </c:pt>
                <c:pt idx="684">
                  <c:v>-0.728886029960031</c:v>
                </c:pt>
                <c:pt idx="685">
                  <c:v>-0.678659136099663</c:v>
                </c:pt>
                <c:pt idx="686">
                  <c:v>-0.684790377592033</c:v>
                </c:pt>
                <c:pt idx="687">
                  <c:v>-0.711399299370214</c:v>
                </c:pt>
                <c:pt idx="688">
                  <c:v>-0.765263791295459</c:v>
                </c:pt>
                <c:pt idx="689">
                  <c:v>-0.782864603180514</c:v>
                </c:pt>
                <c:pt idx="690">
                  <c:v>-0.683253236376882</c:v>
                </c:pt>
                <c:pt idx="691">
                  <c:v>-0.780926249130739</c:v>
                </c:pt>
                <c:pt idx="692">
                  <c:v>-0.679262318055818</c:v>
                </c:pt>
                <c:pt idx="693">
                  <c:v>-0.783180888187181</c:v>
                </c:pt>
                <c:pt idx="694">
                  <c:v>-0.680503772576822</c:v>
                </c:pt>
                <c:pt idx="695">
                  <c:v>-0.671631653245398</c:v>
                </c:pt>
                <c:pt idx="696">
                  <c:v>-0.776451102012378</c:v>
                </c:pt>
                <c:pt idx="697">
                  <c:v>-0.762072119050376</c:v>
                </c:pt>
                <c:pt idx="698">
                  <c:v>-0.662784105529493</c:v>
                </c:pt>
                <c:pt idx="699">
                  <c:v>-0.696511635939316</c:v>
                </c:pt>
                <c:pt idx="700">
                  <c:v>-0.756352614128068</c:v>
                </c:pt>
                <c:pt idx="701">
                  <c:v>-0.708284437196299</c:v>
                </c:pt>
                <c:pt idx="702">
                  <c:v>-0.694040127348603</c:v>
                </c:pt>
                <c:pt idx="703">
                  <c:v>-0.767484433324963</c:v>
                </c:pt>
                <c:pt idx="704">
                  <c:v>-0.681409829915154</c:v>
                </c:pt>
                <c:pt idx="705">
                  <c:v>-0.654893498551252</c:v>
                </c:pt>
                <c:pt idx="706">
                  <c:v>-0.785435645258379</c:v>
                </c:pt>
                <c:pt idx="707">
                  <c:v>-0.698664926377585</c:v>
                </c:pt>
                <c:pt idx="708">
                  <c:v>-0.663396828808693</c:v>
                </c:pt>
                <c:pt idx="709">
                  <c:v>-0.741786871320376</c:v>
                </c:pt>
                <c:pt idx="710">
                  <c:v>-0.77805336936579</c:v>
                </c:pt>
                <c:pt idx="711">
                  <c:v>-0.736113395322828</c:v>
                </c:pt>
                <c:pt idx="712">
                  <c:v>-0.729834152604387</c:v>
                </c:pt>
                <c:pt idx="713">
                  <c:v>-0.72888606385963</c:v>
                </c:pt>
                <c:pt idx="714">
                  <c:v>-0.691573357561967</c:v>
                </c:pt>
                <c:pt idx="715">
                  <c:v>-0.740207779606371</c:v>
                </c:pt>
                <c:pt idx="716">
                  <c:v>-0.732977437645513</c:v>
                </c:pt>
                <c:pt idx="717">
                  <c:v>-0.656398868200731</c:v>
                </c:pt>
                <c:pt idx="718">
                  <c:v>-0.766530214828936</c:v>
                </c:pt>
                <c:pt idx="719">
                  <c:v>-0.717621029123294</c:v>
                </c:pt>
                <c:pt idx="720">
                  <c:v>-0.689405581113121</c:v>
                </c:pt>
                <c:pt idx="721">
                  <c:v>-0.751270642568434</c:v>
                </c:pt>
                <c:pt idx="722">
                  <c:v>-0.767176406281704</c:v>
                </c:pt>
                <c:pt idx="723">
                  <c:v>-0.760169224741075</c:v>
                </c:pt>
                <c:pt idx="724">
                  <c:v>-0.78029163581916</c:v>
                </c:pt>
                <c:pt idx="725">
                  <c:v>-0.769407620068196</c:v>
                </c:pt>
                <c:pt idx="726">
                  <c:v>-0.737695331079827</c:v>
                </c:pt>
                <c:pt idx="727">
                  <c:v>-0.722625782793587</c:v>
                </c:pt>
                <c:pt idx="728">
                  <c:v>-0.699289431473864</c:v>
                </c:pt>
                <c:pt idx="729">
                  <c:v>-0.657929127768162</c:v>
                </c:pt>
                <c:pt idx="730">
                  <c:v>-0.759216106626476</c:v>
                </c:pt>
                <c:pt idx="731">
                  <c:v>-0.65640388351019</c:v>
                </c:pt>
                <c:pt idx="732">
                  <c:v>-0.740221259271857</c:v>
                </c:pt>
                <c:pt idx="733">
                  <c:v>-0.716373556155123</c:v>
                </c:pt>
                <c:pt idx="734">
                  <c:v>-0.743059104549465</c:v>
                </c:pt>
                <c:pt idx="735">
                  <c:v>-0.693118163137435</c:v>
                </c:pt>
                <c:pt idx="736">
                  <c:v>-0.723880888468286</c:v>
                </c:pt>
                <c:pt idx="737">
                  <c:v>-0.737056469516456</c:v>
                </c:pt>
                <c:pt idx="738">
                  <c:v>-0.740207759277909</c:v>
                </c:pt>
                <c:pt idx="739">
                  <c:v>-0.776124978245203</c:v>
                </c:pt>
                <c:pt idx="740">
                  <c:v>-0.671621602046985</c:v>
                </c:pt>
                <c:pt idx="741">
                  <c:v>-0.744625477948893</c:v>
                </c:pt>
                <c:pt idx="742">
                  <c:v>-0.66003925999036</c:v>
                </c:pt>
                <c:pt idx="743">
                  <c:v>-0.678956463045309</c:v>
                </c:pt>
                <c:pt idx="744">
                  <c:v>-0.675906138352318</c:v>
                </c:pt>
                <c:pt idx="745">
                  <c:v>-0.783174945007689</c:v>
                </c:pt>
                <c:pt idx="746">
                  <c:v>-0.763347321645498</c:v>
                </c:pt>
                <c:pt idx="747">
                  <c:v>-0.711393514072725</c:v>
                </c:pt>
                <c:pt idx="748">
                  <c:v>-0.787037536034516</c:v>
                </c:pt>
                <c:pt idx="749">
                  <c:v>-0.746217943719027</c:v>
                </c:pt>
                <c:pt idx="750">
                  <c:v>-0.782857445463468</c:v>
                </c:pt>
                <c:pt idx="751">
                  <c:v>-0.715128104607457</c:v>
                </c:pt>
                <c:pt idx="752">
                  <c:v>-0.697133785999731</c:v>
                </c:pt>
                <c:pt idx="753">
                  <c:v>-0.748422939355307</c:v>
                </c:pt>
                <c:pt idx="754">
                  <c:v>-0.727011573599759</c:v>
                </c:pt>
                <c:pt idx="755">
                  <c:v>-0.750958849175179</c:v>
                </c:pt>
                <c:pt idx="756">
                  <c:v>-0.714193428543807</c:v>
                </c:pt>
                <c:pt idx="757">
                  <c:v>-0.756031420751234</c:v>
                </c:pt>
                <c:pt idx="758">
                  <c:v>-0.717315046664744</c:v>
                </c:pt>
                <c:pt idx="759">
                  <c:v>-0.653990088060267</c:v>
                </c:pt>
                <c:pt idx="760">
                  <c:v>-0.758887274374142</c:v>
                </c:pt>
                <c:pt idx="761">
                  <c:v>-0.686951592961869</c:v>
                </c:pt>
                <c:pt idx="762">
                  <c:v>-0.6934223546144</c:v>
                </c:pt>
                <c:pt idx="763">
                  <c:v>-0.662169930700485</c:v>
                </c:pt>
                <c:pt idx="764">
                  <c:v>-0.701765981960638</c:v>
                </c:pt>
                <c:pt idx="765">
                  <c:v>-0.787037527803775</c:v>
                </c:pt>
                <c:pt idx="766">
                  <c:v>-0.709530344712539</c:v>
                </c:pt>
                <c:pt idx="767">
                  <c:v>-0.73548299539192</c:v>
                </c:pt>
                <c:pt idx="768">
                  <c:v>-0.714821968183559</c:v>
                </c:pt>
                <c:pt idx="769">
                  <c:v>-0.779651693975873</c:v>
                </c:pt>
                <c:pt idx="770">
                  <c:v>-0.783830217656509</c:v>
                </c:pt>
                <c:pt idx="771">
                  <c:v>-0.667666008884396</c:v>
                </c:pt>
                <c:pt idx="772">
                  <c:v>-0.758889518486678</c:v>
                </c:pt>
                <c:pt idx="773">
                  <c:v>-0.702691179056325</c:v>
                </c:pt>
                <c:pt idx="774">
                  <c:v>-0.780934975750505</c:v>
                </c:pt>
                <c:pt idx="775">
                  <c:v>-0.781897037529129</c:v>
                </c:pt>
                <c:pt idx="776">
                  <c:v>-0.786720264510746</c:v>
                </c:pt>
                <c:pt idx="777">
                  <c:v>-0.655503801183054</c:v>
                </c:pt>
                <c:pt idx="778">
                  <c:v>-0.6561030114591</c:v>
                </c:pt>
                <c:pt idx="779">
                  <c:v>-0.773886974453547</c:v>
                </c:pt>
                <c:pt idx="780">
                  <c:v>-0.706111258267216</c:v>
                </c:pt>
                <c:pt idx="781">
                  <c:v>-0.771316726102745</c:v>
                </c:pt>
                <c:pt idx="782">
                  <c:v>-0.761428872024071</c:v>
                </c:pt>
                <c:pt idx="783">
                  <c:v>-0.671315912859923</c:v>
                </c:pt>
                <c:pt idx="784">
                  <c:v>-0.779651671008031</c:v>
                </c:pt>
                <c:pt idx="785">
                  <c:v>-0.703625103694796</c:v>
                </c:pt>
                <c:pt idx="786">
                  <c:v>-0.728894039449637</c:v>
                </c:pt>
                <c:pt idx="787">
                  <c:v>-0.76016881429091</c:v>
                </c:pt>
                <c:pt idx="788">
                  <c:v>-0.736745260289045</c:v>
                </c:pt>
                <c:pt idx="789">
                  <c:v>-0.781896927270249</c:v>
                </c:pt>
                <c:pt idx="790">
                  <c:v>-0.658232448347478</c:v>
                </c:pt>
                <c:pt idx="791">
                  <c:v>-0.659440892099947</c:v>
                </c:pt>
                <c:pt idx="792">
                  <c:v>-0.693430961064476</c:v>
                </c:pt>
                <c:pt idx="793">
                  <c:v>-0.671005170521849</c:v>
                </c:pt>
                <c:pt idx="794">
                  <c:v>-0.762715849471319</c:v>
                </c:pt>
                <c:pt idx="795">
                  <c:v>-0.773886824482968</c:v>
                </c:pt>
                <c:pt idx="796">
                  <c:v>-0.75952757116922</c:v>
                </c:pt>
                <c:pt idx="797">
                  <c:v>-0.731091260242046</c:v>
                </c:pt>
                <c:pt idx="798">
                  <c:v>-0.785434081555963</c:v>
                </c:pt>
                <c:pt idx="799">
                  <c:v>-0.726386490960688</c:v>
                </c:pt>
                <c:pt idx="800">
                  <c:v>-0.785750868669295</c:v>
                </c:pt>
                <c:pt idx="801">
                  <c:v>-0.687562129489467</c:v>
                </c:pt>
                <c:pt idx="802">
                  <c:v>-0.660949987863893</c:v>
                </c:pt>
                <c:pt idx="803">
                  <c:v>-0.700229748950843</c:v>
                </c:pt>
                <c:pt idx="804">
                  <c:v>-0.69806097682997</c:v>
                </c:pt>
                <c:pt idx="805">
                  <c:v>-0.679569391928191</c:v>
                </c:pt>
                <c:pt idx="806">
                  <c:v>-0.672545057495371</c:v>
                </c:pt>
                <c:pt idx="807">
                  <c:v>-0.765261856424277</c:v>
                </c:pt>
                <c:pt idx="808">
                  <c:v>-0.753177326173086</c:v>
                </c:pt>
                <c:pt idx="809">
                  <c:v>-0.710471345438561</c:v>
                </c:pt>
                <c:pt idx="810">
                  <c:v>-0.781902824377866</c:v>
                </c:pt>
                <c:pt idx="811">
                  <c:v>-0.739904081328288</c:v>
                </c:pt>
                <c:pt idx="812">
                  <c:v>-0.691579021272623</c:v>
                </c:pt>
                <c:pt idx="813">
                  <c:v>-0.71294474077005</c:v>
                </c:pt>
                <c:pt idx="814">
                  <c:v>-0.668571556417429</c:v>
                </c:pt>
                <c:pt idx="815">
                  <c:v>-0.714516099079556</c:v>
                </c:pt>
                <c:pt idx="816">
                  <c:v>-0.704249834455075</c:v>
                </c:pt>
                <c:pt idx="817">
                  <c:v>-0.784147669790656</c:v>
                </c:pt>
                <c:pt idx="818">
                  <c:v>-0.659139515775872</c:v>
                </c:pt>
                <c:pt idx="819">
                  <c:v>-0.657911871513946</c:v>
                </c:pt>
                <c:pt idx="820">
                  <c:v>-0.777724322391111</c:v>
                </c:pt>
                <c:pt idx="821">
                  <c:v>-0.753805948382302</c:v>
                </c:pt>
                <c:pt idx="822">
                  <c:v>-0.661271119687857</c:v>
                </c:pt>
                <c:pt idx="823">
                  <c:v>-0.747792241217818</c:v>
                </c:pt>
                <c:pt idx="824">
                  <c:v>-0.730455681070393</c:v>
                </c:pt>
                <c:pt idx="825">
                  <c:v>-0.67253703012148</c:v>
                </c:pt>
                <c:pt idx="826">
                  <c:v>-0.752219877406995</c:v>
                </c:pt>
                <c:pt idx="827">
                  <c:v>-0.774522357086285</c:v>
                </c:pt>
                <c:pt idx="828">
                  <c:v>-0.781896184132735</c:v>
                </c:pt>
                <c:pt idx="829">
                  <c:v>-0.777726204248911</c:v>
                </c:pt>
                <c:pt idx="830">
                  <c:v>-0.771964799168872</c:v>
                </c:pt>
                <c:pt idx="831">
                  <c:v>-0.742100846952381</c:v>
                </c:pt>
                <c:pt idx="832">
                  <c:v>-0.685101173841165</c:v>
                </c:pt>
                <c:pt idx="833">
                  <c:v>-0.658523336411397</c:v>
                </c:pt>
                <c:pt idx="834">
                  <c:v>-0.775800599315607</c:v>
                </c:pt>
                <c:pt idx="835">
                  <c:v>-0.75253517921447</c:v>
                </c:pt>
                <c:pt idx="836">
                  <c:v>-0.738002540801649</c:v>
                </c:pt>
                <c:pt idx="837">
                  <c:v>-0.756348043516983</c:v>
                </c:pt>
                <c:pt idx="838">
                  <c:v>-0.666745826065442</c:v>
                </c:pt>
                <c:pt idx="839">
                  <c:v>-0.65396926862928</c:v>
                </c:pt>
                <c:pt idx="840">
                  <c:v>-0.716389068425037</c:v>
                </c:pt>
                <c:pt idx="841">
                  <c:v>-0.678973540693876</c:v>
                </c:pt>
                <c:pt idx="842">
                  <c:v>-0.668881633577695</c:v>
                </c:pt>
                <c:pt idx="843">
                  <c:v>-0.734856016552248</c:v>
                </c:pt>
                <c:pt idx="844">
                  <c:v>-0.77612234707715</c:v>
                </c:pt>
                <c:pt idx="845">
                  <c:v>-0.734223063655717</c:v>
                </c:pt>
                <c:pt idx="846">
                  <c:v>-0.690949841963339</c:v>
                </c:pt>
                <c:pt idx="847">
                  <c:v>-0.730459329112816</c:v>
                </c:pt>
                <c:pt idx="848">
                  <c:v>-0.748428686141981</c:v>
                </c:pt>
                <c:pt idx="849">
                  <c:v>-0.742105675616775</c:v>
                </c:pt>
                <c:pt idx="850">
                  <c:v>-0.65580593090626</c:v>
                </c:pt>
                <c:pt idx="851">
                  <c:v>-0.752549973725917</c:v>
                </c:pt>
                <c:pt idx="852">
                  <c:v>-0.684192568589758</c:v>
                </c:pt>
                <c:pt idx="853">
                  <c:v>-0.665221507656217</c:v>
                </c:pt>
                <c:pt idx="854">
                  <c:v>-0.711075349820218</c:v>
                </c:pt>
                <c:pt idx="855">
                  <c:v>-0.73926637089058</c:v>
                </c:pt>
                <c:pt idx="856">
                  <c:v>-0.728270174140011</c:v>
                </c:pt>
                <c:pt idx="857">
                  <c:v>-0.680801474637073</c:v>
                </c:pt>
                <c:pt idx="858">
                  <c:v>-0.755087931777705</c:v>
                </c:pt>
                <c:pt idx="859">
                  <c:v>-0.700212498952593</c:v>
                </c:pt>
                <c:pt idx="860">
                  <c:v>-0.758573051118213</c:v>
                </c:pt>
                <c:pt idx="861">
                  <c:v>-0.765574404600683</c:v>
                </c:pt>
                <c:pt idx="862">
                  <c:v>-0.662781109233302</c:v>
                </c:pt>
                <c:pt idx="863">
                  <c:v>-0.778051741373603</c:v>
                </c:pt>
                <c:pt idx="864">
                  <c:v>-0.733599273129947</c:v>
                </c:pt>
                <c:pt idx="865">
                  <c:v>-0.657321206434902</c:v>
                </c:pt>
                <c:pt idx="866">
                  <c:v>-0.672224920792219</c:v>
                </c:pt>
                <c:pt idx="867">
                  <c:v>-0.693728924127925</c:v>
                </c:pt>
                <c:pt idx="868">
                  <c:v>-0.669788595526902</c:v>
                </c:pt>
                <c:pt idx="869">
                  <c:v>-0.74843125994248</c:v>
                </c:pt>
                <c:pt idx="870">
                  <c:v>-0.730155720969946</c:v>
                </c:pt>
                <c:pt idx="871">
                  <c:v>-0.704243467394207</c:v>
                </c:pt>
                <c:pt idx="872">
                  <c:v>-0.779007122583595</c:v>
                </c:pt>
                <c:pt idx="873">
                  <c:v>-0.702706652752525</c:v>
                </c:pt>
                <c:pt idx="874">
                  <c:v>-0.679882429620517</c:v>
                </c:pt>
                <c:pt idx="875">
                  <c:v>-0.690949988356548</c:v>
                </c:pt>
                <c:pt idx="876">
                  <c:v>-0.726704919675791</c:v>
                </c:pt>
                <c:pt idx="877">
                  <c:v>-0.788327004442065</c:v>
                </c:pt>
                <c:pt idx="878">
                  <c:v>-0.760803456118054</c:v>
                </c:pt>
                <c:pt idx="879">
                  <c:v>-0.702709235066376</c:v>
                </c:pt>
                <c:pt idx="880">
                  <c:v>-0.741473021158378</c:v>
                </c:pt>
                <c:pt idx="881">
                  <c:v>-0.699295243632356</c:v>
                </c:pt>
                <c:pt idx="882">
                  <c:v>-0.707667558731835</c:v>
                </c:pt>
                <c:pt idx="883">
                  <c:v>-0.765900639767713</c:v>
                </c:pt>
                <c:pt idx="884">
                  <c:v>-0.787680824227307</c:v>
                </c:pt>
                <c:pt idx="885">
                  <c:v>-0.712330799292799</c:v>
                </c:pt>
                <c:pt idx="886">
                  <c:v>-0.75508812953596</c:v>
                </c:pt>
                <c:pt idx="887">
                  <c:v>-0.699914002749282</c:v>
                </c:pt>
                <c:pt idx="888">
                  <c:v>-0.657608565894665</c:v>
                </c:pt>
                <c:pt idx="889">
                  <c:v>-0.706116777456789</c:v>
                </c:pt>
                <c:pt idx="890">
                  <c:v>-0.699608546692415</c:v>
                </c:pt>
                <c:pt idx="891">
                  <c:v>-0.718257058587961</c:v>
                </c:pt>
                <c:pt idx="892">
                  <c:v>-0.674674334839186</c:v>
                </c:pt>
                <c:pt idx="893">
                  <c:v>-0.775482448678336</c:v>
                </c:pt>
                <c:pt idx="894">
                  <c:v>-0.749688905694523</c:v>
                </c:pt>
                <c:pt idx="895">
                  <c:v>-0.70705155046262</c:v>
                </c:pt>
                <c:pt idx="896">
                  <c:v>-0.693728988779879</c:v>
                </c:pt>
                <c:pt idx="897">
                  <c:v>-0.673139324206637</c:v>
                </c:pt>
                <c:pt idx="898">
                  <c:v>-0.727016301624406</c:v>
                </c:pt>
                <c:pt idx="899">
                  <c:v>-0.775484285125303</c:v>
                </c:pt>
                <c:pt idx="900">
                  <c:v>-0.763659417398757</c:v>
                </c:pt>
                <c:pt idx="901">
                  <c:v>-0.694339720273993</c:v>
                </c:pt>
                <c:pt idx="902">
                  <c:v>-0.665833064068985</c:v>
                </c:pt>
                <c:pt idx="903">
                  <c:v>-0.660040265739712</c:v>
                </c:pt>
                <c:pt idx="904">
                  <c:v>-0.66218283794058</c:v>
                </c:pt>
                <c:pt idx="905">
                  <c:v>-0.725766339203696</c:v>
                </c:pt>
                <c:pt idx="906">
                  <c:v>-0.777732427751927</c:v>
                </c:pt>
                <c:pt idx="907">
                  <c:v>-0.679876529990175</c:v>
                </c:pt>
                <c:pt idx="908">
                  <c:v>-0.733609756045315</c:v>
                </c:pt>
                <c:pt idx="909">
                  <c:v>-0.688496558120595</c:v>
                </c:pt>
                <c:pt idx="910">
                  <c:v>-0.705485405622352</c:v>
                </c:pt>
                <c:pt idx="911">
                  <c:v>-0.716696198832733</c:v>
                </c:pt>
                <c:pt idx="912">
                  <c:v>-0.773567139407693</c:v>
                </c:pt>
                <c:pt idx="913">
                  <c:v>-0.766532633938721</c:v>
                </c:pt>
                <c:pt idx="914">
                  <c:v>-0.764302656666646</c:v>
                </c:pt>
                <c:pt idx="915">
                  <c:v>-0.746204195031737</c:v>
                </c:pt>
                <c:pt idx="916">
                  <c:v>-0.757304457944907</c:v>
                </c:pt>
                <c:pt idx="917">
                  <c:v>-0.690640496546088</c:v>
                </c:pt>
                <c:pt idx="918">
                  <c:v>-0.738642548031635</c:v>
                </c:pt>
                <c:pt idx="919">
                  <c:v>-0.66217747435293</c:v>
                </c:pt>
                <c:pt idx="920">
                  <c:v>-0.705178575961479</c:v>
                </c:pt>
                <c:pt idx="921">
                  <c:v>-0.747161663926288</c:v>
                </c:pt>
                <c:pt idx="922">
                  <c:v>-0.778680656798489</c:v>
                </c:pt>
                <c:pt idx="923">
                  <c:v>-0.676825701205826</c:v>
                </c:pt>
                <c:pt idx="924">
                  <c:v>-0.776763193646579</c:v>
                </c:pt>
                <c:pt idx="925">
                  <c:v>-0.738953738462405</c:v>
                </c:pt>
                <c:pt idx="926">
                  <c:v>-0.743359902122682</c:v>
                </c:pt>
                <c:pt idx="927">
                  <c:v>-0.693431570974536</c:v>
                </c:pt>
                <c:pt idx="928">
                  <c:v>-0.769089299693183</c:v>
                </c:pt>
                <c:pt idx="929">
                  <c:v>-0.692814119415769</c:v>
                </c:pt>
                <c:pt idx="930">
                  <c:v>-0.709523241020303</c:v>
                </c:pt>
                <c:pt idx="931">
                  <c:v>-0.730154239451217</c:v>
                </c:pt>
                <c:pt idx="932">
                  <c:v>-0.758250014939152</c:v>
                </c:pt>
                <c:pt idx="933">
                  <c:v>-0.773248558968567</c:v>
                </c:pt>
                <c:pt idx="934">
                  <c:v>-0.712957790081305</c:v>
                </c:pt>
                <c:pt idx="935">
                  <c:v>-0.749060641094209</c:v>
                </c:pt>
                <c:pt idx="936">
                  <c:v>-0.656090530085377</c:v>
                </c:pt>
                <c:pt idx="937">
                  <c:v>-0.729838372328429</c:v>
                </c:pt>
                <c:pt idx="938">
                  <c:v>-0.766532539799711</c:v>
                </c:pt>
                <c:pt idx="939">
                  <c:v>-0.786721476436374</c:v>
                </c:pt>
                <c:pt idx="940">
                  <c:v>-0.746212174943385</c:v>
                </c:pt>
                <c:pt idx="941">
                  <c:v>-0.748433621525912</c:v>
                </c:pt>
                <c:pt idx="942">
                  <c:v>-0.736123117953746</c:v>
                </c:pt>
                <c:pt idx="943">
                  <c:v>-0.658518537507765</c:v>
                </c:pt>
                <c:pt idx="944">
                  <c:v>-0.767171083116889</c:v>
                </c:pt>
                <c:pt idx="945">
                  <c:v>-0.787358414405788</c:v>
                </c:pt>
                <c:pt idx="946">
                  <c:v>-0.776763193424344</c:v>
                </c:pt>
                <c:pt idx="947">
                  <c:v>-0.730151854945248</c:v>
                </c:pt>
                <c:pt idx="948">
                  <c:v>-0.691266030214588</c:v>
                </c:pt>
                <c:pt idx="949">
                  <c:v>-0.707656823970915</c:v>
                </c:pt>
                <c:pt idx="950">
                  <c:v>-0.711701856325332</c:v>
                </c:pt>
                <c:pt idx="951">
                  <c:v>-0.778052527306293</c:v>
                </c:pt>
                <c:pt idx="952">
                  <c:v>-0.717311205372129</c:v>
                </c:pt>
                <c:pt idx="953">
                  <c:v>-0.771008542711835</c:v>
                </c:pt>
                <c:pt idx="954">
                  <c:v>-0.733293975960148</c:v>
                </c:pt>
                <c:pt idx="955">
                  <c:v>-0.757296082532611</c:v>
                </c:pt>
                <c:pt idx="956">
                  <c:v>-0.675591282943901</c:v>
                </c:pt>
                <c:pt idx="957">
                  <c:v>-0.741472665530426</c:v>
                </c:pt>
                <c:pt idx="958">
                  <c:v>-0.763348927252173</c:v>
                </c:pt>
                <c:pt idx="959">
                  <c:v>-0.781890237896229</c:v>
                </c:pt>
                <c:pt idx="960">
                  <c:v>-0.674372993821645</c:v>
                </c:pt>
                <c:pt idx="961">
                  <c:v>-0.749367727172536</c:v>
                </c:pt>
                <c:pt idx="962">
                  <c:v>-0.712332946553351</c:v>
                </c:pt>
                <c:pt idx="963">
                  <c:v>-0.767171172281111</c:v>
                </c:pt>
                <c:pt idx="964">
                  <c:v>-0.704247314496913</c:v>
                </c:pt>
                <c:pt idx="965">
                  <c:v>-0.715444813416489</c:v>
                </c:pt>
                <c:pt idx="966">
                  <c:v>-0.691266256677368</c:v>
                </c:pt>
                <c:pt idx="967">
                  <c:v>-0.681414387356948</c:v>
                </c:pt>
                <c:pt idx="968">
                  <c:v>-0.750322033028631</c:v>
                </c:pt>
                <c:pt idx="969">
                  <c:v>-0.690960394845141</c:v>
                </c:pt>
                <c:pt idx="970">
                  <c:v>-0.661268793769988</c:v>
                </c:pt>
                <c:pt idx="971">
                  <c:v>-0.703318843554394</c:v>
                </c:pt>
                <c:pt idx="972">
                  <c:v>-0.68663989068129</c:v>
                </c:pt>
                <c:pt idx="973">
                  <c:v>-0.667958361149278</c:v>
                </c:pt>
                <c:pt idx="974">
                  <c:v>-0.685709859926201</c:v>
                </c:pt>
                <c:pt idx="975">
                  <c:v>-0.742736033219248</c:v>
                </c:pt>
                <c:pt idx="976">
                  <c:v>-0.7107671250533</c:v>
                </c:pt>
                <c:pt idx="977">
                  <c:v>-0.693740660371209</c:v>
                </c:pt>
                <c:pt idx="978">
                  <c:v>-0.667055060245251</c:v>
                </c:pt>
                <c:pt idx="979">
                  <c:v>-0.669493545080038</c:v>
                </c:pt>
                <c:pt idx="980">
                  <c:v>-0.717940964039282</c:v>
                </c:pt>
                <c:pt idx="981">
                  <c:v>-0.657916382222714</c:v>
                </c:pt>
                <c:pt idx="982">
                  <c:v>-0.756672971007104</c:v>
                </c:pt>
                <c:pt idx="983">
                  <c:v>-0.689100009233536</c:v>
                </c:pt>
                <c:pt idx="984">
                  <c:v>-0.676817958015089</c:v>
                </c:pt>
                <c:pt idx="985">
                  <c:v>-0.771642863733092</c:v>
                </c:pt>
                <c:pt idx="986">
                  <c:v>-0.671000433547343</c:v>
                </c:pt>
                <c:pt idx="987">
                  <c:v>-0.768129594679596</c:v>
                </c:pt>
                <c:pt idx="988">
                  <c:v>-0.658829068639582</c:v>
                </c:pt>
                <c:pt idx="989">
                  <c:v>-0.703329797584158</c:v>
                </c:pt>
                <c:pt idx="990">
                  <c:v>-0.676218792685515</c:v>
                </c:pt>
                <c:pt idx="991">
                  <c:v>-0.726697311860814</c:v>
                </c:pt>
                <c:pt idx="992">
                  <c:v>-0.698980823013807</c:v>
                </c:pt>
                <c:pt idx="993">
                  <c:v>-0.745269935149728</c:v>
                </c:pt>
                <c:pt idx="994">
                  <c:v>-0.749379276898678</c:v>
                </c:pt>
                <c:pt idx="995">
                  <c:v>-0.683269237390419</c:v>
                </c:pt>
                <c:pt idx="996">
                  <c:v>-0.67926219977547</c:v>
                </c:pt>
                <c:pt idx="997">
                  <c:v>-0.691265252132294</c:v>
                </c:pt>
                <c:pt idx="998">
                  <c:v>-0.740536630215918</c:v>
                </c:pt>
                <c:pt idx="999">
                  <c:v>-0.705802750278027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709872"/>
        <c:axId val="1265711600"/>
      </c:scatterChart>
      <c:valAx>
        <c:axId val="126570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711600"/>
        <c:crosses val="autoZero"/>
        <c:crossBetween val="midCat"/>
      </c:valAx>
      <c:valAx>
        <c:axId val="12657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70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750af1-9ac2-482f-872c-65113a250f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Model!$BT$1</c:f>
              <c:strCache>
                <c:ptCount val="1"/>
                <c:pt idx="0">
                  <c:v>Profit.change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Model!$BT$2:$BT$1001</c:f>
              <c:numCache>
                <c:formatCode>General</c:formatCode>
                <c:ptCount val="1000"/>
                <c:pt idx="0">
                  <c:v>-0.0619764932650841</c:v>
                </c:pt>
                <c:pt idx="1">
                  <c:v>0.0065489079515301</c:v>
                </c:pt>
                <c:pt idx="2">
                  <c:v>0</c:v>
                </c:pt>
                <c:pt idx="3">
                  <c:v>0</c:v>
                </c:pt>
                <c:pt idx="4">
                  <c:v>-0.144905898607986</c:v>
                </c:pt>
                <c:pt idx="5">
                  <c:v>-0.0244685508471916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-0.0284038603840623</c:v>
                </c:pt>
                <c:pt idx="10">
                  <c:v>-0.277867154621426</c:v>
                </c:pt>
                <c:pt idx="11">
                  <c:v>-0.0187958026556355</c:v>
                </c:pt>
                <c:pt idx="12">
                  <c:v>-0.341193244546847</c:v>
                </c:pt>
                <c:pt idx="13">
                  <c:v>-0.148727074959688</c:v>
                </c:pt>
                <c:pt idx="14">
                  <c:v>-0.223474116673187</c:v>
                </c:pt>
                <c:pt idx="15">
                  <c:v>0.00790566725823639</c:v>
                </c:pt>
                <c:pt idx="16">
                  <c:v>-0.265819509009792</c:v>
                </c:pt>
                <c:pt idx="17">
                  <c:v>0</c:v>
                </c:pt>
                <c:pt idx="18">
                  <c:v>-0.0272133077147849</c:v>
                </c:pt>
                <c:pt idx="19">
                  <c:v>0</c:v>
                </c:pt>
                <c:pt idx="20">
                  <c:v>-0.0187132764956568</c:v>
                </c:pt>
                <c:pt idx="21">
                  <c:v>0.0164789737808381</c:v>
                </c:pt>
                <c:pt idx="22">
                  <c:v>0.00154747029285834</c:v>
                </c:pt>
                <c:pt idx="23">
                  <c:v>-0.0348372999448858</c:v>
                </c:pt>
                <c:pt idx="24">
                  <c:v>0.0169726563706641</c:v>
                </c:pt>
                <c:pt idx="25">
                  <c:v>0</c:v>
                </c:pt>
                <c:pt idx="26">
                  <c:v>-0.103156368045469</c:v>
                </c:pt>
                <c:pt idx="27">
                  <c:v>-0.0644499619527334</c:v>
                </c:pt>
                <c:pt idx="28">
                  <c:v>-0.119228112454296</c:v>
                </c:pt>
                <c:pt idx="29">
                  <c:v>-0.172397617910462</c:v>
                </c:pt>
                <c:pt idx="30">
                  <c:v>0</c:v>
                </c:pt>
                <c:pt idx="31">
                  <c:v>-0.063173745688166</c:v>
                </c:pt>
                <c:pt idx="32">
                  <c:v>0</c:v>
                </c:pt>
                <c:pt idx="33">
                  <c:v>-0.414509931006165</c:v>
                </c:pt>
                <c:pt idx="34">
                  <c:v>-0.232516539819377</c:v>
                </c:pt>
                <c:pt idx="35">
                  <c:v>0.0135363890457447</c:v>
                </c:pt>
                <c:pt idx="36">
                  <c:v>-0.338956398601264</c:v>
                </c:pt>
                <c:pt idx="37">
                  <c:v>-0.440587702527118</c:v>
                </c:pt>
                <c:pt idx="38">
                  <c:v>-0.278387069541255</c:v>
                </c:pt>
                <c:pt idx="39">
                  <c:v>-0.0610540719516273</c:v>
                </c:pt>
                <c:pt idx="40">
                  <c:v>-0.0537450821181839</c:v>
                </c:pt>
                <c:pt idx="41">
                  <c:v>0</c:v>
                </c:pt>
                <c:pt idx="42">
                  <c:v>0</c:v>
                </c:pt>
                <c:pt idx="43">
                  <c:v>-0.00191693799517383</c:v>
                </c:pt>
                <c:pt idx="44">
                  <c:v>0</c:v>
                </c:pt>
                <c:pt idx="45">
                  <c:v>0</c:v>
                </c:pt>
                <c:pt idx="46">
                  <c:v>-0.00325652638116397</c:v>
                </c:pt>
                <c:pt idx="47">
                  <c:v>-0.0554802667766324</c:v>
                </c:pt>
                <c:pt idx="48">
                  <c:v>0.00478104657640447</c:v>
                </c:pt>
                <c:pt idx="49">
                  <c:v>0</c:v>
                </c:pt>
                <c:pt idx="50">
                  <c:v>-0.0283332372720753</c:v>
                </c:pt>
                <c:pt idx="51">
                  <c:v>-0.24340569211566</c:v>
                </c:pt>
                <c:pt idx="52">
                  <c:v>-0.0318218983476512</c:v>
                </c:pt>
                <c:pt idx="53">
                  <c:v>-0.00240622508610485</c:v>
                </c:pt>
                <c:pt idx="54">
                  <c:v>-0.0148399944784866</c:v>
                </c:pt>
                <c:pt idx="55">
                  <c:v>-0.592894507383731</c:v>
                </c:pt>
                <c:pt idx="56">
                  <c:v>0.0118339287219888</c:v>
                </c:pt>
                <c:pt idx="57">
                  <c:v>0</c:v>
                </c:pt>
                <c:pt idx="58">
                  <c:v>-0.0272200323634042</c:v>
                </c:pt>
                <c:pt idx="59">
                  <c:v>-0.0202844445309826</c:v>
                </c:pt>
                <c:pt idx="60">
                  <c:v>-0.224942835377838</c:v>
                </c:pt>
                <c:pt idx="61">
                  <c:v>0</c:v>
                </c:pt>
                <c:pt idx="62">
                  <c:v>0</c:v>
                </c:pt>
                <c:pt idx="63">
                  <c:v>-0.104337224148667</c:v>
                </c:pt>
                <c:pt idx="64">
                  <c:v>-0.0392296316040842</c:v>
                </c:pt>
                <c:pt idx="65">
                  <c:v>0.0111611050760554</c:v>
                </c:pt>
                <c:pt idx="66">
                  <c:v>0.00943578432384852</c:v>
                </c:pt>
                <c:pt idx="67">
                  <c:v>0</c:v>
                </c:pt>
                <c:pt idx="68">
                  <c:v>-0.0204022844406258</c:v>
                </c:pt>
                <c:pt idx="69">
                  <c:v>0</c:v>
                </c:pt>
                <c:pt idx="70">
                  <c:v>-0.107256212595606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-0.0644336614090559</c:v>
                </c:pt>
                <c:pt idx="75">
                  <c:v>0.00644935632406044</c:v>
                </c:pt>
                <c:pt idx="76">
                  <c:v>0</c:v>
                </c:pt>
                <c:pt idx="77">
                  <c:v>-0.218718072012157</c:v>
                </c:pt>
                <c:pt idx="78">
                  <c:v>0.0159093483158106</c:v>
                </c:pt>
                <c:pt idx="79">
                  <c:v>-0.0105072972519405</c:v>
                </c:pt>
                <c:pt idx="80">
                  <c:v>-0.219792383907746</c:v>
                </c:pt>
                <c:pt idx="81">
                  <c:v>-0.439570391598293</c:v>
                </c:pt>
                <c:pt idx="82">
                  <c:v>0</c:v>
                </c:pt>
                <c:pt idx="83">
                  <c:v>-0.440580913986275</c:v>
                </c:pt>
                <c:pt idx="84">
                  <c:v>-0.0364437384289053</c:v>
                </c:pt>
                <c:pt idx="85">
                  <c:v>0</c:v>
                </c:pt>
                <c:pt idx="86">
                  <c:v>0.00929373666435945</c:v>
                </c:pt>
                <c:pt idx="87">
                  <c:v>-0.299060384382449</c:v>
                </c:pt>
                <c:pt idx="88">
                  <c:v>0.0140137668939868</c:v>
                </c:pt>
                <c:pt idx="89">
                  <c:v>-0.0318217089870574</c:v>
                </c:pt>
                <c:pt idx="90">
                  <c:v>0.0134033403615597</c:v>
                </c:pt>
                <c:pt idx="91">
                  <c:v>-0.0252800539939443</c:v>
                </c:pt>
                <c:pt idx="92">
                  <c:v>-0.145485985044931</c:v>
                </c:pt>
                <c:pt idx="93">
                  <c:v>0</c:v>
                </c:pt>
                <c:pt idx="94">
                  <c:v>0.0165460827262866</c:v>
                </c:pt>
                <c:pt idx="95">
                  <c:v>-0.0982723919506917</c:v>
                </c:pt>
                <c:pt idx="96">
                  <c:v>-0.0610610334213357</c:v>
                </c:pt>
                <c:pt idx="97">
                  <c:v>-0.0202751912340031</c:v>
                </c:pt>
                <c:pt idx="98">
                  <c:v>-0.0153000058464335</c:v>
                </c:pt>
                <c:pt idx="99">
                  <c:v>-0.516095756182446</c:v>
                </c:pt>
                <c:pt idx="100">
                  <c:v>0.0127777400673446</c:v>
                </c:pt>
                <c:pt idx="101">
                  <c:v>-0.086234391801264</c:v>
                </c:pt>
                <c:pt idx="102">
                  <c:v>-0.306363332795769</c:v>
                </c:pt>
                <c:pt idx="103">
                  <c:v>-0.0105588035616702</c:v>
                </c:pt>
                <c:pt idx="104">
                  <c:v>0</c:v>
                </c:pt>
                <c:pt idx="105">
                  <c:v>-0.0400282629919944</c:v>
                </c:pt>
                <c:pt idx="106">
                  <c:v>0.00502884328013838</c:v>
                </c:pt>
                <c:pt idx="107">
                  <c:v>0.00279567217162135</c:v>
                </c:pt>
                <c:pt idx="108">
                  <c:v>-0.265914532429559</c:v>
                </c:pt>
                <c:pt idx="109">
                  <c:v>-0.0831925758197955</c:v>
                </c:pt>
                <c:pt idx="110">
                  <c:v>-0.0738386799370503</c:v>
                </c:pt>
                <c:pt idx="111">
                  <c:v>-0.041568606684711</c:v>
                </c:pt>
                <c:pt idx="112">
                  <c:v>0</c:v>
                </c:pt>
                <c:pt idx="113">
                  <c:v>0.0156523386249122</c:v>
                </c:pt>
                <c:pt idx="114">
                  <c:v>0.0140751795205048</c:v>
                </c:pt>
                <c:pt idx="115">
                  <c:v>0</c:v>
                </c:pt>
                <c:pt idx="116">
                  <c:v>-0.0378786819795997</c:v>
                </c:pt>
                <c:pt idx="117">
                  <c:v>-0.16395140562456</c:v>
                </c:pt>
                <c:pt idx="118">
                  <c:v>-0.0648228680776565</c:v>
                </c:pt>
                <c:pt idx="119">
                  <c:v>-0.0228887114335379</c:v>
                </c:pt>
                <c:pt idx="120">
                  <c:v>0.0092820148534276</c:v>
                </c:pt>
                <c:pt idx="121">
                  <c:v>0.0161071145010876</c:v>
                </c:pt>
                <c:pt idx="122">
                  <c:v>0</c:v>
                </c:pt>
                <c:pt idx="123">
                  <c:v>0.00834849838143241</c:v>
                </c:pt>
                <c:pt idx="124">
                  <c:v>0.0115858400686309</c:v>
                </c:pt>
                <c:pt idx="125">
                  <c:v>0</c:v>
                </c:pt>
                <c:pt idx="126">
                  <c:v>0</c:v>
                </c:pt>
                <c:pt idx="127">
                  <c:v>-0.0982680710937755</c:v>
                </c:pt>
                <c:pt idx="128">
                  <c:v>-0.0697824434008354</c:v>
                </c:pt>
                <c:pt idx="129">
                  <c:v>0</c:v>
                </c:pt>
                <c:pt idx="130">
                  <c:v>-0.0459717673699466</c:v>
                </c:pt>
                <c:pt idx="131">
                  <c:v>0.00827931874962205</c:v>
                </c:pt>
                <c:pt idx="132">
                  <c:v>-0.205707090500586</c:v>
                </c:pt>
                <c:pt idx="133">
                  <c:v>-0.0291246687118808</c:v>
                </c:pt>
                <c:pt idx="134">
                  <c:v>0.0158959188894795</c:v>
                </c:pt>
                <c:pt idx="135">
                  <c:v>0</c:v>
                </c:pt>
                <c:pt idx="136">
                  <c:v>-0.107259720014605</c:v>
                </c:pt>
                <c:pt idx="137">
                  <c:v>0</c:v>
                </c:pt>
                <c:pt idx="138">
                  <c:v>-0.171152544614614</c:v>
                </c:pt>
                <c:pt idx="139">
                  <c:v>-0.0818690437262729</c:v>
                </c:pt>
                <c:pt idx="140">
                  <c:v>-0.0327730541623874</c:v>
                </c:pt>
                <c:pt idx="141">
                  <c:v>0.010175481056265</c:v>
                </c:pt>
                <c:pt idx="142">
                  <c:v>-0.0105496431589864</c:v>
                </c:pt>
                <c:pt idx="143">
                  <c:v>-0.102695406992724</c:v>
                </c:pt>
                <c:pt idx="144">
                  <c:v>0</c:v>
                </c:pt>
                <c:pt idx="145">
                  <c:v>-0.0375262782934418</c:v>
                </c:pt>
                <c:pt idx="146">
                  <c:v>-0.342837211145584</c:v>
                </c:pt>
                <c:pt idx="147">
                  <c:v>0.006264224431213</c:v>
                </c:pt>
                <c:pt idx="148">
                  <c:v>0</c:v>
                </c:pt>
                <c:pt idx="149">
                  <c:v>-0.0270589567948234</c:v>
                </c:pt>
                <c:pt idx="150">
                  <c:v>0.00732655651941506</c:v>
                </c:pt>
                <c:pt idx="151">
                  <c:v>-0.0832078773482009</c:v>
                </c:pt>
                <c:pt idx="152">
                  <c:v>-0.00542249822703771</c:v>
                </c:pt>
                <c:pt idx="153">
                  <c:v>0.0146159209671017</c:v>
                </c:pt>
                <c:pt idx="154">
                  <c:v>-0.0357515754217871</c:v>
                </c:pt>
                <c:pt idx="155">
                  <c:v>-0.0314680703980109</c:v>
                </c:pt>
                <c:pt idx="156">
                  <c:v>0</c:v>
                </c:pt>
                <c:pt idx="157">
                  <c:v>-0.121508131141422</c:v>
                </c:pt>
                <c:pt idx="158">
                  <c:v>-0.108500211690974</c:v>
                </c:pt>
                <c:pt idx="159">
                  <c:v>0</c:v>
                </c:pt>
                <c:pt idx="160">
                  <c:v>-0.00684894599974733</c:v>
                </c:pt>
                <c:pt idx="161">
                  <c:v>-0.254328709034663</c:v>
                </c:pt>
                <c:pt idx="162">
                  <c:v>-0.0124890771026499</c:v>
                </c:pt>
                <c:pt idx="163">
                  <c:v>-0.0155899340065825</c:v>
                </c:pt>
                <c:pt idx="164">
                  <c:v>-0.0649815947264024</c:v>
                </c:pt>
                <c:pt idx="165">
                  <c:v>-0.284702579088257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-0.0378702833383015</c:v>
                </c:pt>
                <c:pt idx="171">
                  <c:v>-0.292269578339214</c:v>
                </c:pt>
                <c:pt idx="172">
                  <c:v>-0.0306487738184951</c:v>
                </c:pt>
                <c:pt idx="173">
                  <c:v>0.014526570192864</c:v>
                </c:pt>
                <c:pt idx="174">
                  <c:v>-0.0175296055714681</c:v>
                </c:pt>
                <c:pt idx="175">
                  <c:v>-0.14311999981864</c:v>
                </c:pt>
                <c:pt idx="176">
                  <c:v>0</c:v>
                </c:pt>
                <c:pt idx="177">
                  <c:v>0</c:v>
                </c:pt>
                <c:pt idx="178">
                  <c:v>-0.205698391578238</c:v>
                </c:pt>
                <c:pt idx="179">
                  <c:v>-0.00529069548813316</c:v>
                </c:pt>
                <c:pt idx="180">
                  <c:v>-0.0640484575845552</c:v>
                </c:pt>
                <c:pt idx="181">
                  <c:v>-0.198293587063193</c:v>
                </c:pt>
                <c:pt idx="182">
                  <c:v>-0.0243629502732558</c:v>
                </c:pt>
                <c:pt idx="183">
                  <c:v>0.0114064363881934</c:v>
                </c:pt>
                <c:pt idx="184">
                  <c:v>0</c:v>
                </c:pt>
                <c:pt idx="185">
                  <c:v>0</c:v>
                </c:pt>
                <c:pt idx="186">
                  <c:v>-0.267150362461245</c:v>
                </c:pt>
                <c:pt idx="187">
                  <c:v>-0.171162745843545</c:v>
                </c:pt>
                <c:pt idx="188">
                  <c:v>-0.132642884149082</c:v>
                </c:pt>
                <c:pt idx="189">
                  <c:v>0.0140797007538469</c:v>
                </c:pt>
                <c:pt idx="190">
                  <c:v>-0.0634552148478145</c:v>
                </c:pt>
                <c:pt idx="191">
                  <c:v>0</c:v>
                </c:pt>
                <c:pt idx="192">
                  <c:v>-0.0264162701190651</c:v>
                </c:pt>
                <c:pt idx="193">
                  <c:v>-0.209934981516504</c:v>
                </c:pt>
                <c:pt idx="194">
                  <c:v>-0.0721321792537643</c:v>
                </c:pt>
                <c:pt idx="195">
                  <c:v>-0.328165283065342</c:v>
                </c:pt>
                <c:pt idx="196">
                  <c:v>-0.218477127109336</c:v>
                </c:pt>
                <c:pt idx="197">
                  <c:v>-0.130794696869342</c:v>
                </c:pt>
                <c:pt idx="198">
                  <c:v>0.00593913647617061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-0.310701911914777</c:v>
                </c:pt>
                <c:pt idx="203">
                  <c:v>0.00228233828169323</c:v>
                </c:pt>
                <c:pt idx="204">
                  <c:v>0.0145295699394375</c:v>
                </c:pt>
                <c:pt idx="205">
                  <c:v>-0.0330345758709321</c:v>
                </c:pt>
                <c:pt idx="206">
                  <c:v>0</c:v>
                </c:pt>
                <c:pt idx="207">
                  <c:v>-0.0794551941854511</c:v>
                </c:pt>
                <c:pt idx="208">
                  <c:v>-0.376356142893302</c:v>
                </c:pt>
                <c:pt idx="209">
                  <c:v>0.014096145601387</c:v>
                </c:pt>
                <c:pt idx="210">
                  <c:v>0.000539767339884231</c:v>
                </c:pt>
                <c:pt idx="211">
                  <c:v>0</c:v>
                </c:pt>
                <c:pt idx="212">
                  <c:v>-0.113224818240467</c:v>
                </c:pt>
                <c:pt idx="213">
                  <c:v>-0.254346379635366</c:v>
                </c:pt>
                <c:pt idx="214">
                  <c:v>0</c:v>
                </c:pt>
                <c:pt idx="215">
                  <c:v>-0.337168568733046</c:v>
                </c:pt>
                <c:pt idx="216">
                  <c:v>0.00606012563189083</c:v>
                </c:pt>
                <c:pt idx="217">
                  <c:v>0.0128926354297592</c:v>
                </c:pt>
                <c:pt idx="218">
                  <c:v>0.00093407591302231</c:v>
                </c:pt>
                <c:pt idx="219">
                  <c:v>0</c:v>
                </c:pt>
                <c:pt idx="220">
                  <c:v>0.0163568585507815</c:v>
                </c:pt>
                <c:pt idx="221">
                  <c:v>0</c:v>
                </c:pt>
                <c:pt idx="222">
                  <c:v>0</c:v>
                </c:pt>
                <c:pt idx="223">
                  <c:v>-0.0211764476770473</c:v>
                </c:pt>
                <c:pt idx="224">
                  <c:v>-0.0209782430975585</c:v>
                </c:pt>
                <c:pt idx="225">
                  <c:v>-0.0627374177139313</c:v>
                </c:pt>
                <c:pt idx="226">
                  <c:v>-0.0640540160435906</c:v>
                </c:pt>
                <c:pt idx="227">
                  <c:v>0.0138470596034586</c:v>
                </c:pt>
                <c:pt idx="228">
                  <c:v>0.0170017338882228</c:v>
                </c:pt>
                <c:pt idx="229">
                  <c:v>0.0101342380485557</c:v>
                </c:pt>
                <c:pt idx="230">
                  <c:v>0</c:v>
                </c:pt>
                <c:pt idx="231">
                  <c:v>-0.265921326683247</c:v>
                </c:pt>
                <c:pt idx="232">
                  <c:v>-0.182082515043449</c:v>
                </c:pt>
                <c:pt idx="233">
                  <c:v>-0.0319771507496861</c:v>
                </c:pt>
                <c:pt idx="234">
                  <c:v>-0.267124165741174</c:v>
                </c:pt>
                <c:pt idx="235">
                  <c:v>-0.0696192965962963</c:v>
                </c:pt>
                <c:pt idx="236">
                  <c:v>-0.0429368824037087</c:v>
                </c:pt>
                <c:pt idx="237">
                  <c:v>-0.0701529845635891</c:v>
                </c:pt>
                <c:pt idx="238">
                  <c:v>-0.143252268155717</c:v>
                </c:pt>
                <c:pt idx="239">
                  <c:v>0.000670234271551316</c:v>
                </c:pt>
                <c:pt idx="240">
                  <c:v>0</c:v>
                </c:pt>
                <c:pt idx="241">
                  <c:v>-0.0451596539743611</c:v>
                </c:pt>
                <c:pt idx="242">
                  <c:v>0</c:v>
                </c:pt>
                <c:pt idx="243">
                  <c:v>-0.328165785178915</c:v>
                </c:pt>
                <c:pt idx="244">
                  <c:v>0</c:v>
                </c:pt>
                <c:pt idx="245">
                  <c:v>-0.0805724945517514</c:v>
                </c:pt>
                <c:pt idx="246">
                  <c:v>0</c:v>
                </c:pt>
                <c:pt idx="247">
                  <c:v>-0.144246963701588</c:v>
                </c:pt>
                <c:pt idx="248">
                  <c:v>-0.120578879916558</c:v>
                </c:pt>
                <c:pt idx="249">
                  <c:v>0</c:v>
                </c:pt>
                <c:pt idx="250">
                  <c:v>-0.00608732078848639</c:v>
                </c:pt>
                <c:pt idx="251">
                  <c:v>-0.233028977468516</c:v>
                </c:pt>
                <c:pt idx="252">
                  <c:v>-0.0794473435108969</c:v>
                </c:pt>
                <c:pt idx="253">
                  <c:v>-0.0887363787418539</c:v>
                </c:pt>
                <c:pt idx="254">
                  <c:v>0.00856761151342476</c:v>
                </c:pt>
                <c:pt idx="255">
                  <c:v>0</c:v>
                </c:pt>
                <c:pt idx="256">
                  <c:v>-0.0242726686589235</c:v>
                </c:pt>
                <c:pt idx="257">
                  <c:v>0.0162904219532781</c:v>
                </c:pt>
                <c:pt idx="258">
                  <c:v>-0.0292843314598696</c:v>
                </c:pt>
                <c:pt idx="259">
                  <c:v>-0.229500038805916</c:v>
                </c:pt>
                <c:pt idx="260">
                  <c:v>-0.021173517994705</c:v>
                </c:pt>
                <c:pt idx="261">
                  <c:v>0</c:v>
                </c:pt>
                <c:pt idx="262">
                  <c:v>-0.00412113243141731</c:v>
                </c:pt>
                <c:pt idx="263">
                  <c:v>0</c:v>
                </c:pt>
                <c:pt idx="264">
                  <c:v>0</c:v>
                </c:pt>
                <c:pt idx="265">
                  <c:v>-0.0653815866853134</c:v>
                </c:pt>
                <c:pt idx="266">
                  <c:v>-0.278222610379237</c:v>
                </c:pt>
                <c:pt idx="267">
                  <c:v>-0.057003215136738</c:v>
                </c:pt>
                <c:pt idx="268">
                  <c:v>0</c:v>
                </c:pt>
                <c:pt idx="269">
                  <c:v>-0.115361195304443</c:v>
                </c:pt>
                <c:pt idx="270">
                  <c:v>-0.155290624302834</c:v>
                </c:pt>
                <c:pt idx="271">
                  <c:v>-0.265919132951967</c:v>
                </c:pt>
                <c:pt idx="272">
                  <c:v>-0.40975506281505</c:v>
                </c:pt>
                <c:pt idx="273">
                  <c:v>-0.0967834579712165</c:v>
                </c:pt>
                <c:pt idx="274">
                  <c:v>-0.196395873630957</c:v>
                </c:pt>
                <c:pt idx="275">
                  <c:v>-0.144402745617356</c:v>
                </c:pt>
                <c:pt idx="276">
                  <c:v>0</c:v>
                </c:pt>
                <c:pt idx="277">
                  <c:v>-0.142624948467567</c:v>
                </c:pt>
                <c:pt idx="278">
                  <c:v>0.0125466783832599</c:v>
                </c:pt>
                <c:pt idx="279">
                  <c:v>-0.144351120703983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-0.126832101872031</c:v>
                </c:pt>
                <c:pt idx="284">
                  <c:v>-0.0175575386345679</c:v>
                </c:pt>
                <c:pt idx="285">
                  <c:v>-0.127470584121031</c:v>
                </c:pt>
                <c:pt idx="286">
                  <c:v>-0.0230424435799694</c:v>
                </c:pt>
                <c:pt idx="287">
                  <c:v>0</c:v>
                </c:pt>
                <c:pt idx="288">
                  <c:v>-0.425676857647782</c:v>
                </c:pt>
                <c:pt idx="289">
                  <c:v>-0.135273213061493</c:v>
                </c:pt>
                <c:pt idx="290">
                  <c:v>-0.00608333171674953</c:v>
                </c:pt>
                <c:pt idx="291">
                  <c:v>-0.108724940812597</c:v>
                </c:pt>
                <c:pt idx="292">
                  <c:v>-0.381310543767921</c:v>
                </c:pt>
                <c:pt idx="293">
                  <c:v>-0.0538091412044728</c:v>
                </c:pt>
                <c:pt idx="294">
                  <c:v>-0.188008099017723</c:v>
                </c:pt>
                <c:pt idx="295">
                  <c:v>0.000903676444912963</c:v>
                </c:pt>
                <c:pt idx="296">
                  <c:v>0</c:v>
                </c:pt>
                <c:pt idx="297">
                  <c:v>0</c:v>
                </c:pt>
                <c:pt idx="298">
                  <c:v>-0.549385180578903</c:v>
                </c:pt>
                <c:pt idx="299">
                  <c:v>-0.104880754566247</c:v>
                </c:pt>
                <c:pt idx="300">
                  <c:v>0</c:v>
                </c:pt>
                <c:pt idx="301">
                  <c:v>0</c:v>
                </c:pt>
                <c:pt idx="302">
                  <c:v>-0.02929405691179</c:v>
                </c:pt>
                <c:pt idx="303">
                  <c:v>0.00907958929932451</c:v>
                </c:pt>
                <c:pt idx="304">
                  <c:v>-0.0855508521220409</c:v>
                </c:pt>
                <c:pt idx="305">
                  <c:v>-0.0406318845760795</c:v>
                </c:pt>
                <c:pt idx="306">
                  <c:v>-0.0429972142726494</c:v>
                </c:pt>
                <c:pt idx="307">
                  <c:v>-0.0704233247229214</c:v>
                </c:pt>
                <c:pt idx="308">
                  <c:v>0</c:v>
                </c:pt>
                <c:pt idx="309">
                  <c:v>-0.056996326572599</c:v>
                </c:pt>
                <c:pt idx="310">
                  <c:v>-0.202392987752657</c:v>
                </c:pt>
                <c:pt idx="311">
                  <c:v>0</c:v>
                </c:pt>
                <c:pt idx="312">
                  <c:v>-0.0142595562139049</c:v>
                </c:pt>
                <c:pt idx="313">
                  <c:v>-0.0675007915827397</c:v>
                </c:pt>
                <c:pt idx="314">
                  <c:v>-0.196407988233897</c:v>
                </c:pt>
                <c:pt idx="315">
                  <c:v>-0.350568834789136</c:v>
                </c:pt>
                <c:pt idx="316">
                  <c:v>-0.140356654666152</c:v>
                </c:pt>
                <c:pt idx="317">
                  <c:v>0</c:v>
                </c:pt>
                <c:pt idx="318">
                  <c:v>0</c:v>
                </c:pt>
                <c:pt idx="319">
                  <c:v>-0.155344468668092</c:v>
                </c:pt>
                <c:pt idx="320">
                  <c:v>0</c:v>
                </c:pt>
                <c:pt idx="321">
                  <c:v>0.0109150565172979</c:v>
                </c:pt>
                <c:pt idx="322">
                  <c:v>-0.425758431087004</c:v>
                </c:pt>
                <c:pt idx="323">
                  <c:v>0.00621858818031497</c:v>
                </c:pt>
                <c:pt idx="324">
                  <c:v>-0.00299272473147151</c:v>
                </c:pt>
                <c:pt idx="325">
                  <c:v>-0.145617721993953</c:v>
                </c:pt>
                <c:pt idx="326">
                  <c:v>-0.17223364658846</c:v>
                </c:pt>
                <c:pt idx="327">
                  <c:v>-0.202660438620543</c:v>
                </c:pt>
                <c:pt idx="328">
                  <c:v>-0.0195822802662519</c:v>
                </c:pt>
                <c:pt idx="329">
                  <c:v>0.0169657837874899</c:v>
                </c:pt>
                <c:pt idx="330">
                  <c:v>-0.549408705160506</c:v>
                </c:pt>
                <c:pt idx="331">
                  <c:v>-0.0340188112277184</c:v>
                </c:pt>
                <c:pt idx="332">
                  <c:v>-0.0289941002936629</c:v>
                </c:pt>
                <c:pt idx="333">
                  <c:v>-0.0660001300167244</c:v>
                </c:pt>
                <c:pt idx="334">
                  <c:v>-0.153391780958073</c:v>
                </c:pt>
                <c:pt idx="335">
                  <c:v>0</c:v>
                </c:pt>
                <c:pt idx="336">
                  <c:v>-0.136067241834566</c:v>
                </c:pt>
                <c:pt idx="337">
                  <c:v>-0.129660240971441</c:v>
                </c:pt>
                <c:pt idx="338">
                  <c:v>0</c:v>
                </c:pt>
                <c:pt idx="339">
                  <c:v>0.0111833686882261</c:v>
                </c:pt>
                <c:pt idx="340">
                  <c:v>0</c:v>
                </c:pt>
                <c:pt idx="341">
                  <c:v>-0.00663600061417123</c:v>
                </c:pt>
                <c:pt idx="342">
                  <c:v>0</c:v>
                </c:pt>
                <c:pt idx="343">
                  <c:v>-0.298886797808535</c:v>
                </c:pt>
                <c:pt idx="344">
                  <c:v>-0.0704373411109157</c:v>
                </c:pt>
                <c:pt idx="345">
                  <c:v>0.0145381837604448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0.015346360099072</c:v>
                </c:pt>
                <c:pt idx="351">
                  <c:v>-0.295315686867132</c:v>
                </c:pt>
                <c:pt idx="352">
                  <c:v>-0.00299304793398246</c:v>
                </c:pt>
                <c:pt idx="353">
                  <c:v>0</c:v>
                </c:pt>
                <c:pt idx="354">
                  <c:v>-0.178307161850788</c:v>
                </c:pt>
                <c:pt idx="355">
                  <c:v>-0.379083209020377</c:v>
                </c:pt>
                <c:pt idx="356">
                  <c:v>0</c:v>
                </c:pt>
                <c:pt idx="357">
                  <c:v>-0.0338556344968289</c:v>
                </c:pt>
                <c:pt idx="358">
                  <c:v>0.000846230118239308</c:v>
                </c:pt>
                <c:pt idx="359">
                  <c:v>-0.000977355996589845</c:v>
                </c:pt>
                <c:pt idx="360">
                  <c:v>0.00452097089608975</c:v>
                </c:pt>
                <c:pt idx="361">
                  <c:v>0.0168359579896374</c:v>
                </c:pt>
                <c:pt idx="362">
                  <c:v>0</c:v>
                </c:pt>
                <c:pt idx="363">
                  <c:v>0.0106511409900195</c:v>
                </c:pt>
                <c:pt idx="364">
                  <c:v>0.0138499057011522</c:v>
                </c:pt>
                <c:pt idx="365">
                  <c:v>-0.0661230225337544</c:v>
                </c:pt>
                <c:pt idx="366">
                  <c:v>0</c:v>
                </c:pt>
                <c:pt idx="367">
                  <c:v>-0.168435092372368</c:v>
                </c:pt>
                <c:pt idx="368">
                  <c:v>0.0101706200165083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-0.0941619281227263</c:v>
                </c:pt>
                <c:pt idx="373">
                  <c:v>-0.0660043807601083</c:v>
                </c:pt>
                <c:pt idx="374">
                  <c:v>0</c:v>
                </c:pt>
                <c:pt idx="375">
                  <c:v>-0.164214286140354</c:v>
                </c:pt>
                <c:pt idx="376">
                  <c:v>0</c:v>
                </c:pt>
                <c:pt idx="377">
                  <c:v>-0.0792539141839276</c:v>
                </c:pt>
                <c:pt idx="378">
                  <c:v>-0.24531127704681</c:v>
                </c:pt>
                <c:pt idx="379">
                  <c:v>-0.184458876056102</c:v>
                </c:pt>
                <c:pt idx="380">
                  <c:v>0.00763592358616596</c:v>
                </c:pt>
                <c:pt idx="381">
                  <c:v>0</c:v>
                </c:pt>
                <c:pt idx="382">
                  <c:v>0.0111890383209271</c:v>
                </c:pt>
                <c:pt idx="383">
                  <c:v>-0.00715514034389383</c:v>
                </c:pt>
                <c:pt idx="384">
                  <c:v>0.00621743085373345</c:v>
                </c:pt>
                <c:pt idx="385">
                  <c:v>0</c:v>
                </c:pt>
                <c:pt idx="386">
                  <c:v>0</c:v>
                </c:pt>
                <c:pt idx="387">
                  <c:v>-0.109207037313919</c:v>
                </c:pt>
                <c:pt idx="388">
                  <c:v>-0.19126766999607</c:v>
                </c:pt>
                <c:pt idx="389">
                  <c:v>-0.0513243396866613</c:v>
                </c:pt>
                <c:pt idx="390">
                  <c:v>0</c:v>
                </c:pt>
                <c:pt idx="391">
                  <c:v>0</c:v>
                </c:pt>
                <c:pt idx="392">
                  <c:v>-0.0121252667110781</c:v>
                </c:pt>
                <c:pt idx="393">
                  <c:v>0.0114498909354494</c:v>
                </c:pt>
                <c:pt idx="394">
                  <c:v>-0.0884734347730445</c:v>
                </c:pt>
                <c:pt idx="395">
                  <c:v>-0.149775680877601</c:v>
                </c:pt>
                <c:pt idx="396">
                  <c:v>-0.12378461273176</c:v>
                </c:pt>
                <c:pt idx="397">
                  <c:v>0.00153535272137319</c:v>
                </c:pt>
                <c:pt idx="398">
                  <c:v>0</c:v>
                </c:pt>
                <c:pt idx="399">
                  <c:v>-0.0384233918307222</c:v>
                </c:pt>
                <c:pt idx="400">
                  <c:v>-0.121792358529801</c:v>
                </c:pt>
                <c:pt idx="401">
                  <c:v>0.00155562921961206</c:v>
                </c:pt>
                <c:pt idx="402">
                  <c:v>-0.0352114427822227</c:v>
                </c:pt>
                <c:pt idx="403">
                  <c:v>-0.0511984552862756</c:v>
                </c:pt>
                <c:pt idx="404">
                  <c:v>0.016862994770028</c:v>
                </c:pt>
                <c:pt idx="405">
                  <c:v>0</c:v>
                </c:pt>
                <c:pt idx="406">
                  <c:v>0</c:v>
                </c:pt>
                <c:pt idx="407">
                  <c:v>-0.0545103153038115</c:v>
                </c:pt>
                <c:pt idx="408">
                  <c:v>-0.104783835361885</c:v>
                </c:pt>
                <c:pt idx="409">
                  <c:v>-0.0258824401915156</c:v>
                </c:pt>
                <c:pt idx="410">
                  <c:v>0</c:v>
                </c:pt>
                <c:pt idx="411">
                  <c:v>0.0168006382463681</c:v>
                </c:pt>
                <c:pt idx="412">
                  <c:v>0.0168963388652667</c:v>
                </c:pt>
                <c:pt idx="413">
                  <c:v>0.00528239405770256</c:v>
                </c:pt>
                <c:pt idx="414">
                  <c:v>-0.29536217941392</c:v>
                </c:pt>
                <c:pt idx="415">
                  <c:v>0.0166265082782167</c:v>
                </c:pt>
                <c:pt idx="416">
                  <c:v>-0.0720091368197581</c:v>
                </c:pt>
                <c:pt idx="417">
                  <c:v>-0.0214718602444142</c:v>
                </c:pt>
                <c:pt idx="418">
                  <c:v>0</c:v>
                </c:pt>
                <c:pt idx="419">
                  <c:v>0</c:v>
                </c:pt>
                <c:pt idx="420">
                  <c:v>-0.10017698890977</c:v>
                </c:pt>
                <c:pt idx="421">
                  <c:v>-0.0206762197021408</c:v>
                </c:pt>
                <c:pt idx="422">
                  <c:v>0</c:v>
                </c:pt>
                <c:pt idx="423">
                  <c:v>0.0168019146127795</c:v>
                </c:pt>
                <c:pt idx="424">
                  <c:v>0.00453299196655752</c:v>
                </c:pt>
                <c:pt idx="425">
                  <c:v>0</c:v>
                </c:pt>
                <c:pt idx="426">
                  <c:v>-0.0473195165538078</c:v>
                </c:pt>
                <c:pt idx="427">
                  <c:v>-0.297044831545023</c:v>
                </c:pt>
                <c:pt idx="428">
                  <c:v>-0.136101618407596</c:v>
                </c:pt>
                <c:pt idx="429">
                  <c:v>-0.269780296133923</c:v>
                </c:pt>
                <c:pt idx="430">
                  <c:v>0.0149201454875357</c:v>
                </c:pt>
                <c:pt idx="431">
                  <c:v>0</c:v>
                </c:pt>
                <c:pt idx="432">
                  <c:v>0.0101416565686403</c:v>
                </c:pt>
                <c:pt idx="433">
                  <c:v>-0.215275523941145</c:v>
                </c:pt>
                <c:pt idx="434">
                  <c:v>-0.0140833766843531</c:v>
                </c:pt>
                <c:pt idx="435">
                  <c:v>-0.0177335224052818</c:v>
                </c:pt>
                <c:pt idx="436">
                  <c:v>0</c:v>
                </c:pt>
                <c:pt idx="437">
                  <c:v>-0.0962290384504874</c:v>
                </c:pt>
                <c:pt idx="438">
                  <c:v>-0.0316429946939907</c:v>
                </c:pt>
                <c:pt idx="439">
                  <c:v>0</c:v>
                </c:pt>
                <c:pt idx="440">
                  <c:v>-0.00656503665044344</c:v>
                </c:pt>
                <c:pt idx="441">
                  <c:v>0</c:v>
                </c:pt>
                <c:pt idx="442">
                  <c:v>0.013511276350572</c:v>
                </c:pt>
                <c:pt idx="443">
                  <c:v>0.0101551291039656</c:v>
                </c:pt>
                <c:pt idx="444">
                  <c:v>0</c:v>
                </c:pt>
                <c:pt idx="445">
                  <c:v>-0.11696182229901</c:v>
                </c:pt>
                <c:pt idx="446">
                  <c:v>0</c:v>
                </c:pt>
                <c:pt idx="447">
                  <c:v>0.0145516727154357</c:v>
                </c:pt>
                <c:pt idx="448">
                  <c:v>-0.0233813716494337</c:v>
                </c:pt>
                <c:pt idx="449">
                  <c:v>-0.149263219045089</c:v>
                </c:pt>
                <c:pt idx="450">
                  <c:v>-0.105967915372592</c:v>
                </c:pt>
                <c:pt idx="451">
                  <c:v>-0.396166528158856</c:v>
                </c:pt>
                <c:pt idx="452">
                  <c:v>-0.00376779592454094</c:v>
                </c:pt>
                <c:pt idx="453">
                  <c:v>-0.213953471729637</c:v>
                </c:pt>
                <c:pt idx="454">
                  <c:v>0.000973175735667708</c:v>
                </c:pt>
                <c:pt idx="455">
                  <c:v>0</c:v>
                </c:pt>
                <c:pt idx="456">
                  <c:v>-0.0151879095502925</c:v>
                </c:pt>
                <c:pt idx="457">
                  <c:v>-0.0248269201402161</c:v>
                </c:pt>
                <c:pt idx="458">
                  <c:v>-0.278884261760926</c:v>
                </c:pt>
                <c:pt idx="459">
                  <c:v>-0.0647439323433001</c:v>
                </c:pt>
                <c:pt idx="460">
                  <c:v>-0.274974471657514</c:v>
                </c:pt>
                <c:pt idx="461">
                  <c:v>-0.347866940268552</c:v>
                </c:pt>
                <c:pt idx="462">
                  <c:v>0</c:v>
                </c:pt>
                <c:pt idx="463">
                  <c:v>0.0168115861080056</c:v>
                </c:pt>
                <c:pt idx="464">
                  <c:v>-0.100366393325124</c:v>
                </c:pt>
                <c:pt idx="465">
                  <c:v>-0.0066129077183607</c:v>
                </c:pt>
                <c:pt idx="466">
                  <c:v>-0.0160519622672138</c:v>
                </c:pt>
                <c:pt idx="467">
                  <c:v>-0.0121257763365775</c:v>
                </c:pt>
                <c:pt idx="468">
                  <c:v>-0.336096769121952</c:v>
                </c:pt>
                <c:pt idx="469">
                  <c:v>0.00364399101471035</c:v>
                </c:pt>
                <c:pt idx="470">
                  <c:v>-0.0550708551095247</c:v>
                </c:pt>
                <c:pt idx="471">
                  <c:v>-0.268627189391124</c:v>
                </c:pt>
                <c:pt idx="472">
                  <c:v>0</c:v>
                </c:pt>
                <c:pt idx="473">
                  <c:v>-0.334251737280285</c:v>
                </c:pt>
                <c:pt idx="474">
                  <c:v>-0.0884813926525448</c:v>
                </c:pt>
                <c:pt idx="475">
                  <c:v>-0.0655050071190183</c:v>
                </c:pt>
                <c:pt idx="476">
                  <c:v>0.0150923856867967</c:v>
                </c:pt>
                <c:pt idx="477">
                  <c:v>-0.000596363818317784</c:v>
                </c:pt>
                <c:pt idx="478">
                  <c:v>0</c:v>
                </c:pt>
                <c:pt idx="479">
                  <c:v>-0.202536375047459</c:v>
                </c:pt>
                <c:pt idx="480">
                  <c:v>-0.121319707842502</c:v>
                </c:pt>
                <c:pt idx="481">
                  <c:v>-0.0144761984186085</c:v>
                </c:pt>
                <c:pt idx="482">
                  <c:v>0</c:v>
                </c:pt>
                <c:pt idx="483">
                  <c:v>-0.0512015806582072</c:v>
                </c:pt>
                <c:pt idx="484">
                  <c:v>-0.251450797738068</c:v>
                </c:pt>
                <c:pt idx="485">
                  <c:v>-0.0956355706291223</c:v>
                </c:pt>
                <c:pt idx="486">
                  <c:v>-0.0127231726702071</c:v>
                </c:pt>
                <c:pt idx="487">
                  <c:v>-0.192216418216963</c:v>
                </c:pt>
                <c:pt idx="488">
                  <c:v>-0.194235920090834</c:v>
                </c:pt>
                <c:pt idx="489">
                  <c:v>0.00731100043254146</c:v>
                </c:pt>
                <c:pt idx="490">
                  <c:v>0</c:v>
                </c:pt>
                <c:pt idx="491">
                  <c:v>-0.318694302586583</c:v>
                </c:pt>
                <c:pt idx="492">
                  <c:v>-0.0874623287967331</c:v>
                </c:pt>
                <c:pt idx="493">
                  <c:v>-0.00308775160555799</c:v>
                </c:pt>
                <c:pt idx="494">
                  <c:v>0</c:v>
                </c:pt>
                <c:pt idx="495">
                  <c:v>0.016790162218231</c:v>
                </c:pt>
                <c:pt idx="496">
                  <c:v>-0.085471977042215</c:v>
                </c:pt>
                <c:pt idx="497">
                  <c:v>0.0122299517284508</c:v>
                </c:pt>
                <c:pt idx="498">
                  <c:v>-0.0329726494492775</c:v>
                </c:pt>
                <c:pt idx="499">
                  <c:v>0</c:v>
                </c:pt>
                <c:pt idx="500">
                  <c:v>0</c:v>
                </c:pt>
                <c:pt idx="501">
                  <c:v>-0.425294062921075</c:v>
                </c:pt>
                <c:pt idx="502">
                  <c:v>0</c:v>
                </c:pt>
                <c:pt idx="503">
                  <c:v>-0.0452930310214555</c:v>
                </c:pt>
                <c:pt idx="504">
                  <c:v>0.0167192945006438</c:v>
                </c:pt>
                <c:pt idx="505">
                  <c:v>0.0128368681366455</c:v>
                </c:pt>
                <c:pt idx="506">
                  <c:v>-0.237201853079714</c:v>
                </c:pt>
                <c:pt idx="507">
                  <c:v>-0.238536073157848</c:v>
                </c:pt>
                <c:pt idx="508">
                  <c:v>-0.215308505963817</c:v>
                </c:pt>
                <c:pt idx="509">
                  <c:v>0.0164878331932813</c:v>
                </c:pt>
                <c:pt idx="510">
                  <c:v>-0.0557339240288868</c:v>
                </c:pt>
                <c:pt idx="511">
                  <c:v>-0.0722357645712081</c:v>
                </c:pt>
                <c:pt idx="512">
                  <c:v>0.0132151330088789</c:v>
                </c:pt>
                <c:pt idx="513">
                  <c:v>-0.037902812154483</c:v>
                </c:pt>
                <c:pt idx="514">
                  <c:v>0.0168706272134191</c:v>
                </c:pt>
                <c:pt idx="515">
                  <c:v>-0.0477598522836702</c:v>
                </c:pt>
                <c:pt idx="516">
                  <c:v>0.0135091666255407</c:v>
                </c:pt>
                <c:pt idx="517">
                  <c:v>-0.0861754574852439</c:v>
                </c:pt>
                <c:pt idx="518">
                  <c:v>0</c:v>
                </c:pt>
                <c:pt idx="519">
                  <c:v>-0.0214406555230819</c:v>
                </c:pt>
                <c:pt idx="520">
                  <c:v>0.00588391130122614</c:v>
                </c:pt>
                <c:pt idx="521">
                  <c:v>0.0145520533969035</c:v>
                </c:pt>
                <c:pt idx="522">
                  <c:v>-0.00152026594938975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-0.0187200556878227</c:v>
                </c:pt>
                <c:pt idx="527">
                  <c:v>0.00830761484060271</c:v>
                </c:pt>
                <c:pt idx="528">
                  <c:v>-0.0369367228583916</c:v>
                </c:pt>
                <c:pt idx="529">
                  <c:v>-0.0626060153584748</c:v>
                </c:pt>
                <c:pt idx="530">
                  <c:v>0</c:v>
                </c:pt>
                <c:pt idx="531">
                  <c:v>-0.00143864568924658</c:v>
                </c:pt>
                <c:pt idx="532">
                  <c:v>0.000987819834673271</c:v>
                </c:pt>
                <c:pt idx="533">
                  <c:v>0</c:v>
                </c:pt>
                <c:pt idx="534">
                  <c:v>0.00784947028061622</c:v>
                </c:pt>
                <c:pt idx="535">
                  <c:v>-0.000495239468963346</c:v>
                </c:pt>
                <c:pt idx="536">
                  <c:v>0.0168613204078885</c:v>
                </c:pt>
                <c:pt idx="537">
                  <c:v>-0.803677946982722</c:v>
                </c:pt>
                <c:pt idx="538">
                  <c:v>-0.0194456947438796</c:v>
                </c:pt>
                <c:pt idx="539">
                  <c:v>0.0167476017210968</c:v>
                </c:pt>
                <c:pt idx="540">
                  <c:v>-0.0146947861992431</c:v>
                </c:pt>
                <c:pt idx="541">
                  <c:v>0</c:v>
                </c:pt>
                <c:pt idx="542">
                  <c:v>-0.448957528008031</c:v>
                </c:pt>
                <c:pt idx="543">
                  <c:v>-0.192457696174483</c:v>
                </c:pt>
                <c:pt idx="544">
                  <c:v>0.0168180919881956</c:v>
                </c:pt>
                <c:pt idx="545">
                  <c:v>-0.282670945770021</c:v>
                </c:pt>
                <c:pt idx="546">
                  <c:v>-0.0886938597677768</c:v>
                </c:pt>
                <c:pt idx="547">
                  <c:v>-0.13098280182488</c:v>
                </c:pt>
                <c:pt idx="548">
                  <c:v>-0.33602708626847</c:v>
                </c:pt>
                <c:pt idx="549">
                  <c:v>-0.239596558582331</c:v>
                </c:pt>
                <c:pt idx="550">
                  <c:v>0</c:v>
                </c:pt>
                <c:pt idx="551">
                  <c:v>0</c:v>
                </c:pt>
                <c:pt idx="552">
                  <c:v>0.00366117470125676</c:v>
                </c:pt>
                <c:pt idx="553">
                  <c:v>-0.381859656240841</c:v>
                </c:pt>
                <c:pt idx="554">
                  <c:v>-0.169181145928561</c:v>
                </c:pt>
                <c:pt idx="555">
                  <c:v>-0.143533004692025</c:v>
                </c:pt>
                <c:pt idx="556">
                  <c:v>0</c:v>
                </c:pt>
                <c:pt idx="557">
                  <c:v>-0.0678487639653233</c:v>
                </c:pt>
                <c:pt idx="558">
                  <c:v>-0.093932427036</c:v>
                </c:pt>
                <c:pt idx="559">
                  <c:v>-0.0277971878822394</c:v>
                </c:pt>
                <c:pt idx="560">
                  <c:v>-0.000606870703078253</c:v>
                </c:pt>
                <c:pt idx="561">
                  <c:v>-0.0966151177339585</c:v>
                </c:pt>
                <c:pt idx="562">
                  <c:v>-0.190421120721509</c:v>
                </c:pt>
                <c:pt idx="563">
                  <c:v>-0.0294260104711589</c:v>
                </c:pt>
                <c:pt idx="564">
                  <c:v>0.0125166766391686</c:v>
                </c:pt>
                <c:pt idx="565">
                  <c:v>-0.603241545457149</c:v>
                </c:pt>
                <c:pt idx="566">
                  <c:v>-0.00265426564919255</c:v>
                </c:pt>
                <c:pt idx="567">
                  <c:v>-0.251481834644704</c:v>
                </c:pt>
                <c:pt idx="568">
                  <c:v>-0.266639971028012</c:v>
                </c:pt>
                <c:pt idx="569">
                  <c:v>-0.0872375011917928</c:v>
                </c:pt>
                <c:pt idx="570">
                  <c:v>-0.150720172250858</c:v>
                </c:pt>
                <c:pt idx="571">
                  <c:v>-0.0730591341730247</c:v>
                </c:pt>
                <c:pt idx="572">
                  <c:v>-0.109544850683295</c:v>
                </c:pt>
                <c:pt idx="573">
                  <c:v>-0.272927309464969</c:v>
                </c:pt>
                <c:pt idx="574">
                  <c:v>-0.0903812537364034</c:v>
                </c:pt>
                <c:pt idx="575">
                  <c:v>0</c:v>
                </c:pt>
                <c:pt idx="576">
                  <c:v>-0.0424015393415767</c:v>
                </c:pt>
                <c:pt idx="577">
                  <c:v>0</c:v>
                </c:pt>
                <c:pt idx="578">
                  <c:v>0.0137365728035552</c:v>
                </c:pt>
                <c:pt idx="579">
                  <c:v>-0.0976021947845995</c:v>
                </c:pt>
                <c:pt idx="580">
                  <c:v>-0.307734314591074</c:v>
                </c:pt>
                <c:pt idx="581">
                  <c:v>-0.045948650939909</c:v>
                </c:pt>
                <c:pt idx="582">
                  <c:v>-0.0250111910535172</c:v>
                </c:pt>
                <c:pt idx="583">
                  <c:v>-0.107543556505232</c:v>
                </c:pt>
                <c:pt idx="584">
                  <c:v>-0.318633850189731</c:v>
                </c:pt>
                <c:pt idx="585">
                  <c:v>0</c:v>
                </c:pt>
                <c:pt idx="586">
                  <c:v>-0.122381692853512</c:v>
                </c:pt>
                <c:pt idx="587">
                  <c:v>0</c:v>
                </c:pt>
                <c:pt idx="588">
                  <c:v>-0.0122428460503339</c:v>
                </c:pt>
                <c:pt idx="589">
                  <c:v>-0.0518212268755913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-0.239125520995337</c:v>
                </c:pt>
                <c:pt idx="594">
                  <c:v>-0.282506876013326</c:v>
                </c:pt>
                <c:pt idx="595">
                  <c:v>-0.045292978252741</c:v>
                </c:pt>
                <c:pt idx="596">
                  <c:v>-0.0890205404064657</c:v>
                </c:pt>
                <c:pt idx="597">
                  <c:v>0</c:v>
                </c:pt>
                <c:pt idx="598">
                  <c:v>-0.000849148575924463</c:v>
                </c:pt>
                <c:pt idx="599">
                  <c:v>0.0144597538189539</c:v>
                </c:pt>
                <c:pt idx="600">
                  <c:v>-0.0213961448822353</c:v>
                </c:pt>
                <c:pt idx="601">
                  <c:v>-0.0444529645108581</c:v>
                </c:pt>
                <c:pt idx="602">
                  <c:v>0.00654696204579896</c:v>
                </c:pt>
                <c:pt idx="603">
                  <c:v>0</c:v>
                </c:pt>
                <c:pt idx="604">
                  <c:v>-0.0843748072441219</c:v>
                </c:pt>
                <c:pt idx="605">
                  <c:v>0</c:v>
                </c:pt>
                <c:pt idx="606">
                  <c:v>-0.226306023303467</c:v>
                </c:pt>
                <c:pt idx="607">
                  <c:v>0.0158375059218225</c:v>
                </c:pt>
                <c:pt idx="608">
                  <c:v>0</c:v>
                </c:pt>
                <c:pt idx="609">
                  <c:v>0.0132208246582656</c:v>
                </c:pt>
                <c:pt idx="610">
                  <c:v>-0.128288134298232</c:v>
                </c:pt>
                <c:pt idx="611">
                  <c:v>0</c:v>
                </c:pt>
                <c:pt idx="612">
                  <c:v>0</c:v>
                </c:pt>
                <c:pt idx="613">
                  <c:v>-0.0244744559441584</c:v>
                </c:pt>
                <c:pt idx="614">
                  <c:v>0</c:v>
                </c:pt>
                <c:pt idx="615">
                  <c:v>0.0160769775260491</c:v>
                </c:pt>
                <c:pt idx="616">
                  <c:v>0.0166065741075064</c:v>
                </c:pt>
                <c:pt idx="617">
                  <c:v>0.01694971236871</c:v>
                </c:pt>
                <c:pt idx="618">
                  <c:v>-0.025210236125972</c:v>
                </c:pt>
                <c:pt idx="619">
                  <c:v>-0.187026371330746</c:v>
                </c:pt>
                <c:pt idx="620">
                  <c:v>-0.00152833829142627</c:v>
                </c:pt>
                <c:pt idx="621">
                  <c:v>0.0115522006268202</c:v>
                </c:pt>
                <c:pt idx="622">
                  <c:v>-0.133852938311567</c:v>
                </c:pt>
                <c:pt idx="623">
                  <c:v>0</c:v>
                </c:pt>
                <c:pt idx="624">
                  <c:v>-0.332223494755686</c:v>
                </c:pt>
                <c:pt idx="625">
                  <c:v>-0.193834140457633</c:v>
                </c:pt>
                <c:pt idx="626">
                  <c:v>-0.0187949966067484</c:v>
                </c:pt>
                <c:pt idx="627">
                  <c:v>-0.115230601862779</c:v>
                </c:pt>
                <c:pt idx="628">
                  <c:v>-0.000492816314853396</c:v>
                </c:pt>
                <c:pt idx="629">
                  <c:v>-0.153113310224688</c:v>
                </c:pt>
                <c:pt idx="630">
                  <c:v>0</c:v>
                </c:pt>
                <c:pt idx="631">
                  <c:v>-0.129847898870352</c:v>
                </c:pt>
                <c:pt idx="632">
                  <c:v>-0.0796137185003868</c:v>
                </c:pt>
                <c:pt idx="633">
                  <c:v>-0.152076822298812</c:v>
                </c:pt>
                <c:pt idx="634">
                  <c:v>0</c:v>
                </c:pt>
                <c:pt idx="635">
                  <c:v>0</c:v>
                </c:pt>
                <c:pt idx="636">
                  <c:v>0.0142379403582981</c:v>
                </c:pt>
                <c:pt idx="637">
                  <c:v>0</c:v>
                </c:pt>
                <c:pt idx="638">
                  <c:v>0</c:v>
                </c:pt>
                <c:pt idx="639">
                  <c:v>0.016889906662429</c:v>
                </c:pt>
                <c:pt idx="640">
                  <c:v>-0.192455196516893</c:v>
                </c:pt>
                <c:pt idx="641">
                  <c:v>-0.104347247533642</c:v>
                </c:pt>
                <c:pt idx="642">
                  <c:v>0</c:v>
                </c:pt>
                <c:pt idx="643">
                  <c:v>0</c:v>
                </c:pt>
                <c:pt idx="644">
                  <c:v>-0.016942642339626</c:v>
                </c:pt>
                <c:pt idx="645">
                  <c:v>-0.298824873751827</c:v>
                </c:pt>
                <c:pt idx="646">
                  <c:v>-0.143180090764268</c:v>
                </c:pt>
                <c:pt idx="647">
                  <c:v>0</c:v>
                </c:pt>
                <c:pt idx="648">
                  <c:v>-0.0887013737901255</c:v>
                </c:pt>
                <c:pt idx="649">
                  <c:v>-0.262448856978466</c:v>
                </c:pt>
                <c:pt idx="650">
                  <c:v>-0.169184638907116</c:v>
                </c:pt>
                <c:pt idx="651">
                  <c:v>0.0158799652961618</c:v>
                </c:pt>
                <c:pt idx="652">
                  <c:v>0.00329421605233644</c:v>
                </c:pt>
                <c:pt idx="653">
                  <c:v>-0.536147151883956</c:v>
                </c:pt>
                <c:pt idx="654">
                  <c:v>0</c:v>
                </c:pt>
                <c:pt idx="655">
                  <c:v>-0.186849509329809</c:v>
                </c:pt>
                <c:pt idx="656">
                  <c:v>0</c:v>
                </c:pt>
                <c:pt idx="657">
                  <c:v>-0.102073994712119</c:v>
                </c:pt>
                <c:pt idx="658">
                  <c:v>-0.190404111234637</c:v>
                </c:pt>
                <c:pt idx="659">
                  <c:v>-0.0153138806080832</c:v>
                </c:pt>
                <c:pt idx="660">
                  <c:v>-0.159010306425037</c:v>
                </c:pt>
                <c:pt idx="661">
                  <c:v>0.016574093537262</c:v>
                </c:pt>
                <c:pt idx="662">
                  <c:v>0.0169397209828292</c:v>
                </c:pt>
                <c:pt idx="663">
                  <c:v>-0.0192166804482341</c:v>
                </c:pt>
                <c:pt idx="664">
                  <c:v>0.00388438416609456</c:v>
                </c:pt>
                <c:pt idx="665">
                  <c:v>0</c:v>
                </c:pt>
                <c:pt idx="666">
                  <c:v>-0.0722754199570552</c:v>
                </c:pt>
                <c:pt idx="667">
                  <c:v>0.000304352785061063</c:v>
                </c:pt>
                <c:pt idx="668">
                  <c:v>0.00280041229666834</c:v>
                </c:pt>
                <c:pt idx="669">
                  <c:v>-0.314675909781806</c:v>
                </c:pt>
                <c:pt idx="670">
                  <c:v>0.00102117277125571</c:v>
                </c:pt>
                <c:pt idx="671">
                  <c:v>0</c:v>
                </c:pt>
                <c:pt idx="672">
                  <c:v>0.0158209859614459</c:v>
                </c:pt>
                <c:pt idx="673">
                  <c:v>-0.0871765323977055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-0.158105069610299</c:v>
                </c:pt>
                <c:pt idx="678">
                  <c:v>-0.0119959915688433</c:v>
                </c:pt>
                <c:pt idx="679">
                  <c:v>0</c:v>
                </c:pt>
                <c:pt idx="680">
                  <c:v>0</c:v>
                </c:pt>
                <c:pt idx="681">
                  <c:v>-0.0437343673754432</c:v>
                </c:pt>
                <c:pt idx="682">
                  <c:v>-0.0903232488243904</c:v>
                </c:pt>
                <c:pt idx="683">
                  <c:v>0.0161625351917862</c:v>
                </c:pt>
                <c:pt idx="684">
                  <c:v>-0.0289647560710873</c:v>
                </c:pt>
                <c:pt idx="685">
                  <c:v>0.0161214861239437</c:v>
                </c:pt>
                <c:pt idx="686">
                  <c:v>-0.0459526445083969</c:v>
                </c:pt>
                <c:pt idx="687">
                  <c:v>0</c:v>
                </c:pt>
                <c:pt idx="688">
                  <c:v>-0.0459652133954184</c:v>
                </c:pt>
                <c:pt idx="689">
                  <c:v>0</c:v>
                </c:pt>
                <c:pt idx="690">
                  <c:v>-0.0890301643632098</c:v>
                </c:pt>
                <c:pt idx="691">
                  <c:v>0</c:v>
                </c:pt>
                <c:pt idx="692">
                  <c:v>-0.0737351903430221</c:v>
                </c:pt>
                <c:pt idx="693">
                  <c:v>0</c:v>
                </c:pt>
                <c:pt idx="694">
                  <c:v>-0.0119985023136984</c:v>
                </c:pt>
                <c:pt idx="695">
                  <c:v>0.0169340633228685</c:v>
                </c:pt>
                <c:pt idx="696">
                  <c:v>-0.107263261591056</c:v>
                </c:pt>
                <c:pt idx="697">
                  <c:v>0</c:v>
                </c:pt>
                <c:pt idx="698">
                  <c:v>0.0143387492195095</c:v>
                </c:pt>
                <c:pt idx="699">
                  <c:v>-0.133125990221383</c:v>
                </c:pt>
                <c:pt idx="700">
                  <c:v>-0.0339251728502013</c:v>
                </c:pt>
                <c:pt idx="701">
                  <c:v>0</c:v>
                </c:pt>
                <c:pt idx="702">
                  <c:v>-0.114756023181329</c:v>
                </c:pt>
                <c:pt idx="703">
                  <c:v>-0.0375188484100652</c:v>
                </c:pt>
                <c:pt idx="704">
                  <c:v>-0.15309719989534</c:v>
                </c:pt>
                <c:pt idx="705">
                  <c:v>0</c:v>
                </c:pt>
                <c:pt idx="706">
                  <c:v>0.0116106984835386</c:v>
                </c:pt>
                <c:pt idx="707">
                  <c:v>-0.162508615403897</c:v>
                </c:pt>
                <c:pt idx="708">
                  <c:v>-0.238148094329924</c:v>
                </c:pt>
                <c:pt idx="709">
                  <c:v>0</c:v>
                </c:pt>
                <c:pt idx="710">
                  <c:v>0.0141692924171081</c:v>
                </c:pt>
                <c:pt idx="711">
                  <c:v>-0.00683933165675341</c:v>
                </c:pt>
                <c:pt idx="712">
                  <c:v>-0.0178655246673905</c:v>
                </c:pt>
                <c:pt idx="713">
                  <c:v>0.0135581230913648</c:v>
                </c:pt>
                <c:pt idx="714">
                  <c:v>0.0165625807295354</c:v>
                </c:pt>
                <c:pt idx="715">
                  <c:v>0</c:v>
                </c:pt>
                <c:pt idx="716">
                  <c:v>0</c:v>
                </c:pt>
                <c:pt idx="717">
                  <c:v>-0.298794164193365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0.00476178190121632</c:v>
                </c:pt>
                <c:pt idx="722">
                  <c:v>-0.0722169523047123</c:v>
                </c:pt>
                <c:pt idx="723">
                  <c:v>-0.27591930058777</c:v>
                </c:pt>
                <c:pt idx="724">
                  <c:v>-0.143109519601424</c:v>
                </c:pt>
                <c:pt idx="725">
                  <c:v>0</c:v>
                </c:pt>
                <c:pt idx="726">
                  <c:v>0.0165456984654196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0.00177449451269668</c:v>
                </c:pt>
                <c:pt idx="731">
                  <c:v>0</c:v>
                </c:pt>
                <c:pt idx="732">
                  <c:v>0</c:v>
                </c:pt>
                <c:pt idx="733">
                  <c:v>-0.0841291110445769</c:v>
                </c:pt>
                <c:pt idx="734">
                  <c:v>-0.161779558300758</c:v>
                </c:pt>
                <c:pt idx="735">
                  <c:v>0.0129609545038016</c:v>
                </c:pt>
                <c:pt idx="736">
                  <c:v>0.0164356858018676</c:v>
                </c:pt>
                <c:pt idx="737">
                  <c:v>-0.314708278374106</c:v>
                </c:pt>
                <c:pt idx="738">
                  <c:v>-0.0721353110237213</c:v>
                </c:pt>
                <c:pt idx="739">
                  <c:v>0</c:v>
                </c:pt>
                <c:pt idx="740">
                  <c:v>0</c:v>
                </c:pt>
                <c:pt idx="741">
                  <c:v>-0.0343690294886304</c:v>
                </c:pt>
                <c:pt idx="742">
                  <c:v>0.0133332395784516</c:v>
                </c:pt>
                <c:pt idx="743">
                  <c:v>-0.0131755287244395</c:v>
                </c:pt>
                <c:pt idx="744">
                  <c:v>0</c:v>
                </c:pt>
                <c:pt idx="745">
                  <c:v>-0.0876452549769122</c:v>
                </c:pt>
                <c:pt idx="746">
                  <c:v>-0.298612276570095</c:v>
                </c:pt>
                <c:pt idx="747">
                  <c:v>-0.176954225741512</c:v>
                </c:pt>
                <c:pt idx="748">
                  <c:v>-0.00398401328853632</c:v>
                </c:pt>
                <c:pt idx="749">
                  <c:v>-0.135353841932178</c:v>
                </c:pt>
                <c:pt idx="750">
                  <c:v>-0.0339380754000127</c:v>
                </c:pt>
                <c:pt idx="751">
                  <c:v>0</c:v>
                </c:pt>
                <c:pt idx="752">
                  <c:v>0.0170214621180926</c:v>
                </c:pt>
                <c:pt idx="753">
                  <c:v>-0.113207077561376</c:v>
                </c:pt>
                <c:pt idx="754">
                  <c:v>-0.160719876513145</c:v>
                </c:pt>
                <c:pt idx="755">
                  <c:v>-0.072232736152031</c:v>
                </c:pt>
                <c:pt idx="756">
                  <c:v>0</c:v>
                </c:pt>
                <c:pt idx="757">
                  <c:v>-0.2432458391204</c:v>
                </c:pt>
                <c:pt idx="758">
                  <c:v>-0.0441951453815762</c:v>
                </c:pt>
                <c:pt idx="759">
                  <c:v>0</c:v>
                </c:pt>
                <c:pt idx="760">
                  <c:v>-0.0964613426645474</c:v>
                </c:pt>
                <c:pt idx="761">
                  <c:v>0</c:v>
                </c:pt>
                <c:pt idx="762">
                  <c:v>0.0138517846240632</c:v>
                </c:pt>
                <c:pt idx="763">
                  <c:v>0.00830739108890702</c:v>
                </c:pt>
                <c:pt idx="764">
                  <c:v>0.0133212066740889</c:v>
                </c:pt>
                <c:pt idx="765">
                  <c:v>-0.149885710165529</c:v>
                </c:pt>
                <c:pt idx="766">
                  <c:v>-0.0355495818306476</c:v>
                </c:pt>
                <c:pt idx="767">
                  <c:v>0.00634232227756179</c:v>
                </c:pt>
                <c:pt idx="768">
                  <c:v>-0.0647162541012261</c:v>
                </c:pt>
                <c:pt idx="769">
                  <c:v>-0.214954573760294</c:v>
                </c:pt>
                <c:pt idx="770">
                  <c:v>0</c:v>
                </c:pt>
                <c:pt idx="771">
                  <c:v>0</c:v>
                </c:pt>
                <c:pt idx="772">
                  <c:v>-0.0235024978045376</c:v>
                </c:pt>
                <c:pt idx="773">
                  <c:v>-0.0198996365077385</c:v>
                </c:pt>
                <c:pt idx="774">
                  <c:v>0.0147868712253132</c:v>
                </c:pt>
                <c:pt idx="775">
                  <c:v>-0.0294582151927884</c:v>
                </c:pt>
                <c:pt idx="776">
                  <c:v>-0.088036864002507</c:v>
                </c:pt>
                <c:pt idx="777">
                  <c:v>-0.0701550202012789</c:v>
                </c:pt>
                <c:pt idx="778">
                  <c:v>-0.0882380859679696</c:v>
                </c:pt>
                <c:pt idx="779">
                  <c:v>-0.0647317236865884</c:v>
                </c:pt>
                <c:pt idx="780">
                  <c:v>0.0162032952173047</c:v>
                </c:pt>
                <c:pt idx="781">
                  <c:v>-0.0734111120350279</c:v>
                </c:pt>
                <c:pt idx="782">
                  <c:v>-0.00700034002128952</c:v>
                </c:pt>
                <c:pt idx="783">
                  <c:v>-0.0805696342312096</c:v>
                </c:pt>
                <c:pt idx="784">
                  <c:v>-0.126787998965069</c:v>
                </c:pt>
                <c:pt idx="785">
                  <c:v>-0.143653863773204</c:v>
                </c:pt>
                <c:pt idx="786">
                  <c:v>-0.0293930992643389</c:v>
                </c:pt>
                <c:pt idx="787">
                  <c:v>-0.184007969237139</c:v>
                </c:pt>
                <c:pt idx="788">
                  <c:v>0.0118428678344864</c:v>
                </c:pt>
                <c:pt idx="789">
                  <c:v>-0.186935972867755</c:v>
                </c:pt>
                <c:pt idx="790">
                  <c:v>-0.0580375560044596</c:v>
                </c:pt>
                <c:pt idx="791">
                  <c:v>0</c:v>
                </c:pt>
                <c:pt idx="792">
                  <c:v>-0.340763820582288</c:v>
                </c:pt>
                <c:pt idx="793">
                  <c:v>0.01493358028433</c:v>
                </c:pt>
                <c:pt idx="794">
                  <c:v>0.0162800096686435</c:v>
                </c:pt>
                <c:pt idx="795">
                  <c:v>-0.143653313078288</c:v>
                </c:pt>
                <c:pt idx="796">
                  <c:v>0</c:v>
                </c:pt>
                <c:pt idx="797">
                  <c:v>0</c:v>
                </c:pt>
                <c:pt idx="798">
                  <c:v>-0.333067691412976</c:v>
                </c:pt>
                <c:pt idx="799">
                  <c:v>-0.236163717717755</c:v>
                </c:pt>
                <c:pt idx="800">
                  <c:v>-0.0653743053982723</c:v>
                </c:pt>
                <c:pt idx="801">
                  <c:v>0.0120413106875286</c:v>
                </c:pt>
                <c:pt idx="802">
                  <c:v>0</c:v>
                </c:pt>
                <c:pt idx="803">
                  <c:v>0</c:v>
                </c:pt>
                <c:pt idx="804">
                  <c:v>0.0149371767652711</c:v>
                </c:pt>
                <c:pt idx="805">
                  <c:v>-0.111727236760802</c:v>
                </c:pt>
                <c:pt idx="806">
                  <c:v>-0.209451016493751</c:v>
                </c:pt>
                <c:pt idx="807">
                  <c:v>0</c:v>
                </c:pt>
                <c:pt idx="808">
                  <c:v>-0.126834345284445</c:v>
                </c:pt>
                <c:pt idx="809">
                  <c:v>0.00838354357907736</c:v>
                </c:pt>
                <c:pt idx="810">
                  <c:v>-0.00233509613913122</c:v>
                </c:pt>
                <c:pt idx="811">
                  <c:v>0.0160979339936168</c:v>
                </c:pt>
                <c:pt idx="812">
                  <c:v>0</c:v>
                </c:pt>
                <c:pt idx="813">
                  <c:v>0</c:v>
                </c:pt>
                <c:pt idx="814">
                  <c:v>-0.0612551790877185</c:v>
                </c:pt>
                <c:pt idx="815">
                  <c:v>0</c:v>
                </c:pt>
                <c:pt idx="816">
                  <c:v>-0.108726532705884</c:v>
                </c:pt>
                <c:pt idx="817">
                  <c:v>-0.283978263963584</c:v>
                </c:pt>
                <c:pt idx="818">
                  <c:v>0</c:v>
                </c:pt>
                <c:pt idx="819">
                  <c:v>-0.221507569967393</c:v>
                </c:pt>
                <c:pt idx="820">
                  <c:v>0.0165523828734147</c:v>
                </c:pt>
                <c:pt idx="821">
                  <c:v>-0.0285873147629019</c:v>
                </c:pt>
                <c:pt idx="822">
                  <c:v>0</c:v>
                </c:pt>
                <c:pt idx="823">
                  <c:v>0.0160897236165576</c:v>
                </c:pt>
                <c:pt idx="824">
                  <c:v>0</c:v>
                </c:pt>
                <c:pt idx="825">
                  <c:v>-0.179436518991029</c:v>
                </c:pt>
                <c:pt idx="826">
                  <c:v>0.0090348332121829</c:v>
                </c:pt>
                <c:pt idx="827">
                  <c:v>-0.0624183594068023</c:v>
                </c:pt>
                <c:pt idx="828">
                  <c:v>-0.154113597854501</c:v>
                </c:pt>
                <c:pt idx="829">
                  <c:v>0</c:v>
                </c:pt>
                <c:pt idx="830">
                  <c:v>-0.00979925666166064</c:v>
                </c:pt>
                <c:pt idx="831">
                  <c:v>0</c:v>
                </c:pt>
                <c:pt idx="832">
                  <c:v>-0.221504103314439</c:v>
                </c:pt>
                <c:pt idx="833">
                  <c:v>-0.0142665653870214</c:v>
                </c:pt>
                <c:pt idx="834">
                  <c:v>0.00692230050555038</c:v>
                </c:pt>
                <c:pt idx="835">
                  <c:v>-0.00862004217945768</c:v>
                </c:pt>
                <c:pt idx="836">
                  <c:v>0</c:v>
                </c:pt>
                <c:pt idx="837">
                  <c:v>-0.156343622265895</c:v>
                </c:pt>
                <c:pt idx="838">
                  <c:v>0.0150258028205835</c:v>
                </c:pt>
                <c:pt idx="839">
                  <c:v>0.0166351443201986</c:v>
                </c:pt>
                <c:pt idx="840">
                  <c:v>0.00437459422727163</c:v>
                </c:pt>
                <c:pt idx="841">
                  <c:v>0.00437145554190962</c:v>
                </c:pt>
                <c:pt idx="842">
                  <c:v>-0.246878385654571</c:v>
                </c:pt>
                <c:pt idx="843">
                  <c:v>-0.0939545105830754</c:v>
                </c:pt>
                <c:pt idx="844">
                  <c:v>-0.155361186219139</c:v>
                </c:pt>
                <c:pt idx="845">
                  <c:v>-0.0696830902028399</c:v>
                </c:pt>
                <c:pt idx="846">
                  <c:v>-0.0286056036820127</c:v>
                </c:pt>
                <c:pt idx="847">
                  <c:v>-0.0369588721716427</c:v>
                </c:pt>
                <c:pt idx="848">
                  <c:v>-0.00858913712978451</c:v>
                </c:pt>
                <c:pt idx="849">
                  <c:v>-0.0085848971685244</c:v>
                </c:pt>
                <c:pt idx="850">
                  <c:v>-0.052806437723468</c:v>
                </c:pt>
                <c:pt idx="851">
                  <c:v>-0.0284472466413883</c:v>
                </c:pt>
                <c:pt idx="852">
                  <c:v>0</c:v>
                </c:pt>
                <c:pt idx="853">
                  <c:v>-0.20265674098966</c:v>
                </c:pt>
                <c:pt idx="854">
                  <c:v>-0.332659697168486</c:v>
                </c:pt>
                <c:pt idx="855">
                  <c:v>-0.0168581805266269</c:v>
                </c:pt>
                <c:pt idx="856">
                  <c:v>-0.0168587719762924</c:v>
                </c:pt>
                <c:pt idx="857">
                  <c:v>-0.0729293589977899</c:v>
                </c:pt>
                <c:pt idx="858">
                  <c:v>-0.127293294546936</c:v>
                </c:pt>
                <c:pt idx="859">
                  <c:v>0.0167293751261329</c:v>
                </c:pt>
                <c:pt idx="860">
                  <c:v>-0.136063810505675</c:v>
                </c:pt>
                <c:pt idx="861">
                  <c:v>-0.0163563908333253</c:v>
                </c:pt>
                <c:pt idx="862">
                  <c:v>-0.161129512681868</c:v>
                </c:pt>
                <c:pt idx="863">
                  <c:v>-0.337771712773989</c:v>
                </c:pt>
                <c:pt idx="864">
                  <c:v>-0.337752505663388</c:v>
                </c:pt>
                <c:pt idx="865">
                  <c:v>0</c:v>
                </c:pt>
                <c:pt idx="866">
                  <c:v>-0.00319988488295722</c:v>
                </c:pt>
                <c:pt idx="867">
                  <c:v>-0.188449412917178</c:v>
                </c:pt>
                <c:pt idx="868">
                  <c:v>-0.074238579275139</c:v>
                </c:pt>
                <c:pt idx="869">
                  <c:v>0.0145110748405946</c:v>
                </c:pt>
                <c:pt idx="870">
                  <c:v>-0.106942549912924</c:v>
                </c:pt>
                <c:pt idx="871">
                  <c:v>0.0128630490559124</c:v>
                </c:pt>
                <c:pt idx="872">
                  <c:v>-0.0312877496789012</c:v>
                </c:pt>
                <c:pt idx="873">
                  <c:v>-0.106939930416731</c:v>
                </c:pt>
                <c:pt idx="874">
                  <c:v>-0.163929518178853</c:v>
                </c:pt>
                <c:pt idx="875">
                  <c:v>-0.0337874053050455</c:v>
                </c:pt>
                <c:pt idx="876">
                  <c:v>0.0161948058206521</c:v>
                </c:pt>
                <c:pt idx="877">
                  <c:v>0.00522227893494041</c:v>
                </c:pt>
                <c:pt idx="878">
                  <c:v>0</c:v>
                </c:pt>
                <c:pt idx="879">
                  <c:v>-0.226655723348504</c:v>
                </c:pt>
                <c:pt idx="880">
                  <c:v>-0.082003125314035</c:v>
                </c:pt>
                <c:pt idx="881">
                  <c:v>0</c:v>
                </c:pt>
                <c:pt idx="882">
                  <c:v>0.00858901004159978</c:v>
                </c:pt>
                <c:pt idx="883">
                  <c:v>0.0150570788544865</c:v>
                </c:pt>
                <c:pt idx="884">
                  <c:v>-0.226615280693134</c:v>
                </c:pt>
                <c:pt idx="885">
                  <c:v>-0.0321747583510581</c:v>
                </c:pt>
                <c:pt idx="886">
                  <c:v>0</c:v>
                </c:pt>
                <c:pt idx="887">
                  <c:v>-0.0661247424925648</c:v>
                </c:pt>
                <c:pt idx="888">
                  <c:v>0</c:v>
                </c:pt>
                <c:pt idx="889">
                  <c:v>0</c:v>
                </c:pt>
                <c:pt idx="890">
                  <c:v>0.0144387343760751</c:v>
                </c:pt>
                <c:pt idx="891">
                  <c:v>0</c:v>
                </c:pt>
                <c:pt idx="892">
                  <c:v>0</c:v>
                </c:pt>
                <c:pt idx="893">
                  <c:v>-0.0064695880598142</c:v>
                </c:pt>
                <c:pt idx="894">
                  <c:v>-0.00227939631312423</c:v>
                </c:pt>
                <c:pt idx="895">
                  <c:v>0</c:v>
                </c:pt>
                <c:pt idx="896">
                  <c:v>-0.0311122015503491</c:v>
                </c:pt>
                <c:pt idx="897">
                  <c:v>-0.0290461729330947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-0.0340314940050802</c:v>
                </c:pt>
                <c:pt idx="902">
                  <c:v>-0.0792559392659217</c:v>
                </c:pt>
                <c:pt idx="903">
                  <c:v>0</c:v>
                </c:pt>
                <c:pt idx="904">
                  <c:v>-0.168103718789379</c:v>
                </c:pt>
                <c:pt idx="905">
                  <c:v>-0.0253542964149935</c:v>
                </c:pt>
                <c:pt idx="906">
                  <c:v>-0.00404351275333111</c:v>
                </c:pt>
                <c:pt idx="907">
                  <c:v>-0.00226701465094693</c:v>
                </c:pt>
                <c:pt idx="908">
                  <c:v>0</c:v>
                </c:pt>
                <c:pt idx="909">
                  <c:v>-0.0129260273923235</c:v>
                </c:pt>
                <c:pt idx="910">
                  <c:v>-0.033937237686265</c:v>
                </c:pt>
                <c:pt idx="911">
                  <c:v>0.0120722465036548</c:v>
                </c:pt>
                <c:pt idx="912">
                  <c:v>-0.446609192386217</c:v>
                </c:pt>
                <c:pt idx="913">
                  <c:v>-0.11812017666176</c:v>
                </c:pt>
                <c:pt idx="914">
                  <c:v>-0.00708242254043895</c:v>
                </c:pt>
                <c:pt idx="915">
                  <c:v>0</c:v>
                </c:pt>
                <c:pt idx="916">
                  <c:v>-0.0340300785464662</c:v>
                </c:pt>
                <c:pt idx="917">
                  <c:v>0</c:v>
                </c:pt>
                <c:pt idx="918">
                  <c:v>0</c:v>
                </c:pt>
                <c:pt idx="919">
                  <c:v>0.014441067189587</c:v>
                </c:pt>
                <c:pt idx="920">
                  <c:v>-0.0209376193142091</c:v>
                </c:pt>
                <c:pt idx="921">
                  <c:v>0</c:v>
                </c:pt>
                <c:pt idx="922">
                  <c:v>-0.0686158731876915</c:v>
                </c:pt>
                <c:pt idx="923">
                  <c:v>-0.0334584216820031</c:v>
                </c:pt>
                <c:pt idx="924">
                  <c:v>-0.0339314613610133</c:v>
                </c:pt>
                <c:pt idx="925">
                  <c:v>-0.103332285024763</c:v>
                </c:pt>
                <c:pt idx="926">
                  <c:v>-0.0233960798472639</c:v>
                </c:pt>
                <c:pt idx="927">
                  <c:v>-0.0852632558503463</c:v>
                </c:pt>
                <c:pt idx="928">
                  <c:v>0</c:v>
                </c:pt>
                <c:pt idx="929">
                  <c:v>0.0052810088752498</c:v>
                </c:pt>
                <c:pt idx="930">
                  <c:v>-0.0414366861397685</c:v>
                </c:pt>
                <c:pt idx="931">
                  <c:v>0</c:v>
                </c:pt>
                <c:pt idx="932">
                  <c:v>-0.0768805016020181</c:v>
                </c:pt>
                <c:pt idx="933">
                  <c:v>0</c:v>
                </c:pt>
                <c:pt idx="934">
                  <c:v>-0.0597682156995394</c:v>
                </c:pt>
                <c:pt idx="935">
                  <c:v>0</c:v>
                </c:pt>
                <c:pt idx="936">
                  <c:v>-0.0206810533909516</c:v>
                </c:pt>
                <c:pt idx="937">
                  <c:v>-0.0226506769903237</c:v>
                </c:pt>
                <c:pt idx="938">
                  <c:v>-0.106527059828549</c:v>
                </c:pt>
                <c:pt idx="939">
                  <c:v>0.014445891993312</c:v>
                </c:pt>
                <c:pt idx="940">
                  <c:v>-0.0743063714354721</c:v>
                </c:pt>
                <c:pt idx="941">
                  <c:v>0</c:v>
                </c:pt>
                <c:pt idx="942">
                  <c:v>0</c:v>
                </c:pt>
                <c:pt idx="943">
                  <c:v>0.0166026711818543</c:v>
                </c:pt>
                <c:pt idx="944">
                  <c:v>0</c:v>
                </c:pt>
                <c:pt idx="945">
                  <c:v>-0.0776639168208256</c:v>
                </c:pt>
                <c:pt idx="946">
                  <c:v>0</c:v>
                </c:pt>
                <c:pt idx="947">
                  <c:v>-0.0534288307513532</c:v>
                </c:pt>
                <c:pt idx="948">
                  <c:v>0</c:v>
                </c:pt>
                <c:pt idx="949">
                  <c:v>-0.48789857608749</c:v>
                </c:pt>
                <c:pt idx="950">
                  <c:v>0.00641178428677715</c:v>
                </c:pt>
                <c:pt idx="951">
                  <c:v>0.0121609299081721</c:v>
                </c:pt>
                <c:pt idx="952">
                  <c:v>-0.00655553319170065</c:v>
                </c:pt>
                <c:pt idx="953">
                  <c:v>-0.175757935254319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-0.106519184359498</c:v>
                </c:pt>
                <c:pt idx="958">
                  <c:v>-0.0678320215413655</c:v>
                </c:pt>
                <c:pt idx="959">
                  <c:v>-0.076260441733701</c:v>
                </c:pt>
                <c:pt idx="960">
                  <c:v>-0.384266389644355</c:v>
                </c:pt>
                <c:pt idx="961">
                  <c:v>0</c:v>
                </c:pt>
                <c:pt idx="962">
                  <c:v>0.00599466226568463</c:v>
                </c:pt>
                <c:pt idx="963">
                  <c:v>-0.396085708245318</c:v>
                </c:pt>
                <c:pt idx="964">
                  <c:v>-0.48792596263478</c:v>
                </c:pt>
                <c:pt idx="965">
                  <c:v>-0.0452952786967319</c:v>
                </c:pt>
                <c:pt idx="966">
                  <c:v>-0.00343690008640064</c:v>
                </c:pt>
                <c:pt idx="967">
                  <c:v>-0.119198298175733</c:v>
                </c:pt>
                <c:pt idx="968">
                  <c:v>-0.114146958290385</c:v>
                </c:pt>
                <c:pt idx="969">
                  <c:v>0</c:v>
                </c:pt>
                <c:pt idx="970">
                  <c:v>-0.278862226941172</c:v>
                </c:pt>
                <c:pt idx="971">
                  <c:v>0.0105181309233563</c:v>
                </c:pt>
                <c:pt idx="972">
                  <c:v>-0.0678345635082216</c:v>
                </c:pt>
                <c:pt idx="973">
                  <c:v>0</c:v>
                </c:pt>
                <c:pt idx="974">
                  <c:v>-0.198024026147741</c:v>
                </c:pt>
                <c:pt idx="975">
                  <c:v>-0.0816904157285631</c:v>
                </c:pt>
                <c:pt idx="976">
                  <c:v>-0.0160660995499355</c:v>
                </c:pt>
                <c:pt idx="977">
                  <c:v>-0.0702735761113652</c:v>
                </c:pt>
                <c:pt idx="978">
                  <c:v>0</c:v>
                </c:pt>
                <c:pt idx="979">
                  <c:v>-0.0452972212674323</c:v>
                </c:pt>
                <c:pt idx="980">
                  <c:v>-0.111304183534012</c:v>
                </c:pt>
                <c:pt idx="981">
                  <c:v>-0.163569283683455</c:v>
                </c:pt>
                <c:pt idx="982">
                  <c:v>0</c:v>
                </c:pt>
                <c:pt idx="983">
                  <c:v>0</c:v>
                </c:pt>
                <c:pt idx="984">
                  <c:v>0.0150186376076699</c:v>
                </c:pt>
                <c:pt idx="985">
                  <c:v>0.0169400364486947</c:v>
                </c:pt>
                <c:pt idx="986">
                  <c:v>-0.337519575010132</c:v>
                </c:pt>
                <c:pt idx="987">
                  <c:v>-0.070281402611132</c:v>
                </c:pt>
                <c:pt idx="988">
                  <c:v>-0.215209102904683</c:v>
                </c:pt>
                <c:pt idx="989">
                  <c:v>-0.00161091055339981</c:v>
                </c:pt>
                <c:pt idx="990">
                  <c:v>-0.0567233524726998</c:v>
                </c:pt>
                <c:pt idx="991">
                  <c:v>-0.0407759661503703</c:v>
                </c:pt>
                <c:pt idx="992">
                  <c:v>-0.192198138055507</c:v>
                </c:pt>
                <c:pt idx="993">
                  <c:v>0</c:v>
                </c:pt>
                <c:pt idx="994">
                  <c:v>-0.00632982333575303</c:v>
                </c:pt>
                <c:pt idx="995">
                  <c:v>-0.124599170943666</c:v>
                </c:pt>
                <c:pt idx="996">
                  <c:v>-0.570077292389573</c:v>
                </c:pt>
                <c:pt idx="997">
                  <c:v>-0.0977202350784581</c:v>
                </c:pt>
                <c:pt idx="998">
                  <c:v>0.0169197552779249</c:v>
                </c:pt>
                <c:pt idx="999">
                  <c:v>-0.0633043218056557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079616"/>
        <c:axId val="839348080"/>
      </c:scatterChart>
      <c:valAx>
        <c:axId val="8390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348080"/>
        <c:crosses val="autoZero"/>
        <c:crossBetween val="midCat"/>
      </c:valAx>
      <c:valAx>
        <c:axId val="8393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07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d6ad50-efc9-496d-b945-e4a3d169f1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772795</xdr:colOff>
      <xdr:row>17</xdr:row>
      <xdr:rowOff>40640</xdr:rowOff>
    </xdr:from>
    <xdr:to>
      <xdr:col>18</xdr:col>
      <xdr:colOff>825711</xdr:colOff>
      <xdr:row>39</xdr:row>
      <xdr:rowOff>188806</xdr:rowOff>
    </xdr:to>
    <xdr:graphicFrame>
      <xdr:nvGraphicFramePr>
        <xdr:cNvPr id="2" name="图表 1"/>
        <xdr:cNvGraphicFramePr/>
      </xdr:nvGraphicFramePr>
      <xdr:xfrm>
        <a:off x="17426940" y="3840480"/>
        <a:ext cx="6270625" cy="5065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113030</xdr:colOff>
      <xdr:row>20</xdr:row>
      <xdr:rowOff>40640</xdr:rowOff>
    </xdr:from>
    <xdr:to>
      <xdr:col>24</xdr:col>
      <xdr:colOff>10795</xdr:colOff>
      <xdr:row>33</xdr:row>
      <xdr:rowOff>214630</xdr:rowOff>
    </xdr:to>
    <xdr:graphicFrame>
      <xdr:nvGraphicFramePr>
        <xdr:cNvPr id="3" name="图表 2"/>
        <xdr:cNvGraphicFramePr/>
      </xdr:nvGraphicFramePr>
      <xdr:xfrm>
        <a:off x="23935055" y="4511040"/>
        <a:ext cx="6529705" cy="3079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59267</xdr:colOff>
      <xdr:row>28</xdr:row>
      <xdr:rowOff>38099</xdr:rowOff>
    </xdr:from>
    <xdr:to>
      <xdr:col>49</xdr:col>
      <xdr:colOff>397934</xdr:colOff>
      <xdr:row>44</xdr:row>
      <xdr:rowOff>12699</xdr:rowOff>
    </xdr:to>
    <xdr:graphicFrame>
      <xdr:nvGraphicFramePr>
        <xdr:cNvPr id="4" name="图表 3"/>
        <xdr:cNvGraphicFramePr/>
      </xdr:nvGraphicFramePr>
      <xdr:xfrm>
        <a:off x="55928895" y="6296025"/>
        <a:ext cx="6556375" cy="355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571500</xdr:colOff>
      <xdr:row>14</xdr:row>
      <xdr:rowOff>99484</xdr:rowOff>
    </xdr:from>
    <xdr:to>
      <xdr:col>54</xdr:col>
      <xdr:colOff>190500</xdr:colOff>
      <xdr:row>28</xdr:row>
      <xdr:rowOff>27518</xdr:rowOff>
    </xdr:to>
    <xdr:graphicFrame>
      <xdr:nvGraphicFramePr>
        <xdr:cNvPr id="7" name="图表 6"/>
        <xdr:cNvGraphicFramePr/>
      </xdr:nvGraphicFramePr>
      <xdr:xfrm>
        <a:off x="61709300" y="3228340"/>
        <a:ext cx="5318760" cy="3057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72</xdr:col>
      <xdr:colOff>292099</xdr:colOff>
      <xdr:row>13</xdr:row>
      <xdr:rowOff>131233</xdr:rowOff>
    </xdr:from>
    <xdr:to>
      <xdr:col>81</xdr:col>
      <xdr:colOff>224367</xdr:colOff>
      <xdr:row>36</xdr:row>
      <xdr:rowOff>114301</xdr:rowOff>
    </xdr:to>
    <xdr:graphicFrame>
      <xdr:nvGraphicFramePr>
        <xdr:cNvPr id="8" name="图表 7"/>
        <xdr:cNvGraphicFramePr/>
      </xdr:nvGraphicFramePr>
      <xdr:xfrm>
        <a:off x="88552655" y="3036570"/>
        <a:ext cx="9173210" cy="5124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416791</xdr:colOff>
      <xdr:row>4</xdr:row>
      <xdr:rowOff>199736</xdr:rowOff>
    </xdr:from>
    <xdr:to>
      <xdr:col>48</xdr:col>
      <xdr:colOff>397164</xdr:colOff>
      <xdr:row>18</xdr:row>
      <xdr:rowOff>98137</xdr:rowOff>
    </xdr:to>
    <xdr:graphicFrame>
      <xdr:nvGraphicFramePr>
        <xdr:cNvPr id="5" name="图表 4"/>
        <xdr:cNvGraphicFramePr/>
      </xdr:nvGraphicFramePr>
      <xdr:xfrm>
        <a:off x="56286400" y="1093470"/>
        <a:ext cx="5248275" cy="302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488950</xdr:colOff>
      <xdr:row>46</xdr:row>
      <xdr:rowOff>12700</xdr:rowOff>
    </xdr:from>
    <xdr:to>
      <xdr:col>51</xdr:col>
      <xdr:colOff>317500</xdr:colOff>
      <xdr:row>72</xdr:row>
      <xdr:rowOff>177800</xdr:rowOff>
    </xdr:to>
    <xdr:graphicFrame>
      <xdr:nvGraphicFramePr>
        <xdr:cNvPr id="6" name="图表 5"/>
        <xdr:cNvGraphicFramePr/>
      </xdr:nvGraphicFramePr>
      <xdr:xfrm>
        <a:off x="56358790" y="10294620"/>
        <a:ext cx="7946390" cy="5976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72</xdr:col>
      <xdr:colOff>704850</xdr:colOff>
      <xdr:row>37</xdr:row>
      <xdr:rowOff>88900</xdr:rowOff>
    </xdr:from>
    <xdr:to>
      <xdr:col>81</xdr:col>
      <xdr:colOff>12700</xdr:colOff>
      <xdr:row>72</xdr:row>
      <xdr:rowOff>38100</xdr:rowOff>
    </xdr:to>
    <xdr:graphicFrame>
      <xdr:nvGraphicFramePr>
        <xdr:cNvPr id="9" name="图表 8"/>
        <xdr:cNvGraphicFramePr/>
      </xdr:nvGraphicFramePr>
      <xdr:xfrm>
        <a:off x="88966040" y="8359140"/>
        <a:ext cx="8548370" cy="777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001"/>
  <sheetViews>
    <sheetView tabSelected="1" zoomScale="83" zoomScaleNormal="83" topLeftCell="BR1" workbookViewId="0">
      <selection activeCell="BX12" sqref="BX12"/>
    </sheetView>
  </sheetViews>
  <sheetFormatPr defaultColWidth="11" defaultRowHeight="17.6"/>
  <cols>
    <col min="1" max="1" width="41.6617647058824" customWidth="1"/>
    <col min="2" max="2" width="21.5294117647059" customWidth="1"/>
    <col min="5" max="5" width="10.8308823529412" customWidth="1"/>
    <col min="7" max="7" width="19.5" customWidth="1"/>
    <col min="8" max="8" width="10.8308823529412" customWidth="1"/>
    <col min="9" max="9" width="14.6617647058824" customWidth="1"/>
    <col min="11" max="11" width="12" customWidth="1"/>
    <col min="12" max="12" width="17.8308823529412" customWidth="1"/>
    <col min="15" max="15" width="17" customWidth="1"/>
    <col min="20" max="21" width="14.4632352941176" customWidth="1"/>
    <col min="22" max="22" width="18.9411764705882" customWidth="1"/>
    <col min="23" max="27" width="14.4632352941176" customWidth="1"/>
    <col min="30" max="30" width="39.4191176470588" customWidth="1"/>
    <col min="31" max="31" width="13.7058823529412" customWidth="1"/>
    <col min="32" max="32" width="41.6470588235294" customWidth="1"/>
    <col min="33" max="34" width="7.16176470588235" customWidth="1"/>
    <col min="35" max="35" width="13.3308823529412" customWidth="1"/>
    <col min="36" max="36" width="11.3308823529412" customWidth="1"/>
    <col min="37" max="37" width="18.5" customWidth="1"/>
    <col min="38" max="38" width="16" customWidth="1"/>
    <col min="39" max="39" width="11.5" customWidth="1"/>
    <col min="40" max="40" width="14.3308823529412" customWidth="1"/>
    <col min="41" max="41" width="12.6617647058824" customWidth="1"/>
    <col min="42" max="42" width="11.1617647058824" customWidth="1"/>
    <col min="45" max="45" width="17" customWidth="1"/>
    <col min="58" max="58" width="12.6470588235294"/>
    <col min="61" max="61" width="25.8382352941176" customWidth="1"/>
    <col min="62" max="62" width="13.7058823529412" customWidth="1"/>
    <col min="63" max="63" width="29.4117647058824" customWidth="1"/>
    <col min="67" max="67" width="12.6470588235294"/>
    <col min="69" max="69" width="18.6617647058824" customWidth="1"/>
    <col min="70" max="70" width="14.1617647058824" customWidth="1"/>
    <col min="74" max="74" width="19" customWidth="1"/>
    <col min="86" max="86" width="12.6470588235294"/>
    <col min="88" max="88" width="13.7058823529412"/>
  </cols>
  <sheetData>
    <row r="1" spans="1:85">
      <c r="A1" s="1" t="s">
        <v>0</v>
      </c>
      <c r="B1" s="1"/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N1" t="s">
        <v>9</v>
      </c>
      <c r="Q1" s="4" t="s">
        <v>10</v>
      </c>
      <c r="T1" t="s">
        <v>11</v>
      </c>
      <c r="U1" t="s">
        <v>12</v>
      </c>
      <c r="V1" t="s">
        <v>13</v>
      </c>
      <c r="W1" t="s">
        <v>14</v>
      </c>
      <c r="Y1" t="s">
        <v>15</v>
      </c>
      <c r="Z1" t="s">
        <v>16</v>
      </c>
      <c r="AA1" t="s">
        <v>17</v>
      </c>
      <c r="AC1" t="s">
        <v>18</v>
      </c>
      <c r="AD1" t="s">
        <v>19</v>
      </c>
      <c r="AE1" t="s">
        <v>20</v>
      </c>
      <c r="AF1" t="s">
        <v>20</v>
      </c>
      <c r="AH1" t="s">
        <v>2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R1" t="s">
        <v>9</v>
      </c>
      <c r="AU1" t="s">
        <v>10</v>
      </c>
      <c r="AX1" t="s">
        <v>29</v>
      </c>
      <c r="AY1" t="s">
        <v>30</v>
      </c>
      <c r="AZ1" t="s">
        <v>31</v>
      </c>
      <c r="BA1" t="s">
        <v>3</v>
      </c>
      <c r="BB1" t="s">
        <v>32</v>
      </c>
      <c r="BD1" t="s">
        <v>15</v>
      </c>
      <c r="BE1" t="s">
        <v>16</v>
      </c>
      <c r="BF1" t="s">
        <v>17</v>
      </c>
      <c r="BH1" t="s">
        <v>33</v>
      </c>
      <c r="BI1" t="s">
        <v>34</v>
      </c>
      <c r="BM1" t="s">
        <v>35</v>
      </c>
      <c r="BN1" t="s">
        <v>36</v>
      </c>
      <c r="BO1" t="s">
        <v>37</v>
      </c>
      <c r="BP1" t="s">
        <v>38</v>
      </c>
      <c r="BQ1" t="s">
        <v>39</v>
      </c>
      <c r="BR1" t="s">
        <v>40</v>
      </c>
      <c r="BS1" t="s">
        <v>41</v>
      </c>
      <c r="BT1" t="s">
        <v>42</v>
      </c>
      <c r="BU1" t="s">
        <v>9</v>
      </c>
      <c r="BX1" t="s">
        <v>10</v>
      </c>
      <c r="CA1" t="s">
        <v>43</v>
      </c>
      <c r="CB1" t="s">
        <v>30</v>
      </c>
      <c r="CC1" t="s">
        <v>44</v>
      </c>
      <c r="CD1" t="s">
        <v>45</v>
      </c>
      <c r="CE1" t="s">
        <v>32</v>
      </c>
      <c r="CG1" t="s">
        <v>46</v>
      </c>
    </row>
    <row r="2" spans="1:88">
      <c r="A2" s="2" t="s">
        <v>47</v>
      </c>
      <c r="B2" s="2" t="s">
        <v>48</v>
      </c>
      <c r="C2">
        <v>4</v>
      </c>
      <c r="F2">
        <v>1</v>
      </c>
      <c r="G2">
        <f ca="1">INT(MAX(0,_xlfn.NORM.INV(RAND(),d.mu,d.sd)))</f>
        <v>8861</v>
      </c>
      <c r="H2">
        <f ca="1" t="shared" ref="H2:H65" si="0">IF(demand&lt;Q0,demand,Q0)</f>
        <v>8861</v>
      </c>
      <c r="I2">
        <f ca="1">sale*P0*(1+SCP)</f>
        <v>42532.8</v>
      </c>
      <c r="J2">
        <f>Q0*SC0*(1+SCP)</f>
        <v>30000</v>
      </c>
      <c r="K2" cm="1">
        <f ca="1" t="array" ref="K2:K1001">sales_revenues-total_cost</f>
        <v>12532.8</v>
      </c>
      <c r="L2">
        <f ca="1" t="shared" ref="L2:L65" si="1">(total.profit-OR)/OR</f>
        <v>-0.16448</v>
      </c>
      <c r="O2" t="s">
        <v>49</v>
      </c>
      <c r="P2">
        <f ca="1">AVERAGE(demand)</f>
        <v>7919.141</v>
      </c>
      <c r="Q2">
        <f ca="1">P2+1.96*STDEV(demand)/SQRT(N)</f>
        <v>7982.94340216585</v>
      </c>
      <c r="R2">
        <f ca="1">P2-1.96*STDEV(demand)/SQRT(N)</f>
        <v>7855.33859783415</v>
      </c>
      <c r="U2">
        <v>1</v>
      </c>
      <c r="V2">
        <f ca="1">P2</f>
        <v>7919.141</v>
      </c>
      <c r="W2">
        <f ca="1">P3</f>
        <v>7971.89280000001</v>
      </c>
      <c r="Y2">
        <v>1</v>
      </c>
      <c r="Z2">
        <f ca="1" t="shared" ref="Z2:Z13" si="2">G2</f>
        <v>8861</v>
      </c>
      <c r="AA2">
        <f ca="1" t="shared" ref="AA2:AA13" si="3">K2</f>
        <v>12532.8</v>
      </c>
      <c r="AD2" t="s">
        <v>50</v>
      </c>
      <c r="AE2" t="s">
        <v>51</v>
      </c>
      <c r="AF2" t="s">
        <v>52</v>
      </c>
      <c r="AH2" cm="1">
        <f t="array" ref="AH2:AH1001">_xlfn.SEQUENCE(N)</f>
        <v>1</v>
      </c>
      <c r="AI2">
        <f ca="1">(IR.a+(IR.b-IR.a)*RAND()+1)</f>
        <v>1.0295975173709</v>
      </c>
      <c r="AJ2">
        <f ca="1">IR.effect*P0*(1+SCP)</f>
        <v>4.94206808338034</v>
      </c>
      <c r="AK2">
        <f ca="1">INT(Q0*(1+Ed*(price.change-P0)/P0))</f>
        <v>7173</v>
      </c>
      <c r="AL2">
        <f ca="1" t="shared" ref="AL2:AL65" si="4">IF(demand.i&lt;Q0,demand.i,Q0)</f>
        <v>7173</v>
      </c>
      <c r="AM2">
        <f ca="1" t="shared" ref="AM2:AM65" si="5">sales.i*price.change</f>
        <v>35449.4543620871</v>
      </c>
      <c r="AN2">
        <f ca="1" t="shared" ref="AN2:AN65" si="6">(SC0*(1+SCP)*IR.effect)*Q0</f>
        <v>30887.9255211271</v>
      </c>
      <c r="AO2">
        <f ca="1" t="shared" ref="AO2:AO65" si="7">s.revenue.i-total.cost.i</f>
        <v>4561.52884096005</v>
      </c>
      <c r="AP2">
        <f ca="1">(total.profit.i-OR)/OR</f>
        <v>-0.69589807726933</v>
      </c>
      <c r="AS2" t="s">
        <v>53</v>
      </c>
      <c r="AT2">
        <f ca="1">AVERAGE(price.change)</f>
        <v>4.96608886522623</v>
      </c>
      <c r="AU2">
        <f ca="1">AT2+1.96*STDEV(price.change)/SQRT(N)</f>
        <v>4.96871501142775</v>
      </c>
      <c r="AV2">
        <f ca="1">AT2-1.96*STDEV(price.change)/SQRT(N)</f>
        <v>4.9634627190247</v>
      </c>
      <c r="AY2">
        <v>1</v>
      </c>
      <c r="AZ2">
        <f ca="1">AT2</f>
        <v>4.96608886522623</v>
      </c>
      <c r="BA2">
        <f ca="1">AT3</f>
        <v>7101.235</v>
      </c>
      <c r="BB2">
        <f ca="1">AT4</f>
        <v>4221.92846117417</v>
      </c>
      <c r="BD2">
        <v>1</v>
      </c>
      <c r="BE2">
        <f ca="1" t="shared" ref="BE2:BE13" si="8">AK2</f>
        <v>7173</v>
      </c>
      <c r="BF2">
        <f ca="1" t="shared" ref="BF2:BF13" si="9">AO2</f>
        <v>4561.52884096005</v>
      </c>
      <c r="BI2" t="s">
        <v>50</v>
      </c>
      <c r="BJ2" t="s">
        <v>51</v>
      </c>
      <c r="BK2" t="s">
        <v>52</v>
      </c>
      <c r="BM2" cm="1">
        <f t="array" ref="BM2:BM1001">_xlfn.SEQUENCE(N)</f>
        <v>1</v>
      </c>
      <c r="BN2">
        <f ca="1">IF(BO2&lt;=0.5,LC.mu,MIN(LC.mu,MAX(0,_xlfn.NORM.INV(RAND(),$C$20,LC.sd))))</f>
        <v>1915.95409332356</v>
      </c>
      <c r="BO2">
        <f ca="1">BETAINV(RAND(),AU.a,AU.b)</f>
        <v>0.784948120560048</v>
      </c>
      <c r="BP2">
        <f ca="1">MAX(0,INT(Q0*(1+Ed*(BQ2-P0)/P0)))</f>
        <v>14336</v>
      </c>
      <c r="BQ2">
        <f ca="1">P0*BN2/LC.mu</f>
        <v>2.55460545776475</v>
      </c>
      <c r="BR2">
        <f ca="1" t="shared" ref="BR2:BR65" si="10">BQ2*BP2</f>
        <v>36622.8238425154</v>
      </c>
      <c r="BS2">
        <f ca="1" t="shared" ref="BS2:BS65" si="11">BR2-BN2</f>
        <v>34706.8697491919</v>
      </c>
      <c r="BT2">
        <f ca="1" t="shared" ref="BT2:BT65" si="12">(BS2-$C$21)/$C$21</f>
        <v>-0.0619764932650841</v>
      </c>
      <c r="BV2" t="s">
        <v>54</v>
      </c>
      <c r="BW2">
        <f ca="1">AVERAGE(App.usage)</f>
        <v>0.619395654467558</v>
      </c>
      <c r="BX2">
        <f ca="1">BW2+1.96*STDEV(App.usage)/SQRT(N)</f>
        <v>0.629196825894051</v>
      </c>
      <c r="BY2">
        <f ca="1">BW2-1.96*STDEV(App.usage)/SQRT(N)</f>
        <v>0.609594483041065</v>
      </c>
      <c r="CB2">
        <v>1</v>
      </c>
      <c r="CC2">
        <f ca="1">AVERAGE(Sim3_Replications!B2:B1001)</f>
        <v>0.612454626803416</v>
      </c>
      <c r="CD2">
        <f ca="1">AVERAGE(Sim3_Replications!C2:C1001)</f>
        <v>2265.97840164604</v>
      </c>
      <c r="CE2">
        <f ca="1">AVERAGE(Sim3_Replications!F2:F1001)</f>
        <v>34953.9065657108</v>
      </c>
      <c r="CG2" t="s">
        <v>15</v>
      </c>
      <c r="CH2" t="s">
        <v>55</v>
      </c>
      <c r="CI2" t="s">
        <v>56</v>
      </c>
      <c r="CJ2" t="s">
        <v>57</v>
      </c>
    </row>
    <row r="3" spans="1:88">
      <c r="A3" s="2" t="s">
        <v>58</v>
      </c>
      <c r="B3" s="1" t="s">
        <v>59</v>
      </c>
      <c r="C3">
        <v>10000</v>
      </c>
      <c r="F3">
        <v>2</v>
      </c>
      <c r="G3">
        <f ca="1" t="shared" ref="G3:G65" si="13">INT(MAX(0,_xlfn.NORM.INV(RAND(),d.mu,d.sd)))</f>
        <v>7224</v>
      </c>
      <c r="H3">
        <f ca="1" t="shared" si="0"/>
        <v>7224</v>
      </c>
      <c r="I3">
        <f ca="1" t="shared" ref="I3:I65" si="14">sale*P0*(1+SCP)</f>
        <v>34675.2</v>
      </c>
      <c r="J3">
        <f t="shared" ref="J3:J65" si="15">Q0*SC0*(1+SCP)</f>
        <v>30000</v>
      </c>
      <c r="K3">
        <v>4675.2</v>
      </c>
      <c r="L3">
        <f ca="1" t="shared" si="1"/>
        <v>-0.68832</v>
      </c>
      <c r="O3" t="s">
        <v>60</v>
      </c>
      <c r="P3">
        <f ca="1">AVERAGE(total.profit)</f>
        <v>7971.89280000001</v>
      </c>
      <c r="Q3">
        <f ca="1">P3+1.96*STDEV(total.profit)/SQRT(N)</f>
        <v>8272.41634236011</v>
      </c>
      <c r="R3">
        <f ca="1">P3-1.96*STDEV(total.profit)/SQRT(N)</f>
        <v>7671.36925763991</v>
      </c>
      <c r="U3">
        <v>2</v>
      </c>
      <c r="V3">
        <v>8020.043</v>
      </c>
      <c r="W3">
        <v>8454.4944</v>
      </c>
      <c r="Y3">
        <v>2</v>
      </c>
      <c r="Z3">
        <f ca="1" t="shared" si="2"/>
        <v>7224</v>
      </c>
      <c r="AA3">
        <f ca="1" t="shared" si="3"/>
        <v>4675.2</v>
      </c>
      <c r="AD3" t="s">
        <v>61</v>
      </c>
      <c r="AE3">
        <f>P0</f>
        <v>4</v>
      </c>
      <c r="AF3" t="s">
        <v>62</v>
      </c>
      <c r="AH3">
        <v>2</v>
      </c>
      <c r="AI3">
        <f ca="1" t="shared" ref="AI3:AI65" si="16">(IR.a+(IR.b-IR.a)*RAND()+1)</f>
        <v>1.02748386140245</v>
      </c>
      <c r="AJ3">
        <f ca="1" t="shared" ref="AJ3:AJ65" si="17">IR.effect*P0*(1+SCP)</f>
        <v>4.93192253473174</v>
      </c>
      <c r="AK3">
        <f ca="1" t="shared" ref="AK3:AK65" si="18">INT(Q0*(1+Ed*(price.change-P0)/P0))</f>
        <v>7204</v>
      </c>
      <c r="AL3">
        <f ca="1" t="shared" si="4"/>
        <v>7204</v>
      </c>
      <c r="AM3">
        <f ca="1" t="shared" si="5"/>
        <v>35529.5699402075</v>
      </c>
      <c r="AN3">
        <f ca="1" t="shared" si="6"/>
        <v>30824.5158420734</v>
      </c>
      <c r="AO3">
        <f ca="1" t="shared" si="7"/>
        <v>4705.05409813408</v>
      </c>
      <c r="AP3">
        <f ca="1" t="shared" ref="AP3:AP65" si="19">(total.profit.i-OR)/OR</f>
        <v>-0.686329726791061</v>
      </c>
      <c r="AS3" t="s">
        <v>63</v>
      </c>
      <c r="AT3">
        <f ca="1">AVERAGE(demand.i)</f>
        <v>7101.235</v>
      </c>
      <c r="AU3">
        <f ca="1">AT3+1.96*STDEV(demand.i)/SQRT(N)</f>
        <v>7109.11319654752</v>
      </c>
      <c r="AV3">
        <f ca="1">AT3-1.96*STDEV(demand.i)/SQRT(N)</f>
        <v>7093.35680345248</v>
      </c>
      <c r="AY3">
        <v>2</v>
      </c>
      <c r="AZ3">
        <v>4.96662763829508</v>
      </c>
      <c r="BA3">
        <v>7099.605</v>
      </c>
      <c r="BB3">
        <v>4214.40202089378</v>
      </c>
      <c r="BD3">
        <v>2</v>
      </c>
      <c r="BE3">
        <f ca="1" t="shared" si="8"/>
        <v>7204</v>
      </c>
      <c r="BF3">
        <f ca="1" t="shared" si="9"/>
        <v>4705.05409813408</v>
      </c>
      <c r="BI3" t="s">
        <v>61</v>
      </c>
      <c r="BJ3">
        <f>P0</f>
        <v>4</v>
      </c>
      <c r="BK3" t="s">
        <v>64</v>
      </c>
      <c r="BM3">
        <v>2</v>
      </c>
      <c r="BN3">
        <f ca="1">IF(BO3&lt;=0.5,LC.mu,MIN(LC.mu,MAX(0,_xlfn.NORM.INV(RAND(),$C$20,LC.sd))))</f>
        <v>2387.53160062013</v>
      </c>
      <c r="BO3">
        <f ca="1">BETAINV(RAND(),AU.a,AU.b)</f>
        <v>0.773977192815187</v>
      </c>
      <c r="BP3">
        <f ca="1">MAX(0,INT(Q0*(1+Ed*(BQ3-P0)/P0)))</f>
        <v>12449</v>
      </c>
      <c r="BQ3">
        <f ca="1">P0*BN3/LC.mu</f>
        <v>3.18337546749351</v>
      </c>
      <c r="BR3">
        <f ca="1" t="shared" si="10"/>
        <v>39629.8411948267</v>
      </c>
      <c r="BS3">
        <f ca="1" t="shared" si="11"/>
        <v>37242.3095942066</v>
      </c>
      <c r="BT3">
        <f ca="1" t="shared" si="12"/>
        <v>0.0065489079515301</v>
      </c>
      <c r="BV3" t="s">
        <v>65</v>
      </c>
      <c r="BW3">
        <f ca="1">AVERAGE(new.profit)</f>
        <v>34451.7389433445</v>
      </c>
      <c r="BX3">
        <f ca="1">BW3+1.96*STDEV(new.profit)/SQRT(N)</f>
        <v>34707.3635022491</v>
      </c>
      <c r="BY3">
        <f ca="1">BW3-1.96*STDEV(new.profit)/SQRT(N)</f>
        <v>34196.11438444</v>
      </c>
      <c r="CB3">
        <v>2</v>
      </c>
      <c r="CC3">
        <f ca="1">AVERAGE(Sim3_Replications!B1002:B2001)</f>
        <v>0.609502618375922</v>
      </c>
      <c r="CD3">
        <f ca="1">AVERAGE(Sim3_Replications!C1002:C2001)</f>
        <v>2222.17215420989</v>
      </c>
      <c r="CE3">
        <f ca="1">AVERAGE(Sim3_Replications!F1002:F2001)</f>
        <v>34676.2543428265</v>
      </c>
      <c r="CG3">
        <v>1</v>
      </c>
      <c r="CH3">
        <f ca="1" t="shared" ref="CH3:CH14" si="20">BO2</f>
        <v>0.784948120560048</v>
      </c>
      <c r="CI3">
        <f ca="1" t="shared" ref="CI3:CI14" si="21">BP2</f>
        <v>14336</v>
      </c>
      <c r="CJ3">
        <f ca="1" t="shared" ref="CJ3:CJ14" si="22">BS2</f>
        <v>34706.8697491919</v>
      </c>
    </row>
    <row r="4" spans="1:88">
      <c r="A4" s="1" t="s">
        <v>66</v>
      </c>
      <c r="B4" s="1" t="s">
        <v>67</v>
      </c>
      <c r="C4" s="3">
        <v>2.5</v>
      </c>
      <c r="F4">
        <v>3</v>
      </c>
      <c r="G4">
        <f ca="1" t="shared" si="13"/>
        <v>5931</v>
      </c>
      <c r="H4">
        <f ca="1" t="shared" si="0"/>
        <v>5931</v>
      </c>
      <c r="I4">
        <f ca="1" t="shared" si="14"/>
        <v>28468.8</v>
      </c>
      <c r="J4">
        <f t="shared" si="15"/>
        <v>30000</v>
      </c>
      <c r="K4">
        <v>-1531.2</v>
      </c>
      <c r="L4">
        <f ca="1" t="shared" si="1"/>
        <v>-1.10208</v>
      </c>
      <c r="U4">
        <v>3</v>
      </c>
      <c r="V4">
        <v>7989.149</v>
      </c>
      <c r="W4">
        <v>8315.17439999999</v>
      </c>
      <c r="Y4">
        <v>3</v>
      </c>
      <c r="Z4">
        <f ca="1" t="shared" si="2"/>
        <v>5931</v>
      </c>
      <c r="AA4">
        <f ca="1" t="shared" si="3"/>
        <v>-1531.2</v>
      </c>
      <c r="AD4" t="s">
        <v>68</v>
      </c>
      <c r="AE4">
        <f>Q0</f>
        <v>10000</v>
      </c>
      <c r="AF4" t="s">
        <v>69</v>
      </c>
      <c r="AH4">
        <v>3</v>
      </c>
      <c r="AI4">
        <f ca="1" t="shared" si="16"/>
        <v>1.0210219238595</v>
      </c>
      <c r="AJ4">
        <f ca="1" t="shared" si="17"/>
        <v>4.90090523452558</v>
      </c>
      <c r="AK4">
        <f ca="1" t="shared" si="18"/>
        <v>7297</v>
      </c>
      <c r="AL4">
        <f ca="1" t="shared" si="4"/>
        <v>7297</v>
      </c>
      <c r="AM4">
        <f ca="1" t="shared" si="5"/>
        <v>35761.9054963332</v>
      </c>
      <c r="AN4">
        <f ca="1" t="shared" si="6"/>
        <v>30630.6577157849</v>
      </c>
      <c r="AO4">
        <f ca="1" t="shared" si="7"/>
        <v>5131.24778054828</v>
      </c>
      <c r="AP4">
        <f ca="1" t="shared" si="19"/>
        <v>-0.657916814630115</v>
      </c>
      <c r="AS4" t="s">
        <v>65</v>
      </c>
      <c r="AT4">
        <f ca="1">AVERAGE(total.profit.i)</f>
        <v>4221.92846117417</v>
      </c>
      <c r="AU4">
        <f ca="1">AT4+1.96*STDEV(total.profit.i)/SQRT(N)</f>
        <v>4258.83261984391</v>
      </c>
      <c r="AV4">
        <f ca="1">AT4-1.96*STDEV(total.profit.i)/SQRT(N)</f>
        <v>4185.02430250442</v>
      </c>
      <c r="AY4">
        <v>3</v>
      </c>
      <c r="AZ4">
        <v>4.96759901195329</v>
      </c>
      <c r="BA4">
        <v>7096.69</v>
      </c>
      <c r="BB4">
        <v>4200.6902256808</v>
      </c>
      <c r="BD4">
        <v>3</v>
      </c>
      <c r="BE4">
        <f ca="1" t="shared" si="8"/>
        <v>7297</v>
      </c>
      <c r="BF4">
        <f ca="1" t="shared" si="9"/>
        <v>5131.24778054828</v>
      </c>
      <c r="BI4" t="s">
        <v>70</v>
      </c>
      <c r="BJ4">
        <f>Q0</f>
        <v>10000</v>
      </c>
      <c r="BK4" t="s">
        <v>71</v>
      </c>
      <c r="BM4">
        <v>3</v>
      </c>
      <c r="BN4">
        <f ca="1">IF(BO4&lt;=0.5,LC.mu,MIN(LC.mu,MAX(0,_xlfn.NORM.INV(RAND(),$C$20,LC.sd))))</f>
        <v>3000</v>
      </c>
      <c r="BO4">
        <f ca="1">BETAINV(RAND(),AU.a,AU.b)</f>
        <v>0.367816605634456</v>
      </c>
      <c r="BP4">
        <f ca="1">MAX(0,INT(Q0*(1+Ed*(BQ4-P0)/P0)))</f>
        <v>10000</v>
      </c>
      <c r="BQ4">
        <f ca="1">P0*BN4/LC.mu</f>
        <v>4</v>
      </c>
      <c r="BR4">
        <f ca="1" t="shared" si="10"/>
        <v>40000</v>
      </c>
      <c r="BS4">
        <f ca="1" t="shared" si="11"/>
        <v>37000</v>
      </c>
      <c r="BT4">
        <f ca="1" t="shared" si="12"/>
        <v>0</v>
      </c>
      <c r="BV4" t="s">
        <v>72</v>
      </c>
      <c r="BW4">
        <f ca="1">AVERAGE(Labor.cost)</f>
        <v>2210.35285998919</v>
      </c>
      <c r="BX4">
        <f ca="1">BW4+1.96*STDEV(Labor.cost)/SQRT(N)</f>
        <v>2249.42281898984</v>
      </c>
      <c r="BY4">
        <f ca="1">BW4-1.96*STDEV(Labor.cost)/SQRT(N)</f>
        <v>2171.28290098855</v>
      </c>
      <c r="CB4">
        <v>3</v>
      </c>
      <c r="CC4">
        <f ca="1">AVERAGE(Sim3_Replications!B2002:B3001)</f>
        <v>0.622593699545793</v>
      </c>
      <c r="CD4">
        <f ca="1">AVERAGE(Sim3_Replications!C2002:C3001)</f>
        <v>2222.63354023001</v>
      </c>
      <c r="CE4">
        <f ca="1">AVERAGE(Sim3_Replications!F2002:F3001)</f>
        <v>34699.5662374418</v>
      </c>
      <c r="CG4">
        <v>2</v>
      </c>
      <c r="CH4">
        <f ca="1" t="shared" si="20"/>
        <v>0.773977192815187</v>
      </c>
      <c r="CI4">
        <f ca="1" t="shared" si="21"/>
        <v>12449</v>
      </c>
      <c r="CJ4">
        <f ca="1" t="shared" si="22"/>
        <v>37242.3095942066</v>
      </c>
    </row>
    <row r="5" spans="1:88">
      <c r="A5" s="1" t="s">
        <v>73</v>
      </c>
      <c r="B5" s="1" t="s">
        <v>74</v>
      </c>
      <c r="C5" s="4">
        <v>0.2</v>
      </c>
      <c r="F5">
        <v>4</v>
      </c>
      <c r="G5">
        <f ca="1" t="shared" si="13"/>
        <v>9229</v>
      </c>
      <c r="H5">
        <f ca="1" t="shared" si="0"/>
        <v>9229</v>
      </c>
      <c r="I5">
        <f ca="1" t="shared" si="14"/>
        <v>44299.2</v>
      </c>
      <c r="J5">
        <f t="shared" si="15"/>
        <v>30000</v>
      </c>
      <c r="K5">
        <v>14299.2</v>
      </c>
      <c r="L5">
        <f ca="1" t="shared" si="1"/>
        <v>-0.0467200000000002</v>
      </c>
      <c r="U5">
        <v>4</v>
      </c>
      <c r="V5">
        <v>8077.937</v>
      </c>
      <c r="W5">
        <v>8723.07359999999</v>
      </c>
      <c r="Y5">
        <v>4</v>
      </c>
      <c r="Z5">
        <f ca="1" t="shared" si="2"/>
        <v>9229</v>
      </c>
      <c r="AA5">
        <f ca="1" t="shared" si="3"/>
        <v>14299.2</v>
      </c>
      <c r="AD5" t="s">
        <v>75</v>
      </c>
      <c r="AE5">
        <f>Ed</f>
        <v>-1.2</v>
      </c>
      <c r="AF5" t="s">
        <v>76</v>
      </c>
      <c r="AH5">
        <v>4</v>
      </c>
      <c r="AI5">
        <f ca="1" t="shared" si="16"/>
        <v>1.03661253233556</v>
      </c>
      <c r="AJ5">
        <f ca="1" t="shared" si="17"/>
        <v>4.97574015521067</v>
      </c>
      <c r="AK5">
        <f ca="1" t="shared" si="18"/>
        <v>7072</v>
      </c>
      <c r="AL5">
        <f ca="1" t="shared" si="4"/>
        <v>7072</v>
      </c>
      <c r="AM5">
        <f ca="1" t="shared" si="5"/>
        <v>35188.4343776498</v>
      </c>
      <c r="AN5">
        <f ca="1" t="shared" si="6"/>
        <v>31098.3759700667</v>
      </c>
      <c r="AO5">
        <f ca="1" t="shared" si="7"/>
        <v>4090.05840758317</v>
      </c>
      <c r="AP5">
        <f ca="1" t="shared" si="19"/>
        <v>-0.727329439494455</v>
      </c>
      <c r="AY5">
        <v>4</v>
      </c>
      <c r="AZ5">
        <v>4.96910306952431</v>
      </c>
      <c r="BA5">
        <v>7092.194</v>
      </c>
      <c r="BB5">
        <v>4179.65201166098</v>
      </c>
      <c r="BD5">
        <v>4</v>
      </c>
      <c r="BE5">
        <f ca="1" t="shared" si="8"/>
        <v>7072</v>
      </c>
      <c r="BF5">
        <f ca="1" t="shared" si="9"/>
        <v>4090.05840758317</v>
      </c>
      <c r="BI5" t="s">
        <v>77</v>
      </c>
      <c r="BJ5">
        <f>LC.mu</f>
        <v>3000</v>
      </c>
      <c r="BK5" t="s">
        <v>78</v>
      </c>
      <c r="BM5">
        <v>4</v>
      </c>
      <c r="BN5">
        <f ca="1">IF(BO5&lt;=0.5,LC.mu,MIN(LC.mu,MAX(0,_xlfn.NORM.INV(RAND(),$C$20,LC.sd))))</f>
        <v>3000</v>
      </c>
      <c r="BO5">
        <f ca="1">BETAINV(RAND(),AU.a,AU.b)</f>
        <v>0.464515047340584</v>
      </c>
      <c r="BP5">
        <f ca="1">MAX(0,INT(Q0*(1+Ed*(BQ5-P0)/P0)))</f>
        <v>10000</v>
      </c>
      <c r="BQ5">
        <f ca="1">P0*BN5/LC.mu</f>
        <v>4</v>
      </c>
      <c r="BR5">
        <f ca="1" t="shared" si="10"/>
        <v>40000</v>
      </c>
      <c r="BS5">
        <f ca="1" t="shared" si="11"/>
        <v>37000</v>
      </c>
      <c r="BT5">
        <f ca="1" t="shared" si="12"/>
        <v>0</v>
      </c>
      <c r="BV5" t="s">
        <v>79</v>
      </c>
      <c r="BW5">
        <f ca="1">AVERAGE(BQ2:BQ1001)</f>
        <v>2.94713714665226</v>
      </c>
      <c r="BX5">
        <f ca="1">BW5+1.96*STDEV(BQ2:BQ1001)/SQRT(N)</f>
        <v>2.99923042531978</v>
      </c>
      <c r="BY5">
        <f ca="1">BW5-1.96*STDEV(BQ2:BQ1001)/SQRT(N)</f>
        <v>2.89504386798473</v>
      </c>
      <c r="CB5">
        <v>4</v>
      </c>
      <c r="CC5">
        <f ca="1">AVERAGE(Sim3_Replications!B3002:B4001)</f>
        <v>0.612700574816475</v>
      </c>
      <c r="CD5">
        <f ca="1">AVERAGE(Sim3_Replications!C3002:C4001)</f>
        <v>2237.80766029622</v>
      </c>
      <c r="CE5">
        <f ca="1">AVERAGE(Sim3_Replications!F3002:F4001)</f>
        <v>34770.0674968187</v>
      </c>
      <c r="CG5">
        <v>3</v>
      </c>
      <c r="CH5">
        <f ca="1" t="shared" si="20"/>
        <v>0.367816605634456</v>
      </c>
      <c r="CI5">
        <f ca="1" t="shared" si="21"/>
        <v>10000</v>
      </c>
      <c r="CJ5">
        <f ca="1" t="shared" si="22"/>
        <v>37000</v>
      </c>
    </row>
    <row r="6" spans="1:88">
      <c r="A6" s="1" t="s">
        <v>80</v>
      </c>
      <c r="B6" s="1" t="s">
        <v>81</v>
      </c>
      <c r="C6" s="3">
        <v>-1.2</v>
      </c>
      <c r="F6">
        <v>5</v>
      </c>
      <c r="G6">
        <f ca="1" t="shared" si="13"/>
        <v>8554</v>
      </c>
      <c r="H6">
        <f ca="1" t="shared" si="0"/>
        <v>8554</v>
      </c>
      <c r="I6">
        <f ca="1" t="shared" si="14"/>
        <v>41059.2</v>
      </c>
      <c r="J6">
        <f t="shared" si="15"/>
        <v>30000</v>
      </c>
      <c r="K6">
        <v>11059.2</v>
      </c>
      <c r="L6">
        <f ca="1" t="shared" si="1"/>
        <v>-0.26272</v>
      </c>
      <c r="N6" t="s">
        <v>82</v>
      </c>
      <c r="U6">
        <v>5</v>
      </c>
      <c r="V6">
        <v>8024.333</v>
      </c>
      <c r="W6">
        <v>8475.9936</v>
      </c>
      <c r="Y6">
        <v>5</v>
      </c>
      <c r="Z6">
        <f ca="1" t="shared" si="2"/>
        <v>8554</v>
      </c>
      <c r="AA6">
        <f ca="1" t="shared" si="3"/>
        <v>11059.2</v>
      </c>
      <c r="AD6" t="s">
        <v>83</v>
      </c>
      <c r="AE6">
        <f>SCP</f>
        <v>0.2</v>
      </c>
      <c r="AF6" t="s">
        <v>84</v>
      </c>
      <c r="AH6">
        <v>5</v>
      </c>
      <c r="AI6">
        <f ca="1" t="shared" si="16"/>
        <v>1.02875550050634</v>
      </c>
      <c r="AJ6">
        <f ca="1" t="shared" si="17"/>
        <v>4.93802640243041</v>
      </c>
      <c r="AK6">
        <f ca="1" t="shared" si="18"/>
        <v>7185</v>
      </c>
      <c r="AL6">
        <f ca="1" t="shared" si="4"/>
        <v>7185</v>
      </c>
      <c r="AM6">
        <f ca="1" t="shared" si="5"/>
        <v>35479.7197014625</v>
      </c>
      <c r="AN6">
        <f ca="1" t="shared" si="6"/>
        <v>30862.6650151901</v>
      </c>
      <c r="AO6">
        <f ca="1" t="shared" si="7"/>
        <v>4617.05468627243</v>
      </c>
      <c r="AP6">
        <f ca="1" t="shared" si="19"/>
        <v>-0.692196354248505</v>
      </c>
      <c r="AY6">
        <v>5</v>
      </c>
      <c r="AZ6">
        <v>4.96716024836364</v>
      </c>
      <c r="BA6">
        <v>7098.028</v>
      </c>
      <c r="BB6">
        <v>4207.02695907953</v>
      </c>
      <c r="BD6">
        <v>5</v>
      </c>
      <c r="BE6">
        <f ca="1" t="shared" si="8"/>
        <v>7185</v>
      </c>
      <c r="BF6">
        <f ca="1" t="shared" si="9"/>
        <v>4617.05468627243</v>
      </c>
      <c r="BI6" t="s">
        <v>85</v>
      </c>
      <c r="BJ6">
        <f>$C$20</f>
        <v>2000</v>
      </c>
      <c r="BK6" t="s">
        <v>86</v>
      </c>
      <c r="BM6">
        <v>5</v>
      </c>
      <c r="BN6">
        <f ca="1">IF(BO6&lt;=0.5,LC.mu,MIN(LC.mu,MAX(0,_xlfn.NORM.INV(RAND(),$C$20,LC.sd))))</f>
        <v>1596.39809698792</v>
      </c>
      <c r="BO6">
        <f ca="1">BETAINV(RAND(),AU.a,AU.b)</f>
        <v>0.528501297340737</v>
      </c>
      <c r="BP6">
        <f ca="1">MAX(0,INT(Q0*(1+Ed*(BQ6-P0)/P0)))</f>
        <v>15614</v>
      </c>
      <c r="BQ6">
        <f ca="1">P0*BN6/LC.mu</f>
        <v>2.12853079598389</v>
      </c>
      <c r="BR6">
        <f ca="1" t="shared" si="10"/>
        <v>33234.8798484924</v>
      </c>
      <c r="BS6">
        <f ca="1" t="shared" si="11"/>
        <v>31638.4817515045</v>
      </c>
      <c r="BT6">
        <f ca="1" t="shared" si="12"/>
        <v>-0.144905898607986</v>
      </c>
      <c r="BV6" t="s">
        <v>87</v>
      </c>
      <c r="BW6">
        <f ca="1">AVERAGE(BP2:BP1001)</f>
        <v>13158.206</v>
      </c>
      <c r="BX6">
        <f ca="1">BW6+1.96*STDEV(BP2:BP1001)/SQRT(N)</f>
        <v>13314.4756794465</v>
      </c>
      <c r="BY6">
        <f ca="1">BW6-1.96*STDEV(BP2:BP1001)/SQRT(N)</f>
        <v>13001.9363205535</v>
      </c>
      <c r="CB6">
        <v>5</v>
      </c>
      <c r="CC6">
        <f ca="1">AVERAGE(Sim3_Replications!B4002:B5001)</f>
        <v>0.62237190926531</v>
      </c>
      <c r="CD6">
        <f ca="1">AVERAGE(Sim3_Replications!C4002:C5001)</f>
        <v>2230.62235174282</v>
      </c>
      <c r="CE6">
        <f ca="1">AVERAGE(Sim3_Replications!F4002:F5001)</f>
        <v>34767.8293355446</v>
      </c>
      <c r="CG6">
        <v>4</v>
      </c>
      <c r="CH6">
        <f ca="1" t="shared" si="20"/>
        <v>0.464515047340584</v>
      </c>
      <c r="CI6">
        <f ca="1" t="shared" si="21"/>
        <v>10000</v>
      </c>
      <c r="CJ6">
        <f ca="1" t="shared" si="22"/>
        <v>37000</v>
      </c>
    </row>
    <row r="7" spans="1:88">
      <c r="A7" s="2" t="s">
        <v>88</v>
      </c>
      <c r="B7" s="1" t="s">
        <v>89</v>
      </c>
      <c r="C7" s="4">
        <v>0.02</v>
      </c>
      <c r="F7">
        <v>6</v>
      </c>
      <c r="G7">
        <f ca="1" t="shared" si="13"/>
        <v>8953</v>
      </c>
      <c r="H7">
        <f ca="1" t="shared" si="0"/>
        <v>8953</v>
      </c>
      <c r="I7">
        <f ca="1" t="shared" si="14"/>
        <v>42974.4</v>
      </c>
      <c r="J7">
        <f t="shared" si="15"/>
        <v>30000</v>
      </c>
      <c r="K7">
        <v>12974.4</v>
      </c>
      <c r="L7">
        <f ca="1" t="shared" si="1"/>
        <v>-0.13504</v>
      </c>
      <c r="N7" t="s">
        <v>50</v>
      </c>
      <c r="P7" t="s">
        <v>51</v>
      </c>
      <c r="U7">
        <v>6</v>
      </c>
      <c r="V7">
        <v>7958.349</v>
      </c>
      <c r="W7">
        <v>8152.1808</v>
      </c>
      <c r="Y7">
        <v>6</v>
      </c>
      <c r="Z7">
        <f ca="1" t="shared" si="2"/>
        <v>8953</v>
      </c>
      <c r="AA7">
        <f ca="1" t="shared" si="3"/>
        <v>12974.4</v>
      </c>
      <c r="AD7" t="s">
        <v>90</v>
      </c>
      <c r="AE7">
        <f>IR.a</f>
        <v>0.02</v>
      </c>
      <c r="AF7" t="s">
        <v>91</v>
      </c>
      <c r="AH7">
        <v>6</v>
      </c>
      <c r="AI7">
        <f ca="1" t="shared" si="16"/>
        <v>1.03342481335582</v>
      </c>
      <c r="AJ7">
        <f ca="1" t="shared" si="17"/>
        <v>4.96043910410794</v>
      </c>
      <c r="AK7">
        <f ca="1" t="shared" si="18"/>
        <v>7118</v>
      </c>
      <c r="AL7">
        <f ca="1" t="shared" si="4"/>
        <v>7118</v>
      </c>
      <c r="AM7">
        <f ca="1" t="shared" si="5"/>
        <v>35308.4055430403</v>
      </c>
      <c r="AN7">
        <f ca="1" t="shared" si="6"/>
        <v>31002.7444006746</v>
      </c>
      <c r="AO7">
        <f ca="1" t="shared" si="7"/>
        <v>4305.66114236568</v>
      </c>
      <c r="AP7">
        <f ca="1" t="shared" si="19"/>
        <v>-0.712955923842288</v>
      </c>
      <c r="AY7">
        <v>6</v>
      </c>
      <c r="AZ7">
        <v>4.96829449314597</v>
      </c>
      <c r="BA7">
        <v>7094.618</v>
      </c>
      <c r="BB7">
        <v>4191.21728417513</v>
      </c>
      <c r="BD7">
        <v>6</v>
      </c>
      <c r="BE7">
        <f ca="1" t="shared" si="8"/>
        <v>7118</v>
      </c>
      <c r="BF7">
        <f ca="1" t="shared" si="9"/>
        <v>4305.66114236568</v>
      </c>
      <c r="BI7" t="s">
        <v>92</v>
      </c>
      <c r="BJ7">
        <f>LC.sd</f>
        <v>500</v>
      </c>
      <c r="BK7" t="s">
        <v>93</v>
      </c>
      <c r="BM7">
        <v>6</v>
      </c>
      <c r="BN7">
        <f ca="1">IF(BO7&lt;=0.5,LC.mu,MIN(LC.mu,MAX(0,_xlfn.NORM.INV(RAND(),$C$20,LC.sd))))</f>
        <v>2119.89018903606</v>
      </c>
      <c r="BO7">
        <f ca="1">BETAINV(RAND(),AU.a,AU.b)</f>
        <v>0.542060046839734</v>
      </c>
      <c r="BP7">
        <f ca="1">MAX(0,INT(Q0*(1+Ed*(BQ7-P0)/P0)))</f>
        <v>13520</v>
      </c>
      <c r="BQ7">
        <f ca="1">P0*BN7/LC.mu</f>
        <v>2.82652025204807</v>
      </c>
      <c r="BR7">
        <f ca="1" t="shared" si="10"/>
        <v>38214.55380769</v>
      </c>
      <c r="BS7">
        <f ca="1" t="shared" si="11"/>
        <v>36094.6636186539</v>
      </c>
      <c r="BT7">
        <f ca="1" t="shared" si="12"/>
        <v>-0.0244685508471916</v>
      </c>
      <c r="CB7">
        <v>6</v>
      </c>
      <c r="CC7">
        <f ca="1">AVERAGE(Sim3_Replications!B5002:B6001)</f>
        <v>0.618971188309533</v>
      </c>
      <c r="CD7">
        <f ca="1">AVERAGE(Sim3_Replications!C5002:C6001)</f>
        <v>2242.33210583549</v>
      </c>
      <c r="CE7">
        <f ca="1">AVERAGE(Sim3_Replications!F5002:F6001)</f>
        <v>34879.7295073712</v>
      </c>
      <c r="CG7">
        <v>5</v>
      </c>
      <c r="CH7">
        <f ca="1" t="shared" si="20"/>
        <v>0.528501297340737</v>
      </c>
      <c r="CI7">
        <f ca="1" t="shared" si="21"/>
        <v>15614</v>
      </c>
      <c r="CJ7">
        <f ca="1" t="shared" si="22"/>
        <v>31638.4817515045</v>
      </c>
    </row>
    <row r="8" spans="1:88">
      <c r="A8" s="2"/>
      <c r="B8" s="1" t="s">
        <v>94</v>
      </c>
      <c r="C8" s="4">
        <v>0.05</v>
      </c>
      <c r="F8">
        <v>7</v>
      </c>
      <c r="G8">
        <f ca="1" t="shared" si="13"/>
        <v>7333</v>
      </c>
      <c r="H8">
        <f ca="1" t="shared" si="0"/>
        <v>7333</v>
      </c>
      <c r="I8">
        <f ca="1" t="shared" si="14"/>
        <v>35198.4</v>
      </c>
      <c r="J8">
        <f t="shared" si="15"/>
        <v>30000</v>
      </c>
      <c r="K8">
        <v>5198.4</v>
      </c>
      <c r="L8">
        <f ca="1" t="shared" si="1"/>
        <v>-0.65344</v>
      </c>
      <c r="N8" t="s">
        <v>95</v>
      </c>
      <c r="P8">
        <f ca="1">_xlfn.PERCENTILE.INC(K2:K1001,0.025)</f>
        <v>-1478.88</v>
      </c>
      <c r="U8">
        <v>7</v>
      </c>
      <c r="V8">
        <v>8020.605</v>
      </c>
      <c r="W8">
        <v>8470.224</v>
      </c>
      <c r="Y8">
        <v>7</v>
      </c>
      <c r="Z8">
        <f ca="1" t="shared" si="2"/>
        <v>7333</v>
      </c>
      <c r="AA8">
        <f ca="1" t="shared" si="3"/>
        <v>5198.4</v>
      </c>
      <c r="AD8" t="s">
        <v>96</v>
      </c>
      <c r="AE8">
        <f>IR.b</f>
        <v>0.05</v>
      </c>
      <c r="AF8" t="s">
        <v>97</v>
      </c>
      <c r="AH8">
        <v>7</v>
      </c>
      <c r="AI8">
        <f ca="1" t="shared" si="16"/>
        <v>1.02955661819022</v>
      </c>
      <c r="AJ8">
        <f ca="1" t="shared" si="17"/>
        <v>4.94187176731307</v>
      </c>
      <c r="AK8">
        <f ca="1" t="shared" si="18"/>
        <v>7174</v>
      </c>
      <c r="AL8">
        <f ca="1" t="shared" si="4"/>
        <v>7174</v>
      </c>
      <c r="AM8">
        <f ca="1" t="shared" si="5"/>
        <v>35452.9880587039</v>
      </c>
      <c r="AN8">
        <f ca="1" t="shared" si="6"/>
        <v>30886.6985457067</v>
      </c>
      <c r="AO8">
        <f ca="1" t="shared" si="7"/>
        <v>4566.28951299727</v>
      </c>
      <c r="AP8">
        <f ca="1" t="shared" si="19"/>
        <v>-0.695580699133516</v>
      </c>
      <c r="AY8">
        <v>7</v>
      </c>
      <c r="AZ8">
        <v>4.96915859283203</v>
      </c>
      <c r="BA8">
        <v>7092.031</v>
      </c>
      <c r="BB8">
        <v>4179.04212107882</v>
      </c>
      <c r="BD8">
        <v>7</v>
      </c>
      <c r="BE8">
        <f ca="1" t="shared" si="8"/>
        <v>7174</v>
      </c>
      <c r="BF8">
        <f ca="1" t="shared" si="9"/>
        <v>4566.28951299727</v>
      </c>
      <c r="BI8" t="s">
        <v>98</v>
      </c>
      <c r="BJ8">
        <f>Ed</f>
        <v>-1.2</v>
      </c>
      <c r="BK8" t="s">
        <v>99</v>
      </c>
      <c r="BM8">
        <v>7</v>
      </c>
      <c r="BN8">
        <f ca="1">IF(BO8&lt;=0.5,LC.mu,MIN(LC.mu,MAX(0,_xlfn.NORM.INV(RAND(),$C$20,LC.sd))))</f>
        <v>3000</v>
      </c>
      <c r="BO8">
        <f ca="1">BETAINV(RAND(),AU.a,AU.b)</f>
        <v>0.245262316760096</v>
      </c>
      <c r="BP8">
        <f ca="1">MAX(0,INT(Q0*(1+Ed*(BQ8-P0)/P0)))</f>
        <v>10000</v>
      </c>
      <c r="BQ8">
        <f ca="1">P0*BN8/LC.mu</f>
        <v>4</v>
      </c>
      <c r="BR8">
        <f ca="1" t="shared" si="10"/>
        <v>40000</v>
      </c>
      <c r="BS8">
        <f ca="1" t="shared" si="11"/>
        <v>37000</v>
      </c>
      <c r="BT8">
        <f ca="1" t="shared" si="12"/>
        <v>0</v>
      </c>
      <c r="CB8">
        <v>7</v>
      </c>
      <c r="CC8">
        <f ca="1">AVERAGE(Sim3_Replications!B6002:B7001)</f>
        <v>0.614196053729078</v>
      </c>
      <c r="CD8">
        <f ca="1">AVERAGE(Sim3_Replications!C6002:C7001)</f>
        <v>2227.63909298803</v>
      </c>
      <c r="CE8">
        <f ca="1">AVERAGE(Sim3_Replications!F6002:F7001)</f>
        <v>34670.0074132838</v>
      </c>
      <c r="CG8">
        <v>6</v>
      </c>
      <c r="CH8">
        <f ca="1" t="shared" si="20"/>
        <v>0.542060046839734</v>
      </c>
      <c r="CI8">
        <f ca="1" t="shared" si="21"/>
        <v>13520</v>
      </c>
      <c r="CJ8">
        <f ca="1" t="shared" si="22"/>
        <v>36094.6636186539</v>
      </c>
    </row>
    <row r="9" spans="1:88">
      <c r="A9" s="2"/>
      <c r="B9" s="1"/>
      <c r="C9" s="4"/>
      <c r="F9">
        <v>8</v>
      </c>
      <c r="G9">
        <f ca="1" t="shared" si="13"/>
        <v>7768</v>
      </c>
      <c r="H9">
        <f ca="1" t="shared" si="0"/>
        <v>7768</v>
      </c>
      <c r="I9">
        <f ca="1" t="shared" si="14"/>
        <v>37286.4</v>
      </c>
      <c r="J9">
        <f t="shared" si="15"/>
        <v>30000</v>
      </c>
      <c r="K9">
        <v>7286.4</v>
      </c>
      <c r="L9">
        <f ca="1" t="shared" si="1"/>
        <v>-0.51424</v>
      </c>
      <c r="N9" t="s">
        <v>100</v>
      </c>
      <c r="P9">
        <f ca="1">_xlfn.PERCENTILE.INC(K2:K1001,0.975)</f>
        <v>17904.48</v>
      </c>
      <c r="U9">
        <v>8</v>
      </c>
      <c r="V9">
        <v>7991.562</v>
      </c>
      <c r="W9">
        <v>8320.3776</v>
      </c>
      <c r="Y9">
        <v>8</v>
      </c>
      <c r="Z9">
        <f ca="1" t="shared" si="2"/>
        <v>7768</v>
      </c>
      <c r="AA9">
        <f ca="1" t="shared" si="3"/>
        <v>7286.4</v>
      </c>
      <c r="AD9" t="s">
        <v>101</v>
      </c>
      <c r="AE9">
        <f ca="1">AI2</f>
        <v>1.0295975173709</v>
      </c>
      <c r="AF9" t="s">
        <v>102</v>
      </c>
      <c r="AH9">
        <v>8</v>
      </c>
      <c r="AI9">
        <f ca="1" t="shared" si="16"/>
        <v>1.02265361574875</v>
      </c>
      <c r="AJ9">
        <f ca="1" t="shared" si="17"/>
        <v>4.90873735559402</v>
      </c>
      <c r="AK9">
        <f ca="1" t="shared" si="18"/>
        <v>7273</v>
      </c>
      <c r="AL9">
        <f ca="1" t="shared" si="4"/>
        <v>7273</v>
      </c>
      <c r="AM9">
        <f ca="1" t="shared" si="5"/>
        <v>35701.2467872353</v>
      </c>
      <c r="AN9">
        <f ca="1" t="shared" si="6"/>
        <v>30679.6084724626</v>
      </c>
      <c r="AO9">
        <f ca="1" t="shared" si="7"/>
        <v>5021.63831477268</v>
      </c>
      <c r="AP9">
        <f ca="1" t="shared" si="19"/>
        <v>-0.665224112348488</v>
      </c>
      <c r="AY9">
        <v>8</v>
      </c>
      <c r="AZ9">
        <v>4.96852471096988</v>
      </c>
      <c r="BA9">
        <v>7093.931</v>
      </c>
      <c r="BB9">
        <v>4188.07852541749</v>
      </c>
      <c r="BD9">
        <v>8</v>
      </c>
      <c r="BE9">
        <f ca="1" t="shared" si="8"/>
        <v>7273</v>
      </c>
      <c r="BF9">
        <f ca="1" t="shared" si="9"/>
        <v>5021.63831477268</v>
      </c>
      <c r="BI9" t="s">
        <v>103</v>
      </c>
      <c r="BJ9">
        <f>$C$21</f>
        <v>37000</v>
      </c>
      <c r="BK9" t="s">
        <v>104</v>
      </c>
      <c r="BM9">
        <v>8</v>
      </c>
      <c r="BN9">
        <f ca="1">IF(BO9&lt;=0.5,LC.mu,MIN(LC.mu,MAX(0,_xlfn.NORM.INV(RAND(),$C$20,LC.sd))))</f>
        <v>3000</v>
      </c>
      <c r="BO9">
        <f ca="1">BETAINV(RAND(),AU.a,AU.b)</f>
        <v>0.4437141346261</v>
      </c>
      <c r="BP9">
        <f ca="1">MAX(0,INT(Q0*(1+Ed*(BQ9-P0)/P0)))</f>
        <v>10000</v>
      </c>
      <c r="BQ9">
        <f ca="1">P0*BN9/LC.mu</f>
        <v>4</v>
      </c>
      <c r="BR9">
        <f ca="1" t="shared" si="10"/>
        <v>40000</v>
      </c>
      <c r="BS9">
        <f ca="1" t="shared" si="11"/>
        <v>37000</v>
      </c>
      <c r="BT9">
        <f ca="1" t="shared" si="12"/>
        <v>0</v>
      </c>
      <c r="CB9">
        <v>8</v>
      </c>
      <c r="CC9">
        <f ca="1">AVERAGE(Sim3_Replications!B7002:B8001)</f>
        <v>0.615757613230052</v>
      </c>
      <c r="CD9">
        <f ca="1">AVERAGE(Sim3_Replications!C7002:C8001)</f>
        <v>2219.26832111769</v>
      </c>
      <c r="CE9">
        <f ca="1">AVERAGE(Sim3_Replications!F7002:F8001)</f>
        <v>34614.1833182601</v>
      </c>
      <c r="CG9">
        <v>7</v>
      </c>
      <c r="CH9">
        <f ca="1" t="shared" si="20"/>
        <v>0.245262316760096</v>
      </c>
      <c r="CI9">
        <f ca="1" t="shared" si="21"/>
        <v>10000</v>
      </c>
      <c r="CJ9">
        <f ca="1" t="shared" si="22"/>
        <v>37000</v>
      </c>
    </row>
    <row r="10" spans="1:88">
      <c r="A10" s="2" t="s">
        <v>105</v>
      </c>
      <c r="B10" s="1" t="s">
        <v>106</v>
      </c>
      <c r="C10">
        <v>8000</v>
      </c>
      <c r="F10">
        <v>9</v>
      </c>
      <c r="G10">
        <f ca="1" t="shared" si="13"/>
        <v>7464</v>
      </c>
      <c r="H10">
        <f ca="1" t="shared" si="0"/>
        <v>7464</v>
      </c>
      <c r="I10">
        <f ca="1" t="shared" si="14"/>
        <v>35827.2</v>
      </c>
      <c r="J10">
        <f t="shared" si="15"/>
        <v>30000</v>
      </c>
      <c r="K10">
        <v>5827.2</v>
      </c>
      <c r="L10">
        <f ca="1" t="shared" si="1"/>
        <v>-0.61152</v>
      </c>
      <c r="N10" t="s">
        <v>107</v>
      </c>
      <c r="P10">
        <f ca="1">_xlfn.PERCENTILE.INC(G2:G1001,0.025)</f>
        <v>5941.9</v>
      </c>
      <c r="U10">
        <v>9</v>
      </c>
      <c r="V10">
        <v>7978.057</v>
      </c>
      <c r="W10">
        <v>8269.416</v>
      </c>
      <c r="Y10">
        <v>9</v>
      </c>
      <c r="Z10">
        <f ca="1" t="shared" si="2"/>
        <v>7464</v>
      </c>
      <c r="AA10">
        <f ca="1" t="shared" si="3"/>
        <v>5827.2</v>
      </c>
      <c r="AD10" t="s">
        <v>108</v>
      </c>
      <c r="AE10">
        <f ca="1">AJ2</f>
        <v>4.94206808338034</v>
      </c>
      <c r="AF10" t="s">
        <v>109</v>
      </c>
      <c r="AH10">
        <v>9</v>
      </c>
      <c r="AI10">
        <f ca="1" t="shared" si="16"/>
        <v>1.02981238559494</v>
      </c>
      <c r="AJ10">
        <f ca="1" t="shared" si="17"/>
        <v>4.94309945085573</v>
      </c>
      <c r="AK10">
        <f ca="1" t="shared" si="18"/>
        <v>7170</v>
      </c>
      <c r="AL10">
        <f ca="1" t="shared" si="4"/>
        <v>7170</v>
      </c>
      <c r="AM10">
        <f ca="1" t="shared" si="5"/>
        <v>35442.0230626356</v>
      </c>
      <c r="AN10">
        <f ca="1" t="shared" si="6"/>
        <v>30894.3715678483</v>
      </c>
      <c r="AO10">
        <f ca="1" t="shared" si="7"/>
        <v>4547.65149478726</v>
      </c>
      <c r="AP10">
        <f ca="1" t="shared" si="19"/>
        <v>-0.696823233680849</v>
      </c>
      <c r="AY10">
        <v>9</v>
      </c>
      <c r="AZ10">
        <v>4.96916907979757</v>
      </c>
      <c r="BA10">
        <v>7091.992</v>
      </c>
      <c r="BB10">
        <v>4178.88116592131</v>
      </c>
      <c r="BD10">
        <v>9</v>
      </c>
      <c r="BE10">
        <f ca="1" t="shared" si="8"/>
        <v>7170</v>
      </c>
      <c r="BF10">
        <f ca="1" t="shared" si="9"/>
        <v>4547.65149478726</v>
      </c>
      <c r="BI10" t="s">
        <v>110</v>
      </c>
      <c r="BJ10">
        <f ca="1">BW2</f>
        <v>0.619395654467558</v>
      </c>
      <c r="BK10" t="s">
        <v>111</v>
      </c>
      <c r="BM10">
        <v>9</v>
      </c>
      <c r="BN10">
        <f ca="1">IF(BO10&lt;=0.5,LC.mu,MIN(LC.mu,MAX(0,_xlfn.NORM.INV(RAND(),$C$20,LC.sd))))</f>
        <v>3000</v>
      </c>
      <c r="BO10">
        <f ca="1">BETAINV(RAND(),AU.a,AU.b)</f>
        <v>0.430809411832799</v>
      </c>
      <c r="BP10">
        <f ca="1">MAX(0,INT(Q0*(1+Ed*(BQ10-P0)/P0)))</f>
        <v>10000</v>
      </c>
      <c r="BQ10">
        <f ca="1">P0*BN10/LC.mu</f>
        <v>4</v>
      </c>
      <c r="BR10">
        <f ca="1" t="shared" si="10"/>
        <v>40000</v>
      </c>
      <c r="BS10">
        <f ca="1" t="shared" si="11"/>
        <v>37000</v>
      </c>
      <c r="BT10">
        <f ca="1" t="shared" si="12"/>
        <v>0</v>
      </c>
      <c r="CB10">
        <v>9</v>
      </c>
      <c r="CC10">
        <f ca="1">AVERAGE(Sim3_Replications!B8002:B9001)</f>
        <v>0.623032059075703</v>
      </c>
      <c r="CD10">
        <f ca="1">AVERAGE(Sim3_Replications!C8002:C9001)</f>
        <v>2198.0192458663</v>
      </c>
      <c r="CE10">
        <f ca="1">AVERAGE(Sim3_Replications!F8002:F9001)</f>
        <v>34495.5357199395</v>
      </c>
      <c r="CG10">
        <v>8</v>
      </c>
      <c r="CH10">
        <f ca="1" t="shared" si="20"/>
        <v>0.4437141346261</v>
      </c>
      <c r="CI10">
        <f ca="1" t="shared" si="21"/>
        <v>10000</v>
      </c>
      <c r="CJ10">
        <f ca="1" t="shared" si="22"/>
        <v>37000</v>
      </c>
    </row>
    <row r="11" spans="2:88">
      <c r="B11" s="1" t="s">
        <v>112</v>
      </c>
      <c r="C11">
        <v>1000</v>
      </c>
      <c r="F11">
        <v>10</v>
      </c>
      <c r="G11">
        <f ca="1" t="shared" si="13"/>
        <v>8554</v>
      </c>
      <c r="H11">
        <f ca="1" t="shared" si="0"/>
        <v>8554</v>
      </c>
      <c r="I11">
        <f ca="1" t="shared" si="14"/>
        <v>41059.2</v>
      </c>
      <c r="J11">
        <f t="shared" si="15"/>
        <v>30000</v>
      </c>
      <c r="K11">
        <v>11059.2</v>
      </c>
      <c r="L11">
        <f ca="1" t="shared" si="1"/>
        <v>-0.26272</v>
      </c>
      <c r="N11" t="s">
        <v>113</v>
      </c>
      <c r="P11">
        <f ca="1">_xlfn.PERCENTILE.INC(G2:G1001,0.975)</f>
        <v>9980.1</v>
      </c>
      <c r="U11">
        <v>10</v>
      </c>
      <c r="V11">
        <v>7950.534</v>
      </c>
      <c r="W11">
        <v>8122.3728</v>
      </c>
      <c r="Y11">
        <v>10</v>
      </c>
      <c r="Z11">
        <f ca="1" t="shared" si="2"/>
        <v>8554</v>
      </c>
      <c r="AA11">
        <f ca="1" t="shared" si="3"/>
        <v>11059.2</v>
      </c>
      <c r="AD11" t="s">
        <v>114</v>
      </c>
      <c r="AE11">
        <f ca="1">AK2</f>
        <v>7173</v>
      </c>
      <c r="AF11" t="s">
        <v>115</v>
      </c>
      <c r="AH11">
        <v>10</v>
      </c>
      <c r="AI11">
        <f ca="1" t="shared" si="16"/>
        <v>1.04833724979547</v>
      </c>
      <c r="AJ11">
        <f ca="1" t="shared" si="17"/>
        <v>5.03201879901828</v>
      </c>
      <c r="AK11">
        <f ca="1" t="shared" si="18"/>
        <v>6903</v>
      </c>
      <c r="AL11">
        <f ca="1" t="shared" si="4"/>
        <v>6903</v>
      </c>
      <c r="AM11">
        <f ca="1" t="shared" si="5"/>
        <v>34736.0257696232</v>
      </c>
      <c r="AN11">
        <f ca="1" t="shared" si="6"/>
        <v>31450.1174938642</v>
      </c>
      <c r="AO11">
        <f ca="1" t="shared" si="7"/>
        <v>3285.90827575893</v>
      </c>
      <c r="AP11">
        <f ca="1" t="shared" si="19"/>
        <v>-0.780939448282738</v>
      </c>
      <c r="AY11">
        <v>10</v>
      </c>
      <c r="AZ11">
        <v>4.96806245126958</v>
      </c>
      <c r="BA11">
        <v>7095.305</v>
      </c>
      <c r="BB11">
        <v>4194.43678322174</v>
      </c>
      <c r="BD11">
        <v>10</v>
      </c>
      <c r="BE11">
        <f ca="1" t="shared" si="8"/>
        <v>6903</v>
      </c>
      <c r="BF11">
        <f ca="1" t="shared" si="9"/>
        <v>3285.90827575893</v>
      </c>
      <c r="BI11" t="s">
        <v>14</v>
      </c>
      <c r="BJ11">
        <f ca="1">BW3</f>
        <v>34451.7389433445</v>
      </c>
      <c r="BK11" t="s">
        <v>116</v>
      </c>
      <c r="BM11">
        <v>10</v>
      </c>
      <c r="BN11">
        <f ca="1">IF(BO11&lt;=0.5,LC.mu,MIN(LC.mu,MAX(0,_xlfn.NORM.INV(RAND(),$C$20,LC.sd))))</f>
        <v>2095.25900484475</v>
      </c>
      <c r="BO11">
        <f ca="1">BETAINV(RAND(),AU.a,AU.b)</f>
        <v>0.755473136144601</v>
      </c>
      <c r="BP11">
        <f ca="1">MAX(0,INT(Q0*(1+Ed*(BQ11-P0)/P0)))</f>
        <v>13618</v>
      </c>
      <c r="BQ11">
        <f ca="1">P0*BN11/LC.mu</f>
        <v>2.79367867312634</v>
      </c>
      <c r="BR11">
        <f ca="1" t="shared" si="10"/>
        <v>38044.3161706344</v>
      </c>
      <c r="BS11">
        <f ca="1" t="shared" si="11"/>
        <v>35949.0571657897</v>
      </c>
      <c r="BT11">
        <f ca="1" t="shared" si="12"/>
        <v>-0.0284038603840623</v>
      </c>
      <c r="CB11">
        <v>10</v>
      </c>
      <c r="CC11">
        <f ca="1">AVERAGE(Sim3_Replications!B9002:B10001)</f>
        <v>0.613618930072319</v>
      </c>
      <c r="CD11">
        <f ca="1">AVERAGE(Sim3_Replications!C9002:C10001)</f>
        <v>2248.42377085872</v>
      </c>
      <c r="CE11">
        <f ca="1">AVERAGE(Sim3_Replications!F9002:F10001)</f>
        <v>34833.3739650216</v>
      </c>
      <c r="CG11">
        <v>9</v>
      </c>
      <c r="CH11">
        <f ca="1" t="shared" si="20"/>
        <v>0.430809411832799</v>
      </c>
      <c r="CI11">
        <f ca="1" t="shared" si="21"/>
        <v>10000</v>
      </c>
      <c r="CJ11">
        <f ca="1" t="shared" si="22"/>
        <v>37000</v>
      </c>
    </row>
    <row r="12" spans="6:88">
      <c r="F12">
        <v>11</v>
      </c>
      <c r="G12">
        <f ca="1" t="shared" si="13"/>
        <v>5968</v>
      </c>
      <c r="H12">
        <f ca="1" t="shared" si="0"/>
        <v>5968</v>
      </c>
      <c r="I12">
        <f ca="1" t="shared" si="14"/>
        <v>28646.4</v>
      </c>
      <c r="J12">
        <f t="shared" si="15"/>
        <v>30000</v>
      </c>
      <c r="K12">
        <v>-1353.6</v>
      </c>
      <c r="L12">
        <f ca="1" t="shared" si="1"/>
        <v>-1.09024</v>
      </c>
      <c r="N12" t="s">
        <v>117</v>
      </c>
      <c r="P12">
        <f ca="1">COUNTIF(K2:K1001,"&lt;"&amp;OR)/N</f>
        <v>0.918</v>
      </c>
      <c r="U12">
        <v>11</v>
      </c>
      <c r="V12">
        <v>8032.236</v>
      </c>
      <c r="W12">
        <v>8503.47839999999</v>
      </c>
      <c r="Y12">
        <v>11</v>
      </c>
      <c r="Z12">
        <f ca="1" t="shared" si="2"/>
        <v>5968</v>
      </c>
      <c r="AA12">
        <f ca="1" t="shared" si="3"/>
        <v>-1353.6</v>
      </c>
      <c r="AD12" t="s">
        <v>118</v>
      </c>
      <c r="AE12">
        <f ca="1">AM2</f>
        <v>35449.4543620871</v>
      </c>
      <c r="AF12" t="s">
        <v>119</v>
      </c>
      <c r="AH12">
        <v>11</v>
      </c>
      <c r="AI12">
        <f ca="1" t="shared" si="16"/>
        <v>1.02888826284321</v>
      </c>
      <c r="AJ12">
        <f ca="1" t="shared" si="17"/>
        <v>4.9386636616474</v>
      </c>
      <c r="AK12">
        <f ca="1" t="shared" si="18"/>
        <v>7184</v>
      </c>
      <c r="AL12">
        <f ca="1" t="shared" si="4"/>
        <v>7184</v>
      </c>
      <c r="AM12">
        <f ca="1" t="shared" si="5"/>
        <v>35479.3597452749</v>
      </c>
      <c r="AN12">
        <f ca="1" t="shared" si="6"/>
        <v>30866.6478852963</v>
      </c>
      <c r="AO12">
        <f ca="1" t="shared" si="7"/>
        <v>4612.71185997867</v>
      </c>
      <c r="AP12">
        <f ca="1" t="shared" si="19"/>
        <v>-0.692485876001422</v>
      </c>
      <c r="AY12">
        <v>11</v>
      </c>
      <c r="AZ12">
        <v>4.96847807744064</v>
      </c>
      <c r="BA12">
        <v>7094.074</v>
      </c>
      <c r="BB12">
        <v>4188.32797168844</v>
      </c>
      <c r="BD12">
        <v>11</v>
      </c>
      <c r="BE12">
        <f ca="1" t="shared" si="8"/>
        <v>7184</v>
      </c>
      <c r="BF12">
        <f ca="1" t="shared" si="9"/>
        <v>4612.71185997867</v>
      </c>
      <c r="BI12" t="s">
        <v>120</v>
      </c>
      <c r="BJ12">
        <f ca="1">_xlfn.PERCENTILE.INC(BS2:BS1001,0.025)</f>
        <v>22971.8609816046</v>
      </c>
      <c r="BK12" t="s">
        <v>121</v>
      </c>
      <c r="BM12">
        <v>11</v>
      </c>
      <c r="BN12">
        <f ca="1">IF(BO12&lt;=0.5,LC.mu,MIN(LC.mu,MAX(0,_xlfn.NORM.INV(RAND(),$C$20,LC.sd))))</f>
        <v>1226.01324314808</v>
      </c>
      <c r="BO12">
        <f ca="1">BETAINV(RAND(),AU.a,AU.b)</f>
        <v>0.717232365641937</v>
      </c>
      <c r="BP12">
        <f ca="1">MAX(0,INT(Q0*(1+Ed*(BQ12-P0)/P0)))</f>
        <v>17095</v>
      </c>
      <c r="BQ12">
        <f ca="1">P0*BN12/LC.mu</f>
        <v>1.63468432419744</v>
      </c>
      <c r="BR12">
        <f ca="1" t="shared" si="10"/>
        <v>27944.9285221553</v>
      </c>
      <c r="BS12">
        <f ca="1" t="shared" si="11"/>
        <v>26718.9152790072</v>
      </c>
      <c r="BT12">
        <f ca="1" t="shared" si="12"/>
        <v>-0.277867154621426</v>
      </c>
      <c r="CB12">
        <v>11</v>
      </c>
      <c r="CC12">
        <f ca="1">AVERAGE(Sim3_Replications!B10002:B11001)</f>
        <v>0.614234984121396</v>
      </c>
      <c r="CD12">
        <f ca="1">AVERAGE(Sim3_Replications!C10002:C11001)</f>
        <v>2214.8233813943</v>
      </c>
      <c r="CE12">
        <f ca="1">AVERAGE(Sim3_Replications!F10002:F11001)</f>
        <v>34623.8477746702</v>
      </c>
      <c r="CG12">
        <v>10</v>
      </c>
      <c r="CH12">
        <f ca="1" t="shared" si="20"/>
        <v>0.755473136144601</v>
      </c>
      <c r="CI12">
        <f ca="1" t="shared" si="21"/>
        <v>13618</v>
      </c>
      <c r="CJ12">
        <f ca="1" t="shared" si="22"/>
        <v>35949.0571657897</v>
      </c>
    </row>
    <row r="13" spans="1:88">
      <c r="A13" t="s">
        <v>122</v>
      </c>
      <c r="B13" s="1" t="s">
        <v>123</v>
      </c>
      <c r="C13">
        <f>(P0-SC0)*Q0</f>
        <v>15000</v>
      </c>
      <c r="F13">
        <v>12</v>
      </c>
      <c r="G13">
        <f ca="1" t="shared" si="13"/>
        <v>5844</v>
      </c>
      <c r="H13">
        <f ca="1" t="shared" si="0"/>
        <v>5844</v>
      </c>
      <c r="I13">
        <f ca="1" t="shared" si="14"/>
        <v>28051.2</v>
      </c>
      <c r="J13">
        <f t="shared" si="15"/>
        <v>30000</v>
      </c>
      <c r="K13">
        <v>-1948.8</v>
      </c>
      <c r="L13">
        <f ca="1" t="shared" si="1"/>
        <v>-1.12992</v>
      </c>
      <c r="N13" t="s">
        <v>124</v>
      </c>
      <c r="P13">
        <f ca="1">P3-OR</f>
        <v>-7028.10719999999</v>
      </c>
      <c r="U13">
        <v>12</v>
      </c>
      <c r="V13">
        <v>8036.442</v>
      </c>
      <c r="W13">
        <v>8527.8288</v>
      </c>
      <c r="Y13">
        <v>12</v>
      </c>
      <c r="Z13">
        <f ca="1" t="shared" si="2"/>
        <v>5844</v>
      </c>
      <c r="AA13">
        <f ca="1" t="shared" si="3"/>
        <v>-1948.8</v>
      </c>
      <c r="AD13" t="s">
        <v>125</v>
      </c>
      <c r="AE13">
        <f ca="1">AN2</f>
        <v>30887.9255211271</v>
      </c>
      <c r="AF13" t="s">
        <v>126</v>
      </c>
      <c r="AH13">
        <v>12</v>
      </c>
      <c r="AI13">
        <f ca="1" t="shared" si="16"/>
        <v>1.0427389027649</v>
      </c>
      <c r="AJ13">
        <f ca="1" t="shared" si="17"/>
        <v>5.00514673327153</v>
      </c>
      <c r="AK13">
        <f ca="1" t="shared" si="18"/>
        <v>6984</v>
      </c>
      <c r="AL13">
        <f ca="1" t="shared" si="4"/>
        <v>6984</v>
      </c>
      <c r="AM13">
        <f ca="1" t="shared" si="5"/>
        <v>34955.9447851684</v>
      </c>
      <c r="AN13">
        <f ca="1" t="shared" si="6"/>
        <v>31282.1670829471</v>
      </c>
      <c r="AO13">
        <f ca="1" t="shared" si="7"/>
        <v>3673.7777022213</v>
      </c>
      <c r="AP13">
        <f ca="1" t="shared" si="19"/>
        <v>-0.75508148651858</v>
      </c>
      <c r="AY13">
        <v>12</v>
      </c>
      <c r="AZ13">
        <v>4.96621356590267</v>
      </c>
      <c r="BA13">
        <v>7100.855</v>
      </c>
      <c r="BB13">
        <v>4220.31160591735</v>
      </c>
      <c r="BD13">
        <v>12</v>
      </c>
      <c r="BE13">
        <f ca="1" t="shared" si="8"/>
        <v>6984</v>
      </c>
      <c r="BF13">
        <f ca="1" t="shared" si="9"/>
        <v>3673.7777022213</v>
      </c>
      <c r="BI13" t="s">
        <v>127</v>
      </c>
      <c r="BJ13">
        <f ca="1">_xlfn.PERCENTILE.INC(BS2:BS1001,0.975)</f>
        <v>37614.4616810856</v>
      </c>
      <c r="BK13" t="s">
        <v>121</v>
      </c>
      <c r="BM13">
        <v>12</v>
      </c>
      <c r="BN13">
        <f ca="1">IF(BO13&lt;=0.5,LC.mu,MIN(LC.mu,MAX(0,_xlfn.NORM.INV(RAND(),$C$20,LC.sd))))</f>
        <v>2157.9027164611</v>
      </c>
      <c r="BO13">
        <f ca="1">BETAINV(RAND(),AU.a,AU.b)</f>
        <v>0.760035703531067</v>
      </c>
      <c r="BP13">
        <f ca="1">MAX(0,INT(Q0*(1+Ed*(BQ13-P0)/P0)))</f>
        <v>13368</v>
      </c>
      <c r="BQ13">
        <f ca="1">P0*BN13/LC.mu</f>
        <v>2.87720362194813</v>
      </c>
      <c r="BR13">
        <f ca="1" t="shared" si="10"/>
        <v>38462.4580182026</v>
      </c>
      <c r="BS13">
        <f ca="1" t="shared" si="11"/>
        <v>36304.5553017415</v>
      </c>
      <c r="BT13">
        <f ca="1" t="shared" si="12"/>
        <v>-0.0187958026556355</v>
      </c>
      <c r="CB13">
        <v>12</v>
      </c>
      <c r="CC13">
        <f ca="1">AVERAGE(Sim3_Replications!B11002:B12001)</f>
        <v>0.619934730678191</v>
      </c>
      <c r="CD13">
        <f ca="1">AVERAGE(Sim3_Replications!C11002:C12001)</f>
        <v>2234.82370853723</v>
      </c>
      <c r="CE13">
        <f ca="1">AVERAGE(Sim3_Replications!F11002:F12001)</f>
        <v>34893.7498726907</v>
      </c>
      <c r="CG13">
        <v>11</v>
      </c>
      <c r="CH13">
        <f ca="1" t="shared" si="20"/>
        <v>0.717232365641937</v>
      </c>
      <c r="CI13">
        <f ca="1" t="shared" si="21"/>
        <v>17095</v>
      </c>
      <c r="CJ13">
        <f ca="1" t="shared" si="22"/>
        <v>26718.9152790072</v>
      </c>
    </row>
    <row r="14" spans="1:88">
      <c r="A14" t="s">
        <v>128</v>
      </c>
      <c r="B14" s="1" t="s">
        <v>129</v>
      </c>
      <c r="C14">
        <v>1000</v>
      </c>
      <c r="F14">
        <v>13</v>
      </c>
      <c r="G14">
        <f ca="1" t="shared" si="13"/>
        <v>7162</v>
      </c>
      <c r="H14">
        <f ca="1" t="shared" si="0"/>
        <v>7162</v>
      </c>
      <c r="I14">
        <f ca="1" t="shared" si="14"/>
        <v>34377.6</v>
      </c>
      <c r="J14">
        <f t="shared" si="15"/>
        <v>30000</v>
      </c>
      <c r="K14">
        <v>4377.6</v>
      </c>
      <c r="L14">
        <f ca="1" t="shared" si="1"/>
        <v>-0.70816</v>
      </c>
      <c r="N14" t="s">
        <v>130</v>
      </c>
      <c r="P14">
        <f ca="1">(P3-OR)/OR</f>
        <v>-0.468540479999999</v>
      </c>
      <c r="AD14" t="s">
        <v>131</v>
      </c>
      <c r="AE14">
        <f ca="1">AO2</f>
        <v>4561.52884096005</v>
      </c>
      <c r="AF14" t="s">
        <v>132</v>
      </c>
      <c r="AH14">
        <v>13</v>
      </c>
      <c r="AI14">
        <f ca="1" t="shared" si="16"/>
        <v>1.03466600181345</v>
      </c>
      <c r="AJ14">
        <f ca="1" t="shared" si="17"/>
        <v>4.96639680870457</v>
      </c>
      <c r="AK14">
        <f ca="1" t="shared" si="18"/>
        <v>7100</v>
      </c>
      <c r="AL14">
        <f ca="1" t="shared" si="4"/>
        <v>7100</v>
      </c>
      <c r="AM14">
        <f ca="1" t="shared" si="5"/>
        <v>35261.4173418025</v>
      </c>
      <c r="AN14">
        <f ca="1" t="shared" si="6"/>
        <v>31039.9800544036</v>
      </c>
      <c r="AO14">
        <f ca="1" t="shared" si="7"/>
        <v>4221.43728739889</v>
      </c>
      <c r="AP14">
        <f ca="1" t="shared" si="19"/>
        <v>-0.718570847506741</v>
      </c>
      <c r="BI14" t="s">
        <v>133</v>
      </c>
      <c r="BJ14">
        <f ca="1">_xlfn.PERCENTILE.INC(BP2:BP1001,0.025)</f>
        <v>10000</v>
      </c>
      <c r="BK14" t="s">
        <v>121</v>
      </c>
      <c r="BM14">
        <v>13</v>
      </c>
      <c r="BN14">
        <f ca="1">IF(BO14&lt;=0.5,LC.mu,MIN(LC.mu,MAX(0,_xlfn.NORM.INV(RAND(),$C$20,LC.sd))))</f>
        <v>1079.85159266539</v>
      </c>
      <c r="BO14">
        <f ca="1">BETAINV(RAND(),AU.a,AU.b)</f>
        <v>0.784934648503183</v>
      </c>
      <c r="BP14">
        <f ca="1">MAX(0,INT(Q0*(1+Ed*(BQ14-P0)/P0)))</f>
        <v>17680</v>
      </c>
      <c r="BQ14">
        <f ca="1">P0*BN14/LC.mu</f>
        <v>1.43980212355385</v>
      </c>
      <c r="BR14">
        <f ca="1" t="shared" si="10"/>
        <v>25455.7015444321</v>
      </c>
      <c r="BS14">
        <f ca="1" t="shared" si="11"/>
        <v>24375.8499517667</v>
      </c>
      <c r="BT14">
        <f ca="1" t="shared" si="12"/>
        <v>-0.341193244546847</v>
      </c>
      <c r="CG14">
        <v>12</v>
      </c>
      <c r="CH14">
        <f ca="1" t="shared" si="20"/>
        <v>0.760035703531067</v>
      </c>
      <c r="CI14">
        <f ca="1" t="shared" si="21"/>
        <v>13368</v>
      </c>
      <c r="CJ14">
        <f ca="1" t="shared" si="22"/>
        <v>36304.5553017415</v>
      </c>
    </row>
    <row r="15" spans="6:72">
      <c r="F15">
        <v>14</v>
      </c>
      <c r="G15">
        <f ca="1" t="shared" si="13"/>
        <v>8699</v>
      </c>
      <c r="H15">
        <f ca="1" t="shared" si="0"/>
        <v>8699</v>
      </c>
      <c r="I15">
        <f ca="1" t="shared" si="14"/>
        <v>41755.2</v>
      </c>
      <c r="J15">
        <f t="shared" si="15"/>
        <v>30000</v>
      </c>
      <c r="K15">
        <v>11755.2</v>
      </c>
      <c r="L15">
        <f ca="1" t="shared" si="1"/>
        <v>-0.21632</v>
      </c>
      <c r="Y15" t="s">
        <v>134</v>
      </c>
      <c r="AD15" t="s">
        <v>14</v>
      </c>
      <c r="AE15">
        <f ca="1">AT4</f>
        <v>4221.92846117417</v>
      </c>
      <c r="AF15" t="s">
        <v>135</v>
      </c>
      <c r="AH15">
        <v>14</v>
      </c>
      <c r="AI15">
        <f ca="1" t="shared" si="16"/>
        <v>1.03832279049413</v>
      </c>
      <c r="AJ15">
        <f ca="1" t="shared" si="17"/>
        <v>4.9839493943718</v>
      </c>
      <c r="AK15">
        <f ca="1" t="shared" si="18"/>
        <v>7048</v>
      </c>
      <c r="AL15">
        <f ca="1" t="shared" si="4"/>
        <v>7048</v>
      </c>
      <c r="AM15">
        <f ca="1" t="shared" si="5"/>
        <v>35126.8753315325</v>
      </c>
      <c r="AN15">
        <f ca="1" t="shared" si="6"/>
        <v>31149.6837148238</v>
      </c>
      <c r="AO15">
        <f ca="1" t="shared" si="7"/>
        <v>3977.19161670869</v>
      </c>
      <c r="AP15">
        <f ca="1" t="shared" si="19"/>
        <v>-0.73485389221942</v>
      </c>
      <c r="BD15" t="s">
        <v>136</v>
      </c>
      <c r="BI15" t="s">
        <v>137</v>
      </c>
      <c r="BJ15">
        <f ca="1">_xlfn.PERCENTILE.INC(BP2:BP1001,0.975)</f>
        <v>18005.475</v>
      </c>
      <c r="BK15" t="s">
        <v>121</v>
      </c>
      <c r="BM15">
        <v>14</v>
      </c>
      <c r="BN15">
        <f ca="1">IF(BO15&lt;=0.5,LC.mu,MIN(LC.mu,MAX(0,_xlfn.NORM.INV(RAND(),$C$20,LC.sd))))</f>
        <v>1584.04235699515</v>
      </c>
      <c r="BO15">
        <f ca="1">BETAINV(RAND(),AU.a,AU.b)</f>
        <v>0.616617585353522</v>
      </c>
      <c r="BP15">
        <f ca="1">MAX(0,INT(Q0*(1+Ed*(BQ15-P0)/P0)))</f>
        <v>15663</v>
      </c>
      <c r="BQ15">
        <f ca="1">P0*BN15/LC.mu</f>
        <v>2.11205647599353</v>
      </c>
      <c r="BR15">
        <f ca="1" t="shared" si="10"/>
        <v>33081.1405834867</v>
      </c>
      <c r="BS15">
        <f ca="1" t="shared" si="11"/>
        <v>31497.0982264915</v>
      </c>
      <c r="BT15">
        <f ca="1" t="shared" si="12"/>
        <v>-0.148727074959688</v>
      </c>
    </row>
    <row r="16" spans="1:85">
      <c r="A16" t="s">
        <v>45</v>
      </c>
      <c r="B16" s="1" t="s">
        <v>138</v>
      </c>
      <c r="C16">
        <v>3000</v>
      </c>
      <c r="F16">
        <v>15</v>
      </c>
      <c r="G16">
        <f ca="1" t="shared" si="13"/>
        <v>7388</v>
      </c>
      <c r="H16">
        <f ca="1" t="shared" si="0"/>
        <v>7388</v>
      </c>
      <c r="I16">
        <f ca="1" t="shared" si="14"/>
        <v>35462.4</v>
      </c>
      <c r="J16">
        <f t="shared" si="15"/>
        <v>30000</v>
      </c>
      <c r="K16">
        <v>5462.4</v>
      </c>
      <c r="L16">
        <f ca="1" t="shared" si="1"/>
        <v>-0.63584</v>
      </c>
      <c r="N16" t="s">
        <v>139</v>
      </c>
      <c r="U16" t="s">
        <v>140</v>
      </c>
      <c r="Y16" t="s">
        <v>141</v>
      </c>
      <c r="AD16" t="s">
        <v>142</v>
      </c>
      <c r="AE16">
        <f ca="1">_xlfn.PERCENTILE.INC(AO2:AO1001,0.025)</f>
        <v>3232.93980502446</v>
      </c>
      <c r="AF16" t="s">
        <v>143</v>
      </c>
      <c r="AH16">
        <v>15</v>
      </c>
      <c r="AI16">
        <f ca="1" t="shared" si="16"/>
        <v>1.04522699630794</v>
      </c>
      <c r="AJ16">
        <f ca="1" t="shared" si="17"/>
        <v>5.0170895822781</v>
      </c>
      <c r="AK16">
        <f ca="1" t="shared" si="18"/>
        <v>6948</v>
      </c>
      <c r="AL16">
        <f ca="1" t="shared" si="4"/>
        <v>6948</v>
      </c>
      <c r="AM16">
        <f ca="1" t="shared" si="5"/>
        <v>34858.7384176682</v>
      </c>
      <c r="AN16">
        <f ca="1" t="shared" si="6"/>
        <v>31356.8098892381</v>
      </c>
      <c r="AO16">
        <f ca="1" t="shared" si="7"/>
        <v>3501.92852843011</v>
      </c>
      <c r="AP16" t="s">
        <v>144</v>
      </c>
      <c r="BD16" t="s">
        <v>145</v>
      </c>
      <c r="BI16" t="s">
        <v>146</v>
      </c>
      <c r="BJ16">
        <f ca="1">_xlfn.PERCENTILE.INC(BQ2:BQ1001,0.025)</f>
        <v>1.33127971668878</v>
      </c>
      <c r="BK16" t="s">
        <v>121</v>
      </c>
      <c r="BM16">
        <v>15</v>
      </c>
      <c r="BN16">
        <f ca="1">IF(BO16&lt;=0.5,LC.mu,MIN(LC.mu,MAX(0,_xlfn.NORM.INV(RAND(),$C$20,LC.sd))))</f>
        <v>1364.61232742189</v>
      </c>
      <c r="BO16">
        <f ca="1">BETAINV(RAND(),AU.a,AU.b)</f>
        <v>0.668182426118012</v>
      </c>
      <c r="BP16">
        <f ca="1">MAX(0,INT(Q0*(1+Ed*(BQ16-P0)/P0)))</f>
        <v>16541</v>
      </c>
      <c r="BQ16">
        <f ca="1">P0*BN16/LC.mu</f>
        <v>1.81948310322919</v>
      </c>
      <c r="BR16">
        <f ca="1" t="shared" si="10"/>
        <v>30096.070010514</v>
      </c>
      <c r="BS16">
        <f ca="1" t="shared" si="11"/>
        <v>28731.4576830921</v>
      </c>
      <c r="BT16">
        <f ca="1" t="shared" si="12"/>
        <v>-0.223474116673187</v>
      </c>
      <c r="CG16" t="s">
        <v>147</v>
      </c>
    </row>
    <row r="17" spans="2:72">
      <c r="B17" s="1" t="s">
        <v>148</v>
      </c>
      <c r="C17">
        <v>500</v>
      </c>
      <c r="F17">
        <v>16</v>
      </c>
      <c r="G17">
        <f ca="1" t="shared" si="13"/>
        <v>7717</v>
      </c>
      <c r="H17">
        <f ca="1" t="shared" si="0"/>
        <v>7717</v>
      </c>
      <c r="I17">
        <f ca="1" t="shared" si="14"/>
        <v>37041.6</v>
      </c>
      <c r="J17">
        <f t="shared" si="15"/>
        <v>30000</v>
      </c>
      <c r="K17">
        <v>7041.6</v>
      </c>
      <c r="L17">
        <f ca="1" t="shared" si="1"/>
        <v>-0.53056</v>
      </c>
      <c r="U17" t="s">
        <v>149</v>
      </c>
      <c r="AD17" t="s">
        <v>150</v>
      </c>
      <c r="AE17">
        <f ca="1">_xlfn.PERCENTILE.INC(AO2:AO1001,0.975)</f>
        <v>5153.79093893994</v>
      </c>
      <c r="AF17" t="s">
        <v>143</v>
      </c>
      <c r="AH17">
        <v>16</v>
      </c>
      <c r="AI17">
        <f ca="1" t="shared" si="16"/>
        <v>1.04559096449155</v>
      </c>
      <c r="AJ17">
        <f ca="1" t="shared" si="17"/>
        <v>5.01883662955944</v>
      </c>
      <c r="AK17">
        <f ca="1" t="shared" si="18"/>
        <v>6943</v>
      </c>
      <c r="AL17">
        <f ca="1" t="shared" si="4"/>
        <v>6943</v>
      </c>
      <c r="AM17">
        <f ca="1" t="shared" si="5"/>
        <v>34845.7827190312</v>
      </c>
      <c r="AN17">
        <f ca="1" t="shared" si="6"/>
        <v>31367.7289347465</v>
      </c>
      <c r="AO17">
        <f ca="1" t="shared" si="7"/>
        <v>3478.05378428469</v>
      </c>
      <c r="AP17">
        <f ca="1" t="shared" si="19"/>
        <v>-0.768129747714354</v>
      </c>
      <c r="BI17" t="s">
        <v>151</v>
      </c>
      <c r="BJ17">
        <f ca="1">_xlfn.PERCENTILE.INC(BQ2:BQ1001,0.975)</f>
        <v>4</v>
      </c>
      <c r="BK17" t="s">
        <v>121</v>
      </c>
      <c r="BM17">
        <v>16</v>
      </c>
      <c r="BN17">
        <f ca="1">IF(BO17&lt;=0.5,LC.mu,MIN(LC.mu,MAX(0,_xlfn.NORM.INV(RAND(),$C$20,LC.sd))))</f>
        <v>2405.55450816342</v>
      </c>
      <c r="BO17">
        <f ca="1">BETAINV(RAND(),AU.a,AU.b)</f>
        <v>0.646322839730199</v>
      </c>
      <c r="BP17">
        <f ca="1">MAX(0,INT(Q0*(1+Ed*(BQ17-P0)/P0)))</f>
        <v>12377</v>
      </c>
      <c r="BQ17">
        <f ca="1">P0*BN17/LC.mu</f>
        <v>3.20740601088456</v>
      </c>
      <c r="BR17">
        <f ca="1" t="shared" si="10"/>
        <v>39698.0641967182</v>
      </c>
      <c r="BS17">
        <f ca="1" t="shared" si="11"/>
        <v>37292.5096885547</v>
      </c>
      <c r="BT17">
        <f ca="1" t="shared" si="12"/>
        <v>0.00790566725823639</v>
      </c>
    </row>
    <row r="18" spans="1:72">
      <c r="A18" t="s">
        <v>152</v>
      </c>
      <c r="B18" s="1" t="s">
        <v>153</v>
      </c>
      <c r="C18">
        <v>5</v>
      </c>
      <c r="F18">
        <v>17</v>
      </c>
      <c r="G18">
        <f ca="1" t="shared" si="13"/>
        <v>8088</v>
      </c>
      <c r="H18">
        <f ca="1" t="shared" si="0"/>
        <v>8088</v>
      </c>
      <c r="I18">
        <f ca="1" t="shared" si="14"/>
        <v>38822.4</v>
      </c>
      <c r="J18">
        <f t="shared" si="15"/>
        <v>30000</v>
      </c>
      <c r="K18">
        <v>8822.4</v>
      </c>
      <c r="L18">
        <f ca="1" t="shared" si="1"/>
        <v>-0.41184</v>
      </c>
      <c r="U18" t="s">
        <v>154</v>
      </c>
      <c r="AD18" t="s">
        <v>155</v>
      </c>
      <c r="AE18">
        <f ca="1">_xlfn.PERCENTILE.INC(AK2:AK1001,0.025)</f>
        <v>6892</v>
      </c>
      <c r="AF18" t="s">
        <v>156</v>
      </c>
      <c r="AH18">
        <v>17</v>
      </c>
      <c r="AI18">
        <f ca="1" t="shared" si="16"/>
        <v>1.02312548522195</v>
      </c>
      <c r="AJ18">
        <f ca="1" t="shared" si="17"/>
        <v>4.91100232906534</v>
      </c>
      <c r="AK18">
        <f ca="1" t="shared" si="18"/>
        <v>7266</v>
      </c>
      <c r="AL18">
        <f ca="1" t="shared" si="4"/>
        <v>7266</v>
      </c>
      <c r="AM18">
        <f ca="1" t="shared" si="5"/>
        <v>35683.3429229888</v>
      </c>
      <c r="AN18">
        <f ca="1" t="shared" si="6"/>
        <v>30693.7645566584</v>
      </c>
      <c r="AO18">
        <f ca="1" t="shared" si="7"/>
        <v>4989.57836633039</v>
      </c>
      <c r="AP18">
        <f ca="1" t="shared" si="19"/>
        <v>-0.667361442244641</v>
      </c>
      <c r="BI18" t="s">
        <v>124</v>
      </c>
      <c r="BJ18">
        <f ca="1">BW3-$C$21</f>
        <v>-2548.26105665547</v>
      </c>
      <c r="BK18" t="s">
        <v>157</v>
      </c>
      <c r="BM18">
        <v>17</v>
      </c>
      <c r="BN18">
        <f ca="1">IF(BO18&lt;=0.5,LC.mu,MIN(LC.mu,MAX(0,_xlfn.NORM.INV(RAND(),$C$20,LC.sd))))</f>
        <v>1255.53143680152</v>
      </c>
      <c r="BO18">
        <f ca="1">BETAINV(RAND(),AU.a,AU.b)</f>
        <v>0.920090571749596</v>
      </c>
      <c r="BP18">
        <f ca="1">MAX(0,INT(Q0*(1+Ed*(BQ18-P0)/P0)))</f>
        <v>16977</v>
      </c>
      <c r="BQ18">
        <f ca="1">P0*BN18/LC.mu</f>
        <v>1.67404191573536</v>
      </c>
      <c r="BR18">
        <f ca="1" t="shared" si="10"/>
        <v>28420.2096034392</v>
      </c>
      <c r="BS18">
        <f ca="1" t="shared" si="11"/>
        <v>27164.6781666377</v>
      </c>
      <c r="BT18">
        <f ca="1" t="shared" si="12"/>
        <v>-0.265819509009792</v>
      </c>
    </row>
    <row r="19" spans="2:72">
      <c r="B19" s="1" t="s">
        <v>158</v>
      </c>
      <c r="C19">
        <v>3</v>
      </c>
      <c r="F19">
        <v>18</v>
      </c>
      <c r="G19">
        <f ca="1" t="shared" si="13"/>
        <v>8998</v>
      </c>
      <c r="H19">
        <f ca="1" t="shared" si="0"/>
        <v>8998</v>
      </c>
      <c r="I19">
        <f ca="1" t="shared" si="14"/>
        <v>43190.4</v>
      </c>
      <c r="J19">
        <f t="shared" si="15"/>
        <v>30000</v>
      </c>
      <c r="K19">
        <v>13190.4</v>
      </c>
      <c r="L19">
        <f ca="1" t="shared" si="1"/>
        <v>-0.12064</v>
      </c>
      <c r="AD19" t="s">
        <v>159</v>
      </c>
      <c r="AE19">
        <f ca="1">_xlfn.PERCENTILE.INC(AK2:AK1001,0.975)</f>
        <v>7302</v>
      </c>
      <c r="AF19" t="s">
        <v>156</v>
      </c>
      <c r="AH19">
        <v>18</v>
      </c>
      <c r="AI19">
        <f ca="1" t="shared" si="16"/>
        <v>1.04544841111793</v>
      </c>
      <c r="AJ19">
        <f ca="1" t="shared" si="17"/>
        <v>5.01815237336605</v>
      </c>
      <c r="AK19">
        <f ca="1" t="shared" si="18"/>
        <v>6945</v>
      </c>
      <c r="AL19">
        <f ca="1" t="shared" si="4"/>
        <v>6945</v>
      </c>
      <c r="AM19">
        <f ca="1" t="shared" si="5"/>
        <v>34851.0682330272</v>
      </c>
      <c r="AN19">
        <f ca="1" t="shared" si="6"/>
        <v>31363.4523335378</v>
      </c>
      <c r="AO19">
        <f ca="1" t="shared" si="7"/>
        <v>3487.6158994894</v>
      </c>
      <c r="AP19">
        <f ca="1" t="shared" si="19"/>
        <v>-0.767492273367373</v>
      </c>
      <c r="BI19" t="s">
        <v>130</v>
      </c>
      <c r="BJ19">
        <f ca="1">(BW3-$C$21)/$C$21</f>
        <v>-0.0688719204501479</v>
      </c>
      <c r="BK19" t="s">
        <v>157</v>
      </c>
      <c r="BM19">
        <v>18</v>
      </c>
      <c r="BN19">
        <f ca="1">IF(BO19&lt;=0.5,LC.mu,MIN(LC.mu,MAX(0,_xlfn.NORM.INV(RAND(),$C$20,LC.sd))))</f>
        <v>3000</v>
      </c>
      <c r="BO19">
        <f ca="1">BETAINV(RAND(),AU.a,AU.b)</f>
        <v>0.49958788152095</v>
      </c>
      <c r="BP19">
        <f ca="1">MAX(0,INT(Q0*(1+Ed*(BQ19-P0)/P0)))</f>
        <v>10000</v>
      </c>
      <c r="BQ19">
        <f ca="1">P0*BN19/LC.mu</f>
        <v>4</v>
      </c>
      <c r="BR19">
        <f ca="1" t="shared" si="10"/>
        <v>40000</v>
      </c>
      <c r="BS19">
        <f ca="1" t="shared" si="11"/>
        <v>37000</v>
      </c>
      <c r="BT19">
        <f ca="1" t="shared" si="12"/>
        <v>0</v>
      </c>
    </row>
    <row r="20" spans="2:72">
      <c r="B20" t="s">
        <v>85</v>
      </c>
      <c r="C20">
        <v>2000</v>
      </c>
      <c r="F20">
        <v>19</v>
      </c>
      <c r="G20">
        <f ca="1" t="shared" si="13"/>
        <v>8315</v>
      </c>
      <c r="H20">
        <f ca="1" t="shared" si="0"/>
        <v>8315</v>
      </c>
      <c r="I20">
        <f ca="1" t="shared" si="14"/>
        <v>39912</v>
      </c>
      <c r="J20">
        <f t="shared" si="15"/>
        <v>30000</v>
      </c>
      <c r="K20">
        <v>9912</v>
      </c>
      <c r="L20">
        <f ca="1" t="shared" si="1"/>
        <v>-0.3392</v>
      </c>
      <c r="AD20" t="s">
        <v>160</v>
      </c>
      <c r="AE20">
        <f ca="1">_xlfn.PERCENTILE.INC(AJ2:AJ1001,0.025)</f>
        <v>4.89925389377185</v>
      </c>
      <c r="AF20" t="s">
        <v>161</v>
      </c>
      <c r="AH20">
        <v>19</v>
      </c>
      <c r="AI20">
        <f ca="1" t="shared" si="16"/>
        <v>1.0262005088216</v>
      </c>
      <c r="AJ20">
        <f ca="1" t="shared" si="17"/>
        <v>4.92576244234369</v>
      </c>
      <c r="AK20">
        <f ca="1" t="shared" si="18"/>
        <v>7222</v>
      </c>
      <c r="AL20">
        <f ca="1" t="shared" si="4"/>
        <v>7222</v>
      </c>
      <c r="AM20">
        <f ca="1" t="shared" si="5"/>
        <v>35573.8563586062</v>
      </c>
      <c r="AN20">
        <f ca="1" t="shared" si="6"/>
        <v>30786.0152646481</v>
      </c>
      <c r="AO20">
        <f ca="1" t="shared" si="7"/>
        <v>4787.84109395807</v>
      </c>
      <c r="AP20">
        <f ca="1" t="shared" si="19"/>
        <v>-0.680810593736129</v>
      </c>
      <c r="BI20" t="s">
        <v>162</v>
      </c>
      <c r="BJ20">
        <f ca="1">COUNTIF(BS2:BS1001,"&lt;"&amp;$C$21)/N</f>
        <v>0.567</v>
      </c>
      <c r="BK20" t="s">
        <v>163</v>
      </c>
      <c r="BM20">
        <v>19</v>
      </c>
      <c r="BN20">
        <f ca="1">IF(BO20&lt;=0.5,LC.mu,MIN(LC.mu,MAX(0,_xlfn.NORM.INV(RAND(),$C$20,LC.sd))))</f>
        <v>2102.40114570987</v>
      </c>
      <c r="BO20">
        <f ca="1">BETAINV(RAND(),AU.a,AU.b)</f>
        <v>0.606347463352471</v>
      </c>
      <c r="BP20">
        <f ca="1">MAX(0,INT(Q0*(1+Ed*(BQ20-P0)/P0)))</f>
        <v>13590</v>
      </c>
      <c r="BQ20">
        <f ca="1">P0*BN20/LC.mu</f>
        <v>2.80320152761316</v>
      </c>
      <c r="BR20">
        <f ca="1" t="shared" si="10"/>
        <v>38095.5087602628</v>
      </c>
      <c r="BS20">
        <f ca="1" t="shared" si="11"/>
        <v>35993.107614553</v>
      </c>
      <c r="BT20">
        <f ca="1" t="shared" si="12"/>
        <v>-0.0272133077147849</v>
      </c>
    </row>
    <row r="21" spans="2:72">
      <c r="B21" t="s">
        <v>164</v>
      </c>
      <c r="C21">
        <f>P0*Q0-LC.mu</f>
        <v>37000</v>
      </c>
      <c r="F21">
        <v>20</v>
      </c>
      <c r="G21">
        <f ca="1" t="shared" si="13"/>
        <v>8511</v>
      </c>
      <c r="H21">
        <f ca="1" t="shared" si="0"/>
        <v>8511</v>
      </c>
      <c r="I21">
        <f ca="1" t="shared" si="14"/>
        <v>40852.8</v>
      </c>
      <c r="J21">
        <f t="shared" si="15"/>
        <v>30000</v>
      </c>
      <c r="K21">
        <v>10852.8</v>
      </c>
      <c r="L21">
        <f ca="1" t="shared" si="1"/>
        <v>-0.27648</v>
      </c>
      <c r="AD21" t="s">
        <v>165</v>
      </c>
      <c r="AE21">
        <f ca="1">_xlfn.PERCENTILE.INC(AJ2:AJ1001,0.975)</f>
        <v>5.03571202261717</v>
      </c>
      <c r="AF21" t="s">
        <v>161</v>
      </c>
      <c r="AH21">
        <v>20</v>
      </c>
      <c r="AI21">
        <f ca="1" t="shared" si="16"/>
        <v>1.02000781909108</v>
      </c>
      <c r="AJ21">
        <f ca="1" t="shared" si="17"/>
        <v>4.89603753163717</v>
      </c>
      <c r="AK21">
        <f ca="1" t="shared" si="18"/>
        <v>7311</v>
      </c>
      <c r="AL21">
        <f ca="1" t="shared" si="4"/>
        <v>7311</v>
      </c>
      <c r="AM21">
        <f ca="1" t="shared" si="5"/>
        <v>35794.9303937993</v>
      </c>
      <c r="AN21">
        <f ca="1" t="shared" si="6"/>
        <v>30600.2345727323</v>
      </c>
      <c r="AO21">
        <f ca="1" t="shared" si="7"/>
        <v>5194.69582106704</v>
      </c>
      <c r="AP21">
        <f ca="1" t="shared" si="19"/>
        <v>-0.653686945262198</v>
      </c>
      <c r="BI21" t="s">
        <v>166</v>
      </c>
      <c r="BJ21">
        <f ca="1">COUNTIF(BO2:BO1001,"&gt;0.5")/N</f>
        <v>0.766</v>
      </c>
      <c r="BK21" t="s">
        <v>167</v>
      </c>
      <c r="BM21">
        <v>20</v>
      </c>
      <c r="BN21">
        <f ca="1">IF(BO21&lt;=0.5,LC.mu,MIN(LC.mu,MAX(0,_xlfn.NORM.INV(RAND(),$C$20,LC.sd))))</f>
        <v>3000</v>
      </c>
      <c r="BO21">
        <f ca="1">BETAINV(RAND(),AU.a,AU.b)</f>
        <v>0.370541898135828</v>
      </c>
      <c r="BP21">
        <f ca="1">MAX(0,INT(Q0*(1+Ed*(BQ21-P0)/P0)))</f>
        <v>10000</v>
      </c>
      <c r="BQ21">
        <f ca="1">P0*BN21/LC.mu</f>
        <v>4</v>
      </c>
      <c r="BR21">
        <f ca="1" t="shared" si="10"/>
        <v>40000</v>
      </c>
      <c r="BS21">
        <f ca="1" t="shared" si="11"/>
        <v>37000</v>
      </c>
      <c r="BT21">
        <f ca="1" t="shared" si="12"/>
        <v>0</v>
      </c>
    </row>
    <row r="22" spans="6:72">
      <c r="F22">
        <v>21</v>
      </c>
      <c r="G22">
        <f ca="1" t="shared" si="13"/>
        <v>7642</v>
      </c>
      <c r="H22">
        <f ca="1" t="shared" si="0"/>
        <v>7642</v>
      </c>
      <c r="I22">
        <f ca="1" t="shared" si="14"/>
        <v>36681.6</v>
      </c>
      <c r="J22">
        <f t="shared" si="15"/>
        <v>30000</v>
      </c>
      <c r="K22">
        <v>6681.6</v>
      </c>
      <c r="L22">
        <f ca="1" t="shared" si="1"/>
        <v>-0.55456</v>
      </c>
      <c r="AD22" t="s">
        <v>124</v>
      </c>
      <c r="AE22">
        <f ca="1">AT4-OR</f>
        <v>-10778.0715388258</v>
      </c>
      <c r="AF22" t="s">
        <v>168</v>
      </c>
      <c r="AH22">
        <v>21</v>
      </c>
      <c r="AI22">
        <f ca="1" t="shared" si="16"/>
        <v>1.02312537618375</v>
      </c>
      <c r="AJ22">
        <f ca="1" t="shared" si="17"/>
        <v>4.91100180568202</v>
      </c>
      <c r="AK22">
        <f ca="1" t="shared" si="18"/>
        <v>7266</v>
      </c>
      <c r="AL22">
        <f ca="1" t="shared" si="4"/>
        <v>7266</v>
      </c>
      <c r="AM22">
        <f ca="1" t="shared" si="5"/>
        <v>35683.3391200856</v>
      </c>
      <c r="AN22">
        <f ca="1" t="shared" si="6"/>
        <v>30693.7612855126</v>
      </c>
      <c r="AO22">
        <f ca="1" t="shared" si="7"/>
        <v>4989.57783457293</v>
      </c>
      <c r="AP22">
        <f ca="1" t="shared" si="19"/>
        <v>-0.667361477695138</v>
      </c>
      <c r="BM22">
        <v>21</v>
      </c>
      <c r="BN22">
        <f ca="1">IF(BO22&lt;=0.5,LC.mu,MIN(LC.mu,MAX(0,_xlfn.NORM.INV(RAND(),$C$20,LC.sd))))</f>
        <v>2158.59742982525</v>
      </c>
      <c r="BO22">
        <f ca="1">BETAINV(RAND(),AU.a,AU.b)</f>
        <v>0.576957949661688</v>
      </c>
      <c r="BP22">
        <f ca="1">MAX(0,INT(Q0*(1+Ed*(BQ22-P0)/P0)))</f>
        <v>13365</v>
      </c>
      <c r="BQ22">
        <f ca="1">P0*BN22/LC.mu</f>
        <v>2.87812990643367</v>
      </c>
      <c r="BR22">
        <f ca="1" t="shared" si="10"/>
        <v>38466.2061994859</v>
      </c>
      <c r="BS22">
        <f ca="1" t="shared" si="11"/>
        <v>36307.6087696607</v>
      </c>
      <c r="BT22">
        <f ca="1" t="shared" si="12"/>
        <v>-0.0187132764956568</v>
      </c>
    </row>
    <row r="23" spans="6:72">
      <c r="F23">
        <v>22</v>
      </c>
      <c r="G23">
        <f ca="1" t="shared" si="13"/>
        <v>8358</v>
      </c>
      <c r="H23">
        <f ca="1" t="shared" si="0"/>
        <v>8358</v>
      </c>
      <c r="I23">
        <f ca="1" t="shared" si="14"/>
        <v>40118.4</v>
      </c>
      <c r="J23">
        <f t="shared" si="15"/>
        <v>30000</v>
      </c>
      <c r="K23">
        <v>10118.4</v>
      </c>
      <c r="L23">
        <f ca="1" t="shared" si="1"/>
        <v>-0.32544</v>
      </c>
      <c r="AD23" t="s">
        <v>130</v>
      </c>
      <c r="AE23">
        <f ca="1">(AT4-OR)/OR</f>
        <v>-0.718538102588389</v>
      </c>
      <c r="AF23" t="s">
        <v>168</v>
      </c>
      <c r="AH23">
        <v>22</v>
      </c>
      <c r="AI23">
        <f ca="1" t="shared" si="16"/>
        <v>1.02982388649353</v>
      </c>
      <c r="AJ23">
        <f ca="1" t="shared" si="17"/>
        <v>4.94315465516894</v>
      </c>
      <c r="AK23">
        <f ca="1" t="shared" si="18"/>
        <v>7170</v>
      </c>
      <c r="AL23">
        <f ca="1" t="shared" si="4"/>
        <v>7170</v>
      </c>
      <c r="AM23">
        <f ca="1" t="shared" si="5"/>
        <v>35442.4188775613</v>
      </c>
      <c r="AN23">
        <f ca="1" t="shared" si="6"/>
        <v>30894.7165948059</v>
      </c>
      <c r="AO23">
        <f ca="1" t="shared" si="7"/>
        <v>4547.70228275542</v>
      </c>
      <c r="AP23">
        <f ca="1" t="shared" si="19"/>
        <v>-0.696819847816305</v>
      </c>
      <c r="BM23">
        <v>22</v>
      </c>
      <c r="BN23">
        <f ca="1">IF(BO23&lt;=0.5,LC.mu,MIN(LC.mu,MAX(0,_xlfn.NORM.INV(RAND(),$C$20,LC.sd))))</f>
        <v>2713.80522632463</v>
      </c>
      <c r="BO23">
        <f ca="1">BETAINV(RAND(),AU.a,AU.b)</f>
        <v>0.893440980656682</v>
      </c>
      <c r="BP23">
        <f ca="1">MAX(0,INT(Q0*(1+Ed*(BQ23-P0)/P0)))</f>
        <v>11144</v>
      </c>
      <c r="BQ23">
        <f ca="1">P0*BN23/LC.mu</f>
        <v>3.61840696843285</v>
      </c>
      <c r="BR23">
        <f ca="1" t="shared" si="10"/>
        <v>40323.5272562156</v>
      </c>
      <c r="BS23">
        <f ca="1" t="shared" si="11"/>
        <v>37609.722029891</v>
      </c>
      <c r="BT23">
        <f ca="1" t="shared" si="12"/>
        <v>0.0164789737808381</v>
      </c>
    </row>
    <row r="24" spans="6:72">
      <c r="F24">
        <v>23</v>
      </c>
      <c r="G24">
        <f ca="1" t="shared" si="13"/>
        <v>8043</v>
      </c>
      <c r="H24">
        <f ca="1" t="shared" si="0"/>
        <v>8043</v>
      </c>
      <c r="I24">
        <f ca="1" t="shared" si="14"/>
        <v>38606.4</v>
      </c>
      <c r="J24">
        <f t="shared" si="15"/>
        <v>30000</v>
      </c>
      <c r="K24">
        <v>8606.4</v>
      </c>
      <c r="L24">
        <f ca="1" t="shared" si="1"/>
        <v>-0.42624</v>
      </c>
      <c r="AD24" t="s">
        <v>117</v>
      </c>
      <c r="AE24">
        <f ca="1">COUNTIF(AO2:AO1001,"&lt;"&amp;OR)/N</f>
        <v>1</v>
      </c>
      <c r="AF24" t="s">
        <v>169</v>
      </c>
      <c r="AH24">
        <v>23</v>
      </c>
      <c r="AI24">
        <f ca="1" t="shared" si="16"/>
        <v>1.02223364887224</v>
      </c>
      <c r="AJ24">
        <f ca="1" t="shared" si="17"/>
        <v>4.90672151458675</v>
      </c>
      <c r="AK24">
        <f ca="1" t="shared" si="18"/>
        <v>7279</v>
      </c>
      <c r="AL24">
        <f ca="1" t="shared" si="4"/>
        <v>7279</v>
      </c>
      <c r="AM24">
        <f ca="1" t="shared" si="5"/>
        <v>35716.025904677</v>
      </c>
      <c r="AN24">
        <f ca="1" t="shared" si="6"/>
        <v>30667.0094661672</v>
      </c>
      <c r="AO24">
        <f ca="1" t="shared" si="7"/>
        <v>5049.01643850977</v>
      </c>
      <c r="AP24">
        <f ca="1" t="shared" si="19"/>
        <v>-0.663398904099349</v>
      </c>
      <c r="BI24" t="s">
        <v>170</v>
      </c>
      <c r="BM24">
        <v>23</v>
      </c>
      <c r="BN24">
        <f ca="1">IF(BO24&lt;=0.5,LC.mu,MIN(LC.mu,MAX(0,_xlfn.NORM.INV(RAND(),$C$20,LC.sd))))</f>
        <v>2328.69227487447</v>
      </c>
      <c r="BO24">
        <f ca="1">BETAINV(RAND(),AU.a,AU.b)</f>
        <v>0.755473229181625</v>
      </c>
      <c r="BP24">
        <f ca="1">MAX(0,INT(Q0*(1+Ed*(BQ24-P0)/P0)))</f>
        <v>12685</v>
      </c>
      <c r="BQ24">
        <f ca="1">P0*BN24/LC.mu</f>
        <v>3.10492303316596</v>
      </c>
      <c r="BR24">
        <f ca="1" t="shared" si="10"/>
        <v>39385.9486757102</v>
      </c>
      <c r="BS24">
        <f ca="1" t="shared" si="11"/>
        <v>37057.2564008358</v>
      </c>
      <c r="BT24">
        <f ca="1" t="shared" si="12"/>
        <v>0.00154747029285834</v>
      </c>
    </row>
    <row r="25" spans="6:72">
      <c r="F25">
        <v>24</v>
      </c>
      <c r="G25">
        <f ca="1" t="shared" si="13"/>
        <v>8833</v>
      </c>
      <c r="H25">
        <f ca="1" t="shared" si="0"/>
        <v>8833</v>
      </c>
      <c r="I25">
        <f ca="1" t="shared" si="14"/>
        <v>42398.4</v>
      </c>
      <c r="J25">
        <f t="shared" si="15"/>
        <v>30000</v>
      </c>
      <c r="K25">
        <v>12398.4</v>
      </c>
      <c r="L25">
        <f ca="1" t="shared" si="1"/>
        <v>-0.17344</v>
      </c>
      <c r="AH25">
        <v>24</v>
      </c>
      <c r="AI25">
        <f ca="1" t="shared" si="16"/>
        <v>1.02346683597292</v>
      </c>
      <c r="AJ25">
        <f ca="1" t="shared" si="17"/>
        <v>4.91264081267002</v>
      </c>
      <c r="AK25">
        <f ca="1" t="shared" si="18"/>
        <v>7262</v>
      </c>
      <c r="AL25">
        <f ca="1" t="shared" si="4"/>
        <v>7262</v>
      </c>
      <c r="AM25">
        <f ca="1" t="shared" si="5"/>
        <v>35675.5975816097</v>
      </c>
      <c r="AN25">
        <f ca="1" t="shared" si="6"/>
        <v>30704.0050791876</v>
      </c>
      <c r="AO25">
        <f ca="1" t="shared" si="7"/>
        <v>4971.59250242205</v>
      </c>
      <c r="AP25">
        <f ca="1" t="shared" si="19"/>
        <v>-0.66856049983853</v>
      </c>
      <c r="BI25" t="s">
        <v>171</v>
      </c>
      <c r="BM25">
        <v>24</v>
      </c>
      <c r="BN25">
        <f ca="1">IF(BO25&lt;=0.5,LC.mu,MIN(LC.mu,MAX(0,_xlfn.NORM.INV(RAND(),$C$20,LC.sd))))</f>
        <v>2056.61252603313</v>
      </c>
      <c r="BO25">
        <f ca="1">BETAINV(RAND(),AU.a,AU.b)</f>
        <v>0.71469370939859</v>
      </c>
      <c r="BP25">
        <f ca="1">MAX(0,INT(Q0*(1+Ed*(BQ25-P0)/P0)))</f>
        <v>13773</v>
      </c>
      <c r="BQ25">
        <f ca="1">P0*BN25/LC.mu</f>
        <v>2.74215003471084</v>
      </c>
      <c r="BR25">
        <f ca="1" t="shared" si="10"/>
        <v>37767.6324280723</v>
      </c>
      <c r="BS25">
        <f ca="1" t="shared" si="11"/>
        <v>35711.0199020392</v>
      </c>
      <c r="BT25">
        <f ca="1" t="shared" si="12"/>
        <v>-0.0348372999448858</v>
      </c>
    </row>
    <row r="26" spans="6:72">
      <c r="F26">
        <v>25</v>
      </c>
      <c r="G26">
        <f ca="1" t="shared" si="13"/>
        <v>7530</v>
      </c>
      <c r="H26">
        <f ca="1" t="shared" si="0"/>
        <v>7530</v>
      </c>
      <c r="I26">
        <f ca="1" t="shared" si="14"/>
        <v>36144</v>
      </c>
      <c r="J26">
        <f t="shared" si="15"/>
        <v>30000</v>
      </c>
      <c r="K26">
        <v>6144</v>
      </c>
      <c r="L26">
        <f ca="1" t="shared" si="1"/>
        <v>-0.5904</v>
      </c>
      <c r="AD26" t="s">
        <v>172</v>
      </c>
      <c r="AH26">
        <v>25</v>
      </c>
      <c r="AI26">
        <f ca="1" t="shared" si="16"/>
        <v>1.0207531488628</v>
      </c>
      <c r="AJ26">
        <f ca="1" t="shared" si="17"/>
        <v>4.89961511454143</v>
      </c>
      <c r="AK26">
        <f ca="1" t="shared" si="18"/>
        <v>7301</v>
      </c>
      <c r="AL26">
        <f ca="1" t="shared" si="4"/>
        <v>7301</v>
      </c>
      <c r="AM26">
        <f ca="1" t="shared" si="5"/>
        <v>35772.089951267</v>
      </c>
      <c r="AN26">
        <f ca="1" t="shared" si="6"/>
        <v>30622.594465884</v>
      </c>
      <c r="AO26">
        <f ca="1" t="shared" si="7"/>
        <v>5149.49548538305</v>
      </c>
      <c r="AP26">
        <f ca="1" t="shared" si="19"/>
        <v>-0.656700300974464</v>
      </c>
      <c r="BI26" t="s">
        <v>173</v>
      </c>
      <c r="BM26">
        <v>25</v>
      </c>
      <c r="BN26">
        <f ca="1">IF(BO26&lt;=0.5,LC.mu,MIN(LC.mu,MAX(0,_xlfn.NORM.INV(RAND(),$C$20,LC.sd))))</f>
        <v>2672.44234983768</v>
      </c>
      <c r="BO26">
        <f ca="1">BETAINV(RAND(),AU.a,AU.b)</f>
        <v>0.615029859634723</v>
      </c>
      <c r="BP26">
        <f ca="1">MAX(0,INT(Q0*(1+Ed*(BQ26-P0)/P0)))</f>
        <v>11310</v>
      </c>
      <c r="BQ26">
        <f ca="1">P0*BN26/LC.mu</f>
        <v>3.56325646645024</v>
      </c>
      <c r="BR26">
        <f ca="1" t="shared" si="10"/>
        <v>40300.4306355523</v>
      </c>
      <c r="BS26">
        <f ca="1" t="shared" si="11"/>
        <v>37627.9882857146</v>
      </c>
      <c r="BT26">
        <f ca="1" t="shared" si="12"/>
        <v>0.0169726563706641</v>
      </c>
    </row>
    <row r="27" spans="6:72">
      <c r="F27">
        <v>26</v>
      </c>
      <c r="G27">
        <f ca="1" t="shared" si="13"/>
        <v>8228</v>
      </c>
      <c r="H27">
        <f ca="1" t="shared" si="0"/>
        <v>8228</v>
      </c>
      <c r="I27">
        <f ca="1" t="shared" si="14"/>
        <v>39494.4</v>
      </c>
      <c r="J27">
        <f t="shared" si="15"/>
        <v>30000</v>
      </c>
      <c r="K27">
        <v>9494.4</v>
      </c>
      <c r="L27">
        <f ca="1" t="shared" si="1"/>
        <v>-0.36704</v>
      </c>
      <c r="AD27" t="s">
        <v>174</v>
      </c>
      <c r="AH27">
        <v>26</v>
      </c>
      <c r="AI27">
        <f ca="1" t="shared" si="16"/>
        <v>1.03229949504337</v>
      </c>
      <c r="AJ27">
        <f ca="1" t="shared" si="17"/>
        <v>4.95503757620816</v>
      </c>
      <c r="AK27">
        <f ca="1" t="shared" si="18"/>
        <v>7134</v>
      </c>
      <c r="AL27">
        <f ca="1" t="shared" si="4"/>
        <v>7134</v>
      </c>
      <c r="AM27">
        <f ca="1" t="shared" si="5"/>
        <v>35349.238068669</v>
      </c>
      <c r="AN27">
        <f ca="1" t="shared" si="6"/>
        <v>30968.984851301</v>
      </c>
      <c r="AO27">
        <f ca="1" t="shared" si="7"/>
        <v>4380.25321736801</v>
      </c>
      <c r="AP27">
        <f ca="1" t="shared" si="19"/>
        <v>-0.707983118842133</v>
      </c>
      <c r="BI27" t="s">
        <v>175</v>
      </c>
      <c r="BM27">
        <v>26</v>
      </c>
      <c r="BN27">
        <f ca="1">IF(BO27&lt;=0.5,LC.mu,MIN(LC.mu,MAX(0,_xlfn.NORM.INV(RAND(),$C$20,LC.sd))))</f>
        <v>3000</v>
      </c>
      <c r="BO27">
        <f ca="1">BETAINV(RAND(),AU.a,AU.b)</f>
        <v>0.468402506802226</v>
      </c>
      <c r="BP27">
        <f ca="1">MAX(0,INT(Q0*(1+Ed*(BQ27-P0)/P0)))</f>
        <v>10000</v>
      </c>
      <c r="BQ27">
        <f ca="1">P0*BN27/LC.mu</f>
        <v>4</v>
      </c>
      <c r="BR27">
        <f ca="1" t="shared" si="10"/>
        <v>40000</v>
      </c>
      <c r="BS27">
        <f ca="1" t="shared" si="11"/>
        <v>37000</v>
      </c>
      <c r="BT27">
        <f ca="1" t="shared" si="12"/>
        <v>0</v>
      </c>
    </row>
    <row r="28" spans="6:72">
      <c r="F28">
        <v>27</v>
      </c>
      <c r="G28">
        <f ca="1" t="shared" si="13"/>
        <v>7286</v>
      </c>
      <c r="H28">
        <f ca="1" t="shared" si="0"/>
        <v>7286</v>
      </c>
      <c r="I28">
        <f ca="1" t="shared" si="14"/>
        <v>34972.8</v>
      </c>
      <c r="J28">
        <f t="shared" si="15"/>
        <v>30000</v>
      </c>
      <c r="K28">
        <v>4972.8</v>
      </c>
      <c r="L28">
        <f ca="1" t="shared" si="1"/>
        <v>-0.66848</v>
      </c>
      <c r="AD28" t="s">
        <v>176</v>
      </c>
      <c r="AH28">
        <v>27</v>
      </c>
      <c r="AI28">
        <f ca="1" t="shared" si="16"/>
        <v>1.03376242415157</v>
      </c>
      <c r="AJ28">
        <f ca="1" t="shared" si="17"/>
        <v>4.96205963592754</v>
      </c>
      <c r="AK28">
        <f ca="1" t="shared" si="18"/>
        <v>7113</v>
      </c>
      <c r="AL28">
        <f ca="1" t="shared" si="4"/>
        <v>7113</v>
      </c>
      <c r="AM28">
        <f ca="1" t="shared" si="5"/>
        <v>35295.1301903526</v>
      </c>
      <c r="AN28">
        <f ca="1" t="shared" si="6"/>
        <v>31012.8727245471</v>
      </c>
      <c r="AO28">
        <f ca="1" t="shared" si="7"/>
        <v>4282.25746580547</v>
      </c>
      <c r="AP28">
        <f ca="1" t="shared" si="19"/>
        <v>-0.714516168946302</v>
      </c>
      <c r="BI28" t="s">
        <v>177</v>
      </c>
      <c r="BM28">
        <v>27</v>
      </c>
      <c r="BN28">
        <f ca="1">IF(BO28&lt;=0.5,LC.mu,MIN(LC.mu,MAX(0,_xlfn.NORM.INV(RAND(),$C$20,LC.sd))))</f>
        <v>1743.18209615033</v>
      </c>
      <c r="BO28">
        <f ca="1">BETAINV(RAND(),AU.a,AU.b)</f>
        <v>0.726887048237873</v>
      </c>
      <c r="BP28">
        <f ca="1">MAX(0,INT(Q0*(1+Ed*(BQ28-P0)/P0)))</f>
        <v>15027</v>
      </c>
      <c r="BQ28">
        <f ca="1">P0*BN28/LC.mu</f>
        <v>2.32424279486711</v>
      </c>
      <c r="BR28">
        <f ca="1" t="shared" si="10"/>
        <v>34926.396478468</v>
      </c>
      <c r="BS28">
        <f ca="1" t="shared" si="11"/>
        <v>33183.2143823177</v>
      </c>
      <c r="BT28">
        <f ca="1" t="shared" si="12"/>
        <v>-0.103156368045469</v>
      </c>
    </row>
    <row r="29" spans="6:72">
      <c r="F29">
        <v>28</v>
      </c>
      <c r="G29">
        <f ca="1" t="shared" si="13"/>
        <v>6407</v>
      </c>
      <c r="H29">
        <f ca="1" t="shared" si="0"/>
        <v>6407</v>
      </c>
      <c r="I29">
        <f ca="1" t="shared" si="14"/>
        <v>30753.6</v>
      </c>
      <c r="J29">
        <f t="shared" si="15"/>
        <v>30000</v>
      </c>
      <c r="K29">
        <v>753.599999999999</v>
      </c>
      <c r="L29">
        <f ca="1" t="shared" si="1"/>
        <v>-0.94976</v>
      </c>
      <c r="AD29" t="s">
        <v>178</v>
      </c>
      <c r="AH29">
        <v>28</v>
      </c>
      <c r="AI29">
        <f ca="1" t="shared" si="16"/>
        <v>1.0347851552977</v>
      </c>
      <c r="AJ29">
        <f ca="1" t="shared" si="17"/>
        <v>4.96696874542896</v>
      </c>
      <c r="AK29">
        <f ca="1" t="shared" si="18"/>
        <v>7099</v>
      </c>
      <c r="AL29">
        <f ca="1" t="shared" si="4"/>
        <v>7099</v>
      </c>
      <c r="AM29">
        <f ca="1" t="shared" si="5"/>
        <v>35260.5111238002</v>
      </c>
      <c r="AN29">
        <f ca="1" t="shared" si="6"/>
        <v>31043.554658931</v>
      </c>
      <c r="AO29">
        <f ca="1" t="shared" si="7"/>
        <v>4216.95646486918</v>
      </c>
      <c r="AP29">
        <f ca="1" t="shared" si="19"/>
        <v>-0.718869569008721</v>
      </c>
      <c r="BI29" t="s">
        <v>179</v>
      </c>
      <c r="BM29">
        <v>28</v>
      </c>
      <c r="BN29">
        <f ca="1">IF(BO29&lt;=0.5,LC.mu,MIN(LC.mu,MAX(0,_xlfn.NORM.INV(RAND(),$C$20,LC.sd))))</f>
        <v>1904.45375262703</v>
      </c>
      <c r="BO29">
        <f ca="1">BETAINV(RAND(),AU.a,AU.b)</f>
        <v>0.669755259830142</v>
      </c>
      <c r="BP29">
        <f ca="1">MAX(0,INT(Q0*(1+Ed*(BQ29-P0)/P0)))</f>
        <v>14382</v>
      </c>
      <c r="BQ29">
        <f ca="1">P0*BN29/LC.mu</f>
        <v>2.53927167016937</v>
      </c>
      <c r="BR29">
        <f ca="1" t="shared" si="10"/>
        <v>36519.8051603759</v>
      </c>
      <c r="BS29">
        <f ca="1" t="shared" si="11"/>
        <v>34615.3514077489</v>
      </c>
      <c r="BT29">
        <f ca="1" t="shared" si="12"/>
        <v>-0.0644499619527334</v>
      </c>
    </row>
    <row r="30" spans="6:72">
      <c r="F30">
        <v>29</v>
      </c>
      <c r="G30">
        <f ca="1" t="shared" si="13"/>
        <v>10709</v>
      </c>
      <c r="H30">
        <f ca="1" t="shared" si="0"/>
        <v>10000</v>
      </c>
      <c r="I30">
        <f ca="1" t="shared" si="14"/>
        <v>48000</v>
      </c>
      <c r="J30">
        <f t="shared" si="15"/>
        <v>30000</v>
      </c>
      <c r="K30">
        <v>18000</v>
      </c>
      <c r="L30">
        <f ca="1" t="shared" si="1"/>
        <v>0.2</v>
      </c>
      <c r="AD30" t="s">
        <v>180</v>
      </c>
      <c r="AH30">
        <v>29</v>
      </c>
      <c r="AI30">
        <f ca="1" t="shared" si="16"/>
        <v>1.0215382798557</v>
      </c>
      <c r="AJ30">
        <f ca="1" t="shared" si="17"/>
        <v>4.90338374330735</v>
      </c>
      <c r="AK30">
        <f ca="1" t="shared" si="18"/>
        <v>7289</v>
      </c>
      <c r="AL30">
        <f ca="1" t="shared" si="4"/>
        <v>7289</v>
      </c>
      <c r="AM30">
        <f ca="1" t="shared" si="5"/>
        <v>35740.7641049673</v>
      </c>
      <c r="AN30">
        <f ca="1" t="shared" si="6"/>
        <v>30646.148395671</v>
      </c>
      <c r="AO30">
        <f ca="1" t="shared" si="7"/>
        <v>5094.61570929633</v>
      </c>
      <c r="AP30">
        <f ca="1" t="shared" si="19"/>
        <v>-0.660358952713578</v>
      </c>
      <c r="BI30" t="s">
        <v>181</v>
      </c>
      <c r="BM30">
        <v>29</v>
      </c>
      <c r="BN30">
        <f ca="1">IF(BO30&lt;=0.5,LC.mu,MIN(LC.mu,MAX(0,_xlfn.NORM.INV(RAND(),$C$20,LC.sd))))</f>
        <v>1683.98924344724</v>
      </c>
      <c r="BO30">
        <f ca="1">BETAINV(RAND(),AU.a,AU.b)</f>
        <v>0.771313064533022</v>
      </c>
      <c r="BP30">
        <f ca="1">MAX(0,INT(Q0*(1+Ed*(BQ30-P0)/P0)))</f>
        <v>15264</v>
      </c>
      <c r="BQ30">
        <f ca="1">P0*BN30/LC.mu</f>
        <v>2.24531899126299</v>
      </c>
      <c r="BR30">
        <f ca="1" t="shared" si="10"/>
        <v>34272.5490826383</v>
      </c>
      <c r="BS30">
        <f ca="1" t="shared" si="11"/>
        <v>32588.559839191</v>
      </c>
      <c r="BT30">
        <f ca="1" t="shared" si="12"/>
        <v>-0.119228112454296</v>
      </c>
    </row>
    <row r="31" spans="6:72">
      <c r="F31">
        <v>30</v>
      </c>
      <c r="G31">
        <f ca="1" t="shared" si="13"/>
        <v>7536</v>
      </c>
      <c r="H31">
        <f ca="1" t="shared" si="0"/>
        <v>7536</v>
      </c>
      <c r="I31">
        <f ca="1" t="shared" si="14"/>
        <v>36172.8</v>
      </c>
      <c r="J31">
        <f t="shared" si="15"/>
        <v>30000</v>
      </c>
      <c r="K31">
        <v>6172.8</v>
      </c>
      <c r="L31">
        <f ca="1" t="shared" si="1"/>
        <v>-0.58848</v>
      </c>
      <c r="AH31">
        <v>30</v>
      </c>
      <c r="AI31">
        <f ca="1" t="shared" si="16"/>
        <v>1.02665154270174</v>
      </c>
      <c r="AJ31">
        <f ca="1" t="shared" si="17"/>
        <v>4.92792740496835</v>
      </c>
      <c r="AK31">
        <f ca="1" t="shared" si="18"/>
        <v>7216</v>
      </c>
      <c r="AL31">
        <f ca="1" t="shared" si="4"/>
        <v>7216</v>
      </c>
      <c r="AM31">
        <f ca="1" t="shared" si="5"/>
        <v>35559.9241542516</v>
      </c>
      <c r="AN31">
        <f ca="1" t="shared" si="6"/>
        <v>30799.5462810522</v>
      </c>
      <c r="AO31">
        <f ca="1" t="shared" si="7"/>
        <v>4760.37787319942</v>
      </c>
      <c r="AP31">
        <f ca="1" t="shared" si="19"/>
        <v>-0.682641475120039</v>
      </c>
      <c r="BM31">
        <v>30</v>
      </c>
      <c r="BN31">
        <f ca="1">IF(BO31&lt;=0.5,LC.mu,MIN(LC.mu,MAX(0,_xlfn.NORM.INV(RAND(),$C$20,LC.sd))))</f>
        <v>1510.02472897526</v>
      </c>
      <c r="BO31">
        <f ca="1">BETAINV(RAND(),AU.a,AU.b)</f>
        <v>0.747210741000473</v>
      </c>
      <c r="BP31">
        <f ca="1">MAX(0,INT(Q0*(1+Ed*(BQ31-P0)/P0)))</f>
        <v>15959</v>
      </c>
      <c r="BQ31">
        <f ca="1">P0*BN31/LC.mu</f>
        <v>2.01336630530034</v>
      </c>
      <c r="BR31">
        <f ca="1" t="shared" si="10"/>
        <v>32131.3128662881</v>
      </c>
      <c r="BS31">
        <f ca="1" t="shared" si="11"/>
        <v>30621.2881373129</v>
      </c>
      <c r="BT31">
        <f ca="1" t="shared" si="12"/>
        <v>-0.172397617910462</v>
      </c>
    </row>
    <row r="32" spans="6:72">
      <c r="F32">
        <v>31</v>
      </c>
      <c r="G32">
        <f ca="1" t="shared" si="13"/>
        <v>7138</v>
      </c>
      <c r="H32">
        <f ca="1" t="shared" si="0"/>
        <v>7138</v>
      </c>
      <c r="I32">
        <f ca="1" t="shared" si="14"/>
        <v>34262.4</v>
      </c>
      <c r="J32">
        <f t="shared" si="15"/>
        <v>30000</v>
      </c>
      <c r="K32">
        <v>4262.4</v>
      </c>
      <c r="L32">
        <f ca="1" t="shared" si="1"/>
        <v>-0.71584</v>
      </c>
      <c r="AH32">
        <v>31</v>
      </c>
      <c r="AI32">
        <f ca="1" t="shared" si="16"/>
        <v>1.04306829340911</v>
      </c>
      <c r="AJ32">
        <f ca="1" t="shared" si="17"/>
        <v>5.00672780836374</v>
      </c>
      <c r="AK32">
        <f ca="1" t="shared" si="18"/>
        <v>6979</v>
      </c>
      <c r="AL32">
        <f ca="1" t="shared" si="4"/>
        <v>6979</v>
      </c>
      <c r="AM32">
        <f ca="1" t="shared" si="5"/>
        <v>34941.9533745706</v>
      </c>
      <c r="AN32">
        <f ca="1" t="shared" si="6"/>
        <v>31292.0488022734</v>
      </c>
      <c r="AO32">
        <f ca="1" t="shared" si="7"/>
        <v>3649.90457229717</v>
      </c>
      <c r="AP32">
        <f ca="1" t="shared" si="19"/>
        <v>-0.756673028513522</v>
      </c>
      <c r="BM32">
        <v>31</v>
      </c>
      <c r="BN32">
        <f ca="1">IF(BO32&lt;=0.5,LC.mu,MIN(LC.mu,MAX(0,_xlfn.NORM.INV(RAND(),$C$20,LC.sd))))</f>
        <v>3000</v>
      </c>
      <c r="BO32">
        <f ca="1">BETAINV(RAND(),AU.a,AU.b)</f>
        <v>0.287888073842375</v>
      </c>
      <c r="BP32">
        <f ca="1">MAX(0,INT(Q0*(1+Ed*(BQ32-P0)/P0)))</f>
        <v>10000</v>
      </c>
      <c r="BQ32">
        <f ca="1">P0*BN32/LC.mu</f>
        <v>4</v>
      </c>
      <c r="BR32">
        <f ca="1" t="shared" si="10"/>
        <v>40000</v>
      </c>
      <c r="BS32">
        <f ca="1" t="shared" si="11"/>
        <v>37000</v>
      </c>
      <c r="BT32">
        <f ca="1" t="shared" si="12"/>
        <v>0</v>
      </c>
    </row>
    <row r="33" spans="6:72">
      <c r="F33">
        <v>32</v>
      </c>
      <c r="G33">
        <f ca="1" t="shared" si="13"/>
        <v>7155</v>
      </c>
      <c r="H33">
        <f ca="1" t="shared" si="0"/>
        <v>7155</v>
      </c>
      <c r="I33">
        <f ca="1" t="shared" si="14"/>
        <v>34344</v>
      </c>
      <c r="J33">
        <f t="shared" si="15"/>
        <v>30000</v>
      </c>
      <c r="K33">
        <v>4344</v>
      </c>
      <c r="L33">
        <f ca="1" t="shared" si="1"/>
        <v>-0.7104</v>
      </c>
      <c r="AH33">
        <v>32</v>
      </c>
      <c r="AI33">
        <f ca="1" t="shared" si="16"/>
        <v>1.03025964359584</v>
      </c>
      <c r="AJ33">
        <f ca="1" t="shared" si="17"/>
        <v>4.94524628926005</v>
      </c>
      <c r="AK33">
        <f ca="1" t="shared" si="18"/>
        <v>7164</v>
      </c>
      <c r="AL33">
        <f ca="1" t="shared" si="4"/>
        <v>7164</v>
      </c>
      <c r="AM33">
        <f ca="1" t="shared" si="5"/>
        <v>35427.744416259</v>
      </c>
      <c r="AN33">
        <f ca="1" t="shared" si="6"/>
        <v>30907.7893078753</v>
      </c>
      <c r="AO33">
        <f ca="1" t="shared" si="7"/>
        <v>4519.95510838369</v>
      </c>
      <c r="AP33">
        <f ca="1" t="shared" si="19"/>
        <v>-0.698669659441088</v>
      </c>
      <c r="BM33">
        <v>32</v>
      </c>
      <c r="BN33">
        <f ca="1">IF(BO33&lt;=0.5,LC.mu,MIN(LC.mu,MAX(0,_xlfn.NORM.INV(RAND(),$C$20,LC.sd))))</f>
        <v>1910.55549034713</v>
      </c>
      <c r="BO33">
        <f ca="1">BETAINV(RAND(),AU.a,AU.b)</f>
        <v>0.837463653228143</v>
      </c>
      <c r="BP33">
        <f ca="1">MAX(0,INT(Q0*(1+Ed*(BQ33-P0)/P0)))</f>
        <v>14357</v>
      </c>
      <c r="BQ33">
        <f ca="1">P0*BN33/LC.mu</f>
        <v>2.54740732046284</v>
      </c>
      <c r="BR33">
        <f ca="1" t="shared" si="10"/>
        <v>36573.126899885</v>
      </c>
      <c r="BS33">
        <f ca="1" t="shared" si="11"/>
        <v>34662.5714095379</v>
      </c>
      <c r="BT33">
        <f ca="1" t="shared" si="12"/>
        <v>-0.063173745688166</v>
      </c>
    </row>
    <row r="34" spans="6:72">
      <c r="F34">
        <v>33</v>
      </c>
      <c r="G34">
        <f ca="1" t="shared" si="13"/>
        <v>8745</v>
      </c>
      <c r="H34">
        <f ca="1" t="shared" si="0"/>
        <v>8745</v>
      </c>
      <c r="I34">
        <f ca="1" t="shared" si="14"/>
        <v>41976</v>
      </c>
      <c r="J34">
        <f t="shared" si="15"/>
        <v>30000</v>
      </c>
      <c r="K34">
        <v>11976</v>
      </c>
      <c r="L34">
        <f ca="1" t="shared" si="1"/>
        <v>-0.2016</v>
      </c>
      <c r="AH34">
        <v>33</v>
      </c>
      <c r="AI34">
        <f ca="1" t="shared" si="16"/>
        <v>1.02711248764305</v>
      </c>
      <c r="AJ34">
        <f ca="1" t="shared" si="17"/>
        <v>4.93013994068662</v>
      </c>
      <c r="AK34">
        <f ca="1" t="shared" si="18"/>
        <v>7209</v>
      </c>
      <c r="AL34">
        <f ca="1" t="shared" si="4"/>
        <v>7209</v>
      </c>
      <c r="AM34">
        <f ca="1" t="shared" si="5"/>
        <v>35541.3788324098</v>
      </c>
      <c r="AN34">
        <f ca="1" t="shared" si="6"/>
        <v>30813.3746292914</v>
      </c>
      <c r="AO34">
        <f ca="1" t="shared" si="7"/>
        <v>4728.00420311846</v>
      </c>
      <c r="AP34">
        <f ca="1" t="shared" si="19"/>
        <v>-0.684799719792103</v>
      </c>
      <c r="BM34">
        <v>33</v>
      </c>
      <c r="BN34">
        <f ca="1">IF(BO34&lt;=0.5,LC.mu,MIN(LC.mu,MAX(0,_xlfn.NORM.INV(RAND(),$C$20,LC.sd))))</f>
        <v>3000</v>
      </c>
      <c r="BO34">
        <f ca="1">BETAINV(RAND(),AU.a,AU.b)</f>
        <v>0.332139692082092</v>
      </c>
      <c r="BP34">
        <f ca="1">MAX(0,INT(Q0*(1+Ed*(BQ34-P0)/P0)))</f>
        <v>10000</v>
      </c>
      <c r="BQ34">
        <f ca="1">P0*BN34/LC.mu</f>
        <v>4</v>
      </c>
      <c r="BR34">
        <f ca="1" t="shared" si="10"/>
        <v>40000</v>
      </c>
      <c r="BS34">
        <f ca="1" t="shared" si="11"/>
        <v>37000</v>
      </c>
      <c r="BT34">
        <f ca="1" t="shared" si="12"/>
        <v>0</v>
      </c>
    </row>
    <row r="35" spans="6:72">
      <c r="F35">
        <v>34</v>
      </c>
      <c r="G35">
        <f ca="1" t="shared" si="13"/>
        <v>8511</v>
      </c>
      <c r="H35">
        <f ca="1" t="shared" si="0"/>
        <v>8511</v>
      </c>
      <c r="I35">
        <f ca="1" t="shared" si="14"/>
        <v>40852.8</v>
      </c>
      <c r="J35">
        <f t="shared" si="15"/>
        <v>30000</v>
      </c>
      <c r="K35">
        <v>10852.8</v>
      </c>
      <c r="L35">
        <f ca="1" t="shared" si="1"/>
        <v>-0.27648</v>
      </c>
      <c r="AH35">
        <v>34</v>
      </c>
      <c r="AI35">
        <f ca="1" t="shared" si="16"/>
        <v>1.02814995147473</v>
      </c>
      <c r="AJ35">
        <f ca="1" t="shared" si="17"/>
        <v>4.93511976707869</v>
      </c>
      <c r="AK35">
        <f ca="1" t="shared" si="18"/>
        <v>7194</v>
      </c>
      <c r="AL35">
        <f ca="1" t="shared" si="4"/>
        <v>7194</v>
      </c>
      <c r="AM35">
        <f ca="1" t="shared" si="5"/>
        <v>35503.2516043641</v>
      </c>
      <c r="AN35">
        <f ca="1" t="shared" si="6"/>
        <v>30844.4985442418</v>
      </c>
      <c r="AO35">
        <f ca="1" t="shared" si="7"/>
        <v>4658.75306012229</v>
      </c>
      <c r="AP35">
        <f ca="1" t="shared" si="19"/>
        <v>-0.689416462658514</v>
      </c>
      <c r="BM35">
        <v>34</v>
      </c>
      <c r="BN35">
        <f ca="1">IF(BO35&lt;=0.5,LC.mu,MIN(LC.mu,MAX(0,_xlfn.NORM.INV(RAND(),$C$20,LC.sd))))</f>
        <v>926.038724113931</v>
      </c>
      <c r="BO35">
        <f ca="1">BETAINV(RAND(),AU.a,AU.b)</f>
        <v>0.606339399479902</v>
      </c>
      <c r="BP35">
        <f ca="1">MAX(0,INT(Q0*(1+Ed*(BQ35-P0)/P0)))</f>
        <v>18295</v>
      </c>
      <c r="BQ35">
        <f ca="1">P0*BN35/LC.mu</f>
        <v>1.23471829881857</v>
      </c>
      <c r="BR35">
        <f ca="1" t="shared" si="10"/>
        <v>22589.1712768858</v>
      </c>
      <c r="BS35">
        <f ca="1" t="shared" si="11"/>
        <v>21663.1325527719</v>
      </c>
      <c r="BT35">
        <f ca="1" t="shared" si="12"/>
        <v>-0.414509931006165</v>
      </c>
    </row>
    <row r="36" spans="6:72">
      <c r="F36">
        <v>35</v>
      </c>
      <c r="G36">
        <f ca="1" t="shared" si="13"/>
        <v>8441</v>
      </c>
      <c r="H36">
        <f ca="1" t="shared" si="0"/>
        <v>8441</v>
      </c>
      <c r="I36">
        <f ca="1" t="shared" si="14"/>
        <v>40516.8</v>
      </c>
      <c r="J36">
        <f t="shared" si="15"/>
        <v>30000</v>
      </c>
      <c r="K36">
        <v>10516.8</v>
      </c>
      <c r="L36">
        <f ca="1" t="shared" si="1"/>
        <v>-0.29888</v>
      </c>
      <c r="AH36">
        <v>35</v>
      </c>
      <c r="AI36">
        <f ca="1" t="shared" si="16"/>
        <v>1.04767935174873</v>
      </c>
      <c r="AJ36">
        <f ca="1" t="shared" si="17"/>
        <v>5.02886088839392</v>
      </c>
      <c r="AK36">
        <f ca="1" t="shared" si="18"/>
        <v>6913</v>
      </c>
      <c r="AL36">
        <f ca="1" t="shared" si="4"/>
        <v>6913</v>
      </c>
      <c r="AM36">
        <f ca="1" t="shared" si="5"/>
        <v>34764.5153214672</v>
      </c>
      <c r="AN36">
        <f ca="1" t="shared" si="6"/>
        <v>31430.380552462</v>
      </c>
      <c r="AO36">
        <f ca="1" t="shared" si="7"/>
        <v>3334.13476900517</v>
      </c>
      <c r="AP36">
        <f ca="1" t="shared" si="19"/>
        <v>-0.777724348732988</v>
      </c>
      <c r="BM36">
        <v>35</v>
      </c>
      <c r="BN36">
        <f ca="1">IF(BO36&lt;=0.5,LC.mu,MIN(LC.mu,MAX(0,_xlfn.NORM.INV(RAND(),$C$20,LC.sd))))</f>
        <v>1340.48753902394</v>
      </c>
      <c r="BO36">
        <f ca="1">BETAINV(RAND(),AU.a,AU.b)</f>
        <v>0.796477983187557</v>
      </c>
      <c r="BP36">
        <f ca="1">MAX(0,INT(Q0*(1+Ed*(BQ36-P0)/P0)))</f>
        <v>16638</v>
      </c>
      <c r="BQ36">
        <f ca="1">P0*BN36/LC.mu</f>
        <v>1.78731671869858</v>
      </c>
      <c r="BR36">
        <f ca="1" t="shared" si="10"/>
        <v>29737.375565707</v>
      </c>
      <c r="BS36">
        <f ca="1" t="shared" si="11"/>
        <v>28396.888026683</v>
      </c>
      <c r="BT36">
        <f ca="1" t="shared" si="12"/>
        <v>-0.232516539819377</v>
      </c>
    </row>
    <row r="37" spans="6:72">
      <c r="F37">
        <v>36</v>
      </c>
      <c r="G37">
        <f ca="1" t="shared" si="13"/>
        <v>8795</v>
      </c>
      <c r="H37">
        <f ca="1" t="shared" si="0"/>
        <v>8795</v>
      </c>
      <c r="I37">
        <f ca="1" t="shared" si="14"/>
        <v>42216</v>
      </c>
      <c r="J37">
        <f t="shared" si="15"/>
        <v>30000</v>
      </c>
      <c r="K37">
        <v>12216</v>
      </c>
      <c r="L37">
        <f ca="1" t="shared" si="1"/>
        <v>-0.1856</v>
      </c>
      <c r="AH37">
        <v>36</v>
      </c>
      <c r="AI37">
        <f ca="1" t="shared" si="16"/>
        <v>1.02476826209604</v>
      </c>
      <c r="AJ37">
        <f ca="1" t="shared" si="17"/>
        <v>4.91888765806098</v>
      </c>
      <c r="AK37">
        <f ca="1" t="shared" si="18"/>
        <v>7243</v>
      </c>
      <c r="AL37">
        <f ca="1" t="shared" si="4"/>
        <v>7243</v>
      </c>
      <c r="AM37">
        <f ca="1" t="shared" si="5"/>
        <v>35627.5033073356</v>
      </c>
      <c r="AN37">
        <f ca="1" t="shared" si="6"/>
        <v>30743.0478628811</v>
      </c>
      <c r="AO37">
        <f ca="1" t="shared" si="7"/>
        <v>4884.45544445455</v>
      </c>
      <c r="AP37">
        <f ca="1" t="shared" si="19"/>
        <v>-0.674369637036364</v>
      </c>
      <c r="BM37">
        <v>36</v>
      </c>
      <c r="BN37">
        <f ca="1">IF(BO37&lt;=0.5,LC.mu,MIN(LC.mu,MAX(0,_xlfn.NORM.INV(RAND(),$C$20,LC.sd))))</f>
        <v>2502.28067580244</v>
      </c>
      <c r="BO37">
        <f ca="1">BETAINV(RAND(),AU.a,AU.b)</f>
        <v>0.606953733925652</v>
      </c>
      <c r="BP37">
        <f ca="1">MAX(0,INT(Q0*(1+Ed*(BQ37-P0)/P0)))</f>
        <v>11990</v>
      </c>
      <c r="BQ37">
        <f ca="1">P0*BN37/LC.mu</f>
        <v>3.33637423440325</v>
      </c>
      <c r="BR37">
        <f ca="1" t="shared" si="10"/>
        <v>40003.127070495</v>
      </c>
      <c r="BS37">
        <f ca="1" t="shared" si="11"/>
        <v>37500.8463946926</v>
      </c>
      <c r="BT37">
        <f ca="1" t="shared" si="12"/>
        <v>0.0135363890457447</v>
      </c>
    </row>
    <row r="38" spans="6:72">
      <c r="F38">
        <v>37</v>
      </c>
      <c r="G38">
        <f ca="1" t="shared" si="13"/>
        <v>8232</v>
      </c>
      <c r="H38">
        <f ca="1" t="shared" si="0"/>
        <v>8232</v>
      </c>
      <c r="I38">
        <f ca="1" t="shared" si="14"/>
        <v>39513.6</v>
      </c>
      <c r="J38">
        <f t="shared" si="15"/>
        <v>30000</v>
      </c>
      <c r="K38">
        <v>9513.6</v>
      </c>
      <c r="L38">
        <f ca="1" t="shared" si="1"/>
        <v>-0.36576</v>
      </c>
      <c r="AH38">
        <v>37</v>
      </c>
      <c r="AI38">
        <f ca="1" t="shared" si="16"/>
        <v>1.02117057351064</v>
      </c>
      <c r="AJ38">
        <f ca="1" t="shared" si="17"/>
        <v>4.90161875285108</v>
      </c>
      <c r="AK38">
        <f ca="1" t="shared" si="18"/>
        <v>7295</v>
      </c>
      <c r="AL38">
        <f ca="1" t="shared" si="4"/>
        <v>7295</v>
      </c>
      <c r="AM38">
        <f ca="1" t="shared" si="5"/>
        <v>35757.3088020486</v>
      </c>
      <c r="AN38">
        <f ca="1" t="shared" si="6"/>
        <v>30635.1172053192</v>
      </c>
      <c r="AO38">
        <f ca="1" t="shared" si="7"/>
        <v>5122.19159672937</v>
      </c>
      <c r="AP38">
        <f ca="1" t="shared" si="19"/>
        <v>-0.658520560218042</v>
      </c>
      <c r="BM38">
        <v>37</v>
      </c>
      <c r="BN38">
        <f ca="1">IF(BO38&lt;=0.5,LC.mu,MIN(LC.mu,MAX(0,_xlfn.NORM.INV(RAND(),$C$20,LC.sd))))</f>
        <v>1084.73537572083</v>
      </c>
      <c r="BO38">
        <f ca="1">BETAINV(RAND(),AU.a,AU.b)</f>
        <v>0.684043439705072</v>
      </c>
      <c r="BP38">
        <f ca="1">MAX(0,INT(Q0*(1+Ed*(BQ38-P0)/P0)))</f>
        <v>17661</v>
      </c>
      <c r="BQ38">
        <f ca="1">P0*BN38/LC.mu</f>
        <v>1.44631383429444</v>
      </c>
      <c r="BR38">
        <f ca="1" t="shared" si="10"/>
        <v>25543.3486274741</v>
      </c>
      <c r="BS38">
        <f ca="1" t="shared" si="11"/>
        <v>24458.6132517532</v>
      </c>
      <c r="BT38">
        <f ca="1" t="shared" si="12"/>
        <v>-0.338956398601264</v>
      </c>
    </row>
    <row r="39" spans="6:72">
      <c r="F39">
        <v>38</v>
      </c>
      <c r="G39">
        <f ca="1" t="shared" si="13"/>
        <v>7047</v>
      </c>
      <c r="H39">
        <f ca="1" t="shared" si="0"/>
        <v>7047</v>
      </c>
      <c r="I39">
        <f ca="1" t="shared" si="14"/>
        <v>33825.6</v>
      </c>
      <c r="J39">
        <f t="shared" si="15"/>
        <v>30000</v>
      </c>
      <c r="K39">
        <v>3825.6</v>
      </c>
      <c r="L39">
        <f ca="1" t="shared" si="1"/>
        <v>-0.74496</v>
      </c>
      <c r="AH39">
        <v>38</v>
      </c>
      <c r="AI39">
        <f ca="1" t="shared" si="16"/>
        <v>1.02982412615533</v>
      </c>
      <c r="AJ39">
        <f ca="1" t="shared" si="17"/>
        <v>4.94315580554559</v>
      </c>
      <c r="AK39">
        <f ca="1" t="shared" si="18"/>
        <v>7170</v>
      </c>
      <c r="AL39">
        <f ca="1" t="shared" si="4"/>
        <v>7170</v>
      </c>
      <c r="AM39">
        <f ca="1" t="shared" si="5"/>
        <v>35442.4271257619</v>
      </c>
      <c r="AN39">
        <f ca="1" t="shared" si="6"/>
        <v>30894.72378466</v>
      </c>
      <c r="AO39">
        <f ca="1" t="shared" si="7"/>
        <v>4547.70334110194</v>
      </c>
      <c r="AP39">
        <f ca="1" t="shared" si="19"/>
        <v>-0.69681977725987</v>
      </c>
      <c r="BM39">
        <v>38</v>
      </c>
      <c r="BN39">
        <f ca="1">IF(BO39&lt;=0.5,LC.mu,MIN(LC.mu,MAX(0,_xlfn.NORM.INV(RAND(),$C$20,LC.sd))))</f>
        <v>874.52488619641</v>
      </c>
      <c r="BO39">
        <f ca="1">BETAINV(RAND(),AU.a,AU.b)</f>
        <v>0.774514485222131</v>
      </c>
      <c r="BP39">
        <f ca="1">MAX(0,INT(Q0*(1+Ed*(BQ39-P0)/P0)))</f>
        <v>18501</v>
      </c>
      <c r="BQ39">
        <f ca="1">P0*BN39/LC.mu</f>
        <v>1.16603318159521</v>
      </c>
      <c r="BR39">
        <f ca="1" t="shared" si="10"/>
        <v>21572.779892693</v>
      </c>
      <c r="BS39">
        <f ca="1" t="shared" si="11"/>
        <v>20698.2550064966</v>
      </c>
      <c r="BT39">
        <f ca="1" t="shared" si="12"/>
        <v>-0.440587702527118</v>
      </c>
    </row>
    <row r="40" spans="6:72">
      <c r="F40">
        <v>39</v>
      </c>
      <c r="G40">
        <f ca="1" t="shared" si="13"/>
        <v>8609</v>
      </c>
      <c r="H40">
        <f ca="1" t="shared" si="0"/>
        <v>8609</v>
      </c>
      <c r="I40">
        <f ca="1" t="shared" si="14"/>
        <v>41323.2</v>
      </c>
      <c r="J40">
        <f t="shared" si="15"/>
        <v>30000</v>
      </c>
      <c r="K40">
        <v>11323.2</v>
      </c>
      <c r="L40">
        <f ca="1" t="shared" si="1"/>
        <v>-0.24512</v>
      </c>
      <c r="AH40">
        <v>39</v>
      </c>
      <c r="AI40">
        <f ca="1" t="shared" si="16"/>
        <v>1.03926316801357</v>
      </c>
      <c r="AJ40">
        <f ca="1" t="shared" si="17"/>
        <v>4.98846320646511</v>
      </c>
      <c r="AK40">
        <f ca="1" t="shared" si="18"/>
        <v>7034</v>
      </c>
      <c r="AL40">
        <f ca="1" t="shared" si="4"/>
        <v>7034</v>
      </c>
      <c r="AM40">
        <f ca="1" t="shared" si="5"/>
        <v>35088.8501942756</v>
      </c>
      <c r="AN40">
        <f ca="1" t="shared" si="6"/>
        <v>31177.895040407</v>
      </c>
      <c r="AO40">
        <f ca="1" t="shared" si="7"/>
        <v>3910.95515386864</v>
      </c>
      <c r="AP40">
        <f ca="1" t="shared" si="19"/>
        <v>-0.739269656408757</v>
      </c>
      <c r="BM40">
        <v>39</v>
      </c>
      <c r="BN40">
        <f ca="1">IF(BO40&lt;=0.5,LC.mu,MIN(LC.mu,MAX(0,_xlfn.NORM.INV(RAND(),$C$20,LC.sd))))</f>
        <v>1224.75589114558</v>
      </c>
      <c r="BO40">
        <f ca="1">BETAINV(RAND(),AU.a,AU.b)</f>
        <v>0.943129168157856</v>
      </c>
      <c r="BP40">
        <f ca="1">MAX(0,INT(Q0*(1+Ed*(BQ40-P0)/P0)))</f>
        <v>17100</v>
      </c>
      <c r="BQ40">
        <f ca="1">P0*BN40/LC.mu</f>
        <v>1.63300785486077</v>
      </c>
      <c r="BR40">
        <f ca="1" t="shared" si="10"/>
        <v>27924.4343181191</v>
      </c>
      <c r="BS40">
        <f ca="1" t="shared" si="11"/>
        <v>26699.6784269736</v>
      </c>
      <c r="BT40">
        <f ca="1" t="shared" si="12"/>
        <v>-0.278387069541255</v>
      </c>
    </row>
    <row r="41" spans="6:72">
      <c r="F41">
        <v>40</v>
      </c>
      <c r="G41">
        <f ca="1" t="shared" si="13"/>
        <v>9309</v>
      </c>
      <c r="H41">
        <f ca="1" t="shared" si="0"/>
        <v>9309</v>
      </c>
      <c r="I41">
        <f ca="1" t="shared" si="14"/>
        <v>44683.2</v>
      </c>
      <c r="J41">
        <f t="shared" si="15"/>
        <v>30000</v>
      </c>
      <c r="K41">
        <v>14683.2</v>
      </c>
      <c r="L41">
        <f ca="1" t="shared" si="1"/>
        <v>-0.0211200000000002</v>
      </c>
      <c r="AH41">
        <v>40</v>
      </c>
      <c r="AI41">
        <f ca="1" t="shared" si="16"/>
        <v>1.04114782845503</v>
      </c>
      <c r="AJ41">
        <f ca="1" t="shared" si="17"/>
        <v>4.99750957658416</v>
      </c>
      <c r="AK41">
        <f ca="1" t="shared" si="18"/>
        <v>7007</v>
      </c>
      <c r="AL41">
        <f ca="1" t="shared" si="4"/>
        <v>7007</v>
      </c>
      <c r="AM41">
        <f ca="1" t="shared" si="5"/>
        <v>35017.5496031252</v>
      </c>
      <c r="AN41">
        <f ca="1" t="shared" si="6"/>
        <v>31234.434853651</v>
      </c>
      <c r="AO41">
        <f ca="1" t="shared" si="7"/>
        <v>3783.11474947421</v>
      </c>
      <c r="AP41">
        <f ca="1" t="shared" si="19"/>
        <v>-0.747792350035053</v>
      </c>
      <c r="BM41">
        <v>40</v>
      </c>
      <c r="BN41">
        <f ca="1">IF(BO41&lt;=0.5,LC.mu,MIN(LC.mu,MAX(0,_xlfn.NORM.INV(RAND(),$C$20,LC.sd))))</f>
        <v>1920.24095389066</v>
      </c>
      <c r="BO41">
        <f ca="1">BETAINV(RAND(),AU.a,AU.b)</f>
        <v>0.669760395577511</v>
      </c>
      <c r="BP41">
        <f ca="1">MAX(0,INT(Q0*(1+Ed*(BQ41-P0)/P0)))</f>
        <v>14319</v>
      </c>
      <c r="BQ41">
        <f ca="1">P0*BN41/LC.mu</f>
        <v>2.56032127185421</v>
      </c>
      <c r="BR41">
        <f ca="1" t="shared" si="10"/>
        <v>36661.2402916804</v>
      </c>
      <c r="BS41">
        <f ca="1" t="shared" si="11"/>
        <v>34740.9993377898</v>
      </c>
      <c r="BT41">
        <f ca="1" t="shared" si="12"/>
        <v>-0.0610540719516273</v>
      </c>
    </row>
    <row r="42" spans="6:72">
      <c r="F42">
        <v>41</v>
      </c>
      <c r="G42">
        <f ca="1" t="shared" si="13"/>
        <v>7164</v>
      </c>
      <c r="H42">
        <f ca="1" t="shared" si="0"/>
        <v>7164</v>
      </c>
      <c r="I42">
        <f ca="1" t="shared" si="14"/>
        <v>34387.2</v>
      </c>
      <c r="J42">
        <f t="shared" si="15"/>
        <v>30000</v>
      </c>
      <c r="K42">
        <v>4387.2</v>
      </c>
      <c r="L42">
        <f ca="1" t="shared" si="1"/>
        <v>-0.70752</v>
      </c>
      <c r="AH42">
        <v>41</v>
      </c>
      <c r="AI42">
        <f ca="1" t="shared" si="16"/>
        <v>1.02438633612463</v>
      </c>
      <c r="AJ42">
        <f ca="1" t="shared" si="17"/>
        <v>4.91705441339822</v>
      </c>
      <c r="AK42">
        <f ca="1" t="shared" si="18"/>
        <v>7248</v>
      </c>
      <c r="AL42">
        <f ca="1" t="shared" si="4"/>
        <v>7248</v>
      </c>
      <c r="AM42">
        <f ca="1" t="shared" si="5"/>
        <v>35638.8103883103</v>
      </c>
      <c r="AN42">
        <f ca="1" t="shared" si="6"/>
        <v>30731.5900837389</v>
      </c>
      <c r="AO42">
        <f ca="1" t="shared" si="7"/>
        <v>4907.22030457142</v>
      </c>
      <c r="AP42">
        <f ca="1" t="shared" si="19"/>
        <v>-0.672851979695238</v>
      </c>
      <c r="BM42">
        <v>41</v>
      </c>
      <c r="BN42">
        <f ca="1">IF(BO42&lt;=0.5,LC.mu,MIN(LC.mu,MAX(0,_xlfn.NORM.INV(RAND(),$C$20,LC.sd))))</f>
        <v>1955.65457445598</v>
      </c>
      <c r="BO42">
        <f ca="1">BETAINV(RAND(),AU.a,AU.b)</f>
        <v>0.644015862470741</v>
      </c>
      <c r="BP42">
        <f ca="1">MAX(0,INT(Q0*(1+Ed*(BQ42-P0)/P0)))</f>
        <v>14177</v>
      </c>
      <c r="BQ42">
        <f ca="1">P0*BN42/LC.mu</f>
        <v>2.60753943260797</v>
      </c>
      <c r="BR42">
        <f ca="1" t="shared" si="10"/>
        <v>36967.0865360832</v>
      </c>
      <c r="BS42">
        <f ca="1" t="shared" si="11"/>
        <v>35011.4319616272</v>
      </c>
      <c r="BT42">
        <f ca="1" t="shared" si="12"/>
        <v>-0.0537450821181839</v>
      </c>
    </row>
    <row r="43" spans="6:72">
      <c r="F43">
        <v>42</v>
      </c>
      <c r="G43">
        <f ca="1" t="shared" si="13"/>
        <v>6802</v>
      </c>
      <c r="H43">
        <f ca="1" t="shared" si="0"/>
        <v>6802</v>
      </c>
      <c r="I43">
        <f ca="1" t="shared" si="14"/>
        <v>32649.6</v>
      </c>
      <c r="J43">
        <f t="shared" si="15"/>
        <v>30000</v>
      </c>
      <c r="K43">
        <v>2649.6</v>
      </c>
      <c r="L43">
        <f ca="1" t="shared" si="1"/>
        <v>-0.82336</v>
      </c>
      <c r="AH43">
        <v>42</v>
      </c>
      <c r="AI43">
        <f ca="1" t="shared" si="16"/>
        <v>1.03773181809935</v>
      </c>
      <c r="AJ43">
        <f ca="1" t="shared" si="17"/>
        <v>4.9811127268769</v>
      </c>
      <c r="AK43">
        <f ca="1" t="shared" si="18"/>
        <v>7056</v>
      </c>
      <c r="AL43">
        <f ca="1" t="shared" si="4"/>
        <v>7056</v>
      </c>
      <c r="AM43">
        <f ca="1" t="shared" si="5"/>
        <v>35146.7314008434</v>
      </c>
      <c r="AN43">
        <f ca="1" t="shared" si="6"/>
        <v>31131.9545429806</v>
      </c>
      <c r="AO43">
        <f ca="1" t="shared" si="7"/>
        <v>4014.77685786277</v>
      </c>
      <c r="AP43">
        <f ca="1" t="shared" si="19"/>
        <v>-0.732348209475815</v>
      </c>
      <c r="BM43">
        <v>42</v>
      </c>
      <c r="BN43">
        <f ca="1">IF(BO43&lt;=0.5,LC.mu,MIN(LC.mu,MAX(0,_xlfn.NORM.INV(RAND(),$C$20,LC.sd))))</f>
        <v>3000</v>
      </c>
      <c r="BO43">
        <f ca="1">BETAINV(RAND(),AU.a,AU.b)</f>
        <v>0.457762236212873</v>
      </c>
      <c r="BP43">
        <f ca="1">MAX(0,INT(Q0*(1+Ed*(BQ43-P0)/P0)))</f>
        <v>10000</v>
      </c>
      <c r="BQ43">
        <f ca="1">P0*BN43/LC.mu</f>
        <v>4</v>
      </c>
      <c r="BR43">
        <f ca="1" t="shared" si="10"/>
        <v>40000</v>
      </c>
      <c r="BS43">
        <f ca="1" t="shared" si="11"/>
        <v>37000</v>
      </c>
      <c r="BT43">
        <f ca="1" t="shared" si="12"/>
        <v>0</v>
      </c>
    </row>
    <row r="44" spans="6:72">
      <c r="F44">
        <v>43</v>
      </c>
      <c r="G44">
        <f ca="1" t="shared" si="13"/>
        <v>7556</v>
      </c>
      <c r="H44">
        <f ca="1" t="shared" si="0"/>
        <v>7556</v>
      </c>
      <c r="I44">
        <f ca="1" t="shared" si="14"/>
        <v>36268.8</v>
      </c>
      <c r="J44">
        <f t="shared" si="15"/>
        <v>30000</v>
      </c>
      <c r="K44">
        <v>6268.8</v>
      </c>
      <c r="L44">
        <f ca="1" t="shared" si="1"/>
        <v>-0.58208</v>
      </c>
      <c r="AH44">
        <v>43</v>
      </c>
      <c r="AI44">
        <f ca="1" t="shared" si="16"/>
        <v>1.03275239524616</v>
      </c>
      <c r="AJ44">
        <f ca="1" t="shared" si="17"/>
        <v>4.95721149718158</v>
      </c>
      <c r="AK44">
        <f ca="1" t="shared" si="18"/>
        <v>7128</v>
      </c>
      <c r="AL44">
        <f ca="1" t="shared" si="4"/>
        <v>7128</v>
      </c>
      <c r="AM44">
        <f ca="1" t="shared" si="5"/>
        <v>35335.0035519103</v>
      </c>
      <c r="AN44">
        <f ca="1" t="shared" si="6"/>
        <v>30982.5718573849</v>
      </c>
      <c r="AO44">
        <f ca="1" t="shared" si="7"/>
        <v>4352.43169452543</v>
      </c>
      <c r="AP44">
        <f ca="1" t="shared" si="19"/>
        <v>-0.709837887031638</v>
      </c>
      <c r="BM44">
        <v>43</v>
      </c>
      <c r="BN44">
        <f ca="1">IF(BO44&lt;=0.5,LC.mu,MIN(LC.mu,MAX(0,_xlfn.NORM.INV(RAND(),$C$20,LC.sd))))</f>
        <v>3000</v>
      </c>
      <c r="BO44">
        <f ca="1">BETAINV(RAND(),AU.a,AU.b)</f>
        <v>0.48818634481743</v>
      </c>
      <c r="BP44">
        <f ca="1">MAX(0,INT(Q0*(1+Ed*(BQ44-P0)/P0)))</f>
        <v>10000</v>
      </c>
      <c r="BQ44">
        <f ca="1">P0*BN44/LC.mu</f>
        <v>4</v>
      </c>
      <c r="BR44">
        <f ca="1" t="shared" si="10"/>
        <v>40000</v>
      </c>
      <c r="BS44">
        <f ca="1" t="shared" si="11"/>
        <v>37000</v>
      </c>
      <c r="BT44">
        <f ca="1" t="shared" si="12"/>
        <v>0</v>
      </c>
    </row>
    <row r="45" spans="6:72">
      <c r="F45">
        <v>44</v>
      </c>
      <c r="G45">
        <f ca="1" t="shared" si="13"/>
        <v>9553</v>
      </c>
      <c r="H45">
        <f ca="1" t="shared" si="0"/>
        <v>9553</v>
      </c>
      <c r="I45">
        <f ca="1" t="shared" si="14"/>
        <v>45854.4</v>
      </c>
      <c r="J45">
        <f t="shared" si="15"/>
        <v>30000</v>
      </c>
      <c r="K45">
        <v>15854.4</v>
      </c>
      <c r="L45">
        <f ca="1" t="shared" si="1"/>
        <v>0.0569600000000001</v>
      </c>
      <c r="AH45">
        <v>44</v>
      </c>
      <c r="AI45">
        <f ca="1" t="shared" si="16"/>
        <v>1.03230001279795</v>
      </c>
      <c r="AJ45">
        <f ca="1" t="shared" si="17"/>
        <v>4.95504006143014</v>
      </c>
      <c r="AK45">
        <f ca="1" t="shared" si="18"/>
        <v>7134</v>
      </c>
      <c r="AL45">
        <f ca="1" t="shared" si="4"/>
        <v>7134</v>
      </c>
      <c r="AM45">
        <f ca="1" t="shared" si="5"/>
        <v>35349.2557982426</v>
      </c>
      <c r="AN45">
        <f ca="1" t="shared" si="6"/>
        <v>30969.0003839384</v>
      </c>
      <c r="AO45">
        <f ca="1" t="shared" si="7"/>
        <v>4380.25541430424</v>
      </c>
      <c r="AP45">
        <f ca="1" t="shared" si="19"/>
        <v>-0.707982972379717</v>
      </c>
      <c r="BM45">
        <v>44</v>
      </c>
      <c r="BN45">
        <f ca="1">IF(BO45&lt;=0.5,LC.mu,MIN(LC.mu,MAX(0,_xlfn.NORM.INV(RAND(),$C$20,LC.sd))))</f>
        <v>2293.73126050799</v>
      </c>
      <c r="BO45">
        <f ca="1">BETAINV(RAND(),AU.a,AU.b)</f>
        <v>0.681166786754167</v>
      </c>
      <c r="BP45">
        <f ca="1">MAX(0,INT(Q0*(1+Ed*(BQ45-P0)/P0)))</f>
        <v>12825</v>
      </c>
      <c r="BQ45">
        <f ca="1">P0*BN45/LC.mu</f>
        <v>3.05830834734398</v>
      </c>
      <c r="BR45">
        <f ca="1" t="shared" si="10"/>
        <v>39222.8045546866</v>
      </c>
      <c r="BS45">
        <f ca="1" t="shared" si="11"/>
        <v>36929.0732941786</v>
      </c>
      <c r="BT45">
        <f ca="1" t="shared" si="12"/>
        <v>-0.00191693799517383</v>
      </c>
    </row>
    <row r="46" spans="6:72">
      <c r="F46">
        <v>45</v>
      </c>
      <c r="G46">
        <f ca="1" t="shared" si="13"/>
        <v>6216</v>
      </c>
      <c r="H46">
        <f ca="1" t="shared" si="0"/>
        <v>6216</v>
      </c>
      <c r="I46">
        <f ca="1" t="shared" si="14"/>
        <v>29836.8</v>
      </c>
      <c r="J46">
        <f t="shared" si="15"/>
        <v>30000</v>
      </c>
      <c r="K46">
        <v>-163.200000000001</v>
      </c>
      <c r="L46">
        <f ca="1" t="shared" si="1"/>
        <v>-1.01088</v>
      </c>
      <c r="AH46">
        <v>45</v>
      </c>
      <c r="AI46">
        <f ca="1" t="shared" si="16"/>
        <v>1.04698032533204</v>
      </c>
      <c r="AJ46">
        <f ca="1" t="shared" si="17"/>
        <v>5.02550556159377</v>
      </c>
      <c r="AK46">
        <f ca="1" t="shared" si="18"/>
        <v>6923</v>
      </c>
      <c r="AL46">
        <f ca="1" t="shared" si="4"/>
        <v>6923</v>
      </c>
      <c r="AM46">
        <f ca="1" t="shared" si="5"/>
        <v>34791.5750029137</v>
      </c>
      <c r="AN46">
        <f ca="1" t="shared" si="6"/>
        <v>31409.4097599611</v>
      </c>
      <c r="AO46">
        <f ca="1" t="shared" si="7"/>
        <v>3382.16524295261</v>
      </c>
      <c r="AP46">
        <f ca="1" t="shared" si="19"/>
        <v>-0.774522317136492</v>
      </c>
      <c r="BM46">
        <v>45</v>
      </c>
      <c r="BN46">
        <f ca="1">IF(BO46&lt;=0.5,LC.mu,MIN(LC.mu,MAX(0,_xlfn.NORM.INV(RAND(),$C$20,LC.sd))))</f>
        <v>3000</v>
      </c>
      <c r="BO46">
        <f ca="1">BETAINV(RAND(),AU.a,AU.b)</f>
        <v>0.431533074554596</v>
      </c>
      <c r="BP46">
        <f ca="1">MAX(0,INT(Q0*(1+Ed*(BQ46-P0)/P0)))</f>
        <v>10000</v>
      </c>
      <c r="BQ46">
        <f ca="1">P0*BN46/LC.mu</f>
        <v>4</v>
      </c>
      <c r="BR46">
        <f ca="1" t="shared" si="10"/>
        <v>40000</v>
      </c>
      <c r="BS46">
        <f ca="1" t="shared" si="11"/>
        <v>37000</v>
      </c>
      <c r="BT46">
        <f ca="1" t="shared" si="12"/>
        <v>0</v>
      </c>
    </row>
    <row r="47" spans="6:72">
      <c r="F47">
        <v>46</v>
      </c>
      <c r="G47">
        <f ca="1" t="shared" si="13"/>
        <v>8275</v>
      </c>
      <c r="H47">
        <f ca="1" t="shared" si="0"/>
        <v>8275</v>
      </c>
      <c r="I47">
        <f ca="1" t="shared" si="14"/>
        <v>39720</v>
      </c>
      <c r="J47">
        <f t="shared" si="15"/>
        <v>30000</v>
      </c>
      <c r="K47">
        <v>9720</v>
      </c>
      <c r="L47">
        <f ca="1" t="shared" si="1"/>
        <v>-0.352</v>
      </c>
      <c r="AH47">
        <v>46</v>
      </c>
      <c r="AI47">
        <f ca="1" t="shared" si="16"/>
        <v>1.02287413688237</v>
      </c>
      <c r="AJ47">
        <f ca="1" t="shared" si="17"/>
        <v>4.90979585703535</v>
      </c>
      <c r="AK47">
        <f ca="1" t="shared" si="18"/>
        <v>7270</v>
      </c>
      <c r="AL47">
        <f ca="1" t="shared" si="4"/>
        <v>7270</v>
      </c>
      <c r="AM47">
        <f ca="1" t="shared" si="5"/>
        <v>35694.215880647</v>
      </c>
      <c r="AN47">
        <f ca="1" t="shared" si="6"/>
        <v>30686.224106471</v>
      </c>
      <c r="AO47">
        <f ca="1" t="shared" si="7"/>
        <v>5007.99177417606</v>
      </c>
      <c r="AP47">
        <f ca="1" t="shared" si="19"/>
        <v>-0.666133881721596</v>
      </c>
      <c r="BM47">
        <v>46</v>
      </c>
      <c r="BN47">
        <f ca="1">IF(BO47&lt;=0.5,LC.mu,MIN(LC.mu,MAX(0,_xlfn.NORM.INV(RAND(),$C$20,LC.sd))))</f>
        <v>3000</v>
      </c>
      <c r="BO47">
        <f ca="1">BETAINV(RAND(),AU.a,AU.b)</f>
        <v>0.398615016120064</v>
      </c>
      <c r="BP47">
        <f ca="1">MAX(0,INT(Q0*(1+Ed*(BQ47-P0)/P0)))</f>
        <v>10000</v>
      </c>
      <c r="BQ47">
        <f ca="1">P0*BN47/LC.mu</f>
        <v>4</v>
      </c>
      <c r="BR47">
        <f ca="1" t="shared" si="10"/>
        <v>40000</v>
      </c>
      <c r="BS47">
        <f ca="1" t="shared" si="11"/>
        <v>37000</v>
      </c>
      <c r="BT47">
        <f ca="1" t="shared" si="12"/>
        <v>0</v>
      </c>
    </row>
    <row r="48" spans="6:72">
      <c r="F48">
        <v>47</v>
      </c>
      <c r="G48">
        <f ca="1" t="shared" si="13"/>
        <v>7637</v>
      </c>
      <c r="H48">
        <f ca="1" t="shared" si="0"/>
        <v>7637</v>
      </c>
      <c r="I48">
        <f ca="1" t="shared" si="14"/>
        <v>36657.6</v>
      </c>
      <c r="J48">
        <f t="shared" si="15"/>
        <v>30000</v>
      </c>
      <c r="K48">
        <v>6657.6</v>
      </c>
      <c r="L48">
        <f ca="1" t="shared" si="1"/>
        <v>-0.55616</v>
      </c>
      <c r="AH48">
        <v>47</v>
      </c>
      <c r="AI48">
        <f ca="1" t="shared" si="16"/>
        <v>1.0210768033144</v>
      </c>
      <c r="AJ48">
        <f ca="1" t="shared" si="17"/>
        <v>4.90116865590912</v>
      </c>
      <c r="AK48">
        <f ca="1" t="shared" si="18"/>
        <v>7296</v>
      </c>
      <c r="AL48">
        <f ca="1" t="shared" si="4"/>
        <v>7296</v>
      </c>
      <c r="AM48">
        <f ca="1" t="shared" si="5"/>
        <v>35758.9265135129</v>
      </c>
      <c r="AN48">
        <f ca="1" t="shared" si="6"/>
        <v>30632.304099432</v>
      </c>
      <c r="AO48">
        <f ca="1" t="shared" si="7"/>
        <v>5126.62241408093</v>
      </c>
      <c r="AP48">
        <f ca="1" t="shared" si="19"/>
        <v>-0.658225172394605</v>
      </c>
      <c r="BM48">
        <v>47</v>
      </c>
      <c r="BN48">
        <f ca="1">IF(BO48&lt;=0.5,LC.mu,MIN(LC.mu,MAX(0,_xlfn.NORM.INV(RAND(),$C$20,LC.sd))))</f>
        <v>2281.20671281837</v>
      </c>
      <c r="BO48">
        <f ca="1">BETAINV(RAND(),AU.a,AU.b)</f>
        <v>0.598468798167704</v>
      </c>
      <c r="BP48">
        <f ca="1">MAX(0,INT(Q0*(1+Ed*(BQ48-P0)/P0)))</f>
        <v>12875</v>
      </c>
      <c r="BQ48">
        <f ca="1">P0*BN48/LC.mu</f>
        <v>3.04160895042449</v>
      </c>
      <c r="BR48">
        <f ca="1" t="shared" si="10"/>
        <v>39160.7152367153</v>
      </c>
      <c r="BS48">
        <f ca="1" t="shared" si="11"/>
        <v>36879.5085238969</v>
      </c>
      <c r="BT48">
        <f ca="1" t="shared" si="12"/>
        <v>-0.00325652638116397</v>
      </c>
    </row>
    <row r="49" spans="6:72">
      <c r="F49">
        <v>48</v>
      </c>
      <c r="G49">
        <f ca="1" t="shared" si="13"/>
        <v>6809</v>
      </c>
      <c r="H49">
        <f ca="1" t="shared" si="0"/>
        <v>6809</v>
      </c>
      <c r="I49">
        <f ca="1" t="shared" si="14"/>
        <v>32683.2</v>
      </c>
      <c r="J49">
        <f t="shared" si="15"/>
        <v>30000</v>
      </c>
      <c r="K49">
        <v>2683.2</v>
      </c>
      <c r="L49">
        <f ca="1" t="shared" si="1"/>
        <v>-0.82112</v>
      </c>
      <c r="AH49">
        <v>48</v>
      </c>
      <c r="AI49">
        <f ca="1" t="shared" si="16"/>
        <v>1.02416241267056</v>
      </c>
      <c r="AJ49">
        <f ca="1" t="shared" si="17"/>
        <v>4.91597958081869</v>
      </c>
      <c r="AK49">
        <f ca="1" t="shared" si="18"/>
        <v>7252</v>
      </c>
      <c r="AL49">
        <f ca="1" t="shared" si="4"/>
        <v>7252</v>
      </c>
      <c r="AM49">
        <f ca="1" t="shared" si="5"/>
        <v>35650.6839200971</v>
      </c>
      <c r="AN49">
        <f ca="1" t="shared" si="6"/>
        <v>30724.8723801168</v>
      </c>
      <c r="AO49">
        <f ca="1" t="shared" si="7"/>
        <v>4925.81153998033</v>
      </c>
      <c r="AP49">
        <f ca="1" t="shared" si="19"/>
        <v>-0.671612564001311</v>
      </c>
      <c r="BM49">
        <v>48</v>
      </c>
      <c r="BN49">
        <f ca="1">IF(BO49&lt;=0.5,LC.mu,MIN(LC.mu,MAX(0,_xlfn.NORM.INV(RAND(),$C$20,LC.sd))))</f>
        <v>1946.99321029182</v>
      </c>
      <c r="BO49">
        <f ca="1">BETAINV(RAND(),AU.a,AU.b)</f>
        <v>0.551796724085263</v>
      </c>
      <c r="BP49">
        <f ca="1">MAX(0,INT(Q0*(1+Ed*(BQ49-P0)/P0)))</f>
        <v>14212</v>
      </c>
      <c r="BQ49">
        <f ca="1">P0*BN49/LC.mu</f>
        <v>2.59599094705576</v>
      </c>
      <c r="BR49">
        <f ca="1" t="shared" si="10"/>
        <v>36894.2233395564</v>
      </c>
      <c r="BS49">
        <f ca="1" t="shared" si="11"/>
        <v>34947.2301292646</v>
      </c>
      <c r="BT49">
        <f ca="1" t="shared" si="12"/>
        <v>-0.0554802667766324</v>
      </c>
    </row>
    <row r="50" spans="6:72">
      <c r="F50">
        <v>49</v>
      </c>
      <c r="G50">
        <f ca="1" t="shared" si="13"/>
        <v>8923</v>
      </c>
      <c r="H50">
        <f ca="1" t="shared" si="0"/>
        <v>8923</v>
      </c>
      <c r="I50">
        <f ca="1" t="shared" si="14"/>
        <v>42830.4</v>
      </c>
      <c r="J50">
        <f t="shared" si="15"/>
        <v>30000</v>
      </c>
      <c r="K50">
        <v>12830.4</v>
      </c>
      <c r="L50">
        <f ca="1" t="shared" si="1"/>
        <v>-0.14464</v>
      </c>
      <c r="AH50">
        <v>49</v>
      </c>
      <c r="AI50">
        <f ca="1" t="shared" si="16"/>
        <v>1.04183399602644</v>
      </c>
      <c r="AJ50">
        <f ca="1" t="shared" si="17"/>
        <v>5.00080318092692</v>
      </c>
      <c r="AK50">
        <f ca="1" t="shared" si="18"/>
        <v>6997</v>
      </c>
      <c r="AL50">
        <f ca="1" t="shared" si="4"/>
        <v>6997</v>
      </c>
      <c r="AM50">
        <f ca="1" t="shared" si="5"/>
        <v>34990.6198569457</v>
      </c>
      <c r="AN50">
        <f ca="1" t="shared" si="6"/>
        <v>31255.0198807933</v>
      </c>
      <c r="AO50">
        <f ca="1" t="shared" si="7"/>
        <v>3735.59997615241</v>
      </c>
      <c r="AP50">
        <f ca="1" t="shared" si="19"/>
        <v>-0.750960001589839</v>
      </c>
      <c r="BM50">
        <v>49</v>
      </c>
      <c r="BN50">
        <f ca="1">IF(BO50&lt;=0.5,LC.mu,MIN(LC.mu,MAX(0,_xlfn.NORM.INV(RAND(),$C$20,LC.sd))))</f>
        <v>2364.94266687831</v>
      </c>
      <c r="BO50">
        <f ca="1">BETAINV(RAND(),AU.a,AU.b)</f>
        <v>0.606958337349794</v>
      </c>
      <c r="BP50">
        <f ca="1">MAX(0,INT(Q0*(1+Ed*(BQ50-P0)/P0)))</f>
        <v>12540</v>
      </c>
      <c r="BQ50">
        <f ca="1">P0*BN50/LC.mu</f>
        <v>3.15325688917107</v>
      </c>
      <c r="BR50">
        <f ca="1" t="shared" si="10"/>
        <v>39541.8413902053</v>
      </c>
      <c r="BS50">
        <f ca="1" t="shared" si="11"/>
        <v>37176.898723327</v>
      </c>
      <c r="BT50">
        <f ca="1" t="shared" si="12"/>
        <v>0.00478104657640447</v>
      </c>
    </row>
    <row r="51" spans="6:72">
      <c r="F51">
        <v>50</v>
      </c>
      <c r="G51">
        <f ca="1" t="shared" si="13"/>
        <v>7675</v>
      </c>
      <c r="H51">
        <f ca="1" t="shared" si="0"/>
        <v>7675</v>
      </c>
      <c r="I51">
        <f ca="1" t="shared" si="14"/>
        <v>36840</v>
      </c>
      <c r="J51">
        <f t="shared" si="15"/>
        <v>30000</v>
      </c>
      <c r="K51">
        <v>6840</v>
      </c>
      <c r="L51">
        <f ca="1" t="shared" si="1"/>
        <v>-0.544</v>
      </c>
      <c r="AH51">
        <v>50</v>
      </c>
      <c r="AI51">
        <f ca="1" t="shared" si="16"/>
        <v>1.03296972750492</v>
      </c>
      <c r="AJ51">
        <f ca="1" t="shared" si="17"/>
        <v>4.95825469202359</v>
      </c>
      <c r="AK51">
        <f ca="1" t="shared" si="18"/>
        <v>7125</v>
      </c>
      <c r="AL51">
        <f ca="1" t="shared" si="4"/>
        <v>7125</v>
      </c>
      <c r="AM51">
        <f ca="1" t="shared" si="5"/>
        <v>35327.5646806681</v>
      </c>
      <c r="AN51">
        <f ca="1" t="shared" si="6"/>
        <v>30989.0918251475</v>
      </c>
      <c r="AO51">
        <f ca="1" t="shared" si="7"/>
        <v>4338.47285552064</v>
      </c>
      <c r="AP51">
        <f ca="1" t="shared" si="19"/>
        <v>-0.710768476298624</v>
      </c>
      <c r="BM51">
        <v>50</v>
      </c>
      <c r="BN51">
        <f ca="1">IF(BO51&lt;=0.5,LC.mu,MIN(LC.mu,MAX(0,_xlfn.NORM.INV(RAND(),$C$20,LC.sd))))</f>
        <v>3000</v>
      </c>
      <c r="BO51">
        <f ca="1">BETAINV(RAND(),AU.a,AU.b)</f>
        <v>0.29205513425382</v>
      </c>
      <c r="BP51">
        <f ca="1">MAX(0,INT(Q0*(1+Ed*(BQ51-P0)/P0)))</f>
        <v>10000</v>
      </c>
      <c r="BQ51">
        <f ca="1">P0*BN51/LC.mu</f>
        <v>4</v>
      </c>
      <c r="BR51">
        <f ca="1" t="shared" si="10"/>
        <v>40000</v>
      </c>
      <c r="BS51">
        <f ca="1" t="shared" si="11"/>
        <v>37000</v>
      </c>
      <c r="BT51">
        <f ca="1" t="shared" si="12"/>
        <v>0</v>
      </c>
    </row>
    <row r="52" spans="6:72">
      <c r="F52">
        <v>51</v>
      </c>
      <c r="G52">
        <f ca="1" t="shared" si="13"/>
        <v>7426</v>
      </c>
      <c r="H52">
        <f ca="1" t="shared" si="0"/>
        <v>7426</v>
      </c>
      <c r="I52">
        <f ca="1" t="shared" si="14"/>
        <v>35644.8</v>
      </c>
      <c r="J52">
        <f t="shared" si="15"/>
        <v>30000</v>
      </c>
      <c r="K52">
        <v>5644.8</v>
      </c>
      <c r="L52">
        <f ca="1" t="shared" si="1"/>
        <v>-0.62368</v>
      </c>
      <c r="AH52">
        <v>51</v>
      </c>
      <c r="AI52">
        <f ca="1" t="shared" si="16"/>
        <v>1.02162567314996</v>
      </c>
      <c r="AJ52">
        <f ca="1" t="shared" si="17"/>
        <v>4.90380323111981</v>
      </c>
      <c r="AK52">
        <f ca="1" t="shared" si="18"/>
        <v>7288</v>
      </c>
      <c r="AL52">
        <f ca="1" t="shared" si="4"/>
        <v>7288</v>
      </c>
      <c r="AM52">
        <f ca="1" t="shared" si="5"/>
        <v>35738.9179484012</v>
      </c>
      <c r="AN52">
        <f ca="1" t="shared" si="6"/>
        <v>30648.7701944988</v>
      </c>
      <c r="AO52">
        <f ca="1" t="shared" si="7"/>
        <v>5090.14775390236</v>
      </c>
      <c r="AP52">
        <f ca="1" t="shared" si="19"/>
        <v>-0.660656816406509</v>
      </c>
      <c r="BM52">
        <v>51</v>
      </c>
      <c r="BN52">
        <f ca="1">IF(BO52&lt;=0.5,LC.mu,MIN(LC.mu,MAX(0,_xlfn.NORM.INV(RAND(),$C$20,LC.sd))))</f>
        <v>2095.24847818012</v>
      </c>
      <c r="BO52">
        <f ca="1">BETAINV(RAND(),AU.a,AU.b)</f>
        <v>0.520723232624243</v>
      </c>
      <c r="BP52">
        <f ca="1">MAX(0,INT(Q0*(1+Ed*(BQ52-P0)/P0)))</f>
        <v>13619</v>
      </c>
      <c r="BQ52">
        <f ca="1">P0*BN52/LC.mu</f>
        <v>2.79366463757349</v>
      </c>
      <c r="BR52">
        <f ca="1" t="shared" si="10"/>
        <v>38046.9186991133</v>
      </c>
      <c r="BS52">
        <f ca="1" t="shared" si="11"/>
        <v>35951.6702209332</v>
      </c>
      <c r="BT52">
        <f ca="1" t="shared" si="12"/>
        <v>-0.0283332372720753</v>
      </c>
    </row>
    <row r="53" spans="6:72">
      <c r="F53">
        <v>52</v>
      </c>
      <c r="G53">
        <f ca="1" t="shared" si="13"/>
        <v>7599</v>
      </c>
      <c r="H53">
        <f ca="1" t="shared" si="0"/>
        <v>7599</v>
      </c>
      <c r="I53">
        <f ca="1" t="shared" si="14"/>
        <v>36475.2</v>
      </c>
      <c r="J53">
        <f t="shared" si="15"/>
        <v>30000</v>
      </c>
      <c r="K53">
        <v>6475.2</v>
      </c>
      <c r="L53">
        <f ca="1" t="shared" si="1"/>
        <v>-0.56832</v>
      </c>
      <c r="AH53">
        <v>52</v>
      </c>
      <c r="AI53">
        <f ca="1" t="shared" si="16"/>
        <v>1.04074635268137</v>
      </c>
      <c r="AJ53">
        <f ca="1" t="shared" si="17"/>
        <v>4.99558249287059</v>
      </c>
      <c r="AK53">
        <f ca="1" t="shared" si="18"/>
        <v>7013</v>
      </c>
      <c r="AL53">
        <f ca="1" t="shared" si="4"/>
        <v>7013</v>
      </c>
      <c r="AM53">
        <f ca="1" t="shared" si="5"/>
        <v>35034.0200225014</v>
      </c>
      <c r="AN53">
        <f ca="1" t="shared" si="6"/>
        <v>31222.3905804412</v>
      </c>
      <c r="AO53">
        <f ca="1" t="shared" si="7"/>
        <v>3811.62944206025</v>
      </c>
      <c r="AP53">
        <f ca="1" t="shared" si="19"/>
        <v>-0.745891370529317</v>
      </c>
      <c r="BM53">
        <v>52</v>
      </c>
      <c r="BN53">
        <f ca="1">IF(BO53&lt;=0.5,LC.mu,MIN(LC.mu,MAX(0,_xlfn.NORM.INV(RAND(),$C$20,LC.sd))))</f>
        <v>1312.13624422164</v>
      </c>
      <c r="BO53">
        <f ca="1">BETAINV(RAND(),AU.a,AU.b)</f>
        <v>0.904112271271262</v>
      </c>
      <c r="BP53">
        <f ca="1">MAX(0,INT(Q0*(1+Ed*(BQ53-P0)/P0)))</f>
        <v>16751</v>
      </c>
      <c r="BQ53">
        <f ca="1">P0*BN53/LC.mu</f>
        <v>1.74951499229552</v>
      </c>
      <c r="BR53">
        <f ca="1" t="shared" si="10"/>
        <v>29306.1256359422</v>
      </c>
      <c r="BS53">
        <f ca="1" t="shared" si="11"/>
        <v>27993.9893917206</v>
      </c>
      <c r="BT53">
        <f ca="1" t="shared" si="12"/>
        <v>-0.24340569211566</v>
      </c>
    </row>
    <row r="54" spans="6:72">
      <c r="F54">
        <v>53</v>
      </c>
      <c r="G54">
        <f ca="1" t="shared" si="13"/>
        <v>8642</v>
      </c>
      <c r="H54">
        <f ca="1" t="shared" si="0"/>
        <v>8642</v>
      </c>
      <c r="I54">
        <f ca="1" t="shared" si="14"/>
        <v>41481.6</v>
      </c>
      <c r="J54">
        <f t="shared" si="15"/>
        <v>30000</v>
      </c>
      <c r="K54">
        <v>11481.6</v>
      </c>
      <c r="L54">
        <f ca="1" t="shared" si="1"/>
        <v>-0.23456</v>
      </c>
      <c r="AH54">
        <v>53</v>
      </c>
      <c r="AI54">
        <f ca="1" t="shared" si="16"/>
        <v>1.03478571858773</v>
      </c>
      <c r="AJ54">
        <f ca="1" t="shared" si="17"/>
        <v>4.96697144922111</v>
      </c>
      <c r="AK54">
        <f ca="1" t="shared" si="18"/>
        <v>7099</v>
      </c>
      <c r="AL54">
        <f ca="1" t="shared" si="4"/>
        <v>7099</v>
      </c>
      <c r="AM54">
        <f ca="1" t="shared" si="5"/>
        <v>35260.5303180207</v>
      </c>
      <c r="AN54">
        <f ca="1" t="shared" si="6"/>
        <v>31043.571557632</v>
      </c>
      <c r="AO54">
        <f ca="1" t="shared" si="7"/>
        <v>4216.95876038872</v>
      </c>
      <c r="AP54">
        <f ca="1" t="shared" si="19"/>
        <v>-0.718869415974085</v>
      </c>
      <c r="BM54">
        <v>53</v>
      </c>
      <c r="BN54">
        <f ca="1">IF(BO54&lt;=0.5,LC.mu,MIN(LC.mu,MAX(0,_xlfn.NORM.INV(RAND(),$C$20,LC.sd))))</f>
        <v>2074.50716707997</v>
      </c>
      <c r="BO54">
        <f ca="1">BETAINV(RAND(),AU.a,AU.b)</f>
        <v>0.83514517524928</v>
      </c>
      <c r="BP54">
        <f ca="1">MAX(0,INT(Q0*(1+Ed*(BQ54-P0)/P0)))</f>
        <v>13701</v>
      </c>
      <c r="BQ54">
        <f ca="1">P0*BN54/LC.mu</f>
        <v>2.76600955610663</v>
      </c>
      <c r="BR54">
        <f ca="1" t="shared" si="10"/>
        <v>37897.0969282169</v>
      </c>
      <c r="BS54">
        <f ca="1" t="shared" si="11"/>
        <v>35822.5897611369</v>
      </c>
      <c r="BT54">
        <f ca="1" t="shared" si="12"/>
        <v>-0.0318218983476512</v>
      </c>
    </row>
    <row r="55" spans="6:72">
      <c r="F55">
        <v>54</v>
      </c>
      <c r="G55">
        <f ca="1" t="shared" si="13"/>
        <v>6923</v>
      </c>
      <c r="H55">
        <f ca="1" t="shared" si="0"/>
        <v>6923</v>
      </c>
      <c r="I55">
        <f ca="1" t="shared" si="14"/>
        <v>33230.4</v>
      </c>
      <c r="J55">
        <f t="shared" si="15"/>
        <v>30000</v>
      </c>
      <c r="K55">
        <v>3230.4</v>
      </c>
      <c r="L55">
        <f ca="1" t="shared" si="1"/>
        <v>-0.78464</v>
      </c>
      <c r="AH55">
        <v>54</v>
      </c>
      <c r="AI55">
        <f ca="1" t="shared" si="16"/>
        <v>1.03922649933449</v>
      </c>
      <c r="AJ55">
        <f ca="1" t="shared" si="17"/>
        <v>4.98828719680555</v>
      </c>
      <c r="AK55">
        <f ca="1" t="shared" si="18"/>
        <v>7035</v>
      </c>
      <c r="AL55">
        <f ca="1" t="shared" si="4"/>
        <v>7035</v>
      </c>
      <c r="AM55">
        <f ca="1" t="shared" si="5"/>
        <v>35092.600429527</v>
      </c>
      <c r="AN55">
        <f ca="1" t="shared" si="6"/>
        <v>31176.7949800347</v>
      </c>
      <c r="AO55">
        <f ca="1" t="shared" si="7"/>
        <v>3915.80544949235</v>
      </c>
      <c r="AP55">
        <f ca="1" t="shared" si="19"/>
        <v>-0.738946303367176</v>
      </c>
      <c r="BM55">
        <v>54</v>
      </c>
      <c r="BN55">
        <f ca="1">IF(BO55&lt;=0.5,LC.mu,MIN(LC.mu,MAX(0,_xlfn.NORM.INV(RAND(),$C$20,LC.sd))))</f>
        <v>2289.76238658897</v>
      </c>
      <c r="BO55">
        <f ca="1">BETAINV(RAND(),AU.a,AU.b)</f>
        <v>0.679892507943564</v>
      </c>
      <c r="BP55">
        <f ca="1">MAX(0,INT(Q0*(1+Ed*(BQ55-P0)/P0)))</f>
        <v>12840</v>
      </c>
      <c r="BQ55">
        <f ca="1">P0*BN55/LC.mu</f>
        <v>3.05301651545195</v>
      </c>
      <c r="BR55">
        <f ca="1" t="shared" si="10"/>
        <v>39200.7320584031</v>
      </c>
      <c r="BS55">
        <f ca="1" t="shared" si="11"/>
        <v>36910.9696718141</v>
      </c>
      <c r="BT55">
        <f ca="1" t="shared" si="12"/>
        <v>-0.00240622508610485</v>
      </c>
    </row>
    <row r="56" spans="6:72">
      <c r="F56">
        <v>55</v>
      </c>
      <c r="G56">
        <f ca="1" t="shared" si="13"/>
        <v>9655</v>
      </c>
      <c r="H56">
        <f ca="1" t="shared" si="0"/>
        <v>9655</v>
      </c>
      <c r="I56">
        <f ca="1" t="shared" si="14"/>
        <v>46344</v>
      </c>
      <c r="J56">
        <f t="shared" si="15"/>
        <v>30000</v>
      </c>
      <c r="K56">
        <v>16344</v>
      </c>
      <c r="L56">
        <f ca="1" t="shared" si="1"/>
        <v>0.0896</v>
      </c>
      <c r="AH56">
        <v>55</v>
      </c>
      <c r="AI56">
        <f ca="1" t="shared" si="16"/>
        <v>1.02927351964562</v>
      </c>
      <c r="AJ56">
        <f ca="1" t="shared" si="17"/>
        <v>4.94051289429898</v>
      </c>
      <c r="AK56">
        <f ca="1" t="shared" si="18"/>
        <v>7178</v>
      </c>
      <c r="AL56">
        <f ca="1" t="shared" si="4"/>
        <v>7178</v>
      </c>
      <c r="AM56">
        <f ca="1" t="shared" si="5"/>
        <v>35463.0015552781</v>
      </c>
      <c r="AN56">
        <f ca="1" t="shared" si="6"/>
        <v>30878.2055893686</v>
      </c>
      <c r="AO56">
        <f ca="1" t="shared" si="7"/>
        <v>4584.79596590946</v>
      </c>
      <c r="AP56">
        <f ca="1" t="shared" si="19"/>
        <v>-0.694346935606036</v>
      </c>
      <c r="BM56">
        <v>55</v>
      </c>
      <c r="BN56">
        <f ca="1">IF(BO56&lt;=0.5,LC.mu,MIN(LC.mu,MAX(0,_xlfn.NORM.INV(RAND(),$C$20,LC.sd))))</f>
        <v>2186.53044495097</v>
      </c>
      <c r="BO56">
        <f ca="1">BETAINV(RAND(),AU.a,AU.b)</f>
        <v>0.693974318388127</v>
      </c>
      <c r="BP56">
        <f ca="1">MAX(0,INT(Q0*(1+Ed*(BQ56-P0)/P0)))</f>
        <v>13253</v>
      </c>
      <c r="BQ56">
        <f ca="1">P0*BN56/LC.mu</f>
        <v>2.91537392660129</v>
      </c>
      <c r="BR56">
        <f ca="1" t="shared" si="10"/>
        <v>38637.450649247</v>
      </c>
      <c r="BS56">
        <f ca="1" t="shared" si="11"/>
        <v>36450.920204296</v>
      </c>
      <c r="BT56">
        <f ca="1" t="shared" si="12"/>
        <v>-0.0148399944784866</v>
      </c>
    </row>
    <row r="57" spans="6:72">
      <c r="F57">
        <v>56</v>
      </c>
      <c r="G57">
        <f ca="1" t="shared" si="13"/>
        <v>8645</v>
      </c>
      <c r="H57">
        <f ca="1" t="shared" si="0"/>
        <v>8645</v>
      </c>
      <c r="I57">
        <f ca="1" t="shared" si="14"/>
        <v>41496</v>
      </c>
      <c r="J57">
        <f t="shared" si="15"/>
        <v>30000</v>
      </c>
      <c r="K57">
        <v>11496</v>
      </c>
      <c r="L57">
        <f ca="1" t="shared" si="1"/>
        <v>-0.2336</v>
      </c>
      <c r="AH57">
        <v>56</v>
      </c>
      <c r="AI57">
        <f ca="1" t="shared" si="16"/>
        <v>1.0428357238323</v>
      </c>
      <c r="AJ57">
        <f ca="1" t="shared" si="17"/>
        <v>5.00561147439504</v>
      </c>
      <c r="AK57">
        <f ca="1" t="shared" si="18"/>
        <v>6983</v>
      </c>
      <c r="AL57">
        <f ca="1" t="shared" si="4"/>
        <v>6983</v>
      </c>
      <c r="AM57">
        <f ca="1" t="shared" si="5"/>
        <v>34954.1849257006</v>
      </c>
      <c r="AN57">
        <f ca="1" t="shared" si="6"/>
        <v>31285.071714969</v>
      </c>
      <c r="AO57">
        <f ca="1" t="shared" si="7"/>
        <v>3669.11321073156</v>
      </c>
      <c r="AP57">
        <f ca="1" t="shared" si="19"/>
        <v>-0.755392452617896</v>
      </c>
      <c r="BM57">
        <v>56</v>
      </c>
      <c r="BN57">
        <f ca="1">IF(BO57&lt;=0.5,LC.mu,MIN(LC.mu,MAX(0,_xlfn.NORM.INV(RAND(),$C$20,LC.sd))))</f>
        <v>599.224389757677</v>
      </c>
      <c r="BO57">
        <f ca="1">BETAINV(RAND(),AU.a,AU.b)</f>
        <v>0.606608694658004</v>
      </c>
      <c r="BP57">
        <f ca="1">MAX(0,INT(Q0*(1+Ed*(BQ57-P0)/P0)))</f>
        <v>19603</v>
      </c>
      <c r="BQ57">
        <f ca="1">P0*BN57/LC.mu</f>
        <v>0.798965853010235</v>
      </c>
      <c r="BR57">
        <f ca="1" t="shared" si="10"/>
        <v>15662.1276165596</v>
      </c>
      <c r="BS57">
        <f ca="1" t="shared" si="11"/>
        <v>15062.903226802</v>
      </c>
      <c r="BT57">
        <f ca="1" t="shared" si="12"/>
        <v>-0.592894507383731</v>
      </c>
    </row>
    <row r="58" spans="6:72">
      <c r="F58">
        <v>57</v>
      </c>
      <c r="G58">
        <f ca="1" t="shared" si="13"/>
        <v>10523</v>
      </c>
      <c r="H58">
        <f ca="1" t="shared" si="0"/>
        <v>10000</v>
      </c>
      <c r="I58">
        <f ca="1" t="shared" si="14"/>
        <v>48000</v>
      </c>
      <c r="J58">
        <f t="shared" si="15"/>
        <v>30000</v>
      </c>
      <c r="K58">
        <v>18000</v>
      </c>
      <c r="L58">
        <f ca="1" t="shared" si="1"/>
        <v>0.2</v>
      </c>
      <c r="AH58">
        <v>57</v>
      </c>
      <c r="AI58">
        <f ca="1" t="shared" si="16"/>
        <v>1.02583401767275</v>
      </c>
      <c r="AJ58">
        <f ca="1" t="shared" si="17"/>
        <v>4.92400328482922</v>
      </c>
      <c r="AK58">
        <f ca="1" t="shared" si="18"/>
        <v>7227</v>
      </c>
      <c r="AL58">
        <f ca="1" t="shared" si="4"/>
        <v>7227</v>
      </c>
      <c r="AM58">
        <f ca="1" t="shared" si="5"/>
        <v>35585.7717394608</v>
      </c>
      <c r="AN58">
        <f ca="1" t="shared" si="6"/>
        <v>30775.0205301826</v>
      </c>
      <c r="AO58">
        <f ca="1" t="shared" si="7"/>
        <v>4810.75120927815</v>
      </c>
      <c r="AP58">
        <f ca="1" t="shared" si="19"/>
        <v>-0.67928325271479</v>
      </c>
      <c r="BM58">
        <v>57</v>
      </c>
      <c r="BN58">
        <f ca="1">IF(BO58&lt;=0.5,LC.mu,MIN(LC.mu,MAX(0,_xlfn.NORM.INV(RAND(),$C$20,LC.sd))))</f>
        <v>2466.69520530925</v>
      </c>
      <c r="BO58">
        <f ca="1">BETAINV(RAND(),AU.a,AU.b)</f>
        <v>0.724356222996272</v>
      </c>
      <c r="BP58">
        <f ca="1">MAX(0,INT(Q0*(1+Ed*(BQ58-P0)/P0)))</f>
        <v>12133</v>
      </c>
      <c r="BQ58">
        <f ca="1">P0*BN58/LC.mu</f>
        <v>3.28892694041233</v>
      </c>
      <c r="BR58">
        <f ca="1" t="shared" si="10"/>
        <v>39904.5505680228</v>
      </c>
      <c r="BS58">
        <f ca="1" t="shared" si="11"/>
        <v>37437.8553627136</v>
      </c>
      <c r="BT58">
        <f ca="1" t="shared" si="12"/>
        <v>0.0118339287219888</v>
      </c>
    </row>
    <row r="59" spans="6:72">
      <c r="F59">
        <v>58</v>
      </c>
      <c r="G59">
        <f ca="1" t="shared" si="13"/>
        <v>8122</v>
      </c>
      <c r="H59">
        <f ca="1" t="shared" si="0"/>
        <v>8122</v>
      </c>
      <c r="I59">
        <f ca="1" t="shared" si="14"/>
        <v>38985.6</v>
      </c>
      <c r="J59">
        <f t="shared" si="15"/>
        <v>30000</v>
      </c>
      <c r="K59">
        <v>8985.6</v>
      </c>
      <c r="L59">
        <f ca="1" t="shared" si="1"/>
        <v>-0.40096</v>
      </c>
      <c r="AH59">
        <v>58</v>
      </c>
      <c r="AI59">
        <f ca="1" t="shared" si="16"/>
        <v>1.04807264887921</v>
      </c>
      <c r="AJ59">
        <f ca="1" t="shared" si="17"/>
        <v>5.03074871462023</v>
      </c>
      <c r="AK59">
        <f ca="1" t="shared" si="18"/>
        <v>6907</v>
      </c>
      <c r="AL59">
        <f ca="1" t="shared" si="4"/>
        <v>6907</v>
      </c>
      <c r="AM59">
        <f ca="1" t="shared" si="5"/>
        <v>34747.3813718819</v>
      </c>
      <c r="AN59">
        <f ca="1" t="shared" si="6"/>
        <v>31442.1794663764</v>
      </c>
      <c r="AO59">
        <f ca="1" t="shared" si="7"/>
        <v>3305.20190550549</v>
      </c>
      <c r="AP59">
        <f ca="1" t="shared" si="19"/>
        <v>-0.779653206299634</v>
      </c>
      <c r="BM59">
        <v>58</v>
      </c>
      <c r="BN59">
        <f ca="1">IF(BO59&lt;=0.5,LC.mu,MIN(LC.mu,MAX(0,_xlfn.NORM.INV(RAND(),$C$20,LC.sd))))</f>
        <v>3000</v>
      </c>
      <c r="BO59">
        <f ca="1">BETAINV(RAND(),AU.a,AU.b)</f>
        <v>0.495376805686623</v>
      </c>
      <c r="BP59">
        <f ca="1">MAX(0,INT(Q0*(1+Ed*(BQ59-P0)/P0)))</f>
        <v>10000</v>
      </c>
      <c r="BQ59">
        <f ca="1">P0*BN59/LC.mu</f>
        <v>4</v>
      </c>
      <c r="BR59">
        <f ca="1" t="shared" si="10"/>
        <v>40000</v>
      </c>
      <c r="BS59">
        <f ca="1" t="shared" si="11"/>
        <v>37000</v>
      </c>
      <c r="BT59">
        <f ca="1" t="shared" si="12"/>
        <v>0</v>
      </c>
    </row>
    <row r="60" spans="6:72">
      <c r="F60">
        <v>59</v>
      </c>
      <c r="G60">
        <f ca="1" t="shared" si="13"/>
        <v>9885</v>
      </c>
      <c r="H60">
        <f ca="1" t="shared" si="0"/>
        <v>9885</v>
      </c>
      <c r="I60">
        <f ca="1" t="shared" si="14"/>
        <v>47448</v>
      </c>
      <c r="J60">
        <f t="shared" si="15"/>
        <v>30000</v>
      </c>
      <c r="K60">
        <v>17448</v>
      </c>
      <c r="L60">
        <f ca="1" t="shared" si="1"/>
        <v>0.1632</v>
      </c>
      <c r="AH60">
        <v>59</v>
      </c>
      <c r="AI60">
        <f ca="1" t="shared" si="16"/>
        <v>1.02706311869736</v>
      </c>
      <c r="AJ60">
        <f ca="1" t="shared" si="17"/>
        <v>4.92990296974735</v>
      </c>
      <c r="AK60">
        <f ca="1" t="shared" si="18"/>
        <v>7210</v>
      </c>
      <c r="AL60">
        <f ca="1" t="shared" si="4"/>
        <v>7210</v>
      </c>
      <c r="AM60">
        <f ca="1" t="shared" si="5"/>
        <v>35544.6004118784</v>
      </c>
      <c r="AN60">
        <f ca="1" t="shared" si="6"/>
        <v>30811.8935609209</v>
      </c>
      <c r="AO60">
        <f ca="1" t="shared" si="7"/>
        <v>4732.70685095745</v>
      </c>
      <c r="AP60">
        <f ca="1" t="shared" si="19"/>
        <v>-0.68448620993617</v>
      </c>
      <c r="BM60">
        <v>59</v>
      </c>
      <c r="BN60">
        <f ca="1">IF(BO60&lt;=0.5,LC.mu,MIN(LC.mu,MAX(0,_xlfn.NORM.INV(RAND(),$C$20,LC.sd))))</f>
        <v>2102.38661229872</v>
      </c>
      <c r="BO60">
        <f ca="1">BETAINV(RAND(),AU.a,AU.b)</f>
        <v>0.708228534973214</v>
      </c>
      <c r="BP60">
        <f ca="1">MAX(0,INT(Q0*(1+Ed*(BQ60-P0)/P0)))</f>
        <v>13590</v>
      </c>
      <c r="BQ60">
        <f ca="1">P0*BN60/LC.mu</f>
        <v>2.80318214973162</v>
      </c>
      <c r="BR60">
        <f ca="1" t="shared" si="10"/>
        <v>38095.2454148528</v>
      </c>
      <c r="BS60">
        <f ca="1" t="shared" si="11"/>
        <v>35992.858802554</v>
      </c>
      <c r="BT60">
        <f ca="1" t="shared" si="12"/>
        <v>-0.0272200323634042</v>
      </c>
    </row>
    <row r="61" spans="6:72">
      <c r="F61">
        <v>60</v>
      </c>
      <c r="G61">
        <f ca="1" t="shared" si="13"/>
        <v>6653</v>
      </c>
      <c r="H61">
        <f ca="1" t="shared" si="0"/>
        <v>6653</v>
      </c>
      <c r="I61">
        <f ca="1" t="shared" si="14"/>
        <v>31934.4</v>
      </c>
      <c r="J61">
        <f t="shared" si="15"/>
        <v>30000</v>
      </c>
      <c r="K61">
        <v>1934.4</v>
      </c>
      <c r="L61">
        <f ca="1" t="shared" si="1"/>
        <v>-0.87104</v>
      </c>
      <c r="AH61">
        <v>60</v>
      </c>
      <c r="AI61">
        <f ca="1" t="shared" si="16"/>
        <v>1.04222913147908</v>
      </c>
      <c r="AJ61">
        <f ca="1" t="shared" si="17"/>
        <v>5.00269983109958</v>
      </c>
      <c r="AK61">
        <f ca="1" t="shared" si="18"/>
        <v>6991</v>
      </c>
      <c r="AL61">
        <f ca="1" t="shared" si="4"/>
        <v>6991</v>
      </c>
      <c r="AM61">
        <f ca="1" t="shared" si="5"/>
        <v>34973.8745192172</v>
      </c>
      <c r="AN61">
        <f ca="1" t="shared" si="6"/>
        <v>31266.8739443724</v>
      </c>
      <c r="AO61">
        <f ca="1" t="shared" si="7"/>
        <v>3707.00057484478</v>
      </c>
      <c r="AP61">
        <f ca="1" t="shared" si="19"/>
        <v>-0.752866628343681</v>
      </c>
      <c r="BM61">
        <v>60</v>
      </c>
      <c r="BN61">
        <f ca="1">IF(BO61&lt;=0.5,LC.mu,MIN(LC.mu,MAX(0,_xlfn.NORM.INV(RAND(),$C$20,LC.sd))))</f>
        <v>2147.82008723852</v>
      </c>
      <c r="BO61">
        <f ca="1">BETAINV(RAND(),AU.a,AU.b)</f>
        <v>0.75874113677657</v>
      </c>
      <c r="BP61">
        <f ca="1">MAX(0,INT(Q0*(1+Ed*(BQ61-P0)/P0)))</f>
        <v>13408</v>
      </c>
      <c r="BQ61">
        <f ca="1">P0*BN61/LC.mu</f>
        <v>2.86376011631803</v>
      </c>
      <c r="BR61">
        <f ca="1" t="shared" si="10"/>
        <v>38397.2956395922</v>
      </c>
      <c r="BS61">
        <f ca="1" t="shared" si="11"/>
        <v>36249.4755523536</v>
      </c>
      <c r="BT61">
        <f ca="1" t="shared" si="12"/>
        <v>-0.0202844445309826</v>
      </c>
    </row>
    <row r="62" spans="6:72">
      <c r="F62">
        <v>61</v>
      </c>
      <c r="G62">
        <f ca="1" t="shared" si="13"/>
        <v>8053</v>
      </c>
      <c r="H62">
        <f ca="1" t="shared" si="0"/>
        <v>8053</v>
      </c>
      <c r="I62">
        <f ca="1" t="shared" si="14"/>
        <v>38654.4</v>
      </c>
      <c r="J62">
        <f t="shared" si="15"/>
        <v>30000</v>
      </c>
      <c r="K62">
        <v>8654.4</v>
      </c>
      <c r="L62">
        <f ca="1" t="shared" si="1"/>
        <v>-0.42304</v>
      </c>
      <c r="AH62">
        <v>61</v>
      </c>
      <c r="AI62">
        <f ca="1" t="shared" si="16"/>
        <v>1.0234003358055</v>
      </c>
      <c r="AJ62">
        <f ca="1" t="shared" si="17"/>
        <v>4.9123216118664</v>
      </c>
      <c r="AK62">
        <f ca="1" t="shared" si="18"/>
        <v>7263</v>
      </c>
      <c r="AL62">
        <f ca="1" t="shared" si="4"/>
        <v>7263</v>
      </c>
      <c r="AM62">
        <f ca="1" t="shared" si="5"/>
        <v>35678.1918669856</v>
      </c>
      <c r="AN62">
        <f ca="1" t="shared" si="6"/>
        <v>30702.010074165</v>
      </c>
      <c r="AO62">
        <f ca="1" t="shared" si="7"/>
        <v>4976.18179282066</v>
      </c>
      <c r="AP62">
        <f ca="1" t="shared" si="19"/>
        <v>-0.668254547145289</v>
      </c>
      <c r="BM62">
        <v>61</v>
      </c>
      <c r="BN62">
        <f ca="1">IF(BO62&lt;=0.5,LC.mu,MIN(LC.mu,MAX(0,_xlfn.NORM.INV(RAND(),$C$20,LC.sd))))</f>
        <v>1360.6526423904</v>
      </c>
      <c r="BO62">
        <f ca="1">BETAINV(RAND(),AU.a,AU.b)</f>
        <v>0.828051803087654</v>
      </c>
      <c r="BP62">
        <f ca="1">MAX(0,INT(Q0*(1+Ed*(BQ62-P0)/P0)))</f>
        <v>16557</v>
      </c>
      <c r="BQ62">
        <f ca="1">P0*BN62/LC.mu</f>
        <v>1.8142035231872</v>
      </c>
      <c r="BR62">
        <f ca="1" t="shared" si="10"/>
        <v>30037.7677334104</v>
      </c>
      <c r="BS62">
        <f ca="1" t="shared" si="11"/>
        <v>28677.11509102</v>
      </c>
      <c r="BT62">
        <f ca="1" t="shared" si="12"/>
        <v>-0.224942835377838</v>
      </c>
    </row>
    <row r="63" spans="6:72">
      <c r="F63">
        <v>62</v>
      </c>
      <c r="G63">
        <f ca="1" t="shared" si="13"/>
        <v>7623</v>
      </c>
      <c r="H63">
        <f ca="1" t="shared" si="0"/>
        <v>7623</v>
      </c>
      <c r="I63">
        <f ca="1" t="shared" si="14"/>
        <v>36590.4</v>
      </c>
      <c r="J63">
        <f t="shared" si="15"/>
        <v>30000</v>
      </c>
      <c r="K63">
        <v>6590.4</v>
      </c>
      <c r="L63">
        <f ca="1" t="shared" si="1"/>
        <v>-0.56064</v>
      </c>
      <c r="AH63">
        <v>62</v>
      </c>
      <c r="AI63">
        <f ca="1" t="shared" si="16"/>
        <v>1.03900975588108</v>
      </c>
      <c r="AJ63">
        <f ca="1" t="shared" si="17"/>
        <v>4.9872468282292</v>
      </c>
      <c r="AK63">
        <f ca="1" t="shared" si="18"/>
        <v>7038</v>
      </c>
      <c r="AL63">
        <f ca="1" t="shared" si="4"/>
        <v>7038</v>
      </c>
      <c r="AM63">
        <f ca="1" t="shared" si="5"/>
        <v>35100.2431770771</v>
      </c>
      <c r="AN63">
        <f ca="1" t="shared" si="6"/>
        <v>31170.2926764325</v>
      </c>
      <c r="AO63">
        <f ca="1" t="shared" si="7"/>
        <v>3929.95050064461</v>
      </c>
      <c r="AP63">
        <f ca="1" t="shared" si="19"/>
        <v>-0.738003299957026</v>
      </c>
      <c r="BM63">
        <v>62</v>
      </c>
      <c r="BN63">
        <f ca="1">IF(BO63&lt;=0.5,LC.mu,MIN(LC.mu,MAX(0,_xlfn.NORM.INV(RAND(),$C$20,LC.sd))))</f>
        <v>3000</v>
      </c>
      <c r="BO63">
        <f ca="1">BETAINV(RAND(),AU.a,AU.b)</f>
        <v>0.48819275608155</v>
      </c>
      <c r="BP63">
        <f ca="1">MAX(0,INT(Q0*(1+Ed*(BQ63-P0)/P0)))</f>
        <v>10000</v>
      </c>
      <c r="BQ63">
        <f ca="1">P0*BN63/LC.mu</f>
        <v>4</v>
      </c>
      <c r="BR63">
        <f ca="1" t="shared" si="10"/>
        <v>40000</v>
      </c>
      <c r="BS63">
        <f ca="1" t="shared" si="11"/>
        <v>37000</v>
      </c>
      <c r="BT63">
        <f ca="1" t="shared" si="12"/>
        <v>0</v>
      </c>
    </row>
    <row r="64" spans="6:72">
      <c r="F64">
        <v>63</v>
      </c>
      <c r="G64">
        <f ca="1" t="shared" si="13"/>
        <v>8148</v>
      </c>
      <c r="H64">
        <f ca="1" t="shared" si="0"/>
        <v>8148</v>
      </c>
      <c r="I64">
        <f ca="1" t="shared" si="14"/>
        <v>39110.4</v>
      </c>
      <c r="J64">
        <f t="shared" si="15"/>
        <v>30000</v>
      </c>
      <c r="K64">
        <v>9110.4</v>
      </c>
      <c r="L64">
        <f ca="1" t="shared" si="1"/>
        <v>-0.39264</v>
      </c>
      <c r="AH64">
        <v>63</v>
      </c>
      <c r="AI64">
        <f ca="1" t="shared" si="16"/>
        <v>1.02348705626703</v>
      </c>
      <c r="AJ64">
        <f ca="1" t="shared" si="17"/>
        <v>4.91273787008175</v>
      </c>
      <c r="AK64">
        <f ca="1" t="shared" si="18"/>
        <v>7261</v>
      </c>
      <c r="AL64">
        <f ca="1" t="shared" si="4"/>
        <v>7261</v>
      </c>
      <c r="AM64">
        <f ca="1" t="shared" si="5"/>
        <v>35671.3896746636</v>
      </c>
      <c r="AN64">
        <f ca="1" t="shared" si="6"/>
        <v>30704.6116880109</v>
      </c>
      <c r="AO64">
        <f ca="1" t="shared" si="7"/>
        <v>4966.77798665265</v>
      </c>
      <c r="AP64">
        <f ca="1" t="shared" si="19"/>
        <v>-0.66888146755649</v>
      </c>
      <c r="BM64">
        <v>63</v>
      </c>
      <c r="BN64">
        <f ca="1">IF(BO64&lt;=0.5,LC.mu,MIN(LC.mu,MAX(0,_xlfn.NORM.INV(RAND(),$C$20,LC.sd))))</f>
        <v>3000</v>
      </c>
      <c r="BO64">
        <f ca="1">BETAINV(RAND(),AU.a,AU.b)</f>
        <v>0.490241839099522</v>
      </c>
      <c r="BP64">
        <f ca="1">MAX(0,INT(Q0*(1+Ed*(BQ64-P0)/P0)))</f>
        <v>10000</v>
      </c>
      <c r="BQ64">
        <f ca="1">P0*BN64/LC.mu</f>
        <v>4</v>
      </c>
      <c r="BR64">
        <f ca="1" t="shared" si="10"/>
        <v>40000</v>
      </c>
      <c r="BS64">
        <f ca="1" t="shared" si="11"/>
        <v>37000</v>
      </c>
      <c r="BT64">
        <f ca="1" t="shared" si="12"/>
        <v>0</v>
      </c>
    </row>
    <row r="65" spans="6:72">
      <c r="F65">
        <v>64</v>
      </c>
      <c r="G65">
        <f ca="1" t="shared" si="13"/>
        <v>7108</v>
      </c>
      <c r="H65">
        <f ca="1" t="shared" si="0"/>
        <v>7108</v>
      </c>
      <c r="I65">
        <f ca="1" t="shared" si="14"/>
        <v>34118.4</v>
      </c>
      <c r="J65">
        <f t="shared" si="15"/>
        <v>30000</v>
      </c>
      <c r="K65">
        <v>4118.4</v>
      </c>
      <c r="L65">
        <f ca="1" t="shared" si="1"/>
        <v>-0.72544</v>
      </c>
      <c r="AH65">
        <v>64</v>
      </c>
      <c r="AI65">
        <f ca="1" t="shared" si="16"/>
        <v>1.02783716252997</v>
      </c>
      <c r="AJ65">
        <f ca="1" t="shared" si="17"/>
        <v>4.93361838014387</v>
      </c>
      <c r="AK65">
        <f ca="1" t="shared" si="18"/>
        <v>7199</v>
      </c>
      <c r="AL65">
        <f ca="1" t="shared" si="4"/>
        <v>7199</v>
      </c>
      <c r="AM65">
        <f ca="1" t="shared" si="5"/>
        <v>35517.1187186557</v>
      </c>
      <c r="AN65">
        <f ca="1" t="shared" si="6"/>
        <v>30835.1148758992</v>
      </c>
      <c r="AO65">
        <f ca="1" t="shared" si="7"/>
        <v>4682.00384275653</v>
      </c>
      <c r="AP65">
        <f ca="1" t="shared" si="19"/>
        <v>-0.687866410482898</v>
      </c>
      <c r="BM65">
        <v>64</v>
      </c>
      <c r="BN65">
        <f ca="1">IF(BO65&lt;=0.5,LC.mu,MIN(LC.mu,MAX(0,_xlfn.NORM.INV(RAND(),$C$20,LC.sd))))</f>
        <v>1738.81642856265</v>
      </c>
      <c r="BO65">
        <f ca="1">BETAINV(RAND(),AU.a,AU.b)</f>
        <v>0.601718400227771</v>
      </c>
      <c r="BP65">
        <f ca="1">MAX(0,INT(Q0*(1+Ed*(BQ65-P0)/P0)))</f>
        <v>15044</v>
      </c>
      <c r="BQ65">
        <f ca="1">P0*BN65/LC.mu</f>
        <v>2.3184219047502</v>
      </c>
      <c r="BR65">
        <f ca="1" t="shared" si="10"/>
        <v>34878.339135062</v>
      </c>
      <c r="BS65">
        <f ca="1" t="shared" si="11"/>
        <v>33139.5227064993</v>
      </c>
      <c r="BT65">
        <f ca="1" t="shared" si="12"/>
        <v>-0.104337224148667</v>
      </c>
    </row>
    <row r="66" spans="6:72">
      <c r="F66">
        <v>65</v>
      </c>
      <c r="G66">
        <f ca="1" t="shared" ref="G66:G129" si="23">INT(MAX(0,_xlfn.NORM.INV(RAND(),d.mu,d.sd)))</f>
        <v>7284</v>
      </c>
      <c r="H66">
        <f ca="1" t="shared" ref="H66:H129" si="24">IF(demand&lt;Q0,demand,Q0)</f>
        <v>7284</v>
      </c>
      <c r="I66">
        <f ca="1" t="shared" ref="I66:I129" si="25">sale*P0*(1+SCP)</f>
        <v>34963.2</v>
      </c>
      <c r="J66">
        <f t="shared" ref="J66:J129" si="26">Q0*SC0*(1+SCP)</f>
        <v>30000</v>
      </c>
      <c r="K66">
        <v>4963.2</v>
      </c>
      <c r="L66">
        <f ca="1" t="shared" ref="L66:L129" si="27">(total.profit-OR)/OR</f>
        <v>-0.66912</v>
      </c>
      <c r="AH66">
        <v>65</v>
      </c>
      <c r="AI66">
        <f ca="1" t="shared" ref="AI66:AI129" si="28">(IR.a+(IR.b-IR.a)*RAND()+1)</f>
        <v>1.02145700478715</v>
      </c>
      <c r="AJ66">
        <f ca="1" t="shared" ref="AJ66:AJ129" si="29">IR.effect*P0*(1+SCP)</f>
        <v>4.90299362297833</v>
      </c>
      <c r="AK66">
        <f ca="1" t="shared" ref="AK66:AK129" si="30">INT(Q0*(1+Ed*(price.change-P0)/P0))</f>
        <v>7291</v>
      </c>
      <c r="AL66">
        <f ca="1" t="shared" ref="AL66:AL129" si="31">IF(demand.i&lt;Q0,demand.i,Q0)</f>
        <v>7291</v>
      </c>
      <c r="AM66">
        <f ca="1" t="shared" ref="AM66:AM129" si="32">sales.i*price.change</f>
        <v>35747.726505135</v>
      </c>
      <c r="AN66">
        <f ca="1" t="shared" ref="AN66:AN129" si="33">(SC0*(1+SCP)*IR.effect)*Q0</f>
        <v>30643.7101436145</v>
      </c>
      <c r="AO66">
        <f ca="1" t="shared" ref="AO66:AO129" si="34">s.revenue.i-total.cost.i</f>
        <v>5104.01636152043</v>
      </c>
      <c r="AP66">
        <f ca="1" t="shared" ref="AP66:AP129" si="35">(total.profit.i-OR)/OR</f>
        <v>-0.659732242565304</v>
      </c>
      <c r="BM66">
        <v>65</v>
      </c>
      <c r="BN66">
        <f ca="1">IF(BO66&lt;=0.5,LC.mu,MIN(LC.mu,MAX(0,_xlfn.NORM.INV(RAND(),$C$20,LC.sd))))</f>
        <v>2031.49784539673</v>
      </c>
      <c r="BO66">
        <f ca="1">BETAINV(RAND(),AU.a,AU.b)</f>
        <v>0.590342753325357</v>
      </c>
      <c r="BP66">
        <f ca="1">MAX(0,INT(Q0*(1+Ed*(BQ66-P0)/P0)))</f>
        <v>13874</v>
      </c>
      <c r="BQ66">
        <f ca="1">P0*BN66/LC.mu</f>
        <v>2.7086637938623</v>
      </c>
      <c r="BR66">
        <f ca="1" t="shared" ref="BR66:BR129" si="36">BQ66*BP66</f>
        <v>37580.0014760456</v>
      </c>
      <c r="BS66">
        <f ca="1" t="shared" ref="BS66:BS129" si="37">BR66-BN66</f>
        <v>35548.5036306489</v>
      </c>
      <c r="BT66">
        <f ca="1" t="shared" ref="BT66:BT129" si="38">(BS66-$C$21)/$C$21</f>
        <v>-0.0392296316040842</v>
      </c>
    </row>
    <row r="67" spans="6:72">
      <c r="F67">
        <v>66</v>
      </c>
      <c r="G67">
        <f ca="1" t="shared" si="23"/>
        <v>7288</v>
      </c>
      <c r="H67">
        <f ca="1" t="shared" si="24"/>
        <v>7288</v>
      </c>
      <c r="I67">
        <f ca="1" t="shared" si="25"/>
        <v>34982.4</v>
      </c>
      <c r="J67">
        <f t="shared" si="26"/>
        <v>30000</v>
      </c>
      <c r="K67">
        <v>4982.4</v>
      </c>
      <c r="L67">
        <f ca="1" t="shared" si="27"/>
        <v>-0.66784</v>
      </c>
      <c r="AH67">
        <v>66</v>
      </c>
      <c r="AI67">
        <f ca="1" t="shared" si="28"/>
        <v>1.04164893442929</v>
      </c>
      <c r="AJ67">
        <f ca="1" t="shared" si="29"/>
        <v>4.99991488526061</v>
      </c>
      <c r="AK67">
        <f ca="1" t="shared" si="30"/>
        <v>7000</v>
      </c>
      <c r="AL67">
        <f ca="1" t="shared" si="31"/>
        <v>7000</v>
      </c>
      <c r="AM67">
        <f ca="1" t="shared" si="32"/>
        <v>34999.4041968242</v>
      </c>
      <c r="AN67">
        <f ca="1" t="shared" si="33"/>
        <v>31249.4680328788</v>
      </c>
      <c r="AO67">
        <f ca="1" t="shared" si="34"/>
        <v>3749.93616394545</v>
      </c>
      <c r="AP67">
        <f ca="1" t="shared" si="35"/>
        <v>-0.75000425573697</v>
      </c>
      <c r="BM67">
        <v>66</v>
      </c>
      <c r="BN67">
        <f ca="1">IF(BO67&lt;=0.5,LC.mu,MIN(LC.mu,MAX(0,_xlfn.NORM.INV(RAND(),$C$20,LC.sd))))</f>
        <v>2454.91869342612</v>
      </c>
      <c r="BO67">
        <f ca="1">BETAINV(RAND(),AU.a,AU.b)</f>
        <v>0.513595348649735</v>
      </c>
      <c r="BP67">
        <f ca="1">MAX(0,INT(Q0*(1+Ed*(BQ67-P0)/P0)))</f>
        <v>12180</v>
      </c>
      <c r="BQ67">
        <f ca="1">P0*BN67/LC.mu</f>
        <v>3.27322492456816</v>
      </c>
      <c r="BR67">
        <f ca="1" t="shared" si="36"/>
        <v>39867.8795812402</v>
      </c>
      <c r="BS67">
        <f ca="1" t="shared" si="37"/>
        <v>37412.960887814</v>
      </c>
      <c r="BT67">
        <f ca="1" t="shared" si="38"/>
        <v>0.0111611050760554</v>
      </c>
    </row>
    <row r="68" spans="6:72">
      <c r="F68">
        <v>67</v>
      </c>
      <c r="G68">
        <f ca="1" t="shared" si="23"/>
        <v>7726</v>
      </c>
      <c r="H68">
        <f ca="1" t="shared" si="24"/>
        <v>7726</v>
      </c>
      <c r="I68">
        <f ca="1" t="shared" si="25"/>
        <v>37084.8</v>
      </c>
      <c r="J68">
        <f t="shared" si="26"/>
        <v>30000</v>
      </c>
      <c r="K68">
        <v>7084.8</v>
      </c>
      <c r="L68">
        <f ca="1" t="shared" si="27"/>
        <v>-0.52768</v>
      </c>
      <c r="AH68">
        <v>67</v>
      </c>
      <c r="AI68">
        <f ca="1" t="shared" si="28"/>
        <v>1.03579175319312</v>
      </c>
      <c r="AJ68">
        <f ca="1" t="shared" si="29"/>
        <v>4.97180041532695</v>
      </c>
      <c r="AK68">
        <f ca="1" t="shared" si="30"/>
        <v>7084</v>
      </c>
      <c r="AL68">
        <f ca="1" t="shared" si="31"/>
        <v>7084</v>
      </c>
      <c r="AM68">
        <f ca="1" t="shared" si="32"/>
        <v>35220.2341421761</v>
      </c>
      <c r="AN68">
        <f ca="1" t="shared" si="33"/>
        <v>31073.7525957935</v>
      </c>
      <c r="AO68">
        <f ca="1" t="shared" si="34"/>
        <v>4146.48154638268</v>
      </c>
      <c r="AP68">
        <f ca="1" t="shared" si="35"/>
        <v>-0.723567896907821</v>
      </c>
      <c r="BM68">
        <v>67</v>
      </c>
      <c r="BN68">
        <f ca="1">IF(BO68&lt;=0.5,LC.mu,MIN(LC.mu,MAX(0,_xlfn.NORM.INV(RAND(),$C$20,LC.sd))))</f>
        <v>2427.57977424272</v>
      </c>
      <c r="BO68">
        <f ca="1">BETAINV(RAND(),AU.a,AU.b)</f>
        <v>0.84128643009855</v>
      </c>
      <c r="BP68">
        <f ca="1">MAX(0,INT(Q0*(1+Ed*(BQ68-P0)/P0)))</f>
        <v>12289</v>
      </c>
      <c r="BQ68">
        <f ca="1">P0*BN68/LC.mu</f>
        <v>3.23677303232363</v>
      </c>
      <c r="BR68">
        <f ca="1" t="shared" si="36"/>
        <v>39776.7037942251</v>
      </c>
      <c r="BS68">
        <f ca="1" t="shared" si="37"/>
        <v>37349.1240199824</v>
      </c>
      <c r="BT68">
        <f ca="1" t="shared" si="38"/>
        <v>0.00943578432384852</v>
      </c>
    </row>
    <row r="69" spans="6:72">
      <c r="F69">
        <v>68</v>
      </c>
      <c r="G69">
        <f ca="1" t="shared" si="23"/>
        <v>8269</v>
      </c>
      <c r="H69">
        <f ca="1" t="shared" si="24"/>
        <v>8269</v>
      </c>
      <c r="I69">
        <f ca="1" t="shared" si="25"/>
        <v>39691.2</v>
      </c>
      <c r="J69">
        <f t="shared" si="26"/>
        <v>30000</v>
      </c>
      <c r="K69">
        <v>9691.2</v>
      </c>
      <c r="L69">
        <f ca="1" t="shared" si="27"/>
        <v>-0.35392</v>
      </c>
      <c r="AH69">
        <v>68</v>
      </c>
      <c r="AI69">
        <f ca="1" t="shared" si="28"/>
        <v>1.03523332943145</v>
      </c>
      <c r="AJ69">
        <f ca="1" t="shared" si="29"/>
        <v>4.96911998127096</v>
      </c>
      <c r="AK69">
        <f ca="1" t="shared" si="30"/>
        <v>7092</v>
      </c>
      <c r="AL69">
        <f ca="1" t="shared" si="31"/>
        <v>7092</v>
      </c>
      <c r="AM69">
        <f ca="1" t="shared" si="32"/>
        <v>35240.9989071736</v>
      </c>
      <c r="AN69">
        <f ca="1" t="shared" si="33"/>
        <v>31056.9998829435</v>
      </c>
      <c r="AO69">
        <f ca="1" t="shared" si="34"/>
        <v>4183.99902423014</v>
      </c>
      <c r="AP69">
        <f ca="1" t="shared" si="35"/>
        <v>-0.721066731717991</v>
      </c>
      <c r="BM69">
        <v>68</v>
      </c>
      <c r="BN69">
        <f ca="1">IF(BO69&lt;=0.5,LC.mu,MIN(LC.mu,MAX(0,_xlfn.NORM.INV(RAND(),$C$20,LC.sd))))</f>
        <v>3000</v>
      </c>
      <c r="BO69">
        <f ca="1">BETAINV(RAND(),AU.a,AU.b)</f>
        <v>0.546493993860206</v>
      </c>
      <c r="BP69">
        <f ca="1">MAX(0,INT(Q0*(1+Ed*(BQ69-P0)/P0)))</f>
        <v>10000</v>
      </c>
      <c r="BQ69">
        <f ca="1">P0*BN69/LC.mu</f>
        <v>4</v>
      </c>
      <c r="BR69">
        <f ca="1" t="shared" si="36"/>
        <v>40000</v>
      </c>
      <c r="BS69">
        <f ca="1" t="shared" si="37"/>
        <v>37000</v>
      </c>
      <c r="BT69">
        <f ca="1" t="shared" si="38"/>
        <v>0</v>
      </c>
    </row>
    <row r="70" spans="6:72">
      <c r="F70">
        <v>69</v>
      </c>
      <c r="G70">
        <f ca="1" t="shared" si="23"/>
        <v>7271</v>
      </c>
      <c r="H70">
        <f ca="1" t="shared" si="24"/>
        <v>7271</v>
      </c>
      <c r="I70">
        <f ca="1" t="shared" si="25"/>
        <v>34900.8</v>
      </c>
      <c r="J70">
        <f t="shared" si="26"/>
        <v>30000</v>
      </c>
      <c r="K70">
        <v>4900.8</v>
      </c>
      <c r="L70">
        <f ca="1" t="shared" si="27"/>
        <v>-0.67328</v>
      </c>
      <c r="AH70">
        <v>69</v>
      </c>
      <c r="AI70">
        <f ca="1" t="shared" si="28"/>
        <v>1.02117060103777</v>
      </c>
      <c r="AJ70">
        <f ca="1" t="shared" si="29"/>
        <v>4.9016188849813</v>
      </c>
      <c r="AK70">
        <f ca="1" t="shared" si="30"/>
        <v>7295</v>
      </c>
      <c r="AL70">
        <f ca="1" t="shared" si="31"/>
        <v>7295</v>
      </c>
      <c r="AM70">
        <f ca="1" t="shared" si="32"/>
        <v>35757.3097659386</v>
      </c>
      <c r="AN70">
        <f ca="1" t="shared" si="33"/>
        <v>30635.1180311331</v>
      </c>
      <c r="AO70">
        <f ca="1" t="shared" si="34"/>
        <v>5122.19173480546</v>
      </c>
      <c r="AP70">
        <f ca="1" t="shared" si="35"/>
        <v>-0.658520551012969</v>
      </c>
      <c r="BM70">
        <v>69</v>
      </c>
      <c r="BN70">
        <f ca="1">IF(BO70&lt;=0.5,LC.mu,MIN(LC.mu,MAX(0,_xlfn.NORM.INV(RAND(),$C$20,LC.sd))))</f>
        <v>2146.71378083966</v>
      </c>
      <c r="BO70">
        <f ca="1">BETAINV(RAND(),AU.a,AU.b)</f>
        <v>0.689902092203158</v>
      </c>
      <c r="BP70">
        <f ca="1">MAX(0,INT(Q0*(1+Ed*(BQ70-P0)/P0)))</f>
        <v>13413</v>
      </c>
      <c r="BQ70">
        <f ca="1">P0*BN70/LC.mu</f>
        <v>2.86228504111955</v>
      </c>
      <c r="BR70">
        <f ca="1" t="shared" si="36"/>
        <v>38391.8292565365</v>
      </c>
      <c r="BS70">
        <f ca="1" t="shared" si="37"/>
        <v>36245.1154756968</v>
      </c>
      <c r="BT70">
        <f ca="1" t="shared" si="38"/>
        <v>-0.0204022844406258</v>
      </c>
    </row>
    <row r="71" spans="6:72">
      <c r="F71">
        <v>70</v>
      </c>
      <c r="G71">
        <f ca="1" t="shared" si="23"/>
        <v>8224</v>
      </c>
      <c r="H71">
        <f ca="1" t="shared" si="24"/>
        <v>8224</v>
      </c>
      <c r="I71">
        <f ca="1" t="shared" si="25"/>
        <v>39475.2</v>
      </c>
      <c r="J71">
        <f t="shared" si="26"/>
        <v>30000</v>
      </c>
      <c r="K71">
        <v>9475.2</v>
      </c>
      <c r="L71">
        <f ca="1" t="shared" si="27"/>
        <v>-0.36832</v>
      </c>
      <c r="AH71">
        <v>70</v>
      </c>
      <c r="AI71">
        <f ca="1" t="shared" si="28"/>
        <v>1.04008768375674</v>
      </c>
      <c r="AJ71">
        <f ca="1" t="shared" si="29"/>
        <v>4.99242088203235</v>
      </c>
      <c r="AK71">
        <f ca="1" t="shared" si="30"/>
        <v>7022</v>
      </c>
      <c r="AL71">
        <f ca="1" t="shared" si="31"/>
        <v>7022</v>
      </c>
      <c r="AM71">
        <f ca="1" t="shared" si="32"/>
        <v>35056.7794336311</v>
      </c>
      <c r="AN71">
        <f ca="1" t="shared" si="33"/>
        <v>31202.6305127022</v>
      </c>
      <c r="AO71">
        <f ca="1" t="shared" si="34"/>
        <v>3854.14892092897</v>
      </c>
      <c r="AP71">
        <f ca="1" t="shared" si="35"/>
        <v>-0.743056738604735</v>
      </c>
      <c r="BM71">
        <v>70</v>
      </c>
      <c r="BN71">
        <f ca="1">IF(BO71&lt;=0.5,LC.mu,MIN(LC.mu,MAX(0,_xlfn.NORM.INV(RAND(),$C$20,LC.sd))))</f>
        <v>3000</v>
      </c>
      <c r="BO71">
        <f ca="1">BETAINV(RAND(),AU.a,AU.b)</f>
        <v>0.282663063134525</v>
      </c>
      <c r="BP71">
        <f ca="1">MAX(0,INT(Q0*(1+Ed*(BQ71-P0)/P0)))</f>
        <v>10000</v>
      </c>
      <c r="BQ71">
        <f ca="1">P0*BN71/LC.mu</f>
        <v>4</v>
      </c>
      <c r="BR71">
        <f ca="1" t="shared" si="36"/>
        <v>40000</v>
      </c>
      <c r="BS71">
        <f ca="1" t="shared" si="37"/>
        <v>37000</v>
      </c>
      <c r="BT71">
        <f ca="1" t="shared" si="38"/>
        <v>0</v>
      </c>
    </row>
    <row r="72" spans="6:72">
      <c r="F72">
        <v>71</v>
      </c>
      <c r="G72">
        <f ca="1" t="shared" si="23"/>
        <v>7164</v>
      </c>
      <c r="H72">
        <f ca="1" t="shared" si="24"/>
        <v>7164</v>
      </c>
      <c r="I72">
        <f ca="1" t="shared" si="25"/>
        <v>34387.2</v>
      </c>
      <c r="J72">
        <f t="shared" si="26"/>
        <v>30000</v>
      </c>
      <c r="K72">
        <v>4387.2</v>
      </c>
      <c r="L72">
        <f ca="1" t="shared" si="27"/>
        <v>-0.70752</v>
      </c>
      <c r="AH72">
        <v>71</v>
      </c>
      <c r="AI72">
        <f ca="1" t="shared" si="28"/>
        <v>1.02320088408278</v>
      </c>
      <c r="AJ72">
        <f ca="1" t="shared" si="29"/>
        <v>4.91136424359734</v>
      </c>
      <c r="AK72">
        <f ca="1" t="shared" si="30"/>
        <v>7265</v>
      </c>
      <c r="AL72">
        <f ca="1" t="shared" si="31"/>
        <v>7265</v>
      </c>
      <c r="AM72">
        <f ca="1" t="shared" si="32"/>
        <v>35681.0612297347</v>
      </c>
      <c r="AN72">
        <f ca="1" t="shared" si="33"/>
        <v>30696.0265224834</v>
      </c>
      <c r="AO72">
        <f ca="1" t="shared" si="34"/>
        <v>4985.0347072513</v>
      </c>
      <c r="AP72">
        <f ca="1" t="shared" si="35"/>
        <v>-0.667664352849913</v>
      </c>
      <c r="BM72">
        <v>71</v>
      </c>
      <c r="BN72">
        <f ca="1">IF(BO72&lt;=0.5,LC.mu,MIN(LC.mu,MAX(0,_xlfn.NORM.INV(RAND(),$C$20,LC.sd))))</f>
        <v>1727.71044706548</v>
      </c>
      <c r="BO72">
        <f ca="1">BETAINV(RAND(),AU.a,AU.b)</f>
        <v>0.615414643167683</v>
      </c>
      <c r="BP72">
        <f ca="1">MAX(0,INT(Q0*(1+Ed*(BQ72-P0)/P0)))</f>
        <v>15089</v>
      </c>
      <c r="BQ72">
        <f ca="1">P0*BN72/LC.mu</f>
        <v>2.30361392942064</v>
      </c>
      <c r="BR72">
        <f ca="1" t="shared" si="36"/>
        <v>34759.2305810281</v>
      </c>
      <c r="BS72">
        <f ca="1" t="shared" si="37"/>
        <v>33031.5201339626</v>
      </c>
      <c r="BT72">
        <f ca="1" t="shared" si="38"/>
        <v>-0.107256212595606</v>
      </c>
    </row>
    <row r="73" spans="6:72">
      <c r="F73">
        <v>72</v>
      </c>
      <c r="G73">
        <f ca="1" t="shared" si="23"/>
        <v>6964</v>
      </c>
      <c r="H73">
        <f ca="1" t="shared" si="24"/>
        <v>6964</v>
      </c>
      <c r="I73">
        <f ca="1" t="shared" si="25"/>
        <v>33427.2</v>
      </c>
      <c r="J73">
        <f t="shared" si="26"/>
        <v>30000</v>
      </c>
      <c r="K73">
        <v>3427.2</v>
      </c>
      <c r="L73">
        <f ca="1" t="shared" si="27"/>
        <v>-0.77152</v>
      </c>
      <c r="AH73">
        <v>72</v>
      </c>
      <c r="AI73">
        <f ca="1" t="shared" si="28"/>
        <v>1.03373146721853</v>
      </c>
      <c r="AJ73">
        <f ca="1" t="shared" si="29"/>
        <v>4.96191104264895</v>
      </c>
      <c r="AK73">
        <f ca="1" t="shared" si="30"/>
        <v>7114</v>
      </c>
      <c r="AL73">
        <f ca="1" t="shared" si="31"/>
        <v>7114</v>
      </c>
      <c r="AM73">
        <f ca="1" t="shared" si="32"/>
        <v>35299.0351574046</v>
      </c>
      <c r="AN73">
        <f ca="1" t="shared" si="33"/>
        <v>31011.9440165559</v>
      </c>
      <c r="AO73">
        <f ca="1" t="shared" si="34"/>
        <v>4287.09114084869</v>
      </c>
      <c r="AP73">
        <f ca="1" t="shared" si="35"/>
        <v>-0.714193923943421</v>
      </c>
      <c r="BM73">
        <v>72</v>
      </c>
      <c r="BN73">
        <f ca="1">IF(BO73&lt;=0.5,LC.mu,MIN(LC.mu,MAX(0,_xlfn.NORM.INV(RAND(),$C$20,LC.sd))))</f>
        <v>3000</v>
      </c>
      <c r="BO73">
        <f ca="1">BETAINV(RAND(),AU.a,AU.b)</f>
        <v>0.241665453761695</v>
      </c>
      <c r="BP73">
        <f ca="1">MAX(0,INT(Q0*(1+Ed*(BQ73-P0)/P0)))</f>
        <v>10000</v>
      </c>
      <c r="BQ73">
        <f ca="1">P0*BN73/LC.mu</f>
        <v>4</v>
      </c>
      <c r="BR73">
        <f ca="1" t="shared" si="36"/>
        <v>40000</v>
      </c>
      <c r="BS73">
        <f ca="1" t="shared" si="37"/>
        <v>37000</v>
      </c>
      <c r="BT73">
        <f ca="1" t="shared" si="38"/>
        <v>0</v>
      </c>
    </row>
    <row r="74" spans="6:72">
      <c r="F74">
        <v>73</v>
      </c>
      <c r="G74">
        <f ca="1" t="shared" si="23"/>
        <v>6216</v>
      </c>
      <c r="H74">
        <f ca="1" t="shared" si="24"/>
        <v>6216</v>
      </c>
      <c r="I74">
        <f ca="1" t="shared" si="25"/>
        <v>29836.8</v>
      </c>
      <c r="J74">
        <f t="shared" si="26"/>
        <v>30000</v>
      </c>
      <c r="K74">
        <v>-163.200000000001</v>
      </c>
      <c r="L74">
        <f ca="1" t="shared" si="27"/>
        <v>-1.01088</v>
      </c>
      <c r="AH74">
        <v>73</v>
      </c>
      <c r="AI74">
        <f ca="1" t="shared" si="28"/>
        <v>1.03800482136218</v>
      </c>
      <c r="AJ74">
        <f ca="1" t="shared" si="29"/>
        <v>4.98242314253846</v>
      </c>
      <c r="AK74">
        <f ca="1" t="shared" si="30"/>
        <v>7052</v>
      </c>
      <c r="AL74">
        <f ca="1" t="shared" si="31"/>
        <v>7052</v>
      </c>
      <c r="AM74">
        <f ca="1" t="shared" si="32"/>
        <v>35136.0480011812</v>
      </c>
      <c r="AN74">
        <f ca="1" t="shared" si="33"/>
        <v>31140.1446408654</v>
      </c>
      <c r="AO74">
        <f ca="1" t="shared" si="34"/>
        <v>3995.90336031585</v>
      </c>
      <c r="AP74">
        <f ca="1" t="shared" si="35"/>
        <v>-0.73360644264561</v>
      </c>
      <c r="BM74">
        <v>73</v>
      </c>
      <c r="BN74">
        <f ca="1">IF(BO74&lt;=0.5,LC.mu,MIN(LC.mu,MAX(0,_xlfn.NORM.INV(RAND(),$C$20,LC.sd))))</f>
        <v>3000</v>
      </c>
      <c r="BO74">
        <f ca="1">BETAINV(RAND(),AU.a,AU.b)</f>
        <v>0.292071683527479</v>
      </c>
      <c r="BP74">
        <f ca="1">MAX(0,INT(Q0*(1+Ed*(BQ74-P0)/P0)))</f>
        <v>10000</v>
      </c>
      <c r="BQ74">
        <f ca="1">P0*BN74/LC.mu</f>
        <v>4</v>
      </c>
      <c r="BR74">
        <f ca="1" t="shared" si="36"/>
        <v>40000</v>
      </c>
      <c r="BS74">
        <f ca="1" t="shared" si="37"/>
        <v>37000</v>
      </c>
      <c r="BT74">
        <f ca="1" t="shared" si="38"/>
        <v>0</v>
      </c>
    </row>
    <row r="75" spans="6:72">
      <c r="F75">
        <v>74</v>
      </c>
      <c r="G75">
        <f ca="1" t="shared" si="23"/>
        <v>8352</v>
      </c>
      <c r="H75">
        <f ca="1" t="shared" si="24"/>
        <v>8352</v>
      </c>
      <c r="I75">
        <f ca="1" t="shared" si="25"/>
        <v>40089.6</v>
      </c>
      <c r="J75">
        <f t="shared" si="26"/>
        <v>30000</v>
      </c>
      <c r="K75">
        <v>10089.6</v>
      </c>
      <c r="L75">
        <f ca="1" t="shared" si="27"/>
        <v>-0.32736</v>
      </c>
      <c r="AH75">
        <v>74</v>
      </c>
      <c r="AI75">
        <f ca="1" t="shared" si="28"/>
        <v>1.04468216461136</v>
      </c>
      <c r="AJ75">
        <f ca="1" t="shared" si="29"/>
        <v>5.01447439013453</v>
      </c>
      <c r="AK75">
        <f ca="1" t="shared" si="30"/>
        <v>6956</v>
      </c>
      <c r="AL75">
        <f ca="1" t="shared" si="31"/>
        <v>6956</v>
      </c>
      <c r="AM75">
        <f ca="1" t="shared" si="32"/>
        <v>34880.6838577758</v>
      </c>
      <c r="AN75">
        <f ca="1" t="shared" si="33"/>
        <v>31340.4649383408</v>
      </c>
      <c r="AO75">
        <f ca="1" t="shared" si="34"/>
        <v>3540.21891943497</v>
      </c>
      <c r="AP75">
        <f ca="1" t="shared" si="35"/>
        <v>-0.763985405371002</v>
      </c>
      <c r="BM75">
        <v>74</v>
      </c>
      <c r="BN75">
        <f ca="1">IF(BO75&lt;=0.5,LC.mu,MIN(LC.mu,MAX(0,_xlfn.NORM.INV(RAND(),$C$20,LC.sd))))</f>
        <v>3000</v>
      </c>
      <c r="BO75">
        <f ca="1">BETAINV(RAND(),AU.a,AU.b)</f>
        <v>0.273816299396801</v>
      </c>
      <c r="BP75">
        <f ca="1">MAX(0,INT(Q0*(1+Ed*(BQ75-P0)/P0)))</f>
        <v>10000</v>
      </c>
      <c r="BQ75">
        <f ca="1">P0*BN75/LC.mu</f>
        <v>4</v>
      </c>
      <c r="BR75">
        <f ca="1" t="shared" si="36"/>
        <v>40000</v>
      </c>
      <c r="BS75">
        <f ca="1" t="shared" si="37"/>
        <v>37000</v>
      </c>
      <c r="BT75">
        <f ca="1" t="shared" si="38"/>
        <v>0</v>
      </c>
    </row>
    <row r="76" spans="6:72">
      <c r="F76">
        <v>75</v>
      </c>
      <c r="G76">
        <f ca="1" t="shared" si="23"/>
        <v>8421</v>
      </c>
      <c r="H76">
        <f ca="1" t="shared" si="24"/>
        <v>8421</v>
      </c>
      <c r="I76">
        <f ca="1" t="shared" si="25"/>
        <v>40420.8</v>
      </c>
      <c r="J76">
        <f t="shared" si="26"/>
        <v>30000</v>
      </c>
      <c r="K76">
        <v>10420.8</v>
      </c>
      <c r="L76">
        <f ca="1" t="shared" si="27"/>
        <v>-0.30528</v>
      </c>
      <c r="AH76">
        <v>75</v>
      </c>
      <c r="AI76">
        <f ca="1" t="shared" si="28"/>
        <v>1.0426137029576</v>
      </c>
      <c r="AJ76">
        <f ca="1" t="shared" si="29"/>
        <v>5.00454577419646</v>
      </c>
      <c r="AK76">
        <f ca="1" t="shared" si="30"/>
        <v>6986</v>
      </c>
      <c r="AL76">
        <f ca="1" t="shared" si="31"/>
        <v>6986</v>
      </c>
      <c r="AM76">
        <f ca="1" t="shared" si="32"/>
        <v>34961.7567785365</v>
      </c>
      <c r="AN76">
        <f ca="1" t="shared" si="33"/>
        <v>31278.4110887279</v>
      </c>
      <c r="AO76">
        <f ca="1" t="shared" si="34"/>
        <v>3683.34568980859</v>
      </c>
      <c r="AP76">
        <f ca="1" t="shared" si="35"/>
        <v>-0.754443620679427</v>
      </c>
      <c r="BM76">
        <v>75</v>
      </c>
      <c r="BN76">
        <f ca="1">IF(BO76&lt;=0.5,LC.mu,MIN(LC.mu,MAX(0,_xlfn.NORM.INV(RAND(),$C$20,LC.sd))))</f>
        <v>1904.48693485172</v>
      </c>
      <c r="BO76">
        <f ca="1">BETAINV(RAND(),AU.a,AU.b)</f>
        <v>0.658319674310244</v>
      </c>
      <c r="BP76">
        <f ca="1">MAX(0,INT(Q0*(1+Ed*(BQ76-P0)/P0)))</f>
        <v>14382</v>
      </c>
      <c r="BQ76">
        <f ca="1">P0*BN76/LC.mu</f>
        <v>2.53931591313563</v>
      </c>
      <c r="BR76">
        <f ca="1" t="shared" si="36"/>
        <v>36520.4414627167</v>
      </c>
      <c r="BS76">
        <f ca="1" t="shared" si="37"/>
        <v>34615.9545278649</v>
      </c>
      <c r="BT76">
        <f ca="1" t="shared" si="38"/>
        <v>-0.0644336614090559</v>
      </c>
    </row>
    <row r="77" spans="6:72">
      <c r="F77">
        <v>76</v>
      </c>
      <c r="G77">
        <f ca="1" t="shared" si="23"/>
        <v>8288</v>
      </c>
      <c r="H77">
        <f ca="1" t="shared" si="24"/>
        <v>8288</v>
      </c>
      <c r="I77">
        <f ca="1" t="shared" si="25"/>
        <v>39782.4</v>
      </c>
      <c r="J77">
        <f t="shared" si="26"/>
        <v>30000</v>
      </c>
      <c r="K77">
        <v>9782.4</v>
      </c>
      <c r="L77">
        <f ca="1" t="shared" si="27"/>
        <v>-0.34784</v>
      </c>
      <c r="AH77">
        <v>76</v>
      </c>
      <c r="AI77">
        <f ca="1" t="shared" si="28"/>
        <v>1.04853272127757</v>
      </c>
      <c r="AJ77">
        <f ca="1" t="shared" si="29"/>
        <v>5.03295706213231</v>
      </c>
      <c r="AK77">
        <f ca="1" t="shared" si="30"/>
        <v>6901</v>
      </c>
      <c r="AL77">
        <f ca="1" t="shared" si="31"/>
        <v>6901</v>
      </c>
      <c r="AM77">
        <f ca="1" t="shared" si="32"/>
        <v>34732.4366857751</v>
      </c>
      <c r="AN77">
        <f ca="1" t="shared" si="33"/>
        <v>31455.981638327</v>
      </c>
      <c r="AO77">
        <f ca="1" t="shared" si="34"/>
        <v>3276.45504744814</v>
      </c>
      <c r="AP77">
        <f ca="1" t="shared" si="35"/>
        <v>-0.781569663503458</v>
      </c>
      <c r="BM77">
        <v>76</v>
      </c>
      <c r="BN77">
        <f ca="1">IF(BO77&lt;=0.5,LC.mu,MIN(LC.mu,MAX(0,_xlfn.NORM.INV(RAND(),$C$20,LC.sd))))</f>
        <v>2386.07173327575</v>
      </c>
      <c r="BO77">
        <f ca="1">BETAINV(RAND(),AU.a,AU.b)</f>
        <v>0.592461038448981</v>
      </c>
      <c r="BP77">
        <f ca="1">MAX(0,INT(Q0*(1+Ed*(BQ77-P0)/P0)))</f>
        <v>12455</v>
      </c>
      <c r="BQ77">
        <f ca="1">P0*BN77/LC.mu</f>
        <v>3.181428977701</v>
      </c>
      <c r="BR77">
        <f ca="1" t="shared" si="36"/>
        <v>39624.697917266</v>
      </c>
      <c r="BS77">
        <f ca="1" t="shared" si="37"/>
        <v>37238.6261839902</v>
      </c>
      <c r="BT77">
        <f ca="1" t="shared" si="38"/>
        <v>0.00644935632406044</v>
      </c>
    </row>
    <row r="78" spans="6:72">
      <c r="F78">
        <v>77</v>
      </c>
      <c r="G78">
        <f ca="1" t="shared" si="23"/>
        <v>6626</v>
      </c>
      <c r="H78">
        <f ca="1" t="shared" si="24"/>
        <v>6626</v>
      </c>
      <c r="I78">
        <f ca="1" t="shared" si="25"/>
        <v>31804.8</v>
      </c>
      <c r="J78">
        <f t="shared" si="26"/>
        <v>30000</v>
      </c>
      <c r="K78">
        <v>1804.8</v>
      </c>
      <c r="L78">
        <f ca="1" t="shared" si="27"/>
        <v>-0.87968</v>
      </c>
      <c r="AH78">
        <v>77</v>
      </c>
      <c r="AI78">
        <f ca="1" t="shared" si="28"/>
        <v>1.02691082843337</v>
      </c>
      <c r="AJ78">
        <f ca="1" t="shared" si="29"/>
        <v>4.92917197648017</v>
      </c>
      <c r="AK78">
        <f ca="1" t="shared" si="30"/>
        <v>7212</v>
      </c>
      <c r="AL78">
        <f ca="1" t="shared" si="31"/>
        <v>7212</v>
      </c>
      <c r="AM78">
        <f ca="1" t="shared" si="32"/>
        <v>35549.188294375</v>
      </c>
      <c r="AN78">
        <f ca="1" t="shared" si="33"/>
        <v>30807.324853001</v>
      </c>
      <c r="AO78">
        <f ca="1" t="shared" si="34"/>
        <v>4741.86344137392</v>
      </c>
      <c r="AP78">
        <f ca="1" t="shared" si="35"/>
        <v>-0.683875770575072</v>
      </c>
      <c r="BM78">
        <v>77</v>
      </c>
      <c r="BN78">
        <f ca="1">IF(BO78&lt;=0.5,LC.mu,MIN(LC.mu,MAX(0,_xlfn.NORM.INV(RAND(),$C$20,LC.sd))))</f>
        <v>3000</v>
      </c>
      <c r="BO78">
        <f ca="1">BETAINV(RAND(),AU.a,AU.b)</f>
        <v>0.34994408194724</v>
      </c>
      <c r="BP78">
        <f ca="1">MAX(0,INT(Q0*(1+Ed*(BQ78-P0)/P0)))</f>
        <v>10000</v>
      </c>
      <c r="BQ78">
        <f ca="1">P0*BN78/LC.mu</f>
        <v>4</v>
      </c>
      <c r="BR78">
        <f ca="1" t="shared" si="36"/>
        <v>40000</v>
      </c>
      <c r="BS78">
        <f ca="1" t="shared" si="37"/>
        <v>37000</v>
      </c>
      <c r="BT78">
        <f ca="1" t="shared" si="38"/>
        <v>0</v>
      </c>
    </row>
    <row r="79" spans="6:72">
      <c r="F79">
        <v>78</v>
      </c>
      <c r="G79">
        <f ca="1" t="shared" si="23"/>
        <v>8393</v>
      </c>
      <c r="H79">
        <f ca="1" t="shared" si="24"/>
        <v>8393</v>
      </c>
      <c r="I79">
        <f ca="1" t="shared" si="25"/>
        <v>40286.4</v>
      </c>
      <c r="J79">
        <f t="shared" si="26"/>
        <v>30000</v>
      </c>
      <c r="K79">
        <v>10286.4</v>
      </c>
      <c r="L79">
        <f ca="1" t="shared" si="27"/>
        <v>-0.31424</v>
      </c>
      <c r="AH79">
        <v>78</v>
      </c>
      <c r="AI79">
        <f ca="1" t="shared" si="28"/>
        <v>1.04264992747344</v>
      </c>
      <c r="AJ79">
        <f ca="1" t="shared" si="29"/>
        <v>5.0047196518725</v>
      </c>
      <c r="AK79">
        <f ca="1" t="shared" si="30"/>
        <v>6985</v>
      </c>
      <c r="AL79">
        <f ca="1" t="shared" si="31"/>
        <v>6985</v>
      </c>
      <c r="AM79">
        <f ca="1" t="shared" si="32"/>
        <v>34957.9667683294</v>
      </c>
      <c r="AN79">
        <f ca="1" t="shared" si="33"/>
        <v>31279.4978242031</v>
      </c>
      <c r="AO79">
        <f ca="1" t="shared" si="34"/>
        <v>3678.46894412629</v>
      </c>
      <c r="AP79">
        <f ca="1" t="shared" si="35"/>
        <v>-0.754768737058248</v>
      </c>
      <c r="BM79">
        <v>78</v>
      </c>
      <c r="BN79">
        <f ca="1">IF(BO79&lt;=0.5,LC.mu,MIN(LC.mu,MAX(0,_xlfn.NORM.INV(RAND(),$C$20,LC.sd))))</f>
        <v>1377.41890099509</v>
      </c>
      <c r="BO79">
        <f ca="1">BETAINV(RAND(),AU.a,AU.b)</f>
        <v>0.754170922162824</v>
      </c>
      <c r="BP79">
        <f ca="1">MAX(0,INT(Q0*(1+Ed*(BQ79-P0)/P0)))</f>
        <v>16490</v>
      </c>
      <c r="BQ79">
        <f ca="1">P0*BN79/LC.mu</f>
        <v>1.83655853466011</v>
      </c>
      <c r="BR79">
        <f ca="1" t="shared" si="36"/>
        <v>30284.8502365453</v>
      </c>
      <c r="BS79">
        <f ca="1" t="shared" si="37"/>
        <v>28907.4313355502</v>
      </c>
      <c r="BT79">
        <f ca="1" t="shared" si="38"/>
        <v>-0.218718072012157</v>
      </c>
    </row>
    <row r="80" spans="6:72">
      <c r="F80">
        <v>79</v>
      </c>
      <c r="G80">
        <f ca="1" t="shared" si="23"/>
        <v>8328</v>
      </c>
      <c r="H80">
        <f ca="1" t="shared" si="24"/>
        <v>8328</v>
      </c>
      <c r="I80">
        <f ca="1" t="shared" si="25"/>
        <v>39974.4</v>
      </c>
      <c r="J80">
        <f t="shared" si="26"/>
        <v>30000</v>
      </c>
      <c r="K80">
        <v>9974.4</v>
      </c>
      <c r="L80">
        <f ca="1" t="shared" si="27"/>
        <v>-0.33504</v>
      </c>
      <c r="AH80">
        <v>79</v>
      </c>
      <c r="AI80">
        <f ca="1" t="shared" si="28"/>
        <v>1.02619420296253</v>
      </c>
      <c r="AJ80">
        <f ca="1" t="shared" si="29"/>
        <v>4.92573217422016</v>
      </c>
      <c r="AK80">
        <f ca="1" t="shared" si="30"/>
        <v>7222</v>
      </c>
      <c r="AL80">
        <f ca="1" t="shared" si="31"/>
        <v>7222</v>
      </c>
      <c r="AM80">
        <f ca="1" t="shared" si="32"/>
        <v>35573.637762218</v>
      </c>
      <c r="AN80">
        <f ca="1" t="shared" si="33"/>
        <v>30785.826088876</v>
      </c>
      <c r="AO80">
        <f ca="1" t="shared" si="34"/>
        <v>4787.811673342</v>
      </c>
      <c r="AP80">
        <f ca="1" t="shared" si="35"/>
        <v>-0.680812555110534</v>
      </c>
      <c r="BM80">
        <v>79</v>
      </c>
      <c r="BN80">
        <f ca="1">IF(BO80&lt;=0.5,LC.mu,MIN(LC.mu,MAX(0,_xlfn.NORM.INV(RAND(),$C$20,LC.sd))))</f>
        <v>2743.69678012299</v>
      </c>
      <c r="BO80">
        <f ca="1">BETAINV(RAND(),AU.a,AU.b)</f>
        <v>0.679884461337987</v>
      </c>
      <c r="BP80">
        <f ca="1">MAX(0,INT(Q0*(1+Ed*(BQ80-P0)/P0)))</f>
        <v>11025</v>
      </c>
      <c r="BQ80">
        <f ca="1">P0*BN80/LC.mu</f>
        <v>3.65826237349732</v>
      </c>
      <c r="BR80">
        <f ca="1" t="shared" si="36"/>
        <v>40332.342667808</v>
      </c>
      <c r="BS80">
        <f ca="1" t="shared" si="37"/>
        <v>37588.645887685</v>
      </c>
      <c r="BT80">
        <f ca="1" t="shared" si="38"/>
        <v>0.0159093483158106</v>
      </c>
    </row>
    <row r="81" spans="6:72">
      <c r="F81">
        <v>80</v>
      </c>
      <c r="G81">
        <f ca="1" t="shared" si="23"/>
        <v>5737</v>
      </c>
      <c r="H81">
        <f ca="1" t="shared" si="24"/>
        <v>5737</v>
      </c>
      <c r="I81">
        <f ca="1" t="shared" si="25"/>
        <v>27537.6</v>
      </c>
      <c r="J81">
        <f t="shared" si="26"/>
        <v>30000</v>
      </c>
      <c r="K81">
        <v>-2462.4</v>
      </c>
      <c r="L81">
        <f ca="1" t="shared" si="27"/>
        <v>-1.16416</v>
      </c>
      <c r="AH81">
        <v>80</v>
      </c>
      <c r="AI81">
        <f ca="1" t="shared" si="28"/>
        <v>1.04451692290002</v>
      </c>
      <c r="AJ81">
        <f ca="1" t="shared" si="29"/>
        <v>5.01368122992012</v>
      </c>
      <c r="AK81">
        <f ca="1" t="shared" si="30"/>
        <v>6958</v>
      </c>
      <c r="AL81">
        <f ca="1" t="shared" si="31"/>
        <v>6958</v>
      </c>
      <c r="AM81">
        <f ca="1" t="shared" si="32"/>
        <v>34885.1939977842</v>
      </c>
      <c r="AN81">
        <f ca="1" t="shared" si="33"/>
        <v>31335.5076870007</v>
      </c>
      <c r="AO81">
        <f ca="1" t="shared" si="34"/>
        <v>3549.68631078344</v>
      </c>
      <c r="AP81">
        <f ca="1" t="shared" si="35"/>
        <v>-0.76335424594777</v>
      </c>
      <c r="BM81">
        <v>80</v>
      </c>
      <c r="BN81">
        <f ca="1">IF(BO81&lt;=0.5,LC.mu,MIN(LC.mu,MAX(0,_xlfn.NORM.INV(RAND(),$C$20,LC.sd))))</f>
        <v>2219.22108633789</v>
      </c>
      <c r="BO81">
        <f ca="1">BETAINV(RAND(),AU.a,AU.b)</f>
        <v>0.776219782643724</v>
      </c>
      <c r="BP81">
        <f ca="1">MAX(0,INT(Q0*(1+Ed*(BQ81-P0)/P0)))</f>
        <v>13123</v>
      </c>
      <c r="BQ81">
        <f ca="1">P0*BN81/LC.mu</f>
        <v>2.95896144845051</v>
      </c>
      <c r="BR81">
        <f ca="1" t="shared" si="36"/>
        <v>38830.4510880161</v>
      </c>
      <c r="BS81">
        <f ca="1" t="shared" si="37"/>
        <v>36611.2300016782</v>
      </c>
      <c r="BT81">
        <f ca="1" t="shared" si="38"/>
        <v>-0.0105072972519405</v>
      </c>
    </row>
    <row r="82" spans="6:72">
      <c r="F82">
        <v>81</v>
      </c>
      <c r="G82">
        <f ca="1" t="shared" si="23"/>
        <v>8370</v>
      </c>
      <c r="H82">
        <f ca="1" t="shared" si="24"/>
        <v>8370</v>
      </c>
      <c r="I82">
        <f ca="1" t="shared" si="25"/>
        <v>40176</v>
      </c>
      <c r="J82">
        <f t="shared" si="26"/>
        <v>30000</v>
      </c>
      <c r="K82">
        <v>10176</v>
      </c>
      <c r="L82">
        <f ca="1" t="shared" si="27"/>
        <v>-0.3216</v>
      </c>
      <c r="AH82">
        <v>81</v>
      </c>
      <c r="AI82">
        <f ca="1" t="shared" si="28"/>
        <v>1.04911089657316</v>
      </c>
      <c r="AJ82">
        <f ca="1" t="shared" si="29"/>
        <v>5.03573230355115</v>
      </c>
      <c r="AK82">
        <f ca="1" t="shared" si="30"/>
        <v>6892</v>
      </c>
      <c r="AL82">
        <f ca="1" t="shared" si="31"/>
        <v>6892</v>
      </c>
      <c r="AM82">
        <f ca="1" t="shared" si="32"/>
        <v>34706.2670360745</v>
      </c>
      <c r="AN82">
        <f ca="1" t="shared" si="33"/>
        <v>31473.3268971947</v>
      </c>
      <c r="AO82">
        <f ca="1" t="shared" si="34"/>
        <v>3232.94013887984</v>
      </c>
      <c r="AP82">
        <f ca="1" t="shared" si="35"/>
        <v>-0.784470657408011</v>
      </c>
      <c r="BM82">
        <v>81</v>
      </c>
      <c r="BN82">
        <f ca="1">IF(BO82&lt;=0.5,LC.mu,MIN(LC.mu,MAX(0,_xlfn.NORM.INV(RAND(),$C$20,LC.sd))))</f>
        <v>1374.47697730828</v>
      </c>
      <c r="BO82">
        <f ca="1">BETAINV(RAND(),AU.a,AU.b)</f>
        <v>0.533147555593032</v>
      </c>
      <c r="BP82">
        <f ca="1">MAX(0,INT(Q0*(1+Ed*(BQ82-P0)/P0)))</f>
        <v>16502</v>
      </c>
      <c r="BQ82">
        <f ca="1">P0*BN82/LC.mu</f>
        <v>1.83263596974438</v>
      </c>
      <c r="BR82">
        <f ca="1" t="shared" si="36"/>
        <v>30242.1587727217</v>
      </c>
      <c r="BS82">
        <f ca="1" t="shared" si="37"/>
        <v>28867.6817954134</v>
      </c>
      <c r="BT82">
        <f ca="1" t="shared" si="38"/>
        <v>-0.219792383907746</v>
      </c>
    </row>
    <row r="83" spans="6:72">
      <c r="F83">
        <v>82</v>
      </c>
      <c r="G83">
        <f ca="1" t="shared" si="23"/>
        <v>10504</v>
      </c>
      <c r="H83">
        <f ca="1" t="shared" si="24"/>
        <v>10000</v>
      </c>
      <c r="I83">
        <f ca="1" t="shared" si="25"/>
        <v>48000</v>
      </c>
      <c r="J83">
        <f t="shared" si="26"/>
        <v>30000</v>
      </c>
      <c r="K83">
        <v>18000</v>
      </c>
      <c r="L83">
        <f ca="1" t="shared" si="27"/>
        <v>0.2</v>
      </c>
      <c r="AH83">
        <v>82</v>
      </c>
      <c r="AI83">
        <f ca="1" t="shared" si="28"/>
        <v>1.03265599460511</v>
      </c>
      <c r="AJ83">
        <f ca="1" t="shared" si="29"/>
        <v>4.95674877410454</v>
      </c>
      <c r="AK83">
        <f ca="1" t="shared" si="30"/>
        <v>7129</v>
      </c>
      <c r="AL83">
        <f ca="1" t="shared" si="31"/>
        <v>7129</v>
      </c>
      <c r="AM83">
        <f ca="1" t="shared" si="32"/>
        <v>35336.6620105913</v>
      </c>
      <c r="AN83">
        <f ca="1" t="shared" si="33"/>
        <v>30979.6798381534</v>
      </c>
      <c r="AO83">
        <f ca="1" t="shared" si="34"/>
        <v>4356.98217243789</v>
      </c>
      <c r="AP83">
        <f ca="1" t="shared" si="35"/>
        <v>-0.709534521837474</v>
      </c>
      <c r="BM83">
        <v>82</v>
      </c>
      <c r="BN83">
        <f ca="1">IF(BO83&lt;=0.5,LC.mu,MIN(LC.mu,MAX(0,_xlfn.NORM.INV(RAND(),$C$20,LC.sd))))</f>
        <v>876.460867512814</v>
      </c>
      <c r="BO83">
        <f ca="1">BETAINV(RAND(),AU.a,AU.b)</f>
        <v>0.823973257050306</v>
      </c>
      <c r="BP83">
        <f ca="1">MAX(0,INT(Q0*(1+Ed*(BQ83-P0)/P0)))</f>
        <v>18494</v>
      </c>
      <c r="BQ83">
        <f ca="1">P0*BN83/LC.mu</f>
        <v>1.16861449001709</v>
      </c>
      <c r="BR83">
        <f ca="1" t="shared" si="36"/>
        <v>21612.356378376</v>
      </c>
      <c r="BS83">
        <f ca="1" t="shared" si="37"/>
        <v>20735.8955108632</v>
      </c>
      <c r="BT83">
        <f ca="1" t="shared" si="38"/>
        <v>-0.439570391598293</v>
      </c>
    </row>
    <row r="84" spans="6:72">
      <c r="F84">
        <v>83</v>
      </c>
      <c r="G84">
        <f ca="1" t="shared" si="23"/>
        <v>8365</v>
      </c>
      <c r="H84">
        <f ca="1" t="shared" si="24"/>
        <v>8365</v>
      </c>
      <c r="I84">
        <f ca="1" t="shared" si="25"/>
        <v>40152</v>
      </c>
      <c r="J84">
        <f t="shared" si="26"/>
        <v>30000</v>
      </c>
      <c r="K84">
        <v>10152</v>
      </c>
      <c r="L84">
        <f ca="1" t="shared" si="27"/>
        <v>-0.3232</v>
      </c>
      <c r="AH84">
        <v>83</v>
      </c>
      <c r="AI84">
        <f ca="1" t="shared" si="28"/>
        <v>1.03369648590255</v>
      </c>
      <c r="AJ84">
        <f ca="1" t="shared" si="29"/>
        <v>4.96174313233223</v>
      </c>
      <c r="AK84">
        <f ca="1" t="shared" si="30"/>
        <v>7114</v>
      </c>
      <c r="AL84">
        <f ca="1" t="shared" si="31"/>
        <v>7114</v>
      </c>
      <c r="AM84">
        <f ca="1" t="shared" si="32"/>
        <v>35297.8406434115</v>
      </c>
      <c r="AN84">
        <f ca="1" t="shared" si="33"/>
        <v>31010.8945770765</v>
      </c>
      <c r="AO84">
        <f ca="1" t="shared" si="34"/>
        <v>4286.94606633504</v>
      </c>
      <c r="AP84">
        <f ca="1" t="shared" si="35"/>
        <v>-0.714203595577664</v>
      </c>
      <c r="BM84">
        <v>83</v>
      </c>
      <c r="BN84">
        <f ca="1">IF(BO84&lt;=0.5,LC.mu,MIN(LC.mu,MAX(0,_xlfn.NORM.INV(RAND(),$C$20,LC.sd))))</f>
        <v>3000</v>
      </c>
      <c r="BO84">
        <f ca="1">BETAINV(RAND(),AU.a,AU.b)</f>
        <v>0.363535499615</v>
      </c>
      <c r="BP84">
        <f ca="1">MAX(0,INT(Q0*(1+Ed*(BQ84-P0)/P0)))</f>
        <v>10000</v>
      </c>
      <c r="BQ84">
        <f ca="1">P0*BN84/LC.mu</f>
        <v>4</v>
      </c>
      <c r="BR84">
        <f ca="1" t="shared" si="36"/>
        <v>40000</v>
      </c>
      <c r="BS84">
        <f ca="1" t="shared" si="37"/>
        <v>37000</v>
      </c>
      <c r="BT84">
        <f ca="1" t="shared" si="38"/>
        <v>0</v>
      </c>
    </row>
    <row r="85" spans="6:72">
      <c r="F85">
        <v>84</v>
      </c>
      <c r="G85">
        <f ca="1" t="shared" si="23"/>
        <v>7480</v>
      </c>
      <c r="H85">
        <f ca="1" t="shared" si="24"/>
        <v>7480</v>
      </c>
      <c r="I85">
        <f ca="1" t="shared" si="25"/>
        <v>35904</v>
      </c>
      <c r="J85">
        <f t="shared" si="26"/>
        <v>30000</v>
      </c>
      <c r="K85">
        <v>5904</v>
      </c>
      <c r="L85">
        <f ca="1" t="shared" si="27"/>
        <v>-0.6064</v>
      </c>
      <c r="AH85">
        <v>84</v>
      </c>
      <c r="AI85">
        <f ca="1" t="shared" si="28"/>
        <v>1.03685247454167</v>
      </c>
      <c r="AJ85">
        <f ca="1" t="shared" si="29"/>
        <v>4.9768918778</v>
      </c>
      <c r="AK85">
        <f ca="1" t="shared" si="30"/>
        <v>7069</v>
      </c>
      <c r="AL85">
        <f ca="1" t="shared" si="31"/>
        <v>7069</v>
      </c>
      <c r="AM85">
        <f ca="1" t="shared" si="32"/>
        <v>35181.6486841682</v>
      </c>
      <c r="AN85">
        <f ca="1" t="shared" si="33"/>
        <v>31105.57423625</v>
      </c>
      <c r="AO85">
        <f ca="1" t="shared" si="34"/>
        <v>4076.0744479182</v>
      </c>
      <c r="AP85">
        <f ca="1" t="shared" si="35"/>
        <v>-0.72826170347212</v>
      </c>
      <c r="BM85">
        <v>84</v>
      </c>
      <c r="BN85">
        <f ca="1">IF(BO85&lt;=0.5,LC.mu,MIN(LC.mu,MAX(0,_xlfn.NORM.INV(RAND(),$C$20,LC.sd))))</f>
        <v>874.535498669419</v>
      </c>
      <c r="BO85">
        <f ca="1">BETAINV(RAND(),AU.a,AU.b)</f>
        <v>0.564751722601581</v>
      </c>
      <c r="BP85">
        <f ca="1">MAX(0,INT(Q0*(1+Ed*(BQ85-P0)/P0)))</f>
        <v>18501</v>
      </c>
      <c r="BQ85">
        <f ca="1">P0*BN85/LC.mu</f>
        <v>1.16604733155923</v>
      </c>
      <c r="BR85">
        <f ca="1" t="shared" si="36"/>
        <v>21573.0416811772</v>
      </c>
      <c r="BS85">
        <f ca="1" t="shared" si="37"/>
        <v>20698.5061825078</v>
      </c>
      <c r="BT85">
        <f ca="1" t="shared" si="38"/>
        <v>-0.440580913986275</v>
      </c>
    </row>
    <row r="86" spans="6:72">
      <c r="F86">
        <v>85</v>
      </c>
      <c r="G86">
        <f ca="1" t="shared" si="23"/>
        <v>7637</v>
      </c>
      <c r="H86">
        <f ca="1" t="shared" si="24"/>
        <v>7637</v>
      </c>
      <c r="I86">
        <f ca="1" t="shared" si="25"/>
        <v>36657.6</v>
      </c>
      <c r="J86">
        <f t="shared" si="26"/>
        <v>30000</v>
      </c>
      <c r="K86">
        <v>6657.6</v>
      </c>
      <c r="L86">
        <f ca="1" t="shared" si="27"/>
        <v>-0.55616</v>
      </c>
      <c r="AH86">
        <v>85</v>
      </c>
      <c r="AI86">
        <f ca="1" t="shared" si="28"/>
        <v>1.02500751820548</v>
      </c>
      <c r="AJ86">
        <f ca="1" t="shared" si="29"/>
        <v>4.92003608738631</v>
      </c>
      <c r="AK86">
        <f ca="1" t="shared" si="30"/>
        <v>7239</v>
      </c>
      <c r="AL86">
        <f ca="1" t="shared" si="31"/>
        <v>7239</v>
      </c>
      <c r="AM86">
        <f ca="1" t="shared" si="32"/>
        <v>35616.1412365895</v>
      </c>
      <c r="AN86">
        <f ca="1" t="shared" si="33"/>
        <v>30750.2255461645</v>
      </c>
      <c r="AO86">
        <f ca="1" t="shared" si="34"/>
        <v>4865.91569042506</v>
      </c>
      <c r="AP86">
        <f ca="1" t="shared" si="35"/>
        <v>-0.675605620638329</v>
      </c>
      <c r="BM86">
        <v>85</v>
      </c>
      <c r="BN86">
        <f ca="1">IF(BO86&lt;=0.5,LC.mu,MIN(LC.mu,MAX(0,_xlfn.NORM.INV(RAND(),$C$20,LC.sd))))</f>
        <v>2047.37260785589</v>
      </c>
      <c r="BO86">
        <f ca="1">BETAINV(RAND(),AU.a,AU.b)</f>
        <v>0.718467693616358</v>
      </c>
      <c r="BP86">
        <f ca="1">MAX(0,INT(Q0*(1+Ed*(BQ86-P0)/P0)))</f>
        <v>13810</v>
      </c>
      <c r="BQ86">
        <f ca="1">P0*BN86/LC.mu</f>
        <v>2.72983014380785</v>
      </c>
      <c r="BR86">
        <f ca="1" t="shared" si="36"/>
        <v>37698.9542859864</v>
      </c>
      <c r="BS86">
        <f ca="1" t="shared" si="37"/>
        <v>35651.5816781305</v>
      </c>
      <c r="BT86">
        <f ca="1" t="shared" si="38"/>
        <v>-0.0364437384289053</v>
      </c>
    </row>
    <row r="87" spans="6:72">
      <c r="F87">
        <v>86</v>
      </c>
      <c r="G87">
        <f ca="1" t="shared" si="23"/>
        <v>8148</v>
      </c>
      <c r="H87">
        <f ca="1" t="shared" si="24"/>
        <v>8148</v>
      </c>
      <c r="I87">
        <f ca="1" t="shared" si="25"/>
        <v>39110.4</v>
      </c>
      <c r="J87">
        <f t="shared" si="26"/>
        <v>30000</v>
      </c>
      <c r="K87">
        <v>9110.4</v>
      </c>
      <c r="L87">
        <f ca="1" t="shared" si="27"/>
        <v>-0.39264</v>
      </c>
      <c r="AH87">
        <v>86</v>
      </c>
      <c r="AI87">
        <f ca="1" t="shared" si="28"/>
        <v>1.04447439761295</v>
      </c>
      <c r="AJ87">
        <f ca="1" t="shared" si="29"/>
        <v>5.01347710854216</v>
      </c>
      <c r="AK87">
        <f ca="1" t="shared" si="30"/>
        <v>6959</v>
      </c>
      <c r="AL87">
        <f ca="1" t="shared" si="31"/>
        <v>6959</v>
      </c>
      <c r="AM87">
        <f ca="1" t="shared" si="32"/>
        <v>34888.7871983449</v>
      </c>
      <c r="AN87">
        <f ca="1" t="shared" si="33"/>
        <v>31334.2319283885</v>
      </c>
      <c r="AO87">
        <f ca="1" t="shared" si="34"/>
        <v>3554.55526995639</v>
      </c>
      <c r="AP87">
        <f ca="1" t="shared" si="35"/>
        <v>-0.763029648669574</v>
      </c>
      <c r="BM87">
        <v>86</v>
      </c>
      <c r="BN87">
        <f ca="1">IF(BO87&lt;=0.5,LC.mu,MIN(LC.mu,MAX(0,_xlfn.NORM.INV(RAND(),$C$20,LC.sd))))</f>
        <v>3000</v>
      </c>
      <c r="BO87">
        <f ca="1">BETAINV(RAND(),AU.a,AU.b)</f>
        <v>0.457717578785476</v>
      </c>
      <c r="BP87">
        <f ca="1">MAX(0,INT(Q0*(1+Ed*(BQ87-P0)/P0)))</f>
        <v>10000</v>
      </c>
      <c r="BQ87">
        <f ca="1">P0*BN87/LC.mu</f>
        <v>4</v>
      </c>
      <c r="BR87">
        <f ca="1" t="shared" si="36"/>
        <v>40000</v>
      </c>
      <c r="BS87">
        <f ca="1" t="shared" si="37"/>
        <v>37000</v>
      </c>
      <c r="BT87">
        <f ca="1" t="shared" si="38"/>
        <v>0</v>
      </c>
    </row>
    <row r="88" spans="6:72">
      <c r="F88">
        <v>87</v>
      </c>
      <c r="G88">
        <f ca="1" t="shared" si="23"/>
        <v>7728</v>
      </c>
      <c r="H88">
        <f ca="1" t="shared" si="24"/>
        <v>7728</v>
      </c>
      <c r="I88">
        <f ca="1" t="shared" si="25"/>
        <v>37094.4</v>
      </c>
      <c r="J88">
        <f t="shared" si="26"/>
        <v>30000</v>
      </c>
      <c r="K88">
        <v>7094.4</v>
      </c>
      <c r="L88">
        <f ca="1" t="shared" si="27"/>
        <v>-0.52704</v>
      </c>
      <c r="AH88">
        <v>87</v>
      </c>
      <c r="AI88">
        <f ca="1" t="shared" si="28"/>
        <v>1.02201959795753</v>
      </c>
      <c r="AJ88">
        <f ca="1" t="shared" si="29"/>
        <v>4.90569407019615</v>
      </c>
      <c r="AK88">
        <f ca="1" t="shared" si="30"/>
        <v>7282</v>
      </c>
      <c r="AL88">
        <f ca="1" t="shared" si="31"/>
        <v>7282</v>
      </c>
      <c r="AM88">
        <f ca="1" t="shared" si="32"/>
        <v>35723.2642191684</v>
      </c>
      <c r="AN88">
        <f ca="1" t="shared" si="33"/>
        <v>30660.5879387259</v>
      </c>
      <c r="AO88">
        <f ca="1" t="shared" si="34"/>
        <v>5062.67628044243</v>
      </c>
      <c r="AP88">
        <f ca="1" t="shared" si="35"/>
        <v>-0.662488247970505</v>
      </c>
      <c r="BM88">
        <v>87</v>
      </c>
      <c r="BN88">
        <f ca="1">IF(BO88&lt;=0.5,LC.mu,MIN(LC.mu,MAX(0,_xlfn.NORM.INV(RAND(),$C$20,LC.sd))))</f>
        <v>2886.81727400907</v>
      </c>
      <c r="BO88">
        <f ca="1">BETAINV(RAND(),AU.a,AU.b)</f>
        <v>0.783672807532079</v>
      </c>
      <c r="BP88">
        <f ca="1">MAX(0,INT(Q0*(1+Ed*(BQ88-P0)/P0)))</f>
        <v>10452</v>
      </c>
      <c r="BQ88">
        <f ca="1">P0*BN88/LC.mu</f>
        <v>3.84908969867876</v>
      </c>
      <c r="BR88">
        <f ca="1" t="shared" si="36"/>
        <v>40230.6855305904</v>
      </c>
      <c r="BS88">
        <f ca="1" t="shared" si="37"/>
        <v>37343.8682565813</v>
      </c>
      <c r="BT88">
        <f ca="1" t="shared" si="38"/>
        <v>0.00929373666435945</v>
      </c>
    </row>
    <row r="89" spans="6:72">
      <c r="F89">
        <v>88</v>
      </c>
      <c r="G89">
        <f ca="1" t="shared" si="23"/>
        <v>5872</v>
      </c>
      <c r="H89">
        <f ca="1" t="shared" si="24"/>
        <v>5872</v>
      </c>
      <c r="I89">
        <f ca="1" t="shared" si="25"/>
        <v>28185.6</v>
      </c>
      <c r="J89">
        <f t="shared" si="26"/>
        <v>30000</v>
      </c>
      <c r="K89">
        <v>-1814.4</v>
      </c>
      <c r="L89">
        <f ca="1" t="shared" si="27"/>
        <v>-1.12096</v>
      </c>
      <c r="AH89">
        <v>88</v>
      </c>
      <c r="AI89">
        <f ca="1" t="shared" si="28"/>
        <v>1.03963697028821</v>
      </c>
      <c r="AJ89">
        <f ca="1" t="shared" si="29"/>
        <v>4.9902574573834</v>
      </c>
      <c r="AK89">
        <f ca="1" t="shared" si="30"/>
        <v>7029</v>
      </c>
      <c r="AL89">
        <f ca="1" t="shared" si="31"/>
        <v>7029</v>
      </c>
      <c r="AM89">
        <f ca="1" t="shared" si="32"/>
        <v>35076.5196679479</v>
      </c>
      <c r="AN89">
        <f ca="1" t="shared" si="33"/>
        <v>31189.1091086462</v>
      </c>
      <c r="AO89">
        <f ca="1" t="shared" si="34"/>
        <v>3887.41055930166</v>
      </c>
      <c r="AP89">
        <f ca="1" t="shared" si="35"/>
        <v>-0.740839296046556</v>
      </c>
      <c r="BM89">
        <v>88</v>
      </c>
      <c r="BN89">
        <f ca="1">IF(BO89&lt;=0.5,LC.mu,MIN(LC.mu,MAX(0,_xlfn.NORM.INV(RAND(),$C$20,LC.sd))))</f>
        <v>1175.43354685684</v>
      </c>
      <c r="BO89">
        <f ca="1">BETAINV(RAND(),AU.a,AU.b)</f>
        <v>0.812175377541414</v>
      </c>
      <c r="BP89">
        <f ca="1">MAX(0,INT(Q0*(1+Ed*(BQ89-P0)/P0)))</f>
        <v>17298</v>
      </c>
      <c r="BQ89">
        <f ca="1">P0*BN89/LC.mu</f>
        <v>1.56724472914246</v>
      </c>
      <c r="BR89">
        <f ca="1" t="shared" si="36"/>
        <v>27110.1993247062</v>
      </c>
      <c r="BS89">
        <f ca="1" t="shared" si="37"/>
        <v>25934.7657778494</v>
      </c>
      <c r="BT89">
        <f ca="1" t="shared" si="38"/>
        <v>-0.299060384382449</v>
      </c>
    </row>
    <row r="90" spans="6:72">
      <c r="F90">
        <v>89</v>
      </c>
      <c r="G90">
        <f ca="1" t="shared" si="23"/>
        <v>6341</v>
      </c>
      <c r="H90">
        <f ca="1" t="shared" si="24"/>
        <v>6341</v>
      </c>
      <c r="I90">
        <f ca="1" t="shared" si="25"/>
        <v>30436.8</v>
      </c>
      <c r="J90">
        <f t="shared" si="26"/>
        <v>30000</v>
      </c>
      <c r="K90">
        <v>436.799999999999</v>
      </c>
      <c r="L90">
        <f ca="1" t="shared" si="27"/>
        <v>-0.97088</v>
      </c>
      <c r="AH90">
        <v>89</v>
      </c>
      <c r="AI90">
        <f ca="1" t="shared" si="28"/>
        <v>1.02211422320384</v>
      </c>
      <c r="AJ90">
        <f ca="1" t="shared" si="29"/>
        <v>4.90614827137841</v>
      </c>
      <c r="AK90">
        <f ca="1" t="shared" si="30"/>
        <v>7281</v>
      </c>
      <c r="AL90">
        <f ca="1" t="shared" si="31"/>
        <v>7281</v>
      </c>
      <c r="AM90">
        <f ca="1" t="shared" si="32"/>
        <v>35721.6655639062</v>
      </c>
      <c r="AN90">
        <f ca="1" t="shared" si="33"/>
        <v>30663.4266961151</v>
      </c>
      <c r="AO90">
        <f ca="1" t="shared" si="34"/>
        <v>5058.23886779114</v>
      </c>
      <c r="AP90">
        <f ca="1" t="shared" si="35"/>
        <v>-0.66278407548059</v>
      </c>
      <c r="BM90">
        <v>89</v>
      </c>
      <c r="BN90">
        <f ca="1">IF(BO90&lt;=0.5,LC.mu,MIN(LC.mu,MAX(0,_xlfn.NORM.INV(RAND(),$C$20,LC.sd))))</f>
        <v>2800.44606203306</v>
      </c>
      <c r="BO90">
        <f ca="1">BETAINV(RAND(),AU.a,AU.b)</f>
        <v>0.652011721465754</v>
      </c>
      <c r="BP90">
        <f ca="1">MAX(0,INT(Q0*(1+Ed*(BQ90-P0)/P0)))</f>
        <v>10798</v>
      </c>
      <c r="BQ90">
        <f ca="1">P0*BN90/LC.mu</f>
        <v>3.73392808271074</v>
      </c>
      <c r="BR90">
        <f ca="1" t="shared" si="36"/>
        <v>40318.9554371106</v>
      </c>
      <c r="BS90">
        <f ca="1" t="shared" si="37"/>
        <v>37518.5093750775</v>
      </c>
      <c r="BT90">
        <f ca="1" t="shared" si="38"/>
        <v>0.0140137668939868</v>
      </c>
    </row>
    <row r="91" spans="6:72">
      <c r="F91">
        <v>90</v>
      </c>
      <c r="G91">
        <f ca="1" t="shared" si="23"/>
        <v>7843</v>
      </c>
      <c r="H91">
        <f ca="1" t="shared" si="24"/>
        <v>7843</v>
      </c>
      <c r="I91">
        <f ca="1" t="shared" si="25"/>
        <v>37646.4</v>
      </c>
      <c r="J91">
        <f t="shared" si="26"/>
        <v>30000</v>
      </c>
      <c r="K91">
        <v>7646.4</v>
      </c>
      <c r="L91">
        <f ca="1" t="shared" si="27"/>
        <v>-0.49024</v>
      </c>
      <c r="AH91">
        <v>90</v>
      </c>
      <c r="AI91">
        <f ca="1" t="shared" si="28"/>
        <v>1.03101405208554</v>
      </c>
      <c r="AJ91">
        <f ca="1" t="shared" si="29"/>
        <v>4.94886745001057</v>
      </c>
      <c r="AK91">
        <f ca="1" t="shared" si="30"/>
        <v>7153</v>
      </c>
      <c r="AL91">
        <f ca="1" t="shared" si="31"/>
        <v>7153</v>
      </c>
      <c r="AM91">
        <f ca="1" t="shared" si="32"/>
        <v>35399.2488699256</v>
      </c>
      <c r="AN91">
        <f ca="1" t="shared" si="33"/>
        <v>30930.4215625661</v>
      </c>
      <c r="AO91">
        <f ca="1" t="shared" si="34"/>
        <v>4468.82730735954</v>
      </c>
      <c r="AP91">
        <f ca="1" t="shared" si="35"/>
        <v>-0.702078179509364</v>
      </c>
      <c r="BM91">
        <v>90</v>
      </c>
      <c r="BN91">
        <f ca="1">IF(BO91&lt;=0.5,LC.mu,MIN(LC.mu,MAX(0,_xlfn.NORM.INV(RAND(),$C$20,LC.sd))))</f>
        <v>2074.50757282134</v>
      </c>
      <c r="BO91">
        <f ca="1">BETAINV(RAND(),AU.a,AU.b)</f>
        <v>0.711894646062475</v>
      </c>
      <c r="BP91">
        <f ca="1">MAX(0,INT(Q0*(1+Ed*(BQ91-P0)/P0)))</f>
        <v>13701</v>
      </c>
      <c r="BQ91">
        <f ca="1">P0*BN91/LC.mu</f>
        <v>2.76601009709512</v>
      </c>
      <c r="BR91">
        <f ca="1" t="shared" si="36"/>
        <v>37897.1043403002</v>
      </c>
      <c r="BS91">
        <f ca="1" t="shared" si="37"/>
        <v>35822.5967674789</v>
      </c>
      <c r="BT91">
        <f ca="1" t="shared" si="38"/>
        <v>-0.0318217089870574</v>
      </c>
    </row>
    <row r="92" spans="6:72">
      <c r="F92">
        <v>91</v>
      </c>
      <c r="G92">
        <f ca="1" t="shared" si="23"/>
        <v>6530</v>
      </c>
      <c r="H92">
        <f ca="1" t="shared" si="24"/>
        <v>6530</v>
      </c>
      <c r="I92">
        <f ca="1" t="shared" si="25"/>
        <v>31344</v>
      </c>
      <c r="J92">
        <f t="shared" si="26"/>
        <v>30000</v>
      </c>
      <c r="K92">
        <v>1344</v>
      </c>
      <c r="L92">
        <f ca="1" t="shared" si="27"/>
        <v>-0.9104</v>
      </c>
      <c r="AH92">
        <v>91</v>
      </c>
      <c r="AI92">
        <f ca="1" t="shared" si="28"/>
        <v>1.03168039784766</v>
      </c>
      <c r="AJ92">
        <f ca="1" t="shared" si="29"/>
        <v>4.95206590966878</v>
      </c>
      <c r="AK92">
        <f ca="1" t="shared" si="30"/>
        <v>7143</v>
      </c>
      <c r="AL92">
        <f ca="1" t="shared" si="31"/>
        <v>7143</v>
      </c>
      <c r="AM92">
        <f ca="1" t="shared" si="32"/>
        <v>35372.6067927641</v>
      </c>
      <c r="AN92">
        <f ca="1" t="shared" si="33"/>
        <v>30950.4119354299</v>
      </c>
      <c r="AO92">
        <f ca="1" t="shared" si="34"/>
        <v>4422.19485733422</v>
      </c>
      <c r="AP92">
        <f ca="1" t="shared" si="35"/>
        <v>-0.705187009511052</v>
      </c>
      <c r="BM92">
        <v>91</v>
      </c>
      <c r="BN92">
        <f ca="1">IF(BO92&lt;=0.5,LC.mu,MIN(LC.mu,MAX(0,_xlfn.NORM.INV(RAND(),$C$20,LC.sd))))</f>
        <v>2498.17382029255</v>
      </c>
      <c r="BO92">
        <f ca="1">BETAINV(RAND(),AU.a,AU.b)</f>
        <v>0.532946901374283</v>
      </c>
      <c r="BP92">
        <f ca="1">MAX(0,INT(Q0*(1+Ed*(BQ92-P0)/P0)))</f>
        <v>12007</v>
      </c>
      <c r="BQ92">
        <f ca="1">P0*BN92/LC.mu</f>
        <v>3.33089842705674</v>
      </c>
      <c r="BR92">
        <f ca="1" t="shared" si="36"/>
        <v>39994.0974136703</v>
      </c>
      <c r="BS92">
        <f ca="1" t="shared" si="37"/>
        <v>37495.9235933777</v>
      </c>
      <c r="BT92">
        <f ca="1" t="shared" si="38"/>
        <v>0.0134033403615597</v>
      </c>
    </row>
    <row r="93" spans="6:72">
      <c r="F93">
        <v>92</v>
      </c>
      <c r="G93">
        <f ca="1" t="shared" si="23"/>
        <v>8956</v>
      </c>
      <c r="H93">
        <f ca="1" t="shared" si="24"/>
        <v>8956</v>
      </c>
      <c r="I93">
        <f ca="1" t="shared" si="25"/>
        <v>42988.8</v>
      </c>
      <c r="J93">
        <f t="shared" si="26"/>
        <v>30000</v>
      </c>
      <c r="K93">
        <v>12988.8</v>
      </c>
      <c r="L93">
        <f ca="1" t="shared" si="27"/>
        <v>-0.13408</v>
      </c>
      <c r="AH93">
        <v>92</v>
      </c>
      <c r="AI93">
        <f ca="1" t="shared" si="28"/>
        <v>1.02320107586001</v>
      </c>
      <c r="AJ93">
        <f ca="1" t="shared" si="29"/>
        <v>4.91136516412807</v>
      </c>
      <c r="AK93">
        <f ca="1" t="shared" si="30"/>
        <v>7265</v>
      </c>
      <c r="AL93">
        <f ca="1" t="shared" si="31"/>
        <v>7265</v>
      </c>
      <c r="AM93">
        <f ca="1" t="shared" si="32"/>
        <v>35681.0679173904</v>
      </c>
      <c r="AN93">
        <f ca="1" t="shared" si="33"/>
        <v>30696.0322758004</v>
      </c>
      <c r="AO93">
        <f ca="1" t="shared" si="34"/>
        <v>4985.03564158999</v>
      </c>
      <c r="AP93">
        <f ca="1" t="shared" si="35"/>
        <v>-0.667664290560667</v>
      </c>
      <c r="BM93">
        <v>92</v>
      </c>
      <c r="BN93">
        <f ca="1">IF(BO93&lt;=0.5,LC.mu,MIN(LC.mu,MAX(0,_xlfn.NORM.INV(RAND(),$C$20,LC.sd))))</f>
        <v>2114.64924569369</v>
      </c>
      <c r="BO93">
        <f ca="1">BETAINV(RAND(),AU.a,AU.b)</f>
        <v>0.576797972300196</v>
      </c>
      <c r="BP93">
        <f ca="1">MAX(0,INT(Q0*(1+Ed*(BQ93-P0)/P0)))</f>
        <v>13541</v>
      </c>
      <c r="BQ93">
        <f ca="1">P0*BN93/LC.mu</f>
        <v>2.81953232759159</v>
      </c>
      <c r="BR93">
        <f ca="1" t="shared" si="36"/>
        <v>38179.2872479178</v>
      </c>
      <c r="BS93">
        <f ca="1" t="shared" si="37"/>
        <v>36064.6380022241</v>
      </c>
      <c r="BT93">
        <f ca="1" t="shared" si="38"/>
        <v>-0.0252800539939443</v>
      </c>
    </row>
    <row r="94" spans="6:72">
      <c r="F94">
        <v>93</v>
      </c>
      <c r="G94">
        <f ca="1" t="shared" si="23"/>
        <v>8544</v>
      </c>
      <c r="H94">
        <f ca="1" t="shared" si="24"/>
        <v>8544</v>
      </c>
      <c r="I94">
        <f ca="1" t="shared" si="25"/>
        <v>41011.2</v>
      </c>
      <c r="J94">
        <f t="shared" si="26"/>
        <v>30000</v>
      </c>
      <c r="K94">
        <v>11011.2</v>
      </c>
      <c r="L94">
        <f ca="1" t="shared" si="27"/>
        <v>-0.26592</v>
      </c>
      <c r="AH94">
        <v>93</v>
      </c>
      <c r="AI94">
        <f ca="1" t="shared" si="28"/>
        <v>1.02685804819444</v>
      </c>
      <c r="AJ94">
        <f ca="1" t="shared" si="29"/>
        <v>4.92891863133331</v>
      </c>
      <c r="AK94">
        <f ca="1" t="shared" si="30"/>
        <v>7213</v>
      </c>
      <c r="AL94">
        <f ca="1" t="shared" si="31"/>
        <v>7213</v>
      </c>
      <c r="AM94">
        <f ca="1" t="shared" si="32"/>
        <v>35552.2900878072</v>
      </c>
      <c r="AN94">
        <f ca="1" t="shared" si="33"/>
        <v>30805.7414458332</v>
      </c>
      <c r="AO94">
        <f ca="1" t="shared" si="34"/>
        <v>4746.54864197398</v>
      </c>
      <c r="AP94">
        <f ca="1" t="shared" si="35"/>
        <v>-0.683563423868401</v>
      </c>
      <c r="BM94">
        <v>93</v>
      </c>
      <c r="BN94">
        <f ca="1">IF(BO94&lt;=0.5,LC.mu,MIN(LC.mu,MAX(0,_xlfn.NORM.INV(RAND(),$C$20,LC.sd))))</f>
        <v>1594.56417961154</v>
      </c>
      <c r="BO94">
        <f ca="1">BETAINV(RAND(),AU.a,AU.b)</f>
        <v>0.828040780739601</v>
      </c>
      <c r="BP94">
        <f ca="1">MAX(0,INT(Q0*(1+Ed*(BQ94-P0)/P0)))</f>
        <v>15621</v>
      </c>
      <c r="BQ94">
        <f ca="1">P0*BN94/LC.mu</f>
        <v>2.12608557281538</v>
      </c>
      <c r="BR94">
        <f ca="1" t="shared" si="36"/>
        <v>33211.5827329491</v>
      </c>
      <c r="BS94">
        <f ca="1" t="shared" si="37"/>
        <v>31617.0185533376</v>
      </c>
      <c r="BT94">
        <f ca="1" t="shared" si="38"/>
        <v>-0.145485985044931</v>
      </c>
    </row>
    <row r="95" spans="6:72">
      <c r="F95">
        <v>94</v>
      </c>
      <c r="G95">
        <f ca="1" t="shared" si="23"/>
        <v>7684</v>
      </c>
      <c r="H95">
        <f ca="1" t="shared" si="24"/>
        <v>7684</v>
      </c>
      <c r="I95">
        <f ca="1" t="shared" si="25"/>
        <v>36883.2</v>
      </c>
      <c r="J95">
        <f t="shared" si="26"/>
        <v>30000</v>
      </c>
      <c r="K95">
        <v>6883.2</v>
      </c>
      <c r="L95">
        <f ca="1" t="shared" si="27"/>
        <v>-0.54112</v>
      </c>
      <c r="AH95">
        <v>94</v>
      </c>
      <c r="AI95">
        <f ca="1" t="shared" si="28"/>
        <v>1.04934977684488</v>
      </c>
      <c r="AJ95">
        <f ca="1" t="shared" si="29"/>
        <v>5.0368789288554</v>
      </c>
      <c r="AK95">
        <f ca="1" t="shared" si="30"/>
        <v>6889</v>
      </c>
      <c r="AL95">
        <f ca="1" t="shared" si="31"/>
        <v>6889</v>
      </c>
      <c r="AM95">
        <f ca="1" t="shared" si="32"/>
        <v>34699.0589408849</v>
      </c>
      <c r="AN95">
        <f ca="1" t="shared" si="33"/>
        <v>31480.4933053463</v>
      </c>
      <c r="AO95">
        <f ca="1" t="shared" si="34"/>
        <v>3218.5656355386</v>
      </c>
      <c r="AP95">
        <f ca="1" t="shared" si="35"/>
        <v>-0.78542895763076</v>
      </c>
      <c r="BM95">
        <v>94</v>
      </c>
      <c r="BN95">
        <f ca="1">IF(BO95&lt;=0.5,LC.mu,MIN(LC.mu,MAX(0,_xlfn.NORM.INV(RAND(),$C$20,LC.sd))))</f>
        <v>3000</v>
      </c>
      <c r="BO95">
        <f ca="1">BETAINV(RAND(),AU.a,AU.b)</f>
        <v>0.38998346819448</v>
      </c>
      <c r="BP95">
        <f ca="1">MAX(0,INT(Q0*(1+Ed*(BQ95-P0)/P0)))</f>
        <v>10000</v>
      </c>
      <c r="BQ95">
        <f ca="1">P0*BN95/LC.mu</f>
        <v>4</v>
      </c>
      <c r="BR95">
        <f ca="1" t="shared" si="36"/>
        <v>40000</v>
      </c>
      <c r="BS95">
        <f ca="1" t="shared" si="37"/>
        <v>37000</v>
      </c>
      <c r="BT95">
        <f ca="1" t="shared" si="38"/>
        <v>0</v>
      </c>
    </row>
    <row r="96" spans="6:72">
      <c r="F96">
        <v>95</v>
      </c>
      <c r="G96">
        <f ca="1" t="shared" si="23"/>
        <v>6639</v>
      </c>
      <c r="H96">
        <f ca="1" t="shared" si="24"/>
        <v>6639</v>
      </c>
      <c r="I96">
        <f ca="1" t="shared" si="25"/>
        <v>31867.2</v>
      </c>
      <c r="J96">
        <f t="shared" si="26"/>
        <v>30000</v>
      </c>
      <c r="K96">
        <v>1867.2</v>
      </c>
      <c r="L96">
        <f ca="1" t="shared" si="27"/>
        <v>-0.87552</v>
      </c>
      <c r="AH96">
        <v>95</v>
      </c>
      <c r="AI96">
        <f ca="1" t="shared" si="28"/>
        <v>1.04413417564266</v>
      </c>
      <c r="AJ96">
        <f ca="1" t="shared" si="29"/>
        <v>5.01184404308478</v>
      </c>
      <c r="AK96">
        <f ca="1" t="shared" si="30"/>
        <v>6964</v>
      </c>
      <c r="AL96">
        <f ca="1" t="shared" si="31"/>
        <v>6964</v>
      </c>
      <c r="AM96">
        <f ca="1" t="shared" si="32"/>
        <v>34902.4819160424</v>
      </c>
      <c r="AN96">
        <f ca="1" t="shared" si="33"/>
        <v>31324.0252692799</v>
      </c>
      <c r="AO96">
        <f ca="1" t="shared" si="34"/>
        <v>3578.45664676254</v>
      </c>
      <c r="AP96">
        <f ca="1" t="shared" si="35"/>
        <v>-0.761436223549164</v>
      </c>
      <c r="BM96">
        <v>95</v>
      </c>
      <c r="BN96">
        <f ca="1">IF(BO96&lt;=0.5,LC.mu,MIN(LC.mu,MAX(0,_xlfn.NORM.INV(RAND(),$C$20,LC.sd))))</f>
        <v>2600.40134546962</v>
      </c>
      <c r="BO96">
        <f ca="1">BETAINV(RAND(),AU.a,AU.b)</f>
        <v>0.537120039937943</v>
      </c>
      <c r="BP96">
        <f ca="1">MAX(0,INT(Q0*(1+Ed*(BQ96-P0)/P0)))</f>
        <v>11598</v>
      </c>
      <c r="BQ96">
        <f ca="1">P0*BN96/LC.mu</f>
        <v>3.46720179395949</v>
      </c>
      <c r="BR96">
        <f ca="1" t="shared" si="36"/>
        <v>40212.6064063422</v>
      </c>
      <c r="BS96">
        <f ca="1" t="shared" si="37"/>
        <v>37612.2050608726</v>
      </c>
      <c r="BT96">
        <f ca="1" t="shared" si="38"/>
        <v>0.0165460827262866</v>
      </c>
    </row>
    <row r="97" spans="6:72">
      <c r="F97">
        <v>96</v>
      </c>
      <c r="G97">
        <f ca="1" t="shared" si="23"/>
        <v>9018</v>
      </c>
      <c r="H97">
        <f ca="1" t="shared" si="24"/>
        <v>9018</v>
      </c>
      <c r="I97">
        <f ca="1" t="shared" si="25"/>
        <v>43286.4</v>
      </c>
      <c r="J97">
        <f t="shared" si="26"/>
        <v>30000</v>
      </c>
      <c r="K97">
        <v>13286.4</v>
      </c>
      <c r="L97">
        <f ca="1" t="shared" si="27"/>
        <v>-0.11424</v>
      </c>
      <c r="AH97">
        <v>96</v>
      </c>
      <c r="AI97">
        <f ca="1" t="shared" si="28"/>
        <v>1.03913651521455</v>
      </c>
      <c r="AJ97">
        <f ca="1" t="shared" si="29"/>
        <v>4.98785527302984</v>
      </c>
      <c r="AK97">
        <f ca="1" t="shared" si="30"/>
        <v>7036</v>
      </c>
      <c r="AL97">
        <f ca="1" t="shared" si="31"/>
        <v>7036</v>
      </c>
      <c r="AM97">
        <f ca="1" t="shared" si="32"/>
        <v>35094.549701038</v>
      </c>
      <c r="AN97">
        <f ca="1" t="shared" si="33"/>
        <v>31174.0954564365</v>
      </c>
      <c r="AO97">
        <f ca="1" t="shared" si="34"/>
        <v>3920.45424460146</v>
      </c>
      <c r="AP97">
        <f ca="1" t="shared" si="35"/>
        <v>-0.738636383693236</v>
      </c>
      <c r="BM97">
        <v>96</v>
      </c>
      <c r="BN97">
        <f ca="1">IF(BO97&lt;=0.5,LC.mu,MIN(LC.mu,MAX(0,_xlfn.NORM.INV(RAND(),$C$20,LC.sd))))</f>
        <v>1761.93079308325</v>
      </c>
      <c r="BO97">
        <f ca="1">BETAINV(RAND(),AU.a,AU.b)</f>
        <v>0.757592125741349</v>
      </c>
      <c r="BP97">
        <f ca="1">MAX(0,INT(Q0*(1+Ed*(BQ97-P0)/P0)))</f>
        <v>14952</v>
      </c>
      <c r="BQ97">
        <f ca="1">P0*BN97/LC.mu</f>
        <v>2.34924105744433</v>
      </c>
      <c r="BR97">
        <f ca="1" t="shared" si="36"/>
        <v>35125.8522909077</v>
      </c>
      <c r="BS97">
        <f ca="1" t="shared" si="37"/>
        <v>33363.9214978244</v>
      </c>
      <c r="BT97">
        <f ca="1" t="shared" si="38"/>
        <v>-0.0982723919506917</v>
      </c>
    </row>
    <row r="98" spans="6:72">
      <c r="F98">
        <v>97</v>
      </c>
      <c r="G98">
        <f ca="1" t="shared" si="23"/>
        <v>8009</v>
      </c>
      <c r="H98">
        <f ca="1" t="shared" si="24"/>
        <v>8009</v>
      </c>
      <c r="I98">
        <f ca="1" t="shared" si="25"/>
        <v>38443.2</v>
      </c>
      <c r="J98">
        <f t="shared" si="26"/>
        <v>30000</v>
      </c>
      <c r="K98">
        <v>8443.2</v>
      </c>
      <c r="L98">
        <f ca="1" t="shared" si="27"/>
        <v>-0.43712</v>
      </c>
      <c r="AH98">
        <v>97</v>
      </c>
      <c r="AI98">
        <f ca="1" t="shared" si="28"/>
        <v>1.03812081048174</v>
      </c>
      <c r="AJ98">
        <f ca="1" t="shared" si="29"/>
        <v>4.98297989031234</v>
      </c>
      <c r="AK98">
        <f ca="1" t="shared" si="30"/>
        <v>7051</v>
      </c>
      <c r="AL98">
        <f ca="1" t="shared" si="31"/>
        <v>7051</v>
      </c>
      <c r="AM98">
        <f ca="1" t="shared" si="32"/>
        <v>35134.9912065923</v>
      </c>
      <c r="AN98">
        <f ca="1" t="shared" si="33"/>
        <v>31143.6243144522</v>
      </c>
      <c r="AO98">
        <f ca="1" t="shared" si="34"/>
        <v>3991.36689214019</v>
      </c>
      <c r="AP98">
        <f ca="1" t="shared" si="35"/>
        <v>-0.733908873857321</v>
      </c>
      <c r="BM98">
        <v>97</v>
      </c>
      <c r="BN98">
        <f ca="1">IF(BO98&lt;=0.5,LC.mu,MIN(LC.mu,MAX(0,_xlfn.NORM.INV(RAND(),$C$20,LC.sd))))</f>
        <v>1920.36824311306</v>
      </c>
      <c r="BO98">
        <f ca="1">BETAINV(RAND(),AU.a,AU.b)</f>
        <v>0.824659406132042</v>
      </c>
      <c r="BP98">
        <f ca="1">MAX(0,INT(Q0*(1+Ed*(BQ98-P0)/P0)))</f>
        <v>14318</v>
      </c>
      <c r="BQ98">
        <f ca="1">P0*BN98/LC.mu</f>
        <v>2.56049099081741</v>
      </c>
      <c r="BR98">
        <f ca="1" t="shared" si="36"/>
        <v>36661.1100065236</v>
      </c>
      <c r="BS98">
        <f ca="1" t="shared" si="37"/>
        <v>34740.7417634106</v>
      </c>
      <c r="BT98">
        <f ca="1" t="shared" si="38"/>
        <v>-0.0610610334213357</v>
      </c>
    </row>
    <row r="99" spans="6:72">
      <c r="F99">
        <v>98</v>
      </c>
      <c r="G99">
        <f ca="1" t="shared" si="23"/>
        <v>8768</v>
      </c>
      <c r="H99">
        <f ca="1" t="shared" si="24"/>
        <v>8768</v>
      </c>
      <c r="I99">
        <f ca="1" t="shared" si="25"/>
        <v>42086.4</v>
      </c>
      <c r="J99">
        <f t="shared" si="26"/>
        <v>30000</v>
      </c>
      <c r="K99">
        <v>12086.4</v>
      </c>
      <c r="L99">
        <f ca="1" t="shared" si="27"/>
        <v>-0.19424</v>
      </c>
      <c r="AH99">
        <v>98</v>
      </c>
      <c r="AI99">
        <f ca="1" t="shared" si="28"/>
        <v>1.02135438318956</v>
      </c>
      <c r="AJ99">
        <f ca="1" t="shared" si="29"/>
        <v>4.90250103930989</v>
      </c>
      <c r="AK99">
        <f ca="1" t="shared" si="30"/>
        <v>7292</v>
      </c>
      <c r="AL99">
        <f ca="1" t="shared" si="31"/>
        <v>7292</v>
      </c>
      <c r="AM99">
        <f ca="1" t="shared" si="32"/>
        <v>35749.0375786477</v>
      </c>
      <c r="AN99">
        <f ca="1" t="shared" si="33"/>
        <v>30640.6314956868</v>
      </c>
      <c r="AO99">
        <f ca="1" t="shared" si="34"/>
        <v>5108.4060829609</v>
      </c>
      <c r="AP99">
        <f ca="1" t="shared" si="35"/>
        <v>-0.659439594469273</v>
      </c>
      <c r="BM99">
        <v>98</v>
      </c>
      <c r="BN99">
        <f ca="1">IF(BO99&lt;=0.5,LC.mu,MIN(LC.mu,MAX(0,_xlfn.NORM.INV(RAND(),$C$20,LC.sd))))</f>
        <v>2147.84037314397</v>
      </c>
      <c r="BO99">
        <f ca="1">BETAINV(RAND(),AU.a,AU.b)</f>
        <v>0.589116627975258</v>
      </c>
      <c r="BP99">
        <f ca="1">MAX(0,INT(Q0*(1+Ed*(BQ99-P0)/P0)))</f>
        <v>13408</v>
      </c>
      <c r="BQ99">
        <f ca="1">P0*BN99/LC.mu</f>
        <v>2.86378716419196</v>
      </c>
      <c r="BR99">
        <f ca="1" t="shared" si="36"/>
        <v>38397.6582974859</v>
      </c>
      <c r="BS99">
        <f ca="1" t="shared" si="37"/>
        <v>36249.8179243419</v>
      </c>
      <c r="BT99">
        <f ca="1" t="shared" si="38"/>
        <v>-0.0202751912340031</v>
      </c>
    </row>
    <row r="100" spans="6:72">
      <c r="F100">
        <v>99</v>
      </c>
      <c r="G100">
        <f ca="1" t="shared" si="23"/>
        <v>8186</v>
      </c>
      <c r="H100">
        <f ca="1" t="shared" si="24"/>
        <v>8186</v>
      </c>
      <c r="I100">
        <f ca="1" t="shared" si="25"/>
        <v>39292.8</v>
      </c>
      <c r="J100">
        <f t="shared" si="26"/>
        <v>30000</v>
      </c>
      <c r="K100">
        <v>9292.8</v>
      </c>
      <c r="L100">
        <f ca="1" t="shared" si="27"/>
        <v>-0.38048</v>
      </c>
      <c r="AH100">
        <v>99</v>
      </c>
      <c r="AI100">
        <f ca="1" t="shared" si="28"/>
        <v>1.04828655608829</v>
      </c>
      <c r="AJ100">
        <f ca="1" t="shared" si="29"/>
        <v>5.03177546922378</v>
      </c>
      <c r="AK100">
        <f ca="1" t="shared" si="30"/>
        <v>6904</v>
      </c>
      <c r="AL100">
        <f ca="1" t="shared" si="31"/>
        <v>6904</v>
      </c>
      <c r="AM100">
        <f ca="1" t="shared" si="32"/>
        <v>34739.377839521</v>
      </c>
      <c r="AN100">
        <f ca="1" t="shared" si="33"/>
        <v>31448.5966826486</v>
      </c>
      <c r="AO100">
        <f ca="1" t="shared" si="34"/>
        <v>3290.78115687235</v>
      </c>
      <c r="AP100">
        <f ca="1" t="shared" si="35"/>
        <v>-0.780614589541843</v>
      </c>
      <c r="BM100">
        <v>99</v>
      </c>
      <c r="BN100">
        <f ca="1">IF(BO100&lt;=0.5,LC.mu,MIN(LC.mu,MAX(0,_xlfn.NORM.INV(RAND(),$C$20,LC.sd))))</f>
        <v>2182.71625830829</v>
      </c>
      <c r="BO100">
        <f ca="1">BETAINV(RAND(),AU.a,AU.b)</f>
        <v>0.783296635171983</v>
      </c>
      <c r="BP100">
        <f ca="1">MAX(0,INT(Q0*(1+Ed*(BQ100-P0)/P0)))</f>
        <v>13269</v>
      </c>
      <c r="BQ100">
        <f ca="1">P0*BN100/LC.mu</f>
        <v>2.91028834441105</v>
      </c>
      <c r="BR100">
        <f ca="1" t="shared" si="36"/>
        <v>38616.6160419903</v>
      </c>
      <c r="BS100">
        <f ca="1" t="shared" si="37"/>
        <v>36433.899783682</v>
      </c>
      <c r="BT100">
        <f ca="1" t="shared" si="38"/>
        <v>-0.0153000058464335</v>
      </c>
    </row>
    <row r="101" spans="6:72">
      <c r="F101">
        <v>100</v>
      </c>
      <c r="G101">
        <f ca="1" t="shared" si="23"/>
        <v>8787</v>
      </c>
      <c r="H101">
        <f ca="1" t="shared" si="24"/>
        <v>8787</v>
      </c>
      <c r="I101">
        <f ca="1" t="shared" si="25"/>
        <v>42177.6</v>
      </c>
      <c r="J101">
        <f t="shared" si="26"/>
        <v>30000</v>
      </c>
      <c r="K101">
        <v>12177.6</v>
      </c>
      <c r="L101">
        <f ca="1" t="shared" si="27"/>
        <v>-0.18816</v>
      </c>
      <c r="AH101">
        <v>100</v>
      </c>
      <c r="AI101">
        <f ca="1" t="shared" si="28"/>
        <v>1.03840801130831</v>
      </c>
      <c r="AJ101">
        <f ca="1" t="shared" si="29"/>
        <v>4.98435845427989</v>
      </c>
      <c r="AK101">
        <f ca="1" t="shared" si="30"/>
        <v>7046</v>
      </c>
      <c r="AL101">
        <f ca="1" t="shared" si="31"/>
        <v>7046</v>
      </c>
      <c r="AM101">
        <f ca="1" t="shared" si="32"/>
        <v>35119.7896688561</v>
      </c>
      <c r="AN101">
        <f ca="1" t="shared" si="33"/>
        <v>31152.2403392493</v>
      </c>
      <c r="AO101">
        <f ca="1" t="shared" si="34"/>
        <v>3967.54932960679</v>
      </c>
      <c r="AP101">
        <f ca="1" t="shared" si="35"/>
        <v>-0.735496711359548</v>
      </c>
      <c r="BM101">
        <v>100</v>
      </c>
      <c r="BN101">
        <f ca="1">IF(BO101&lt;=0.5,LC.mu,MIN(LC.mu,MAX(0,_xlfn.NORM.INV(RAND(),$C$20,LC.sd))))</f>
        <v>733.108192713716</v>
      </c>
      <c r="BO101">
        <f ca="1">BETAINV(RAND(),AU.a,AU.b)</f>
        <v>0.707485642921355</v>
      </c>
      <c r="BP101">
        <f ca="1">MAX(0,INT(Q0*(1+Ed*(BQ101-P0)/P0)))</f>
        <v>19067</v>
      </c>
      <c r="BQ101">
        <f ca="1">P0*BN101/LC.mu</f>
        <v>0.977477590284955</v>
      </c>
      <c r="BR101">
        <f ca="1" t="shared" si="36"/>
        <v>18637.5652139632</v>
      </c>
      <c r="BS101">
        <f ca="1" t="shared" si="37"/>
        <v>17904.4570212495</v>
      </c>
      <c r="BT101">
        <f ca="1" t="shared" si="38"/>
        <v>-0.516095756182446</v>
      </c>
    </row>
    <row r="102" spans="6:72">
      <c r="F102">
        <v>101</v>
      </c>
      <c r="G102">
        <f ca="1" t="shared" si="23"/>
        <v>7362</v>
      </c>
      <c r="H102">
        <f ca="1" t="shared" si="24"/>
        <v>7362</v>
      </c>
      <c r="I102">
        <f ca="1" t="shared" si="25"/>
        <v>35337.6</v>
      </c>
      <c r="J102">
        <f t="shared" si="26"/>
        <v>30000</v>
      </c>
      <c r="K102">
        <v>5337.6</v>
      </c>
      <c r="L102">
        <f ca="1" t="shared" si="27"/>
        <v>-0.64416</v>
      </c>
      <c r="AH102">
        <v>101</v>
      </c>
      <c r="AI102">
        <f ca="1" t="shared" si="28"/>
        <v>1.04821789174146</v>
      </c>
      <c r="AJ102">
        <f ca="1" t="shared" si="29"/>
        <v>5.03144588035899</v>
      </c>
      <c r="AK102">
        <f ca="1" t="shared" si="30"/>
        <v>6905</v>
      </c>
      <c r="AL102">
        <f ca="1" t="shared" si="31"/>
        <v>6905</v>
      </c>
      <c r="AM102">
        <f ca="1" t="shared" si="32"/>
        <v>34742.1338038788</v>
      </c>
      <c r="AN102">
        <f ca="1" t="shared" si="33"/>
        <v>31446.5367522437</v>
      </c>
      <c r="AO102">
        <f ca="1" t="shared" si="34"/>
        <v>3295.59705163513</v>
      </c>
      <c r="AP102">
        <f ca="1" t="shared" si="35"/>
        <v>-0.780293529890991</v>
      </c>
      <c r="BM102">
        <v>101</v>
      </c>
      <c r="BN102">
        <f ca="1">IF(BO102&lt;=0.5,LC.mu,MIN(LC.mu,MAX(0,_xlfn.NORM.INV(RAND(),$C$20,LC.sd))))</f>
        <v>2484.49277642051</v>
      </c>
      <c r="BO102">
        <f ca="1">BETAINV(RAND(),AU.a,AU.b)</f>
        <v>0.78757405270104</v>
      </c>
      <c r="BP102">
        <f ca="1">MAX(0,INT(Q0*(1+Ed*(BQ102-P0)/P0)))</f>
        <v>12062</v>
      </c>
      <c r="BQ102">
        <f ca="1">P0*BN102/LC.mu</f>
        <v>3.31265703522735</v>
      </c>
      <c r="BR102">
        <f ca="1" t="shared" si="36"/>
        <v>39957.2691589123</v>
      </c>
      <c r="BS102">
        <f ca="1" t="shared" si="37"/>
        <v>37472.7763824917</v>
      </c>
      <c r="BT102">
        <f ca="1" t="shared" si="38"/>
        <v>0.0127777400673446</v>
      </c>
    </row>
    <row r="103" spans="6:72">
      <c r="F103">
        <v>102</v>
      </c>
      <c r="G103">
        <f ca="1" t="shared" si="23"/>
        <v>6735</v>
      </c>
      <c r="H103">
        <f ca="1" t="shared" si="24"/>
        <v>6735</v>
      </c>
      <c r="I103">
        <f ca="1" t="shared" si="25"/>
        <v>32328</v>
      </c>
      <c r="J103">
        <f t="shared" si="26"/>
        <v>30000</v>
      </c>
      <c r="K103">
        <v>2328</v>
      </c>
      <c r="L103">
        <f ca="1" t="shared" si="27"/>
        <v>-0.8448</v>
      </c>
      <c r="AH103">
        <v>102</v>
      </c>
      <c r="AI103">
        <f ca="1" t="shared" si="28"/>
        <v>1.03704830561208</v>
      </c>
      <c r="AJ103">
        <f ca="1" t="shared" si="29"/>
        <v>4.97783186693799</v>
      </c>
      <c r="AK103">
        <f ca="1" t="shared" si="30"/>
        <v>7066</v>
      </c>
      <c r="AL103">
        <f ca="1" t="shared" si="31"/>
        <v>7066</v>
      </c>
      <c r="AM103">
        <f ca="1" t="shared" si="32"/>
        <v>35173.3599717839</v>
      </c>
      <c r="AN103">
        <f ca="1" t="shared" si="33"/>
        <v>31111.4491683624</v>
      </c>
      <c r="AO103">
        <f ca="1" t="shared" si="34"/>
        <v>4061.9108034214</v>
      </c>
      <c r="AP103">
        <f ca="1" t="shared" si="35"/>
        <v>-0.729205946438573</v>
      </c>
      <c r="BM103">
        <v>102</v>
      </c>
      <c r="BN103">
        <f ca="1">IF(BO103&lt;=0.5,LC.mu,MIN(LC.mu,MAX(0,_xlfn.NORM.INV(RAND(),$C$20,LC.sd))))</f>
        <v>1809.92117255638</v>
      </c>
      <c r="BO103">
        <f ca="1">BETAINV(RAND(),AU.a,AU.b)</f>
        <v>0.585718102570927</v>
      </c>
      <c r="BP103">
        <f ca="1">MAX(0,INT(Q0*(1+Ed*(BQ103-P0)/P0)))</f>
        <v>14760</v>
      </c>
      <c r="BQ103">
        <f ca="1">P0*BN103/LC.mu</f>
        <v>2.41322823007518</v>
      </c>
      <c r="BR103">
        <f ca="1" t="shared" si="36"/>
        <v>35619.2486759096</v>
      </c>
      <c r="BS103">
        <f ca="1" t="shared" si="37"/>
        <v>33809.3275033532</v>
      </c>
      <c r="BT103">
        <f ca="1" t="shared" si="38"/>
        <v>-0.086234391801264</v>
      </c>
    </row>
    <row r="104" spans="6:72">
      <c r="F104">
        <v>103</v>
      </c>
      <c r="G104">
        <f ca="1" t="shared" si="23"/>
        <v>8393</v>
      </c>
      <c r="H104">
        <f ca="1" t="shared" si="24"/>
        <v>8393</v>
      </c>
      <c r="I104">
        <f ca="1" t="shared" si="25"/>
        <v>40286.4</v>
      </c>
      <c r="J104">
        <f t="shared" si="26"/>
        <v>30000</v>
      </c>
      <c r="K104">
        <v>10286.4</v>
      </c>
      <c r="L104">
        <f ca="1" t="shared" si="27"/>
        <v>-0.31424</v>
      </c>
      <c r="AH104">
        <v>103</v>
      </c>
      <c r="AI104">
        <f ca="1" t="shared" si="28"/>
        <v>1.03112289446732</v>
      </c>
      <c r="AJ104">
        <f ca="1" t="shared" si="29"/>
        <v>4.94938989344313</v>
      </c>
      <c r="AK104">
        <f ca="1" t="shared" si="30"/>
        <v>7151</v>
      </c>
      <c r="AL104">
        <f ca="1" t="shared" si="31"/>
        <v>7151</v>
      </c>
      <c r="AM104">
        <f ca="1" t="shared" si="32"/>
        <v>35393.0871280119</v>
      </c>
      <c r="AN104">
        <f ca="1" t="shared" si="33"/>
        <v>30933.6868340196</v>
      </c>
      <c r="AO104">
        <f ca="1" t="shared" si="34"/>
        <v>4459.40029399226</v>
      </c>
      <c r="AP104">
        <f ca="1" t="shared" si="35"/>
        <v>-0.702706647067183</v>
      </c>
      <c r="BM104">
        <v>103</v>
      </c>
      <c r="BN104">
        <f ca="1">IF(BO104&lt;=0.5,LC.mu,MIN(LC.mu,MAX(0,_xlfn.NORM.INV(RAND(),$C$20,LC.sd))))</f>
        <v>1158.42666796566</v>
      </c>
      <c r="BO104">
        <f ca="1">BETAINV(RAND(),AU.a,AU.b)</f>
        <v>0.502653331821884</v>
      </c>
      <c r="BP104">
        <f ca="1">MAX(0,INT(Q0*(1+Ed*(BQ104-P0)/P0)))</f>
        <v>17366</v>
      </c>
      <c r="BQ104">
        <f ca="1">P0*BN104/LC.mu</f>
        <v>1.54456889062088</v>
      </c>
      <c r="BR104">
        <f ca="1" t="shared" si="36"/>
        <v>26822.9833545222</v>
      </c>
      <c r="BS104">
        <f ca="1" t="shared" si="37"/>
        <v>25664.5566865566</v>
      </c>
      <c r="BT104">
        <f ca="1" t="shared" si="38"/>
        <v>-0.306363332795769</v>
      </c>
    </row>
    <row r="105" spans="6:72">
      <c r="F105">
        <v>104</v>
      </c>
      <c r="G105">
        <f ca="1" t="shared" si="23"/>
        <v>7621</v>
      </c>
      <c r="H105">
        <f ca="1" t="shared" si="24"/>
        <v>7621</v>
      </c>
      <c r="I105">
        <f ca="1" t="shared" si="25"/>
        <v>36580.8</v>
      </c>
      <c r="J105">
        <f t="shared" si="26"/>
        <v>30000</v>
      </c>
      <c r="K105">
        <v>6580.8</v>
      </c>
      <c r="L105">
        <f ca="1" t="shared" si="27"/>
        <v>-0.56128</v>
      </c>
      <c r="AH105">
        <v>104</v>
      </c>
      <c r="AI105">
        <f ca="1" t="shared" si="28"/>
        <v>1.02873256224036</v>
      </c>
      <c r="AJ105">
        <f ca="1" t="shared" si="29"/>
        <v>4.93791629875374</v>
      </c>
      <c r="AK105">
        <f ca="1" t="shared" si="30"/>
        <v>7186</v>
      </c>
      <c r="AL105">
        <f ca="1" t="shared" si="31"/>
        <v>7186</v>
      </c>
      <c r="AM105">
        <f ca="1" t="shared" si="32"/>
        <v>35483.8665228444</v>
      </c>
      <c r="AN105">
        <f ca="1" t="shared" si="33"/>
        <v>30861.9768672109</v>
      </c>
      <c r="AO105">
        <f ca="1" t="shared" si="34"/>
        <v>4621.88965563351</v>
      </c>
      <c r="AP105">
        <f ca="1" t="shared" si="35"/>
        <v>-0.691874022957766</v>
      </c>
      <c r="BM105">
        <v>104</v>
      </c>
      <c r="BN105">
        <f ca="1">IF(BO105&lt;=0.5,LC.mu,MIN(LC.mu,MAX(0,_xlfn.NORM.INV(RAND(),$C$20,LC.sd))))</f>
        <v>2218.92623251686</v>
      </c>
      <c r="BO105">
        <f ca="1">BETAINV(RAND(),AU.a,AU.b)</f>
        <v>0.689902854582645</v>
      </c>
      <c r="BP105">
        <f ca="1">MAX(0,INT(Q0*(1+Ed*(BQ105-P0)/P0)))</f>
        <v>13124</v>
      </c>
      <c r="BQ105">
        <f ca="1">P0*BN105/LC.mu</f>
        <v>2.95856831002248</v>
      </c>
      <c r="BR105">
        <f ca="1" t="shared" si="36"/>
        <v>38828.2505007351</v>
      </c>
      <c r="BS105">
        <f ca="1" t="shared" si="37"/>
        <v>36609.3242682182</v>
      </c>
      <c r="BT105">
        <f ca="1" t="shared" si="38"/>
        <v>-0.0105588035616702</v>
      </c>
    </row>
    <row r="106" spans="6:72">
      <c r="F106">
        <v>105</v>
      </c>
      <c r="G106">
        <f ca="1" t="shared" si="23"/>
        <v>7221</v>
      </c>
      <c r="H106">
        <f ca="1" t="shared" si="24"/>
        <v>7221</v>
      </c>
      <c r="I106">
        <f ca="1" t="shared" si="25"/>
        <v>34660.8</v>
      </c>
      <c r="J106">
        <f t="shared" si="26"/>
        <v>30000</v>
      </c>
      <c r="K106">
        <v>4660.8</v>
      </c>
      <c r="L106">
        <f ca="1" t="shared" si="27"/>
        <v>-0.68928</v>
      </c>
      <c r="AH106">
        <v>105</v>
      </c>
      <c r="AI106">
        <f ca="1" t="shared" si="28"/>
        <v>1.03900003238841</v>
      </c>
      <c r="AJ106">
        <f ca="1" t="shared" si="29"/>
        <v>4.98720015546436</v>
      </c>
      <c r="AK106">
        <f ca="1" t="shared" si="30"/>
        <v>7038</v>
      </c>
      <c r="AL106">
        <f ca="1" t="shared" si="31"/>
        <v>7038</v>
      </c>
      <c r="AM106">
        <f ca="1" t="shared" si="32"/>
        <v>35099.9146941582</v>
      </c>
      <c r="AN106">
        <f ca="1" t="shared" si="33"/>
        <v>31170.0009716523</v>
      </c>
      <c r="AO106">
        <f ca="1" t="shared" si="34"/>
        <v>3929.91372250591</v>
      </c>
      <c r="AP106">
        <f ca="1" t="shared" si="35"/>
        <v>-0.738005751832939</v>
      </c>
      <c r="BM106">
        <v>105</v>
      </c>
      <c r="BN106">
        <f ca="1">IF(BO106&lt;=0.5,LC.mu,MIN(LC.mu,MAX(0,_xlfn.NORM.INV(RAND(),$C$20,LC.sd))))</f>
        <v>3000</v>
      </c>
      <c r="BO106">
        <f ca="1">BETAINV(RAND(),AU.a,AU.b)</f>
        <v>0.660890956972927</v>
      </c>
      <c r="BP106">
        <f ca="1">MAX(0,INT(Q0*(1+Ed*(BQ106-P0)/P0)))</f>
        <v>10000</v>
      </c>
      <c r="BQ106">
        <f ca="1">P0*BN106/LC.mu</f>
        <v>4</v>
      </c>
      <c r="BR106">
        <f ca="1" t="shared" si="36"/>
        <v>40000</v>
      </c>
      <c r="BS106">
        <f ca="1" t="shared" si="37"/>
        <v>37000</v>
      </c>
      <c r="BT106">
        <f ca="1" t="shared" si="38"/>
        <v>0</v>
      </c>
    </row>
    <row r="107" spans="6:72">
      <c r="F107">
        <v>106</v>
      </c>
      <c r="G107">
        <f ca="1" t="shared" si="23"/>
        <v>7181</v>
      </c>
      <c r="H107">
        <f ca="1" t="shared" si="24"/>
        <v>7181</v>
      </c>
      <c r="I107">
        <f ca="1" t="shared" si="25"/>
        <v>34468.8</v>
      </c>
      <c r="J107">
        <f t="shared" si="26"/>
        <v>30000</v>
      </c>
      <c r="K107">
        <v>4468.8</v>
      </c>
      <c r="L107">
        <f ca="1" t="shared" si="27"/>
        <v>-0.70208</v>
      </c>
      <c r="AH107">
        <v>106</v>
      </c>
      <c r="AI107">
        <f ca="1" t="shared" si="28"/>
        <v>1.03231514702527</v>
      </c>
      <c r="AJ107">
        <f ca="1" t="shared" si="29"/>
        <v>4.95511270572131</v>
      </c>
      <c r="AK107">
        <f ca="1" t="shared" si="30"/>
        <v>7134</v>
      </c>
      <c r="AL107">
        <f ca="1" t="shared" si="31"/>
        <v>7134</v>
      </c>
      <c r="AM107">
        <f ca="1" t="shared" si="32"/>
        <v>35349.7740426158</v>
      </c>
      <c r="AN107">
        <f ca="1" t="shared" si="33"/>
        <v>30969.4544107582</v>
      </c>
      <c r="AO107">
        <f ca="1" t="shared" si="34"/>
        <v>4380.31963185764</v>
      </c>
      <c r="AP107">
        <f ca="1" t="shared" si="35"/>
        <v>-0.707978691209491</v>
      </c>
      <c r="BM107">
        <v>106</v>
      </c>
      <c r="BN107">
        <f ca="1">IF(BO107&lt;=0.5,LC.mu,MIN(LC.mu,MAX(0,_xlfn.NORM.INV(RAND(),$C$20,LC.sd))))</f>
        <v>2027.18329670285</v>
      </c>
      <c r="BO107">
        <f ca="1">BETAINV(RAND(),AU.a,AU.b)</f>
        <v>0.758627225657031</v>
      </c>
      <c r="BP107">
        <f ca="1">MAX(0,INT(Q0*(1+Ed*(BQ107-P0)/P0)))</f>
        <v>13891</v>
      </c>
      <c r="BQ107">
        <f ca="1">P0*BN107/LC.mu</f>
        <v>2.70291106227047</v>
      </c>
      <c r="BR107">
        <f ca="1" t="shared" si="36"/>
        <v>37546.1375659991</v>
      </c>
      <c r="BS107">
        <f ca="1" t="shared" si="37"/>
        <v>35518.9542692962</v>
      </c>
      <c r="BT107">
        <f ca="1" t="shared" si="38"/>
        <v>-0.0400282629919944</v>
      </c>
    </row>
    <row r="108" spans="6:72">
      <c r="F108">
        <v>107</v>
      </c>
      <c r="G108">
        <f ca="1" t="shared" si="23"/>
        <v>7314</v>
      </c>
      <c r="H108">
        <f ca="1" t="shared" si="24"/>
        <v>7314</v>
      </c>
      <c r="I108">
        <f ca="1" t="shared" si="25"/>
        <v>35107.2</v>
      </c>
      <c r="J108">
        <f t="shared" si="26"/>
        <v>30000</v>
      </c>
      <c r="K108">
        <v>5107.2</v>
      </c>
      <c r="L108">
        <f ca="1" t="shared" si="27"/>
        <v>-0.65952</v>
      </c>
      <c r="AH108">
        <v>107</v>
      </c>
      <c r="AI108">
        <f ca="1" t="shared" si="28"/>
        <v>1.03949466760469</v>
      </c>
      <c r="AJ108">
        <f ca="1" t="shared" si="29"/>
        <v>4.98957440450253</v>
      </c>
      <c r="AK108">
        <f ca="1" t="shared" si="30"/>
        <v>7031</v>
      </c>
      <c r="AL108">
        <f ca="1" t="shared" si="31"/>
        <v>7031</v>
      </c>
      <c r="AM108">
        <f ca="1" t="shared" si="32"/>
        <v>35081.6976380573</v>
      </c>
      <c r="AN108">
        <f ca="1" t="shared" si="33"/>
        <v>31184.8400281408</v>
      </c>
      <c r="AO108">
        <f ca="1" t="shared" si="34"/>
        <v>3896.85760991648</v>
      </c>
      <c r="AP108">
        <f ca="1" t="shared" si="35"/>
        <v>-0.740209492672235</v>
      </c>
      <c r="BM108">
        <v>107</v>
      </c>
      <c r="BN108">
        <f ca="1">IF(BO108&lt;=0.5,LC.mu,MIN(LC.mu,MAX(0,_xlfn.NORM.INV(RAND(),$C$20,LC.sd))))</f>
        <v>2368.53931218886</v>
      </c>
      <c r="BO108">
        <f ca="1">BETAINV(RAND(),AU.a,AU.b)</f>
        <v>0.658032353190757</v>
      </c>
      <c r="BP108">
        <f ca="1">MAX(0,INT(Q0*(1+Ed*(BQ108-P0)/P0)))</f>
        <v>12525</v>
      </c>
      <c r="BQ108">
        <f ca="1">P0*BN108/LC.mu</f>
        <v>3.15805241625181</v>
      </c>
      <c r="BR108">
        <f ca="1" t="shared" si="36"/>
        <v>39554.606513554</v>
      </c>
      <c r="BS108">
        <f ca="1" t="shared" si="37"/>
        <v>37186.0672013651</v>
      </c>
      <c r="BT108">
        <f ca="1" t="shared" si="38"/>
        <v>0.00502884328013838</v>
      </c>
    </row>
    <row r="109" spans="6:72">
      <c r="F109">
        <v>108</v>
      </c>
      <c r="G109">
        <f ca="1" t="shared" si="23"/>
        <v>8839</v>
      </c>
      <c r="H109">
        <f ca="1" t="shared" si="24"/>
        <v>8839</v>
      </c>
      <c r="I109">
        <f ca="1" t="shared" si="25"/>
        <v>42427.2</v>
      </c>
      <c r="J109">
        <f t="shared" si="26"/>
        <v>30000</v>
      </c>
      <c r="K109">
        <v>12427.2</v>
      </c>
      <c r="L109">
        <f ca="1" t="shared" si="27"/>
        <v>-0.17152</v>
      </c>
      <c r="AH109">
        <v>108</v>
      </c>
      <c r="AI109">
        <f ca="1" t="shared" si="28"/>
        <v>1.04745292471723</v>
      </c>
      <c r="AJ109">
        <f ca="1" t="shared" si="29"/>
        <v>5.0277740386427</v>
      </c>
      <c r="AK109">
        <f ca="1" t="shared" si="30"/>
        <v>6916</v>
      </c>
      <c r="AL109">
        <f ca="1" t="shared" si="31"/>
        <v>6916</v>
      </c>
      <c r="AM109">
        <f ca="1" t="shared" si="32"/>
        <v>34772.0852512529</v>
      </c>
      <c r="AN109">
        <f ca="1" t="shared" si="33"/>
        <v>31423.5877415169</v>
      </c>
      <c r="AO109">
        <f ca="1" t="shared" si="34"/>
        <v>3348.49750973604</v>
      </c>
      <c r="AP109">
        <f ca="1" t="shared" si="35"/>
        <v>-0.776766832684264</v>
      </c>
      <c r="BM109">
        <v>108</v>
      </c>
      <c r="BN109">
        <f ca="1">IF(BO109&lt;=0.5,LC.mu,MIN(LC.mu,MAX(0,_xlfn.NORM.INV(RAND(),$C$20,LC.sd))))</f>
        <v>2342.38888070391</v>
      </c>
      <c r="BO109">
        <f ca="1">BETAINV(RAND(),AU.a,AU.b)</f>
        <v>0.695731722096684</v>
      </c>
      <c r="BP109">
        <f ca="1">MAX(0,INT(Q0*(1+Ed*(BQ109-P0)/P0)))</f>
        <v>12630</v>
      </c>
      <c r="BQ109">
        <f ca="1">P0*BN109/LC.mu</f>
        <v>3.12318517427188</v>
      </c>
      <c r="BR109">
        <f ca="1" t="shared" si="36"/>
        <v>39445.8287510539</v>
      </c>
      <c r="BS109">
        <f ca="1" t="shared" si="37"/>
        <v>37103.43987035</v>
      </c>
      <c r="BT109">
        <f ca="1" t="shared" si="38"/>
        <v>0.00279567217162135</v>
      </c>
    </row>
    <row r="110" spans="6:72">
      <c r="F110">
        <v>109</v>
      </c>
      <c r="G110">
        <f ca="1" t="shared" si="23"/>
        <v>6223</v>
      </c>
      <c r="H110">
        <f ca="1" t="shared" si="24"/>
        <v>6223</v>
      </c>
      <c r="I110">
        <f ca="1" t="shared" si="25"/>
        <v>29870.4</v>
      </c>
      <c r="J110">
        <f t="shared" si="26"/>
        <v>30000</v>
      </c>
      <c r="K110">
        <v>-129.600000000002</v>
      </c>
      <c r="L110">
        <f ca="1" t="shared" si="27"/>
        <v>-1.00864</v>
      </c>
      <c r="AH110">
        <v>109</v>
      </c>
      <c r="AI110">
        <f ca="1" t="shared" si="28"/>
        <v>1.02693785178197</v>
      </c>
      <c r="AJ110">
        <f ca="1" t="shared" si="29"/>
        <v>4.92930168855344</v>
      </c>
      <c r="AK110">
        <f ca="1" t="shared" si="30"/>
        <v>7212</v>
      </c>
      <c r="AL110">
        <f ca="1" t="shared" si="31"/>
        <v>7212</v>
      </c>
      <c r="AM110">
        <f ca="1" t="shared" si="32"/>
        <v>35550.1237778474</v>
      </c>
      <c r="AN110">
        <f ca="1" t="shared" si="33"/>
        <v>30808.135553459</v>
      </c>
      <c r="AO110">
        <f ca="1" t="shared" si="34"/>
        <v>4741.98822438841</v>
      </c>
      <c r="AP110">
        <f ca="1" t="shared" si="35"/>
        <v>-0.683867451707439</v>
      </c>
      <c r="BM110">
        <v>109</v>
      </c>
      <c r="BN110">
        <f ca="1">IF(BO110&lt;=0.5,LC.mu,MIN(LC.mu,MAX(0,_xlfn.NORM.INV(RAND(),$C$20,LC.sd))))</f>
        <v>1255.29157783336</v>
      </c>
      <c r="BO110">
        <f ca="1">BETAINV(RAND(),AU.a,AU.b)</f>
        <v>0.515288075364007</v>
      </c>
      <c r="BP110">
        <f ca="1">MAX(0,INT(Q0*(1+Ed*(BQ110-P0)/P0)))</f>
        <v>16978</v>
      </c>
      <c r="BQ110">
        <f ca="1">P0*BN110/LC.mu</f>
        <v>1.67372210377781</v>
      </c>
      <c r="BR110">
        <f ca="1" t="shared" si="36"/>
        <v>28416.4538779397</v>
      </c>
      <c r="BS110">
        <f ca="1" t="shared" si="37"/>
        <v>27161.1623001063</v>
      </c>
      <c r="BT110">
        <f ca="1" t="shared" si="38"/>
        <v>-0.265914532429559</v>
      </c>
    </row>
    <row r="111" spans="6:72">
      <c r="F111">
        <v>110</v>
      </c>
      <c r="G111">
        <f ca="1" t="shared" si="23"/>
        <v>6161</v>
      </c>
      <c r="H111">
        <f ca="1" t="shared" si="24"/>
        <v>6161</v>
      </c>
      <c r="I111">
        <f ca="1" t="shared" si="25"/>
        <v>29572.8</v>
      </c>
      <c r="J111">
        <f t="shared" si="26"/>
        <v>30000</v>
      </c>
      <c r="K111">
        <v>-427.200000000001</v>
      </c>
      <c r="L111">
        <f ca="1" t="shared" si="27"/>
        <v>-1.02848</v>
      </c>
      <c r="AH111">
        <v>110</v>
      </c>
      <c r="AI111">
        <f ca="1" t="shared" si="28"/>
        <v>1.04983753334657</v>
      </c>
      <c r="AJ111">
        <f ca="1" t="shared" si="29"/>
        <v>5.03922016006355</v>
      </c>
      <c r="AK111">
        <f ca="1" t="shared" si="30"/>
        <v>6882</v>
      </c>
      <c r="AL111">
        <f ca="1" t="shared" si="31"/>
        <v>6882</v>
      </c>
      <c r="AM111">
        <f ca="1" t="shared" si="32"/>
        <v>34679.9131415574</v>
      </c>
      <c r="AN111">
        <f ca="1" t="shared" si="33"/>
        <v>31495.1260003972</v>
      </c>
      <c r="AO111">
        <f ca="1" t="shared" si="34"/>
        <v>3184.78714116017</v>
      </c>
      <c r="AP111">
        <f ca="1" t="shared" si="35"/>
        <v>-0.787680857255989</v>
      </c>
      <c r="BM111">
        <v>110</v>
      </c>
      <c r="BN111">
        <f ca="1">IF(BO111&lt;=0.5,LC.mu,MIN(LC.mu,MAX(0,_xlfn.NORM.INV(RAND(),$C$20,LC.sd))))</f>
        <v>1822.58084540445</v>
      </c>
      <c r="BO111">
        <f ca="1">BETAINV(RAND(),AU.a,AU.b)</f>
        <v>0.564842001905054</v>
      </c>
      <c r="BP111">
        <f ca="1">MAX(0,INT(Q0*(1+Ed*(BQ111-P0)/P0)))</f>
        <v>14709</v>
      </c>
      <c r="BQ111">
        <f ca="1">P0*BN111/LC.mu</f>
        <v>2.4301077938726</v>
      </c>
      <c r="BR111">
        <f ca="1" t="shared" si="36"/>
        <v>35744.455540072</v>
      </c>
      <c r="BS111">
        <f ca="1" t="shared" si="37"/>
        <v>33921.8746946676</v>
      </c>
      <c r="BT111">
        <f ca="1" t="shared" si="38"/>
        <v>-0.0831925758197955</v>
      </c>
    </row>
    <row r="112" spans="6:72">
      <c r="F112">
        <v>111</v>
      </c>
      <c r="G112">
        <f ca="1" t="shared" si="23"/>
        <v>7755</v>
      </c>
      <c r="H112">
        <f ca="1" t="shared" si="24"/>
        <v>7755</v>
      </c>
      <c r="I112">
        <f ca="1" t="shared" si="25"/>
        <v>37224</v>
      </c>
      <c r="J112">
        <f t="shared" si="26"/>
        <v>30000</v>
      </c>
      <c r="K112">
        <v>7224</v>
      </c>
      <c r="L112">
        <f ca="1" t="shared" si="27"/>
        <v>-0.5184</v>
      </c>
      <c r="AH112">
        <v>111</v>
      </c>
      <c r="AI112">
        <f ca="1" t="shared" si="28"/>
        <v>1.02471518378124</v>
      </c>
      <c r="AJ112">
        <f ca="1" t="shared" si="29"/>
        <v>4.91863288214997</v>
      </c>
      <c r="AK112">
        <f ca="1" t="shared" si="30"/>
        <v>7244</v>
      </c>
      <c r="AL112">
        <f ca="1" t="shared" si="31"/>
        <v>7244</v>
      </c>
      <c r="AM112">
        <f ca="1" t="shared" si="32"/>
        <v>35630.5765982944</v>
      </c>
      <c r="AN112">
        <f ca="1" t="shared" si="33"/>
        <v>30741.4555134373</v>
      </c>
      <c r="AO112">
        <f ca="1" t="shared" si="34"/>
        <v>4889.12108485707</v>
      </c>
      <c r="AP112">
        <f ca="1" t="shared" si="35"/>
        <v>-0.674058594342862</v>
      </c>
      <c r="BM112">
        <v>111</v>
      </c>
      <c r="BN112">
        <f ca="1">IF(BO112&lt;=0.5,LC.mu,MIN(LC.mu,MAX(0,_xlfn.NORM.INV(RAND(),$C$20,LC.sd))))</f>
        <v>1862.52457654517</v>
      </c>
      <c r="BO112">
        <f ca="1">BETAINV(RAND(),AU.a,AU.b)</f>
        <v>0.535715714916907</v>
      </c>
      <c r="BP112">
        <f ca="1">MAX(0,INT(Q0*(1+Ed*(BQ112-P0)/P0)))</f>
        <v>14549</v>
      </c>
      <c r="BQ112">
        <f ca="1">P0*BN112/LC.mu</f>
        <v>2.48336610206023</v>
      </c>
      <c r="BR112">
        <f ca="1" t="shared" si="36"/>
        <v>36130.4934188743</v>
      </c>
      <c r="BS112">
        <f ca="1" t="shared" si="37"/>
        <v>34267.9688423291</v>
      </c>
      <c r="BT112">
        <f ca="1" t="shared" si="38"/>
        <v>-0.0738386799370503</v>
      </c>
    </row>
    <row r="113" spans="6:72">
      <c r="F113">
        <v>112</v>
      </c>
      <c r="G113">
        <f ca="1" t="shared" si="23"/>
        <v>7802</v>
      </c>
      <c r="H113">
        <f ca="1" t="shared" si="24"/>
        <v>7802</v>
      </c>
      <c r="I113">
        <f ca="1" t="shared" si="25"/>
        <v>37449.6</v>
      </c>
      <c r="J113">
        <f t="shared" si="26"/>
        <v>30000</v>
      </c>
      <c r="K113">
        <v>7449.6</v>
      </c>
      <c r="L113">
        <f ca="1" t="shared" si="27"/>
        <v>-0.50336</v>
      </c>
      <c r="AH113">
        <v>112</v>
      </c>
      <c r="AI113">
        <f ca="1" t="shared" si="28"/>
        <v>1.0451956388509</v>
      </c>
      <c r="AJ113">
        <f ca="1" t="shared" si="29"/>
        <v>5.01693906648431</v>
      </c>
      <c r="AK113">
        <f ca="1" t="shared" si="30"/>
        <v>6949</v>
      </c>
      <c r="AL113">
        <f ca="1" t="shared" si="31"/>
        <v>6949</v>
      </c>
      <c r="AM113">
        <f ca="1" t="shared" si="32"/>
        <v>34862.7095729995</v>
      </c>
      <c r="AN113">
        <f ca="1" t="shared" si="33"/>
        <v>31355.8691655269</v>
      </c>
      <c r="AO113">
        <f ca="1" t="shared" si="34"/>
        <v>3506.84040747253</v>
      </c>
      <c r="AP113">
        <f ca="1" t="shared" si="35"/>
        <v>-0.766210639501831</v>
      </c>
      <c r="BM113">
        <v>112</v>
      </c>
      <c r="BN113">
        <f ca="1">IF(BO113&lt;=0.5,LC.mu,MIN(LC.mu,MAX(0,_xlfn.NORM.INV(RAND(),$C$20,LC.sd))))</f>
        <v>2019.01398045239</v>
      </c>
      <c r="BO113">
        <f ca="1">BETAINV(RAND(),AU.a,AU.b)</f>
        <v>0.776228832922457</v>
      </c>
      <c r="BP113">
        <f ca="1">MAX(0,INT(Q0*(1+Ed*(BQ113-P0)/P0)))</f>
        <v>13923</v>
      </c>
      <c r="BQ113">
        <f ca="1">P0*BN113/LC.mu</f>
        <v>2.69201864060318</v>
      </c>
      <c r="BR113">
        <f ca="1" t="shared" si="36"/>
        <v>37480.9755331181</v>
      </c>
      <c r="BS113">
        <f ca="1" t="shared" si="37"/>
        <v>35461.9615526657</v>
      </c>
      <c r="BT113">
        <f ca="1" t="shared" si="38"/>
        <v>-0.041568606684711</v>
      </c>
    </row>
    <row r="114" spans="6:72">
      <c r="F114">
        <v>113</v>
      </c>
      <c r="G114">
        <f ca="1" t="shared" si="23"/>
        <v>7679</v>
      </c>
      <c r="H114">
        <f ca="1" t="shared" si="24"/>
        <v>7679</v>
      </c>
      <c r="I114">
        <f ca="1" t="shared" si="25"/>
        <v>36859.2</v>
      </c>
      <c r="J114">
        <f t="shared" si="26"/>
        <v>30000</v>
      </c>
      <c r="K114">
        <v>6859.2</v>
      </c>
      <c r="L114">
        <f ca="1" t="shared" si="27"/>
        <v>-0.54272</v>
      </c>
      <c r="AH114">
        <v>113</v>
      </c>
      <c r="AI114">
        <f ca="1" t="shared" si="28"/>
        <v>1.02058909679126</v>
      </c>
      <c r="AJ114">
        <f ca="1" t="shared" si="29"/>
        <v>4.89882766459803</v>
      </c>
      <c r="AK114">
        <f ca="1" t="shared" si="30"/>
        <v>7303</v>
      </c>
      <c r="AL114">
        <f ca="1" t="shared" si="31"/>
        <v>7303</v>
      </c>
      <c r="AM114">
        <f ca="1" t="shared" si="32"/>
        <v>35776.1384345594</v>
      </c>
      <c r="AN114">
        <f ca="1" t="shared" si="33"/>
        <v>30617.6729037377</v>
      </c>
      <c r="AO114">
        <f ca="1" t="shared" si="34"/>
        <v>5158.46553082173</v>
      </c>
      <c r="AP114">
        <f ca="1" t="shared" si="35"/>
        <v>-0.656102297945218</v>
      </c>
      <c r="BM114">
        <v>113</v>
      </c>
      <c r="BN114">
        <f ca="1">IF(BO114&lt;=0.5,LC.mu,MIN(LC.mu,MAX(0,_xlfn.NORM.INV(RAND(),$C$20,LC.sd))))</f>
        <v>3000</v>
      </c>
      <c r="BO114">
        <f ca="1">BETAINV(RAND(),AU.a,AU.b)</f>
        <v>0.455707220087852</v>
      </c>
      <c r="BP114">
        <f ca="1">MAX(0,INT(Q0*(1+Ed*(BQ114-P0)/P0)))</f>
        <v>10000</v>
      </c>
      <c r="BQ114">
        <f ca="1">P0*BN114/LC.mu</f>
        <v>4</v>
      </c>
      <c r="BR114">
        <f ca="1" t="shared" si="36"/>
        <v>40000</v>
      </c>
      <c r="BS114">
        <f ca="1" t="shared" si="37"/>
        <v>37000</v>
      </c>
      <c r="BT114">
        <f ca="1" t="shared" si="38"/>
        <v>0</v>
      </c>
    </row>
    <row r="115" spans="6:72">
      <c r="F115">
        <v>114</v>
      </c>
      <c r="G115">
        <f ca="1" t="shared" si="23"/>
        <v>6805</v>
      </c>
      <c r="H115">
        <f ca="1" t="shared" si="24"/>
        <v>6805</v>
      </c>
      <c r="I115">
        <f ca="1" t="shared" si="25"/>
        <v>32664</v>
      </c>
      <c r="J115">
        <f t="shared" si="26"/>
        <v>30000</v>
      </c>
      <c r="K115">
        <v>2664</v>
      </c>
      <c r="L115">
        <f ca="1" t="shared" si="27"/>
        <v>-0.8224</v>
      </c>
      <c r="AH115">
        <v>114</v>
      </c>
      <c r="AI115">
        <f ca="1" t="shared" si="28"/>
        <v>1.03037160655627</v>
      </c>
      <c r="AJ115">
        <f ca="1" t="shared" si="29"/>
        <v>4.94578371147007</v>
      </c>
      <c r="AK115">
        <f ca="1" t="shared" si="30"/>
        <v>7162</v>
      </c>
      <c r="AL115">
        <f ca="1" t="shared" si="31"/>
        <v>7162</v>
      </c>
      <c r="AM115">
        <f ca="1" t="shared" si="32"/>
        <v>35421.7029415487</v>
      </c>
      <c r="AN115">
        <f ca="1" t="shared" si="33"/>
        <v>30911.148196688</v>
      </c>
      <c r="AO115">
        <f ca="1" t="shared" si="34"/>
        <v>4510.55474486071</v>
      </c>
      <c r="AP115">
        <f ca="1" t="shared" si="35"/>
        <v>-0.699296350342619</v>
      </c>
      <c r="BM115">
        <v>114</v>
      </c>
      <c r="BN115">
        <f ca="1">IF(BO115&lt;=0.5,LC.mu,MIN(LC.mu,MAX(0,_xlfn.NORM.INV(RAND(),$C$20,LC.sd))))</f>
        <v>2752.37816375403</v>
      </c>
      <c r="BO115">
        <f ca="1">BETAINV(RAND(),AU.a,AU.b)</f>
        <v>0.594730502133089</v>
      </c>
      <c r="BP115">
        <f ca="1">MAX(0,INT(Q0*(1+Ed*(BQ115-P0)/P0)))</f>
        <v>10990</v>
      </c>
      <c r="BQ115">
        <f ca="1">P0*BN115/LC.mu</f>
        <v>3.66983755167205</v>
      </c>
      <c r="BR115">
        <f ca="1" t="shared" si="36"/>
        <v>40331.5146928758</v>
      </c>
      <c r="BS115">
        <f ca="1" t="shared" si="37"/>
        <v>37579.1365291218</v>
      </c>
      <c r="BT115">
        <f ca="1" t="shared" si="38"/>
        <v>0.0156523386249122</v>
      </c>
    </row>
    <row r="116" spans="6:72">
      <c r="F116">
        <v>115</v>
      </c>
      <c r="G116">
        <f ca="1" t="shared" si="23"/>
        <v>6688</v>
      </c>
      <c r="H116">
        <f ca="1" t="shared" si="24"/>
        <v>6688</v>
      </c>
      <c r="I116">
        <f ca="1" t="shared" si="25"/>
        <v>32102.4</v>
      </c>
      <c r="J116">
        <f t="shared" si="26"/>
        <v>30000</v>
      </c>
      <c r="K116">
        <v>2102.4</v>
      </c>
      <c r="L116">
        <f ca="1" t="shared" si="27"/>
        <v>-0.85984</v>
      </c>
      <c r="AH116">
        <v>115</v>
      </c>
      <c r="AI116">
        <f ca="1" t="shared" si="28"/>
        <v>1.02500779278135</v>
      </c>
      <c r="AJ116">
        <f ca="1" t="shared" si="29"/>
        <v>4.92003740535048</v>
      </c>
      <c r="AK116">
        <f ca="1" t="shared" si="30"/>
        <v>7239</v>
      </c>
      <c r="AL116">
        <f ca="1" t="shared" si="31"/>
        <v>7239</v>
      </c>
      <c r="AM116">
        <f ca="1" t="shared" si="32"/>
        <v>35616.1507773321</v>
      </c>
      <c r="AN116">
        <f ca="1" t="shared" si="33"/>
        <v>30750.2337834405</v>
      </c>
      <c r="AO116">
        <f ca="1" t="shared" si="34"/>
        <v>4865.91699389162</v>
      </c>
      <c r="AP116">
        <f ca="1" t="shared" si="35"/>
        <v>-0.675605533740558</v>
      </c>
      <c r="BM116">
        <v>115</v>
      </c>
      <c r="BN116">
        <f ca="1">IF(BO116&lt;=0.5,LC.mu,MIN(LC.mu,MAX(0,_xlfn.NORM.INV(RAND(),$C$20,LC.sd))))</f>
        <v>2797.83120219666</v>
      </c>
      <c r="BO116">
        <f ca="1">BETAINV(RAND(),AU.a,AU.b)</f>
        <v>0.548052073116892</v>
      </c>
      <c r="BP116">
        <f ca="1">MAX(0,INT(Q0*(1+Ed*(BQ116-P0)/P0)))</f>
        <v>10808</v>
      </c>
      <c r="BQ116">
        <f ca="1">P0*BN116/LC.mu</f>
        <v>3.73044160292888</v>
      </c>
      <c r="BR116">
        <f ca="1" t="shared" si="36"/>
        <v>40318.6128444553</v>
      </c>
      <c r="BS116">
        <f ca="1" t="shared" si="37"/>
        <v>37520.7816422587</v>
      </c>
      <c r="BT116">
        <f ca="1" t="shared" si="38"/>
        <v>0.0140751795205048</v>
      </c>
    </row>
    <row r="117" spans="6:72">
      <c r="F117">
        <v>116</v>
      </c>
      <c r="G117">
        <f ca="1" t="shared" si="23"/>
        <v>8372</v>
      </c>
      <c r="H117">
        <f ca="1" t="shared" si="24"/>
        <v>8372</v>
      </c>
      <c r="I117">
        <f ca="1" t="shared" si="25"/>
        <v>40185.6</v>
      </c>
      <c r="J117">
        <f t="shared" si="26"/>
        <v>30000</v>
      </c>
      <c r="K117">
        <v>10185.6</v>
      </c>
      <c r="L117">
        <f ca="1" t="shared" si="27"/>
        <v>-0.32096</v>
      </c>
      <c r="AH117">
        <v>116</v>
      </c>
      <c r="AI117">
        <f ca="1" t="shared" si="28"/>
        <v>1.04478881198777</v>
      </c>
      <c r="AJ117">
        <f ca="1" t="shared" si="29"/>
        <v>5.01498629754128</v>
      </c>
      <c r="AK117">
        <f ca="1" t="shared" si="30"/>
        <v>6955</v>
      </c>
      <c r="AL117">
        <f ca="1" t="shared" si="31"/>
        <v>6955</v>
      </c>
      <c r="AM117">
        <f ca="1" t="shared" si="32"/>
        <v>34879.2296993996</v>
      </c>
      <c r="AN117">
        <f ca="1" t="shared" si="33"/>
        <v>31343.664359633</v>
      </c>
      <c r="AO117">
        <f ca="1" t="shared" si="34"/>
        <v>3535.56533976661</v>
      </c>
      <c r="AP117">
        <f ca="1" t="shared" si="35"/>
        <v>-0.76429564401556</v>
      </c>
      <c r="BM117">
        <v>116</v>
      </c>
      <c r="BN117">
        <f ca="1">IF(BO117&lt;=0.5,LC.mu,MIN(LC.mu,MAX(0,_xlfn.NORM.INV(RAND(),$C$20,LC.sd))))</f>
        <v>3000</v>
      </c>
      <c r="BO117">
        <f ca="1">BETAINV(RAND(),AU.a,AU.b)</f>
        <v>0.392337242253408</v>
      </c>
      <c r="BP117">
        <f ca="1">MAX(0,INT(Q0*(1+Ed*(BQ117-P0)/P0)))</f>
        <v>10000</v>
      </c>
      <c r="BQ117">
        <f ca="1">P0*BN117/LC.mu</f>
        <v>4</v>
      </c>
      <c r="BR117">
        <f ca="1" t="shared" si="36"/>
        <v>40000</v>
      </c>
      <c r="BS117">
        <f ca="1" t="shared" si="37"/>
        <v>37000</v>
      </c>
      <c r="BT117">
        <f ca="1" t="shared" si="38"/>
        <v>0</v>
      </c>
    </row>
    <row r="118" spans="6:72">
      <c r="F118">
        <v>117</v>
      </c>
      <c r="G118">
        <f ca="1" t="shared" si="23"/>
        <v>9833</v>
      </c>
      <c r="H118">
        <f ca="1" t="shared" si="24"/>
        <v>9833</v>
      </c>
      <c r="I118">
        <f ca="1" t="shared" si="25"/>
        <v>47198.4</v>
      </c>
      <c r="J118">
        <f t="shared" si="26"/>
        <v>30000</v>
      </c>
      <c r="K118">
        <v>17198.4</v>
      </c>
      <c r="L118">
        <f ca="1" t="shared" si="27"/>
        <v>0.14656</v>
      </c>
      <c r="AH118">
        <v>117</v>
      </c>
      <c r="AI118">
        <f ca="1" t="shared" si="28"/>
        <v>1.03003778379673</v>
      </c>
      <c r="AJ118">
        <f ca="1" t="shared" si="29"/>
        <v>4.9441813622243</v>
      </c>
      <c r="AK118">
        <f ca="1" t="shared" si="30"/>
        <v>7167</v>
      </c>
      <c r="AL118">
        <f ca="1" t="shared" si="31"/>
        <v>7167</v>
      </c>
      <c r="AM118">
        <f ca="1" t="shared" si="32"/>
        <v>35434.9478230616</v>
      </c>
      <c r="AN118">
        <f ca="1" t="shared" si="33"/>
        <v>30901.1335139019</v>
      </c>
      <c r="AO118">
        <f ca="1" t="shared" si="34"/>
        <v>4533.81430915968</v>
      </c>
      <c r="AP118">
        <f ca="1" t="shared" si="35"/>
        <v>-0.697745712722688</v>
      </c>
      <c r="BM118">
        <v>117</v>
      </c>
      <c r="BN118">
        <f ca="1">IF(BO118&lt;=0.5,LC.mu,MIN(LC.mu,MAX(0,_xlfn.NORM.INV(RAND(),$C$20,LC.sd))))</f>
        <v>2039.3268083613</v>
      </c>
      <c r="BO118">
        <f ca="1">BETAINV(RAND(),AU.a,AU.b)</f>
        <v>0.834629855615128</v>
      </c>
      <c r="BP118">
        <f ca="1">MAX(0,INT(Q0*(1+Ed*(BQ118-P0)/P0)))</f>
        <v>13842</v>
      </c>
      <c r="BQ118">
        <f ca="1">P0*BN118/LC.mu</f>
        <v>2.7191024111484</v>
      </c>
      <c r="BR118">
        <f ca="1" t="shared" si="36"/>
        <v>37637.8155751161</v>
      </c>
      <c r="BS118">
        <f ca="1" t="shared" si="37"/>
        <v>35598.4887667548</v>
      </c>
      <c r="BT118">
        <f ca="1" t="shared" si="38"/>
        <v>-0.0378786819795997</v>
      </c>
    </row>
    <row r="119" spans="6:72">
      <c r="F119">
        <v>118</v>
      </c>
      <c r="G119">
        <f ca="1" t="shared" si="23"/>
        <v>7834</v>
      </c>
      <c r="H119">
        <f ca="1" t="shared" si="24"/>
        <v>7834</v>
      </c>
      <c r="I119">
        <f ca="1" t="shared" si="25"/>
        <v>37603.2</v>
      </c>
      <c r="J119">
        <f t="shared" si="26"/>
        <v>30000</v>
      </c>
      <c r="K119">
        <v>7603.2</v>
      </c>
      <c r="L119">
        <f ca="1" t="shared" si="27"/>
        <v>-0.49312</v>
      </c>
      <c r="AH119">
        <v>118</v>
      </c>
      <c r="AI119">
        <f ca="1" t="shared" si="28"/>
        <v>1.04468280572245</v>
      </c>
      <c r="AJ119">
        <f ca="1" t="shared" si="29"/>
        <v>5.01447746746774</v>
      </c>
      <c r="AK119">
        <f ca="1" t="shared" si="30"/>
        <v>6956</v>
      </c>
      <c r="AL119">
        <f ca="1" t="shared" si="31"/>
        <v>6956</v>
      </c>
      <c r="AM119">
        <f ca="1" t="shared" si="32"/>
        <v>34880.7052637056</v>
      </c>
      <c r="AN119">
        <f ca="1" t="shared" si="33"/>
        <v>31340.4841716734</v>
      </c>
      <c r="AO119">
        <f ca="1" t="shared" si="34"/>
        <v>3540.22109203221</v>
      </c>
      <c r="AP119">
        <f ca="1" t="shared" si="35"/>
        <v>-0.763985260531186</v>
      </c>
      <c r="BM119">
        <v>118</v>
      </c>
      <c r="BN119">
        <f ca="1">IF(BO119&lt;=0.5,LC.mu,MIN(LC.mu,MAX(0,_xlfn.NORM.INV(RAND(),$C$20,LC.sd))))</f>
        <v>1535.73498999924</v>
      </c>
      <c r="BO119">
        <f ca="1">BETAINV(RAND(),AU.a,AU.b)</f>
        <v>0.731869719818787</v>
      </c>
      <c r="BP119">
        <f ca="1">MAX(0,INT(Q0*(1+Ed*(BQ119-P0)/P0)))</f>
        <v>15857</v>
      </c>
      <c r="BQ119">
        <f ca="1">P0*BN119/LC.mu</f>
        <v>2.04764665333231</v>
      </c>
      <c r="BR119">
        <f ca="1" t="shared" si="36"/>
        <v>32469.5329818905</v>
      </c>
      <c r="BS119">
        <f ca="1" t="shared" si="37"/>
        <v>30933.7979918913</v>
      </c>
      <c r="BT119">
        <f ca="1" t="shared" si="38"/>
        <v>-0.16395140562456</v>
      </c>
    </row>
    <row r="120" spans="6:72">
      <c r="F120">
        <v>119</v>
      </c>
      <c r="G120">
        <f ca="1" t="shared" si="23"/>
        <v>6662</v>
      </c>
      <c r="H120">
        <f ca="1" t="shared" si="24"/>
        <v>6662</v>
      </c>
      <c r="I120">
        <f ca="1" t="shared" si="25"/>
        <v>31977.6</v>
      </c>
      <c r="J120">
        <f t="shared" si="26"/>
        <v>30000</v>
      </c>
      <c r="K120">
        <v>1977.6</v>
      </c>
      <c r="L120">
        <f ca="1" t="shared" si="27"/>
        <v>-0.86816</v>
      </c>
      <c r="AH120">
        <v>119</v>
      </c>
      <c r="AI120">
        <f ca="1" t="shared" si="28"/>
        <v>1.02604245386917</v>
      </c>
      <c r="AJ120">
        <f ca="1" t="shared" si="29"/>
        <v>4.92500377857201</v>
      </c>
      <c r="AK120">
        <f ca="1" t="shared" si="30"/>
        <v>7224</v>
      </c>
      <c r="AL120">
        <f ca="1" t="shared" si="31"/>
        <v>7224</v>
      </c>
      <c r="AM120">
        <f ca="1" t="shared" si="32"/>
        <v>35578.2272964042</v>
      </c>
      <c r="AN120">
        <f ca="1" t="shared" si="33"/>
        <v>30781.273616075</v>
      </c>
      <c r="AO120">
        <f ca="1" t="shared" si="34"/>
        <v>4796.95368032913</v>
      </c>
      <c r="AP120">
        <f ca="1" t="shared" si="35"/>
        <v>-0.680203087978058</v>
      </c>
      <c r="BM120">
        <v>119</v>
      </c>
      <c r="BN120">
        <f ca="1">IF(BO120&lt;=0.5,LC.mu,MIN(LC.mu,MAX(0,_xlfn.NORM.INV(RAND(),$C$20,LC.sd))))</f>
        <v>1902.8571206075</v>
      </c>
      <c r="BO120">
        <f ca="1">BETAINV(RAND(),AU.a,AU.b)</f>
        <v>0.867330386179923</v>
      </c>
      <c r="BP120">
        <f ca="1">MAX(0,INT(Q0*(1+Ed*(BQ120-P0)/P0)))</f>
        <v>14388</v>
      </c>
      <c r="BQ120">
        <f ca="1">P0*BN120/LC.mu</f>
        <v>2.53714282747666</v>
      </c>
      <c r="BR120">
        <f ca="1" t="shared" si="36"/>
        <v>36504.4110017342</v>
      </c>
      <c r="BS120">
        <f ca="1" t="shared" si="37"/>
        <v>34601.5538811267</v>
      </c>
      <c r="BT120">
        <f ca="1" t="shared" si="38"/>
        <v>-0.0648228680776565</v>
      </c>
    </row>
    <row r="121" spans="6:72">
      <c r="F121">
        <v>120</v>
      </c>
      <c r="G121">
        <f ca="1" t="shared" si="23"/>
        <v>7839</v>
      </c>
      <c r="H121">
        <f ca="1" t="shared" si="24"/>
        <v>7839</v>
      </c>
      <c r="I121">
        <f ca="1" t="shared" si="25"/>
        <v>37627.2</v>
      </c>
      <c r="J121">
        <f t="shared" si="26"/>
        <v>30000</v>
      </c>
      <c r="K121">
        <v>7627.2</v>
      </c>
      <c r="L121">
        <f ca="1" t="shared" si="27"/>
        <v>-0.49152</v>
      </c>
      <c r="AH121">
        <v>120</v>
      </c>
      <c r="AI121">
        <f ca="1" t="shared" si="28"/>
        <v>1.04323034281842</v>
      </c>
      <c r="AJ121">
        <f ca="1" t="shared" si="29"/>
        <v>5.00750564552844</v>
      </c>
      <c r="AK121">
        <f ca="1" t="shared" si="30"/>
        <v>6977</v>
      </c>
      <c r="AL121">
        <f ca="1" t="shared" si="31"/>
        <v>6977</v>
      </c>
      <c r="AM121">
        <f ca="1" t="shared" si="32"/>
        <v>34937.3668888519</v>
      </c>
      <c r="AN121">
        <f ca="1" t="shared" si="33"/>
        <v>31296.9102845527</v>
      </c>
      <c r="AO121">
        <f ca="1" t="shared" si="34"/>
        <v>3640.45660429917</v>
      </c>
      <c r="AP121">
        <f ca="1" t="shared" si="35"/>
        <v>-0.757302893046722</v>
      </c>
      <c r="BM121">
        <v>120</v>
      </c>
      <c r="BN121">
        <f ca="1">IF(BO121&lt;=0.5,LC.mu,MIN(LC.mu,MAX(0,_xlfn.NORM.INV(RAND(),$C$20,LC.sd))))</f>
        <v>2130.16248391227</v>
      </c>
      <c r="BO121">
        <f ca="1">BETAINV(RAND(),AU.a,AU.b)</f>
        <v>0.767025130133874</v>
      </c>
      <c r="BP121">
        <f ca="1">MAX(0,INT(Q0*(1+Ed*(BQ121-P0)/P0)))</f>
        <v>13479</v>
      </c>
      <c r="BQ121">
        <f ca="1">P0*BN121/LC.mu</f>
        <v>2.84021664521636</v>
      </c>
      <c r="BR121">
        <f ca="1" t="shared" si="36"/>
        <v>38283.2801608714</v>
      </c>
      <c r="BS121">
        <f ca="1" t="shared" si="37"/>
        <v>36153.1176769591</v>
      </c>
      <c r="BT121">
        <f ca="1" t="shared" si="38"/>
        <v>-0.0228887114335379</v>
      </c>
    </row>
    <row r="122" spans="6:72">
      <c r="F122">
        <v>121</v>
      </c>
      <c r="G122">
        <f ca="1" t="shared" si="23"/>
        <v>6793</v>
      </c>
      <c r="H122">
        <f ca="1" t="shared" si="24"/>
        <v>6793</v>
      </c>
      <c r="I122">
        <f ca="1" t="shared" si="25"/>
        <v>32606.4</v>
      </c>
      <c r="J122">
        <f t="shared" si="26"/>
        <v>30000</v>
      </c>
      <c r="K122">
        <v>2606.4</v>
      </c>
      <c r="L122">
        <f ca="1" t="shared" si="27"/>
        <v>-0.82624</v>
      </c>
      <c r="AH122">
        <v>121</v>
      </c>
      <c r="AI122">
        <f ca="1" t="shared" si="28"/>
        <v>1.03294983982108</v>
      </c>
      <c r="AJ122">
        <f ca="1" t="shared" si="29"/>
        <v>4.95815923114119</v>
      </c>
      <c r="AK122">
        <f ca="1" t="shared" si="30"/>
        <v>7125</v>
      </c>
      <c r="AL122">
        <f ca="1" t="shared" si="31"/>
        <v>7125</v>
      </c>
      <c r="AM122">
        <f ca="1" t="shared" si="32"/>
        <v>35326.884521881</v>
      </c>
      <c r="AN122">
        <f ca="1" t="shared" si="33"/>
        <v>30988.4951946325</v>
      </c>
      <c r="AO122">
        <f ca="1" t="shared" si="34"/>
        <v>4338.38932724853</v>
      </c>
      <c r="AP122">
        <f ca="1" t="shared" si="35"/>
        <v>-0.710774044850098</v>
      </c>
      <c r="BM122">
        <v>121</v>
      </c>
      <c r="BN122">
        <f ca="1">IF(BO122&lt;=0.5,LC.mu,MIN(LC.mu,MAX(0,_xlfn.NORM.INV(RAND(),$C$20,LC.sd))))</f>
        <v>2886.78374687514</v>
      </c>
      <c r="BO122">
        <f ca="1">BETAINV(RAND(),AU.a,AU.b)</f>
        <v>0.555422210609402</v>
      </c>
      <c r="BP122">
        <f ca="1">MAX(0,INT(Q0*(1+Ed*(BQ122-P0)/P0)))</f>
        <v>10452</v>
      </c>
      <c r="BQ122">
        <f ca="1">P0*BN122/LC.mu</f>
        <v>3.84904499583352</v>
      </c>
      <c r="BR122">
        <f ca="1" t="shared" si="36"/>
        <v>40230.218296452</v>
      </c>
      <c r="BS122">
        <f ca="1" t="shared" si="37"/>
        <v>37343.4345495768</v>
      </c>
      <c r="BT122">
        <f ca="1" t="shared" si="38"/>
        <v>0.0092820148534276</v>
      </c>
    </row>
    <row r="123" spans="6:72">
      <c r="F123">
        <v>122</v>
      </c>
      <c r="G123">
        <f ca="1" t="shared" si="23"/>
        <v>8507</v>
      </c>
      <c r="H123">
        <f ca="1" t="shared" si="24"/>
        <v>8507</v>
      </c>
      <c r="I123">
        <f ca="1" t="shared" si="25"/>
        <v>40833.6</v>
      </c>
      <c r="J123">
        <f t="shared" si="26"/>
        <v>30000</v>
      </c>
      <c r="K123">
        <v>10833.6</v>
      </c>
      <c r="L123">
        <f ca="1" t="shared" si="27"/>
        <v>-0.27776</v>
      </c>
      <c r="AH123">
        <v>122</v>
      </c>
      <c r="AI123">
        <f ca="1" t="shared" si="28"/>
        <v>1.02201959692065</v>
      </c>
      <c r="AJ123">
        <f ca="1" t="shared" si="29"/>
        <v>4.90569406521913</v>
      </c>
      <c r="AK123">
        <f ca="1" t="shared" si="30"/>
        <v>7282</v>
      </c>
      <c r="AL123">
        <f ca="1" t="shared" si="31"/>
        <v>7282</v>
      </c>
      <c r="AM123">
        <f ca="1" t="shared" si="32"/>
        <v>35723.2641829257</v>
      </c>
      <c r="AN123">
        <f ca="1" t="shared" si="33"/>
        <v>30660.5879076196</v>
      </c>
      <c r="AO123">
        <f ca="1" t="shared" si="34"/>
        <v>5062.67627530614</v>
      </c>
      <c r="AP123">
        <f ca="1" t="shared" si="35"/>
        <v>-0.662488248312924</v>
      </c>
      <c r="BM123">
        <v>122</v>
      </c>
      <c r="BN123">
        <f ca="1">IF(BO123&lt;=0.5,LC.mu,MIN(LC.mu,MAX(0,_xlfn.NORM.INV(RAND(),$C$20,LC.sd))))</f>
        <v>2732.52955009257</v>
      </c>
      <c r="BO123">
        <f ca="1">BETAINV(RAND(),AU.a,AU.b)</f>
        <v>0.57680950986252</v>
      </c>
      <c r="BP123">
        <f ca="1">MAX(0,INT(Q0*(1+Ed*(BQ123-P0)/P0)))</f>
        <v>11069</v>
      </c>
      <c r="BQ123">
        <f ca="1">P0*BN123/LC.mu</f>
        <v>3.64337273345675</v>
      </c>
      <c r="BR123">
        <f ca="1" t="shared" si="36"/>
        <v>40328.4927866328</v>
      </c>
      <c r="BS123">
        <f ca="1" t="shared" si="37"/>
        <v>37595.9632365402</v>
      </c>
      <c r="BT123">
        <f ca="1" t="shared" si="38"/>
        <v>0.0161071145010876</v>
      </c>
    </row>
    <row r="124" spans="6:72">
      <c r="F124">
        <v>123</v>
      </c>
      <c r="G124">
        <f ca="1" t="shared" si="23"/>
        <v>7503</v>
      </c>
      <c r="H124">
        <f ca="1" t="shared" si="24"/>
        <v>7503</v>
      </c>
      <c r="I124">
        <f ca="1" t="shared" si="25"/>
        <v>36014.4</v>
      </c>
      <c r="J124">
        <f t="shared" si="26"/>
        <v>30000</v>
      </c>
      <c r="K124">
        <v>6014.4</v>
      </c>
      <c r="L124">
        <f ca="1" t="shared" si="27"/>
        <v>-0.59904</v>
      </c>
      <c r="AH124">
        <v>123</v>
      </c>
      <c r="AI124">
        <f ca="1" t="shared" si="28"/>
        <v>1.02106925701099</v>
      </c>
      <c r="AJ124">
        <f ca="1" t="shared" si="29"/>
        <v>4.90113243365276</v>
      </c>
      <c r="AK124">
        <f ca="1" t="shared" si="30"/>
        <v>7296</v>
      </c>
      <c r="AL124">
        <f ca="1" t="shared" si="31"/>
        <v>7296</v>
      </c>
      <c r="AM124">
        <f ca="1" t="shared" si="32"/>
        <v>35758.6622359305</v>
      </c>
      <c r="AN124">
        <f ca="1" t="shared" si="33"/>
        <v>30632.0777103298</v>
      </c>
      <c r="AO124">
        <f ca="1" t="shared" si="34"/>
        <v>5126.58452560079</v>
      </c>
      <c r="AP124">
        <f ca="1" t="shared" si="35"/>
        <v>-0.658227698293281</v>
      </c>
      <c r="BM124">
        <v>123</v>
      </c>
      <c r="BN124">
        <f ca="1">IF(BO124&lt;=0.5,LC.mu,MIN(LC.mu,MAX(0,_xlfn.NORM.INV(RAND(),$C$20,LC.sd))))</f>
        <v>3000</v>
      </c>
      <c r="BO124">
        <f ca="1">BETAINV(RAND(),AU.a,AU.b)</f>
        <v>0.482414515275269</v>
      </c>
      <c r="BP124">
        <f ca="1">MAX(0,INT(Q0*(1+Ed*(BQ124-P0)/P0)))</f>
        <v>10000</v>
      </c>
      <c r="BQ124">
        <f ca="1">P0*BN124/LC.mu</f>
        <v>4</v>
      </c>
      <c r="BR124">
        <f ca="1" t="shared" si="36"/>
        <v>40000</v>
      </c>
      <c r="BS124">
        <f ca="1" t="shared" si="37"/>
        <v>37000</v>
      </c>
      <c r="BT124">
        <f ca="1" t="shared" si="38"/>
        <v>0</v>
      </c>
    </row>
    <row r="125" spans="6:72">
      <c r="F125">
        <v>124</v>
      </c>
      <c r="G125">
        <f ca="1" t="shared" si="23"/>
        <v>7817</v>
      </c>
      <c r="H125">
        <f ca="1" t="shared" si="24"/>
        <v>7817</v>
      </c>
      <c r="I125">
        <f ca="1" t="shared" si="25"/>
        <v>37521.6</v>
      </c>
      <c r="J125">
        <f t="shared" si="26"/>
        <v>30000</v>
      </c>
      <c r="K125">
        <v>7521.6</v>
      </c>
      <c r="L125">
        <f ca="1" t="shared" si="27"/>
        <v>-0.49856</v>
      </c>
      <c r="AH125">
        <v>124</v>
      </c>
      <c r="AI125">
        <f ca="1" t="shared" si="28"/>
        <v>1.03654191611837</v>
      </c>
      <c r="AJ125">
        <f ca="1" t="shared" si="29"/>
        <v>4.97540119736819</v>
      </c>
      <c r="AK125">
        <f ca="1" t="shared" si="30"/>
        <v>7073</v>
      </c>
      <c r="AL125">
        <f ca="1" t="shared" si="31"/>
        <v>7073</v>
      </c>
      <c r="AM125">
        <f ca="1" t="shared" si="32"/>
        <v>35191.0126689852</v>
      </c>
      <c r="AN125">
        <f ca="1" t="shared" si="33"/>
        <v>31096.2574835512</v>
      </c>
      <c r="AO125">
        <f ca="1" t="shared" si="34"/>
        <v>4094.75518543402</v>
      </c>
      <c r="AP125">
        <f ca="1" t="shared" si="35"/>
        <v>-0.727016320971066</v>
      </c>
      <c r="BM125">
        <v>124</v>
      </c>
      <c r="BN125">
        <f ca="1">IF(BO125&lt;=0.5,LC.mu,MIN(LC.mu,MAX(0,_xlfn.NORM.INV(RAND(),$C$20,LC.sd))))</f>
        <v>2410.96595123942</v>
      </c>
      <c r="BO125">
        <f ca="1">BETAINV(RAND(),AU.a,AU.b)</f>
        <v>0.694362687172907</v>
      </c>
      <c r="BP125">
        <f ca="1">MAX(0,INT(Q0*(1+Ed*(BQ125-P0)/P0)))</f>
        <v>12356</v>
      </c>
      <c r="BQ125">
        <f ca="1">P0*BN125/LC.mu</f>
        <v>3.21462126831923</v>
      </c>
      <c r="BR125">
        <f ca="1" t="shared" si="36"/>
        <v>39719.8603913524</v>
      </c>
      <c r="BS125">
        <f ca="1" t="shared" si="37"/>
        <v>37308.894440113</v>
      </c>
      <c r="BT125">
        <f ca="1" t="shared" si="38"/>
        <v>0.00834849838143241</v>
      </c>
    </row>
    <row r="126" spans="6:72">
      <c r="F126">
        <v>125</v>
      </c>
      <c r="G126">
        <f ca="1" t="shared" si="23"/>
        <v>7843</v>
      </c>
      <c r="H126">
        <f ca="1" t="shared" si="24"/>
        <v>7843</v>
      </c>
      <c r="I126">
        <f ca="1" t="shared" si="25"/>
        <v>37646.4</v>
      </c>
      <c r="J126">
        <f t="shared" si="26"/>
        <v>30000</v>
      </c>
      <c r="K126">
        <v>7646.4</v>
      </c>
      <c r="L126">
        <f ca="1" t="shared" si="27"/>
        <v>-0.49024</v>
      </c>
      <c r="AH126">
        <v>125</v>
      </c>
      <c r="AI126">
        <f ca="1" t="shared" si="28"/>
        <v>1.02260712732046</v>
      </c>
      <c r="AJ126">
        <f ca="1" t="shared" si="29"/>
        <v>4.90851421113821</v>
      </c>
      <c r="AK126">
        <f ca="1" t="shared" si="30"/>
        <v>7274</v>
      </c>
      <c r="AL126">
        <f ca="1" t="shared" si="31"/>
        <v>7274</v>
      </c>
      <c r="AM126">
        <f ca="1" t="shared" si="32"/>
        <v>35704.5323718194</v>
      </c>
      <c r="AN126">
        <f ca="1" t="shared" si="33"/>
        <v>30678.2138196138</v>
      </c>
      <c r="AO126">
        <f ca="1" t="shared" si="34"/>
        <v>5026.31855220552</v>
      </c>
      <c r="AP126">
        <f ca="1" t="shared" si="35"/>
        <v>-0.664912096519632</v>
      </c>
      <c r="BM126">
        <v>125</v>
      </c>
      <c r="BN126">
        <f ca="1">IF(BO126&lt;=0.5,LC.mu,MIN(LC.mu,MAX(0,_xlfn.NORM.INV(RAND(),$C$20,LC.sd))))</f>
        <v>2849.89919410198</v>
      </c>
      <c r="BO126">
        <f ca="1">BETAINV(RAND(),AU.a,AU.b)</f>
        <v>0.536160971170735</v>
      </c>
      <c r="BP126">
        <f ca="1">MAX(0,INT(Q0*(1+Ed*(BQ126-P0)/P0)))</f>
        <v>10600</v>
      </c>
      <c r="BQ126">
        <f ca="1">P0*BN126/LC.mu</f>
        <v>3.79986559213597</v>
      </c>
      <c r="BR126">
        <f ca="1" t="shared" si="36"/>
        <v>40278.5752766413</v>
      </c>
      <c r="BS126">
        <f ca="1" t="shared" si="37"/>
        <v>37428.6760825393</v>
      </c>
      <c r="BT126">
        <f ca="1" t="shared" si="38"/>
        <v>0.0115858400686309</v>
      </c>
    </row>
    <row r="127" spans="6:72">
      <c r="F127">
        <v>126</v>
      </c>
      <c r="G127">
        <f ca="1" t="shared" si="23"/>
        <v>9679</v>
      </c>
      <c r="H127">
        <f ca="1" t="shared" si="24"/>
        <v>9679</v>
      </c>
      <c r="I127">
        <f ca="1" t="shared" si="25"/>
        <v>46459.2</v>
      </c>
      <c r="J127">
        <f t="shared" si="26"/>
        <v>30000</v>
      </c>
      <c r="K127">
        <v>16459.2</v>
      </c>
      <c r="L127">
        <f ca="1" t="shared" si="27"/>
        <v>0.0972799999999998</v>
      </c>
      <c r="AH127">
        <v>126</v>
      </c>
      <c r="AI127">
        <f ca="1" t="shared" si="28"/>
        <v>1.04218714635062</v>
      </c>
      <c r="AJ127">
        <f ca="1" t="shared" si="29"/>
        <v>5.00249830248298</v>
      </c>
      <c r="AK127">
        <f ca="1" t="shared" si="30"/>
        <v>6992</v>
      </c>
      <c r="AL127">
        <f ca="1" t="shared" si="31"/>
        <v>6992</v>
      </c>
      <c r="AM127">
        <f ca="1" t="shared" si="32"/>
        <v>34977.468130961</v>
      </c>
      <c r="AN127">
        <f ca="1" t="shared" si="33"/>
        <v>31265.6143905186</v>
      </c>
      <c r="AO127">
        <f ca="1" t="shared" si="34"/>
        <v>3711.85374044238</v>
      </c>
      <c r="AP127">
        <f ca="1" t="shared" si="35"/>
        <v>-0.752543083970508</v>
      </c>
      <c r="BM127">
        <v>126</v>
      </c>
      <c r="BN127">
        <f ca="1">IF(BO127&lt;=0.5,LC.mu,MIN(LC.mu,MAX(0,_xlfn.NORM.INV(RAND(),$C$20,LC.sd))))</f>
        <v>3000</v>
      </c>
      <c r="BO127">
        <f ca="1">BETAINV(RAND(),AU.a,AU.b)</f>
        <v>0.342022310857281</v>
      </c>
      <c r="BP127">
        <f ca="1">MAX(0,INT(Q0*(1+Ed*(BQ127-P0)/P0)))</f>
        <v>10000</v>
      </c>
      <c r="BQ127">
        <f ca="1">P0*BN127/LC.mu</f>
        <v>4</v>
      </c>
      <c r="BR127">
        <f ca="1" t="shared" si="36"/>
        <v>40000</v>
      </c>
      <c r="BS127">
        <f ca="1" t="shared" si="37"/>
        <v>37000</v>
      </c>
      <c r="BT127">
        <f ca="1" t="shared" si="38"/>
        <v>0</v>
      </c>
    </row>
    <row r="128" spans="6:72">
      <c r="F128">
        <v>127</v>
      </c>
      <c r="G128">
        <f ca="1" t="shared" si="23"/>
        <v>5757</v>
      </c>
      <c r="H128">
        <f ca="1" t="shared" si="24"/>
        <v>5757</v>
      </c>
      <c r="I128">
        <f ca="1" t="shared" si="25"/>
        <v>27633.6</v>
      </c>
      <c r="J128">
        <f t="shared" si="26"/>
        <v>30000</v>
      </c>
      <c r="K128">
        <v>-2366.4</v>
      </c>
      <c r="L128">
        <f ca="1" t="shared" si="27"/>
        <v>-1.15776</v>
      </c>
      <c r="AH128">
        <v>127</v>
      </c>
      <c r="AI128">
        <f ca="1" t="shared" si="28"/>
        <v>1.03168066630938</v>
      </c>
      <c r="AJ128">
        <f ca="1" t="shared" si="29"/>
        <v>4.95206719828503</v>
      </c>
      <c r="AK128">
        <f ca="1" t="shared" si="30"/>
        <v>7143</v>
      </c>
      <c r="AL128">
        <f ca="1" t="shared" si="31"/>
        <v>7143</v>
      </c>
      <c r="AM128">
        <f ca="1" t="shared" si="32"/>
        <v>35372.61599735</v>
      </c>
      <c r="AN128">
        <f ca="1" t="shared" si="33"/>
        <v>30950.4199892814</v>
      </c>
      <c r="AO128">
        <f ca="1" t="shared" si="34"/>
        <v>4422.19600806852</v>
      </c>
      <c r="AP128">
        <f ca="1" t="shared" si="35"/>
        <v>-0.705186932795432</v>
      </c>
      <c r="BM128">
        <v>127</v>
      </c>
      <c r="BN128">
        <f ca="1">IF(BO128&lt;=0.5,LC.mu,MIN(LC.mu,MAX(0,_xlfn.NORM.INV(RAND(),$C$20,LC.sd))))</f>
        <v>3000</v>
      </c>
      <c r="BO128">
        <f ca="1">BETAINV(RAND(),AU.a,AU.b)</f>
        <v>0.279420320564309</v>
      </c>
      <c r="BP128">
        <f ca="1">MAX(0,INT(Q0*(1+Ed*(BQ128-P0)/P0)))</f>
        <v>10000</v>
      </c>
      <c r="BQ128">
        <f ca="1">P0*BN128/LC.mu</f>
        <v>4</v>
      </c>
      <c r="BR128">
        <f ca="1" t="shared" si="36"/>
        <v>40000</v>
      </c>
      <c r="BS128">
        <f ca="1" t="shared" si="37"/>
        <v>37000</v>
      </c>
      <c r="BT128">
        <f ca="1" t="shared" si="38"/>
        <v>0</v>
      </c>
    </row>
    <row r="129" spans="6:72">
      <c r="F129">
        <v>128</v>
      </c>
      <c r="G129">
        <f ca="1" t="shared" si="23"/>
        <v>8693</v>
      </c>
      <c r="H129">
        <f ca="1" t="shared" si="24"/>
        <v>8693</v>
      </c>
      <c r="I129">
        <f ca="1" t="shared" si="25"/>
        <v>41726.4</v>
      </c>
      <c r="J129">
        <f t="shared" si="26"/>
        <v>30000</v>
      </c>
      <c r="K129">
        <v>11726.4</v>
      </c>
      <c r="L129">
        <f ca="1" t="shared" si="27"/>
        <v>-0.21824</v>
      </c>
      <c r="AH129">
        <v>128</v>
      </c>
      <c r="AI129">
        <f ca="1" t="shared" si="28"/>
        <v>1.0219540117707</v>
      </c>
      <c r="AJ129">
        <f ca="1" t="shared" si="29"/>
        <v>4.90537925649938</v>
      </c>
      <c r="AK129">
        <f ca="1" t="shared" si="30"/>
        <v>7283</v>
      </c>
      <c r="AL129">
        <f ca="1" t="shared" si="31"/>
        <v>7283</v>
      </c>
      <c r="AM129">
        <f ca="1" t="shared" si="32"/>
        <v>35725.877125085</v>
      </c>
      <c r="AN129">
        <f ca="1" t="shared" si="33"/>
        <v>30658.6203531211</v>
      </c>
      <c r="AO129">
        <f ca="1" t="shared" si="34"/>
        <v>5067.25677196385</v>
      </c>
      <c r="AP129">
        <f ca="1" t="shared" si="35"/>
        <v>-0.662182881869076</v>
      </c>
      <c r="BM129">
        <v>128</v>
      </c>
      <c r="BN129">
        <f ca="1">IF(BO129&lt;=0.5,LC.mu,MIN(LC.mu,MAX(0,_xlfn.NORM.INV(RAND(),$C$20,LC.sd))))</f>
        <v>1761.93923582226</v>
      </c>
      <c r="BO129">
        <f ca="1">BETAINV(RAND(),AU.a,AU.b)</f>
        <v>0.874833978986249</v>
      </c>
      <c r="BP129">
        <f ca="1">MAX(0,INT(Q0*(1+Ed*(BQ129-P0)/P0)))</f>
        <v>14952</v>
      </c>
      <c r="BQ129">
        <f ca="1">P0*BN129/LC.mu</f>
        <v>2.34925231442968</v>
      </c>
      <c r="BR129">
        <f ca="1" t="shared" si="36"/>
        <v>35126.0206053526</v>
      </c>
      <c r="BS129">
        <f ca="1" t="shared" si="37"/>
        <v>33364.0813695303</v>
      </c>
      <c r="BT129">
        <f ca="1" t="shared" si="38"/>
        <v>-0.0982680710937755</v>
      </c>
    </row>
    <row r="130" spans="6:72">
      <c r="F130">
        <v>129</v>
      </c>
      <c r="G130">
        <f ca="1" t="shared" ref="G130:G193" si="39">INT(MAX(0,_xlfn.NORM.INV(RAND(),d.mu,d.sd)))</f>
        <v>7100</v>
      </c>
      <c r="H130">
        <f ca="1" t="shared" ref="H130:H193" si="40">IF(demand&lt;Q0,demand,Q0)</f>
        <v>7100</v>
      </c>
      <c r="I130">
        <f ca="1" t="shared" ref="I130:I193" si="41">sale*P0*(1+SCP)</f>
        <v>34080</v>
      </c>
      <c r="J130">
        <f t="shared" ref="J130:J193" si="42">Q0*SC0*(1+SCP)</f>
        <v>30000</v>
      </c>
      <c r="K130">
        <v>4080</v>
      </c>
      <c r="L130">
        <f ca="1" t="shared" ref="L130:L193" si="43">(total.profit-OR)/OR</f>
        <v>-0.728</v>
      </c>
      <c r="AH130">
        <v>129</v>
      </c>
      <c r="AI130">
        <f ca="1" t="shared" ref="AI130:AI193" si="44">(IR.a+(IR.b-IR.a)*RAND()+1)</f>
        <v>1.03991951552091</v>
      </c>
      <c r="AJ130">
        <f ca="1" t="shared" ref="AJ130:AJ193" si="45">IR.effect*P0*(1+SCP)</f>
        <v>4.99161367450038</v>
      </c>
      <c r="AK130">
        <f ca="1" t="shared" ref="AK130:AK193" si="46">INT(Q0*(1+Ed*(price.change-P0)/P0))</f>
        <v>7025</v>
      </c>
      <c r="AL130">
        <f ca="1" t="shared" ref="AL130:AL193" si="47">IF(demand.i&lt;Q0,demand.i,Q0)</f>
        <v>7025</v>
      </c>
      <c r="AM130">
        <f ca="1" t="shared" ref="AM130:AM193" si="48">sales.i*price.change</f>
        <v>35066.0860633652</v>
      </c>
      <c r="AN130">
        <f ca="1" t="shared" ref="AN130:AN193" si="49">(SC0*(1+SCP)*IR.effect)*Q0</f>
        <v>31197.5854656274</v>
      </c>
      <c r="AO130">
        <f ca="1" t="shared" ref="AO130:AO193" si="50">s.revenue.i-total.cost.i</f>
        <v>3868.5005977378</v>
      </c>
      <c r="AP130">
        <f ca="1" t="shared" ref="AP130:AP193" si="51">(total.profit.i-OR)/OR</f>
        <v>-0.742099960150814</v>
      </c>
      <c r="BM130">
        <v>129</v>
      </c>
      <c r="BN130">
        <f ca="1">IF(BO130&lt;=0.5,LC.mu,MIN(LC.mu,MAX(0,_xlfn.NORM.INV(RAND(),$C$20,LC.sd))))</f>
        <v>1880.35673045067</v>
      </c>
      <c r="BO130">
        <f ca="1">BETAINV(RAND(),AU.a,AU.b)</f>
        <v>0.58912048220374</v>
      </c>
      <c r="BP130">
        <f ca="1">MAX(0,INT(Q0*(1+Ed*(BQ130-P0)/P0)))</f>
        <v>14478</v>
      </c>
      <c r="BQ130">
        <f ca="1">P0*BN130/LC.mu</f>
        <v>2.50714230726756</v>
      </c>
      <c r="BR130">
        <f ca="1" t="shared" ref="BR130:BR193" si="52">BQ130*BP130</f>
        <v>36298.4063246198</v>
      </c>
      <c r="BS130">
        <f ca="1" t="shared" ref="BS130:BS193" si="53">BR130-BN130</f>
        <v>34418.0495941691</v>
      </c>
      <c r="BT130">
        <f ca="1" t="shared" ref="BT130:BT193" si="54">(BS130-$C$21)/$C$21</f>
        <v>-0.0697824434008354</v>
      </c>
    </row>
    <row r="131" spans="6:72">
      <c r="F131">
        <v>130</v>
      </c>
      <c r="G131">
        <f ca="1" t="shared" si="39"/>
        <v>9310</v>
      </c>
      <c r="H131">
        <f ca="1" t="shared" si="40"/>
        <v>9310</v>
      </c>
      <c r="I131">
        <f ca="1" t="shared" si="41"/>
        <v>44688</v>
      </c>
      <c r="J131">
        <f t="shared" si="42"/>
        <v>30000</v>
      </c>
      <c r="K131">
        <v>14688</v>
      </c>
      <c r="L131">
        <f ca="1" t="shared" si="43"/>
        <v>-0.0208</v>
      </c>
      <c r="AH131">
        <v>130</v>
      </c>
      <c r="AI131">
        <f ca="1" t="shared" si="44"/>
        <v>1.03885551226365</v>
      </c>
      <c r="AJ131">
        <f ca="1" t="shared" si="45"/>
        <v>4.98650645886554</v>
      </c>
      <c r="AK131">
        <f ca="1" t="shared" si="46"/>
        <v>7040</v>
      </c>
      <c r="AL131">
        <f ca="1" t="shared" si="47"/>
        <v>7040</v>
      </c>
      <c r="AM131">
        <f ca="1" t="shared" si="48"/>
        <v>35105.0054704134</v>
      </c>
      <c r="AN131">
        <f ca="1" t="shared" si="49"/>
        <v>31165.6653679096</v>
      </c>
      <c r="AO131">
        <f ca="1" t="shared" si="50"/>
        <v>3939.34010250377</v>
      </c>
      <c r="AP131">
        <f ca="1" t="shared" si="51"/>
        <v>-0.737377326499748</v>
      </c>
      <c r="BM131">
        <v>130</v>
      </c>
      <c r="BN131">
        <f ca="1">IF(BO131&lt;=0.5,LC.mu,MIN(LC.mu,MAX(0,_xlfn.NORM.INV(RAND(),$C$20,LC.sd))))</f>
        <v>3000</v>
      </c>
      <c r="BO131">
        <f ca="1">BETAINV(RAND(),AU.a,AU.b)</f>
        <v>0.241649133939355</v>
      </c>
      <c r="BP131">
        <f ca="1">MAX(0,INT(Q0*(1+Ed*(BQ131-P0)/P0)))</f>
        <v>10000</v>
      </c>
      <c r="BQ131">
        <f ca="1">P0*BN131/LC.mu</f>
        <v>4</v>
      </c>
      <c r="BR131">
        <f ca="1" t="shared" si="52"/>
        <v>40000</v>
      </c>
      <c r="BS131">
        <f ca="1" t="shared" si="53"/>
        <v>37000</v>
      </c>
      <c r="BT131">
        <f ca="1" t="shared" si="54"/>
        <v>0</v>
      </c>
    </row>
    <row r="132" spans="6:72">
      <c r="F132">
        <v>131</v>
      </c>
      <c r="G132">
        <f ca="1" t="shared" si="39"/>
        <v>7585</v>
      </c>
      <c r="H132">
        <f ca="1" t="shared" si="40"/>
        <v>7585</v>
      </c>
      <c r="I132">
        <f ca="1" t="shared" si="41"/>
        <v>36408</v>
      </c>
      <c r="J132">
        <f t="shared" si="42"/>
        <v>30000</v>
      </c>
      <c r="K132">
        <v>6408</v>
      </c>
      <c r="L132">
        <f ca="1" t="shared" si="43"/>
        <v>-0.5728</v>
      </c>
      <c r="AH132">
        <v>131</v>
      </c>
      <c r="AI132">
        <f ca="1" t="shared" si="44"/>
        <v>1.04616778172339</v>
      </c>
      <c r="AJ132">
        <f ca="1" t="shared" si="45"/>
        <v>5.02160535227227</v>
      </c>
      <c r="AK132">
        <f ca="1" t="shared" si="46"/>
        <v>6935</v>
      </c>
      <c r="AL132">
        <f ca="1" t="shared" si="47"/>
        <v>6935</v>
      </c>
      <c r="AM132">
        <f ca="1" t="shared" si="48"/>
        <v>34824.8331180082</v>
      </c>
      <c r="AN132">
        <f ca="1" t="shared" si="49"/>
        <v>31385.0334517017</v>
      </c>
      <c r="AO132">
        <f ca="1" t="shared" si="50"/>
        <v>3439.79966630651</v>
      </c>
      <c r="AP132">
        <f ca="1" t="shared" si="51"/>
        <v>-0.770680022246233</v>
      </c>
      <c r="BM132">
        <v>131</v>
      </c>
      <c r="BN132">
        <f ca="1">IF(BO132&lt;=0.5,LC.mu,MIN(LC.mu,MAX(0,_xlfn.NORM.INV(RAND(),$C$20,LC.sd))))</f>
        <v>1995.34846664787</v>
      </c>
      <c r="BO132">
        <f ca="1">BETAINV(RAND(),AU.a,AU.b)</f>
        <v>0.609067307378487</v>
      </c>
      <c r="BP132">
        <f ca="1">MAX(0,INT(Q0*(1+Ed*(BQ132-P0)/P0)))</f>
        <v>14018</v>
      </c>
      <c r="BQ132">
        <f ca="1">P0*BN132/LC.mu</f>
        <v>2.66046462219716</v>
      </c>
      <c r="BR132">
        <f ca="1" t="shared" si="52"/>
        <v>37294.3930739599</v>
      </c>
      <c r="BS132">
        <f ca="1" t="shared" si="53"/>
        <v>35299.044607312</v>
      </c>
      <c r="BT132">
        <f ca="1" t="shared" si="54"/>
        <v>-0.0459717673699466</v>
      </c>
    </row>
    <row r="133" spans="6:72">
      <c r="F133">
        <v>132</v>
      </c>
      <c r="G133">
        <f ca="1" t="shared" si="39"/>
        <v>7684</v>
      </c>
      <c r="H133">
        <f ca="1" t="shared" si="40"/>
        <v>7684</v>
      </c>
      <c r="I133">
        <f ca="1" t="shared" si="41"/>
        <v>36883.2</v>
      </c>
      <c r="J133">
        <f t="shared" si="42"/>
        <v>30000</v>
      </c>
      <c r="K133">
        <v>6883.2</v>
      </c>
      <c r="L133">
        <f ca="1" t="shared" si="43"/>
        <v>-0.54112</v>
      </c>
      <c r="AH133">
        <v>132</v>
      </c>
      <c r="AI133">
        <f ca="1" t="shared" si="44"/>
        <v>1.04287696883701</v>
      </c>
      <c r="AJ133">
        <f ca="1" t="shared" si="45"/>
        <v>5.00580945041764</v>
      </c>
      <c r="AK133">
        <f ca="1" t="shared" si="46"/>
        <v>6982</v>
      </c>
      <c r="AL133">
        <f ca="1" t="shared" si="47"/>
        <v>6982</v>
      </c>
      <c r="AM133">
        <f ca="1" t="shared" si="48"/>
        <v>34950.561582816</v>
      </c>
      <c r="AN133">
        <f ca="1" t="shared" si="49"/>
        <v>31286.3090651102</v>
      </c>
      <c r="AO133">
        <f ca="1" t="shared" si="50"/>
        <v>3664.25251770571</v>
      </c>
      <c r="AP133">
        <f ca="1" t="shared" si="51"/>
        <v>-0.755716498819619</v>
      </c>
      <c r="BM133">
        <v>132</v>
      </c>
      <c r="BN133">
        <f ca="1">IF(BO133&lt;=0.5,LC.mu,MIN(LC.mu,MAX(0,_xlfn.NORM.INV(RAND(),$C$20,LC.sd))))</f>
        <v>2410.1775428807</v>
      </c>
      <c r="BO133">
        <f ca="1">BETAINV(RAND(),AU.a,AU.b)</f>
        <v>0.905638146017129</v>
      </c>
      <c r="BP133">
        <f ca="1">MAX(0,INT(Q0*(1+Ed*(BQ133-P0)/P0)))</f>
        <v>12359</v>
      </c>
      <c r="BQ133">
        <f ca="1">P0*BN133/LC.mu</f>
        <v>3.21357005717426</v>
      </c>
      <c r="BR133">
        <f ca="1" t="shared" si="52"/>
        <v>39716.5123366167</v>
      </c>
      <c r="BS133">
        <f ca="1" t="shared" si="53"/>
        <v>37306.334793736</v>
      </c>
      <c r="BT133">
        <f ca="1" t="shared" si="54"/>
        <v>0.00827931874962205</v>
      </c>
    </row>
    <row r="134" spans="6:72">
      <c r="F134">
        <v>133</v>
      </c>
      <c r="G134">
        <f ca="1" t="shared" si="39"/>
        <v>8783</v>
      </c>
      <c r="H134">
        <f ca="1" t="shared" si="40"/>
        <v>8783</v>
      </c>
      <c r="I134">
        <f ca="1" t="shared" si="41"/>
        <v>42158.4</v>
      </c>
      <c r="J134">
        <f t="shared" si="42"/>
        <v>30000</v>
      </c>
      <c r="K134">
        <v>12158.4</v>
      </c>
      <c r="L134">
        <f ca="1" t="shared" si="43"/>
        <v>-0.18944</v>
      </c>
      <c r="AH134">
        <v>133</v>
      </c>
      <c r="AI134">
        <f ca="1" t="shared" si="44"/>
        <v>1.02165003981506</v>
      </c>
      <c r="AJ134">
        <f ca="1" t="shared" si="45"/>
        <v>4.90392019111228</v>
      </c>
      <c r="AK134">
        <f ca="1" t="shared" si="46"/>
        <v>7288</v>
      </c>
      <c r="AL134">
        <f ca="1" t="shared" si="47"/>
        <v>7288</v>
      </c>
      <c r="AM134">
        <f ca="1" t="shared" si="48"/>
        <v>35739.7703528263</v>
      </c>
      <c r="AN134">
        <f ca="1" t="shared" si="49"/>
        <v>30649.5011944518</v>
      </c>
      <c r="AO134">
        <f ca="1" t="shared" si="50"/>
        <v>5090.26915837454</v>
      </c>
      <c r="AP134">
        <f ca="1" t="shared" si="51"/>
        <v>-0.66064872277503</v>
      </c>
      <c r="BM134">
        <v>133</v>
      </c>
      <c r="BN134">
        <f ca="1">IF(BO134&lt;=0.5,LC.mu,MIN(LC.mu,MAX(0,_xlfn.NORM.INV(RAND(),$C$20,LC.sd))))</f>
        <v>1413.28726844119</v>
      </c>
      <c r="BO134">
        <f ca="1">BETAINV(RAND(),AU.a,AU.b)</f>
        <v>0.63591574716953</v>
      </c>
      <c r="BP134">
        <f ca="1">MAX(0,INT(Q0*(1+Ed*(BQ134-P0)/P0)))</f>
        <v>16346</v>
      </c>
      <c r="BQ134">
        <f ca="1">P0*BN134/LC.mu</f>
        <v>1.88438302458825</v>
      </c>
      <c r="BR134">
        <f ca="1" t="shared" si="52"/>
        <v>30802.1249199195</v>
      </c>
      <c r="BS134">
        <f ca="1" t="shared" si="53"/>
        <v>29388.8376514783</v>
      </c>
      <c r="BT134">
        <f ca="1" t="shared" si="54"/>
        <v>-0.205707090500586</v>
      </c>
    </row>
    <row r="135" spans="6:72">
      <c r="F135">
        <v>134</v>
      </c>
      <c r="G135">
        <f ca="1" t="shared" si="39"/>
        <v>6606</v>
      </c>
      <c r="H135">
        <f ca="1" t="shared" si="40"/>
        <v>6606</v>
      </c>
      <c r="I135">
        <f ca="1" t="shared" si="41"/>
        <v>31708.8</v>
      </c>
      <c r="J135">
        <f t="shared" si="42"/>
        <v>30000</v>
      </c>
      <c r="K135">
        <v>1708.8</v>
      </c>
      <c r="L135">
        <f ca="1" t="shared" si="43"/>
        <v>-0.88608</v>
      </c>
      <c r="AH135">
        <v>134</v>
      </c>
      <c r="AI135">
        <f ca="1" t="shared" si="44"/>
        <v>1.04674978460022</v>
      </c>
      <c r="AJ135">
        <f ca="1" t="shared" si="45"/>
        <v>5.02439896608108</v>
      </c>
      <c r="AK135">
        <f ca="1" t="shared" si="46"/>
        <v>6926</v>
      </c>
      <c r="AL135">
        <f ca="1" t="shared" si="47"/>
        <v>6926</v>
      </c>
      <c r="AM135">
        <f ca="1" t="shared" si="48"/>
        <v>34798.9872390776</v>
      </c>
      <c r="AN135">
        <f ca="1" t="shared" si="49"/>
        <v>31402.4935380067</v>
      </c>
      <c r="AO135">
        <f ca="1" t="shared" si="50"/>
        <v>3396.49370107081</v>
      </c>
      <c r="AP135">
        <f ca="1" t="shared" si="51"/>
        <v>-0.773567086595279</v>
      </c>
      <c r="BM135">
        <v>134</v>
      </c>
      <c r="BN135">
        <f ca="1">IF(BO135&lt;=0.5,LC.mu,MIN(LC.mu,MAX(0,_xlfn.NORM.INV(RAND(),$C$20,LC.sd))))</f>
        <v>2090.45549683778</v>
      </c>
      <c r="BO135">
        <f ca="1">BETAINV(RAND(),AU.a,AU.b)</f>
        <v>0.522034640836734</v>
      </c>
      <c r="BP135">
        <f ca="1">MAX(0,INT(Q0*(1+Ed*(BQ135-P0)/P0)))</f>
        <v>13638</v>
      </c>
      <c r="BQ135">
        <f ca="1">P0*BN135/LC.mu</f>
        <v>2.78727399578371</v>
      </c>
      <c r="BR135">
        <f ca="1" t="shared" si="52"/>
        <v>38012.8427544982</v>
      </c>
      <c r="BS135">
        <f ca="1" t="shared" si="53"/>
        <v>35922.3872576604</v>
      </c>
      <c r="BT135">
        <f ca="1" t="shared" si="54"/>
        <v>-0.0291246687118808</v>
      </c>
    </row>
    <row r="136" spans="6:72">
      <c r="F136">
        <v>135</v>
      </c>
      <c r="G136">
        <f ca="1" t="shared" si="39"/>
        <v>8787</v>
      </c>
      <c r="H136">
        <f ca="1" t="shared" si="40"/>
        <v>8787</v>
      </c>
      <c r="I136">
        <f ca="1" t="shared" si="41"/>
        <v>42177.6</v>
      </c>
      <c r="J136">
        <f t="shared" si="42"/>
        <v>30000</v>
      </c>
      <c r="K136">
        <v>12177.6</v>
      </c>
      <c r="L136">
        <f ca="1" t="shared" si="43"/>
        <v>-0.18816</v>
      </c>
      <c r="AH136">
        <v>135</v>
      </c>
      <c r="AI136">
        <f ca="1" t="shared" si="44"/>
        <v>1.0333224198114</v>
      </c>
      <c r="AJ136">
        <f ca="1" t="shared" si="45"/>
        <v>4.95994761509472</v>
      </c>
      <c r="AK136">
        <f ca="1" t="shared" si="46"/>
        <v>7120</v>
      </c>
      <c r="AL136">
        <f ca="1" t="shared" si="47"/>
        <v>7120</v>
      </c>
      <c r="AM136">
        <f ca="1" t="shared" si="48"/>
        <v>35314.8270194744</v>
      </c>
      <c r="AN136">
        <f ca="1" t="shared" si="49"/>
        <v>30999.672594342</v>
      </c>
      <c r="AO136">
        <f ca="1" t="shared" si="50"/>
        <v>4315.15442513241</v>
      </c>
      <c r="AP136">
        <f ca="1" t="shared" si="51"/>
        <v>-0.712323038324506</v>
      </c>
      <c r="BM136">
        <v>135</v>
      </c>
      <c r="BN136">
        <f ca="1">IF(BO136&lt;=0.5,LC.mu,MIN(LC.mu,MAX(0,_xlfn.NORM.INV(RAND(),$C$20,LC.sd))))</f>
        <v>2570.77437070792</v>
      </c>
      <c r="BO136">
        <f ca="1">BETAINV(RAND(),AU.a,AU.b)</f>
        <v>0.660889254582887</v>
      </c>
      <c r="BP136">
        <f ca="1">MAX(0,INT(Q0*(1+Ed*(BQ136-P0)/P0)))</f>
        <v>11716</v>
      </c>
      <c r="BQ136">
        <f ca="1">P0*BN136/LC.mu</f>
        <v>3.42769916094389</v>
      </c>
      <c r="BR136">
        <f ca="1" t="shared" si="52"/>
        <v>40158.9233696187</v>
      </c>
      <c r="BS136">
        <f ca="1" t="shared" si="53"/>
        <v>37588.1489989107</v>
      </c>
      <c r="BT136">
        <f ca="1" t="shared" si="54"/>
        <v>0.0158959188894795</v>
      </c>
    </row>
    <row r="137" spans="6:72">
      <c r="F137">
        <v>136</v>
      </c>
      <c r="G137">
        <f ca="1" t="shared" si="39"/>
        <v>7920</v>
      </c>
      <c r="H137">
        <f ca="1" t="shared" si="40"/>
        <v>7920</v>
      </c>
      <c r="I137">
        <f ca="1" t="shared" si="41"/>
        <v>38016</v>
      </c>
      <c r="J137">
        <f t="shared" si="42"/>
        <v>30000</v>
      </c>
      <c r="K137">
        <v>8016</v>
      </c>
      <c r="L137">
        <f ca="1" t="shared" si="43"/>
        <v>-0.4656</v>
      </c>
      <c r="AH137">
        <v>136</v>
      </c>
      <c r="AI137">
        <f ca="1" t="shared" si="44"/>
        <v>1.03912145125796</v>
      </c>
      <c r="AJ137">
        <f ca="1" t="shared" si="45"/>
        <v>4.98778296603822</v>
      </c>
      <c r="AK137">
        <f ca="1" t="shared" si="46"/>
        <v>7036</v>
      </c>
      <c r="AL137">
        <f ca="1" t="shared" si="47"/>
        <v>7036</v>
      </c>
      <c r="AM137">
        <f ca="1" t="shared" si="48"/>
        <v>35094.0409490449</v>
      </c>
      <c r="AN137">
        <f ca="1" t="shared" si="49"/>
        <v>31173.6435377389</v>
      </c>
      <c r="AO137">
        <f ca="1" t="shared" si="50"/>
        <v>3920.39741130604</v>
      </c>
      <c r="AP137">
        <f ca="1" t="shared" si="51"/>
        <v>-0.738640172579597</v>
      </c>
      <c r="BM137">
        <v>136</v>
      </c>
      <c r="BN137">
        <f ca="1">IF(BO137&lt;=0.5,LC.mu,MIN(LC.mu,MAX(0,_xlfn.NORM.INV(RAND(),$C$20,LC.sd))))</f>
        <v>3000</v>
      </c>
      <c r="BO137">
        <f ca="1">BETAINV(RAND(),AU.a,AU.b)</f>
        <v>0.484038035889221</v>
      </c>
      <c r="BP137">
        <f ca="1">MAX(0,INT(Q0*(1+Ed*(BQ137-P0)/P0)))</f>
        <v>10000</v>
      </c>
      <c r="BQ137">
        <f ca="1">P0*BN137/LC.mu</f>
        <v>4</v>
      </c>
      <c r="BR137">
        <f ca="1" t="shared" si="52"/>
        <v>40000</v>
      </c>
      <c r="BS137">
        <f ca="1" t="shared" si="53"/>
        <v>37000</v>
      </c>
      <c r="BT137">
        <f ca="1" t="shared" si="54"/>
        <v>0</v>
      </c>
    </row>
    <row r="138" spans="6:72">
      <c r="F138">
        <v>137</v>
      </c>
      <c r="G138">
        <f ca="1" t="shared" si="39"/>
        <v>8172</v>
      </c>
      <c r="H138">
        <f ca="1" t="shared" si="40"/>
        <v>8172</v>
      </c>
      <c r="I138">
        <f ca="1" t="shared" si="41"/>
        <v>39225.6</v>
      </c>
      <c r="J138">
        <f t="shared" si="42"/>
        <v>30000</v>
      </c>
      <c r="K138">
        <v>9225.6</v>
      </c>
      <c r="L138">
        <f ca="1" t="shared" si="43"/>
        <v>-0.38496</v>
      </c>
      <c r="AH138">
        <v>137</v>
      </c>
      <c r="AI138">
        <f ca="1" t="shared" si="44"/>
        <v>1.03184271620226</v>
      </c>
      <c r="AJ138">
        <f ca="1" t="shared" si="45"/>
        <v>4.95284503777084</v>
      </c>
      <c r="AK138">
        <f ca="1" t="shared" si="46"/>
        <v>7141</v>
      </c>
      <c r="AL138">
        <f ca="1" t="shared" si="47"/>
        <v>7141</v>
      </c>
      <c r="AM138">
        <f ca="1" t="shared" si="48"/>
        <v>35368.2664147216</v>
      </c>
      <c r="AN138">
        <f ca="1" t="shared" si="49"/>
        <v>30955.2814860677</v>
      </c>
      <c r="AO138">
        <f ca="1" t="shared" si="50"/>
        <v>4412.98492865382</v>
      </c>
      <c r="AP138">
        <f ca="1" t="shared" si="51"/>
        <v>-0.705801004756412</v>
      </c>
      <c r="BM138">
        <v>137</v>
      </c>
      <c r="BN138">
        <f ca="1">IF(BO138&lt;=0.5,LC.mu,MIN(LC.mu,MAX(0,_xlfn.NORM.INV(RAND(),$C$20,LC.sd))))</f>
        <v>1727.70365922273</v>
      </c>
      <c r="BO138">
        <f ca="1">BETAINV(RAND(),AU.a,AU.b)</f>
        <v>0.733594178495242</v>
      </c>
      <c r="BP138">
        <f ca="1">MAX(0,INT(Q0*(1+Ed*(BQ138-P0)/P0)))</f>
        <v>15089</v>
      </c>
      <c r="BQ138">
        <f ca="1">P0*BN138/LC.mu</f>
        <v>2.30360487896364</v>
      </c>
      <c r="BR138">
        <f ca="1" t="shared" si="52"/>
        <v>34759.0940186823</v>
      </c>
      <c r="BS138">
        <f ca="1" t="shared" si="53"/>
        <v>33031.3903594596</v>
      </c>
      <c r="BT138">
        <f ca="1" t="shared" si="54"/>
        <v>-0.107259720014605</v>
      </c>
    </row>
    <row r="139" spans="6:72">
      <c r="F139">
        <v>138</v>
      </c>
      <c r="G139">
        <f ca="1" t="shared" si="39"/>
        <v>7187</v>
      </c>
      <c r="H139">
        <f ca="1" t="shared" si="40"/>
        <v>7187</v>
      </c>
      <c r="I139">
        <f ca="1" t="shared" si="41"/>
        <v>34497.6</v>
      </c>
      <c r="J139">
        <f t="shared" si="42"/>
        <v>30000</v>
      </c>
      <c r="K139">
        <v>4497.6</v>
      </c>
      <c r="L139">
        <f ca="1" t="shared" si="43"/>
        <v>-0.70016</v>
      </c>
      <c r="AH139">
        <v>138</v>
      </c>
      <c r="AI139">
        <f ca="1" t="shared" si="44"/>
        <v>1.043733359087</v>
      </c>
      <c r="AJ139">
        <f ca="1" t="shared" si="45"/>
        <v>5.00992012361761</v>
      </c>
      <c r="AK139">
        <f ca="1" t="shared" si="46"/>
        <v>6970</v>
      </c>
      <c r="AL139">
        <f ca="1" t="shared" si="47"/>
        <v>6970</v>
      </c>
      <c r="AM139">
        <f ca="1" t="shared" si="48"/>
        <v>34919.1432616147</v>
      </c>
      <c r="AN139">
        <f ca="1" t="shared" si="49"/>
        <v>31312.0007726101</v>
      </c>
      <c r="AO139">
        <f ca="1" t="shared" si="50"/>
        <v>3607.14248900468</v>
      </c>
      <c r="AP139">
        <f ca="1" t="shared" si="51"/>
        <v>-0.759523834066355</v>
      </c>
      <c r="BM139">
        <v>138</v>
      </c>
      <c r="BN139">
        <f ca="1">IF(BO139&lt;=0.5,LC.mu,MIN(LC.mu,MAX(0,_xlfn.NORM.INV(RAND(),$C$20,LC.sd))))</f>
        <v>3000</v>
      </c>
      <c r="BO139">
        <f ca="1">BETAINV(RAND(),AU.a,AU.b)</f>
        <v>0.461134227797947</v>
      </c>
      <c r="BP139">
        <f ca="1">MAX(0,INT(Q0*(1+Ed*(BQ139-P0)/P0)))</f>
        <v>10000</v>
      </c>
      <c r="BQ139">
        <f ca="1">P0*BN139/LC.mu</f>
        <v>4</v>
      </c>
      <c r="BR139">
        <f ca="1" t="shared" si="52"/>
        <v>40000</v>
      </c>
      <c r="BS139">
        <f ca="1" t="shared" si="53"/>
        <v>37000</v>
      </c>
      <c r="BT139">
        <f ca="1" t="shared" si="54"/>
        <v>0</v>
      </c>
    </row>
    <row r="140" spans="6:72">
      <c r="F140">
        <v>139</v>
      </c>
      <c r="G140">
        <f ca="1" t="shared" si="39"/>
        <v>7836</v>
      </c>
      <c r="H140">
        <f ca="1" t="shared" si="40"/>
        <v>7836</v>
      </c>
      <c r="I140">
        <f ca="1" t="shared" si="41"/>
        <v>37612.8</v>
      </c>
      <c r="J140">
        <f t="shared" si="42"/>
        <v>30000</v>
      </c>
      <c r="K140">
        <v>7612.8</v>
      </c>
      <c r="L140">
        <f ca="1" t="shared" si="43"/>
        <v>-0.49248</v>
      </c>
      <c r="AH140">
        <v>139</v>
      </c>
      <c r="AI140">
        <f ca="1" t="shared" si="44"/>
        <v>1.04322360285639</v>
      </c>
      <c r="AJ140">
        <f ca="1" t="shared" si="45"/>
        <v>5.00747329371067</v>
      </c>
      <c r="AK140">
        <f ca="1" t="shared" si="46"/>
        <v>6977</v>
      </c>
      <c r="AL140">
        <f ca="1" t="shared" si="47"/>
        <v>6977</v>
      </c>
      <c r="AM140">
        <f ca="1" t="shared" si="48"/>
        <v>34937.1411702194</v>
      </c>
      <c r="AN140">
        <f ca="1" t="shared" si="49"/>
        <v>31296.7080856917</v>
      </c>
      <c r="AO140">
        <f ca="1" t="shared" si="50"/>
        <v>3640.43308452766</v>
      </c>
      <c r="AP140">
        <f ca="1" t="shared" si="51"/>
        <v>-0.757304461031489</v>
      </c>
      <c r="BM140">
        <v>139</v>
      </c>
      <c r="BN140">
        <f ca="1">IF(BO140&lt;=0.5,LC.mu,MIN(LC.mu,MAX(0,_xlfn.NORM.INV(RAND(),$C$20,LC.sd))))</f>
        <v>1513.68982474133</v>
      </c>
      <c r="BO140">
        <f ca="1">BETAINV(RAND(),AU.a,AU.b)</f>
        <v>0.642881554549268</v>
      </c>
      <c r="BP140">
        <f ca="1">MAX(0,INT(Q0*(1+Ed*(BQ140-P0)/P0)))</f>
        <v>15945</v>
      </c>
      <c r="BQ140">
        <f ca="1">P0*BN140/LC.mu</f>
        <v>2.0182530996551</v>
      </c>
      <c r="BR140">
        <f ca="1" t="shared" si="52"/>
        <v>32181.0456740006</v>
      </c>
      <c r="BS140">
        <f ca="1" t="shared" si="53"/>
        <v>30667.3558492593</v>
      </c>
      <c r="BT140">
        <f ca="1" t="shared" si="54"/>
        <v>-0.171152544614614</v>
      </c>
    </row>
    <row r="141" spans="6:72">
      <c r="F141">
        <v>140</v>
      </c>
      <c r="G141">
        <f ca="1" t="shared" si="39"/>
        <v>7244</v>
      </c>
      <c r="H141">
        <f ca="1" t="shared" si="40"/>
        <v>7244</v>
      </c>
      <c r="I141">
        <f ca="1" t="shared" si="41"/>
        <v>34771.2</v>
      </c>
      <c r="J141">
        <f t="shared" si="42"/>
        <v>30000</v>
      </c>
      <c r="K141">
        <v>4771.2</v>
      </c>
      <c r="L141">
        <f ca="1" t="shared" si="43"/>
        <v>-0.68192</v>
      </c>
      <c r="AH141">
        <v>140</v>
      </c>
      <c r="AI141">
        <f ca="1" t="shared" si="44"/>
        <v>1.03231556892842</v>
      </c>
      <c r="AJ141">
        <f ca="1" t="shared" si="45"/>
        <v>4.95511473085643</v>
      </c>
      <c r="AK141">
        <f ca="1" t="shared" si="46"/>
        <v>7134</v>
      </c>
      <c r="AL141">
        <f ca="1" t="shared" si="47"/>
        <v>7134</v>
      </c>
      <c r="AM141">
        <f ca="1" t="shared" si="48"/>
        <v>35349.7884899298</v>
      </c>
      <c r="AN141">
        <f ca="1" t="shared" si="49"/>
        <v>30969.4670678527</v>
      </c>
      <c r="AO141">
        <f ca="1" t="shared" si="50"/>
        <v>4380.32142207708</v>
      </c>
      <c r="AP141">
        <f ca="1" t="shared" si="51"/>
        <v>-0.707978571861528</v>
      </c>
      <c r="BM141">
        <v>140</v>
      </c>
      <c r="BN141">
        <f ca="1">IF(BO141&lt;=0.5,LC.mu,MIN(LC.mu,MAX(0,_xlfn.NORM.INV(RAND(),$C$20,LC.sd))))</f>
        <v>1828.09313601176</v>
      </c>
      <c r="BO141">
        <f ca="1">BETAINV(RAND(),AU.a,AU.b)</f>
        <v>0.68410099678258</v>
      </c>
      <c r="BP141">
        <f ca="1">MAX(0,INT(Q0*(1+Ed*(BQ141-P0)/P0)))</f>
        <v>14687</v>
      </c>
      <c r="BQ141">
        <f ca="1">P0*BN141/LC.mu</f>
        <v>2.43745751468235</v>
      </c>
      <c r="BR141">
        <f ca="1" t="shared" si="52"/>
        <v>35798.9385181397</v>
      </c>
      <c r="BS141">
        <f ca="1" t="shared" si="53"/>
        <v>33970.8453821279</v>
      </c>
      <c r="BT141">
        <f ca="1" t="shared" si="54"/>
        <v>-0.0818690437262729</v>
      </c>
    </row>
    <row r="142" spans="6:72">
      <c r="F142">
        <v>141</v>
      </c>
      <c r="G142">
        <f ca="1" t="shared" si="39"/>
        <v>9607</v>
      </c>
      <c r="H142">
        <f ca="1" t="shared" si="40"/>
        <v>9607</v>
      </c>
      <c r="I142">
        <f ca="1" t="shared" si="41"/>
        <v>46113.6</v>
      </c>
      <c r="J142">
        <f t="shared" si="42"/>
        <v>30000</v>
      </c>
      <c r="K142">
        <v>16113.6</v>
      </c>
      <c r="L142">
        <f ca="1" t="shared" si="43"/>
        <v>0.0742399999999999</v>
      </c>
      <c r="AH142">
        <v>141</v>
      </c>
      <c r="AI142">
        <f ca="1" t="shared" si="44"/>
        <v>1.02461028110681</v>
      </c>
      <c r="AJ142">
        <f ca="1" t="shared" si="45"/>
        <v>4.91812934931269</v>
      </c>
      <c r="AK142">
        <f ca="1" t="shared" si="46"/>
        <v>7245</v>
      </c>
      <c r="AL142">
        <f ca="1" t="shared" si="47"/>
        <v>7245</v>
      </c>
      <c r="AM142">
        <f ca="1" t="shared" si="48"/>
        <v>35631.8471357704</v>
      </c>
      <c r="AN142">
        <f ca="1" t="shared" si="49"/>
        <v>30738.3084332043</v>
      </c>
      <c r="AO142">
        <f ca="1" t="shared" si="50"/>
        <v>4893.53870256613</v>
      </c>
      <c r="AP142">
        <f ca="1" t="shared" si="51"/>
        <v>-0.673764086495592</v>
      </c>
      <c r="BM142">
        <v>141</v>
      </c>
      <c r="BN142">
        <f ca="1">IF(BO142&lt;=0.5,LC.mu,MIN(LC.mu,MAX(0,_xlfn.NORM.INV(RAND(),$C$20,LC.sd))))</f>
        <v>2068.63566450819</v>
      </c>
      <c r="BO142">
        <f ca="1">BETAINV(RAND(),AU.a,AU.b)</f>
        <v>0.765676761369744</v>
      </c>
      <c r="BP142">
        <f ca="1">MAX(0,INT(Q0*(1+Ed*(BQ142-P0)/P0)))</f>
        <v>13725</v>
      </c>
      <c r="BQ142">
        <f ca="1">P0*BN142/LC.mu</f>
        <v>2.75818088601092</v>
      </c>
      <c r="BR142">
        <f ca="1" t="shared" si="52"/>
        <v>37856.0326604999</v>
      </c>
      <c r="BS142">
        <f ca="1" t="shared" si="53"/>
        <v>35787.3969959917</v>
      </c>
      <c r="BT142">
        <f ca="1" t="shared" si="54"/>
        <v>-0.0327730541623874</v>
      </c>
    </row>
    <row r="143" spans="6:72">
      <c r="F143">
        <v>142</v>
      </c>
      <c r="G143">
        <f ca="1" t="shared" si="39"/>
        <v>7955</v>
      </c>
      <c r="H143">
        <f ca="1" t="shared" si="40"/>
        <v>7955</v>
      </c>
      <c r="I143">
        <f ca="1" t="shared" si="41"/>
        <v>38184</v>
      </c>
      <c r="J143">
        <f t="shared" si="42"/>
        <v>30000</v>
      </c>
      <c r="K143">
        <v>8184</v>
      </c>
      <c r="L143">
        <f ca="1" t="shared" si="43"/>
        <v>-0.4544</v>
      </c>
      <c r="AH143">
        <v>142</v>
      </c>
      <c r="AI143">
        <f ca="1" t="shared" si="44"/>
        <v>1.04153759372753</v>
      </c>
      <c r="AJ143">
        <f ca="1" t="shared" si="45"/>
        <v>4.99938044989214</v>
      </c>
      <c r="AK143">
        <f ca="1" t="shared" si="46"/>
        <v>7001</v>
      </c>
      <c r="AL143">
        <f ca="1" t="shared" si="47"/>
        <v>7001</v>
      </c>
      <c r="AM143">
        <f ca="1" t="shared" si="48"/>
        <v>35000.6625296949</v>
      </c>
      <c r="AN143">
        <f ca="1" t="shared" si="49"/>
        <v>31246.1278118259</v>
      </c>
      <c r="AO143">
        <f ca="1" t="shared" si="50"/>
        <v>3754.534717869</v>
      </c>
      <c r="AP143">
        <f ca="1" t="shared" si="51"/>
        <v>-0.7496976854754</v>
      </c>
      <c r="BM143">
        <v>142</v>
      </c>
      <c r="BN143">
        <f ca="1">IF(BO143&lt;=0.5,LC.mu,MIN(LC.mu,MAX(0,_xlfn.NORM.INV(RAND(),$C$20,LC.sd))))</f>
        <v>2438.65764239333</v>
      </c>
      <c r="BO143">
        <f ca="1">BETAINV(RAND(),AU.a,AU.b)</f>
        <v>0.83462798584817</v>
      </c>
      <c r="BP143">
        <f ca="1">MAX(0,INT(Q0*(1+Ed*(BQ143-P0)/P0)))</f>
        <v>12245</v>
      </c>
      <c r="BQ143">
        <f ca="1">P0*BN143/LC.mu</f>
        <v>3.25154352319111</v>
      </c>
      <c r="BR143">
        <f ca="1" t="shared" si="52"/>
        <v>39815.1504414751</v>
      </c>
      <c r="BS143">
        <f ca="1" t="shared" si="53"/>
        <v>37376.4927990818</v>
      </c>
      <c r="BT143">
        <f ca="1" t="shared" si="54"/>
        <v>0.010175481056265</v>
      </c>
    </row>
    <row r="144" spans="6:72">
      <c r="F144">
        <v>143</v>
      </c>
      <c r="G144">
        <f ca="1" t="shared" si="39"/>
        <v>6119</v>
      </c>
      <c r="H144">
        <f ca="1" t="shared" si="40"/>
        <v>6119</v>
      </c>
      <c r="I144">
        <f ca="1" t="shared" si="41"/>
        <v>29371.2</v>
      </c>
      <c r="J144">
        <f t="shared" si="42"/>
        <v>30000</v>
      </c>
      <c r="K144">
        <v>-628.799999999999</v>
      </c>
      <c r="L144">
        <f ca="1" t="shared" si="43"/>
        <v>-1.04192</v>
      </c>
      <c r="AH144">
        <v>143</v>
      </c>
      <c r="AI144">
        <f ca="1" t="shared" si="44"/>
        <v>1.02678314545039</v>
      </c>
      <c r="AJ144">
        <f ca="1" t="shared" si="45"/>
        <v>4.92855909816187</v>
      </c>
      <c r="AK144">
        <f ca="1" t="shared" si="46"/>
        <v>7214</v>
      </c>
      <c r="AL144">
        <f ca="1" t="shared" si="47"/>
        <v>7214</v>
      </c>
      <c r="AM144">
        <f ca="1" t="shared" si="48"/>
        <v>35554.6253341398</v>
      </c>
      <c r="AN144">
        <f ca="1" t="shared" si="49"/>
        <v>30803.4943635117</v>
      </c>
      <c r="AO144">
        <f ca="1" t="shared" si="50"/>
        <v>4751.13097062805</v>
      </c>
      <c r="AP144">
        <f ca="1" t="shared" si="51"/>
        <v>-0.683257935291464</v>
      </c>
      <c r="BM144">
        <v>143</v>
      </c>
      <c r="BN144">
        <f ca="1">IF(BO144&lt;=0.5,LC.mu,MIN(LC.mu,MAX(0,_xlfn.NORM.INV(RAND(),$C$20,LC.sd))))</f>
        <v>2218.94677568596</v>
      </c>
      <c r="BO144">
        <f ca="1">BETAINV(RAND(),AU.a,AU.b)</f>
        <v>0.81244512197436</v>
      </c>
      <c r="BP144">
        <f ca="1">MAX(0,INT(Q0*(1+Ed*(BQ144-P0)/P0)))</f>
        <v>13124</v>
      </c>
      <c r="BQ144">
        <f ca="1">P0*BN144/LC.mu</f>
        <v>2.95859570091462</v>
      </c>
      <c r="BR144">
        <f ca="1" t="shared" si="52"/>
        <v>38828.6099788035</v>
      </c>
      <c r="BS144">
        <f ca="1" t="shared" si="53"/>
        <v>36609.6632031175</v>
      </c>
      <c r="BT144">
        <f ca="1" t="shared" si="54"/>
        <v>-0.0105496431589864</v>
      </c>
    </row>
    <row r="145" spans="6:72">
      <c r="F145">
        <v>144</v>
      </c>
      <c r="G145">
        <f ca="1" t="shared" si="39"/>
        <v>8155</v>
      </c>
      <c r="H145">
        <f ca="1" t="shared" si="40"/>
        <v>8155</v>
      </c>
      <c r="I145">
        <f ca="1" t="shared" si="41"/>
        <v>39144</v>
      </c>
      <c r="J145">
        <f t="shared" si="42"/>
        <v>30000</v>
      </c>
      <c r="K145">
        <v>9144</v>
      </c>
      <c r="L145">
        <f ca="1" t="shared" si="43"/>
        <v>-0.3904</v>
      </c>
      <c r="AH145">
        <v>144</v>
      </c>
      <c r="AI145">
        <f ca="1" t="shared" si="44"/>
        <v>1.04860598803086</v>
      </c>
      <c r="AJ145">
        <f ca="1" t="shared" si="45"/>
        <v>5.03330874254811</v>
      </c>
      <c r="AK145">
        <f ca="1" t="shared" si="46"/>
        <v>6900</v>
      </c>
      <c r="AL145">
        <f ca="1" t="shared" si="47"/>
        <v>6900</v>
      </c>
      <c r="AM145">
        <f ca="1" t="shared" si="48"/>
        <v>34729.830323582</v>
      </c>
      <c r="AN145">
        <f ca="1" t="shared" si="49"/>
        <v>31458.1796409257</v>
      </c>
      <c r="AO145">
        <f ca="1" t="shared" si="50"/>
        <v>3271.65068265627</v>
      </c>
      <c r="AP145">
        <f ca="1" t="shared" si="51"/>
        <v>-0.781889954489582</v>
      </c>
      <c r="BM145">
        <v>144</v>
      </c>
      <c r="BN145">
        <f ca="1">IF(BO145&lt;=0.5,LC.mu,MIN(LC.mu,MAX(0,_xlfn.NORM.INV(RAND(),$C$20,LC.sd))))</f>
        <v>1745.05588730478</v>
      </c>
      <c r="BO145">
        <f ca="1">BETAINV(RAND(),AU.a,AU.b)</f>
        <v>0.53666032789291</v>
      </c>
      <c r="BP145">
        <f ca="1">MAX(0,INT(Q0*(1+Ed*(BQ145-P0)/P0)))</f>
        <v>15019</v>
      </c>
      <c r="BQ145">
        <f ca="1">P0*BN145/LC.mu</f>
        <v>2.32674118307304</v>
      </c>
      <c r="BR145">
        <f ca="1" t="shared" si="52"/>
        <v>34945.325828574</v>
      </c>
      <c r="BS145">
        <f ca="1" t="shared" si="53"/>
        <v>33200.2699412692</v>
      </c>
      <c r="BT145">
        <f ca="1" t="shared" si="54"/>
        <v>-0.102695406992724</v>
      </c>
    </row>
    <row r="146" spans="6:72">
      <c r="F146">
        <v>145</v>
      </c>
      <c r="G146">
        <f ca="1" t="shared" si="39"/>
        <v>5938</v>
      </c>
      <c r="H146">
        <f ca="1" t="shared" si="40"/>
        <v>5938</v>
      </c>
      <c r="I146">
        <f ca="1" t="shared" si="41"/>
        <v>28502.4</v>
      </c>
      <c r="J146">
        <f t="shared" si="42"/>
        <v>30000</v>
      </c>
      <c r="K146">
        <v>-1497.6</v>
      </c>
      <c r="L146">
        <f ca="1" t="shared" si="43"/>
        <v>-1.09984</v>
      </c>
      <c r="AH146">
        <v>145</v>
      </c>
      <c r="AI146">
        <f ca="1" t="shared" si="44"/>
        <v>1.04352808543749</v>
      </c>
      <c r="AJ146">
        <f ca="1" t="shared" si="45"/>
        <v>5.00893481009996</v>
      </c>
      <c r="AK146">
        <f ca="1" t="shared" si="46"/>
        <v>6973</v>
      </c>
      <c r="AL146">
        <f ca="1" t="shared" si="47"/>
        <v>6973</v>
      </c>
      <c r="AM146">
        <f ca="1" t="shared" si="48"/>
        <v>34927.302430827</v>
      </c>
      <c r="AN146">
        <f ca="1" t="shared" si="49"/>
        <v>31305.8425631248</v>
      </c>
      <c r="AO146">
        <f ca="1" t="shared" si="50"/>
        <v>3621.45986770227</v>
      </c>
      <c r="AP146">
        <f ca="1" t="shared" si="51"/>
        <v>-0.758569342153182</v>
      </c>
      <c r="BM146">
        <v>145</v>
      </c>
      <c r="BN146">
        <f ca="1">IF(BO146&lt;=0.5,LC.mu,MIN(LC.mu,MAX(0,_xlfn.NORM.INV(RAND(),$C$20,LC.sd))))</f>
        <v>3000</v>
      </c>
      <c r="BO146">
        <f ca="1">BETAINV(RAND(),AU.a,AU.b)</f>
        <v>0.278509420121496</v>
      </c>
      <c r="BP146">
        <f ca="1">MAX(0,INT(Q0*(1+Ed*(BQ146-P0)/P0)))</f>
        <v>10000</v>
      </c>
      <c r="BQ146">
        <f ca="1">P0*BN146/LC.mu</f>
        <v>4</v>
      </c>
      <c r="BR146">
        <f ca="1" t="shared" si="52"/>
        <v>40000</v>
      </c>
      <c r="BS146">
        <f ca="1" t="shared" si="53"/>
        <v>37000</v>
      </c>
      <c r="BT146">
        <f ca="1" t="shared" si="54"/>
        <v>0</v>
      </c>
    </row>
    <row r="147" spans="6:72">
      <c r="F147">
        <v>146</v>
      </c>
      <c r="G147">
        <f ca="1" t="shared" si="39"/>
        <v>7349</v>
      </c>
      <c r="H147">
        <f ca="1" t="shared" si="40"/>
        <v>7349</v>
      </c>
      <c r="I147">
        <f ca="1" t="shared" si="41"/>
        <v>35275.2</v>
      </c>
      <c r="J147">
        <f t="shared" si="42"/>
        <v>30000</v>
      </c>
      <c r="K147">
        <v>5275.2</v>
      </c>
      <c r="L147">
        <f ca="1" t="shared" si="43"/>
        <v>-0.64832</v>
      </c>
      <c r="AH147">
        <v>146</v>
      </c>
      <c r="AI147">
        <f ca="1" t="shared" si="44"/>
        <v>1.0342105920625</v>
      </c>
      <c r="AJ147">
        <f ca="1" t="shared" si="45"/>
        <v>4.9642108419</v>
      </c>
      <c r="AK147">
        <f ca="1" t="shared" si="46"/>
        <v>7107</v>
      </c>
      <c r="AL147">
        <f ca="1" t="shared" si="47"/>
        <v>7107</v>
      </c>
      <c r="AM147">
        <f ca="1" t="shared" si="48"/>
        <v>35280.6464533833</v>
      </c>
      <c r="AN147">
        <f ca="1" t="shared" si="49"/>
        <v>31026.317761875</v>
      </c>
      <c r="AO147">
        <f ca="1" t="shared" si="50"/>
        <v>4254.3286915083</v>
      </c>
      <c r="AP147">
        <f ca="1" t="shared" si="51"/>
        <v>-0.71637808723278</v>
      </c>
      <c r="BM147">
        <v>146</v>
      </c>
      <c r="BN147">
        <f ca="1">IF(BO147&lt;=0.5,LC.mu,MIN(LC.mu,MAX(0,_xlfn.NORM.INV(RAND(),$C$20,LC.sd))))</f>
        <v>2041.32113859347</v>
      </c>
      <c r="BO147">
        <f ca="1">BETAINV(RAND(),AU.a,AU.b)</f>
        <v>0.731059979372934</v>
      </c>
      <c r="BP147">
        <f ca="1">MAX(0,INT(Q0*(1+Ed*(BQ147-P0)/P0)))</f>
        <v>13834</v>
      </c>
      <c r="BQ147">
        <f ca="1">P0*BN147/LC.mu</f>
        <v>2.72176151812463</v>
      </c>
      <c r="BR147">
        <f ca="1" t="shared" si="52"/>
        <v>37652.8488417361</v>
      </c>
      <c r="BS147">
        <f ca="1" t="shared" si="53"/>
        <v>35611.5277031427</v>
      </c>
      <c r="BT147">
        <f ca="1" t="shared" si="54"/>
        <v>-0.0375262782934418</v>
      </c>
    </row>
    <row r="148" spans="6:72">
      <c r="F148">
        <v>147</v>
      </c>
      <c r="G148">
        <f ca="1" t="shared" si="39"/>
        <v>8343</v>
      </c>
      <c r="H148">
        <f ca="1" t="shared" si="40"/>
        <v>8343</v>
      </c>
      <c r="I148">
        <f ca="1" t="shared" si="41"/>
        <v>40046.4</v>
      </c>
      <c r="J148">
        <f t="shared" si="42"/>
        <v>30000</v>
      </c>
      <c r="K148">
        <v>10046.4</v>
      </c>
      <c r="L148">
        <f ca="1" t="shared" si="43"/>
        <v>-0.33024</v>
      </c>
      <c r="AH148">
        <v>147</v>
      </c>
      <c r="AI148">
        <f ca="1" t="shared" si="44"/>
        <v>1.03188922136494</v>
      </c>
      <c r="AJ148">
        <f ca="1" t="shared" si="45"/>
        <v>4.95306826255171</v>
      </c>
      <c r="AK148">
        <f ca="1" t="shared" si="46"/>
        <v>7140</v>
      </c>
      <c r="AL148">
        <f ca="1" t="shared" si="47"/>
        <v>7140</v>
      </c>
      <c r="AM148">
        <f ca="1" t="shared" si="48"/>
        <v>35364.9073946192</v>
      </c>
      <c r="AN148">
        <f ca="1" t="shared" si="49"/>
        <v>30956.6766409482</v>
      </c>
      <c r="AO148">
        <f ca="1" t="shared" si="50"/>
        <v>4408.23075367103</v>
      </c>
      <c r="AP148">
        <f ca="1" t="shared" si="51"/>
        <v>-0.706117949755265</v>
      </c>
      <c r="BM148">
        <v>147</v>
      </c>
      <c r="BN148">
        <f ca="1">IF(BO148&lt;=0.5,LC.mu,MIN(LC.mu,MAX(0,_xlfn.NORM.INV(RAND(),$C$20,LC.sd))))</f>
        <v>1076.20344589614</v>
      </c>
      <c r="BO148">
        <f ca="1">BETAINV(RAND(),AU.a,AU.b)</f>
        <v>0.585432148821898</v>
      </c>
      <c r="BP148">
        <f ca="1">MAX(0,INT(Q0*(1+Ed*(BQ148-P0)/P0)))</f>
        <v>17695</v>
      </c>
      <c r="BQ148">
        <f ca="1">P0*BN148/LC.mu</f>
        <v>1.43493792786152</v>
      </c>
      <c r="BR148">
        <f ca="1" t="shared" si="52"/>
        <v>25391.2266335095</v>
      </c>
      <c r="BS148">
        <f ca="1" t="shared" si="53"/>
        <v>24315.0231876134</v>
      </c>
      <c r="BT148">
        <f ca="1" t="shared" si="54"/>
        <v>-0.342837211145584</v>
      </c>
    </row>
    <row r="149" spans="6:72">
      <c r="F149">
        <v>148</v>
      </c>
      <c r="G149">
        <f ca="1" t="shared" si="39"/>
        <v>8291</v>
      </c>
      <c r="H149">
        <f ca="1" t="shared" si="40"/>
        <v>8291</v>
      </c>
      <c r="I149">
        <f ca="1" t="shared" si="41"/>
        <v>39796.8</v>
      </c>
      <c r="J149">
        <f t="shared" si="42"/>
        <v>30000</v>
      </c>
      <c r="K149">
        <v>9796.8</v>
      </c>
      <c r="L149">
        <f ca="1" t="shared" si="43"/>
        <v>-0.34688</v>
      </c>
      <c r="AH149">
        <v>148</v>
      </c>
      <c r="AI149">
        <f ca="1" t="shared" si="44"/>
        <v>1.03548625886929</v>
      </c>
      <c r="AJ149">
        <f ca="1" t="shared" si="45"/>
        <v>4.97033404257259</v>
      </c>
      <c r="AK149">
        <f ca="1" t="shared" si="46"/>
        <v>7088</v>
      </c>
      <c r="AL149">
        <f ca="1" t="shared" si="47"/>
        <v>7088</v>
      </c>
      <c r="AM149">
        <f ca="1" t="shared" si="48"/>
        <v>35229.7276937546</v>
      </c>
      <c r="AN149">
        <f ca="1" t="shared" si="49"/>
        <v>31064.5877660787</v>
      </c>
      <c r="AO149">
        <f ca="1" t="shared" si="50"/>
        <v>4165.13992767584</v>
      </c>
      <c r="AP149">
        <f ca="1" t="shared" si="51"/>
        <v>-0.722324004821611</v>
      </c>
      <c r="BM149">
        <v>148</v>
      </c>
      <c r="BN149">
        <f ca="1">IF(BO149&lt;=0.5,LC.mu,MIN(LC.mu,MAX(0,_xlfn.NORM.INV(RAND(),$C$20,LC.sd))))</f>
        <v>2383.59643431209</v>
      </c>
      <c r="BO149">
        <f ca="1">BETAINV(RAND(),AU.a,AU.b)</f>
        <v>0.713756529802604</v>
      </c>
      <c r="BP149">
        <f ca="1">MAX(0,INT(Q0*(1+Ed*(BQ149-P0)/P0)))</f>
        <v>12465</v>
      </c>
      <c r="BQ149">
        <f ca="1">P0*BN149/LC.mu</f>
        <v>3.17812857908279</v>
      </c>
      <c r="BR149">
        <f ca="1" t="shared" si="52"/>
        <v>39615.372738267</v>
      </c>
      <c r="BS149">
        <f ca="1" t="shared" si="53"/>
        <v>37231.7763039549</v>
      </c>
      <c r="BT149">
        <f ca="1" t="shared" si="54"/>
        <v>0.006264224431213</v>
      </c>
    </row>
    <row r="150" spans="6:72">
      <c r="F150">
        <v>149</v>
      </c>
      <c r="G150">
        <f ca="1" t="shared" si="39"/>
        <v>8939</v>
      </c>
      <c r="H150">
        <f ca="1" t="shared" si="40"/>
        <v>8939</v>
      </c>
      <c r="I150">
        <f ca="1" t="shared" si="41"/>
        <v>42907.2</v>
      </c>
      <c r="J150">
        <f t="shared" si="42"/>
        <v>30000</v>
      </c>
      <c r="K150">
        <v>12907.2</v>
      </c>
      <c r="L150">
        <f ca="1" t="shared" si="43"/>
        <v>-0.13952</v>
      </c>
      <c r="AH150">
        <v>149</v>
      </c>
      <c r="AI150">
        <f ca="1" t="shared" si="44"/>
        <v>1.03683839162483</v>
      </c>
      <c r="AJ150">
        <f ca="1" t="shared" si="45"/>
        <v>4.97682427979918</v>
      </c>
      <c r="AK150">
        <f ca="1" t="shared" si="46"/>
        <v>7069</v>
      </c>
      <c r="AL150">
        <f ca="1" t="shared" si="47"/>
        <v>7069</v>
      </c>
      <c r="AM150">
        <f ca="1" t="shared" si="48"/>
        <v>35181.1708339004</v>
      </c>
      <c r="AN150">
        <f ca="1" t="shared" si="49"/>
        <v>31105.1517487449</v>
      </c>
      <c r="AO150">
        <f ca="1" t="shared" si="50"/>
        <v>4076.01908515552</v>
      </c>
      <c r="AP150">
        <f ca="1" t="shared" si="51"/>
        <v>-0.728265394322965</v>
      </c>
      <c r="BM150">
        <v>149</v>
      </c>
      <c r="BN150">
        <f ca="1">IF(BO150&lt;=0.5,LC.mu,MIN(LC.mu,MAX(0,_xlfn.NORM.INV(RAND(),$C$20,LC.sd))))</f>
        <v>3000</v>
      </c>
      <c r="BO150">
        <f ca="1">BETAINV(RAND(),AU.a,AU.b)</f>
        <v>0.341991581856653</v>
      </c>
      <c r="BP150">
        <f ca="1">MAX(0,INT(Q0*(1+Ed*(BQ150-P0)/P0)))</f>
        <v>10000</v>
      </c>
      <c r="BQ150">
        <f ca="1">P0*BN150/LC.mu</f>
        <v>4</v>
      </c>
      <c r="BR150">
        <f ca="1" t="shared" si="52"/>
        <v>40000</v>
      </c>
      <c r="BS150">
        <f ca="1" t="shared" si="53"/>
        <v>37000</v>
      </c>
      <c r="BT150">
        <f ca="1" t="shared" si="54"/>
        <v>0</v>
      </c>
    </row>
    <row r="151" spans="6:72">
      <c r="F151">
        <v>150</v>
      </c>
      <c r="G151">
        <f ca="1" t="shared" si="39"/>
        <v>8000</v>
      </c>
      <c r="H151">
        <f ca="1" t="shared" si="40"/>
        <v>8000</v>
      </c>
      <c r="I151">
        <f ca="1" t="shared" si="41"/>
        <v>38400</v>
      </c>
      <c r="J151">
        <f t="shared" si="42"/>
        <v>30000</v>
      </c>
      <c r="K151">
        <v>8400</v>
      </c>
      <c r="L151">
        <f ca="1" t="shared" si="43"/>
        <v>-0.44</v>
      </c>
      <c r="AH151">
        <v>150</v>
      </c>
      <c r="AI151">
        <f ca="1" t="shared" si="44"/>
        <v>1.04910656304025</v>
      </c>
      <c r="AJ151">
        <f ca="1" t="shared" si="45"/>
        <v>5.03571150259322</v>
      </c>
      <c r="AK151">
        <f ca="1" t="shared" si="46"/>
        <v>6892</v>
      </c>
      <c r="AL151">
        <f ca="1" t="shared" si="47"/>
        <v>6892</v>
      </c>
      <c r="AM151">
        <f ca="1" t="shared" si="48"/>
        <v>34706.1236758725</v>
      </c>
      <c r="AN151">
        <f ca="1" t="shared" si="49"/>
        <v>31473.1968912076</v>
      </c>
      <c r="AO151">
        <f ca="1" t="shared" si="50"/>
        <v>3232.92678466485</v>
      </c>
      <c r="AP151">
        <f ca="1" t="shared" si="51"/>
        <v>-0.78447154768901</v>
      </c>
      <c r="BM151">
        <v>150</v>
      </c>
      <c r="BN151">
        <f ca="1">IF(BO151&lt;=0.5,LC.mu,MIN(LC.mu,MAX(0,_xlfn.NORM.INV(RAND(),$C$20,LC.sd))))</f>
        <v>2103.38999290617</v>
      </c>
      <c r="BO151">
        <f ca="1">BETAINV(RAND(),AU.a,AU.b)</f>
        <v>0.710091448542454</v>
      </c>
      <c r="BP151">
        <f ca="1">MAX(0,INT(Q0*(1+Ed*(BQ151-P0)/P0)))</f>
        <v>13586</v>
      </c>
      <c r="BQ151">
        <f ca="1">P0*BN151/LC.mu</f>
        <v>2.80451999054157</v>
      </c>
      <c r="BR151">
        <f ca="1" t="shared" si="52"/>
        <v>38102.2085914977</v>
      </c>
      <c r="BS151">
        <f ca="1" t="shared" si="53"/>
        <v>35998.8185985915</v>
      </c>
      <c r="BT151">
        <f ca="1" t="shared" si="54"/>
        <v>-0.0270589567948234</v>
      </c>
    </row>
    <row r="152" spans="6:72">
      <c r="F152">
        <v>151</v>
      </c>
      <c r="G152">
        <f ca="1" t="shared" si="39"/>
        <v>6662</v>
      </c>
      <c r="H152">
        <f ca="1" t="shared" si="40"/>
        <v>6662</v>
      </c>
      <c r="I152">
        <f ca="1" t="shared" si="41"/>
        <v>31977.6</v>
      </c>
      <c r="J152">
        <f t="shared" si="42"/>
        <v>30000</v>
      </c>
      <c r="K152">
        <v>1977.6</v>
      </c>
      <c r="L152">
        <f ca="1" t="shared" si="43"/>
        <v>-0.86816</v>
      </c>
      <c r="AH152">
        <v>151</v>
      </c>
      <c r="AI152">
        <f ca="1" t="shared" si="44"/>
        <v>1.04540729970988</v>
      </c>
      <c r="AJ152">
        <f ca="1" t="shared" si="45"/>
        <v>5.01795503860744</v>
      </c>
      <c r="AK152">
        <f ca="1" t="shared" si="46"/>
        <v>6946</v>
      </c>
      <c r="AL152">
        <f ca="1" t="shared" si="47"/>
        <v>6946</v>
      </c>
      <c r="AM152">
        <f ca="1" t="shared" si="48"/>
        <v>34854.7156981672</v>
      </c>
      <c r="AN152">
        <f ca="1" t="shared" si="49"/>
        <v>31362.2189912965</v>
      </c>
      <c r="AO152">
        <f ca="1" t="shared" si="50"/>
        <v>3492.49670687077</v>
      </c>
      <c r="AP152">
        <f ca="1" t="shared" si="51"/>
        <v>-0.767166886208615</v>
      </c>
      <c r="BM152">
        <v>151</v>
      </c>
      <c r="BN152">
        <f ca="1">IF(BO152&lt;=0.5,LC.mu,MIN(LC.mu,MAX(0,_xlfn.NORM.INV(RAND(),$C$20,LC.sd))))</f>
        <v>2397.57371501962</v>
      </c>
      <c r="BO152">
        <f ca="1">BETAINV(RAND(),AU.a,AU.b)</f>
        <v>0.921383858308761</v>
      </c>
      <c r="BP152">
        <f ca="1">MAX(0,INT(Q0*(1+Ed*(BQ152-P0)/P0)))</f>
        <v>12409</v>
      </c>
      <c r="BQ152">
        <f ca="1">P0*BN152/LC.mu</f>
        <v>3.1967649533595</v>
      </c>
      <c r="BR152">
        <f ca="1" t="shared" si="52"/>
        <v>39668.656306238</v>
      </c>
      <c r="BS152">
        <f ca="1" t="shared" si="53"/>
        <v>37271.0825912184</v>
      </c>
      <c r="BT152">
        <f ca="1" t="shared" si="54"/>
        <v>0.00732655651941506</v>
      </c>
    </row>
    <row r="153" spans="6:72">
      <c r="F153">
        <v>152</v>
      </c>
      <c r="G153">
        <f ca="1" t="shared" si="39"/>
        <v>7605</v>
      </c>
      <c r="H153">
        <f ca="1" t="shared" si="40"/>
        <v>7605</v>
      </c>
      <c r="I153">
        <f ca="1" t="shared" si="41"/>
        <v>36504</v>
      </c>
      <c r="J153">
        <f t="shared" si="42"/>
        <v>30000</v>
      </c>
      <c r="K153">
        <v>6504</v>
      </c>
      <c r="L153">
        <f ca="1" t="shared" si="43"/>
        <v>-0.5664</v>
      </c>
      <c r="AH153">
        <v>152</v>
      </c>
      <c r="AI153">
        <f ca="1" t="shared" si="44"/>
        <v>1.02062427486</v>
      </c>
      <c r="AJ153">
        <f ca="1" t="shared" si="45"/>
        <v>4.89899651932798</v>
      </c>
      <c r="AK153">
        <f ca="1" t="shared" si="46"/>
        <v>7303</v>
      </c>
      <c r="AL153">
        <f ca="1" t="shared" si="47"/>
        <v>7303</v>
      </c>
      <c r="AM153">
        <f ca="1" t="shared" si="48"/>
        <v>35777.3715806522</v>
      </c>
      <c r="AN153">
        <f ca="1" t="shared" si="49"/>
        <v>30618.7282457999</v>
      </c>
      <c r="AO153">
        <f ca="1" t="shared" si="50"/>
        <v>5158.64333485236</v>
      </c>
      <c r="AP153">
        <f ca="1" t="shared" si="51"/>
        <v>-0.656090444343176</v>
      </c>
      <c r="BM153">
        <v>152</v>
      </c>
      <c r="BN153">
        <f ca="1">IF(BO153&lt;=0.5,LC.mu,MIN(LC.mu,MAX(0,_xlfn.NORM.INV(RAND(),$C$20,LC.sd))))</f>
        <v>1822.5504265053</v>
      </c>
      <c r="BO153">
        <f ca="1">BETAINV(RAND(),AU.a,AU.b)</f>
        <v>0.602102026294533</v>
      </c>
      <c r="BP153">
        <f ca="1">MAX(0,INT(Q0*(1+Ed*(BQ153-P0)/P0)))</f>
        <v>14709</v>
      </c>
      <c r="BQ153">
        <f ca="1">P0*BN153/LC.mu</f>
        <v>2.43006723534039</v>
      </c>
      <c r="BR153">
        <f ca="1" t="shared" si="52"/>
        <v>35743.8589646219</v>
      </c>
      <c r="BS153">
        <f ca="1" t="shared" si="53"/>
        <v>33921.3085381166</v>
      </c>
      <c r="BT153">
        <f ca="1" t="shared" si="54"/>
        <v>-0.0832078773482009</v>
      </c>
    </row>
    <row r="154" spans="6:72">
      <c r="F154">
        <v>153</v>
      </c>
      <c r="G154">
        <f ca="1" t="shared" si="39"/>
        <v>9822</v>
      </c>
      <c r="H154">
        <f ca="1" t="shared" si="40"/>
        <v>9822</v>
      </c>
      <c r="I154">
        <f ca="1" t="shared" si="41"/>
        <v>47145.6</v>
      </c>
      <c r="J154">
        <f t="shared" si="42"/>
        <v>30000</v>
      </c>
      <c r="K154">
        <v>17145.6</v>
      </c>
      <c r="L154">
        <f ca="1" t="shared" si="43"/>
        <v>0.14304</v>
      </c>
      <c r="AH154">
        <v>153</v>
      </c>
      <c r="AI154">
        <f ca="1" t="shared" si="44"/>
        <v>1.03299633016834</v>
      </c>
      <c r="AJ154">
        <f ca="1" t="shared" si="45"/>
        <v>4.95838238480805</v>
      </c>
      <c r="AK154">
        <f ca="1" t="shared" si="46"/>
        <v>7124</v>
      </c>
      <c r="AL154">
        <f ca="1" t="shared" si="47"/>
        <v>7124</v>
      </c>
      <c r="AM154">
        <f ca="1" t="shared" si="48"/>
        <v>35323.5161093726</v>
      </c>
      <c r="AN154">
        <f ca="1" t="shared" si="49"/>
        <v>30989.8899050503</v>
      </c>
      <c r="AO154">
        <f ca="1" t="shared" si="50"/>
        <v>4333.62620432224</v>
      </c>
      <c r="AP154">
        <f ca="1" t="shared" si="51"/>
        <v>-0.711091586378517</v>
      </c>
      <c r="BM154">
        <v>153</v>
      </c>
      <c r="BN154">
        <f ca="1">IF(BO154&lt;=0.5,LC.mu,MIN(LC.mu,MAX(0,_xlfn.NORM.INV(RAND(),$C$20,LC.sd))))</f>
        <v>2262.25620280325</v>
      </c>
      <c r="BO154">
        <f ca="1">BETAINV(RAND(),AU.a,AU.b)</f>
        <v>0.52203042513602</v>
      </c>
      <c r="BP154">
        <f ca="1">MAX(0,INT(Q0*(1+Ed*(BQ154-P0)/P0)))</f>
        <v>12950</v>
      </c>
      <c r="BQ154">
        <f ca="1">P0*BN154/LC.mu</f>
        <v>3.01634160373767</v>
      </c>
      <c r="BR154">
        <f ca="1" t="shared" si="52"/>
        <v>39061.6237684029</v>
      </c>
      <c r="BS154">
        <f ca="1" t="shared" si="53"/>
        <v>36799.3675655996</v>
      </c>
      <c r="BT154">
        <f ca="1" t="shared" si="54"/>
        <v>-0.00542249822703771</v>
      </c>
    </row>
    <row r="155" spans="6:72">
      <c r="F155">
        <v>154</v>
      </c>
      <c r="G155">
        <f ca="1" t="shared" si="39"/>
        <v>8507</v>
      </c>
      <c r="H155">
        <f ca="1" t="shared" si="40"/>
        <v>8507</v>
      </c>
      <c r="I155">
        <f ca="1" t="shared" si="41"/>
        <v>40833.6</v>
      </c>
      <c r="J155">
        <f t="shared" si="42"/>
        <v>30000</v>
      </c>
      <c r="K155">
        <v>10833.6</v>
      </c>
      <c r="L155">
        <f ca="1" t="shared" si="43"/>
        <v>-0.27776</v>
      </c>
      <c r="AH155">
        <v>154</v>
      </c>
      <c r="AI155">
        <f ca="1" t="shared" si="44"/>
        <v>1.04164866462317</v>
      </c>
      <c r="AJ155">
        <f ca="1" t="shared" si="45"/>
        <v>4.9999135901912</v>
      </c>
      <c r="AK155">
        <f ca="1" t="shared" si="46"/>
        <v>7000</v>
      </c>
      <c r="AL155">
        <f ca="1" t="shared" si="47"/>
        <v>7000</v>
      </c>
      <c r="AM155">
        <f ca="1" t="shared" si="48"/>
        <v>34999.3951313384</v>
      </c>
      <c r="AN155">
        <f ca="1" t="shared" si="49"/>
        <v>31249.459938695</v>
      </c>
      <c r="AO155">
        <f ca="1" t="shared" si="50"/>
        <v>3749.9351926434</v>
      </c>
      <c r="AP155">
        <f ca="1" t="shared" si="51"/>
        <v>-0.75000432049044</v>
      </c>
      <c r="BM155">
        <v>154</v>
      </c>
      <c r="BN155">
        <f ca="1">IF(BO155&lt;=0.5,LC.mu,MIN(LC.mu,MAX(0,_xlfn.NORM.INV(RAND(),$C$20,LC.sd))))</f>
        <v>2785.47603945757</v>
      </c>
      <c r="BO155">
        <f ca="1">BETAINV(RAND(),AU.a,AU.b)</f>
        <v>0.589897803777407</v>
      </c>
      <c r="BP155">
        <f ca="1">MAX(0,INT(Q0*(1+Ed*(BQ155-P0)/P0)))</f>
        <v>10858</v>
      </c>
      <c r="BQ155">
        <f ca="1">P0*BN155/LC.mu</f>
        <v>3.71396805261009</v>
      </c>
      <c r="BR155">
        <f ca="1" t="shared" si="52"/>
        <v>40326.2651152403</v>
      </c>
      <c r="BS155">
        <f ca="1" t="shared" si="53"/>
        <v>37540.7890757828</v>
      </c>
      <c r="BT155">
        <f ca="1" t="shared" si="54"/>
        <v>0.0146159209671017</v>
      </c>
    </row>
    <row r="156" spans="6:72">
      <c r="F156">
        <v>155</v>
      </c>
      <c r="G156">
        <f ca="1" t="shared" si="39"/>
        <v>8144</v>
      </c>
      <c r="H156">
        <f ca="1" t="shared" si="40"/>
        <v>8144</v>
      </c>
      <c r="I156">
        <f ca="1" t="shared" si="41"/>
        <v>39091.2</v>
      </c>
      <c r="J156">
        <f t="shared" si="42"/>
        <v>30000</v>
      </c>
      <c r="K156">
        <v>9091.2</v>
      </c>
      <c r="L156">
        <f ca="1" t="shared" si="43"/>
        <v>-0.39392</v>
      </c>
      <c r="AH156">
        <v>155</v>
      </c>
      <c r="AI156">
        <f ca="1" t="shared" si="44"/>
        <v>1.02154865165658</v>
      </c>
      <c r="AJ156">
        <f ca="1" t="shared" si="45"/>
        <v>4.90343352795158</v>
      </c>
      <c r="AK156">
        <f ca="1" t="shared" si="46"/>
        <v>7289</v>
      </c>
      <c r="AL156">
        <f ca="1" t="shared" si="47"/>
        <v>7289</v>
      </c>
      <c r="AM156">
        <f ca="1" t="shared" si="48"/>
        <v>35741.126985239</v>
      </c>
      <c r="AN156">
        <f ca="1" t="shared" si="49"/>
        <v>30646.4595496973</v>
      </c>
      <c r="AO156">
        <f ca="1" t="shared" si="50"/>
        <v>5094.66743554169</v>
      </c>
      <c r="AP156">
        <f ca="1" t="shared" si="51"/>
        <v>-0.660355504297221</v>
      </c>
      <c r="BM156">
        <v>155</v>
      </c>
      <c r="BN156">
        <f ca="1">IF(BO156&lt;=0.5,LC.mu,MIN(LC.mu,MAX(0,_xlfn.NORM.INV(RAND(),$C$20,LC.sd))))</f>
        <v>2051.51374546081</v>
      </c>
      <c r="BO156">
        <f ca="1">BETAINV(RAND(),AU.a,AU.b)</f>
        <v>0.797870124052105</v>
      </c>
      <c r="BP156">
        <f ca="1">MAX(0,INT(Q0*(1+Ed*(BQ156-P0)/P0)))</f>
        <v>13793</v>
      </c>
      <c r="BQ156">
        <f ca="1">P0*BN156/LC.mu</f>
        <v>2.73535166061442</v>
      </c>
      <c r="BR156">
        <f ca="1" t="shared" si="52"/>
        <v>37728.7054548547</v>
      </c>
      <c r="BS156">
        <f ca="1" t="shared" si="53"/>
        <v>35677.1917093939</v>
      </c>
      <c r="BT156">
        <f ca="1" t="shared" si="54"/>
        <v>-0.0357515754217871</v>
      </c>
    </row>
    <row r="157" spans="6:72">
      <c r="F157">
        <v>156</v>
      </c>
      <c r="G157">
        <f ca="1" t="shared" si="39"/>
        <v>8270</v>
      </c>
      <c r="H157">
        <f ca="1" t="shared" si="40"/>
        <v>8270</v>
      </c>
      <c r="I157">
        <f ca="1" t="shared" si="41"/>
        <v>39696</v>
      </c>
      <c r="J157">
        <f t="shared" si="42"/>
        <v>30000</v>
      </c>
      <c r="K157">
        <v>9696</v>
      </c>
      <c r="L157">
        <f ca="1" t="shared" si="43"/>
        <v>-0.3536</v>
      </c>
      <c r="AH157">
        <v>156</v>
      </c>
      <c r="AI157">
        <f ca="1" t="shared" si="44"/>
        <v>1.04959954179391</v>
      </c>
      <c r="AJ157">
        <f ca="1" t="shared" si="45"/>
        <v>5.03807780061075</v>
      </c>
      <c r="AK157">
        <f ca="1" t="shared" si="46"/>
        <v>6885</v>
      </c>
      <c r="AL157">
        <f ca="1" t="shared" si="47"/>
        <v>6885</v>
      </c>
      <c r="AM157">
        <f ca="1" t="shared" si="48"/>
        <v>34687.165657205</v>
      </c>
      <c r="AN157">
        <f ca="1" t="shared" si="49"/>
        <v>31487.9862538172</v>
      </c>
      <c r="AO157">
        <f ca="1" t="shared" si="50"/>
        <v>3199.17940338783</v>
      </c>
      <c r="AP157">
        <f ca="1" t="shared" si="51"/>
        <v>-0.786721373107478</v>
      </c>
      <c r="BM157">
        <v>156</v>
      </c>
      <c r="BN157">
        <f ca="1">IF(BO157&lt;=0.5,LC.mu,MIN(LC.mu,MAX(0,_xlfn.NORM.INV(RAND(),$C$20,LC.sd))))</f>
        <v>2076.54802182301</v>
      </c>
      <c r="BO157">
        <f ca="1">BETAINV(RAND(),AU.a,AU.b)</f>
        <v>0.675936286026877</v>
      </c>
      <c r="BP157">
        <f ca="1">MAX(0,INT(Q0*(1+Ed*(BQ157-P0)/P0)))</f>
        <v>13693</v>
      </c>
      <c r="BQ157">
        <f ca="1">P0*BN157/LC.mu</f>
        <v>2.76873069576401</v>
      </c>
      <c r="BR157">
        <f ca="1" t="shared" si="52"/>
        <v>37912.2294170966</v>
      </c>
      <c r="BS157">
        <f ca="1" t="shared" si="53"/>
        <v>35835.6813952736</v>
      </c>
      <c r="BT157">
        <f ca="1" t="shared" si="54"/>
        <v>-0.0314680703980109</v>
      </c>
    </row>
    <row r="158" spans="6:72">
      <c r="F158">
        <v>157</v>
      </c>
      <c r="G158">
        <f ca="1" t="shared" si="39"/>
        <v>9356</v>
      </c>
      <c r="H158">
        <f ca="1" t="shared" si="40"/>
        <v>9356</v>
      </c>
      <c r="I158">
        <f ca="1" t="shared" si="41"/>
        <v>44908.8</v>
      </c>
      <c r="J158">
        <f t="shared" si="42"/>
        <v>30000</v>
      </c>
      <c r="K158">
        <v>14908.8</v>
      </c>
      <c r="L158">
        <f ca="1" t="shared" si="43"/>
        <v>-0.00608000000000029</v>
      </c>
      <c r="AH158">
        <v>157</v>
      </c>
      <c r="AI158">
        <f ca="1" t="shared" si="44"/>
        <v>1.04618124893676</v>
      </c>
      <c r="AJ158">
        <f ca="1" t="shared" si="45"/>
        <v>5.02166999489647</v>
      </c>
      <c r="AK158">
        <f ca="1" t="shared" si="46"/>
        <v>6934</v>
      </c>
      <c r="AL158">
        <f ca="1" t="shared" si="47"/>
        <v>6934</v>
      </c>
      <c r="AM158">
        <f ca="1" t="shared" si="48"/>
        <v>34820.2597446121</v>
      </c>
      <c r="AN158">
        <f ca="1" t="shared" si="49"/>
        <v>31385.4374681029</v>
      </c>
      <c r="AO158">
        <f ca="1" t="shared" si="50"/>
        <v>3434.82227650919</v>
      </c>
      <c r="AP158">
        <f ca="1" t="shared" si="51"/>
        <v>-0.771011848232721</v>
      </c>
      <c r="BM158">
        <v>157</v>
      </c>
      <c r="BN158">
        <f ca="1">IF(BO158&lt;=0.5,LC.mu,MIN(LC.mu,MAX(0,_xlfn.NORM.INV(RAND(),$C$20,LC.sd))))</f>
        <v>3000</v>
      </c>
      <c r="BO158">
        <f ca="1">BETAINV(RAND(),AU.a,AU.b)</f>
        <v>0.485668631929684</v>
      </c>
      <c r="BP158">
        <f ca="1">MAX(0,INT(Q0*(1+Ed*(BQ158-P0)/P0)))</f>
        <v>10000</v>
      </c>
      <c r="BQ158">
        <f ca="1">P0*BN158/LC.mu</f>
        <v>4</v>
      </c>
      <c r="BR158">
        <f ca="1" t="shared" si="52"/>
        <v>40000</v>
      </c>
      <c r="BS158">
        <f ca="1" t="shared" si="53"/>
        <v>37000</v>
      </c>
      <c r="BT158">
        <f ca="1" t="shared" si="54"/>
        <v>0</v>
      </c>
    </row>
    <row r="159" spans="6:72">
      <c r="F159">
        <v>158</v>
      </c>
      <c r="G159">
        <f ca="1" t="shared" si="39"/>
        <v>8157</v>
      </c>
      <c r="H159">
        <f ca="1" t="shared" si="40"/>
        <v>8157</v>
      </c>
      <c r="I159">
        <f ca="1" t="shared" si="41"/>
        <v>39153.6</v>
      </c>
      <c r="J159">
        <f t="shared" si="42"/>
        <v>30000</v>
      </c>
      <c r="K159">
        <v>9153.6</v>
      </c>
      <c r="L159">
        <f ca="1" t="shared" si="43"/>
        <v>-0.38976</v>
      </c>
      <c r="AH159">
        <v>158</v>
      </c>
      <c r="AI159">
        <f ca="1" t="shared" si="44"/>
        <v>1.03282943424728</v>
      </c>
      <c r="AJ159">
        <f ca="1" t="shared" si="45"/>
        <v>4.95758128438694</v>
      </c>
      <c r="AK159">
        <f ca="1" t="shared" si="46"/>
        <v>7127</v>
      </c>
      <c r="AL159">
        <f ca="1" t="shared" si="47"/>
        <v>7127</v>
      </c>
      <c r="AM159">
        <f ca="1" t="shared" si="48"/>
        <v>35332.6818138257</v>
      </c>
      <c r="AN159">
        <f ca="1" t="shared" si="49"/>
        <v>30984.8830274184</v>
      </c>
      <c r="AO159">
        <f ca="1" t="shared" si="50"/>
        <v>4347.79878640735</v>
      </c>
      <c r="AP159">
        <f ca="1" t="shared" si="51"/>
        <v>-0.710146747572843</v>
      </c>
      <c r="BM159">
        <v>158</v>
      </c>
      <c r="BN159">
        <f ca="1">IF(BO159&lt;=0.5,LC.mu,MIN(LC.mu,MAX(0,_xlfn.NORM.INV(RAND(),$C$20,LC.sd))))</f>
        <v>1676.05014512379</v>
      </c>
      <c r="BO159">
        <f ca="1">BETAINV(RAND(),AU.a,AU.b)</f>
        <v>0.772889455410301</v>
      </c>
      <c r="BP159">
        <f ca="1">MAX(0,INT(Q0*(1+Ed*(BQ159-P0)/P0)))</f>
        <v>15295</v>
      </c>
      <c r="BQ159">
        <f ca="1">P0*BN159/LC.mu</f>
        <v>2.23473352683172</v>
      </c>
      <c r="BR159">
        <f ca="1" t="shared" si="52"/>
        <v>34180.2492928912</v>
      </c>
      <c r="BS159">
        <f ca="1" t="shared" si="53"/>
        <v>32504.1991477674</v>
      </c>
      <c r="BT159">
        <f ca="1" t="shared" si="54"/>
        <v>-0.121508131141422</v>
      </c>
    </row>
    <row r="160" spans="6:72">
      <c r="F160">
        <v>159</v>
      </c>
      <c r="G160">
        <f ca="1" t="shared" si="39"/>
        <v>8669</v>
      </c>
      <c r="H160">
        <f ca="1" t="shared" si="40"/>
        <v>8669</v>
      </c>
      <c r="I160">
        <f ca="1" t="shared" si="41"/>
        <v>41611.2</v>
      </c>
      <c r="J160">
        <f t="shared" si="42"/>
        <v>30000</v>
      </c>
      <c r="K160">
        <v>11611.2</v>
      </c>
      <c r="L160">
        <f ca="1" t="shared" si="43"/>
        <v>-0.22592</v>
      </c>
      <c r="AH160">
        <v>159</v>
      </c>
      <c r="AI160">
        <f ca="1" t="shared" si="44"/>
        <v>1.0254742532644</v>
      </c>
      <c r="AJ160">
        <f ca="1" t="shared" si="45"/>
        <v>4.92227641566911</v>
      </c>
      <c r="AK160">
        <f ca="1" t="shared" si="46"/>
        <v>7233</v>
      </c>
      <c r="AL160">
        <f ca="1" t="shared" si="47"/>
        <v>7233</v>
      </c>
      <c r="AM160">
        <f ca="1" t="shared" si="48"/>
        <v>35602.8253145346</v>
      </c>
      <c r="AN160">
        <f ca="1" t="shared" si="49"/>
        <v>30764.2275979319</v>
      </c>
      <c r="AO160">
        <f ca="1" t="shared" si="50"/>
        <v>4838.59771660273</v>
      </c>
      <c r="AP160">
        <f ca="1" t="shared" si="51"/>
        <v>-0.677426818893152</v>
      </c>
      <c r="BM160">
        <v>159</v>
      </c>
      <c r="BN160">
        <f ca="1">IF(BO160&lt;=0.5,LC.mu,MIN(LC.mu,MAX(0,_xlfn.NORM.INV(RAND(),$C$20,LC.sd))))</f>
        <v>1723.25990008188</v>
      </c>
      <c r="BO160">
        <f ca="1">BETAINV(RAND(),AU.a,AU.b)</f>
        <v>0.536664456851614</v>
      </c>
      <c r="BP160">
        <f ca="1">MAX(0,INT(Q0*(1+Ed*(BQ160-P0)/P0)))</f>
        <v>15106</v>
      </c>
      <c r="BQ160">
        <f ca="1">P0*BN160/LC.mu</f>
        <v>2.29767986677584</v>
      </c>
      <c r="BR160">
        <f ca="1" t="shared" si="52"/>
        <v>34708.7520675158</v>
      </c>
      <c r="BS160">
        <f ca="1" t="shared" si="53"/>
        <v>32985.492167434</v>
      </c>
      <c r="BT160">
        <f ca="1" t="shared" si="54"/>
        <v>-0.108500211690974</v>
      </c>
    </row>
    <row r="161" spans="6:72">
      <c r="F161">
        <v>160</v>
      </c>
      <c r="G161">
        <f ca="1" t="shared" si="39"/>
        <v>10297</v>
      </c>
      <c r="H161">
        <f ca="1" t="shared" si="40"/>
        <v>10000</v>
      </c>
      <c r="I161">
        <f ca="1" t="shared" si="41"/>
        <v>48000</v>
      </c>
      <c r="J161">
        <f t="shared" si="42"/>
        <v>30000</v>
      </c>
      <c r="K161">
        <v>18000</v>
      </c>
      <c r="L161">
        <f ca="1" t="shared" si="43"/>
        <v>0.2</v>
      </c>
      <c r="AH161">
        <v>160</v>
      </c>
      <c r="AI161">
        <f ca="1" t="shared" si="44"/>
        <v>1.02117700685983</v>
      </c>
      <c r="AJ161">
        <f ca="1" t="shared" si="45"/>
        <v>4.90164963292716</v>
      </c>
      <c r="AK161">
        <f ca="1" t="shared" si="46"/>
        <v>7295</v>
      </c>
      <c r="AL161">
        <f ca="1" t="shared" si="47"/>
        <v>7295</v>
      </c>
      <c r="AM161">
        <f ca="1" t="shared" si="48"/>
        <v>35757.5340722036</v>
      </c>
      <c r="AN161">
        <f ca="1" t="shared" si="49"/>
        <v>30635.3102057948</v>
      </c>
      <c r="AO161">
        <f ca="1" t="shared" si="50"/>
        <v>5122.22386640888</v>
      </c>
      <c r="AP161">
        <f ca="1" t="shared" si="51"/>
        <v>-0.658518408906074</v>
      </c>
      <c r="BM161">
        <v>160</v>
      </c>
      <c r="BN161">
        <f ca="1">IF(BO161&lt;=0.5,LC.mu,MIN(LC.mu,MAX(0,_xlfn.NORM.INV(RAND(),$C$20,LC.sd))))</f>
        <v>3000</v>
      </c>
      <c r="BO161">
        <f ca="1">BETAINV(RAND(),AU.a,AU.b)</f>
        <v>0.322302048566232</v>
      </c>
      <c r="BP161">
        <f ca="1">MAX(0,INT(Q0*(1+Ed*(BQ161-P0)/P0)))</f>
        <v>10000</v>
      </c>
      <c r="BQ161">
        <f ca="1">P0*BN161/LC.mu</f>
        <v>4</v>
      </c>
      <c r="BR161">
        <f ca="1" t="shared" si="52"/>
        <v>40000</v>
      </c>
      <c r="BS161">
        <f ca="1" t="shared" si="53"/>
        <v>37000</v>
      </c>
      <c r="BT161">
        <f ca="1" t="shared" si="54"/>
        <v>0</v>
      </c>
    </row>
    <row r="162" spans="6:72">
      <c r="F162">
        <v>161</v>
      </c>
      <c r="G162">
        <f ca="1" t="shared" si="39"/>
        <v>9036</v>
      </c>
      <c r="H162">
        <f ca="1" t="shared" si="40"/>
        <v>9036</v>
      </c>
      <c r="I162">
        <f ca="1" t="shared" si="41"/>
        <v>43372.8</v>
      </c>
      <c r="J162">
        <f t="shared" si="42"/>
        <v>30000</v>
      </c>
      <c r="K162">
        <v>13372.8</v>
      </c>
      <c r="L162">
        <f ca="1" t="shared" si="43"/>
        <v>-0.10848</v>
      </c>
      <c r="AH162">
        <v>161</v>
      </c>
      <c r="AI162">
        <f ca="1" t="shared" si="44"/>
        <v>1.02691324285076</v>
      </c>
      <c r="AJ162">
        <f ca="1" t="shared" si="45"/>
        <v>4.92918356568366</v>
      </c>
      <c r="AK162">
        <f ca="1" t="shared" si="46"/>
        <v>7212</v>
      </c>
      <c r="AL162">
        <f ca="1" t="shared" si="47"/>
        <v>7212</v>
      </c>
      <c r="AM162">
        <f ca="1" t="shared" si="48"/>
        <v>35549.2718757106</v>
      </c>
      <c r="AN162">
        <f ca="1" t="shared" si="49"/>
        <v>30807.3972855229</v>
      </c>
      <c r="AO162">
        <f ca="1" t="shared" si="50"/>
        <v>4741.87459018768</v>
      </c>
      <c r="AP162">
        <f ca="1" t="shared" si="51"/>
        <v>-0.683875027320822</v>
      </c>
      <c r="BM162">
        <v>161</v>
      </c>
      <c r="BN162">
        <f ca="1">IF(BO162&lt;=0.5,LC.mu,MIN(LC.mu,MAX(0,_xlfn.NORM.INV(RAND(),$C$20,LC.sd))))</f>
        <v>2249.79116314343</v>
      </c>
      <c r="BO162">
        <f ca="1">BETAINV(RAND(),AU.a,AU.b)</f>
        <v>0.57501568286692</v>
      </c>
      <c r="BP162">
        <f ca="1">MAX(0,INT(Q0*(1+Ed*(BQ162-P0)/P0)))</f>
        <v>13000</v>
      </c>
      <c r="BQ162">
        <f ca="1">P0*BN162/LC.mu</f>
        <v>2.99972155085791</v>
      </c>
      <c r="BR162">
        <f ca="1" t="shared" si="52"/>
        <v>38996.3801611528</v>
      </c>
      <c r="BS162">
        <f ca="1" t="shared" si="53"/>
        <v>36746.5889980093</v>
      </c>
      <c r="BT162">
        <f ca="1" t="shared" si="54"/>
        <v>-0.00684894599974733</v>
      </c>
    </row>
    <row r="163" spans="6:72">
      <c r="F163">
        <v>162</v>
      </c>
      <c r="G163">
        <f ca="1" t="shared" si="39"/>
        <v>7741</v>
      </c>
      <c r="H163">
        <f ca="1" t="shared" si="40"/>
        <v>7741</v>
      </c>
      <c r="I163">
        <f ca="1" t="shared" si="41"/>
        <v>37156.8</v>
      </c>
      <c r="J163">
        <f t="shared" si="42"/>
        <v>30000</v>
      </c>
      <c r="K163">
        <v>7156.8</v>
      </c>
      <c r="L163">
        <f ca="1" t="shared" si="43"/>
        <v>-0.52288</v>
      </c>
      <c r="AH163">
        <v>162</v>
      </c>
      <c r="AI163">
        <f ca="1" t="shared" si="44"/>
        <v>1.03565389135256</v>
      </c>
      <c r="AJ163">
        <f ca="1" t="shared" si="45"/>
        <v>4.97113867849227</v>
      </c>
      <c r="AK163">
        <f ca="1" t="shared" si="46"/>
        <v>7086</v>
      </c>
      <c r="AL163">
        <f ca="1" t="shared" si="47"/>
        <v>7086</v>
      </c>
      <c r="AM163">
        <f ca="1" t="shared" si="48"/>
        <v>35225.4886757963</v>
      </c>
      <c r="AN163">
        <f ca="1" t="shared" si="49"/>
        <v>31069.6167405767</v>
      </c>
      <c r="AO163">
        <f ca="1" t="shared" si="50"/>
        <v>4155.87193521954</v>
      </c>
      <c r="AP163">
        <f ca="1" t="shared" si="51"/>
        <v>-0.722941870985364</v>
      </c>
      <c r="BM163">
        <v>162</v>
      </c>
      <c r="BN163">
        <f ca="1">IF(BO163&lt;=0.5,LC.mu,MIN(LC.mu,MAX(0,_xlfn.NORM.INV(RAND(),$C$20,LC.sd))))</f>
        <v>1284.20395483697</v>
      </c>
      <c r="BO163">
        <f ca="1">BETAINV(RAND(),AU.a,AU.b)</f>
        <v>0.52195878609115</v>
      </c>
      <c r="BP163">
        <f ca="1">MAX(0,INT(Q0*(1+Ed*(BQ163-P0)/P0)))</f>
        <v>16863</v>
      </c>
      <c r="BQ163">
        <f ca="1">P0*BN163/LC.mu</f>
        <v>1.71227193978263</v>
      </c>
      <c r="BR163">
        <f ca="1" t="shared" si="52"/>
        <v>28874.0417205544</v>
      </c>
      <c r="BS163">
        <f ca="1" t="shared" si="53"/>
        <v>27589.8377657175</v>
      </c>
      <c r="BT163">
        <f ca="1" t="shared" si="54"/>
        <v>-0.254328709034663</v>
      </c>
    </row>
    <row r="164" spans="6:72">
      <c r="F164">
        <v>163</v>
      </c>
      <c r="G164">
        <f ca="1" t="shared" si="39"/>
        <v>8642</v>
      </c>
      <c r="H164">
        <f ca="1" t="shared" si="40"/>
        <v>8642</v>
      </c>
      <c r="I164">
        <f ca="1" t="shared" si="41"/>
        <v>41481.6</v>
      </c>
      <c r="J164">
        <f t="shared" si="42"/>
        <v>30000</v>
      </c>
      <c r="K164">
        <v>11481.6</v>
      </c>
      <c r="L164">
        <f ca="1" t="shared" si="43"/>
        <v>-0.23456</v>
      </c>
      <c r="AH164">
        <v>163</v>
      </c>
      <c r="AI164">
        <f ca="1" t="shared" si="44"/>
        <v>1.0377047021314</v>
      </c>
      <c r="AJ164">
        <f ca="1" t="shared" si="45"/>
        <v>4.98098257023071</v>
      </c>
      <c r="AK164">
        <f ca="1" t="shared" si="46"/>
        <v>7057</v>
      </c>
      <c r="AL164">
        <f ca="1" t="shared" si="47"/>
        <v>7057</v>
      </c>
      <c r="AM164">
        <f ca="1" t="shared" si="48"/>
        <v>35150.7939981181</v>
      </c>
      <c r="AN164">
        <f ca="1" t="shared" si="49"/>
        <v>31131.1410639419</v>
      </c>
      <c r="AO164">
        <f ca="1" t="shared" si="50"/>
        <v>4019.65293417619</v>
      </c>
      <c r="AP164">
        <f ca="1" t="shared" si="51"/>
        <v>-0.732023137721588</v>
      </c>
      <c r="BM164">
        <v>163</v>
      </c>
      <c r="BN164">
        <f ca="1">IF(BO164&lt;=0.5,LC.mu,MIN(LC.mu,MAX(0,_xlfn.NORM.INV(RAND(),$C$20,LC.sd))))</f>
        <v>2203.73366388432</v>
      </c>
      <c r="BO164">
        <f ca="1">BETAINV(RAND(),AU.a,AU.b)</f>
        <v>0.928289997568852</v>
      </c>
      <c r="BP164">
        <f ca="1">MAX(0,INT(Q0*(1+Ed*(BQ164-P0)/P0)))</f>
        <v>13185</v>
      </c>
      <c r="BQ164">
        <f ca="1">P0*BN164/LC.mu</f>
        <v>2.93831155184575</v>
      </c>
      <c r="BR164">
        <f ca="1" t="shared" si="52"/>
        <v>38741.6378110863</v>
      </c>
      <c r="BS164">
        <f ca="1" t="shared" si="53"/>
        <v>36537.904147202</v>
      </c>
      <c r="BT164">
        <f ca="1" t="shared" si="54"/>
        <v>-0.0124890771026499</v>
      </c>
    </row>
    <row r="165" spans="6:72">
      <c r="F165">
        <v>164</v>
      </c>
      <c r="G165">
        <f ca="1" t="shared" si="39"/>
        <v>8155</v>
      </c>
      <c r="H165">
        <f ca="1" t="shared" si="40"/>
        <v>8155</v>
      </c>
      <c r="I165">
        <f ca="1" t="shared" si="41"/>
        <v>39144</v>
      </c>
      <c r="J165">
        <f t="shared" si="42"/>
        <v>30000</v>
      </c>
      <c r="K165">
        <v>9144</v>
      </c>
      <c r="L165">
        <f ca="1" t="shared" si="43"/>
        <v>-0.3904</v>
      </c>
      <c r="AH165">
        <v>164</v>
      </c>
      <c r="AI165">
        <f ca="1" t="shared" si="44"/>
        <v>1.02498415697128</v>
      </c>
      <c r="AJ165">
        <f ca="1" t="shared" si="45"/>
        <v>4.91992395346215</v>
      </c>
      <c r="AK165">
        <f ca="1" t="shared" si="46"/>
        <v>7240</v>
      </c>
      <c r="AL165">
        <f ca="1" t="shared" si="47"/>
        <v>7240</v>
      </c>
      <c r="AM165">
        <f ca="1" t="shared" si="48"/>
        <v>35620.2494230659</v>
      </c>
      <c r="AN165">
        <f ca="1" t="shared" si="49"/>
        <v>30749.5247091384</v>
      </c>
      <c r="AO165">
        <f ca="1" t="shared" si="50"/>
        <v>4870.72471392752</v>
      </c>
      <c r="AP165">
        <f ca="1" t="shared" si="51"/>
        <v>-0.675285019071499</v>
      </c>
      <c r="BM165">
        <v>164</v>
      </c>
      <c r="BN165">
        <f ca="1">IF(BO165&lt;=0.5,LC.mu,MIN(LC.mu,MAX(0,_xlfn.NORM.INV(RAND(),$C$20,LC.sd))))</f>
        <v>2180.85416983214</v>
      </c>
      <c r="BO165">
        <f ca="1">BETAINV(RAND(),AU.a,AU.b)</f>
        <v>0.612669235612178</v>
      </c>
      <c r="BP165">
        <f ca="1">MAX(0,INT(Q0*(1+Ed*(BQ165-P0)/P0)))</f>
        <v>13276</v>
      </c>
      <c r="BQ165">
        <f ca="1">P0*BN165/LC.mu</f>
        <v>2.90780555977618</v>
      </c>
      <c r="BR165">
        <f ca="1" t="shared" si="52"/>
        <v>38604.0266115886</v>
      </c>
      <c r="BS165">
        <f ca="1" t="shared" si="53"/>
        <v>36423.1724417564</v>
      </c>
      <c r="BT165">
        <f ca="1" t="shared" si="54"/>
        <v>-0.0155899340065825</v>
      </c>
    </row>
    <row r="166" spans="6:72">
      <c r="F166">
        <v>165</v>
      </c>
      <c r="G166">
        <f ca="1" t="shared" si="39"/>
        <v>8653</v>
      </c>
      <c r="H166">
        <f ca="1" t="shared" si="40"/>
        <v>8653</v>
      </c>
      <c r="I166">
        <f ca="1" t="shared" si="41"/>
        <v>41534.4</v>
      </c>
      <c r="J166">
        <f t="shared" si="42"/>
        <v>30000</v>
      </c>
      <c r="K166">
        <v>11534.4</v>
      </c>
      <c r="L166">
        <f ca="1" t="shared" si="43"/>
        <v>-0.23104</v>
      </c>
      <c r="AH166">
        <v>165</v>
      </c>
      <c r="AI166">
        <f ca="1" t="shared" si="44"/>
        <v>1.02792401404045</v>
      </c>
      <c r="AJ166">
        <f ca="1" t="shared" si="45"/>
        <v>4.93403526739416</v>
      </c>
      <c r="AK166">
        <f ca="1" t="shared" si="46"/>
        <v>7197</v>
      </c>
      <c r="AL166">
        <f ca="1" t="shared" si="47"/>
        <v>7197</v>
      </c>
      <c r="AM166">
        <f ca="1" t="shared" si="48"/>
        <v>35510.2518194358</v>
      </c>
      <c r="AN166">
        <f ca="1" t="shared" si="49"/>
        <v>30837.7204212135</v>
      </c>
      <c r="AO166">
        <f ca="1" t="shared" si="50"/>
        <v>4672.53139822227</v>
      </c>
      <c r="AP166">
        <f ca="1" t="shared" si="51"/>
        <v>-0.688497906785182</v>
      </c>
      <c r="BM166">
        <v>165</v>
      </c>
      <c r="BN166">
        <f ca="1">IF(BO166&lt;=0.5,LC.mu,MIN(LC.mu,MAX(0,_xlfn.NORM.INV(RAND(),$C$20,LC.sd))))</f>
        <v>1902.11573538174</v>
      </c>
      <c r="BO166">
        <f ca="1">BETAINV(RAND(),AU.a,AU.b)</f>
        <v>0.662778409854873</v>
      </c>
      <c r="BP166">
        <f ca="1">MAX(0,INT(Q0*(1+Ed*(BQ166-P0)/P0)))</f>
        <v>14391</v>
      </c>
      <c r="BQ166">
        <f ca="1">P0*BN166/LC.mu</f>
        <v>2.53615431384232</v>
      </c>
      <c r="BR166">
        <f ca="1" t="shared" si="52"/>
        <v>36497.7967305049</v>
      </c>
      <c r="BS166">
        <f ca="1" t="shared" si="53"/>
        <v>34595.6809951231</v>
      </c>
      <c r="BT166">
        <f ca="1" t="shared" si="54"/>
        <v>-0.0649815947264024</v>
      </c>
    </row>
    <row r="167" spans="6:72">
      <c r="F167">
        <v>166</v>
      </c>
      <c r="G167">
        <f ca="1" t="shared" si="39"/>
        <v>7911</v>
      </c>
      <c r="H167">
        <f ca="1" t="shared" si="40"/>
        <v>7911</v>
      </c>
      <c r="I167">
        <f ca="1" t="shared" si="41"/>
        <v>37972.8</v>
      </c>
      <c r="J167">
        <f t="shared" si="42"/>
        <v>30000</v>
      </c>
      <c r="K167">
        <v>7972.8</v>
      </c>
      <c r="L167">
        <f ca="1" t="shared" si="43"/>
        <v>-0.46848</v>
      </c>
      <c r="AH167">
        <v>166</v>
      </c>
      <c r="AI167">
        <f ca="1" t="shared" si="44"/>
        <v>1.03270623342105</v>
      </c>
      <c r="AJ167">
        <f ca="1" t="shared" si="45"/>
        <v>4.95698992042104</v>
      </c>
      <c r="AK167">
        <f ca="1" t="shared" si="46"/>
        <v>7129</v>
      </c>
      <c r="AL167">
        <f ca="1" t="shared" si="47"/>
        <v>7129</v>
      </c>
      <c r="AM167">
        <f ca="1" t="shared" si="48"/>
        <v>35338.3811426816</v>
      </c>
      <c r="AN167">
        <f ca="1" t="shared" si="49"/>
        <v>30981.1870026315</v>
      </c>
      <c r="AO167">
        <f ca="1" t="shared" si="50"/>
        <v>4357.19414005008</v>
      </c>
      <c r="AP167">
        <f ca="1" t="shared" si="51"/>
        <v>-0.709520390663328</v>
      </c>
      <c r="BM167">
        <v>166</v>
      </c>
      <c r="BN167">
        <f ca="1">IF(BO167&lt;=0.5,LC.mu,MIN(LC.mu,MAX(0,_xlfn.NORM.INV(RAND(),$C$20,LC.sd))))</f>
        <v>1209.45061115652</v>
      </c>
      <c r="BO167">
        <f ca="1">BETAINV(RAND(),AU.a,AU.b)</f>
        <v>0.819209749381688</v>
      </c>
      <c r="BP167">
        <f ca="1">MAX(0,INT(Q0*(1+Ed*(BQ167-P0)/P0)))</f>
        <v>17162</v>
      </c>
      <c r="BQ167">
        <f ca="1">P0*BN167/LC.mu</f>
        <v>1.61260081487537</v>
      </c>
      <c r="BR167">
        <f ca="1" t="shared" si="52"/>
        <v>27675.455184891</v>
      </c>
      <c r="BS167">
        <f ca="1" t="shared" si="53"/>
        <v>26466.0045737345</v>
      </c>
      <c r="BT167">
        <f ca="1" t="shared" si="54"/>
        <v>-0.284702579088257</v>
      </c>
    </row>
    <row r="168" spans="6:72">
      <c r="F168">
        <v>167</v>
      </c>
      <c r="G168">
        <f ca="1" t="shared" si="39"/>
        <v>8693</v>
      </c>
      <c r="H168">
        <f ca="1" t="shared" si="40"/>
        <v>8693</v>
      </c>
      <c r="I168">
        <f ca="1" t="shared" si="41"/>
        <v>41726.4</v>
      </c>
      <c r="J168">
        <f t="shared" si="42"/>
        <v>30000</v>
      </c>
      <c r="K168">
        <v>11726.4</v>
      </c>
      <c r="L168">
        <f ca="1" t="shared" si="43"/>
        <v>-0.21824</v>
      </c>
      <c r="AH168">
        <v>167</v>
      </c>
      <c r="AI168">
        <f ca="1" t="shared" si="44"/>
        <v>1.03317874200077</v>
      </c>
      <c r="AJ168">
        <f ca="1" t="shared" si="45"/>
        <v>4.95925796160369</v>
      </c>
      <c r="AK168">
        <f ca="1" t="shared" si="46"/>
        <v>7122</v>
      </c>
      <c r="AL168">
        <f ca="1" t="shared" si="47"/>
        <v>7122</v>
      </c>
      <c r="AM168">
        <f ca="1" t="shared" si="48"/>
        <v>35319.8352025415</v>
      </c>
      <c r="AN168">
        <f ca="1" t="shared" si="49"/>
        <v>30995.362260023</v>
      </c>
      <c r="AO168">
        <f ca="1" t="shared" si="50"/>
        <v>4324.47294251842</v>
      </c>
      <c r="AP168">
        <f ca="1" t="shared" si="51"/>
        <v>-0.711701803832106</v>
      </c>
      <c r="BM168">
        <v>167</v>
      </c>
      <c r="BN168">
        <f ca="1">IF(BO168&lt;=0.5,LC.mu,MIN(LC.mu,MAX(0,_xlfn.NORM.INV(RAND(),$C$20,LC.sd))))</f>
        <v>3000</v>
      </c>
      <c r="BO168">
        <f ca="1">BETAINV(RAND(),AU.a,AU.b)</f>
        <v>0.485668593504908</v>
      </c>
      <c r="BP168">
        <f ca="1">MAX(0,INT(Q0*(1+Ed*(BQ168-P0)/P0)))</f>
        <v>10000</v>
      </c>
      <c r="BQ168">
        <f ca="1">P0*BN168/LC.mu</f>
        <v>4</v>
      </c>
      <c r="BR168">
        <f ca="1" t="shared" si="52"/>
        <v>40000</v>
      </c>
      <c r="BS168">
        <f ca="1" t="shared" si="53"/>
        <v>37000</v>
      </c>
      <c r="BT168">
        <f ca="1" t="shared" si="54"/>
        <v>0</v>
      </c>
    </row>
    <row r="169" spans="6:72">
      <c r="F169">
        <v>168</v>
      </c>
      <c r="G169">
        <f ca="1" t="shared" si="39"/>
        <v>7518</v>
      </c>
      <c r="H169">
        <f ca="1" t="shared" si="40"/>
        <v>7518</v>
      </c>
      <c r="I169">
        <f ca="1" t="shared" si="41"/>
        <v>36086.4</v>
      </c>
      <c r="J169">
        <f t="shared" si="42"/>
        <v>30000</v>
      </c>
      <c r="K169">
        <v>6086.4</v>
      </c>
      <c r="L169">
        <f ca="1" t="shared" si="43"/>
        <v>-0.59424</v>
      </c>
      <c r="AH169">
        <v>168</v>
      </c>
      <c r="AI169">
        <f ca="1" t="shared" si="44"/>
        <v>1.02798879879832</v>
      </c>
      <c r="AJ169">
        <f ca="1" t="shared" si="45"/>
        <v>4.93434623423195</v>
      </c>
      <c r="AK169">
        <f ca="1" t="shared" si="46"/>
        <v>7196</v>
      </c>
      <c r="AL169">
        <f ca="1" t="shared" si="47"/>
        <v>7196</v>
      </c>
      <c r="AM169">
        <f ca="1" t="shared" si="48"/>
        <v>35507.5555015331</v>
      </c>
      <c r="AN169">
        <f ca="1" t="shared" si="49"/>
        <v>30839.6639639497</v>
      </c>
      <c r="AO169">
        <f ca="1" t="shared" si="50"/>
        <v>4667.89153758343</v>
      </c>
      <c r="AP169">
        <f ca="1" t="shared" si="51"/>
        <v>-0.688807230827772</v>
      </c>
      <c r="BM169">
        <v>168</v>
      </c>
      <c r="BN169">
        <f ca="1">IF(BO169&lt;=0.5,LC.mu,MIN(LC.mu,MAX(0,_xlfn.NORM.INV(RAND(),$C$20,LC.sd))))</f>
        <v>3000</v>
      </c>
      <c r="BO169">
        <f ca="1">BETAINV(RAND(),AU.a,AU.b)</f>
        <v>0.371629116680079</v>
      </c>
      <c r="BP169">
        <f ca="1">MAX(0,INT(Q0*(1+Ed*(BQ169-P0)/P0)))</f>
        <v>10000</v>
      </c>
      <c r="BQ169">
        <f ca="1">P0*BN169/LC.mu</f>
        <v>4</v>
      </c>
      <c r="BR169">
        <f ca="1" t="shared" si="52"/>
        <v>40000</v>
      </c>
      <c r="BS169">
        <f ca="1" t="shared" si="53"/>
        <v>37000</v>
      </c>
      <c r="BT169">
        <f ca="1" t="shared" si="54"/>
        <v>0</v>
      </c>
    </row>
    <row r="170" spans="6:72">
      <c r="F170">
        <v>169</v>
      </c>
      <c r="G170">
        <f ca="1" t="shared" si="39"/>
        <v>8223</v>
      </c>
      <c r="H170">
        <f ca="1" t="shared" si="40"/>
        <v>8223</v>
      </c>
      <c r="I170">
        <f ca="1" t="shared" si="41"/>
        <v>39470.4</v>
      </c>
      <c r="J170">
        <f t="shared" si="42"/>
        <v>30000</v>
      </c>
      <c r="K170">
        <v>9470.4</v>
      </c>
      <c r="L170">
        <f ca="1" t="shared" si="43"/>
        <v>-0.36864</v>
      </c>
      <c r="AH170">
        <v>169</v>
      </c>
      <c r="AI170">
        <f ca="1" t="shared" si="44"/>
        <v>1.04097180506181</v>
      </c>
      <c r="AJ170">
        <f ca="1" t="shared" si="45"/>
        <v>4.99666466429667</v>
      </c>
      <c r="AK170">
        <f ca="1" t="shared" si="46"/>
        <v>7010</v>
      </c>
      <c r="AL170">
        <f ca="1" t="shared" si="47"/>
        <v>7010</v>
      </c>
      <c r="AM170">
        <f ca="1" t="shared" si="48"/>
        <v>35026.6192967196</v>
      </c>
      <c r="AN170">
        <f ca="1" t="shared" si="49"/>
        <v>31229.1541518542</v>
      </c>
      <c r="AO170">
        <f ca="1" t="shared" si="50"/>
        <v>3797.46514486547</v>
      </c>
      <c r="AP170">
        <f ca="1" t="shared" si="51"/>
        <v>-0.746835657008969</v>
      </c>
      <c r="BM170">
        <v>169</v>
      </c>
      <c r="BN170">
        <f ca="1">IF(BO170&lt;=0.5,LC.mu,MIN(LC.mu,MAX(0,_xlfn.NORM.INV(RAND(),$C$20,LC.sd))))</f>
        <v>3000</v>
      </c>
      <c r="BO170">
        <f ca="1">BETAINV(RAND(),AU.a,AU.b)</f>
        <v>0.440999972738153</v>
      </c>
      <c r="BP170">
        <f ca="1">MAX(0,INT(Q0*(1+Ed*(BQ170-P0)/P0)))</f>
        <v>10000</v>
      </c>
      <c r="BQ170">
        <f ca="1">P0*BN170/LC.mu</f>
        <v>4</v>
      </c>
      <c r="BR170">
        <f ca="1" t="shared" si="52"/>
        <v>40000</v>
      </c>
      <c r="BS170">
        <f ca="1" t="shared" si="53"/>
        <v>37000</v>
      </c>
      <c r="BT170">
        <f ca="1" t="shared" si="54"/>
        <v>0</v>
      </c>
    </row>
    <row r="171" spans="6:72">
      <c r="F171">
        <v>170</v>
      </c>
      <c r="G171">
        <f ca="1" t="shared" si="39"/>
        <v>7047</v>
      </c>
      <c r="H171">
        <f ca="1" t="shared" si="40"/>
        <v>7047</v>
      </c>
      <c r="I171">
        <f ca="1" t="shared" si="41"/>
        <v>33825.6</v>
      </c>
      <c r="J171">
        <f t="shared" si="42"/>
        <v>30000</v>
      </c>
      <c r="K171">
        <v>3825.6</v>
      </c>
      <c r="L171">
        <f ca="1" t="shared" si="43"/>
        <v>-0.74496</v>
      </c>
      <c r="AH171">
        <v>170</v>
      </c>
      <c r="AI171">
        <f ca="1" t="shared" si="44"/>
        <v>1.02213975197421</v>
      </c>
      <c r="AJ171">
        <f ca="1" t="shared" si="45"/>
        <v>4.9062708094762</v>
      </c>
      <c r="AK171">
        <f ca="1" t="shared" si="46"/>
        <v>7281</v>
      </c>
      <c r="AL171">
        <f ca="1" t="shared" si="47"/>
        <v>7281</v>
      </c>
      <c r="AM171">
        <f ca="1" t="shared" si="48"/>
        <v>35722.5577637962</v>
      </c>
      <c r="AN171">
        <f ca="1" t="shared" si="49"/>
        <v>30664.1925592263</v>
      </c>
      <c r="AO171">
        <f ca="1" t="shared" si="50"/>
        <v>5058.36520456996</v>
      </c>
      <c r="AP171">
        <f ca="1" t="shared" si="51"/>
        <v>-0.662775653028669</v>
      </c>
      <c r="BM171">
        <v>170</v>
      </c>
      <c r="BN171">
        <f ca="1">IF(BO171&lt;=0.5,LC.mu,MIN(LC.mu,MAX(0,_xlfn.NORM.INV(RAND(),$C$20,LC.sd))))</f>
        <v>3000</v>
      </c>
      <c r="BO171">
        <f ca="1">BETAINV(RAND(),AU.a,AU.b)</f>
        <v>0.487579470079095</v>
      </c>
      <c r="BP171">
        <f ca="1">MAX(0,INT(Q0*(1+Ed*(BQ171-P0)/P0)))</f>
        <v>10000</v>
      </c>
      <c r="BQ171">
        <f ca="1">P0*BN171/LC.mu</f>
        <v>4</v>
      </c>
      <c r="BR171">
        <f ca="1" t="shared" si="52"/>
        <v>40000</v>
      </c>
      <c r="BS171">
        <f ca="1" t="shared" si="53"/>
        <v>37000</v>
      </c>
      <c r="BT171">
        <f ca="1" t="shared" si="54"/>
        <v>0</v>
      </c>
    </row>
    <row r="172" spans="6:72">
      <c r="F172">
        <v>171</v>
      </c>
      <c r="G172">
        <f ca="1" t="shared" si="39"/>
        <v>7585</v>
      </c>
      <c r="H172">
        <f ca="1" t="shared" si="40"/>
        <v>7585</v>
      </c>
      <c r="I172">
        <f ca="1" t="shared" si="41"/>
        <v>36408</v>
      </c>
      <c r="J172">
        <f t="shared" si="42"/>
        <v>30000</v>
      </c>
      <c r="K172">
        <v>6408</v>
      </c>
      <c r="L172">
        <f ca="1" t="shared" si="43"/>
        <v>-0.5728</v>
      </c>
      <c r="AH172">
        <v>171</v>
      </c>
      <c r="AI172">
        <f ca="1" t="shared" si="44"/>
        <v>1.0362644871813</v>
      </c>
      <c r="AJ172">
        <f ca="1" t="shared" si="45"/>
        <v>4.97406953847024</v>
      </c>
      <c r="AK172">
        <f ca="1" t="shared" si="46"/>
        <v>7077</v>
      </c>
      <c r="AL172">
        <f ca="1" t="shared" si="47"/>
        <v>7077</v>
      </c>
      <c r="AM172">
        <f ca="1" t="shared" si="48"/>
        <v>35201.4901237539</v>
      </c>
      <c r="AN172">
        <f ca="1" t="shared" si="49"/>
        <v>31087.934615439</v>
      </c>
      <c r="AO172">
        <f ca="1" t="shared" si="50"/>
        <v>4113.55550831489</v>
      </c>
      <c r="AP172">
        <f ca="1" t="shared" si="51"/>
        <v>-0.725762966112341</v>
      </c>
      <c r="BM172">
        <v>171</v>
      </c>
      <c r="BN172">
        <f ca="1">IF(BO172&lt;=0.5,LC.mu,MIN(LC.mu,MAX(0,_xlfn.NORM.INV(RAND(),$C$20,LC.sd))))</f>
        <v>2039.34461024764</v>
      </c>
      <c r="BO172">
        <f ca="1">BETAINV(RAND(),AU.a,AU.b)</f>
        <v>0.577048450286718</v>
      </c>
      <c r="BP172">
        <f ca="1">MAX(0,INT(Q0*(1+Ed*(BQ172-P0)/P0)))</f>
        <v>13842</v>
      </c>
      <c r="BQ172">
        <f ca="1">P0*BN172/LC.mu</f>
        <v>2.71912614699686</v>
      </c>
      <c r="BR172">
        <f ca="1" t="shared" si="52"/>
        <v>37638.1441267305</v>
      </c>
      <c r="BS172">
        <f ca="1" t="shared" si="53"/>
        <v>35598.7995164828</v>
      </c>
      <c r="BT172">
        <f ca="1" t="shared" si="54"/>
        <v>-0.0378702833383015</v>
      </c>
    </row>
    <row r="173" spans="6:72">
      <c r="F173">
        <v>172</v>
      </c>
      <c r="G173">
        <f ca="1" t="shared" si="39"/>
        <v>8286</v>
      </c>
      <c r="H173">
        <f ca="1" t="shared" si="40"/>
        <v>8286</v>
      </c>
      <c r="I173">
        <f ca="1" t="shared" si="41"/>
        <v>39772.8</v>
      </c>
      <c r="J173">
        <f t="shared" si="42"/>
        <v>30000</v>
      </c>
      <c r="K173">
        <v>9772.8</v>
      </c>
      <c r="L173">
        <f ca="1" t="shared" si="43"/>
        <v>-0.34848</v>
      </c>
      <c r="AH173">
        <v>172</v>
      </c>
      <c r="AI173">
        <f ca="1" t="shared" si="44"/>
        <v>1.03792810131161</v>
      </c>
      <c r="AJ173">
        <f ca="1" t="shared" si="45"/>
        <v>4.98205488629574</v>
      </c>
      <c r="AK173">
        <f ca="1" t="shared" si="46"/>
        <v>7053</v>
      </c>
      <c r="AL173">
        <f ca="1" t="shared" si="47"/>
        <v>7053</v>
      </c>
      <c r="AM173">
        <f ca="1" t="shared" si="48"/>
        <v>35138.4331130438</v>
      </c>
      <c r="AN173">
        <f ca="1" t="shared" si="49"/>
        <v>31137.8430393484</v>
      </c>
      <c r="AO173">
        <f ca="1" t="shared" si="50"/>
        <v>4000.59007369547</v>
      </c>
      <c r="AP173">
        <f ca="1" t="shared" si="51"/>
        <v>-0.733293995086969</v>
      </c>
      <c r="BM173">
        <v>172</v>
      </c>
      <c r="BN173">
        <f ca="1">IF(BO173&lt;=0.5,LC.mu,MIN(LC.mu,MAX(0,_xlfn.NORM.INV(RAND(),$C$20,LC.sd))))</f>
        <v>1191.50149857956</v>
      </c>
      <c r="BO173">
        <f ca="1">BETAINV(RAND(),AU.a,AU.b)</f>
        <v>0.692929699978637</v>
      </c>
      <c r="BP173">
        <f ca="1">MAX(0,INT(Q0*(1+Ed*(BQ173-P0)/P0)))</f>
        <v>17233</v>
      </c>
      <c r="BQ173">
        <f ca="1">P0*BN173/LC.mu</f>
        <v>1.58866866477274</v>
      </c>
      <c r="BR173">
        <f ca="1" t="shared" si="52"/>
        <v>27377.5271000286</v>
      </c>
      <c r="BS173">
        <f ca="1" t="shared" si="53"/>
        <v>26186.0256014491</v>
      </c>
      <c r="BT173">
        <f ca="1" t="shared" si="54"/>
        <v>-0.292269578339214</v>
      </c>
    </row>
    <row r="174" spans="6:72">
      <c r="F174">
        <v>173</v>
      </c>
      <c r="G174">
        <f ca="1" t="shared" si="39"/>
        <v>10119</v>
      </c>
      <c r="H174">
        <f ca="1" t="shared" si="40"/>
        <v>10000</v>
      </c>
      <c r="I174">
        <f ca="1" t="shared" si="41"/>
        <v>48000</v>
      </c>
      <c r="J174">
        <f t="shared" si="42"/>
        <v>30000</v>
      </c>
      <c r="K174">
        <v>18000</v>
      </c>
      <c r="L174">
        <f ca="1" t="shared" si="43"/>
        <v>0.2</v>
      </c>
      <c r="AH174">
        <v>173</v>
      </c>
      <c r="AI174">
        <f ca="1" t="shared" si="44"/>
        <v>1.02814683991708</v>
      </c>
      <c r="AJ174">
        <f ca="1" t="shared" si="45"/>
        <v>4.93510483160197</v>
      </c>
      <c r="AK174">
        <f ca="1" t="shared" si="46"/>
        <v>7194</v>
      </c>
      <c r="AL174">
        <f ca="1" t="shared" si="47"/>
        <v>7194</v>
      </c>
      <c r="AM174">
        <f ca="1" t="shared" si="48"/>
        <v>35503.1441585445</v>
      </c>
      <c r="AN174">
        <f ca="1" t="shared" si="49"/>
        <v>30844.4051975123</v>
      </c>
      <c r="AO174">
        <f ca="1" t="shared" si="50"/>
        <v>4658.73896103225</v>
      </c>
      <c r="AP174">
        <f ca="1" t="shared" si="51"/>
        <v>-0.68941740259785</v>
      </c>
      <c r="BM174">
        <v>173</v>
      </c>
      <c r="BN174">
        <f ca="1">IF(BO174&lt;=0.5,LC.mu,MIN(LC.mu,MAX(0,_xlfn.NORM.INV(RAND(),$C$20,LC.sd))))</f>
        <v>2081.19895756571</v>
      </c>
      <c r="BO174">
        <f ca="1">BETAINV(RAND(),AU.a,AU.b)</f>
        <v>0.608834807773831</v>
      </c>
      <c r="BP174">
        <f ca="1">MAX(0,INT(Q0*(1+Ed*(BQ174-P0)/P0)))</f>
        <v>13675</v>
      </c>
      <c r="BQ174">
        <f ca="1">P0*BN174/LC.mu</f>
        <v>2.77493194342094</v>
      </c>
      <c r="BR174">
        <f ca="1" t="shared" si="52"/>
        <v>37947.1943262814</v>
      </c>
      <c r="BS174">
        <f ca="1" t="shared" si="53"/>
        <v>35865.9953687157</v>
      </c>
      <c r="BT174">
        <f ca="1" t="shared" si="54"/>
        <v>-0.0306487738184951</v>
      </c>
    </row>
    <row r="175" spans="6:72">
      <c r="F175">
        <v>174</v>
      </c>
      <c r="G175">
        <f ca="1" t="shared" si="39"/>
        <v>5334</v>
      </c>
      <c r="H175">
        <f ca="1" t="shared" si="40"/>
        <v>5334</v>
      </c>
      <c r="I175">
        <f ca="1" t="shared" si="41"/>
        <v>25603.2</v>
      </c>
      <c r="J175">
        <f t="shared" si="42"/>
        <v>30000</v>
      </c>
      <c r="K175">
        <v>-4396.8</v>
      </c>
      <c r="L175">
        <f ca="1" t="shared" si="43"/>
        <v>-1.29312</v>
      </c>
      <c r="AH175">
        <v>174</v>
      </c>
      <c r="AI175">
        <f ca="1" t="shared" si="44"/>
        <v>1.04653784197231</v>
      </c>
      <c r="AJ175">
        <f ca="1" t="shared" si="45"/>
        <v>5.02338164146707</v>
      </c>
      <c r="AK175">
        <f ca="1" t="shared" si="46"/>
        <v>6929</v>
      </c>
      <c r="AL175">
        <f ca="1" t="shared" si="47"/>
        <v>6929</v>
      </c>
      <c r="AM175">
        <f ca="1" t="shared" si="48"/>
        <v>34807.0113937253</v>
      </c>
      <c r="AN175">
        <f ca="1" t="shared" si="49"/>
        <v>31396.1352591692</v>
      </c>
      <c r="AO175">
        <f ca="1" t="shared" si="50"/>
        <v>3410.87613455614</v>
      </c>
      <c r="AP175">
        <f ca="1" t="shared" si="51"/>
        <v>-0.772608257696257</v>
      </c>
      <c r="BM175">
        <v>174</v>
      </c>
      <c r="BN175">
        <f ca="1">IF(BO175&lt;=0.5,LC.mu,MIN(LC.mu,MAX(0,_xlfn.NORM.INV(RAND(),$C$20,LC.sd))))</f>
        <v>2787.71287482444</v>
      </c>
      <c r="BO175">
        <f ca="1">BETAINV(RAND(),AU.a,AU.b)</f>
        <v>0.569307764848162</v>
      </c>
      <c r="BP175">
        <f ca="1">MAX(0,INT(Q0*(1+Ed*(BQ175-P0)/P0)))</f>
        <v>10849</v>
      </c>
      <c r="BQ175">
        <f ca="1">P0*BN175/LC.mu</f>
        <v>3.71695049976591</v>
      </c>
      <c r="BR175">
        <f ca="1" t="shared" si="52"/>
        <v>40325.1959719604</v>
      </c>
      <c r="BS175">
        <f ca="1" t="shared" si="53"/>
        <v>37537.483097136</v>
      </c>
      <c r="BT175">
        <f ca="1" t="shared" si="54"/>
        <v>0.014526570192864</v>
      </c>
    </row>
    <row r="176" spans="6:72">
      <c r="F176">
        <v>175</v>
      </c>
      <c r="G176">
        <f ca="1" t="shared" si="39"/>
        <v>8810</v>
      </c>
      <c r="H176">
        <f ca="1" t="shared" si="40"/>
        <v>8810</v>
      </c>
      <c r="I176">
        <f ca="1" t="shared" si="41"/>
        <v>42288</v>
      </c>
      <c r="J176">
        <f t="shared" si="42"/>
        <v>30000</v>
      </c>
      <c r="K176">
        <v>12288</v>
      </c>
      <c r="L176">
        <f ca="1" t="shared" si="43"/>
        <v>-0.1808</v>
      </c>
      <c r="AH176">
        <v>175</v>
      </c>
      <c r="AI176">
        <f ca="1" t="shared" si="44"/>
        <v>1.0306463620846</v>
      </c>
      <c r="AJ176">
        <f ca="1" t="shared" si="45"/>
        <v>4.94710253800607</v>
      </c>
      <c r="AK176">
        <f ca="1" t="shared" si="46"/>
        <v>7158</v>
      </c>
      <c r="AL176">
        <f ca="1" t="shared" si="47"/>
        <v>7158</v>
      </c>
      <c r="AM176">
        <f ca="1" t="shared" si="48"/>
        <v>35411.3599670475</v>
      </c>
      <c r="AN176">
        <f ca="1" t="shared" si="49"/>
        <v>30919.390862538</v>
      </c>
      <c r="AO176">
        <f ca="1" t="shared" si="50"/>
        <v>4491.96910450951</v>
      </c>
      <c r="AP176">
        <f ca="1" t="shared" si="51"/>
        <v>-0.700535393032699</v>
      </c>
      <c r="BM176">
        <v>175</v>
      </c>
      <c r="BN176">
        <f ca="1">IF(BO176&lt;=0.5,LC.mu,MIN(LC.mu,MAX(0,_xlfn.NORM.INV(RAND(),$C$20,LC.sd))))</f>
        <v>2166.86961098329</v>
      </c>
      <c r="BO176">
        <f ca="1">BETAINV(RAND(),AU.a,AU.b)</f>
        <v>0.928309170252839</v>
      </c>
      <c r="BP176">
        <f ca="1">MAX(0,INT(Q0*(1+Ed*(BQ176-P0)/P0)))</f>
        <v>13332</v>
      </c>
      <c r="BQ176">
        <f ca="1">P0*BN176/LC.mu</f>
        <v>2.88915948131105</v>
      </c>
      <c r="BR176">
        <f ca="1" t="shared" si="52"/>
        <v>38518.274204839</v>
      </c>
      <c r="BS176">
        <f ca="1" t="shared" si="53"/>
        <v>36351.4045938557</v>
      </c>
      <c r="BT176">
        <f ca="1" t="shared" si="54"/>
        <v>-0.0175296055714681</v>
      </c>
    </row>
    <row r="177" spans="6:72">
      <c r="F177">
        <v>176</v>
      </c>
      <c r="G177">
        <f ca="1" t="shared" si="39"/>
        <v>7653</v>
      </c>
      <c r="H177">
        <f ca="1" t="shared" si="40"/>
        <v>7653</v>
      </c>
      <c r="I177">
        <f ca="1" t="shared" si="41"/>
        <v>36734.4</v>
      </c>
      <c r="J177">
        <f t="shared" si="42"/>
        <v>30000</v>
      </c>
      <c r="K177">
        <v>6734.4</v>
      </c>
      <c r="L177">
        <f ca="1" t="shared" si="43"/>
        <v>-0.55104</v>
      </c>
      <c r="AH177">
        <v>176</v>
      </c>
      <c r="AI177">
        <f ca="1" t="shared" si="44"/>
        <v>1.04546193708254</v>
      </c>
      <c r="AJ177">
        <f ca="1" t="shared" si="45"/>
        <v>5.01821729799621</v>
      </c>
      <c r="AK177">
        <f ca="1" t="shared" si="46"/>
        <v>6945</v>
      </c>
      <c r="AL177">
        <f ca="1" t="shared" si="47"/>
        <v>6945</v>
      </c>
      <c r="AM177">
        <f ca="1" t="shared" si="48"/>
        <v>34851.5191345837</v>
      </c>
      <c r="AN177">
        <f ca="1" t="shared" si="49"/>
        <v>31363.8581124763</v>
      </c>
      <c r="AO177">
        <f ca="1" t="shared" si="50"/>
        <v>3487.66102210736</v>
      </c>
      <c r="AP177">
        <f ca="1" t="shared" si="51"/>
        <v>-0.767489265192843</v>
      </c>
      <c r="BM177">
        <v>176</v>
      </c>
      <c r="BN177">
        <f ca="1">IF(BO177&lt;=0.5,LC.mu,MIN(LC.mu,MAX(0,_xlfn.NORM.INV(RAND(),$C$20,LC.sd))))</f>
        <v>1602.21144161665</v>
      </c>
      <c r="BO177">
        <f ca="1">BETAINV(RAND(),AU.a,AU.b)</f>
        <v>0.590296824291098</v>
      </c>
      <c r="BP177">
        <f ca="1">MAX(0,INT(Q0*(1+Ed*(BQ177-P0)/P0)))</f>
        <v>15591</v>
      </c>
      <c r="BQ177">
        <f ca="1">P0*BN177/LC.mu</f>
        <v>2.13628192215554</v>
      </c>
      <c r="BR177">
        <f ca="1" t="shared" si="52"/>
        <v>33306.771448327</v>
      </c>
      <c r="BS177">
        <f ca="1" t="shared" si="53"/>
        <v>31704.5600067103</v>
      </c>
      <c r="BT177">
        <f ca="1" t="shared" si="54"/>
        <v>-0.14311999981864</v>
      </c>
    </row>
    <row r="178" spans="6:72">
      <c r="F178">
        <v>177</v>
      </c>
      <c r="G178">
        <f ca="1" t="shared" si="39"/>
        <v>8677</v>
      </c>
      <c r="H178">
        <f ca="1" t="shared" si="40"/>
        <v>8677</v>
      </c>
      <c r="I178">
        <f ca="1" t="shared" si="41"/>
        <v>41649.6</v>
      </c>
      <c r="J178">
        <f t="shared" si="42"/>
        <v>30000</v>
      </c>
      <c r="K178">
        <v>11649.6</v>
      </c>
      <c r="L178">
        <f ca="1" t="shared" si="43"/>
        <v>-0.22336</v>
      </c>
      <c r="AH178">
        <v>177</v>
      </c>
      <c r="AI178">
        <f ca="1" t="shared" si="44"/>
        <v>1.04976265083098</v>
      </c>
      <c r="AJ178">
        <f ca="1" t="shared" si="45"/>
        <v>5.03886072398872</v>
      </c>
      <c r="AK178">
        <f ca="1" t="shared" si="46"/>
        <v>6883</v>
      </c>
      <c r="AL178">
        <f ca="1" t="shared" si="47"/>
        <v>6883</v>
      </c>
      <c r="AM178">
        <f ca="1" t="shared" si="48"/>
        <v>34682.4783632144</v>
      </c>
      <c r="AN178">
        <f ca="1" t="shared" si="49"/>
        <v>31492.8795249295</v>
      </c>
      <c r="AO178">
        <f ca="1" t="shared" si="50"/>
        <v>3189.59883828486</v>
      </c>
      <c r="AP178">
        <f ca="1" t="shared" si="51"/>
        <v>-0.787360077447676</v>
      </c>
      <c r="BM178">
        <v>177</v>
      </c>
      <c r="BN178">
        <f ca="1">IF(BO178&lt;=0.5,LC.mu,MIN(LC.mu,MAX(0,_xlfn.NORM.INV(RAND(),$C$20,LC.sd))))</f>
        <v>3000</v>
      </c>
      <c r="BO178">
        <f ca="1">BETAINV(RAND(),AU.a,AU.b)</f>
        <v>0.403897967348433</v>
      </c>
      <c r="BP178">
        <f ca="1">MAX(0,INT(Q0*(1+Ed*(BQ178-P0)/P0)))</f>
        <v>10000</v>
      </c>
      <c r="BQ178">
        <f ca="1">P0*BN178/LC.mu</f>
        <v>4</v>
      </c>
      <c r="BR178">
        <f ca="1" t="shared" si="52"/>
        <v>40000</v>
      </c>
      <c r="BS178">
        <f ca="1" t="shared" si="53"/>
        <v>37000</v>
      </c>
      <c r="BT178">
        <f ca="1" t="shared" si="54"/>
        <v>0</v>
      </c>
    </row>
    <row r="179" spans="6:72">
      <c r="F179">
        <v>178</v>
      </c>
      <c r="G179">
        <f ca="1" t="shared" si="39"/>
        <v>5437</v>
      </c>
      <c r="H179">
        <f ca="1" t="shared" si="40"/>
        <v>5437</v>
      </c>
      <c r="I179">
        <f ca="1" t="shared" si="41"/>
        <v>26097.6</v>
      </c>
      <c r="J179">
        <f t="shared" si="42"/>
        <v>30000</v>
      </c>
      <c r="K179">
        <v>-3902.4</v>
      </c>
      <c r="L179">
        <f ca="1" t="shared" si="43"/>
        <v>-1.26016</v>
      </c>
      <c r="AH179">
        <v>178</v>
      </c>
      <c r="AI179">
        <f ca="1" t="shared" si="44"/>
        <v>1.02678326698908</v>
      </c>
      <c r="AJ179">
        <f ca="1" t="shared" si="45"/>
        <v>4.92855968154757</v>
      </c>
      <c r="AK179">
        <f ca="1" t="shared" si="46"/>
        <v>7214</v>
      </c>
      <c r="AL179">
        <f ca="1" t="shared" si="47"/>
        <v>7214</v>
      </c>
      <c r="AM179">
        <f ca="1" t="shared" si="48"/>
        <v>35554.6295426842</v>
      </c>
      <c r="AN179">
        <f ca="1" t="shared" si="49"/>
        <v>30803.4980096723</v>
      </c>
      <c r="AO179">
        <f ca="1" t="shared" si="50"/>
        <v>4751.13153301186</v>
      </c>
      <c r="AP179">
        <f ca="1" t="shared" si="51"/>
        <v>-0.683257897799209</v>
      </c>
      <c r="BM179">
        <v>178</v>
      </c>
      <c r="BN179">
        <f ca="1">IF(BO179&lt;=0.5,LC.mu,MIN(LC.mu,MAX(0,_xlfn.NORM.INV(RAND(),$C$20,LC.sd))))</f>
        <v>3000</v>
      </c>
      <c r="BO179">
        <f ca="1">BETAINV(RAND(),AU.a,AU.b)</f>
        <v>0.696839431647176</v>
      </c>
      <c r="BP179">
        <f ca="1">MAX(0,INT(Q0*(1+Ed*(BQ179-P0)/P0)))</f>
        <v>10000</v>
      </c>
      <c r="BQ179">
        <f ca="1">P0*BN179/LC.mu</f>
        <v>4</v>
      </c>
      <c r="BR179">
        <f ca="1" t="shared" si="52"/>
        <v>40000</v>
      </c>
      <c r="BS179">
        <f ca="1" t="shared" si="53"/>
        <v>37000</v>
      </c>
      <c r="BT179">
        <f ca="1" t="shared" si="54"/>
        <v>0</v>
      </c>
    </row>
    <row r="180" spans="6:72">
      <c r="F180">
        <v>179</v>
      </c>
      <c r="G180">
        <f ca="1" t="shared" si="39"/>
        <v>7739</v>
      </c>
      <c r="H180">
        <f ca="1" t="shared" si="40"/>
        <v>7739</v>
      </c>
      <c r="I180">
        <f ca="1" t="shared" si="41"/>
        <v>37147.2</v>
      </c>
      <c r="J180">
        <f t="shared" si="42"/>
        <v>30000</v>
      </c>
      <c r="K180">
        <v>7147.2</v>
      </c>
      <c r="L180">
        <f ca="1" t="shared" si="43"/>
        <v>-0.52352</v>
      </c>
      <c r="AH180">
        <v>179</v>
      </c>
      <c r="AI180">
        <f ca="1" t="shared" si="44"/>
        <v>1.03812464723936</v>
      </c>
      <c r="AJ180">
        <f ca="1" t="shared" si="45"/>
        <v>4.98299830674892</v>
      </c>
      <c r="AK180">
        <f ca="1" t="shared" si="46"/>
        <v>7051</v>
      </c>
      <c r="AL180">
        <f ca="1" t="shared" si="47"/>
        <v>7051</v>
      </c>
      <c r="AM180">
        <f ca="1" t="shared" si="48"/>
        <v>35135.1210608866</v>
      </c>
      <c r="AN180">
        <f ca="1" t="shared" si="49"/>
        <v>31143.7394171807</v>
      </c>
      <c r="AO180">
        <f ca="1" t="shared" si="50"/>
        <v>3991.38164370588</v>
      </c>
      <c r="AP180">
        <f ca="1" t="shared" si="51"/>
        <v>-0.733907890419608</v>
      </c>
      <c r="BM180">
        <v>179</v>
      </c>
      <c r="BN180">
        <f ca="1">IF(BO180&lt;=0.5,LC.mu,MIN(LC.mu,MAX(0,_xlfn.NORM.INV(RAND(),$C$20,LC.sd))))</f>
        <v>1413.30274645447</v>
      </c>
      <c r="BO180">
        <f ca="1">BETAINV(RAND(),AU.a,AU.b)</f>
        <v>0.678376051486871</v>
      </c>
      <c r="BP180">
        <f ca="1">MAX(0,INT(Q0*(1+Ed*(BQ180-P0)/P0)))</f>
        <v>16346</v>
      </c>
      <c r="BQ180">
        <f ca="1">P0*BN180/LC.mu</f>
        <v>1.88440366193929</v>
      </c>
      <c r="BR180">
        <f ca="1" t="shared" si="52"/>
        <v>30802.4622580597</v>
      </c>
      <c r="BS180">
        <f ca="1" t="shared" si="53"/>
        <v>29389.1595116052</v>
      </c>
      <c r="BT180">
        <f ca="1" t="shared" si="54"/>
        <v>-0.205698391578238</v>
      </c>
    </row>
    <row r="181" spans="6:72">
      <c r="F181">
        <v>180</v>
      </c>
      <c r="G181">
        <f ca="1" t="shared" si="39"/>
        <v>7228</v>
      </c>
      <c r="H181">
        <f ca="1" t="shared" si="40"/>
        <v>7228</v>
      </c>
      <c r="I181">
        <f ca="1" t="shared" si="41"/>
        <v>34694.4</v>
      </c>
      <c r="J181">
        <f t="shared" si="42"/>
        <v>30000</v>
      </c>
      <c r="K181">
        <v>4694.4</v>
      </c>
      <c r="L181">
        <f ca="1" t="shared" si="43"/>
        <v>-0.68704</v>
      </c>
      <c r="AH181">
        <v>180</v>
      </c>
      <c r="AI181">
        <f ca="1" t="shared" si="44"/>
        <v>1.0406601177241</v>
      </c>
      <c r="AJ181">
        <f ca="1" t="shared" si="45"/>
        <v>4.9951685650757</v>
      </c>
      <c r="AK181">
        <f ca="1" t="shared" si="46"/>
        <v>7014</v>
      </c>
      <c r="AL181">
        <f ca="1" t="shared" si="47"/>
        <v>7014</v>
      </c>
      <c r="AM181">
        <f ca="1" t="shared" si="48"/>
        <v>35036.112315441</v>
      </c>
      <c r="AN181">
        <f ca="1" t="shared" si="49"/>
        <v>31219.8035317231</v>
      </c>
      <c r="AO181">
        <f ca="1" t="shared" si="50"/>
        <v>3816.30878371784</v>
      </c>
      <c r="AP181">
        <f ca="1" t="shared" si="51"/>
        <v>-0.745579414418811</v>
      </c>
      <c r="BM181">
        <v>180</v>
      </c>
      <c r="BN181">
        <f ca="1">IF(BO181&lt;=0.5,LC.mu,MIN(LC.mu,MAX(0,_xlfn.NORM.INV(RAND(),$C$20,LC.sd))))</f>
        <v>2263.11250309128</v>
      </c>
      <c r="BO181">
        <f ca="1">BETAINV(RAND(),AU.a,AU.b)</f>
        <v>0.524609995599888</v>
      </c>
      <c r="BP181">
        <f ca="1">MAX(0,INT(Q0*(1+Ed*(BQ181-P0)/P0)))</f>
        <v>12947</v>
      </c>
      <c r="BQ181">
        <f ca="1">P0*BN181/LC.mu</f>
        <v>3.01748333745504</v>
      </c>
      <c r="BR181">
        <f ca="1" t="shared" si="52"/>
        <v>39067.3567700303</v>
      </c>
      <c r="BS181">
        <f ca="1" t="shared" si="53"/>
        <v>36804.2442669391</v>
      </c>
      <c r="BT181">
        <f ca="1" t="shared" si="54"/>
        <v>-0.00529069548813316</v>
      </c>
    </row>
    <row r="182" spans="6:72">
      <c r="F182">
        <v>181</v>
      </c>
      <c r="G182">
        <f ca="1" t="shared" si="39"/>
        <v>6437</v>
      </c>
      <c r="H182">
        <f ca="1" t="shared" si="40"/>
        <v>6437</v>
      </c>
      <c r="I182">
        <f ca="1" t="shared" si="41"/>
        <v>30897.6</v>
      </c>
      <c r="J182">
        <f t="shared" si="42"/>
        <v>30000</v>
      </c>
      <c r="K182">
        <v>897.599999999999</v>
      </c>
      <c r="L182">
        <f ca="1" t="shared" si="43"/>
        <v>-0.94016</v>
      </c>
      <c r="AH182">
        <v>181</v>
      </c>
      <c r="AI182">
        <f ca="1" t="shared" si="44"/>
        <v>1.03912609111015</v>
      </c>
      <c r="AJ182">
        <f ca="1" t="shared" si="45"/>
        <v>4.9878052373287</v>
      </c>
      <c r="AK182">
        <f ca="1" t="shared" si="46"/>
        <v>7036</v>
      </c>
      <c r="AL182">
        <f ca="1" t="shared" si="47"/>
        <v>7036</v>
      </c>
      <c r="AM182">
        <f ca="1" t="shared" si="48"/>
        <v>35094.1976498447</v>
      </c>
      <c r="AN182">
        <f ca="1" t="shared" si="49"/>
        <v>31173.7827333044</v>
      </c>
      <c r="AO182">
        <f ca="1" t="shared" si="50"/>
        <v>3920.41491654035</v>
      </c>
      <c r="AP182">
        <f ca="1" t="shared" si="51"/>
        <v>-0.738639005563976</v>
      </c>
      <c r="BM182">
        <v>181</v>
      </c>
      <c r="BN182">
        <f ca="1">IF(BO182&lt;=0.5,LC.mu,MIN(LC.mu,MAX(0,_xlfn.NORM.INV(RAND(),$C$20,LC.sd))))</f>
        <v>1906.52978800768</v>
      </c>
      <c r="BO182">
        <f ca="1">BETAINV(RAND(),AU.a,AU.b)</f>
        <v>0.612449063589555</v>
      </c>
      <c r="BP182">
        <f ca="1">MAX(0,INT(Q0*(1+Ed*(BQ182-P0)/P0)))</f>
        <v>14373</v>
      </c>
      <c r="BQ182">
        <f ca="1">P0*BN182/LC.mu</f>
        <v>2.54203971734357</v>
      </c>
      <c r="BR182">
        <f ca="1" t="shared" si="52"/>
        <v>36536.7368573791</v>
      </c>
      <c r="BS182">
        <f ca="1" t="shared" si="53"/>
        <v>34630.2070693715</v>
      </c>
      <c r="BT182">
        <f ca="1" t="shared" si="54"/>
        <v>-0.0640484575845552</v>
      </c>
    </row>
    <row r="183" spans="6:72">
      <c r="F183">
        <v>182</v>
      </c>
      <c r="G183">
        <f ca="1" t="shared" si="39"/>
        <v>6567</v>
      </c>
      <c r="H183">
        <f ca="1" t="shared" si="40"/>
        <v>6567</v>
      </c>
      <c r="I183">
        <f ca="1" t="shared" si="41"/>
        <v>31521.6</v>
      </c>
      <c r="J183">
        <f t="shared" si="42"/>
        <v>30000</v>
      </c>
      <c r="K183">
        <v>1521.6</v>
      </c>
      <c r="L183">
        <f ca="1" t="shared" si="43"/>
        <v>-0.89856</v>
      </c>
      <c r="AH183">
        <v>182</v>
      </c>
      <c r="AI183">
        <f ca="1" t="shared" si="44"/>
        <v>1.04072418455264</v>
      </c>
      <c r="AJ183">
        <f ca="1" t="shared" si="45"/>
        <v>4.99547608585269</v>
      </c>
      <c r="AK183">
        <f ca="1" t="shared" si="46"/>
        <v>7013</v>
      </c>
      <c r="AL183">
        <f ca="1" t="shared" si="47"/>
        <v>7013</v>
      </c>
      <c r="AM183">
        <f ca="1" t="shared" si="48"/>
        <v>35033.2737900849</v>
      </c>
      <c r="AN183">
        <f ca="1" t="shared" si="49"/>
        <v>31221.7255365793</v>
      </c>
      <c r="AO183">
        <f ca="1" t="shared" si="50"/>
        <v>3811.54825350561</v>
      </c>
      <c r="AP183">
        <f ca="1" t="shared" si="51"/>
        <v>-0.745896783099626</v>
      </c>
      <c r="BM183">
        <v>182</v>
      </c>
      <c r="BN183">
        <f ca="1">IF(BO183&lt;=0.5,LC.mu,MIN(LC.mu,MAX(0,_xlfn.NORM.INV(RAND(),$C$20,LC.sd))))</f>
        <v>1434.11029194846</v>
      </c>
      <c r="BO183">
        <f ca="1">BETAINV(RAND(),AU.a,AU.b)</f>
        <v>0.820012743866204</v>
      </c>
      <c r="BP183">
        <f ca="1">MAX(0,INT(Q0*(1+Ed*(BQ183-P0)/P0)))</f>
        <v>16263</v>
      </c>
      <c r="BQ183">
        <f ca="1">P0*BN183/LC.mu</f>
        <v>1.91214705593127</v>
      </c>
      <c r="BR183">
        <f ca="1" t="shared" si="52"/>
        <v>31097.2475706103</v>
      </c>
      <c r="BS183">
        <f ca="1" t="shared" si="53"/>
        <v>29663.1372786619</v>
      </c>
      <c r="BT183">
        <f ca="1" t="shared" si="54"/>
        <v>-0.198293587063193</v>
      </c>
    </row>
    <row r="184" spans="6:72">
      <c r="F184">
        <v>183</v>
      </c>
      <c r="G184">
        <f ca="1" t="shared" si="39"/>
        <v>7737</v>
      </c>
      <c r="H184">
        <f ca="1" t="shared" si="40"/>
        <v>7737</v>
      </c>
      <c r="I184">
        <f ca="1" t="shared" si="41"/>
        <v>37137.6</v>
      </c>
      <c r="J184">
        <f t="shared" si="42"/>
        <v>30000</v>
      </c>
      <c r="K184">
        <v>7137.6</v>
      </c>
      <c r="L184">
        <f ca="1" t="shared" si="43"/>
        <v>-0.52416</v>
      </c>
      <c r="AH184">
        <v>183</v>
      </c>
      <c r="AI184">
        <f ca="1" t="shared" si="44"/>
        <v>1.03397926083911</v>
      </c>
      <c r="AJ184">
        <f ca="1" t="shared" si="45"/>
        <v>4.96310045202772</v>
      </c>
      <c r="AK184">
        <f ca="1" t="shared" si="46"/>
        <v>7110</v>
      </c>
      <c r="AL184">
        <f ca="1" t="shared" si="47"/>
        <v>7110</v>
      </c>
      <c r="AM184">
        <f ca="1" t="shared" si="48"/>
        <v>35287.6442139171</v>
      </c>
      <c r="AN184">
        <f ca="1" t="shared" si="49"/>
        <v>31019.3778251733</v>
      </c>
      <c r="AO184">
        <f ca="1" t="shared" si="50"/>
        <v>4268.26638874384</v>
      </c>
      <c r="AP184">
        <f ca="1" t="shared" si="51"/>
        <v>-0.715448907417077</v>
      </c>
      <c r="BM184">
        <v>183</v>
      </c>
      <c r="BN184">
        <f ca="1">IF(BO184&lt;=0.5,LC.mu,MIN(LC.mu,MAX(0,_xlfn.NORM.INV(RAND(),$C$20,LC.sd))))</f>
        <v>2120.78396756362</v>
      </c>
      <c r="BO184">
        <f ca="1">BETAINV(RAND(),AU.a,AU.b)</f>
        <v>0.692923383701858</v>
      </c>
      <c r="BP184">
        <f ca="1">MAX(0,INT(Q0*(1+Ed*(BQ184-P0)/P0)))</f>
        <v>13516</v>
      </c>
      <c r="BQ184">
        <f ca="1">P0*BN184/LC.mu</f>
        <v>2.82771195675149</v>
      </c>
      <c r="BR184">
        <f ca="1" t="shared" si="52"/>
        <v>38219.3548074532</v>
      </c>
      <c r="BS184">
        <f ca="1" t="shared" si="53"/>
        <v>36098.5708398895</v>
      </c>
      <c r="BT184">
        <f ca="1" t="shared" si="54"/>
        <v>-0.0243629502732558</v>
      </c>
    </row>
    <row r="185" spans="6:72">
      <c r="F185">
        <v>184</v>
      </c>
      <c r="G185">
        <f ca="1" t="shared" si="39"/>
        <v>7521</v>
      </c>
      <c r="H185">
        <f ca="1" t="shared" si="40"/>
        <v>7521</v>
      </c>
      <c r="I185">
        <f ca="1" t="shared" si="41"/>
        <v>36100.8</v>
      </c>
      <c r="J185">
        <f t="shared" si="42"/>
        <v>30000</v>
      </c>
      <c r="K185">
        <v>6100.8</v>
      </c>
      <c r="L185">
        <f ca="1" t="shared" si="43"/>
        <v>-0.59328</v>
      </c>
      <c r="AH185">
        <v>184</v>
      </c>
      <c r="AI185">
        <f ca="1" t="shared" si="44"/>
        <v>1.04785867226978</v>
      </c>
      <c r="AJ185">
        <f ca="1" t="shared" si="45"/>
        <v>5.02972162689496</v>
      </c>
      <c r="AK185">
        <f ca="1" t="shared" si="46"/>
        <v>6910</v>
      </c>
      <c r="AL185">
        <f ca="1" t="shared" si="47"/>
        <v>6910</v>
      </c>
      <c r="AM185">
        <f ca="1" t="shared" si="48"/>
        <v>34755.3764418442</v>
      </c>
      <c r="AN185">
        <f ca="1" t="shared" si="49"/>
        <v>31435.7601680935</v>
      </c>
      <c r="AO185">
        <f ca="1" t="shared" si="50"/>
        <v>3319.61627375067</v>
      </c>
      <c r="AP185">
        <f ca="1" t="shared" si="51"/>
        <v>-0.778692248416622</v>
      </c>
      <c r="BM185">
        <v>184</v>
      </c>
      <c r="BN185">
        <f ca="1">IF(BO185&lt;=0.5,LC.mu,MIN(LC.mu,MAX(0,_xlfn.NORM.INV(RAND(),$C$20,LC.sd))))</f>
        <v>2459.17187503482</v>
      </c>
      <c r="BO185">
        <f ca="1">BETAINV(RAND(),AU.a,AU.b)</f>
        <v>0.798137874782414</v>
      </c>
      <c r="BP185">
        <f ca="1">MAX(0,INT(Q0*(1+Ed*(BQ185-P0)/P0)))</f>
        <v>12163</v>
      </c>
      <c r="BQ185">
        <f ca="1">P0*BN185/LC.mu</f>
        <v>3.27889583337976</v>
      </c>
      <c r="BR185">
        <f ca="1" t="shared" si="52"/>
        <v>39881.210021398</v>
      </c>
      <c r="BS185">
        <f ca="1" t="shared" si="53"/>
        <v>37422.0381463632</v>
      </c>
      <c r="BT185">
        <f ca="1" t="shared" si="54"/>
        <v>0.0114064363881934</v>
      </c>
    </row>
    <row r="186" spans="6:72">
      <c r="F186">
        <v>185</v>
      </c>
      <c r="G186">
        <f ca="1" t="shared" si="39"/>
        <v>10475</v>
      </c>
      <c r="H186">
        <f ca="1" t="shared" si="40"/>
        <v>10000</v>
      </c>
      <c r="I186">
        <f ca="1" t="shared" si="41"/>
        <v>48000</v>
      </c>
      <c r="J186">
        <f t="shared" si="42"/>
        <v>30000</v>
      </c>
      <c r="K186">
        <v>18000</v>
      </c>
      <c r="L186">
        <f ca="1" t="shared" si="43"/>
        <v>0.2</v>
      </c>
      <c r="AH186">
        <v>185</v>
      </c>
      <c r="AI186">
        <f ca="1" t="shared" si="44"/>
        <v>1.04328626353781</v>
      </c>
      <c r="AJ186">
        <f ca="1" t="shared" si="45"/>
        <v>5.00777406498148</v>
      </c>
      <c r="AK186">
        <f ca="1" t="shared" si="46"/>
        <v>6976</v>
      </c>
      <c r="AL186">
        <f ca="1" t="shared" si="47"/>
        <v>6976</v>
      </c>
      <c r="AM186">
        <f ca="1" t="shared" si="48"/>
        <v>34934.2318773108</v>
      </c>
      <c r="AN186">
        <f ca="1" t="shared" si="49"/>
        <v>31298.5879061342</v>
      </c>
      <c r="AO186">
        <f ca="1" t="shared" si="50"/>
        <v>3635.64397117655</v>
      </c>
      <c r="AP186">
        <f ca="1" t="shared" si="51"/>
        <v>-0.757623735254897</v>
      </c>
      <c r="BM186">
        <v>185</v>
      </c>
      <c r="BN186">
        <f ca="1">IF(BO186&lt;=0.5,LC.mu,MIN(LC.mu,MAX(0,_xlfn.NORM.INV(RAND(),$C$20,LC.sd))))</f>
        <v>3000</v>
      </c>
      <c r="BO186">
        <f ca="1">BETAINV(RAND(),AU.a,AU.b)</f>
        <v>0.282128491554495</v>
      </c>
      <c r="BP186">
        <f ca="1">MAX(0,INT(Q0*(1+Ed*(BQ186-P0)/P0)))</f>
        <v>10000</v>
      </c>
      <c r="BQ186">
        <f ca="1">P0*BN186/LC.mu</f>
        <v>4</v>
      </c>
      <c r="BR186">
        <f ca="1" t="shared" si="52"/>
        <v>40000</v>
      </c>
      <c r="BS186">
        <f ca="1" t="shared" si="53"/>
        <v>37000</v>
      </c>
      <c r="BT186">
        <f ca="1" t="shared" si="54"/>
        <v>0</v>
      </c>
    </row>
    <row r="187" spans="6:72">
      <c r="F187">
        <v>186</v>
      </c>
      <c r="G187">
        <f ca="1" t="shared" si="39"/>
        <v>7626</v>
      </c>
      <c r="H187">
        <f ca="1" t="shared" si="40"/>
        <v>7626</v>
      </c>
      <c r="I187">
        <f ca="1" t="shared" si="41"/>
        <v>36604.8</v>
      </c>
      <c r="J187">
        <f t="shared" si="42"/>
        <v>30000</v>
      </c>
      <c r="K187">
        <v>6604.8</v>
      </c>
      <c r="L187">
        <f ca="1" t="shared" si="43"/>
        <v>-0.55968</v>
      </c>
      <c r="AH187">
        <v>186</v>
      </c>
      <c r="AI187">
        <f ca="1" t="shared" si="44"/>
        <v>1.04540765328841</v>
      </c>
      <c r="AJ187">
        <f ca="1" t="shared" si="45"/>
        <v>5.01795673578436</v>
      </c>
      <c r="AK187">
        <f ca="1" t="shared" si="46"/>
        <v>6946</v>
      </c>
      <c r="AL187">
        <f ca="1" t="shared" si="47"/>
        <v>6946</v>
      </c>
      <c r="AM187">
        <f ca="1" t="shared" si="48"/>
        <v>34854.7274867582</v>
      </c>
      <c r="AN187">
        <f ca="1" t="shared" si="49"/>
        <v>31362.2295986522</v>
      </c>
      <c r="AO187">
        <f ca="1" t="shared" si="50"/>
        <v>3492.49788810592</v>
      </c>
      <c r="AP187">
        <f ca="1" t="shared" si="51"/>
        <v>-0.767166807459605</v>
      </c>
      <c r="BM187">
        <v>186</v>
      </c>
      <c r="BN187">
        <f ca="1">IF(BO187&lt;=0.5,LC.mu,MIN(LC.mu,MAX(0,_xlfn.NORM.INV(RAND(),$C$20,LC.sd))))</f>
        <v>3000</v>
      </c>
      <c r="BO187">
        <f ca="1">BETAINV(RAND(),AU.a,AU.b)</f>
        <v>0.375498361083637</v>
      </c>
      <c r="BP187">
        <f ca="1">MAX(0,INT(Q0*(1+Ed*(BQ187-P0)/P0)))</f>
        <v>10000</v>
      </c>
      <c r="BQ187">
        <f ca="1">P0*BN187/LC.mu</f>
        <v>4</v>
      </c>
      <c r="BR187">
        <f ca="1" t="shared" si="52"/>
        <v>40000</v>
      </c>
      <c r="BS187">
        <f ca="1" t="shared" si="53"/>
        <v>37000</v>
      </c>
      <c r="BT187">
        <f ca="1" t="shared" si="54"/>
        <v>0</v>
      </c>
    </row>
    <row r="188" spans="6:72">
      <c r="F188">
        <v>187</v>
      </c>
      <c r="G188">
        <f ca="1" t="shared" si="39"/>
        <v>6259</v>
      </c>
      <c r="H188">
        <f ca="1" t="shared" si="40"/>
        <v>6259</v>
      </c>
      <c r="I188">
        <f ca="1" t="shared" si="41"/>
        <v>30043.2</v>
      </c>
      <c r="J188">
        <f t="shared" si="42"/>
        <v>30000</v>
      </c>
      <c r="K188">
        <v>43.1999999999971</v>
      </c>
      <c r="L188">
        <f ca="1" t="shared" si="43"/>
        <v>-0.99712</v>
      </c>
      <c r="AH188">
        <v>187</v>
      </c>
      <c r="AI188">
        <f ca="1" t="shared" si="44"/>
        <v>1.02175158153241</v>
      </c>
      <c r="AJ188">
        <f ca="1" t="shared" si="45"/>
        <v>4.90440759135556</v>
      </c>
      <c r="AK188">
        <f ca="1" t="shared" si="46"/>
        <v>7286</v>
      </c>
      <c r="AL188">
        <f ca="1" t="shared" si="47"/>
        <v>7286</v>
      </c>
      <c r="AM188">
        <f ca="1" t="shared" si="48"/>
        <v>35733.5137106166</v>
      </c>
      <c r="AN188">
        <f ca="1" t="shared" si="49"/>
        <v>30652.5474459723</v>
      </c>
      <c r="AO188">
        <f ca="1" t="shared" si="50"/>
        <v>5080.96626464436</v>
      </c>
      <c r="AP188">
        <f ca="1" t="shared" si="51"/>
        <v>-0.661268915690376</v>
      </c>
      <c r="BM188">
        <v>187</v>
      </c>
      <c r="BN188">
        <f ca="1">IF(BO188&lt;=0.5,LC.mu,MIN(LC.mu,MAX(0,_xlfn.NORM.INV(RAND(),$C$20,LC.sd))))</f>
        <v>1252.25230552343</v>
      </c>
      <c r="BO188">
        <f ca="1">BETAINV(RAND(),AU.a,AU.b)</f>
        <v>0.649530450493734</v>
      </c>
      <c r="BP188">
        <f ca="1">MAX(0,INT(Q0*(1+Ed*(BQ188-P0)/P0)))</f>
        <v>16990</v>
      </c>
      <c r="BQ188">
        <f ca="1">P0*BN188/LC.mu</f>
        <v>1.6696697406979</v>
      </c>
      <c r="BR188">
        <f ca="1" t="shared" si="52"/>
        <v>28367.6888944573</v>
      </c>
      <c r="BS188">
        <f ca="1" t="shared" si="53"/>
        <v>27115.4365889339</v>
      </c>
      <c r="BT188">
        <f ca="1" t="shared" si="54"/>
        <v>-0.267150362461245</v>
      </c>
    </row>
    <row r="189" spans="6:72">
      <c r="F189">
        <v>188</v>
      </c>
      <c r="G189">
        <f ca="1" t="shared" si="39"/>
        <v>9936</v>
      </c>
      <c r="H189">
        <f ca="1" t="shared" si="40"/>
        <v>9936</v>
      </c>
      <c r="I189">
        <f ca="1" t="shared" si="41"/>
        <v>47692.8</v>
      </c>
      <c r="J189">
        <f t="shared" si="42"/>
        <v>30000</v>
      </c>
      <c r="K189">
        <v>17692.8</v>
      </c>
      <c r="L189">
        <f ca="1" t="shared" si="43"/>
        <v>0.17952</v>
      </c>
      <c r="AH189">
        <v>188</v>
      </c>
      <c r="AI189">
        <f ca="1" t="shared" si="44"/>
        <v>1.03355343281915</v>
      </c>
      <c r="AJ189">
        <f ca="1" t="shared" si="45"/>
        <v>4.96105647753191</v>
      </c>
      <c r="AK189">
        <f ca="1" t="shared" si="46"/>
        <v>7116</v>
      </c>
      <c r="AL189">
        <f ca="1" t="shared" si="47"/>
        <v>7116</v>
      </c>
      <c r="AM189">
        <f ca="1" t="shared" si="48"/>
        <v>35302.8778941171</v>
      </c>
      <c r="AN189">
        <f ca="1" t="shared" si="49"/>
        <v>31006.6029845745</v>
      </c>
      <c r="AO189">
        <f ca="1" t="shared" si="50"/>
        <v>4296.27490954264</v>
      </c>
      <c r="AP189">
        <f ca="1" t="shared" si="51"/>
        <v>-0.713581672697158</v>
      </c>
      <c r="BM189">
        <v>188</v>
      </c>
      <c r="BN189">
        <f ca="1">IF(BO189&lt;=0.5,LC.mu,MIN(LC.mu,MAX(0,_xlfn.NORM.INV(RAND(),$C$20,LC.sd))))</f>
        <v>1513.67119465888</v>
      </c>
      <c r="BO189">
        <f ca="1">BETAINV(RAND(),AU.a,AU.b)</f>
        <v>0.615964008267251</v>
      </c>
      <c r="BP189">
        <f ca="1">MAX(0,INT(Q0*(1+Ed*(BQ189-P0)/P0)))</f>
        <v>15945</v>
      </c>
      <c r="BQ189">
        <f ca="1">P0*BN189/LC.mu</f>
        <v>2.01822825954517</v>
      </c>
      <c r="BR189">
        <f ca="1" t="shared" si="52"/>
        <v>32180.6495984477</v>
      </c>
      <c r="BS189">
        <f ca="1" t="shared" si="53"/>
        <v>30666.9784037888</v>
      </c>
      <c r="BT189">
        <f ca="1" t="shared" si="54"/>
        <v>-0.171162745843545</v>
      </c>
    </row>
    <row r="190" spans="6:72">
      <c r="F190">
        <v>189</v>
      </c>
      <c r="G190">
        <f ca="1" t="shared" si="39"/>
        <v>7573</v>
      </c>
      <c r="H190">
        <f ca="1" t="shared" si="40"/>
        <v>7573</v>
      </c>
      <c r="I190">
        <f ca="1" t="shared" si="41"/>
        <v>36350.4</v>
      </c>
      <c r="J190">
        <f t="shared" si="42"/>
        <v>30000</v>
      </c>
      <c r="K190">
        <v>6350.4</v>
      </c>
      <c r="L190">
        <f ca="1" t="shared" si="43"/>
        <v>-0.57664</v>
      </c>
      <c r="AH190">
        <v>189</v>
      </c>
      <c r="AI190">
        <f ca="1" t="shared" si="44"/>
        <v>1.0297013515429</v>
      </c>
      <c r="AJ190">
        <f ca="1" t="shared" si="45"/>
        <v>4.94256648740591</v>
      </c>
      <c r="AK190">
        <f ca="1" t="shared" si="46"/>
        <v>7172</v>
      </c>
      <c r="AL190">
        <f ca="1" t="shared" si="47"/>
        <v>7172</v>
      </c>
      <c r="AM190">
        <f ca="1" t="shared" si="48"/>
        <v>35448.0868476752</v>
      </c>
      <c r="AN190">
        <f ca="1" t="shared" si="49"/>
        <v>30891.040546287</v>
      </c>
      <c r="AO190">
        <f ca="1" t="shared" si="50"/>
        <v>4557.04630138825</v>
      </c>
      <c r="AP190">
        <f ca="1" t="shared" si="51"/>
        <v>-0.696196913240783</v>
      </c>
      <c r="BM190">
        <v>189</v>
      </c>
      <c r="BN190">
        <f ca="1">IF(BO190&lt;=0.5,LC.mu,MIN(LC.mu,MAX(0,_xlfn.NORM.INV(RAND(),$C$20,LC.sd))))</f>
        <v>1637.2464434299</v>
      </c>
      <c r="BO190">
        <f ca="1">BETAINV(RAND(),AU.a,AU.b)</f>
        <v>0.854204680781477</v>
      </c>
      <c r="BP190">
        <f ca="1">MAX(0,INT(Q0*(1+Ed*(BQ190-P0)/P0)))</f>
        <v>15451</v>
      </c>
      <c r="BQ190">
        <f ca="1">P0*BN190/LC.mu</f>
        <v>2.18299525790653</v>
      </c>
      <c r="BR190">
        <f ca="1" t="shared" si="52"/>
        <v>33729.4597299138</v>
      </c>
      <c r="BS190">
        <f ca="1" t="shared" si="53"/>
        <v>32092.2132864839</v>
      </c>
      <c r="BT190">
        <f ca="1" t="shared" si="54"/>
        <v>-0.132642884149082</v>
      </c>
    </row>
    <row r="191" spans="6:72">
      <c r="F191">
        <v>190</v>
      </c>
      <c r="G191">
        <f ca="1" t="shared" si="39"/>
        <v>7405</v>
      </c>
      <c r="H191">
        <f ca="1" t="shared" si="40"/>
        <v>7405</v>
      </c>
      <c r="I191">
        <f ca="1" t="shared" si="41"/>
        <v>35544</v>
      </c>
      <c r="J191">
        <f t="shared" si="42"/>
        <v>30000</v>
      </c>
      <c r="K191">
        <v>5544</v>
      </c>
      <c r="L191">
        <f ca="1" t="shared" si="43"/>
        <v>-0.6304</v>
      </c>
      <c r="AH191">
        <v>190</v>
      </c>
      <c r="AI191">
        <f ca="1" t="shared" si="44"/>
        <v>1.03768045145676</v>
      </c>
      <c r="AJ191">
        <f ca="1" t="shared" si="45"/>
        <v>4.98086616699246</v>
      </c>
      <c r="AK191">
        <f ca="1" t="shared" si="46"/>
        <v>7057</v>
      </c>
      <c r="AL191">
        <f ca="1" t="shared" si="47"/>
        <v>7057</v>
      </c>
      <c r="AM191">
        <f ca="1" t="shared" si="48"/>
        <v>35149.9725404658</v>
      </c>
      <c r="AN191">
        <f ca="1" t="shared" si="49"/>
        <v>31130.4135437029</v>
      </c>
      <c r="AO191">
        <f ca="1" t="shared" si="50"/>
        <v>4019.55899676292</v>
      </c>
      <c r="AP191">
        <f ca="1" t="shared" si="51"/>
        <v>-0.732029400215806</v>
      </c>
      <c r="BM191">
        <v>190</v>
      </c>
      <c r="BN191">
        <f ca="1">IF(BO191&lt;=0.5,LC.mu,MIN(LC.mu,MAX(0,_xlfn.NORM.INV(RAND(),$C$20,LC.sd))))</f>
        <v>2513.23673268905</v>
      </c>
      <c r="BO191">
        <f ca="1">BETAINV(RAND(),AU.a,AU.b)</f>
        <v>0.612455254677572</v>
      </c>
      <c r="BP191">
        <f ca="1">MAX(0,INT(Q0*(1+Ed*(BQ191-P0)/P0)))</f>
        <v>11947</v>
      </c>
      <c r="BQ191">
        <f ca="1">P0*BN191/LC.mu</f>
        <v>3.35098231025206</v>
      </c>
      <c r="BR191">
        <f ca="1" t="shared" si="52"/>
        <v>40034.1856605814</v>
      </c>
      <c r="BS191">
        <f ca="1" t="shared" si="53"/>
        <v>37520.9489278923</v>
      </c>
      <c r="BT191">
        <f ca="1" t="shared" si="54"/>
        <v>0.0140797007538469</v>
      </c>
    </row>
    <row r="192" spans="6:72">
      <c r="F192">
        <v>191</v>
      </c>
      <c r="G192">
        <f ca="1" t="shared" si="39"/>
        <v>9113</v>
      </c>
      <c r="H192">
        <f ca="1" t="shared" si="40"/>
        <v>9113</v>
      </c>
      <c r="I192">
        <f ca="1" t="shared" si="41"/>
        <v>43742.4</v>
      </c>
      <c r="J192">
        <f t="shared" si="42"/>
        <v>30000</v>
      </c>
      <c r="K192">
        <v>13742.4</v>
      </c>
      <c r="L192">
        <f ca="1" t="shared" si="43"/>
        <v>-0.0838399999999999</v>
      </c>
      <c r="AH192">
        <v>191</v>
      </c>
      <c r="AI192">
        <f ca="1" t="shared" si="44"/>
        <v>1.02857725246053</v>
      </c>
      <c r="AJ192">
        <f ca="1" t="shared" si="45"/>
        <v>4.93717081181057</v>
      </c>
      <c r="AK192">
        <f ca="1" t="shared" si="46"/>
        <v>7188</v>
      </c>
      <c r="AL192">
        <f ca="1" t="shared" si="47"/>
        <v>7188</v>
      </c>
      <c r="AM192">
        <f ca="1" t="shared" si="48"/>
        <v>35488.3837952944</v>
      </c>
      <c r="AN192">
        <f ca="1" t="shared" si="49"/>
        <v>30857.317573816</v>
      </c>
      <c r="AO192">
        <f ca="1" t="shared" si="50"/>
        <v>4631.06622147832</v>
      </c>
      <c r="AP192">
        <f ca="1" t="shared" si="51"/>
        <v>-0.691262251901446</v>
      </c>
      <c r="BM192">
        <v>191</v>
      </c>
      <c r="BN192">
        <f ca="1">IF(BO192&lt;=0.5,LC.mu,MIN(LC.mu,MAX(0,_xlfn.NORM.INV(RAND(),$C$20,LC.sd))))</f>
        <v>1909.27988451169</v>
      </c>
      <c r="BO192">
        <f ca="1">BETAINV(RAND(),AU.a,AU.b)</f>
        <v>0.747333465574779</v>
      </c>
      <c r="BP192">
        <f ca="1">MAX(0,INT(Q0*(1+Ed*(BQ192-P0)/P0)))</f>
        <v>14362</v>
      </c>
      <c r="BQ192">
        <f ca="1">P0*BN192/LC.mu</f>
        <v>2.54570651268226</v>
      </c>
      <c r="BR192">
        <f ca="1" t="shared" si="52"/>
        <v>36561.4369351426</v>
      </c>
      <c r="BS192">
        <f ca="1" t="shared" si="53"/>
        <v>34652.1570506309</v>
      </c>
      <c r="BT192">
        <f ca="1" t="shared" si="54"/>
        <v>-0.0634552148478145</v>
      </c>
    </row>
    <row r="193" spans="6:72">
      <c r="F193">
        <v>192</v>
      </c>
      <c r="G193">
        <f ca="1" t="shared" si="39"/>
        <v>7397</v>
      </c>
      <c r="H193">
        <f ca="1" t="shared" si="40"/>
        <v>7397</v>
      </c>
      <c r="I193">
        <f ca="1" t="shared" si="41"/>
        <v>35505.6</v>
      </c>
      <c r="J193">
        <f t="shared" si="42"/>
        <v>30000</v>
      </c>
      <c r="K193">
        <v>5505.6</v>
      </c>
      <c r="L193">
        <f ca="1" t="shared" si="43"/>
        <v>-0.63296</v>
      </c>
      <c r="AH193">
        <v>192</v>
      </c>
      <c r="AI193">
        <f ca="1" t="shared" si="44"/>
        <v>1.0238761442843</v>
      </c>
      <c r="AJ193">
        <f ca="1" t="shared" si="45"/>
        <v>4.91460549256464</v>
      </c>
      <c r="AK193">
        <f ca="1" t="shared" si="46"/>
        <v>7256</v>
      </c>
      <c r="AL193">
        <f ca="1" t="shared" si="47"/>
        <v>7256</v>
      </c>
      <c r="AM193">
        <f ca="1" t="shared" si="48"/>
        <v>35660.377454049</v>
      </c>
      <c r="AN193">
        <f ca="1" t="shared" si="49"/>
        <v>30716.284328529</v>
      </c>
      <c r="AO193">
        <f ca="1" t="shared" si="50"/>
        <v>4944.09312552002</v>
      </c>
      <c r="AP193">
        <f ca="1" t="shared" si="51"/>
        <v>-0.670393791631998</v>
      </c>
      <c r="BM193">
        <v>192</v>
      </c>
      <c r="BN193">
        <f ca="1">IF(BO193&lt;=0.5,LC.mu,MIN(LC.mu,MAX(0,_xlfn.NORM.INV(RAND(),$C$20,LC.sd))))</f>
        <v>3000</v>
      </c>
      <c r="BO193">
        <f ca="1">BETAINV(RAND(),AU.a,AU.b)</f>
        <v>0.496103178503315</v>
      </c>
      <c r="BP193">
        <f ca="1">MAX(0,INT(Q0*(1+Ed*(BQ193-P0)/P0)))</f>
        <v>10000</v>
      </c>
      <c r="BQ193">
        <f ca="1">P0*BN193/LC.mu</f>
        <v>4</v>
      </c>
      <c r="BR193">
        <f ca="1" t="shared" si="52"/>
        <v>40000</v>
      </c>
      <c r="BS193">
        <f ca="1" t="shared" si="53"/>
        <v>37000</v>
      </c>
      <c r="BT193">
        <f ca="1" t="shared" si="54"/>
        <v>0</v>
      </c>
    </row>
    <row r="194" spans="6:72">
      <c r="F194">
        <v>193</v>
      </c>
      <c r="G194">
        <f ca="1" t="shared" ref="G194:G257" si="55">INT(MAX(0,_xlfn.NORM.INV(RAND(),d.mu,d.sd)))</f>
        <v>7456</v>
      </c>
      <c r="H194">
        <f ca="1" t="shared" ref="H194:H257" si="56">IF(demand&lt;Q0,demand,Q0)</f>
        <v>7456</v>
      </c>
      <c r="I194">
        <f ca="1" t="shared" ref="I194:I257" si="57">sale*P0*(1+SCP)</f>
        <v>35788.8</v>
      </c>
      <c r="J194">
        <f t="shared" ref="J194:J257" si="58">Q0*SC0*(1+SCP)</f>
        <v>30000</v>
      </c>
      <c r="K194">
        <v>5788.8</v>
      </c>
      <c r="L194">
        <f ca="1" t="shared" ref="L194:L257" si="59">(total.profit-OR)/OR</f>
        <v>-0.61408</v>
      </c>
      <c r="AH194">
        <v>193</v>
      </c>
      <c r="AI194">
        <f ca="1" t="shared" ref="AI194:AI257" si="60">(IR.a+(IR.b-IR.a)*RAND()+1)</f>
        <v>1.02342045618222</v>
      </c>
      <c r="AJ194">
        <f ca="1" t="shared" ref="AJ194:AJ257" si="61">IR.effect*P0*(1+SCP)</f>
        <v>4.91241818967465</v>
      </c>
      <c r="AK194">
        <f ca="1" t="shared" ref="AK194:AK257" si="62">INT(Q0*(1+Ed*(price.change-P0)/P0))</f>
        <v>7262</v>
      </c>
      <c r="AL194">
        <f ca="1" t="shared" ref="AL194:AL257" si="63">IF(demand.i&lt;Q0,demand.i,Q0)</f>
        <v>7262</v>
      </c>
      <c r="AM194">
        <f ca="1" t="shared" ref="AM194:AM257" si="64">sales.i*price.change</f>
        <v>35673.9808934173</v>
      </c>
      <c r="AN194">
        <f ca="1" t="shared" ref="AN194:AN257" si="65">(SC0*(1+SCP)*IR.effect)*Q0</f>
        <v>30702.6136854666</v>
      </c>
      <c r="AO194">
        <f ca="1" t="shared" ref="AO194:AO257" si="66">s.revenue.i-total.cost.i</f>
        <v>4971.36720795075</v>
      </c>
      <c r="AP194">
        <f ca="1" t="shared" ref="AP194:AP257" si="67">(total.profit.i-OR)/OR</f>
        <v>-0.66857551946995</v>
      </c>
      <c r="BM194">
        <v>193</v>
      </c>
      <c r="BN194">
        <f ca="1">IF(BO194&lt;=0.5,LC.mu,MIN(LC.mu,MAX(0,_xlfn.NORM.INV(RAND(),$C$20,LC.sd))))</f>
        <v>2107.57067666713</v>
      </c>
      <c r="BO194">
        <f ca="1">BETAINV(RAND(),AU.a,AU.b)</f>
        <v>0.551486704702319</v>
      </c>
      <c r="BP194">
        <f ca="1">MAX(0,INT(Q0*(1+Ed*(BQ194-P0)/P0)))</f>
        <v>13569</v>
      </c>
      <c r="BQ194">
        <f ca="1">P0*BN194/LC.mu</f>
        <v>2.81009423555617</v>
      </c>
      <c r="BR194">
        <f ca="1" t="shared" ref="BR194:BR257" si="68">BQ194*BP194</f>
        <v>38130.1686822617</v>
      </c>
      <c r="BS194">
        <f ca="1" t="shared" ref="BS194:BS257" si="69">BR194-BN194</f>
        <v>36022.5980055946</v>
      </c>
      <c r="BT194">
        <f ca="1" t="shared" ref="BT194:BT257" si="70">(BS194-$C$21)/$C$21</f>
        <v>-0.0264162701190651</v>
      </c>
    </row>
    <row r="195" spans="6:72">
      <c r="F195">
        <v>194</v>
      </c>
      <c r="G195">
        <f ca="1" t="shared" si="55"/>
        <v>6828</v>
      </c>
      <c r="H195">
        <f ca="1" t="shared" si="56"/>
        <v>6828</v>
      </c>
      <c r="I195">
        <f ca="1" t="shared" si="57"/>
        <v>32774.4</v>
      </c>
      <c r="J195">
        <f t="shared" si="58"/>
        <v>30000</v>
      </c>
      <c r="K195">
        <v>2774.4</v>
      </c>
      <c r="L195">
        <f ca="1" t="shared" si="59"/>
        <v>-0.81504</v>
      </c>
      <c r="AH195">
        <v>194</v>
      </c>
      <c r="AI195">
        <f ca="1" t="shared" si="60"/>
        <v>1.04371626343055</v>
      </c>
      <c r="AJ195">
        <f ca="1" t="shared" si="61"/>
        <v>5.00983806446663</v>
      </c>
      <c r="AK195">
        <f ca="1" t="shared" si="62"/>
        <v>6970</v>
      </c>
      <c r="AL195">
        <f ca="1" t="shared" si="63"/>
        <v>6970</v>
      </c>
      <c r="AM195">
        <f ca="1" t="shared" si="64"/>
        <v>34918.5713093324</v>
      </c>
      <c r="AN195">
        <f ca="1" t="shared" si="65"/>
        <v>31311.4879029164</v>
      </c>
      <c r="AO195">
        <f ca="1" t="shared" si="66"/>
        <v>3607.08340641597</v>
      </c>
      <c r="AP195">
        <f ca="1" t="shared" si="67"/>
        <v>-0.759527772905602</v>
      </c>
      <c r="BM195">
        <v>194</v>
      </c>
      <c r="BN195">
        <f ca="1">IF(BO195&lt;=0.5,LC.mu,MIN(LC.mu,MAX(0,_xlfn.NORM.INV(RAND(),$C$20,LC.sd))))</f>
        <v>1401.54089771252</v>
      </c>
      <c r="BO195">
        <f ca="1">BETAINV(RAND(),AU.a,AU.b)</f>
        <v>0.618340219368068</v>
      </c>
      <c r="BP195">
        <f ca="1">MAX(0,INT(Q0*(1+Ed*(BQ195-P0)/P0)))</f>
        <v>16393</v>
      </c>
      <c r="BQ195">
        <f ca="1">P0*BN195/LC.mu</f>
        <v>1.86872119695003</v>
      </c>
      <c r="BR195">
        <f ca="1" t="shared" si="68"/>
        <v>30633.9465816019</v>
      </c>
      <c r="BS195">
        <f ca="1" t="shared" si="69"/>
        <v>29232.4056838894</v>
      </c>
      <c r="BT195">
        <f ca="1" t="shared" si="70"/>
        <v>-0.209934981516504</v>
      </c>
    </row>
    <row r="196" spans="6:72">
      <c r="F196">
        <v>195</v>
      </c>
      <c r="G196">
        <f ca="1" t="shared" si="55"/>
        <v>9281</v>
      </c>
      <c r="H196">
        <f ca="1" t="shared" si="56"/>
        <v>9281</v>
      </c>
      <c r="I196">
        <f ca="1" t="shared" si="57"/>
        <v>44548.8</v>
      </c>
      <c r="J196">
        <f t="shared" si="58"/>
        <v>30000</v>
      </c>
      <c r="K196">
        <v>14548.8</v>
      </c>
      <c r="L196">
        <f ca="1" t="shared" si="59"/>
        <v>-0.0300800000000003</v>
      </c>
      <c r="AH196">
        <v>195</v>
      </c>
      <c r="AI196">
        <f ca="1" t="shared" si="60"/>
        <v>1.03819365196669</v>
      </c>
      <c r="AJ196">
        <f ca="1" t="shared" si="61"/>
        <v>4.98332952944013</v>
      </c>
      <c r="AK196">
        <f ca="1" t="shared" si="62"/>
        <v>7050</v>
      </c>
      <c r="AL196">
        <f ca="1" t="shared" si="63"/>
        <v>7050</v>
      </c>
      <c r="AM196">
        <f ca="1" t="shared" si="64"/>
        <v>35132.4731825529</v>
      </c>
      <c r="AN196">
        <f ca="1" t="shared" si="65"/>
        <v>31145.8095590008</v>
      </c>
      <c r="AO196">
        <f ca="1" t="shared" si="66"/>
        <v>3986.6636235521</v>
      </c>
      <c r="AP196">
        <f ca="1" t="shared" si="67"/>
        <v>-0.734222425096527</v>
      </c>
      <c r="BM196">
        <v>195</v>
      </c>
      <c r="BN196">
        <f ca="1">IF(BO196&lt;=0.5,LC.mu,MIN(LC.mu,MAX(0,_xlfn.NORM.INV(RAND(),$C$20,LC.sd))))</f>
        <v>1870.02193519559</v>
      </c>
      <c r="BO196">
        <f ca="1">BETAINV(RAND(),AU.a,AU.b)</f>
        <v>0.567428313806044</v>
      </c>
      <c r="BP196">
        <f ca="1">MAX(0,INT(Q0*(1+Ed*(BQ196-P0)/P0)))</f>
        <v>14519</v>
      </c>
      <c r="BQ196">
        <f ca="1">P0*BN196/LC.mu</f>
        <v>2.49336258026078</v>
      </c>
      <c r="BR196">
        <f ca="1" t="shared" si="68"/>
        <v>36201.1313028063</v>
      </c>
      <c r="BS196">
        <f ca="1" t="shared" si="69"/>
        <v>34331.1093676107</v>
      </c>
      <c r="BT196">
        <f ca="1" t="shared" si="70"/>
        <v>-0.0721321792537643</v>
      </c>
    </row>
    <row r="197" spans="6:72">
      <c r="F197">
        <v>196</v>
      </c>
      <c r="G197">
        <f ca="1" t="shared" si="55"/>
        <v>10198</v>
      </c>
      <c r="H197">
        <f ca="1" t="shared" si="56"/>
        <v>10000</v>
      </c>
      <c r="I197">
        <f ca="1" t="shared" si="57"/>
        <v>48000</v>
      </c>
      <c r="J197">
        <f t="shared" si="58"/>
        <v>30000</v>
      </c>
      <c r="K197">
        <v>18000</v>
      </c>
      <c r="L197">
        <f ca="1" t="shared" si="59"/>
        <v>0.2</v>
      </c>
      <c r="AH197">
        <v>196</v>
      </c>
      <c r="AI197">
        <f ca="1" t="shared" si="60"/>
        <v>1.03190163960752</v>
      </c>
      <c r="AJ197">
        <f ca="1" t="shared" si="61"/>
        <v>4.9531278701161</v>
      </c>
      <c r="AK197">
        <f ca="1" t="shared" si="62"/>
        <v>7140</v>
      </c>
      <c r="AL197">
        <f ca="1" t="shared" si="63"/>
        <v>7140</v>
      </c>
      <c r="AM197">
        <f ca="1" t="shared" si="64"/>
        <v>35365.332992629</v>
      </c>
      <c r="AN197">
        <f ca="1" t="shared" si="65"/>
        <v>30957.0491882257</v>
      </c>
      <c r="AO197">
        <f ca="1" t="shared" si="66"/>
        <v>4408.28380440334</v>
      </c>
      <c r="AP197">
        <f ca="1" t="shared" si="67"/>
        <v>-0.706114413039778</v>
      </c>
      <c r="BM197">
        <v>196</v>
      </c>
      <c r="BN197">
        <f ca="1">IF(BO197&lt;=0.5,LC.mu,MIN(LC.mu,MAX(0,_xlfn.NORM.INV(RAND(),$C$20,LC.sd))))</f>
        <v>1108.73704400457</v>
      </c>
      <c r="BO197">
        <f ca="1">BETAINV(RAND(),AU.a,AU.b)</f>
        <v>0.668392435500405</v>
      </c>
      <c r="BP197">
        <f ca="1">MAX(0,INT(Q0*(1+Ed*(BQ197-P0)/P0)))</f>
        <v>17565</v>
      </c>
      <c r="BQ197">
        <f ca="1">P0*BN197/LC.mu</f>
        <v>1.47831605867275</v>
      </c>
      <c r="BR197">
        <f ca="1" t="shared" si="68"/>
        <v>25966.6215705869</v>
      </c>
      <c r="BS197">
        <f ca="1" t="shared" si="69"/>
        <v>24857.8845265824</v>
      </c>
      <c r="BT197">
        <f ca="1" t="shared" si="70"/>
        <v>-0.328165283065342</v>
      </c>
    </row>
    <row r="198" spans="6:72">
      <c r="F198">
        <v>197</v>
      </c>
      <c r="G198">
        <f ca="1" t="shared" si="55"/>
        <v>7915</v>
      </c>
      <c r="H198">
        <f ca="1" t="shared" si="56"/>
        <v>7915</v>
      </c>
      <c r="I198">
        <f ca="1" t="shared" si="57"/>
        <v>37992</v>
      </c>
      <c r="J198">
        <f t="shared" si="58"/>
        <v>30000</v>
      </c>
      <c r="K198">
        <v>7992</v>
      </c>
      <c r="L198">
        <f ca="1" t="shared" si="59"/>
        <v>-0.4672</v>
      </c>
      <c r="AH198">
        <v>197</v>
      </c>
      <c r="AI198">
        <f ca="1" t="shared" si="60"/>
        <v>1.02263056618158</v>
      </c>
      <c r="AJ198">
        <f ca="1" t="shared" si="61"/>
        <v>4.90862671767159</v>
      </c>
      <c r="AK198">
        <f ca="1" t="shared" si="62"/>
        <v>7274</v>
      </c>
      <c r="AL198">
        <f ca="1" t="shared" si="63"/>
        <v>7274</v>
      </c>
      <c r="AM198">
        <f ca="1" t="shared" si="64"/>
        <v>35705.3507443432</v>
      </c>
      <c r="AN198">
        <f ca="1" t="shared" si="65"/>
        <v>30678.9169854474</v>
      </c>
      <c r="AO198">
        <f ca="1" t="shared" si="66"/>
        <v>5026.43375889571</v>
      </c>
      <c r="AP198">
        <f ca="1" t="shared" si="67"/>
        <v>-0.664904416073619</v>
      </c>
      <c r="BM198">
        <v>197</v>
      </c>
      <c r="BN198">
        <f ca="1">IF(BO198&lt;=0.5,LC.mu,MIN(LC.mu,MAX(0,_xlfn.NORM.INV(RAND(),$C$20,LC.sd))))</f>
        <v>1378.10635589477</v>
      </c>
      <c r="BO198">
        <f ca="1">BETAINV(RAND(),AU.a,AU.b)</f>
        <v>0.615960058052238</v>
      </c>
      <c r="BP198">
        <f ca="1">MAX(0,INT(Q0*(1+Ed*(BQ198-P0)/P0)))</f>
        <v>16487</v>
      </c>
      <c r="BQ198">
        <f ca="1">P0*BN198/LC.mu</f>
        <v>1.83747514119302</v>
      </c>
      <c r="BR198">
        <f ca="1" t="shared" si="68"/>
        <v>30294.4526528493</v>
      </c>
      <c r="BS198">
        <f ca="1" t="shared" si="69"/>
        <v>28916.3462969546</v>
      </c>
      <c r="BT198">
        <f ca="1" t="shared" si="70"/>
        <v>-0.218477127109336</v>
      </c>
    </row>
    <row r="199" spans="6:72">
      <c r="F199">
        <v>198</v>
      </c>
      <c r="G199">
        <f ca="1" t="shared" si="55"/>
        <v>6260</v>
      </c>
      <c r="H199">
        <f ca="1" t="shared" si="56"/>
        <v>6260</v>
      </c>
      <c r="I199">
        <f ca="1" t="shared" si="57"/>
        <v>30048</v>
      </c>
      <c r="J199">
        <f t="shared" si="58"/>
        <v>30000</v>
      </c>
      <c r="K199">
        <v>48</v>
      </c>
      <c r="L199">
        <f ca="1" t="shared" si="59"/>
        <v>-0.9968</v>
      </c>
      <c r="AH199">
        <v>198</v>
      </c>
      <c r="AI199">
        <f ca="1" t="shared" si="60"/>
        <v>1.04635735359322</v>
      </c>
      <c r="AJ199">
        <f ca="1" t="shared" si="61"/>
        <v>5.02251529724746</v>
      </c>
      <c r="AK199">
        <f ca="1" t="shared" si="62"/>
        <v>6932</v>
      </c>
      <c r="AL199">
        <f ca="1" t="shared" si="63"/>
        <v>6932</v>
      </c>
      <c r="AM199">
        <f ca="1" t="shared" si="64"/>
        <v>34816.0760405194</v>
      </c>
      <c r="AN199">
        <f ca="1" t="shared" si="65"/>
        <v>31390.7206077966</v>
      </c>
      <c r="AO199">
        <f ca="1" t="shared" si="66"/>
        <v>3425.35543272277</v>
      </c>
      <c r="AP199">
        <f ca="1" t="shared" si="67"/>
        <v>-0.771642971151815</v>
      </c>
      <c r="BM199">
        <v>198</v>
      </c>
      <c r="BN199">
        <f ca="1">IF(BO199&lt;=0.5,LC.mu,MIN(LC.mu,MAX(0,_xlfn.NORM.INV(RAND(),$C$20,LC.sd))))</f>
        <v>1643.75406582225</v>
      </c>
      <c r="BO199">
        <f ca="1">BETAINV(RAND(),AU.a,AU.b)</f>
        <v>0.820499261446673</v>
      </c>
      <c r="BP199">
        <f ca="1">MAX(0,INT(Q0*(1+Ed*(BQ199-P0)/P0)))</f>
        <v>15424</v>
      </c>
      <c r="BQ199">
        <f ca="1">P0*BN199/LC.mu</f>
        <v>2.19167208776301</v>
      </c>
      <c r="BR199">
        <f ca="1" t="shared" si="68"/>
        <v>33804.3502816566</v>
      </c>
      <c r="BS199">
        <f ca="1" t="shared" si="69"/>
        <v>32160.5962158344</v>
      </c>
      <c r="BT199">
        <f ca="1" t="shared" si="70"/>
        <v>-0.130794696869342</v>
      </c>
    </row>
    <row r="200" spans="6:72">
      <c r="F200">
        <v>199</v>
      </c>
      <c r="G200">
        <f ca="1" t="shared" si="55"/>
        <v>6905</v>
      </c>
      <c r="H200">
        <f ca="1" t="shared" si="56"/>
        <v>6905</v>
      </c>
      <c r="I200">
        <f ca="1" t="shared" si="57"/>
        <v>33144</v>
      </c>
      <c r="J200">
        <f t="shared" si="58"/>
        <v>30000</v>
      </c>
      <c r="K200">
        <v>3144</v>
      </c>
      <c r="L200">
        <f ca="1" t="shared" si="59"/>
        <v>-0.7904</v>
      </c>
      <c r="AH200">
        <v>199</v>
      </c>
      <c r="AI200">
        <f ca="1" t="shared" si="60"/>
        <v>1.03359019338174</v>
      </c>
      <c r="AJ200">
        <f ca="1" t="shared" si="61"/>
        <v>4.96123292823233</v>
      </c>
      <c r="AK200">
        <f ca="1" t="shared" si="62"/>
        <v>7116</v>
      </c>
      <c r="AL200">
        <f ca="1" t="shared" si="63"/>
        <v>7116</v>
      </c>
      <c r="AM200">
        <f ca="1" t="shared" si="64"/>
        <v>35304.1335173013</v>
      </c>
      <c r="AN200">
        <f ca="1" t="shared" si="65"/>
        <v>31007.7058014521</v>
      </c>
      <c r="AO200">
        <f ca="1" t="shared" si="66"/>
        <v>4296.4277158492</v>
      </c>
      <c r="AP200">
        <f ca="1" t="shared" si="67"/>
        <v>-0.713571485610054</v>
      </c>
      <c r="BM200">
        <v>199</v>
      </c>
      <c r="BN200">
        <f ca="1">IF(BO200&lt;=0.5,LC.mu,MIN(LC.mu,MAX(0,_xlfn.NORM.INV(RAND(),$C$20,LC.sd))))</f>
        <v>2379.5764246197</v>
      </c>
      <c r="BO200">
        <f ca="1">BETAINV(RAND(),AU.a,AU.b)</f>
        <v>0.62074290335225</v>
      </c>
      <c r="BP200">
        <f ca="1">MAX(0,INT(Q0*(1+Ed*(BQ200-P0)/P0)))</f>
        <v>12481</v>
      </c>
      <c r="BQ200">
        <f ca="1">P0*BN200/LC.mu</f>
        <v>3.1727685661596</v>
      </c>
      <c r="BR200">
        <f ca="1" t="shared" si="68"/>
        <v>39599.324474238</v>
      </c>
      <c r="BS200">
        <f ca="1" t="shared" si="69"/>
        <v>37219.7480496183</v>
      </c>
      <c r="BT200">
        <f ca="1" t="shared" si="70"/>
        <v>0.00593913647617061</v>
      </c>
    </row>
    <row r="201" spans="6:72">
      <c r="F201">
        <v>200</v>
      </c>
      <c r="G201">
        <f ca="1" t="shared" si="55"/>
        <v>8716</v>
      </c>
      <c r="H201">
        <f ca="1" t="shared" si="56"/>
        <v>8716</v>
      </c>
      <c r="I201">
        <f ca="1" t="shared" si="57"/>
        <v>41836.8</v>
      </c>
      <c r="J201">
        <f t="shared" si="58"/>
        <v>30000</v>
      </c>
      <c r="K201">
        <v>11836.8</v>
      </c>
      <c r="L201">
        <f ca="1" t="shared" si="59"/>
        <v>-0.21088</v>
      </c>
      <c r="AH201">
        <v>200</v>
      </c>
      <c r="AI201">
        <f ca="1" t="shared" si="60"/>
        <v>1.02706457887405</v>
      </c>
      <c r="AJ201">
        <f ca="1" t="shared" si="61"/>
        <v>4.92990997859542</v>
      </c>
      <c r="AK201">
        <f ca="1" t="shared" si="62"/>
        <v>7210</v>
      </c>
      <c r="AL201">
        <f ca="1" t="shared" si="63"/>
        <v>7210</v>
      </c>
      <c r="AM201">
        <f ca="1" t="shared" si="64"/>
        <v>35544.650945673</v>
      </c>
      <c r="AN201">
        <f ca="1" t="shared" si="65"/>
        <v>30811.9373662214</v>
      </c>
      <c r="AO201">
        <f ca="1" t="shared" si="66"/>
        <v>4732.71357945161</v>
      </c>
      <c r="AP201">
        <f ca="1" t="shared" si="67"/>
        <v>-0.684485761369893</v>
      </c>
      <c r="BM201">
        <v>200</v>
      </c>
      <c r="BN201">
        <f ca="1">IF(BO201&lt;=0.5,LC.mu,MIN(LC.mu,MAX(0,_xlfn.NORM.INV(RAND(),$C$20,LC.sd))))</f>
        <v>3000</v>
      </c>
      <c r="BO201">
        <f ca="1">BETAINV(RAND(),AU.a,AU.b)</f>
        <v>0.37740877355932</v>
      </c>
      <c r="BP201">
        <f ca="1">MAX(0,INT(Q0*(1+Ed*(BQ201-P0)/P0)))</f>
        <v>10000</v>
      </c>
      <c r="BQ201">
        <f ca="1">P0*BN201/LC.mu</f>
        <v>4</v>
      </c>
      <c r="BR201">
        <f ca="1" t="shared" si="68"/>
        <v>40000</v>
      </c>
      <c r="BS201">
        <f ca="1" t="shared" si="69"/>
        <v>37000</v>
      </c>
      <c r="BT201">
        <f ca="1" t="shared" si="70"/>
        <v>0</v>
      </c>
    </row>
    <row r="202" spans="6:72">
      <c r="F202">
        <v>201</v>
      </c>
      <c r="G202">
        <f ca="1" t="shared" si="55"/>
        <v>6602</v>
      </c>
      <c r="H202">
        <f ca="1" t="shared" si="56"/>
        <v>6602</v>
      </c>
      <c r="I202">
        <f ca="1" t="shared" si="57"/>
        <v>31689.6</v>
      </c>
      <c r="J202">
        <f t="shared" si="58"/>
        <v>30000</v>
      </c>
      <c r="K202">
        <v>1689.6</v>
      </c>
      <c r="L202">
        <f ca="1" t="shared" si="59"/>
        <v>-0.88736</v>
      </c>
      <c r="AH202">
        <v>201</v>
      </c>
      <c r="AI202">
        <f ca="1" t="shared" si="60"/>
        <v>1.02862967143797</v>
      </c>
      <c r="AJ202">
        <f ca="1" t="shared" si="61"/>
        <v>4.93742242290223</v>
      </c>
      <c r="AK202">
        <f ca="1" t="shared" si="62"/>
        <v>7187</v>
      </c>
      <c r="AL202">
        <f ca="1" t="shared" si="63"/>
        <v>7187</v>
      </c>
      <c r="AM202">
        <f ca="1" t="shared" si="64"/>
        <v>35485.2549533984</v>
      </c>
      <c r="AN202">
        <f ca="1" t="shared" si="65"/>
        <v>30858.890143139</v>
      </c>
      <c r="AO202">
        <f ca="1" t="shared" si="66"/>
        <v>4626.36481025939</v>
      </c>
      <c r="AP202">
        <f ca="1" t="shared" si="67"/>
        <v>-0.691575679316041</v>
      </c>
      <c r="BM202">
        <v>201</v>
      </c>
      <c r="BN202">
        <f ca="1">IF(BO202&lt;=0.5,LC.mu,MIN(LC.mu,MAX(0,_xlfn.NORM.INV(RAND(),$C$20,LC.sd))))</f>
        <v>3000</v>
      </c>
      <c r="BO202">
        <f ca="1">BETAINV(RAND(),AU.a,AU.b)</f>
        <v>0.35410828324937</v>
      </c>
      <c r="BP202">
        <f ca="1">MAX(0,INT(Q0*(1+Ed*(BQ202-P0)/P0)))</f>
        <v>10000</v>
      </c>
      <c r="BQ202">
        <f ca="1">P0*BN202/LC.mu</f>
        <v>4</v>
      </c>
      <c r="BR202">
        <f ca="1" t="shared" si="68"/>
        <v>40000</v>
      </c>
      <c r="BS202">
        <f ca="1" t="shared" si="69"/>
        <v>37000</v>
      </c>
      <c r="BT202">
        <f ca="1" t="shared" si="70"/>
        <v>0</v>
      </c>
    </row>
    <row r="203" spans="6:72">
      <c r="F203">
        <v>202</v>
      </c>
      <c r="G203">
        <f ca="1" t="shared" si="55"/>
        <v>8669</v>
      </c>
      <c r="H203">
        <f ca="1" t="shared" si="56"/>
        <v>8669</v>
      </c>
      <c r="I203">
        <f ca="1" t="shared" si="57"/>
        <v>41611.2</v>
      </c>
      <c r="J203">
        <f t="shared" si="58"/>
        <v>30000</v>
      </c>
      <c r="K203">
        <v>11611.2</v>
      </c>
      <c r="L203">
        <f ca="1" t="shared" si="59"/>
        <v>-0.22592</v>
      </c>
      <c r="AH203">
        <v>202</v>
      </c>
      <c r="AI203">
        <f ca="1" t="shared" si="60"/>
        <v>1.04173479111081</v>
      </c>
      <c r="AJ203">
        <f ca="1" t="shared" si="61"/>
        <v>5.00032699733188</v>
      </c>
      <c r="AK203">
        <f ca="1" t="shared" si="62"/>
        <v>6999</v>
      </c>
      <c r="AL203">
        <f ca="1" t="shared" si="63"/>
        <v>6999</v>
      </c>
      <c r="AM203">
        <f ca="1" t="shared" si="64"/>
        <v>34997.2886543258</v>
      </c>
      <c r="AN203">
        <f ca="1" t="shared" si="65"/>
        <v>31252.0437333243</v>
      </c>
      <c r="AO203">
        <f ca="1" t="shared" si="66"/>
        <v>3745.24492100158</v>
      </c>
      <c r="AP203">
        <f ca="1" t="shared" si="67"/>
        <v>-0.750317005266561</v>
      </c>
      <c r="BM203">
        <v>202</v>
      </c>
      <c r="BN203">
        <f ca="1">IF(BO203&lt;=0.5,LC.mu,MIN(LC.mu,MAX(0,_xlfn.NORM.INV(RAND(),$C$20,LC.sd))))</f>
        <v>3000</v>
      </c>
      <c r="BO203">
        <f ca="1">BETAINV(RAND(),AU.a,AU.b)</f>
        <v>0.350082958088812</v>
      </c>
      <c r="BP203">
        <f ca="1">MAX(0,INT(Q0*(1+Ed*(BQ203-P0)/P0)))</f>
        <v>10000</v>
      </c>
      <c r="BQ203">
        <f ca="1">P0*BN203/LC.mu</f>
        <v>4</v>
      </c>
      <c r="BR203">
        <f ca="1" t="shared" si="68"/>
        <v>40000</v>
      </c>
      <c r="BS203">
        <f ca="1" t="shared" si="69"/>
        <v>37000</v>
      </c>
      <c r="BT203">
        <f ca="1" t="shared" si="70"/>
        <v>0</v>
      </c>
    </row>
    <row r="204" spans="6:72">
      <c r="F204">
        <v>203</v>
      </c>
      <c r="G204">
        <f ca="1" t="shared" si="55"/>
        <v>7519</v>
      </c>
      <c r="H204">
        <f ca="1" t="shared" si="56"/>
        <v>7519</v>
      </c>
      <c r="I204">
        <f ca="1" t="shared" si="57"/>
        <v>36091.2</v>
      </c>
      <c r="J204">
        <f t="shared" si="58"/>
        <v>30000</v>
      </c>
      <c r="K204">
        <v>6091.2</v>
      </c>
      <c r="L204">
        <f ca="1" t="shared" si="59"/>
        <v>-0.59392</v>
      </c>
      <c r="AH204">
        <v>203</v>
      </c>
      <c r="AI204">
        <f ca="1" t="shared" si="60"/>
        <v>1.03620266691641</v>
      </c>
      <c r="AJ204">
        <f ca="1" t="shared" si="61"/>
        <v>4.97377280119878</v>
      </c>
      <c r="AK204">
        <f ca="1" t="shared" si="62"/>
        <v>7078</v>
      </c>
      <c r="AL204">
        <f ca="1" t="shared" si="63"/>
        <v>7078</v>
      </c>
      <c r="AM204">
        <f ca="1" t="shared" si="64"/>
        <v>35204.3638868849</v>
      </c>
      <c r="AN204">
        <f ca="1" t="shared" si="65"/>
        <v>31086.0800074924</v>
      </c>
      <c r="AO204">
        <f ca="1" t="shared" si="66"/>
        <v>4118.28387939259</v>
      </c>
      <c r="AP204">
        <f ca="1" t="shared" si="67"/>
        <v>-0.725447741373828</v>
      </c>
      <c r="BM204">
        <v>203</v>
      </c>
      <c r="BN204">
        <f ca="1">IF(BO204&lt;=0.5,LC.mu,MIN(LC.mu,MAX(0,_xlfn.NORM.INV(RAND(),$C$20,LC.sd))))</f>
        <v>1148.41630309588</v>
      </c>
      <c r="BO204">
        <f ca="1">BETAINV(RAND(),AU.a,AU.b)</f>
        <v>0.768697561252616</v>
      </c>
      <c r="BP204">
        <f ca="1">MAX(0,INT(Q0*(1+Ed*(BQ204-P0)/P0)))</f>
        <v>17406</v>
      </c>
      <c r="BQ204">
        <f ca="1">P0*BN204/LC.mu</f>
        <v>1.53122173746117</v>
      </c>
      <c r="BR204">
        <f ca="1" t="shared" si="68"/>
        <v>26652.4455622491</v>
      </c>
      <c r="BS204">
        <f ca="1" t="shared" si="69"/>
        <v>25504.0292591533</v>
      </c>
      <c r="BT204">
        <f ca="1" t="shared" si="70"/>
        <v>-0.310701911914777</v>
      </c>
    </row>
    <row r="205" spans="6:72">
      <c r="F205">
        <v>204</v>
      </c>
      <c r="G205">
        <f ca="1" t="shared" si="55"/>
        <v>9340</v>
      </c>
      <c r="H205">
        <f ca="1" t="shared" si="56"/>
        <v>9340</v>
      </c>
      <c r="I205">
        <f ca="1" t="shared" si="57"/>
        <v>44832</v>
      </c>
      <c r="J205">
        <f t="shared" si="58"/>
        <v>30000</v>
      </c>
      <c r="K205">
        <v>14832</v>
      </c>
      <c r="L205">
        <f ca="1" t="shared" si="59"/>
        <v>-0.0112</v>
      </c>
      <c r="AH205">
        <v>204</v>
      </c>
      <c r="AI205">
        <f ca="1" t="shared" si="60"/>
        <v>1.04167360610061</v>
      </c>
      <c r="AJ205">
        <f ca="1" t="shared" si="61"/>
        <v>5.00003330928295</v>
      </c>
      <c r="AK205">
        <f ca="1" t="shared" si="62"/>
        <v>6999</v>
      </c>
      <c r="AL205">
        <f ca="1" t="shared" si="63"/>
        <v>6999</v>
      </c>
      <c r="AM205">
        <f ca="1" t="shared" si="64"/>
        <v>34995.2331316713</v>
      </c>
      <c r="AN205">
        <f ca="1" t="shared" si="65"/>
        <v>31250.2081830184</v>
      </c>
      <c r="AO205">
        <f ca="1" t="shared" si="66"/>
        <v>3745.02494865292</v>
      </c>
      <c r="AP205">
        <f ca="1" t="shared" si="67"/>
        <v>-0.750331670089805</v>
      </c>
      <c r="BM205">
        <v>204</v>
      </c>
      <c r="BN205">
        <f ca="1">IF(BO205&lt;=0.5,LC.mu,MIN(LC.mu,MAX(0,_xlfn.NORM.INV(RAND(),$C$20,LC.sd))))</f>
        <v>2336.66595709628</v>
      </c>
      <c r="BO205">
        <f ca="1">BETAINV(RAND(),AU.a,AU.b)</f>
        <v>0.722079160531048</v>
      </c>
      <c r="BP205">
        <f ca="1">MAX(0,INT(Q0*(1+Ed*(BQ205-P0)/P0)))</f>
        <v>12653</v>
      </c>
      <c r="BQ205">
        <f ca="1">P0*BN205/LC.mu</f>
        <v>3.1155546094617</v>
      </c>
      <c r="BR205">
        <f ca="1" t="shared" si="68"/>
        <v>39421.1124735189</v>
      </c>
      <c r="BS205">
        <f ca="1" t="shared" si="69"/>
        <v>37084.4465164226</v>
      </c>
      <c r="BT205">
        <f ca="1" t="shared" si="70"/>
        <v>0.00228233828169323</v>
      </c>
    </row>
    <row r="206" spans="6:72">
      <c r="F206">
        <v>205</v>
      </c>
      <c r="G206">
        <f ca="1" t="shared" si="55"/>
        <v>8054</v>
      </c>
      <c r="H206">
        <f ca="1" t="shared" si="56"/>
        <v>8054</v>
      </c>
      <c r="I206">
        <f ca="1" t="shared" si="57"/>
        <v>38659.2</v>
      </c>
      <c r="J206">
        <f t="shared" si="58"/>
        <v>30000</v>
      </c>
      <c r="K206">
        <v>8659.2</v>
      </c>
      <c r="L206">
        <f ca="1" t="shared" si="59"/>
        <v>-0.42272</v>
      </c>
      <c r="AH206">
        <v>205</v>
      </c>
      <c r="AI206">
        <f ca="1" t="shared" si="60"/>
        <v>1.03949528378403</v>
      </c>
      <c r="AJ206">
        <f ca="1" t="shared" si="61"/>
        <v>4.98957736216336</v>
      </c>
      <c r="AK206">
        <f ca="1" t="shared" si="62"/>
        <v>7031</v>
      </c>
      <c r="AL206">
        <f ca="1" t="shared" si="63"/>
        <v>7031</v>
      </c>
      <c r="AM206">
        <f ca="1" t="shared" si="64"/>
        <v>35081.7184333706</v>
      </c>
      <c r="AN206">
        <f ca="1" t="shared" si="65"/>
        <v>31184.858513521</v>
      </c>
      <c r="AO206">
        <f ca="1" t="shared" si="66"/>
        <v>3896.85991984959</v>
      </c>
      <c r="AP206">
        <f ca="1" t="shared" si="67"/>
        <v>-0.740209338676694</v>
      </c>
      <c r="BM206">
        <v>205</v>
      </c>
      <c r="BN206">
        <f ca="1">IF(BO206&lt;=0.5,LC.mu,MIN(LC.mu,MAX(0,_xlfn.NORM.INV(RAND(),$C$20,LC.sd))))</f>
        <v>2785.51455088744</v>
      </c>
      <c r="BO206">
        <f ca="1">BETAINV(RAND(),AU.a,AU.b)</f>
        <v>0.668402157659691</v>
      </c>
      <c r="BP206">
        <f ca="1">MAX(0,INT(Q0*(1+Ed*(BQ206-P0)/P0)))</f>
        <v>10857</v>
      </c>
      <c r="BQ206">
        <f ca="1">P0*BN206/LC.mu</f>
        <v>3.71401940118326</v>
      </c>
      <c r="BR206">
        <f ca="1" t="shared" si="68"/>
        <v>40323.1086386466</v>
      </c>
      <c r="BS206">
        <f ca="1" t="shared" si="69"/>
        <v>37537.5940877592</v>
      </c>
      <c r="BT206">
        <f ca="1" t="shared" si="70"/>
        <v>0.0145295699394375</v>
      </c>
    </row>
    <row r="207" spans="6:72">
      <c r="F207">
        <v>206</v>
      </c>
      <c r="G207">
        <f ca="1" t="shared" si="55"/>
        <v>6720</v>
      </c>
      <c r="H207">
        <f ca="1" t="shared" si="56"/>
        <v>6720</v>
      </c>
      <c r="I207">
        <f ca="1" t="shared" si="57"/>
        <v>32256</v>
      </c>
      <c r="J207">
        <f t="shared" si="58"/>
        <v>30000</v>
      </c>
      <c r="K207">
        <v>2256</v>
      </c>
      <c r="L207">
        <f ca="1" t="shared" si="59"/>
        <v>-0.8496</v>
      </c>
      <c r="AH207">
        <v>206</v>
      </c>
      <c r="AI207">
        <f ca="1" t="shared" si="60"/>
        <v>1.0212257094242</v>
      </c>
      <c r="AJ207">
        <f ca="1" t="shared" si="61"/>
        <v>4.90188340523616</v>
      </c>
      <c r="AK207">
        <f ca="1" t="shared" si="62"/>
        <v>7294</v>
      </c>
      <c r="AL207">
        <f ca="1" t="shared" si="63"/>
        <v>7294</v>
      </c>
      <c r="AM207">
        <f ca="1" t="shared" si="64"/>
        <v>35754.3375577926</v>
      </c>
      <c r="AN207">
        <f ca="1" t="shared" si="65"/>
        <v>30636.771282726</v>
      </c>
      <c r="AO207">
        <f ca="1" t="shared" si="66"/>
        <v>5117.56627506655</v>
      </c>
      <c r="AP207">
        <f ca="1" t="shared" si="67"/>
        <v>-0.658828914995563</v>
      </c>
      <c r="BM207">
        <v>206</v>
      </c>
      <c r="BN207">
        <f ca="1">IF(BO207&lt;=0.5,LC.mu,MIN(LC.mu,MAX(0,_xlfn.NORM.INV(RAND(),$C$20,LC.sd))))</f>
        <v>2066.96121703756</v>
      </c>
      <c r="BO207">
        <f ca="1">BETAINV(RAND(),AU.a,AU.b)</f>
        <v>0.683039217421426</v>
      </c>
      <c r="BP207">
        <f ca="1">MAX(0,INT(Q0*(1+Ed*(BQ207-P0)/P0)))</f>
        <v>13732</v>
      </c>
      <c r="BQ207">
        <f ca="1">P0*BN207/LC.mu</f>
        <v>2.75594828938342</v>
      </c>
      <c r="BR207">
        <f ca="1" t="shared" si="68"/>
        <v>37844.6819098131</v>
      </c>
      <c r="BS207">
        <f ca="1" t="shared" si="69"/>
        <v>35777.7206927755</v>
      </c>
      <c r="BT207">
        <f ca="1" t="shared" si="70"/>
        <v>-0.0330345758709321</v>
      </c>
    </row>
    <row r="208" spans="6:72">
      <c r="F208">
        <v>207</v>
      </c>
      <c r="G208">
        <f ca="1" t="shared" si="55"/>
        <v>8472</v>
      </c>
      <c r="H208">
        <f ca="1" t="shared" si="56"/>
        <v>8472</v>
      </c>
      <c r="I208">
        <f ca="1" t="shared" si="57"/>
        <v>40665.6</v>
      </c>
      <c r="J208">
        <f t="shared" si="58"/>
        <v>30000</v>
      </c>
      <c r="K208">
        <v>10665.6</v>
      </c>
      <c r="L208">
        <f ca="1" t="shared" si="59"/>
        <v>-0.28896</v>
      </c>
      <c r="AH208">
        <v>207</v>
      </c>
      <c r="AI208">
        <f ca="1" t="shared" si="60"/>
        <v>1.02630409612761</v>
      </c>
      <c r="AJ208">
        <f ca="1" t="shared" si="61"/>
        <v>4.92625966141254</v>
      </c>
      <c r="AK208">
        <f ca="1" t="shared" si="62"/>
        <v>7221</v>
      </c>
      <c r="AL208">
        <f ca="1" t="shared" si="63"/>
        <v>7221</v>
      </c>
      <c r="AM208">
        <f ca="1" t="shared" si="64"/>
        <v>35572.52101506</v>
      </c>
      <c r="AN208">
        <f ca="1" t="shared" si="65"/>
        <v>30789.1228838284</v>
      </c>
      <c r="AO208">
        <f ca="1" t="shared" si="66"/>
        <v>4783.39813123157</v>
      </c>
      <c r="AP208">
        <f ca="1" t="shared" si="67"/>
        <v>-0.681106791251228</v>
      </c>
      <c r="BM208">
        <v>207</v>
      </c>
      <c r="BN208">
        <f ca="1">IF(BO208&lt;=0.5,LC.mu,MIN(LC.mu,MAX(0,_xlfn.NORM.INV(RAND(),$C$20,LC.sd))))</f>
        <v>3000</v>
      </c>
      <c r="BO208">
        <f ca="1">BETAINV(RAND(),AU.a,AU.b)</f>
        <v>0.423396441883932</v>
      </c>
      <c r="BP208">
        <f ca="1">MAX(0,INT(Q0*(1+Ed*(BQ208-P0)/P0)))</f>
        <v>10000</v>
      </c>
      <c r="BQ208">
        <f ca="1">P0*BN208/LC.mu</f>
        <v>4</v>
      </c>
      <c r="BR208">
        <f ca="1" t="shared" si="68"/>
        <v>40000</v>
      </c>
      <c r="BS208">
        <f ca="1" t="shared" si="69"/>
        <v>37000</v>
      </c>
      <c r="BT208">
        <f ca="1" t="shared" si="70"/>
        <v>0</v>
      </c>
    </row>
    <row r="209" spans="6:72">
      <c r="F209">
        <v>208</v>
      </c>
      <c r="G209">
        <f ca="1" t="shared" si="55"/>
        <v>8861</v>
      </c>
      <c r="H209">
        <f ca="1" t="shared" si="56"/>
        <v>8861</v>
      </c>
      <c r="I209">
        <f ca="1" t="shared" si="57"/>
        <v>42532.8</v>
      </c>
      <c r="J209">
        <f t="shared" si="58"/>
        <v>30000</v>
      </c>
      <c r="K209">
        <v>12532.8</v>
      </c>
      <c r="L209">
        <f ca="1" t="shared" si="59"/>
        <v>-0.16448</v>
      </c>
      <c r="AH209">
        <v>208</v>
      </c>
      <c r="AI209">
        <f ca="1" t="shared" si="60"/>
        <v>1.0454070888521</v>
      </c>
      <c r="AJ209">
        <f ca="1" t="shared" si="61"/>
        <v>5.01795402649008</v>
      </c>
      <c r="AK209">
        <f ca="1" t="shared" si="62"/>
        <v>6946</v>
      </c>
      <c r="AL209">
        <f ca="1" t="shared" si="63"/>
        <v>6946</v>
      </c>
      <c r="AM209">
        <f ca="1" t="shared" si="64"/>
        <v>34854.7086680001</v>
      </c>
      <c r="AN209">
        <f ca="1" t="shared" si="65"/>
        <v>31362.212665563</v>
      </c>
      <c r="AO209">
        <f ca="1" t="shared" si="66"/>
        <v>3492.4960024371</v>
      </c>
      <c r="AP209">
        <f ca="1" t="shared" si="67"/>
        <v>-0.76716693317086</v>
      </c>
      <c r="BM209">
        <v>208</v>
      </c>
      <c r="BN209">
        <f ca="1">IF(BO209&lt;=0.5,LC.mu,MIN(LC.mu,MAX(0,_xlfn.NORM.INV(RAND(),$C$20,LC.sd))))</f>
        <v>1838.30730867543</v>
      </c>
      <c r="BO209">
        <f ca="1">BETAINV(RAND(),AU.a,AU.b)</f>
        <v>0.851950962938848</v>
      </c>
      <c r="BP209">
        <f ca="1">MAX(0,INT(Q0*(1+Ed*(BQ209-P0)/P0)))</f>
        <v>14646</v>
      </c>
      <c r="BQ209">
        <f ca="1">P0*BN209/LC.mu</f>
        <v>2.45107641156724</v>
      </c>
      <c r="BR209">
        <f ca="1" t="shared" si="68"/>
        <v>35898.4651238137</v>
      </c>
      <c r="BS209">
        <f ca="1" t="shared" si="69"/>
        <v>34060.1578151383</v>
      </c>
      <c r="BT209">
        <f ca="1" t="shared" si="70"/>
        <v>-0.0794551941854511</v>
      </c>
    </row>
    <row r="210" spans="6:72">
      <c r="F210">
        <v>209</v>
      </c>
      <c r="G210">
        <f ca="1" t="shared" si="55"/>
        <v>7807</v>
      </c>
      <c r="H210">
        <f ca="1" t="shared" si="56"/>
        <v>7807</v>
      </c>
      <c r="I210">
        <f ca="1" t="shared" si="57"/>
        <v>37473.6</v>
      </c>
      <c r="J210">
        <f t="shared" si="58"/>
        <v>30000</v>
      </c>
      <c r="K210">
        <v>7473.6</v>
      </c>
      <c r="L210">
        <f ca="1" t="shared" si="59"/>
        <v>-0.50176</v>
      </c>
      <c r="AH210">
        <v>209</v>
      </c>
      <c r="AI210">
        <f ca="1" t="shared" si="60"/>
        <v>1.03032328904457</v>
      </c>
      <c r="AJ210">
        <f ca="1" t="shared" si="61"/>
        <v>4.94555178741392</v>
      </c>
      <c r="AK210">
        <f ca="1" t="shared" si="62"/>
        <v>7163</v>
      </c>
      <c r="AL210">
        <f ca="1" t="shared" si="63"/>
        <v>7163</v>
      </c>
      <c r="AM210">
        <f ca="1" t="shared" si="64"/>
        <v>35424.9874532459</v>
      </c>
      <c r="AN210">
        <f ca="1" t="shared" si="65"/>
        <v>30909.698671337</v>
      </c>
      <c r="AO210">
        <f ca="1" t="shared" si="66"/>
        <v>4515.28878190891</v>
      </c>
      <c r="AP210">
        <f ca="1" t="shared" si="67"/>
        <v>-0.698980747872739</v>
      </c>
      <c r="BM210">
        <v>209</v>
      </c>
      <c r="BN210">
        <f ca="1">IF(BO210&lt;=0.5,LC.mu,MIN(LC.mu,MAX(0,_xlfn.NORM.INV(RAND(),$C$20,LC.sd))))</f>
        <v>1004.24285003835</v>
      </c>
      <c r="BO210">
        <f ca="1">BETAINV(RAND(),AU.a,AU.b)</f>
        <v>0.951823377890058</v>
      </c>
      <c r="BP210">
        <f ca="1">MAX(0,INT(Q0*(1+Ed*(BQ210-P0)/P0)))</f>
        <v>17983</v>
      </c>
      <c r="BQ210">
        <f ca="1">P0*BN210/LC.mu</f>
        <v>1.3389904667178</v>
      </c>
      <c r="BR210">
        <f ca="1" t="shared" si="68"/>
        <v>24079.0655629862</v>
      </c>
      <c r="BS210">
        <f ca="1" t="shared" si="69"/>
        <v>23074.8227129478</v>
      </c>
      <c r="BT210">
        <f ca="1" t="shared" si="70"/>
        <v>-0.376356142893302</v>
      </c>
    </row>
    <row r="211" spans="6:72">
      <c r="F211">
        <v>210</v>
      </c>
      <c r="G211">
        <f ca="1" t="shared" si="55"/>
        <v>8043</v>
      </c>
      <c r="H211">
        <f ca="1" t="shared" si="56"/>
        <v>8043</v>
      </c>
      <c r="I211">
        <f ca="1" t="shared" si="57"/>
        <v>38606.4</v>
      </c>
      <c r="J211">
        <f t="shared" si="58"/>
        <v>30000</v>
      </c>
      <c r="K211">
        <v>8606.4</v>
      </c>
      <c r="L211">
        <f ca="1" t="shared" si="59"/>
        <v>-0.42624</v>
      </c>
      <c r="AH211">
        <v>210</v>
      </c>
      <c r="AI211">
        <f ca="1" t="shared" si="60"/>
        <v>1.02959770222477</v>
      </c>
      <c r="AJ211">
        <f ca="1" t="shared" si="61"/>
        <v>4.94206897067891</v>
      </c>
      <c r="AK211">
        <f ca="1" t="shared" si="62"/>
        <v>7173</v>
      </c>
      <c r="AL211">
        <f ca="1" t="shared" si="63"/>
        <v>7173</v>
      </c>
      <c r="AM211">
        <f ca="1" t="shared" si="64"/>
        <v>35449.4607266798</v>
      </c>
      <c r="AN211">
        <f ca="1" t="shared" si="65"/>
        <v>30887.9310667432</v>
      </c>
      <c r="AO211">
        <f ca="1" t="shared" si="66"/>
        <v>4561.52965993664</v>
      </c>
      <c r="AP211">
        <f ca="1" t="shared" si="67"/>
        <v>-0.695898022670891</v>
      </c>
      <c r="BM211">
        <v>210</v>
      </c>
      <c r="BN211">
        <f ca="1">IF(BO211&lt;=0.5,LC.mu,MIN(LC.mu,MAX(0,_xlfn.NORM.INV(RAND(),$C$20,LC.sd))))</f>
        <v>2513.9510488153</v>
      </c>
      <c r="BO211">
        <f ca="1">BETAINV(RAND(),AU.a,AU.b)</f>
        <v>0.749154673043294</v>
      </c>
      <c r="BP211">
        <f ca="1">MAX(0,INT(Q0*(1+Ed*(BQ211-P0)/P0)))</f>
        <v>11944</v>
      </c>
      <c r="BQ211">
        <f ca="1">P0*BN211/LC.mu</f>
        <v>3.35193473175374</v>
      </c>
      <c r="BR211">
        <f ca="1" t="shared" si="68"/>
        <v>40035.5084360666</v>
      </c>
      <c r="BS211">
        <f ca="1" t="shared" si="69"/>
        <v>37521.5573872513</v>
      </c>
      <c r="BT211">
        <f ca="1" t="shared" si="70"/>
        <v>0.014096145601387</v>
      </c>
    </row>
    <row r="212" spans="6:72">
      <c r="F212">
        <v>211</v>
      </c>
      <c r="G212">
        <f ca="1" t="shared" si="55"/>
        <v>6590</v>
      </c>
      <c r="H212">
        <f ca="1" t="shared" si="56"/>
        <v>6590</v>
      </c>
      <c r="I212">
        <f ca="1" t="shared" si="57"/>
        <v>31632</v>
      </c>
      <c r="J212">
        <f t="shared" si="58"/>
        <v>30000</v>
      </c>
      <c r="K212">
        <v>1632</v>
      </c>
      <c r="L212">
        <f ca="1" t="shared" si="59"/>
        <v>-0.8912</v>
      </c>
      <c r="AH212">
        <v>211</v>
      </c>
      <c r="AI212">
        <f ca="1" t="shared" si="60"/>
        <v>1.04097187975253</v>
      </c>
      <c r="AJ212">
        <f ca="1" t="shared" si="61"/>
        <v>4.99666502281215</v>
      </c>
      <c r="AK212">
        <f ca="1" t="shared" si="62"/>
        <v>7010</v>
      </c>
      <c r="AL212">
        <f ca="1" t="shared" si="63"/>
        <v>7010</v>
      </c>
      <c r="AM212">
        <f ca="1" t="shared" si="64"/>
        <v>35026.6218099131</v>
      </c>
      <c r="AN212">
        <f ca="1" t="shared" si="65"/>
        <v>31229.1563925759</v>
      </c>
      <c r="AO212">
        <f ca="1" t="shared" si="66"/>
        <v>3797.46541733723</v>
      </c>
      <c r="AP212">
        <f ca="1" t="shared" si="67"/>
        <v>-0.746835638844185</v>
      </c>
      <c r="BM212">
        <v>211</v>
      </c>
      <c r="BN212">
        <f ca="1">IF(BO212&lt;=0.5,LC.mu,MIN(LC.mu,MAX(0,_xlfn.NORM.INV(RAND(),$C$20,LC.sd))))</f>
        <v>2318.77221844678</v>
      </c>
      <c r="BO212">
        <f ca="1">BETAINV(RAND(),AU.a,AU.b)</f>
        <v>0.768710134017363</v>
      </c>
      <c r="BP212">
        <f ca="1">MAX(0,INT(Q0*(1+Ed*(BQ212-P0)/P0)))</f>
        <v>12724</v>
      </c>
      <c r="BQ212">
        <f ca="1">P0*BN212/LC.mu</f>
        <v>3.09169629126238</v>
      </c>
      <c r="BR212">
        <f ca="1" t="shared" si="68"/>
        <v>39338.7436100225</v>
      </c>
      <c r="BS212">
        <f ca="1" t="shared" si="69"/>
        <v>37019.9713915757</v>
      </c>
      <c r="BT212">
        <f ca="1" t="shared" si="70"/>
        <v>0.000539767339884231</v>
      </c>
    </row>
    <row r="213" spans="6:72">
      <c r="F213">
        <v>212</v>
      </c>
      <c r="G213">
        <f ca="1" t="shared" si="55"/>
        <v>8685</v>
      </c>
      <c r="H213">
        <f ca="1" t="shared" si="56"/>
        <v>8685</v>
      </c>
      <c r="I213">
        <f ca="1" t="shared" si="57"/>
        <v>41688</v>
      </c>
      <c r="J213">
        <f t="shared" si="58"/>
        <v>30000</v>
      </c>
      <c r="K213">
        <v>11688</v>
      </c>
      <c r="L213">
        <f ca="1" t="shared" si="59"/>
        <v>-0.2208</v>
      </c>
      <c r="AH213">
        <v>212</v>
      </c>
      <c r="AI213">
        <f ca="1" t="shared" si="60"/>
        <v>1.03053930845199</v>
      </c>
      <c r="AJ213">
        <f ca="1" t="shared" si="61"/>
        <v>4.94658868056954</v>
      </c>
      <c r="AK213">
        <f ca="1" t="shared" si="62"/>
        <v>7160</v>
      </c>
      <c r="AL213">
        <f ca="1" t="shared" si="63"/>
        <v>7160</v>
      </c>
      <c r="AM213">
        <f ca="1" t="shared" si="64"/>
        <v>35417.5749528779</v>
      </c>
      <c r="AN213">
        <f ca="1" t="shared" si="65"/>
        <v>30916.1792535596</v>
      </c>
      <c r="AO213">
        <f ca="1" t="shared" si="66"/>
        <v>4501.39569931828</v>
      </c>
      <c r="AP213">
        <f ca="1" t="shared" si="67"/>
        <v>-0.699906953378781</v>
      </c>
      <c r="BM213">
        <v>212</v>
      </c>
      <c r="BN213">
        <f ca="1">IF(BO213&lt;=0.5,LC.mu,MIN(LC.mu,MAX(0,_xlfn.NORM.INV(RAND(),$C$20,LC.sd))))</f>
        <v>3000</v>
      </c>
      <c r="BO213">
        <f ca="1">BETAINV(RAND(),AU.a,AU.b)</f>
        <v>0.286024594146717</v>
      </c>
      <c r="BP213">
        <f ca="1">MAX(0,INT(Q0*(1+Ed*(BQ213-P0)/P0)))</f>
        <v>10000</v>
      </c>
      <c r="BQ213">
        <f ca="1">P0*BN213/LC.mu</f>
        <v>4</v>
      </c>
      <c r="BR213">
        <f ca="1" t="shared" si="68"/>
        <v>40000</v>
      </c>
      <c r="BS213">
        <f ca="1" t="shared" si="69"/>
        <v>37000</v>
      </c>
      <c r="BT213">
        <f ca="1" t="shared" si="70"/>
        <v>0</v>
      </c>
    </row>
    <row r="214" spans="6:72">
      <c r="F214">
        <v>213</v>
      </c>
      <c r="G214">
        <f ca="1" t="shared" si="55"/>
        <v>7496</v>
      </c>
      <c r="H214">
        <f ca="1" t="shared" si="56"/>
        <v>7496</v>
      </c>
      <c r="I214">
        <f ca="1" t="shared" si="57"/>
        <v>35980.8</v>
      </c>
      <c r="J214">
        <f t="shared" si="58"/>
        <v>30000</v>
      </c>
      <c r="K214">
        <v>5980.8</v>
      </c>
      <c r="L214">
        <f ca="1" t="shared" si="59"/>
        <v>-0.60128</v>
      </c>
      <c r="AH214">
        <v>213</v>
      </c>
      <c r="AI214">
        <f ca="1" t="shared" si="60"/>
        <v>1.02674567271118</v>
      </c>
      <c r="AJ214">
        <f ca="1" t="shared" si="61"/>
        <v>4.92837922901368</v>
      </c>
      <c r="AK214">
        <f ca="1" t="shared" si="62"/>
        <v>7214</v>
      </c>
      <c r="AL214">
        <f ca="1" t="shared" si="63"/>
        <v>7214</v>
      </c>
      <c r="AM214">
        <f ca="1" t="shared" si="64"/>
        <v>35553.3277581047</v>
      </c>
      <c r="AN214">
        <f ca="1" t="shared" si="65"/>
        <v>30802.3701813355</v>
      </c>
      <c r="AO214">
        <f ca="1" t="shared" si="66"/>
        <v>4750.95757676918</v>
      </c>
      <c r="AP214">
        <f ca="1" t="shared" si="67"/>
        <v>-0.683269494882055</v>
      </c>
      <c r="BM214">
        <v>213</v>
      </c>
      <c r="BN214">
        <f ca="1">IF(BO214&lt;=0.5,LC.mu,MIN(LC.mu,MAX(0,_xlfn.NORM.INV(RAND(),$C$20,LC.sd))))</f>
        <v>1705.80973893158</v>
      </c>
      <c r="BO214">
        <f ca="1">BETAINV(RAND(),AU.a,AU.b)</f>
        <v>0.913035000885059</v>
      </c>
      <c r="BP214">
        <f ca="1">MAX(0,INT(Q0*(1+Ed*(BQ214-P0)/P0)))</f>
        <v>15176</v>
      </c>
      <c r="BQ214">
        <f ca="1">P0*BN214/LC.mu</f>
        <v>2.27441298524211</v>
      </c>
      <c r="BR214">
        <f ca="1" t="shared" si="68"/>
        <v>34516.4914640343</v>
      </c>
      <c r="BS214">
        <f ca="1" t="shared" si="69"/>
        <v>32810.6817251027</v>
      </c>
      <c r="BT214">
        <f ca="1" t="shared" si="70"/>
        <v>-0.113224818240467</v>
      </c>
    </row>
    <row r="215" spans="6:72">
      <c r="F215">
        <v>214</v>
      </c>
      <c r="G215">
        <f ca="1" t="shared" si="55"/>
        <v>8475</v>
      </c>
      <c r="H215">
        <f ca="1" t="shared" si="56"/>
        <v>8475</v>
      </c>
      <c r="I215">
        <f ca="1" t="shared" si="57"/>
        <v>40680</v>
      </c>
      <c r="J215">
        <f t="shared" si="58"/>
        <v>30000</v>
      </c>
      <c r="K215">
        <v>10680</v>
      </c>
      <c r="L215">
        <f ca="1" t="shared" si="59"/>
        <v>-0.288</v>
      </c>
      <c r="AH215">
        <v>214</v>
      </c>
      <c r="AI215">
        <f ca="1" t="shared" si="60"/>
        <v>1.02657160113563</v>
      </c>
      <c r="AJ215">
        <f ca="1" t="shared" si="61"/>
        <v>4.92754368545101</v>
      </c>
      <c r="AK215">
        <f ca="1" t="shared" si="62"/>
        <v>7217</v>
      </c>
      <c r="AL215">
        <f ca="1" t="shared" si="63"/>
        <v>7217</v>
      </c>
      <c r="AM215">
        <f ca="1" t="shared" si="64"/>
        <v>35562.0827778999</v>
      </c>
      <c r="AN215">
        <f ca="1" t="shared" si="65"/>
        <v>30797.1480340688</v>
      </c>
      <c r="AO215">
        <f ca="1" t="shared" si="66"/>
        <v>4764.93474383112</v>
      </c>
      <c r="AP215">
        <f ca="1" t="shared" si="67"/>
        <v>-0.682337683744592</v>
      </c>
      <c r="BM215">
        <v>214</v>
      </c>
      <c r="BN215">
        <f ca="1">IF(BO215&lt;=0.5,LC.mu,MIN(LC.mu,MAX(0,_xlfn.NORM.INV(RAND(),$C$20,LC.sd))))</f>
        <v>1284.17352231854</v>
      </c>
      <c r="BO215">
        <f ca="1">BETAINV(RAND(),AU.a,AU.b)</f>
        <v>0.816136848706877</v>
      </c>
      <c r="BP215">
        <f ca="1">MAX(0,INT(Q0*(1+Ed*(BQ215-P0)/P0)))</f>
        <v>16863</v>
      </c>
      <c r="BQ215">
        <f ca="1">P0*BN215/LC.mu</f>
        <v>1.71223136309138</v>
      </c>
      <c r="BR215">
        <f ca="1" t="shared" si="68"/>
        <v>28873.35747581</v>
      </c>
      <c r="BS215">
        <f ca="1" t="shared" si="69"/>
        <v>27589.1839534914</v>
      </c>
      <c r="BT215">
        <f ca="1" t="shared" si="70"/>
        <v>-0.254346379635366</v>
      </c>
    </row>
    <row r="216" spans="6:72">
      <c r="F216">
        <v>215</v>
      </c>
      <c r="G216">
        <f ca="1" t="shared" si="55"/>
        <v>7258</v>
      </c>
      <c r="H216">
        <f ca="1" t="shared" si="56"/>
        <v>7258</v>
      </c>
      <c r="I216">
        <f ca="1" t="shared" si="57"/>
        <v>34838.4</v>
      </c>
      <c r="J216">
        <f t="shared" si="58"/>
        <v>30000</v>
      </c>
      <c r="K216">
        <v>4838.4</v>
      </c>
      <c r="L216">
        <f ca="1" t="shared" si="59"/>
        <v>-0.67744</v>
      </c>
      <c r="AH216">
        <v>215</v>
      </c>
      <c r="AI216">
        <f ca="1" t="shared" si="60"/>
        <v>1.02011494351149</v>
      </c>
      <c r="AJ216">
        <f ca="1" t="shared" si="61"/>
        <v>4.89655172885516</v>
      </c>
      <c r="AK216">
        <f ca="1" t="shared" si="62"/>
        <v>7310</v>
      </c>
      <c r="AL216">
        <f ca="1" t="shared" si="63"/>
        <v>7310</v>
      </c>
      <c r="AM216">
        <f ca="1" t="shared" si="64"/>
        <v>35793.7931379313</v>
      </c>
      <c r="AN216">
        <f ca="1" t="shared" si="65"/>
        <v>30603.4483053448</v>
      </c>
      <c r="AO216">
        <f ca="1" t="shared" si="66"/>
        <v>5190.34483258647</v>
      </c>
      <c r="AP216">
        <f ca="1" t="shared" si="67"/>
        <v>-0.653977011160902</v>
      </c>
      <c r="BM216">
        <v>215</v>
      </c>
      <c r="BN216">
        <f ca="1">IF(BO216&lt;=0.5,LC.mu,MIN(LC.mu,MAX(0,_xlfn.NORM.INV(RAND(),$C$20,LC.sd))))</f>
        <v>3000</v>
      </c>
      <c r="BO216">
        <f ca="1">BETAINV(RAND(),AU.a,AU.b)</f>
        <v>0.422452636718745</v>
      </c>
      <c r="BP216">
        <f ca="1">MAX(0,INT(Q0*(1+Ed*(BQ216-P0)/P0)))</f>
        <v>10000</v>
      </c>
      <c r="BQ216">
        <f ca="1">P0*BN216/LC.mu</f>
        <v>4</v>
      </c>
      <c r="BR216">
        <f ca="1" t="shared" si="68"/>
        <v>40000</v>
      </c>
      <c r="BS216">
        <f ca="1" t="shared" si="69"/>
        <v>37000</v>
      </c>
      <c r="BT216">
        <f ca="1" t="shared" si="70"/>
        <v>0</v>
      </c>
    </row>
    <row r="217" spans="6:72">
      <c r="F217">
        <v>216</v>
      </c>
      <c r="G217">
        <f ca="1" t="shared" si="55"/>
        <v>7350</v>
      </c>
      <c r="H217">
        <f ca="1" t="shared" si="56"/>
        <v>7350</v>
      </c>
      <c r="I217">
        <f ca="1" t="shared" si="57"/>
        <v>35280</v>
      </c>
      <c r="J217">
        <f t="shared" si="58"/>
        <v>30000</v>
      </c>
      <c r="K217">
        <v>5280</v>
      </c>
      <c r="L217">
        <f ca="1" t="shared" si="59"/>
        <v>-0.648</v>
      </c>
      <c r="AH217">
        <v>216</v>
      </c>
      <c r="AI217">
        <f ca="1" t="shared" si="60"/>
        <v>1.02748420683099</v>
      </c>
      <c r="AJ217">
        <f ca="1" t="shared" si="61"/>
        <v>4.93192419278875</v>
      </c>
      <c r="AK217">
        <f ca="1" t="shared" si="62"/>
        <v>7204</v>
      </c>
      <c r="AL217">
        <f ca="1" t="shared" si="63"/>
        <v>7204</v>
      </c>
      <c r="AM217">
        <f ca="1" t="shared" si="64"/>
        <v>35529.5818848502</v>
      </c>
      <c r="AN217">
        <f ca="1" t="shared" si="65"/>
        <v>30824.5262049297</v>
      </c>
      <c r="AO217">
        <f ca="1" t="shared" si="66"/>
        <v>4705.05567992047</v>
      </c>
      <c r="AP217">
        <f ca="1" t="shared" si="67"/>
        <v>-0.686329621338636</v>
      </c>
      <c r="BM217">
        <v>216</v>
      </c>
      <c r="BN217">
        <f ca="1">IF(BO217&lt;=0.5,LC.mu,MIN(LC.mu,MAX(0,_xlfn.NORM.INV(RAND(),$C$20,LC.sd))))</f>
        <v>1088.76359758837</v>
      </c>
      <c r="BO217">
        <f ca="1">BETAINV(RAND(),AU.a,AU.b)</f>
        <v>0.61446381852233</v>
      </c>
      <c r="BP217">
        <f ca="1">MAX(0,INT(Q0*(1+Ed*(BQ217-P0)/P0)))</f>
        <v>17644</v>
      </c>
      <c r="BQ217">
        <f ca="1">P0*BN217/LC.mu</f>
        <v>1.4516847967845</v>
      </c>
      <c r="BR217">
        <f ca="1" t="shared" si="68"/>
        <v>25613.5265544657</v>
      </c>
      <c r="BS217">
        <f ca="1" t="shared" si="69"/>
        <v>24524.7629568773</v>
      </c>
      <c r="BT217">
        <f ca="1" t="shared" si="70"/>
        <v>-0.337168568733046</v>
      </c>
    </row>
    <row r="218" spans="6:72">
      <c r="F218">
        <v>217</v>
      </c>
      <c r="G218">
        <f ca="1" t="shared" si="55"/>
        <v>7935</v>
      </c>
      <c r="H218">
        <f ca="1" t="shared" si="56"/>
        <v>7935</v>
      </c>
      <c r="I218">
        <f ca="1" t="shared" si="57"/>
        <v>38088</v>
      </c>
      <c r="J218">
        <f t="shared" si="58"/>
        <v>30000</v>
      </c>
      <c r="K218">
        <v>8088</v>
      </c>
      <c r="L218">
        <f ca="1" t="shared" si="59"/>
        <v>-0.4608</v>
      </c>
      <c r="AH218">
        <v>217</v>
      </c>
      <c r="AI218">
        <f ca="1" t="shared" si="60"/>
        <v>1.04341284268937</v>
      </c>
      <c r="AJ218">
        <f ca="1" t="shared" si="61"/>
        <v>5.00838164490898</v>
      </c>
      <c r="AK218">
        <f ca="1" t="shared" si="62"/>
        <v>6974</v>
      </c>
      <c r="AL218">
        <f ca="1" t="shared" si="63"/>
        <v>6974</v>
      </c>
      <c r="AM218">
        <f ca="1" t="shared" si="64"/>
        <v>34928.4535915952</v>
      </c>
      <c r="AN218">
        <f ca="1" t="shared" si="65"/>
        <v>31302.3852806811</v>
      </c>
      <c r="AO218">
        <f ca="1" t="shared" si="66"/>
        <v>3626.0683109141</v>
      </c>
      <c r="AP218">
        <f ca="1" t="shared" si="67"/>
        <v>-0.758262112605727</v>
      </c>
      <c r="BM218">
        <v>217</v>
      </c>
      <c r="BN218">
        <f ca="1">IF(BO218&lt;=0.5,LC.mu,MIN(LC.mu,MAX(0,_xlfn.NORM.INV(RAND(),$C$20,LC.sd))))</f>
        <v>2380.4713920775</v>
      </c>
      <c r="BO218">
        <f ca="1">BETAINV(RAND(),AU.a,AU.b)</f>
        <v>0.762776527905532</v>
      </c>
      <c r="BP218">
        <f ca="1">MAX(0,INT(Q0*(1+Ed*(BQ218-P0)/P0)))</f>
        <v>12478</v>
      </c>
      <c r="BQ218">
        <f ca="1">P0*BN218/LC.mu</f>
        <v>3.17396185610334</v>
      </c>
      <c r="BR218">
        <f ca="1" t="shared" si="68"/>
        <v>39604.6960404575</v>
      </c>
      <c r="BS218">
        <f ca="1" t="shared" si="69"/>
        <v>37224.22464838</v>
      </c>
      <c r="BT218">
        <f ca="1" t="shared" si="70"/>
        <v>0.00606012563189083</v>
      </c>
    </row>
    <row r="219" spans="6:72">
      <c r="F219">
        <v>218</v>
      </c>
      <c r="G219">
        <f ca="1" t="shared" si="55"/>
        <v>7913</v>
      </c>
      <c r="H219">
        <f ca="1" t="shared" si="56"/>
        <v>7913</v>
      </c>
      <c r="I219">
        <f ca="1" t="shared" si="57"/>
        <v>37982.4</v>
      </c>
      <c r="J219">
        <f t="shared" si="58"/>
        <v>30000</v>
      </c>
      <c r="K219">
        <v>7982.4</v>
      </c>
      <c r="L219">
        <f ca="1" t="shared" si="59"/>
        <v>-0.46784</v>
      </c>
      <c r="AH219">
        <v>218</v>
      </c>
      <c r="AI219">
        <f ca="1" t="shared" si="60"/>
        <v>1.0318362401857</v>
      </c>
      <c r="AJ219">
        <f ca="1" t="shared" si="61"/>
        <v>4.95281395289138</v>
      </c>
      <c r="AK219">
        <f ca="1" t="shared" si="62"/>
        <v>7141</v>
      </c>
      <c r="AL219">
        <f ca="1" t="shared" si="63"/>
        <v>7141</v>
      </c>
      <c r="AM219">
        <f ca="1" t="shared" si="64"/>
        <v>35368.0444375973</v>
      </c>
      <c r="AN219">
        <f ca="1" t="shared" si="65"/>
        <v>30955.0872055711</v>
      </c>
      <c r="AO219">
        <f ca="1" t="shared" si="66"/>
        <v>4412.95723202621</v>
      </c>
      <c r="AP219">
        <f ca="1" t="shared" si="67"/>
        <v>-0.705802851198252</v>
      </c>
      <c r="BM219">
        <v>218</v>
      </c>
      <c r="BN219">
        <f ca="1">IF(BO219&lt;=0.5,LC.mu,MIN(LC.mu,MAX(0,_xlfn.NORM.INV(RAND(),$C$20,LC.sd))))</f>
        <v>2824.05009878186</v>
      </c>
      <c r="BO219">
        <f ca="1">BETAINV(RAND(),AU.a,AU.b)</f>
        <v>0.549187129079775</v>
      </c>
      <c r="BP219">
        <f ca="1">MAX(0,INT(Q0*(1+Ed*(BQ219-P0)/P0)))</f>
        <v>10703</v>
      </c>
      <c r="BQ219">
        <f ca="1">P0*BN219/LC.mu</f>
        <v>3.76540013170914</v>
      </c>
      <c r="BR219">
        <f ca="1" t="shared" si="68"/>
        <v>40301.077609683</v>
      </c>
      <c r="BS219">
        <f ca="1" t="shared" si="69"/>
        <v>37477.0275109011</v>
      </c>
      <c r="BT219">
        <f ca="1" t="shared" si="70"/>
        <v>0.0128926354297592</v>
      </c>
    </row>
    <row r="220" spans="6:72">
      <c r="F220">
        <v>219</v>
      </c>
      <c r="G220">
        <f ca="1" t="shared" si="55"/>
        <v>7244</v>
      </c>
      <c r="H220">
        <f ca="1" t="shared" si="56"/>
        <v>7244</v>
      </c>
      <c r="I220">
        <f ca="1" t="shared" si="57"/>
        <v>34771.2</v>
      </c>
      <c r="J220">
        <f t="shared" si="58"/>
        <v>30000</v>
      </c>
      <c r="K220">
        <v>4771.2</v>
      </c>
      <c r="L220">
        <f ca="1" t="shared" si="59"/>
        <v>-0.68192</v>
      </c>
      <c r="AH220">
        <v>219</v>
      </c>
      <c r="AI220">
        <f ca="1" t="shared" si="60"/>
        <v>1.02015644847769</v>
      </c>
      <c r="AJ220">
        <f ca="1" t="shared" si="61"/>
        <v>4.89675095269291</v>
      </c>
      <c r="AK220">
        <f ca="1" t="shared" si="62"/>
        <v>7309</v>
      </c>
      <c r="AL220">
        <f ca="1" t="shared" si="63"/>
        <v>7309</v>
      </c>
      <c r="AM220">
        <f ca="1" t="shared" si="64"/>
        <v>35790.3527132325</v>
      </c>
      <c r="AN220">
        <f ca="1" t="shared" si="65"/>
        <v>30604.6934543307</v>
      </c>
      <c r="AO220">
        <f ca="1" t="shared" si="66"/>
        <v>5185.65925890179</v>
      </c>
      <c r="AP220">
        <f ca="1" t="shared" si="67"/>
        <v>-0.654289382739881</v>
      </c>
      <c r="BM220">
        <v>219</v>
      </c>
      <c r="BN220">
        <f ca="1">IF(BO220&lt;=0.5,LC.mu,MIN(LC.mu,MAX(0,_xlfn.NORM.INV(RAND(),$C$20,LC.sd))))</f>
        <v>2322.78981490102</v>
      </c>
      <c r="BO220">
        <f ca="1">BETAINV(RAND(),AU.a,AU.b)</f>
        <v>0.913005468192348</v>
      </c>
      <c r="BP220">
        <f ca="1">MAX(0,INT(Q0*(1+Ed*(BQ220-P0)/P0)))</f>
        <v>12708</v>
      </c>
      <c r="BQ220">
        <f ca="1">P0*BN220/LC.mu</f>
        <v>3.09705308653469</v>
      </c>
      <c r="BR220">
        <f ca="1" t="shared" si="68"/>
        <v>39357.3506236828</v>
      </c>
      <c r="BS220">
        <f ca="1" t="shared" si="69"/>
        <v>37034.5608087818</v>
      </c>
      <c r="BT220">
        <f ca="1" t="shared" si="70"/>
        <v>0.00093407591302231</v>
      </c>
    </row>
    <row r="221" spans="6:72">
      <c r="F221">
        <v>220</v>
      </c>
      <c r="G221">
        <f ca="1" t="shared" si="55"/>
        <v>8623</v>
      </c>
      <c r="H221">
        <f ca="1" t="shared" si="56"/>
        <v>8623</v>
      </c>
      <c r="I221">
        <f ca="1" t="shared" si="57"/>
        <v>41390.4</v>
      </c>
      <c r="J221">
        <f t="shared" si="58"/>
        <v>30000</v>
      </c>
      <c r="K221">
        <v>11390.4</v>
      </c>
      <c r="L221">
        <f ca="1" t="shared" si="59"/>
        <v>-0.24064</v>
      </c>
      <c r="AH221">
        <v>220</v>
      </c>
      <c r="AI221">
        <f ca="1" t="shared" si="60"/>
        <v>1.02057920383019</v>
      </c>
      <c r="AJ221">
        <f ca="1" t="shared" si="61"/>
        <v>4.89878017838492</v>
      </c>
      <c r="AK221">
        <f ca="1" t="shared" si="62"/>
        <v>7303</v>
      </c>
      <c r="AL221">
        <f ca="1" t="shared" si="63"/>
        <v>7303</v>
      </c>
      <c r="AM221">
        <f ca="1" t="shared" si="64"/>
        <v>35775.7916427451</v>
      </c>
      <c r="AN221">
        <f ca="1" t="shared" si="65"/>
        <v>30617.3761149058</v>
      </c>
      <c r="AO221">
        <f ca="1" t="shared" si="66"/>
        <v>5158.41552783933</v>
      </c>
      <c r="AP221">
        <f ca="1" t="shared" si="67"/>
        <v>-0.656105631477378</v>
      </c>
      <c r="BM221">
        <v>220</v>
      </c>
      <c r="BN221">
        <f ca="1">IF(BO221&lt;=0.5,LC.mu,MIN(LC.mu,MAX(0,_xlfn.NORM.INV(RAND(),$C$20,LC.sd))))</f>
        <v>3000</v>
      </c>
      <c r="BO221">
        <f ca="1">BETAINV(RAND(),AU.a,AU.b)</f>
        <v>0.497040078296723</v>
      </c>
      <c r="BP221">
        <f ca="1">MAX(0,INT(Q0*(1+Ed*(BQ221-P0)/P0)))</f>
        <v>10000</v>
      </c>
      <c r="BQ221">
        <f ca="1">P0*BN221/LC.mu</f>
        <v>4</v>
      </c>
      <c r="BR221">
        <f ca="1" t="shared" si="68"/>
        <v>40000</v>
      </c>
      <c r="BS221">
        <f ca="1" t="shared" si="69"/>
        <v>37000</v>
      </c>
      <c r="BT221">
        <f ca="1" t="shared" si="70"/>
        <v>0</v>
      </c>
    </row>
    <row r="222" spans="6:72">
      <c r="F222">
        <v>221</v>
      </c>
      <c r="G222">
        <f ca="1" t="shared" si="55"/>
        <v>7233</v>
      </c>
      <c r="H222">
        <f ca="1" t="shared" si="56"/>
        <v>7233</v>
      </c>
      <c r="I222">
        <f ca="1" t="shared" si="57"/>
        <v>34718.4</v>
      </c>
      <c r="J222">
        <f t="shared" si="58"/>
        <v>30000</v>
      </c>
      <c r="K222">
        <v>4718.4</v>
      </c>
      <c r="L222">
        <f ca="1" t="shared" si="59"/>
        <v>-0.68544</v>
      </c>
      <c r="AH222">
        <v>221</v>
      </c>
      <c r="AI222">
        <f ca="1" t="shared" si="60"/>
        <v>1.04045333512138</v>
      </c>
      <c r="AJ222">
        <f ca="1" t="shared" si="61"/>
        <v>4.9941760085826</v>
      </c>
      <c r="AK222">
        <f ca="1" t="shared" si="62"/>
        <v>7017</v>
      </c>
      <c r="AL222">
        <f ca="1" t="shared" si="63"/>
        <v>7017</v>
      </c>
      <c r="AM222">
        <f ca="1" t="shared" si="64"/>
        <v>35044.1330522241</v>
      </c>
      <c r="AN222">
        <f ca="1" t="shared" si="65"/>
        <v>31213.6000536413</v>
      </c>
      <c r="AO222">
        <f ca="1" t="shared" si="66"/>
        <v>3830.53299858286</v>
      </c>
      <c r="AP222">
        <f ca="1" t="shared" si="67"/>
        <v>-0.74463113342781</v>
      </c>
      <c r="BM222">
        <v>221</v>
      </c>
      <c r="BN222">
        <f ca="1">IF(BO222&lt;=0.5,LC.mu,MIN(LC.mu,MAX(0,_xlfn.NORM.INV(RAND(),$C$20,LC.sd))))</f>
        <v>2588.93912472776</v>
      </c>
      <c r="BO222">
        <f ca="1">BETAINV(RAND(),AU.a,AU.b)</f>
        <v>0.731654167873816</v>
      </c>
      <c r="BP222">
        <f ca="1">MAX(0,INT(Q0*(1+Ed*(BQ222-P0)/P0)))</f>
        <v>11644</v>
      </c>
      <c r="BQ222">
        <f ca="1">P0*BN222/LC.mu</f>
        <v>3.45191883297034</v>
      </c>
      <c r="BR222">
        <f ca="1" t="shared" si="68"/>
        <v>40194.1428911067</v>
      </c>
      <c r="BS222">
        <f ca="1" t="shared" si="69"/>
        <v>37605.2037663789</v>
      </c>
      <c r="BT222">
        <f ca="1" t="shared" si="70"/>
        <v>0.0163568585507815</v>
      </c>
    </row>
    <row r="223" spans="6:72">
      <c r="F223">
        <v>222</v>
      </c>
      <c r="G223">
        <f ca="1" t="shared" si="55"/>
        <v>10935</v>
      </c>
      <c r="H223">
        <f ca="1" t="shared" si="56"/>
        <v>10000</v>
      </c>
      <c r="I223">
        <f ca="1" t="shared" si="57"/>
        <v>48000</v>
      </c>
      <c r="J223">
        <f t="shared" si="58"/>
        <v>30000</v>
      </c>
      <c r="K223">
        <v>18000</v>
      </c>
      <c r="L223">
        <f ca="1" t="shared" si="59"/>
        <v>0.2</v>
      </c>
      <c r="AH223">
        <v>222</v>
      </c>
      <c r="AI223">
        <f ca="1" t="shared" si="60"/>
        <v>1.0420137510522</v>
      </c>
      <c r="AJ223">
        <f ca="1" t="shared" si="61"/>
        <v>5.00166600505057</v>
      </c>
      <c r="AK223">
        <f ca="1" t="shared" si="62"/>
        <v>6995</v>
      </c>
      <c r="AL223">
        <f ca="1" t="shared" si="63"/>
        <v>6995</v>
      </c>
      <c r="AM223">
        <f ca="1" t="shared" si="64"/>
        <v>34986.6537053288</v>
      </c>
      <c r="AN223">
        <f ca="1" t="shared" si="65"/>
        <v>31260.4125315661</v>
      </c>
      <c r="AO223">
        <f ca="1" t="shared" si="66"/>
        <v>3726.24117376268</v>
      </c>
      <c r="AP223">
        <f ca="1" t="shared" si="67"/>
        <v>-0.751583921749155</v>
      </c>
      <c r="BM223">
        <v>222</v>
      </c>
      <c r="BN223">
        <f ca="1">IF(BO223&lt;=0.5,LC.mu,MIN(LC.mu,MAX(0,_xlfn.NORM.INV(RAND(),$C$20,LC.sd))))</f>
        <v>3000</v>
      </c>
      <c r="BO223">
        <f ca="1">BETAINV(RAND(),AU.a,AU.b)</f>
        <v>0.325372542801889</v>
      </c>
      <c r="BP223">
        <f ca="1">MAX(0,INT(Q0*(1+Ed*(BQ223-P0)/P0)))</f>
        <v>10000</v>
      </c>
      <c r="BQ223">
        <f ca="1">P0*BN223/LC.mu</f>
        <v>4</v>
      </c>
      <c r="BR223">
        <f ca="1" t="shared" si="68"/>
        <v>40000</v>
      </c>
      <c r="BS223">
        <f ca="1" t="shared" si="69"/>
        <v>37000</v>
      </c>
      <c r="BT223">
        <f ca="1" t="shared" si="70"/>
        <v>0</v>
      </c>
    </row>
    <row r="224" spans="6:72">
      <c r="F224">
        <v>223</v>
      </c>
      <c r="G224">
        <f ca="1" t="shared" si="55"/>
        <v>9229</v>
      </c>
      <c r="H224">
        <f ca="1" t="shared" si="56"/>
        <v>9229</v>
      </c>
      <c r="I224">
        <f ca="1" t="shared" si="57"/>
        <v>44299.2</v>
      </c>
      <c r="J224">
        <f t="shared" si="58"/>
        <v>30000</v>
      </c>
      <c r="K224">
        <v>14299.2</v>
      </c>
      <c r="L224">
        <f ca="1" t="shared" si="59"/>
        <v>-0.0467200000000002</v>
      </c>
      <c r="AH224">
        <v>223</v>
      </c>
      <c r="AI224">
        <f ca="1" t="shared" si="60"/>
        <v>1.04239288028785</v>
      </c>
      <c r="AJ224">
        <f ca="1" t="shared" si="61"/>
        <v>5.00348582538168</v>
      </c>
      <c r="AK224">
        <f ca="1" t="shared" si="62"/>
        <v>6989</v>
      </c>
      <c r="AL224">
        <f ca="1" t="shared" si="63"/>
        <v>6989</v>
      </c>
      <c r="AM224">
        <f ca="1" t="shared" si="64"/>
        <v>34969.3624335926</v>
      </c>
      <c r="AN224">
        <f ca="1" t="shared" si="65"/>
        <v>31271.7864086355</v>
      </c>
      <c r="AO224">
        <f ca="1" t="shared" si="66"/>
        <v>3697.57602495707</v>
      </c>
      <c r="AP224">
        <f ca="1" t="shared" si="67"/>
        <v>-0.753494931669529</v>
      </c>
      <c r="BM224">
        <v>223</v>
      </c>
      <c r="BN224">
        <f ca="1">IF(BO224&lt;=0.5,LC.mu,MIN(LC.mu,MAX(0,_xlfn.NORM.INV(RAND(),$C$20,LC.sd))))</f>
        <v>3000</v>
      </c>
      <c r="BO224">
        <f ca="1">BETAINV(RAND(),AU.a,AU.b)</f>
        <v>0.417050918811575</v>
      </c>
      <c r="BP224">
        <f ca="1">MAX(0,INT(Q0*(1+Ed*(BQ224-P0)/P0)))</f>
        <v>10000</v>
      </c>
      <c r="BQ224">
        <f ca="1">P0*BN224/LC.mu</f>
        <v>4</v>
      </c>
      <c r="BR224">
        <f ca="1" t="shared" si="68"/>
        <v>40000</v>
      </c>
      <c r="BS224">
        <f ca="1" t="shared" si="69"/>
        <v>37000</v>
      </c>
      <c r="BT224">
        <f ca="1" t="shared" si="70"/>
        <v>0</v>
      </c>
    </row>
    <row r="225" spans="6:72">
      <c r="F225">
        <v>224</v>
      </c>
      <c r="G225">
        <f ca="1" t="shared" si="55"/>
        <v>6627</v>
      </c>
      <c r="H225">
        <f ca="1" t="shared" si="56"/>
        <v>6627</v>
      </c>
      <c r="I225">
        <f ca="1" t="shared" si="57"/>
        <v>31809.6</v>
      </c>
      <c r="J225">
        <f t="shared" si="58"/>
        <v>30000</v>
      </c>
      <c r="K225">
        <v>1809.6</v>
      </c>
      <c r="L225">
        <f ca="1" t="shared" si="59"/>
        <v>-0.87936</v>
      </c>
      <c r="AH225">
        <v>224</v>
      </c>
      <c r="AI225">
        <f ca="1" t="shared" si="60"/>
        <v>1.02875560527854</v>
      </c>
      <c r="AJ225">
        <f ca="1" t="shared" si="61"/>
        <v>4.93802690533701</v>
      </c>
      <c r="AK225">
        <f ca="1" t="shared" si="62"/>
        <v>7185</v>
      </c>
      <c r="AL225">
        <f ca="1" t="shared" si="63"/>
        <v>7185</v>
      </c>
      <c r="AM225">
        <f ca="1" t="shared" si="64"/>
        <v>35479.7233148464</v>
      </c>
      <c r="AN225">
        <f ca="1" t="shared" si="65"/>
        <v>30862.6681583563</v>
      </c>
      <c r="AO225">
        <f ca="1" t="shared" si="66"/>
        <v>4617.0551564901</v>
      </c>
      <c r="AP225">
        <f ca="1" t="shared" si="67"/>
        <v>-0.69219632290066</v>
      </c>
      <c r="BM225">
        <v>224</v>
      </c>
      <c r="BN225">
        <f ca="1">IF(BO225&lt;=0.5,LC.mu,MIN(LC.mu,MAX(0,_xlfn.NORM.INV(RAND(),$C$20,LC.sd))))</f>
        <v>2141.80362537155</v>
      </c>
      <c r="BO225">
        <f ca="1">BETAINV(RAND(),AU.a,AU.b)</f>
        <v>0.554405722487148</v>
      </c>
      <c r="BP225">
        <f ca="1">MAX(0,INT(Q0*(1+Ed*(BQ225-P0)/P0)))</f>
        <v>13432</v>
      </c>
      <c r="BQ225">
        <f ca="1">P0*BN225/LC.mu</f>
        <v>2.85573816716206</v>
      </c>
      <c r="BR225">
        <f ca="1" t="shared" si="68"/>
        <v>38358.2750613208</v>
      </c>
      <c r="BS225">
        <f ca="1" t="shared" si="69"/>
        <v>36216.4714359492</v>
      </c>
      <c r="BT225">
        <f ca="1" t="shared" si="70"/>
        <v>-0.0211764476770473</v>
      </c>
    </row>
    <row r="226" spans="6:72">
      <c r="F226">
        <v>225</v>
      </c>
      <c r="G226">
        <f ca="1" t="shared" si="55"/>
        <v>6437</v>
      </c>
      <c r="H226">
        <f ca="1" t="shared" si="56"/>
        <v>6437</v>
      </c>
      <c r="I226">
        <f ca="1" t="shared" si="57"/>
        <v>30897.6</v>
      </c>
      <c r="J226">
        <f t="shared" si="58"/>
        <v>30000</v>
      </c>
      <c r="K226">
        <v>897.599999999999</v>
      </c>
      <c r="L226">
        <f ca="1" t="shared" si="59"/>
        <v>-0.94016</v>
      </c>
      <c r="AH226">
        <v>225</v>
      </c>
      <c r="AI226">
        <f ca="1" t="shared" si="60"/>
        <v>1.02243874214879</v>
      </c>
      <c r="AJ226">
        <f ca="1" t="shared" si="61"/>
        <v>4.90770596231421</v>
      </c>
      <c r="AK226">
        <f ca="1" t="shared" si="62"/>
        <v>7276</v>
      </c>
      <c r="AL226">
        <f ca="1" t="shared" si="63"/>
        <v>7276</v>
      </c>
      <c r="AM226">
        <f ca="1" t="shared" si="64"/>
        <v>35708.4685817982</v>
      </c>
      <c r="AN226">
        <f ca="1" t="shared" si="65"/>
        <v>30673.1622644638</v>
      </c>
      <c r="AO226">
        <f ca="1" t="shared" si="66"/>
        <v>5035.30631733438</v>
      </c>
      <c r="AP226">
        <f ca="1" t="shared" si="67"/>
        <v>-0.664312912177708</v>
      </c>
      <c r="BM226">
        <v>225</v>
      </c>
      <c r="BN226">
        <f ca="1">IF(BO226&lt;=0.5,LC.mu,MIN(LC.mu,MAX(0,_xlfn.NORM.INV(RAND(),$C$20,LC.sd))))</f>
        <v>2142.91321612579</v>
      </c>
      <c r="BO226">
        <f ca="1">BETAINV(RAND(),AU.a,AU.b)</f>
        <v>0.683582154047368</v>
      </c>
      <c r="BP226">
        <f ca="1">MAX(0,INT(Q0*(1+Ed*(BQ226-P0)/P0)))</f>
        <v>13428</v>
      </c>
      <c r="BQ226">
        <f ca="1">P0*BN226/LC.mu</f>
        <v>2.85721762150105</v>
      </c>
      <c r="BR226">
        <f ca="1" t="shared" si="68"/>
        <v>38366.7182215161</v>
      </c>
      <c r="BS226">
        <f ca="1" t="shared" si="69"/>
        <v>36223.8050053903</v>
      </c>
      <c r="BT226">
        <f ca="1" t="shared" si="70"/>
        <v>-0.0209782430975585</v>
      </c>
    </row>
    <row r="227" spans="6:72">
      <c r="F227">
        <v>226</v>
      </c>
      <c r="G227">
        <f ca="1" t="shared" si="55"/>
        <v>8465</v>
      </c>
      <c r="H227">
        <f ca="1" t="shared" si="56"/>
        <v>8465</v>
      </c>
      <c r="I227">
        <f ca="1" t="shared" si="57"/>
        <v>40632</v>
      </c>
      <c r="J227">
        <f t="shared" si="58"/>
        <v>30000</v>
      </c>
      <c r="K227">
        <v>10632</v>
      </c>
      <c r="L227">
        <f ca="1" t="shared" si="59"/>
        <v>-0.2912</v>
      </c>
      <c r="AH227">
        <v>226</v>
      </c>
      <c r="AI227">
        <f ca="1" t="shared" si="60"/>
        <v>1.0243785343716</v>
      </c>
      <c r="AJ227">
        <f ca="1" t="shared" si="61"/>
        <v>4.9170169649837</v>
      </c>
      <c r="AK227">
        <f ca="1" t="shared" si="62"/>
        <v>7248</v>
      </c>
      <c r="AL227">
        <f ca="1" t="shared" si="63"/>
        <v>7248</v>
      </c>
      <c r="AM227">
        <f ca="1" t="shared" si="64"/>
        <v>35638.5389622018</v>
      </c>
      <c r="AN227">
        <f ca="1" t="shared" si="65"/>
        <v>30731.3560311481</v>
      </c>
      <c r="AO227">
        <f ca="1" t="shared" si="66"/>
        <v>4907.18293105373</v>
      </c>
      <c r="AP227">
        <f ca="1" t="shared" si="67"/>
        <v>-0.672854471263085</v>
      </c>
      <c r="BM227">
        <v>226</v>
      </c>
      <c r="BN227">
        <f ca="1">IF(BO227&lt;=0.5,LC.mu,MIN(LC.mu,MAX(0,_xlfn.NORM.INV(RAND(),$C$20,LC.sd))))</f>
        <v>1912.56979619372</v>
      </c>
      <c r="BO227">
        <f ca="1">BETAINV(RAND(),AU.a,AU.b)</f>
        <v>0.537922601672034</v>
      </c>
      <c r="BP227">
        <f ca="1">MAX(0,INT(Q0*(1+Ed*(BQ227-P0)/P0)))</f>
        <v>14349</v>
      </c>
      <c r="BQ227">
        <f ca="1">P0*BN227/LC.mu</f>
        <v>2.55009306159163</v>
      </c>
      <c r="BR227">
        <f ca="1" t="shared" si="68"/>
        <v>36591.2853407783</v>
      </c>
      <c r="BS227">
        <f ca="1" t="shared" si="69"/>
        <v>34678.7155445845</v>
      </c>
      <c r="BT227">
        <f ca="1" t="shared" si="70"/>
        <v>-0.0627374177139313</v>
      </c>
    </row>
    <row r="228" spans="6:72">
      <c r="F228">
        <v>227</v>
      </c>
      <c r="G228">
        <f ca="1" t="shared" si="55"/>
        <v>7875</v>
      </c>
      <c r="H228">
        <f ca="1" t="shared" si="56"/>
        <v>7875</v>
      </c>
      <c r="I228">
        <f ca="1" t="shared" si="57"/>
        <v>37800</v>
      </c>
      <c r="J228">
        <f t="shared" si="58"/>
        <v>30000</v>
      </c>
      <c r="K228">
        <v>7800</v>
      </c>
      <c r="L228">
        <f ca="1" t="shared" si="59"/>
        <v>-0.48</v>
      </c>
      <c r="AH228">
        <v>227</v>
      </c>
      <c r="AI228">
        <f ca="1" t="shared" si="60"/>
        <v>1.04888280266848</v>
      </c>
      <c r="AJ228">
        <f ca="1" t="shared" si="61"/>
        <v>5.03463745280871</v>
      </c>
      <c r="AK228">
        <f ca="1" t="shared" si="62"/>
        <v>6896</v>
      </c>
      <c r="AL228">
        <f ca="1" t="shared" si="63"/>
        <v>6896</v>
      </c>
      <c r="AM228">
        <f ca="1" t="shared" si="64"/>
        <v>34718.8598745689</v>
      </c>
      <c r="AN228">
        <f ca="1" t="shared" si="65"/>
        <v>31466.4840800545</v>
      </c>
      <c r="AO228">
        <f ca="1" t="shared" si="66"/>
        <v>3252.37579451442</v>
      </c>
      <c r="AP228">
        <f ca="1" t="shared" si="67"/>
        <v>-0.783174947032372</v>
      </c>
      <c r="BM228">
        <v>227</v>
      </c>
      <c r="BN228">
        <f ca="1">IF(BO228&lt;=0.5,LC.mu,MIN(LC.mu,MAX(0,_xlfn.NORM.INV(RAND(),$C$20,LC.sd))))</f>
        <v>1906.51846544743</v>
      </c>
      <c r="BO228">
        <f ca="1">BETAINV(RAND(),AU.a,AU.b)</f>
        <v>0.621058061097604</v>
      </c>
      <c r="BP228">
        <f ca="1">MAX(0,INT(Q0*(1+Ed*(BQ228-P0)/P0)))</f>
        <v>14373</v>
      </c>
      <c r="BQ228">
        <f ca="1">P0*BN228/LC.mu</f>
        <v>2.54202462059658</v>
      </c>
      <c r="BR228">
        <f ca="1" t="shared" si="68"/>
        <v>36536.5198718346</v>
      </c>
      <c r="BS228">
        <f ca="1" t="shared" si="69"/>
        <v>34630.0014063871</v>
      </c>
      <c r="BT228">
        <f ca="1" t="shared" si="70"/>
        <v>-0.0640540160435906</v>
      </c>
    </row>
    <row r="229" spans="6:72">
      <c r="F229">
        <v>228</v>
      </c>
      <c r="G229">
        <f ca="1" t="shared" si="55"/>
        <v>9186</v>
      </c>
      <c r="H229">
        <f ca="1" t="shared" si="56"/>
        <v>9186</v>
      </c>
      <c r="I229">
        <f ca="1" t="shared" si="57"/>
        <v>44092.8</v>
      </c>
      <c r="J229">
        <f t="shared" si="58"/>
        <v>30000</v>
      </c>
      <c r="K229">
        <v>14092.8</v>
      </c>
      <c r="L229">
        <f ca="1" t="shared" si="59"/>
        <v>-0.0604800000000003</v>
      </c>
      <c r="AH229">
        <v>228</v>
      </c>
      <c r="AI229">
        <f ca="1" t="shared" si="60"/>
        <v>1.02679408812918</v>
      </c>
      <c r="AJ229">
        <f ca="1" t="shared" si="61"/>
        <v>4.92861162302007</v>
      </c>
      <c r="AK229">
        <f ca="1" t="shared" si="62"/>
        <v>7214</v>
      </c>
      <c r="AL229">
        <f ca="1" t="shared" si="63"/>
        <v>7214</v>
      </c>
      <c r="AM229">
        <f ca="1" t="shared" si="64"/>
        <v>35555.0042484668</v>
      </c>
      <c r="AN229">
        <f ca="1" t="shared" si="65"/>
        <v>30803.8226438754</v>
      </c>
      <c r="AO229">
        <f ca="1" t="shared" si="66"/>
        <v>4751.18160459134</v>
      </c>
      <c r="AP229">
        <f ca="1" t="shared" si="67"/>
        <v>-0.68325455969391</v>
      </c>
      <c r="BM229">
        <v>228</v>
      </c>
      <c r="BN229">
        <f ca="1">IF(BO229&lt;=0.5,LC.mu,MIN(LC.mu,MAX(0,_xlfn.NORM.INV(RAND(),$C$20,LC.sd))))</f>
        <v>2804.17182338244</v>
      </c>
      <c r="BO229">
        <f ca="1">BETAINV(RAND(),AU.a,AU.b)</f>
        <v>0.757602091011972</v>
      </c>
      <c r="BP229">
        <f ca="1">MAX(0,INT(Q0*(1+Ed*(BQ229-P0)/P0)))</f>
        <v>10783</v>
      </c>
      <c r="BQ229">
        <f ca="1">P0*BN229/LC.mu</f>
        <v>3.73889576450991</v>
      </c>
      <c r="BR229">
        <f ca="1" t="shared" si="68"/>
        <v>40316.5130287104</v>
      </c>
      <c r="BS229">
        <f ca="1" t="shared" si="69"/>
        <v>37512.341205328</v>
      </c>
      <c r="BT229">
        <f ca="1" t="shared" si="70"/>
        <v>0.0138470596034586</v>
      </c>
    </row>
    <row r="230" spans="6:72">
      <c r="F230">
        <v>229</v>
      </c>
      <c r="G230">
        <f ca="1" t="shared" si="55"/>
        <v>7931</v>
      </c>
      <c r="H230">
        <f ca="1" t="shared" si="56"/>
        <v>7931</v>
      </c>
      <c r="I230">
        <f ca="1" t="shared" si="57"/>
        <v>38068.8</v>
      </c>
      <c r="J230">
        <f t="shared" si="58"/>
        <v>30000</v>
      </c>
      <c r="K230">
        <v>8068.8</v>
      </c>
      <c r="L230">
        <f ca="1" t="shared" si="59"/>
        <v>-0.46208</v>
      </c>
      <c r="AH230">
        <v>229</v>
      </c>
      <c r="AI230">
        <f ca="1" t="shared" si="60"/>
        <v>1.03570838303862</v>
      </c>
      <c r="AJ230">
        <f ca="1" t="shared" si="61"/>
        <v>4.97140023858535</v>
      </c>
      <c r="AK230">
        <f ca="1" t="shared" si="62"/>
        <v>7085</v>
      </c>
      <c r="AL230">
        <f ca="1" t="shared" si="63"/>
        <v>7085</v>
      </c>
      <c r="AM230">
        <f ca="1" t="shared" si="64"/>
        <v>35222.3706903772</v>
      </c>
      <c r="AN230">
        <f ca="1" t="shared" si="65"/>
        <v>31071.2514911585</v>
      </c>
      <c r="AO230">
        <f ca="1" t="shared" si="66"/>
        <v>4151.11919921877</v>
      </c>
      <c r="AP230">
        <f ca="1" t="shared" si="67"/>
        <v>-0.723258720052082</v>
      </c>
      <c r="BM230">
        <v>229</v>
      </c>
      <c r="BN230">
        <f ca="1">IF(BO230&lt;=0.5,LC.mu,MIN(LC.mu,MAX(0,_xlfn.NORM.INV(RAND(),$C$20,LC.sd))))</f>
        <v>2667.21464090333</v>
      </c>
      <c r="BO230">
        <f ca="1">BETAINV(RAND(),AU.a,AU.b)</f>
        <v>0.731653615938393</v>
      </c>
      <c r="BP230">
        <f ca="1">MAX(0,INT(Q0*(1+Ed*(BQ230-P0)/P0)))</f>
        <v>11331</v>
      </c>
      <c r="BQ230">
        <f ca="1">P0*BN230/LC.mu</f>
        <v>3.55628618787111</v>
      </c>
      <c r="BR230">
        <f ca="1" t="shared" si="68"/>
        <v>40296.2787947676</v>
      </c>
      <c r="BS230">
        <f ca="1" t="shared" si="69"/>
        <v>37629.0641538642</v>
      </c>
      <c r="BT230">
        <f ca="1" t="shared" si="70"/>
        <v>0.0170017338882228</v>
      </c>
    </row>
    <row r="231" spans="6:72">
      <c r="F231">
        <v>230</v>
      </c>
      <c r="G231">
        <f ca="1" t="shared" si="55"/>
        <v>7573</v>
      </c>
      <c r="H231">
        <f ca="1" t="shared" si="56"/>
        <v>7573</v>
      </c>
      <c r="I231">
        <f ca="1" t="shared" si="57"/>
        <v>36350.4</v>
      </c>
      <c r="J231">
        <f t="shared" si="58"/>
        <v>30000</v>
      </c>
      <c r="K231">
        <v>6350.4</v>
      </c>
      <c r="L231">
        <f ca="1" t="shared" si="59"/>
        <v>-0.57664</v>
      </c>
      <c r="AH231">
        <v>230</v>
      </c>
      <c r="AI231">
        <f ca="1" t="shared" si="60"/>
        <v>1.0429692057488</v>
      </c>
      <c r="AJ231">
        <f ca="1" t="shared" si="61"/>
        <v>5.00625218759426</v>
      </c>
      <c r="AK231">
        <f ca="1" t="shared" si="62"/>
        <v>6981</v>
      </c>
      <c r="AL231">
        <f ca="1" t="shared" si="63"/>
        <v>6981</v>
      </c>
      <c r="AM231">
        <f ca="1" t="shared" si="64"/>
        <v>34948.6465215955</v>
      </c>
      <c r="AN231">
        <f ca="1" t="shared" si="65"/>
        <v>31289.0761724641</v>
      </c>
      <c r="AO231">
        <f ca="1" t="shared" si="66"/>
        <v>3659.5703491314</v>
      </c>
      <c r="AP231">
        <f ca="1" t="shared" si="67"/>
        <v>-0.75602864339124</v>
      </c>
      <c r="BM231">
        <v>230</v>
      </c>
      <c r="BN231">
        <f ca="1">IF(BO231&lt;=0.5,LC.mu,MIN(LC.mu,MAX(0,_xlfn.NORM.INV(RAND(),$C$20,LC.sd))))</f>
        <v>2437.49783529108</v>
      </c>
      <c r="BO231">
        <f ca="1">BETAINV(RAND(),AU.a,AU.b)</f>
        <v>0.727589095674024</v>
      </c>
      <c r="BP231">
        <f ca="1">MAX(0,INT(Q0*(1+Ed*(BQ231-P0)/P0)))</f>
        <v>12250</v>
      </c>
      <c r="BQ231">
        <f ca="1">P0*BN231/LC.mu</f>
        <v>3.24999711372144</v>
      </c>
      <c r="BR231">
        <f ca="1" t="shared" si="68"/>
        <v>39812.4646430876</v>
      </c>
      <c r="BS231">
        <f ca="1" t="shared" si="69"/>
        <v>37374.9668077966</v>
      </c>
      <c r="BT231">
        <f ca="1" t="shared" si="70"/>
        <v>0.0101342380485557</v>
      </c>
    </row>
    <row r="232" spans="6:72">
      <c r="F232">
        <v>231</v>
      </c>
      <c r="G232">
        <f ca="1" t="shared" si="55"/>
        <v>7861</v>
      </c>
      <c r="H232">
        <f ca="1" t="shared" si="56"/>
        <v>7861</v>
      </c>
      <c r="I232">
        <f ca="1" t="shared" si="57"/>
        <v>37732.8</v>
      </c>
      <c r="J232">
        <f t="shared" si="58"/>
        <v>30000</v>
      </c>
      <c r="K232">
        <v>7732.8</v>
      </c>
      <c r="L232">
        <f ca="1" t="shared" si="59"/>
        <v>-0.48448</v>
      </c>
      <c r="AH232">
        <v>231</v>
      </c>
      <c r="AI232">
        <f ca="1" t="shared" si="60"/>
        <v>1.03519287579637</v>
      </c>
      <c r="AJ232">
        <f ca="1" t="shared" si="61"/>
        <v>4.96892580382258</v>
      </c>
      <c r="AK232">
        <f ca="1" t="shared" si="62"/>
        <v>7093</v>
      </c>
      <c r="AL232">
        <f ca="1" t="shared" si="63"/>
        <v>7093</v>
      </c>
      <c r="AM232">
        <f ca="1" t="shared" si="64"/>
        <v>35244.5907265136</v>
      </c>
      <c r="AN232">
        <f ca="1" t="shared" si="65"/>
        <v>31055.7862738911</v>
      </c>
      <c r="AO232">
        <f ca="1" t="shared" si="66"/>
        <v>4188.80445262244</v>
      </c>
      <c r="AP232">
        <f ca="1" t="shared" si="67"/>
        <v>-0.720746369825171</v>
      </c>
      <c r="BM232">
        <v>231</v>
      </c>
      <c r="BN232">
        <f ca="1">IF(BO232&lt;=0.5,LC.mu,MIN(LC.mu,MAX(0,_xlfn.NORM.INV(RAND(),$C$20,LC.sd))))</f>
        <v>3000</v>
      </c>
      <c r="BO232">
        <f ca="1">BETAINV(RAND(),AU.a,AU.b)</f>
        <v>0.419047306925086</v>
      </c>
      <c r="BP232">
        <f ca="1">MAX(0,INT(Q0*(1+Ed*(BQ232-P0)/P0)))</f>
        <v>10000</v>
      </c>
      <c r="BQ232">
        <f ca="1">P0*BN232/LC.mu</f>
        <v>4</v>
      </c>
      <c r="BR232">
        <f ca="1" t="shared" si="68"/>
        <v>40000</v>
      </c>
      <c r="BS232">
        <f ca="1" t="shared" si="69"/>
        <v>37000</v>
      </c>
      <c r="BT232">
        <f ca="1" t="shared" si="70"/>
        <v>0</v>
      </c>
    </row>
    <row r="233" spans="6:72">
      <c r="F233">
        <v>232</v>
      </c>
      <c r="G233">
        <f ca="1" t="shared" si="55"/>
        <v>8953</v>
      </c>
      <c r="H233">
        <f ca="1" t="shared" si="56"/>
        <v>8953</v>
      </c>
      <c r="I233">
        <f ca="1" t="shared" si="57"/>
        <v>42974.4</v>
      </c>
      <c r="J233">
        <f t="shared" si="58"/>
        <v>30000</v>
      </c>
      <c r="K233">
        <v>12974.4</v>
      </c>
      <c r="L233">
        <f ca="1" t="shared" si="59"/>
        <v>-0.13504</v>
      </c>
      <c r="AH233">
        <v>232</v>
      </c>
      <c r="AI233">
        <f ca="1" t="shared" si="60"/>
        <v>1.03284273356751</v>
      </c>
      <c r="AJ233">
        <f ca="1" t="shared" si="61"/>
        <v>4.95764512112402</v>
      </c>
      <c r="AK233">
        <f ca="1" t="shared" si="62"/>
        <v>7127</v>
      </c>
      <c r="AL233">
        <f ca="1" t="shared" si="63"/>
        <v>7127</v>
      </c>
      <c r="AM233">
        <f ca="1" t="shared" si="64"/>
        <v>35333.1367782509</v>
      </c>
      <c r="AN233">
        <f ca="1" t="shared" si="65"/>
        <v>30985.2820070252</v>
      </c>
      <c r="AO233">
        <f ca="1" t="shared" si="66"/>
        <v>4347.85477122577</v>
      </c>
      <c r="AP233">
        <f ca="1" t="shared" si="67"/>
        <v>-0.710143015251615</v>
      </c>
      <c r="BM233">
        <v>232</v>
      </c>
      <c r="BN233">
        <f ca="1">IF(BO233&lt;=0.5,LC.mu,MIN(LC.mu,MAX(0,_xlfn.NORM.INV(RAND(),$C$20,LC.sd))))</f>
        <v>1255.20261165444</v>
      </c>
      <c r="BO233">
        <f ca="1">BETAINV(RAND(),AU.a,AU.b)</f>
        <v>0.589250654418086</v>
      </c>
      <c r="BP233">
        <f ca="1">MAX(0,INT(Q0*(1+Ed*(BQ233-P0)/P0)))</f>
        <v>16979</v>
      </c>
      <c r="BQ233">
        <f ca="1">P0*BN233/LC.mu</f>
        <v>1.67360348220592</v>
      </c>
      <c r="BR233">
        <f ca="1" t="shared" si="68"/>
        <v>28416.1135243743</v>
      </c>
      <c r="BS233">
        <f ca="1" t="shared" si="69"/>
        <v>27160.9109127198</v>
      </c>
      <c r="BT233">
        <f ca="1" t="shared" si="70"/>
        <v>-0.265921326683247</v>
      </c>
    </row>
    <row r="234" spans="6:72">
      <c r="F234">
        <v>233</v>
      </c>
      <c r="G234">
        <f ca="1" t="shared" si="55"/>
        <v>8409</v>
      </c>
      <c r="H234">
        <f ca="1" t="shared" si="56"/>
        <v>8409</v>
      </c>
      <c r="I234">
        <f ca="1" t="shared" si="57"/>
        <v>40363.2</v>
      </c>
      <c r="J234">
        <f t="shared" si="58"/>
        <v>30000</v>
      </c>
      <c r="K234">
        <v>10363.2</v>
      </c>
      <c r="L234">
        <f ca="1" t="shared" si="59"/>
        <v>-0.30912</v>
      </c>
      <c r="AH234">
        <v>233</v>
      </c>
      <c r="AI234">
        <f ca="1" t="shared" si="60"/>
        <v>1.02819855506239</v>
      </c>
      <c r="AJ234">
        <f ca="1" t="shared" si="61"/>
        <v>4.93535306429948</v>
      </c>
      <c r="AK234">
        <f ca="1" t="shared" si="62"/>
        <v>7193</v>
      </c>
      <c r="AL234">
        <f ca="1" t="shared" si="63"/>
        <v>7193</v>
      </c>
      <c r="AM234">
        <f ca="1" t="shared" si="64"/>
        <v>35499.9945915062</v>
      </c>
      <c r="AN234">
        <f ca="1" t="shared" si="65"/>
        <v>30845.9566518718</v>
      </c>
      <c r="AO234">
        <f ca="1" t="shared" si="66"/>
        <v>4654.03793963441</v>
      </c>
      <c r="AP234">
        <f ca="1" t="shared" si="67"/>
        <v>-0.689730804024373</v>
      </c>
      <c r="BM234">
        <v>233</v>
      </c>
      <c r="BN234">
        <f ca="1">IF(BO234&lt;=0.5,LC.mu,MIN(LC.mu,MAX(0,_xlfn.NORM.INV(RAND(),$C$20,LC.sd))))</f>
        <v>1481.05776231937</v>
      </c>
      <c r="BO234">
        <f ca="1">BETAINV(RAND(),AU.a,AU.b)</f>
        <v>0.603674229557764</v>
      </c>
      <c r="BP234">
        <f ca="1">MAX(0,INT(Q0*(1+Ed*(BQ234-P0)/P0)))</f>
        <v>16075</v>
      </c>
      <c r="BQ234">
        <f ca="1">P0*BN234/LC.mu</f>
        <v>1.97474368309249</v>
      </c>
      <c r="BR234">
        <f ca="1" t="shared" si="68"/>
        <v>31744.0047057118</v>
      </c>
      <c r="BS234">
        <f ca="1" t="shared" si="69"/>
        <v>30262.9469433924</v>
      </c>
      <c r="BT234">
        <f ca="1" t="shared" si="70"/>
        <v>-0.182082515043449</v>
      </c>
    </row>
    <row r="235" spans="6:72">
      <c r="F235">
        <v>234</v>
      </c>
      <c r="G235">
        <f ca="1" t="shared" si="55"/>
        <v>7845</v>
      </c>
      <c r="H235">
        <f ca="1" t="shared" si="56"/>
        <v>7845</v>
      </c>
      <c r="I235">
        <f ca="1" t="shared" si="57"/>
        <v>37656</v>
      </c>
      <c r="J235">
        <f t="shared" si="58"/>
        <v>30000</v>
      </c>
      <c r="K235">
        <v>7656</v>
      </c>
      <c r="L235">
        <f ca="1" t="shared" si="59"/>
        <v>-0.4896</v>
      </c>
      <c r="AH235">
        <v>234</v>
      </c>
      <c r="AI235">
        <f ca="1" t="shared" si="60"/>
        <v>1.02072333220046</v>
      </c>
      <c r="AJ235">
        <f ca="1" t="shared" si="61"/>
        <v>4.89947199456222</v>
      </c>
      <c r="AK235">
        <f ca="1" t="shared" si="62"/>
        <v>7301</v>
      </c>
      <c r="AL235">
        <f ca="1" t="shared" si="63"/>
        <v>7301</v>
      </c>
      <c r="AM235">
        <f ca="1" t="shared" si="64"/>
        <v>35771.0450322988</v>
      </c>
      <c r="AN235">
        <f ca="1" t="shared" si="65"/>
        <v>30621.6999660139</v>
      </c>
      <c r="AO235">
        <f ca="1" t="shared" si="66"/>
        <v>5149.3450662849</v>
      </c>
      <c r="AP235">
        <f ca="1" t="shared" si="67"/>
        <v>-0.65671032891434</v>
      </c>
      <c r="BM235">
        <v>234</v>
      </c>
      <c r="BN235">
        <f ca="1">IF(BO235&lt;=0.5,LC.mu,MIN(LC.mu,MAX(0,_xlfn.NORM.INV(RAND(),$C$20,LC.sd))))</f>
        <v>2073.21402073753</v>
      </c>
      <c r="BO235">
        <f ca="1">BETAINV(RAND(),AU.a,AU.b)</f>
        <v>0.579602639315474</v>
      </c>
      <c r="BP235">
        <f ca="1">MAX(0,INT(Q0*(1+Ed*(BQ235-P0)/P0)))</f>
        <v>13707</v>
      </c>
      <c r="BQ235">
        <f ca="1">P0*BN235/LC.mu</f>
        <v>2.76428536098338</v>
      </c>
      <c r="BR235">
        <f ca="1" t="shared" si="68"/>
        <v>37890.0594429991</v>
      </c>
      <c r="BS235">
        <f ca="1" t="shared" si="69"/>
        <v>35816.8454222616</v>
      </c>
      <c r="BT235">
        <f ca="1" t="shared" si="70"/>
        <v>-0.0319771507496861</v>
      </c>
    </row>
    <row r="236" spans="6:72">
      <c r="F236">
        <v>235</v>
      </c>
      <c r="G236">
        <f ca="1" t="shared" si="55"/>
        <v>9281</v>
      </c>
      <c r="H236">
        <f ca="1" t="shared" si="56"/>
        <v>9281</v>
      </c>
      <c r="I236">
        <f ca="1" t="shared" si="57"/>
        <v>44548.8</v>
      </c>
      <c r="J236">
        <f t="shared" si="58"/>
        <v>30000</v>
      </c>
      <c r="K236">
        <v>14548.8</v>
      </c>
      <c r="L236">
        <f ca="1" t="shared" si="59"/>
        <v>-0.0300800000000003</v>
      </c>
      <c r="AH236">
        <v>235</v>
      </c>
      <c r="AI236">
        <f ca="1" t="shared" si="60"/>
        <v>1.03887169899264</v>
      </c>
      <c r="AJ236">
        <f ca="1" t="shared" si="61"/>
        <v>4.98658415516467</v>
      </c>
      <c r="AK236">
        <f ca="1" t="shared" si="62"/>
        <v>7040</v>
      </c>
      <c r="AL236">
        <f ca="1" t="shared" si="63"/>
        <v>7040</v>
      </c>
      <c r="AM236">
        <f ca="1" t="shared" si="64"/>
        <v>35105.5524523592</v>
      </c>
      <c r="AN236">
        <f ca="1" t="shared" si="65"/>
        <v>31166.1509697792</v>
      </c>
      <c r="AO236">
        <f ca="1" t="shared" si="66"/>
        <v>3939.40148258008</v>
      </c>
      <c r="AP236">
        <f ca="1" t="shared" si="67"/>
        <v>-0.737373234494661</v>
      </c>
      <c r="BM236">
        <v>235</v>
      </c>
      <c r="BN236">
        <f ca="1">IF(BO236&lt;=0.5,LC.mu,MIN(LC.mu,MAX(0,_xlfn.NORM.INV(RAND(),$C$20,LC.sd))))</f>
        <v>1252.21996186703</v>
      </c>
      <c r="BO236">
        <f ca="1">BETAINV(RAND(),AU.a,AU.b)</f>
        <v>0.563946493168586</v>
      </c>
      <c r="BP236">
        <f ca="1">MAX(0,INT(Q0*(1+Ed*(BQ236-P0)/P0)))</f>
        <v>16991</v>
      </c>
      <c r="BQ236">
        <f ca="1">P0*BN236/LC.mu</f>
        <v>1.6696266158227</v>
      </c>
      <c r="BR236">
        <f ca="1" t="shared" si="68"/>
        <v>28368.6258294436</v>
      </c>
      <c r="BS236">
        <f ca="1" t="shared" si="69"/>
        <v>27116.4058675765</v>
      </c>
      <c r="BT236">
        <f ca="1" t="shared" si="70"/>
        <v>-0.267124165741174</v>
      </c>
    </row>
    <row r="237" spans="6:72">
      <c r="F237">
        <v>236</v>
      </c>
      <c r="G237">
        <f ca="1" t="shared" si="55"/>
        <v>10262</v>
      </c>
      <c r="H237">
        <f ca="1" t="shared" si="56"/>
        <v>10000</v>
      </c>
      <c r="I237">
        <f ca="1" t="shared" si="57"/>
        <v>48000</v>
      </c>
      <c r="J237">
        <f t="shared" si="58"/>
        <v>30000</v>
      </c>
      <c r="K237">
        <v>18000</v>
      </c>
      <c r="L237">
        <f ca="1" t="shared" si="59"/>
        <v>0.2</v>
      </c>
      <c r="AH237">
        <v>236</v>
      </c>
      <c r="AI237">
        <f ca="1" t="shared" si="60"/>
        <v>1.04217679294872</v>
      </c>
      <c r="AJ237">
        <f ca="1" t="shared" si="61"/>
        <v>5.00244860615386</v>
      </c>
      <c r="AK237">
        <f ca="1" t="shared" si="62"/>
        <v>6992</v>
      </c>
      <c r="AL237">
        <f ca="1" t="shared" si="63"/>
        <v>6992</v>
      </c>
      <c r="AM237">
        <f ca="1" t="shared" si="64"/>
        <v>34977.1206542278</v>
      </c>
      <c r="AN237">
        <f ca="1" t="shared" si="65"/>
        <v>31265.3037884616</v>
      </c>
      <c r="AO237">
        <f ca="1" t="shared" si="66"/>
        <v>3711.81686576616</v>
      </c>
      <c r="AP237">
        <f ca="1" t="shared" si="67"/>
        <v>-0.752545542282256</v>
      </c>
      <c r="BM237">
        <v>236</v>
      </c>
      <c r="BN237">
        <f ca="1">IF(BO237&lt;=0.5,LC.mu,MIN(LC.mu,MAX(0,_xlfn.NORM.INV(RAND(),$C$20,LC.sd))))</f>
        <v>1880.96055073968</v>
      </c>
      <c r="BO237">
        <f ca="1">BETAINV(RAND(),AU.a,AU.b)</f>
        <v>0.76495772523851</v>
      </c>
      <c r="BP237">
        <f ca="1">MAX(0,INT(Q0*(1+Ed*(BQ237-P0)/P0)))</f>
        <v>14476</v>
      </c>
      <c r="BQ237">
        <f ca="1">P0*BN237/LC.mu</f>
        <v>2.50794740098623</v>
      </c>
      <c r="BR237">
        <f ca="1" t="shared" si="68"/>
        <v>36305.0465766767</v>
      </c>
      <c r="BS237">
        <f ca="1" t="shared" si="69"/>
        <v>34424.086025937</v>
      </c>
      <c r="BT237">
        <f ca="1" t="shared" si="70"/>
        <v>-0.0696192965962963</v>
      </c>
    </row>
    <row r="238" spans="6:72">
      <c r="F238">
        <v>237</v>
      </c>
      <c r="G238">
        <f ca="1" t="shared" si="55"/>
        <v>8362</v>
      </c>
      <c r="H238">
        <f ca="1" t="shared" si="56"/>
        <v>8362</v>
      </c>
      <c r="I238">
        <f ca="1" t="shared" si="57"/>
        <v>40137.6</v>
      </c>
      <c r="J238">
        <f t="shared" si="58"/>
        <v>30000</v>
      </c>
      <c r="K238">
        <v>10137.6</v>
      </c>
      <c r="L238">
        <f ca="1" t="shared" si="59"/>
        <v>-0.32416</v>
      </c>
      <c r="AH238">
        <v>237</v>
      </c>
      <c r="AI238">
        <f ca="1" t="shared" si="60"/>
        <v>1.02757201057607</v>
      </c>
      <c r="AJ238">
        <f ca="1" t="shared" si="61"/>
        <v>4.93234565076513</v>
      </c>
      <c r="AK238">
        <f ca="1" t="shared" si="62"/>
        <v>7202</v>
      </c>
      <c r="AL238">
        <f ca="1" t="shared" si="63"/>
        <v>7202</v>
      </c>
      <c r="AM238">
        <f ca="1" t="shared" si="64"/>
        <v>35522.7533768104</v>
      </c>
      <c r="AN238">
        <f ca="1" t="shared" si="65"/>
        <v>30827.160317282</v>
      </c>
      <c r="AO238">
        <f ca="1" t="shared" si="66"/>
        <v>4695.5930595284</v>
      </c>
      <c r="AP238">
        <f ca="1" t="shared" si="67"/>
        <v>-0.686960462698106</v>
      </c>
      <c r="BM238">
        <v>237</v>
      </c>
      <c r="BN238">
        <f ca="1">IF(BO238&lt;=0.5,LC.mu,MIN(LC.mu,MAX(0,_xlfn.NORM.INV(RAND(),$C$20,LC.sd))))</f>
        <v>2011.24585485021</v>
      </c>
      <c r="BO238">
        <f ca="1">BETAINV(RAND(),AU.a,AU.b)</f>
        <v>0.520314446144798</v>
      </c>
      <c r="BP238">
        <f ca="1">MAX(0,INT(Q0*(1+Ed*(BQ238-P0)/P0)))</f>
        <v>13955</v>
      </c>
      <c r="BQ238">
        <f ca="1">P0*BN238/LC.mu</f>
        <v>2.68166113980029</v>
      </c>
      <c r="BR238">
        <f ca="1" t="shared" si="68"/>
        <v>37422.581205913</v>
      </c>
      <c r="BS238">
        <f ca="1" t="shared" si="69"/>
        <v>35411.3353510628</v>
      </c>
      <c r="BT238">
        <f ca="1" t="shared" si="70"/>
        <v>-0.0429368824037087</v>
      </c>
    </row>
    <row r="239" spans="6:72">
      <c r="F239">
        <v>238</v>
      </c>
      <c r="G239">
        <f ca="1" t="shared" si="55"/>
        <v>7512</v>
      </c>
      <c r="H239">
        <f ca="1" t="shared" si="56"/>
        <v>7512</v>
      </c>
      <c r="I239">
        <f ca="1" t="shared" si="57"/>
        <v>36057.6</v>
      </c>
      <c r="J239">
        <f t="shared" si="58"/>
        <v>30000</v>
      </c>
      <c r="K239">
        <v>6057.6</v>
      </c>
      <c r="L239">
        <f ca="1" t="shared" si="59"/>
        <v>-0.59616</v>
      </c>
      <c r="AH239">
        <v>238</v>
      </c>
      <c r="AI239">
        <f ca="1" t="shared" si="60"/>
        <v>1.0390553765463</v>
      </c>
      <c r="AJ239">
        <f ca="1" t="shared" si="61"/>
        <v>4.98746580742223</v>
      </c>
      <c r="AK239">
        <f ca="1" t="shared" si="62"/>
        <v>7037</v>
      </c>
      <c r="AL239">
        <f ca="1" t="shared" si="63"/>
        <v>7037</v>
      </c>
      <c r="AM239">
        <f ca="1" t="shared" si="64"/>
        <v>35096.7968868302</v>
      </c>
      <c r="AN239">
        <f ca="1" t="shared" si="65"/>
        <v>31171.6612963889</v>
      </c>
      <c r="AO239">
        <f ca="1" t="shared" si="66"/>
        <v>3925.13559044129</v>
      </c>
      <c r="AP239">
        <f ca="1" t="shared" si="67"/>
        <v>-0.738324293970581</v>
      </c>
      <c r="BM239">
        <v>238</v>
      </c>
      <c r="BN239">
        <f ca="1">IF(BO239&lt;=0.5,LC.mu,MIN(LC.mu,MAX(0,_xlfn.NORM.INV(RAND(),$C$20,LC.sd))))</f>
        <v>1878.64977636406</v>
      </c>
      <c r="BO239">
        <f ca="1">BETAINV(RAND(),AU.a,AU.b)</f>
        <v>0.62105773656445</v>
      </c>
      <c r="BP239">
        <f ca="1">MAX(0,INT(Q0*(1+Ed*(BQ239-P0)/P0)))</f>
        <v>14485</v>
      </c>
      <c r="BQ239">
        <f ca="1">P0*BN239/LC.mu</f>
        <v>2.50486636848542</v>
      </c>
      <c r="BR239">
        <f ca="1" t="shared" si="68"/>
        <v>36282.9893475113</v>
      </c>
      <c r="BS239">
        <f ca="1" t="shared" si="69"/>
        <v>34404.3395711472</v>
      </c>
      <c r="BT239">
        <f ca="1" t="shared" si="70"/>
        <v>-0.0701529845635891</v>
      </c>
    </row>
    <row r="240" spans="6:72">
      <c r="F240">
        <v>239</v>
      </c>
      <c r="G240">
        <f ca="1" t="shared" si="55"/>
        <v>6607</v>
      </c>
      <c r="H240">
        <f ca="1" t="shared" si="56"/>
        <v>6607</v>
      </c>
      <c r="I240">
        <f ca="1" t="shared" si="57"/>
        <v>31713.6</v>
      </c>
      <c r="J240">
        <f t="shared" si="58"/>
        <v>30000</v>
      </c>
      <c r="K240">
        <v>1713.6</v>
      </c>
      <c r="L240">
        <f ca="1" t="shared" si="59"/>
        <v>-0.88576</v>
      </c>
      <c r="AH240">
        <v>239</v>
      </c>
      <c r="AI240">
        <f ca="1" t="shared" si="60"/>
        <v>1.03225506469283</v>
      </c>
      <c r="AJ240">
        <f ca="1" t="shared" si="61"/>
        <v>4.95482431052559</v>
      </c>
      <c r="AK240">
        <f ca="1" t="shared" si="62"/>
        <v>7135</v>
      </c>
      <c r="AL240">
        <f ca="1" t="shared" si="63"/>
        <v>7135</v>
      </c>
      <c r="AM240">
        <f ca="1" t="shared" si="64"/>
        <v>35352.6714556001</v>
      </c>
      <c r="AN240">
        <f ca="1" t="shared" si="65"/>
        <v>30967.6519407849</v>
      </c>
      <c r="AO240">
        <f ca="1" t="shared" si="66"/>
        <v>4385.01951481514</v>
      </c>
      <c r="AP240">
        <f ca="1" t="shared" si="67"/>
        <v>-0.70766536567899</v>
      </c>
      <c r="BM240">
        <v>239</v>
      </c>
      <c r="BN240">
        <f ca="1">IF(BO240&lt;=0.5,LC.mu,MIN(LC.mu,MAX(0,_xlfn.NORM.INV(RAND(),$C$20,LC.sd))))</f>
        <v>1601.7482691288</v>
      </c>
      <c r="BO240">
        <f ca="1">BETAINV(RAND(),AU.a,AU.b)</f>
        <v>0.666741341516062</v>
      </c>
      <c r="BP240">
        <f ca="1">MAX(0,INT(Q0*(1+Ed*(BQ240-P0)/P0)))</f>
        <v>15593</v>
      </c>
      <c r="BQ240">
        <f ca="1">P0*BN240/LC.mu</f>
        <v>2.13566435883841</v>
      </c>
      <c r="BR240">
        <f ca="1" t="shared" si="68"/>
        <v>33301.4143473673</v>
      </c>
      <c r="BS240">
        <f ca="1" t="shared" si="69"/>
        <v>31699.6660782385</v>
      </c>
      <c r="BT240">
        <f ca="1" t="shared" si="70"/>
        <v>-0.143252268155717</v>
      </c>
    </row>
    <row r="241" spans="6:72">
      <c r="F241">
        <v>240</v>
      </c>
      <c r="G241">
        <f ca="1" t="shared" si="55"/>
        <v>6917</v>
      </c>
      <c r="H241">
        <f ca="1" t="shared" si="56"/>
        <v>6917</v>
      </c>
      <c r="I241">
        <f ca="1" t="shared" si="57"/>
        <v>33201.6</v>
      </c>
      <c r="J241">
        <f t="shared" si="58"/>
        <v>30000</v>
      </c>
      <c r="K241">
        <v>3201.6</v>
      </c>
      <c r="L241">
        <f ca="1" t="shared" si="59"/>
        <v>-0.78656</v>
      </c>
      <c r="AH241">
        <v>240</v>
      </c>
      <c r="AI241">
        <f ca="1" t="shared" si="60"/>
        <v>1.02911607719977</v>
      </c>
      <c r="AJ241">
        <f ca="1" t="shared" si="61"/>
        <v>4.93975717055891</v>
      </c>
      <c r="AK241">
        <f ca="1" t="shared" si="62"/>
        <v>7180</v>
      </c>
      <c r="AL241">
        <f ca="1" t="shared" si="63"/>
        <v>7180</v>
      </c>
      <c r="AM241">
        <f ca="1" t="shared" si="64"/>
        <v>35467.456484613</v>
      </c>
      <c r="AN241">
        <f ca="1" t="shared" si="65"/>
        <v>30873.4823159932</v>
      </c>
      <c r="AO241">
        <f ca="1" t="shared" si="66"/>
        <v>4593.97416861978</v>
      </c>
      <c r="AP241">
        <f ca="1" t="shared" si="67"/>
        <v>-0.693735055425348</v>
      </c>
      <c r="BM241">
        <v>240</v>
      </c>
      <c r="BN241">
        <f ca="1">IF(BO241&lt;=0.5,LC.mu,MIN(LC.mu,MAX(0,_xlfn.NORM.INV(RAND(),$C$20,LC.sd))))</f>
        <v>2319.65575148572</v>
      </c>
      <c r="BO241">
        <f ca="1">BETAINV(RAND(),AU.a,AU.b)</f>
        <v>0.753213902574788</v>
      </c>
      <c r="BP241">
        <f ca="1">MAX(0,INT(Q0*(1+Ed*(BQ241-P0)/P0)))</f>
        <v>12721</v>
      </c>
      <c r="BQ241">
        <f ca="1">P0*BN241/LC.mu</f>
        <v>3.09287433531429</v>
      </c>
      <c r="BR241">
        <f ca="1" t="shared" si="68"/>
        <v>39344.4544195331</v>
      </c>
      <c r="BS241">
        <f ca="1" t="shared" si="69"/>
        <v>37024.7986680474</v>
      </c>
      <c r="BT241">
        <f ca="1" t="shared" si="70"/>
        <v>0.000670234271551316</v>
      </c>
    </row>
    <row r="242" spans="6:72">
      <c r="F242">
        <v>241</v>
      </c>
      <c r="G242">
        <f ca="1" t="shared" si="55"/>
        <v>7817</v>
      </c>
      <c r="H242">
        <f ca="1" t="shared" si="56"/>
        <v>7817</v>
      </c>
      <c r="I242">
        <f ca="1" t="shared" si="57"/>
        <v>37521.6</v>
      </c>
      <c r="J242">
        <f t="shared" si="58"/>
        <v>30000</v>
      </c>
      <c r="K242">
        <v>7521.6</v>
      </c>
      <c r="L242">
        <f ca="1" t="shared" si="59"/>
        <v>-0.49856</v>
      </c>
      <c r="AH242">
        <v>241</v>
      </c>
      <c r="AI242">
        <f ca="1" t="shared" si="60"/>
        <v>1.04568326225952</v>
      </c>
      <c r="AJ242">
        <f ca="1" t="shared" si="61"/>
        <v>5.01927965884567</v>
      </c>
      <c r="AK242">
        <f ca="1" t="shared" si="62"/>
        <v>6942</v>
      </c>
      <c r="AL242">
        <f ca="1" t="shared" si="63"/>
        <v>6942</v>
      </c>
      <c r="AM242">
        <f ca="1" t="shared" si="64"/>
        <v>34843.8393917067</v>
      </c>
      <c r="AN242">
        <f ca="1" t="shared" si="65"/>
        <v>31370.4978677855</v>
      </c>
      <c r="AO242">
        <f ca="1" t="shared" si="66"/>
        <v>3473.34152392122</v>
      </c>
      <c r="AP242">
        <f ca="1" t="shared" si="67"/>
        <v>-0.768443898405252</v>
      </c>
      <c r="BM242">
        <v>241</v>
      </c>
      <c r="BN242">
        <f ca="1">IF(BO242&lt;=0.5,LC.mu,MIN(LC.mu,MAX(0,_xlfn.NORM.INV(RAND(),$C$20,LC.sd))))</f>
        <v>3000</v>
      </c>
      <c r="BO242">
        <f ca="1">BETAINV(RAND(),AU.a,AU.b)</f>
        <v>0.496387831254087</v>
      </c>
      <c r="BP242">
        <f ca="1">MAX(0,INT(Q0*(1+Ed*(BQ242-P0)/P0)))</f>
        <v>10000</v>
      </c>
      <c r="BQ242">
        <f ca="1">P0*BN242/LC.mu</f>
        <v>4</v>
      </c>
      <c r="BR242">
        <f ca="1" t="shared" si="68"/>
        <v>40000</v>
      </c>
      <c r="BS242">
        <f ca="1" t="shared" si="69"/>
        <v>37000</v>
      </c>
      <c r="BT242">
        <f ca="1" t="shared" si="70"/>
        <v>0</v>
      </c>
    </row>
    <row r="243" spans="6:72">
      <c r="F243">
        <v>242</v>
      </c>
      <c r="G243">
        <f ca="1" t="shared" si="55"/>
        <v>6601</v>
      </c>
      <c r="H243">
        <f ca="1" t="shared" si="56"/>
        <v>6601</v>
      </c>
      <c r="I243">
        <f ca="1" t="shared" si="57"/>
        <v>31684.8</v>
      </c>
      <c r="J243">
        <f t="shared" si="58"/>
        <v>30000</v>
      </c>
      <c r="K243">
        <v>1684.8</v>
      </c>
      <c r="L243">
        <f ca="1" t="shared" si="59"/>
        <v>-0.88768</v>
      </c>
      <c r="AH243">
        <v>242</v>
      </c>
      <c r="AI243">
        <f ca="1" t="shared" si="60"/>
        <v>1.04791082216782</v>
      </c>
      <c r="AJ243">
        <f ca="1" t="shared" si="61"/>
        <v>5.02997194640554</v>
      </c>
      <c r="AK243">
        <f ca="1" t="shared" si="62"/>
        <v>6910</v>
      </c>
      <c r="AL243">
        <f ca="1" t="shared" si="63"/>
        <v>6910</v>
      </c>
      <c r="AM243">
        <f ca="1" t="shared" si="64"/>
        <v>34757.1061496623</v>
      </c>
      <c r="AN243">
        <f ca="1" t="shared" si="65"/>
        <v>31437.3246650346</v>
      </c>
      <c r="AO243">
        <f ca="1" t="shared" si="66"/>
        <v>3319.78148462765</v>
      </c>
      <c r="AP243">
        <f ca="1" t="shared" si="67"/>
        <v>-0.778681234358157</v>
      </c>
      <c r="BM243">
        <v>242</v>
      </c>
      <c r="BN243">
        <f ca="1">IF(BO243&lt;=0.5,LC.mu,MIN(LC.mu,MAX(0,_xlfn.NORM.INV(RAND(),$C$20,LC.sd))))</f>
        <v>1999.75996997822</v>
      </c>
      <c r="BO243">
        <f ca="1">BETAINV(RAND(),AU.a,AU.b)</f>
        <v>0.709253067283352</v>
      </c>
      <c r="BP243">
        <f ca="1">MAX(0,INT(Q0*(1+Ed*(BQ243-P0)/P0)))</f>
        <v>14000</v>
      </c>
      <c r="BQ243">
        <f ca="1">P0*BN243/LC.mu</f>
        <v>2.66634662663763</v>
      </c>
      <c r="BR243">
        <f ca="1" t="shared" si="68"/>
        <v>37328.8527729269</v>
      </c>
      <c r="BS243">
        <f ca="1" t="shared" si="69"/>
        <v>35329.0928029486</v>
      </c>
      <c r="BT243">
        <f ca="1" t="shared" si="70"/>
        <v>-0.0451596539743611</v>
      </c>
    </row>
    <row r="244" spans="6:72">
      <c r="F244">
        <v>243</v>
      </c>
      <c r="G244">
        <f ca="1" t="shared" si="55"/>
        <v>8246</v>
      </c>
      <c r="H244">
        <f ca="1" t="shared" si="56"/>
        <v>8246</v>
      </c>
      <c r="I244">
        <f ca="1" t="shared" si="57"/>
        <v>39580.8</v>
      </c>
      <c r="J244">
        <f t="shared" si="58"/>
        <v>30000</v>
      </c>
      <c r="K244">
        <v>9580.8</v>
      </c>
      <c r="L244">
        <f ca="1" t="shared" si="59"/>
        <v>-0.36128</v>
      </c>
      <c r="AH244">
        <v>243</v>
      </c>
      <c r="AI244">
        <f ca="1" t="shared" si="60"/>
        <v>1.02981248513889</v>
      </c>
      <c r="AJ244">
        <f ca="1" t="shared" si="61"/>
        <v>4.94309992866665</v>
      </c>
      <c r="AK244">
        <f ca="1" t="shared" si="62"/>
        <v>7170</v>
      </c>
      <c r="AL244">
        <f ca="1" t="shared" si="63"/>
        <v>7170</v>
      </c>
      <c r="AM244">
        <f ca="1" t="shared" si="64"/>
        <v>35442.0264885399</v>
      </c>
      <c r="AN244">
        <f ca="1" t="shared" si="65"/>
        <v>30894.3745541665</v>
      </c>
      <c r="AO244">
        <f ca="1" t="shared" si="66"/>
        <v>4547.65193437332</v>
      </c>
      <c r="AP244">
        <f ca="1" t="shared" si="67"/>
        <v>-0.696823204375112</v>
      </c>
      <c r="BM244">
        <v>243</v>
      </c>
      <c r="BN244">
        <f ca="1">IF(BO244&lt;=0.5,LC.mu,MIN(LC.mu,MAX(0,_xlfn.NORM.INV(RAND(),$C$20,LC.sd))))</f>
        <v>3000</v>
      </c>
      <c r="BO244">
        <f ca="1">BETAINV(RAND(),AU.a,AU.b)</f>
        <v>0.498973372024703</v>
      </c>
      <c r="BP244">
        <f ca="1">MAX(0,INT(Q0*(1+Ed*(BQ244-P0)/P0)))</f>
        <v>10000</v>
      </c>
      <c r="BQ244">
        <f ca="1">P0*BN244/LC.mu</f>
        <v>4</v>
      </c>
      <c r="BR244">
        <f ca="1" t="shared" si="68"/>
        <v>40000</v>
      </c>
      <c r="BS244">
        <f ca="1" t="shared" si="69"/>
        <v>37000</v>
      </c>
      <c r="BT244">
        <f ca="1" t="shared" si="70"/>
        <v>0</v>
      </c>
    </row>
    <row r="245" spans="6:72">
      <c r="F245">
        <v>244</v>
      </c>
      <c r="G245">
        <f ca="1" t="shared" si="55"/>
        <v>7625</v>
      </c>
      <c r="H245">
        <f ca="1" t="shared" si="56"/>
        <v>7625</v>
      </c>
      <c r="I245">
        <f ca="1" t="shared" si="57"/>
        <v>36600</v>
      </c>
      <c r="J245">
        <f t="shared" si="58"/>
        <v>30000</v>
      </c>
      <c r="K245">
        <v>6600</v>
      </c>
      <c r="L245">
        <f ca="1" t="shared" si="59"/>
        <v>-0.56</v>
      </c>
      <c r="AH245">
        <v>244</v>
      </c>
      <c r="AI245">
        <f ca="1" t="shared" si="60"/>
        <v>1.02709584707365</v>
      </c>
      <c r="AJ245">
        <f ca="1" t="shared" si="61"/>
        <v>4.93006006595351</v>
      </c>
      <c r="AK245">
        <f ca="1" t="shared" si="62"/>
        <v>7209</v>
      </c>
      <c r="AL245">
        <f ca="1" t="shared" si="63"/>
        <v>7209</v>
      </c>
      <c r="AM245">
        <f ca="1" t="shared" si="64"/>
        <v>35540.8030154588</v>
      </c>
      <c r="AN245">
        <f ca="1" t="shared" si="65"/>
        <v>30812.8754122094</v>
      </c>
      <c r="AO245">
        <f ca="1" t="shared" si="66"/>
        <v>4727.92760324941</v>
      </c>
      <c r="AP245">
        <f ca="1" t="shared" si="67"/>
        <v>-0.684804826450039</v>
      </c>
      <c r="BM245">
        <v>244</v>
      </c>
      <c r="BN245">
        <f ca="1">IF(BO245&lt;=0.5,LC.mu,MIN(LC.mu,MAX(0,_xlfn.NORM.INV(RAND(),$C$20,LC.sd))))</f>
        <v>1108.80215661265</v>
      </c>
      <c r="BO245">
        <f ca="1">BETAINV(RAND(),AU.a,AU.b)</f>
        <v>0.608906993716069</v>
      </c>
      <c r="BP245">
        <f ca="1">MAX(0,INT(Q0*(1+Ed*(BQ245-P0)/P0)))</f>
        <v>17564</v>
      </c>
      <c r="BQ245">
        <f ca="1">P0*BN245/LC.mu</f>
        <v>1.47840287548353</v>
      </c>
      <c r="BR245">
        <f ca="1" t="shared" si="68"/>
        <v>25966.6681049928</v>
      </c>
      <c r="BS245">
        <f ca="1" t="shared" si="69"/>
        <v>24857.8659483801</v>
      </c>
      <c r="BT245">
        <f ca="1" t="shared" si="70"/>
        <v>-0.328165785178915</v>
      </c>
    </row>
    <row r="246" spans="6:72">
      <c r="F246">
        <v>245</v>
      </c>
      <c r="G246">
        <f ca="1" t="shared" si="55"/>
        <v>7519</v>
      </c>
      <c r="H246">
        <f ca="1" t="shared" si="56"/>
        <v>7519</v>
      </c>
      <c r="I246">
        <f ca="1" t="shared" si="57"/>
        <v>36091.2</v>
      </c>
      <c r="J246">
        <f t="shared" si="58"/>
        <v>30000</v>
      </c>
      <c r="K246">
        <v>6091.2</v>
      </c>
      <c r="L246">
        <f ca="1" t="shared" si="59"/>
        <v>-0.59392</v>
      </c>
      <c r="AH246">
        <v>245</v>
      </c>
      <c r="AI246">
        <f ca="1" t="shared" si="60"/>
        <v>1.03912103548732</v>
      </c>
      <c r="AJ246">
        <f ca="1" t="shared" si="61"/>
        <v>4.98778097033912</v>
      </c>
      <c r="AK246">
        <f ca="1" t="shared" si="62"/>
        <v>7036</v>
      </c>
      <c r="AL246">
        <f ca="1" t="shared" si="63"/>
        <v>7036</v>
      </c>
      <c r="AM246">
        <f ca="1" t="shared" si="64"/>
        <v>35094.026907306</v>
      </c>
      <c r="AN246">
        <f ca="1" t="shared" si="65"/>
        <v>31173.6310646195</v>
      </c>
      <c r="AO246">
        <f ca="1" t="shared" si="66"/>
        <v>3920.39584268655</v>
      </c>
      <c r="AP246">
        <f ca="1" t="shared" si="67"/>
        <v>-0.73864027715423</v>
      </c>
      <c r="BM246">
        <v>245</v>
      </c>
      <c r="BN246">
        <f ca="1">IF(BO246&lt;=0.5,LC.mu,MIN(LC.mu,MAX(0,_xlfn.NORM.INV(RAND(),$C$20,LC.sd))))</f>
        <v>3000</v>
      </c>
      <c r="BO246">
        <f ca="1">BETAINV(RAND(),AU.a,AU.b)</f>
        <v>0.485484354702253</v>
      </c>
      <c r="BP246">
        <f ca="1">MAX(0,INT(Q0*(1+Ed*(BQ246-P0)/P0)))</f>
        <v>10000</v>
      </c>
      <c r="BQ246">
        <f ca="1">P0*BN246/LC.mu</f>
        <v>4</v>
      </c>
      <c r="BR246">
        <f ca="1" t="shared" si="68"/>
        <v>40000</v>
      </c>
      <c r="BS246">
        <f ca="1" t="shared" si="69"/>
        <v>37000</v>
      </c>
      <c r="BT246">
        <f ca="1" t="shared" si="70"/>
        <v>0</v>
      </c>
    </row>
    <row r="247" spans="6:72">
      <c r="F247">
        <v>246</v>
      </c>
      <c r="G247">
        <f ca="1" t="shared" si="55"/>
        <v>8101</v>
      </c>
      <c r="H247">
        <f ca="1" t="shared" si="56"/>
        <v>8101</v>
      </c>
      <c r="I247">
        <f ca="1" t="shared" si="57"/>
        <v>38884.8</v>
      </c>
      <c r="J247">
        <f t="shared" si="58"/>
        <v>30000</v>
      </c>
      <c r="K247">
        <v>8884.8</v>
      </c>
      <c r="L247">
        <f ca="1" t="shared" si="59"/>
        <v>-0.40768</v>
      </c>
      <c r="AH247">
        <v>246</v>
      </c>
      <c r="AI247">
        <f ca="1" t="shared" si="60"/>
        <v>1.02504475373036</v>
      </c>
      <c r="AJ247">
        <f ca="1" t="shared" si="61"/>
        <v>4.92021481790571</v>
      </c>
      <c r="AK247">
        <f ca="1" t="shared" si="62"/>
        <v>7239</v>
      </c>
      <c r="AL247">
        <f ca="1" t="shared" si="63"/>
        <v>7239</v>
      </c>
      <c r="AM247">
        <f ca="1" t="shared" si="64"/>
        <v>35617.4350668194</v>
      </c>
      <c r="AN247">
        <f ca="1" t="shared" si="65"/>
        <v>30751.3426119107</v>
      </c>
      <c r="AO247">
        <f ca="1" t="shared" si="66"/>
        <v>4866.09245490874</v>
      </c>
      <c r="AP247">
        <f ca="1" t="shared" si="67"/>
        <v>-0.675593836339417</v>
      </c>
      <c r="BM247">
        <v>246</v>
      </c>
      <c r="BN247">
        <f ca="1">IF(BO247&lt;=0.5,LC.mu,MIN(LC.mu,MAX(0,_xlfn.NORM.INV(RAND(),$C$20,LC.sd))))</f>
        <v>1833.43728630274</v>
      </c>
      <c r="BO247">
        <f ca="1">BETAINV(RAND(),AU.a,AU.b)</f>
        <v>0.579600160555205</v>
      </c>
      <c r="BP247">
        <f ca="1">MAX(0,INT(Q0*(1+Ed*(BQ247-P0)/P0)))</f>
        <v>14666</v>
      </c>
      <c r="BQ247">
        <f ca="1">P0*BN247/LC.mu</f>
        <v>2.44458304840365</v>
      </c>
      <c r="BR247">
        <f ca="1" t="shared" si="68"/>
        <v>35852.2549878879</v>
      </c>
      <c r="BS247">
        <f ca="1" t="shared" si="69"/>
        <v>34018.8177015852</v>
      </c>
      <c r="BT247">
        <f ca="1" t="shared" si="70"/>
        <v>-0.0805724945517514</v>
      </c>
    </row>
    <row r="248" spans="6:72">
      <c r="F248">
        <v>247</v>
      </c>
      <c r="G248">
        <f ca="1" t="shared" si="55"/>
        <v>8384</v>
      </c>
      <c r="H248">
        <f ca="1" t="shared" si="56"/>
        <v>8384</v>
      </c>
      <c r="I248">
        <f ca="1" t="shared" si="57"/>
        <v>40243.2</v>
      </c>
      <c r="J248">
        <f t="shared" si="58"/>
        <v>30000</v>
      </c>
      <c r="K248">
        <v>10243.2</v>
      </c>
      <c r="L248">
        <f ca="1" t="shared" si="59"/>
        <v>-0.31712</v>
      </c>
      <c r="AH248">
        <v>247</v>
      </c>
      <c r="AI248">
        <f ca="1" t="shared" si="60"/>
        <v>1.04170058559657</v>
      </c>
      <c r="AJ248">
        <f ca="1" t="shared" si="61"/>
        <v>5.00016281086351</v>
      </c>
      <c r="AK248">
        <f ca="1" t="shared" si="62"/>
        <v>6999</v>
      </c>
      <c r="AL248">
        <f ca="1" t="shared" si="63"/>
        <v>6999</v>
      </c>
      <c r="AM248">
        <f ca="1" t="shared" si="64"/>
        <v>34996.1395132337</v>
      </c>
      <c r="AN248">
        <f ca="1" t="shared" si="65"/>
        <v>31251.017567897</v>
      </c>
      <c r="AO248">
        <f ca="1" t="shared" si="66"/>
        <v>3745.12194533678</v>
      </c>
      <c r="AP248">
        <f ca="1" t="shared" si="67"/>
        <v>-0.750325203644215</v>
      </c>
      <c r="BM248">
        <v>247</v>
      </c>
      <c r="BN248">
        <f ca="1">IF(BO248&lt;=0.5,LC.mu,MIN(LC.mu,MAX(0,_xlfn.NORM.INV(RAND(),$C$20,LC.sd))))</f>
        <v>3000</v>
      </c>
      <c r="BO248">
        <f ca="1">BETAINV(RAND(),AU.a,AU.b)</f>
        <v>0.405852574060025</v>
      </c>
      <c r="BP248">
        <f ca="1">MAX(0,INT(Q0*(1+Ed*(BQ248-P0)/P0)))</f>
        <v>10000</v>
      </c>
      <c r="BQ248">
        <f ca="1">P0*BN248/LC.mu</f>
        <v>4</v>
      </c>
      <c r="BR248">
        <f ca="1" t="shared" si="68"/>
        <v>40000</v>
      </c>
      <c r="BS248">
        <f ca="1" t="shared" si="69"/>
        <v>37000</v>
      </c>
      <c r="BT248">
        <f ca="1" t="shared" si="70"/>
        <v>0</v>
      </c>
    </row>
    <row r="249" spans="6:72">
      <c r="F249">
        <v>248</v>
      </c>
      <c r="G249">
        <f ca="1" t="shared" si="55"/>
        <v>7623</v>
      </c>
      <c r="H249">
        <f ca="1" t="shared" si="56"/>
        <v>7623</v>
      </c>
      <c r="I249">
        <f ca="1" t="shared" si="57"/>
        <v>36590.4</v>
      </c>
      <c r="J249">
        <f t="shared" si="58"/>
        <v>30000</v>
      </c>
      <c r="K249">
        <v>6590.4</v>
      </c>
      <c r="L249">
        <f ca="1" t="shared" si="59"/>
        <v>-0.56064</v>
      </c>
      <c r="AH249">
        <v>248</v>
      </c>
      <c r="AI249">
        <f ca="1" t="shared" si="60"/>
        <v>1.02124620652444</v>
      </c>
      <c r="AJ249">
        <f ca="1" t="shared" si="61"/>
        <v>4.90198179131732</v>
      </c>
      <c r="AK249">
        <f ca="1" t="shared" si="62"/>
        <v>7294</v>
      </c>
      <c r="AL249">
        <f ca="1" t="shared" si="63"/>
        <v>7294</v>
      </c>
      <c r="AM249">
        <f ca="1" t="shared" si="64"/>
        <v>35755.0551858686</v>
      </c>
      <c r="AN249">
        <f ca="1" t="shared" si="65"/>
        <v>30637.3861957333</v>
      </c>
      <c r="AO249">
        <f ca="1" t="shared" si="66"/>
        <v>5117.66899013528</v>
      </c>
      <c r="AP249">
        <f ca="1" t="shared" si="67"/>
        <v>-0.658822067324315</v>
      </c>
      <c r="BM249">
        <v>248</v>
      </c>
      <c r="BN249">
        <f ca="1">IF(BO249&lt;=0.5,LC.mu,MIN(LC.mu,MAX(0,_xlfn.NORM.INV(RAND(),$C$20,LC.sd))))</f>
        <v>1598.5962138863</v>
      </c>
      <c r="BO249">
        <f ca="1">BETAINV(RAND(),AU.a,AU.b)</f>
        <v>0.833710277665606</v>
      </c>
      <c r="BP249">
        <f ca="1">MAX(0,INT(Q0*(1+Ed*(BQ249-P0)/P0)))</f>
        <v>15605</v>
      </c>
      <c r="BQ249">
        <f ca="1">P0*BN249/LC.mu</f>
        <v>2.13146161851506</v>
      </c>
      <c r="BR249">
        <f ca="1" t="shared" si="68"/>
        <v>33261.4585569276</v>
      </c>
      <c r="BS249">
        <f ca="1" t="shared" si="69"/>
        <v>31662.8623430413</v>
      </c>
      <c r="BT249">
        <f ca="1" t="shared" si="70"/>
        <v>-0.144246963701588</v>
      </c>
    </row>
    <row r="250" spans="6:72">
      <c r="F250">
        <v>249</v>
      </c>
      <c r="G250">
        <f ca="1" t="shared" si="55"/>
        <v>8043</v>
      </c>
      <c r="H250">
        <f ca="1" t="shared" si="56"/>
        <v>8043</v>
      </c>
      <c r="I250">
        <f ca="1" t="shared" si="57"/>
        <v>38606.4</v>
      </c>
      <c r="J250">
        <f t="shared" si="58"/>
        <v>30000</v>
      </c>
      <c r="K250">
        <v>8606.4</v>
      </c>
      <c r="L250">
        <f ca="1" t="shared" si="59"/>
        <v>-0.42624</v>
      </c>
      <c r="AH250">
        <v>249</v>
      </c>
      <c r="AI250">
        <f ca="1" t="shared" si="60"/>
        <v>1.0203045700691</v>
      </c>
      <c r="AJ250">
        <f ca="1" t="shared" si="61"/>
        <v>4.89746193633168</v>
      </c>
      <c r="AK250">
        <f ca="1" t="shared" si="62"/>
        <v>7307</v>
      </c>
      <c r="AL250">
        <f ca="1" t="shared" si="63"/>
        <v>7307</v>
      </c>
      <c r="AM250">
        <f ca="1" t="shared" si="64"/>
        <v>35785.7543687756</v>
      </c>
      <c r="AN250">
        <f ca="1" t="shared" si="65"/>
        <v>30609.137102073</v>
      </c>
      <c r="AO250">
        <f ca="1" t="shared" si="66"/>
        <v>5176.61726670258</v>
      </c>
      <c r="AP250">
        <f ca="1" t="shared" si="67"/>
        <v>-0.654892182219828</v>
      </c>
      <c r="BM250">
        <v>249</v>
      </c>
      <c r="BN250">
        <f ca="1">IF(BO250&lt;=0.5,LC.mu,MIN(LC.mu,MAX(0,_xlfn.NORM.INV(RAND(),$C$20,LC.sd))))</f>
        <v>1679.32398034101</v>
      </c>
      <c r="BO250">
        <f ca="1">BETAINV(RAND(),AU.a,AU.b)</f>
        <v>0.653401951519217</v>
      </c>
      <c r="BP250">
        <f ca="1">MAX(0,INT(Q0*(1+Ed*(BQ250-P0)/P0)))</f>
        <v>15282</v>
      </c>
      <c r="BQ250">
        <f ca="1">P0*BN250/LC.mu</f>
        <v>2.23909864045468</v>
      </c>
      <c r="BR250">
        <f ca="1" t="shared" si="68"/>
        <v>34217.9054234284</v>
      </c>
      <c r="BS250">
        <f ca="1" t="shared" si="69"/>
        <v>32538.5814430873</v>
      </c>
      <c r="BT250">
        <f ca="1" t="shared" si="70"/>
        <v>-0.120578879916558</v>
      </c>
    </row>
    <row r="251" spans="6:72">
      <c r="F251">
        <v>250</v>
      </c>
      <c r="G251">
        <f ca="1" t="shared" si="55"/>
        <v>7929</v>
      </c>
      <c r="H251">
        <f ca="1" t="shared" si="56"/>
        <v>7929</v>
      </c>
      <c r="I251">
        <f ca="1" t="shared" si="57"/>
        <v>38059.2</v>
      </c>
      <c r="J251">
        <f t="shared" si="58"/>
        <v>30000</v>
      </c>
      <c r="K251">
        <v>8059.2</v>
      </c>
      <c r="L251">
        <f ca="1" t="shared" si="59"/>
        <v>-0.46272</v>
      </c>
      <c r="AH251">
        <v>250</v>
      </c>
      <c r="AI251">
        <f ca="1" t="shared" si="60"/>
        <v>1.02063273765401</v>
      </c>
      <c r="AJ251">
        <f ca="1" t="shared" si="61"/>
        <v>4.89903714073926</v>
      </c>
      <c r="AK251">
        <f ca="1" t="shared" si="62"/>
        <v>7302</v>
      </c>
      <c r="AL251">
        <f ca="1" t="shared" si="63"/>
        <v>7302</v>
      </c>
      <c r="AM251">
        <f ca="1" t="shared" si="64"/>
        <v>35772.7692016781</v>
      </c>
      <c r="AN251">
        <f ca="1" t="shared" si="65"/>
        <v>30618.9821296204</v>
      </c>
      <c r="AO251">
        <f ca="1" t="shared" si="66"/>
        <v>5153.7870720577</v>
      </c>
      <c r="AP251">
        <f ca="1" t="shared" si="67"/>
        <v>-0.656414195196153</v>
      </c>
      <c r="BM251">
        <v>250</v>
      </c>
      <c r="BN251">
        <f ca="1">IF(BO251&lt;=0.5,LC.mu,MIN(LC.mu,MAX(0,_xlfn.NORM.INV(RAND(),$C$20,LC.sd))))</f>
        <v>3000</v>
      </c>
      <c r="BO251">
        <f ca="1">BETAINV(RAND(),AU.a,AU.b)</f>
        <v>0.410254833328663</v>
      </c>
      <c r="BP251">
        <f ca="1">MAX(0,INT(Q0*(1+Ed*(BQ251-P0)/P0)))</f>
        <v>10000</v>
      </c>
      <c r="BQ251">
        <f ca="1">P0*BN251/LC.mu</f>
        <v>4</v>
      </c>
      <c r="BR251">
        <f ca="1" t="shared" si="68"/>
        <v>40000</v>
      </c>
      <c r="BS251">
        <f ca="1" t="shared" si="69"/>
        <v>37000</v>
      </c>
      <c r="BT251">
        <f ca="1" t="shared" si="70"/>
        <v>0</v>
      </c>
    </row>
    <row r="252" spans="6:72">
      <c r="F252">
        <v>251</v>
      </c>
      <c r="G252">
        <f ca="1" t="shared" si="55"/>
        <v>7454</v>
      </c>
      <c r="H252">
        <f ca="1" t="shared" si="56"/>
        <v>7454</v>
      </c>
      <c r="I252">
        <f ca="1" t="shared" si="57"/>
        <v>35779.2</v>
      </c>
      <c r="J252">
        <f t="shared" si="58"/>
        <v>30000</v>
      </c>
      <c r="K252">
        <v>5779.2</v>
      </c>
      <c r="L252">
        <f ca="1" t="shared" si="59"/>
        <v>-0.61472</v>
      </c>
      <c r="AH252">
        <v>251</v>
      </c>
      <c r="AI252">
        <f ca="1" t="shared" si="60"/>
        <v>1.03534625279561</v>
      </c>
      <c r="AJ252">
        <f ca="1" t="shared" si="61"/>
        <v>4.96966201341892</v>
      </c>
      <c r="AK252">
        <f ca="1" t="shared" si="62"/>
        <v>7091</v>
      </c>
      <c r="AL252">
        <f ca="1" t="shared" si="63"/>
        <v>7091</v>
      </c>
      <c r="AM252">
        <f ca="1" t="shared" si="64"/>
        <v>35239.8733371536</v>
      </c>
      <c r="AN252">
        <f ca="1" t="shared" si="65"/>
        <v>31060.3875838683</v>
      </c>
      <c r="AO252">
        <f ca="1" t="shared" si="66"/>
        <v>4179.48575328531</v>
      </c>
      <c r="AP252">
        <f ca="1" t="shared" si="67"/>
        <v>-0.721367616447646</v>
      </c>
      <c r="BM252">
        <v>251</v>
      </c>
      <c r="BN252">
        <f ca="1">IF(BO252&lt;=0.5,LC.mu,MIN(LC.mu,MAX(0,_xlfn.NORM.INV(RAND(),$C$20,LC.sd))))</f>
        <v>2255.93627090786</v>
      </c>
      <c r="BO252">
        <f ca="1">BETAINV(RAND(),AU.a,AU.b)</f>
        <v>0.920963449536854</v>
      </c>
      <c r="BP252">
        <f ca="1">MAX(0,INT(Q0*(1+Ed*(BQ252-P0)/P0)))</f>
        <v>12976</v>
      </c>
      <c r="BQ252">
        <f ca="1">P0*BN252/LC.mu</f>
        <v>3.00791502787715</v>
      </c>
      <c r="BR252">
        <f ca="1" t="shared" si="68"/>
        <v>39030.7054017339</v>
      </c>
      <c r="BS252">
        <f ca="1" t="shared" si="69"/>
        <v>36774.769130826</v>
      </c>
      <c r="BT252">
        <f ca="1" t="shared" si="70"/>
        <v>-0.00608732078848639</v>
      </c>
    </row>
    <row r="253" spans="6:72">
      <c r="F253">
        <v>252</v>
      </c>
      <c r="G253">
        <f ca="1" t="shared" si="55"/>
        <v>7694</v>
      </c>
      <c r="H253">
        <f ca="1" t="shared" si="56"/>
        <v>7694</v>
      </c>
      <c r="I253">
        <f ca="1" t="shared" si="57"/>
        <v>36931.2</v>
      </c>
      <c r="J253">
        <f t="shared" si="58"/>
        <v>30000</v>
      </c>
      <c r="K253">
        <v>6931.2</v>
      </c>
      <c r="L253">
        <f ca="1" t="shared" si="59"/>
        <v>-0.53792</v>
      </c>
      <c r="AH253">
        <v>252</v>
      </c>
      <c r="AI253">
        <f ca="1" t="shared" si="60"/>
        <v>1.03053890450117</v>
      </c>
      <c r="AJ253">
        <f ca="1" t="shared" si="61"/>
        <v>4.94658674160562</v>
      </c>
      <c r="AK253">
        <f ca="1" t="shared" si="62"/>
        <v>7160</v>
      </c>
      <c r="AL253">
        <f ca="1" t="shared" si="63"/>
        <v>7160</v>
      </c>
      <c r="AM253">
        <f ca="1" t="shared" si="64"/>
        <v>35417.5610698962</v>
      </c>
      <c r="AN253">
        <f ca="1" t="shared" si="65"/>
        <v>30916.1671350351</v>
      </c>
      <c r="AO253">
        <f ca="1" t="shared" si="66"/>
        <v>4501.39393486111</v>
      </c>
      <c r="AP253">
        <f ca="1" t="shared" si="67"/>
        <v>-0.699907071009259</v>
      </c>
      <c r="BM253">
        <v>252</v>
      </c>
      <c r="BN253">
        <f ca="1">IF(BO253&lt;=0.5,LC.mu,MIN(LC.mu,MAX(0,_xlfn.NORM.INV(RAND(),$C$20,LC.sd))))</f>
        <v>1339.25534075313</v>
      </c>
      <c r="BO253">
        <f ca="1">BETAINV(RAND(),AU.a,AU.b)</f>
        <v>0.588232153010187</v>
      </c>
      <c r="BP253">
        <f ca="1">MAX(0,INT(Q0*(1+Ed*(BQ253-P0)/P0)))</f>
        <v>16642</v>
      </c>
      <c r="BQ253">
        <f ca="1">P0*BN253/LC.mu</f>
        <v>1.78567378767084</v>
      </c>
      <c r="BR253">
        <f ca="1" t="shared" si="68"/>
        <v>29717.183174418</v>
      </c>
      <c r="BS253">
        <f ca="1" t="shared" si="69"/>
        <v>28377.9278336649</v>
      </c>
      <c r="BT253">
        <f ca="1" t="shared" si="70"/>
        <v>-0.233028977468516</v>
      </c>
    </row>
    <row r="254" spans="6:72">
      <c r="F254">
        <v>253</v>
      </c>
      <c r="G254">
        <f ca="1" t="shared" si="55"/>
        <v>6682</v>
      </c>
      <c r="H254">
        <f ca="1" t="shared" si="56"/>
        <v>6682</v>
      </c>
      <c r="I254">
        <f ca="1" t="shared" si="57"/>
        <v>32073.6</v>
      </c>
      <c r="J254">
        <f t="shared" si="58"/>
        <v>30000</v>
      </c>
      <c r="K254">
        <v>2073.6</v>
      </c>
      <c r="L254">
        <f ca="1" t="shared" si="59"/>
        <v>-0.86176</v>
      </c>
      <c r="AH254">
        <v>253</v>
      </c>
      <c r="AI254">
        <f ca="1" t="shared" si="60"/>
        <v>1.02603687032599</v>
      </c>
      <c r="AJ254">
        <f ca="1" t="shared" si="61"/>
        <v>4.92497697756474</v>
      </c>
      <c r="AK254">
        <f ca="1" t="shared" si="62"/>
        <v>7225</v>
      </c>
      <c r="AL254">
        <f ca="1" t="shared" si="63"/>
        <v>7225</v>
      </c>
      <c r="AM254">
        <f ca="1" t="shared" si="64"/>
        <v>35582.9586629053</v>
      </c>
      <c r="AN254">
        <f ca="1" t="shared" si="65"/>
        <v>30781.1061097797</v>
      </c>
      <c r="AO254">
        <f ca="1" t="shared" si="66"/>
        <v>4801.85255312562</v>
      </c>
      <c r="AP254">
        <f ca="1" t="shared" si="67"/>
        <v>-0.679876496458292</v>
      </c>
      <c r="BM254">
        <v>253</v>
      </c>
      <c r="BN254">
        <f ca="1">IF(BO254&lt;=0.5,LC.mu,MIN(LC.mu,MAX(0,_xlfn.NORM.INV(RAND(),$C$20,LC.sd))))</f>
        <v>1838.32298629624</v>
      </c>
      <c r="BO254">
        <f ca="1">BETAINV(RAND(),AU.a,AU.b)</f>
        <v>0.667245134918428</v>
      </c>
      <c r="BP254">
        <f ca="1">MAX(0,INT(Q0*(1+Ed*(BQ254-P0)/P0)))</f>
        <v>14646</v>
      </c>
      <c r="BQ254">
        <f ca="1">P0*BN254/LC.mu</f>
        <v>2.45109731506166</v>
      </c>
      <c r="BR254">
        <f ca="1" t="shared" si="68"/>
        <v>35898.7712763931</v>
      </c>
      <c r="BS254">
        <f ca="1" t="shared" si="69"/>
        <v>34060.4482900968</v>
      </c>
      <c r="BT254">
        <f ca="1" t="shared" si="70"/>
        <v>-0.0794473435108969</v>
      </c>
    </row>
    <row r="255" spans="6:72">
      <c r="F255">
        <v>254</v>
      </c>
      <c r="G255">
        <f ca="1" t="shared" si="55"/>
        <v>9424</v>
      </c>
      <c r="H255">
        <f ca="1" t="shared" si="56"/>
        <v>9424</v>
      </c>
      <c r="I255">
        <f ca="1" t="shared" si="57"/>
        <v>45235.2</v>
      </c>
      <c r="J255">
        <f t="shared" si="58"/>
        <v>30000</v>
      </c>
      <c r="K255">
        <v>15235.2</v>
      </c>
      <c r="L255">
        <f ca="1" t="shared" si="59"/>
        <v>0.0156799999999998</v>
      </c>
      <c r="AH255">
        <v>254</v>
      </c>
      <c r="AI255">
        <f ca="1" t="shared" si="60"/>
        <v>1.04219671019567</v>
      </c>
      <c r="AJ255">
        <f ca="1" t="shared" si="61"/>
        <v>5.00254420893921</v>
      </c>
      <c r="AK255">
        <f ca="1" t="shared" si="62"/>
        <v>6992</v>
      </c>
      <c r="AL255">
        <f ca="1" t="shared" si="63"/>
        <v>6992</v>
      </c>
      <c r="AM255">
        <f ca="1" t="shared" si="64"/>
        <v>34977.789108903</v>
      </c>
      <c r="AN255">
        <f ca="1" t="shared" si="65"/>
        <v>31265.9013058701</v>
      </c>
      <c r="AO255">
        <f ca="1" t="shared" si="66"/>
        <v>3711.88780303289</v>
      </c>
      <c r="AP255">
        <f ca="1" t="shared" si="67"/>
        <v>-0.752540813131141</v>
      </c>
      <c r="BM255">
        <v>254</v>
      </c>
      <c r="BN255">
        <f ca="1">IF(BO255&lt;=0.5,LC.mu,MIN(LC.mu,MAX(0,_xlfn.NORM.INV(RAND(),$C$20,LC.sd))))</f>
        <v>1799.69863283137</v>
      </c>
      <c r="BO255">
        <f ca="1">BETAINV(RAND(),AU.a,AU.b)</f>
        <v>0.709243019987466</v>
      </c>
      <c r="BP255">
        <f ca="1">MAX(0,INT(Q0*(1+Ed*(BQ255-P0)/P0)))</f>
        <v>14801</v>
      </c>
      <c r="BQ255">
        <f ca="1">P0*BN255/LC.mu</f>
        <v>2.39959817710849</v>
      </c>
      <c r="BR255">
        <f ca="1" t="shared" si="68"/>
        <v>35516.4526193828</v>
      </c>
      <c r="BS255">
        <f ca="1" t="shared" si="69"/>
        <v>33716.7539865514</v>
      </c>
      <c r="BT255">
        <f ca="1" t="shared" si="70"/>
        <v>-0.0887363787418539</v>
      </c>
    </row>
    <row r="256" spans="6:72">
      <c r="F256">
        <v>255</v>
      </c>
      <c r="G256">
        <f ca="1" t="shared" si="55"/>
        <v>6547</v>
      </c>
      <c r="H256">
        <f ca="1" t="shared" si="56"/>
        <v>6547</v>
      </c>
      <c r="I256">
        <f ca="1" t="shared" si="57"/>
        <v>31425.6</v>
      </c>
      <c r="J256">
        <f t="shared" si="58"/>
        <v>30000</v>
      </c>
      <c r="K256">
        <v>1425.6</v>
      </c>
      <c r="L256">
        <f ca="1" t="shared" si="59"/>
        <v>-0.90496</v>
      </c>
      <c r="AH256">
        <v>255</v>
      </c>
      <c r="AI256">
        <f ca="1" t="shared" si="60"/>
        <v>1.04341341801485</v>
      </c>
      <c r="AJ256">
        <f ca="1" t="shared" si="61"/>
        <v>5.0083844064713</v>
      </c>
      <c r="AK256">
        <f ca="1" t="shared" si="62"/>
        <v>6974</v>
      </c>
      <c r="AL256">
        <f ca="1" t="shared" si="63"/>
        <v>6974</v>
      </c>
      <c r="AM256">
        <f ca="1" t="shared" si="64"/>
        <v>34928.4728507309</v>
      </c>
      <c r="AN256">
        <f ca="1" t="shared" si="65"/>
        <v>31302.4025404456</v>
      </c>
      <c r="AO256">
        <f ca="1" t="shared" si="66"/>
        <v>3626.07031028522</v>
      </c>
      <c r="AP256">
        <f ca="1" t="shared" si="67"/>
        <v>-0.758261979314319</v>
      </c>
      <c r="BM256">
        <v>255</v>
      </c>
      <c r="BN256">
        <f ca="1">IF(BO256&lt;=0.5,LC.mu,MIN(LC.mu,MAX(0,_xlfn.NORM.INV(RAND(),$C$20,LC.sd))))</f>
        <v>2414.81891453818</v>
      </c>
      <c r="BO256">
        <f ca="1">BETAINV(RAND(),AU.a,AU.b)</f>
        <v>0.546711791446345</v>
      </c>
      <c r="BP256">
        <f ca="1">MAX(0,INT(Q0*(1+Ed*(BQ256-P0)/P0)))</f>
        <v>12340</v>
      </c>
      <c r="BQ256">
        <f ca="1">P0*BN256/LC.mu</f>
        <v>3.21975855271758</v>
      </c>
      <c r="BR256">
        <f ca="1" t="shared" si="68"/>
        <v>39731.8205405349</v>
      </c>
      <c r="BS256">
        <f ca="1" t="shared" si="69"/>
        <v>37317.0016259967</v>
      </c>
      <c r="BT256">
        <f ca="1" t="shared" si="70"/>
        <v>0.00856761151342476</v>
      </c>
    </row>
    <row r="257" spans="6:72">
      <c r="F257">
        <v>256</v>
      </c>
      <c r="G257">
        <f ca="1" t="shared" si="55"/>
        <v>7020</v>
      </c>
      <c r="H257">
        <f ca="1" t="shared" si="56"/>
        <v>7020</v>
      </c>
      <c r="I257">
        <f ca="1" t="shared" si="57"/>
        <v>33696</v>
      </c>
      <c r="J257">
        <f t="shared" si="58"/>
        <v>30000</v>
      </c>
      <c r="K257">
        <v>3696</v>
      </c>
      <c r="L257">
        <f ca="1" t="shared" si="59"/>
        <v>-0.7536</v>
      </c>
      <c r="AH257">
        <v>256</v>
      </c>
      <c r="AI257">
        <f ca="1" t="shared" si="60"/>
        <v>1.04901145318183</v>
      </c>
      <c r="AJ257">
        <f ca="1" t="shared" si="61"/>
        <v>5.0352549752728</v>
      </c>
      <c r="AK257">
        <f ca="1" t="shared" si="62"/>
        <v>6894</v>
      </c>
      <c r="AL257">
        <f ca="1" t="shared" si="63"/>
        <v>6894</v>
      </c>
      <c r="AM257">
        <f ca="1" t="shared" si="64"/>
        <v>34713.0477995307</v>
      </c>
      <c r="AN257">
        <f ca="1" t="shared" si="65"/>
        <v>31470.343595455</v>
      </c>
      <c r="AO257">
        <f ca="1" t="shared" si="66"/>
        <v>3242.70420407568</v>
      </c>
      <c r="AP257">
        <f ca="1" t="shared" si="67"/>
        <v>-0.783819719728288</v>
      </c>
      <c r="BM257">
        <v>256</v>
      </c>
      <c r="BN257">
        <f ca="1">IF(BO257&lt;=0.5,LC.mu,MIN(LC.mu,MAX(0,_xlfn.NORM.INV(RAND(),$C$20,LC.sd))))</f>
        <v>3000</v>
      </c>
      <c r="BO257">
        <f ca="1">BETAINV(RAND(),AU.a,AU.b)</f>
        <v>0.489776582165426</v>
      </c>
      <c r="BP257">
        <f ca="1">MAX(0,INT(Q0*(1+Ed*(BQ257-P0)/P0)))</f>
        <v>10000</v>
      </c>
      <c r="BQ257">
        <f ca="1">P0*BN257/LC.mu</f>
        <v>4</v>
      </c>
      <c r="BR257">
        <f ca="1" t="shared" si="68"/>
        <v>40000</v>
      </c>
      <c r="BS257">
        <f ca="1" t="shared" si="69"/>
        <v>37000</v>
      </c>
      <c r="BT257">
        <f ca="1" t="shared" si="70"/>
        <v>0</v>
      </c>
    </row>
    <row r="258" spans="6:72">
      <c r="F258">
        <v>257</v>
      </c>
      <c r="G258">
        <f ca="1" t="shared" ref="G258:G321" si="71">INT(MAX(0,_xlfn.NORM.INV(RAND(),d.mu,d.sd)))</f>
        <v>8730</v>
      </c>
      <c r="H258">
        <f ca="1" t="shared" ref="H258:H321" si="72">IF(demand&lt;Q0,demand,Q0)</f>
        <v>8730</v>
      </c>
      <c r="I258">
        <f ca="1" t="shared" ref="I258:I321" si="73">sale*P0*(1+SCP)</f>
        <v>41904</v>
      </c>
      <c r="J258">
        <f t="shared" ref="J258:J321" si="74">Q0*SC0*(1+SCP)</f>
        <v>30000</v>
      </c>
      <c r="K258">
        <v>11904</v>
      </c>
      <c r="L258">
        <f ca="1" t="shared" ref="L258:L321" si="75">(total.profit-OR)/OR</f>
        <v>-0.2064</v>
      </c>
      <c r="AH258">
        <v>257</v>
      </c>
      <c r="AI258">
        <f ca="1" t="shared" ref="AI258:AI321" si="76">(IR.a+(IR.b-IR.a)*RAND()+1)</f>
        <v>1.03832261843575</v>
      </c>
      <c r="AJ258">
        <f ca="1" t="shared" ref="AJ258:AJ321" si="77">IR.effect*P0*(1+SCP)</f>
        <v>4.98394856849162</v>
      </c>
      <c r="AK258">
        <f ca="1" t="shared" ref="AK258:AK321" si="78">INT(Q0*(1+Ed*(price.change-P0)/P0))</f>
        <v>7048</v>
      </c>
      <c r="AL258">
        <f ca="1" t="shared" ref="AL258:AL321" si="79">IF(demand.i&lt;Q0,demand.i,Q0)</f>
        <v>7048</v>
      </c>
      <c r="AM258">
        <f ca="1" t="shared" ref="AM258:AM321" si="80">sales.i*price.change</f>
        <v>35126.8695107289</v>
      </c>
      <c r="AN258">
        <f ca="1" t="shared" ref="AN258:AN321" si="81">(SC0*(1+SCP)*IR.effect)*Q0</f>
        <v>31149.6785530726</v>
      </c>
      <c r="AO258">
        <f ca="1" t="shared" ref="AO258:AO321" si="82">s.revenue.i-total.cost.i</f>
        <v>3977.19095765632</v>
      </c>
      <c r="AP258">
        <f ca="1" t="shared" ref="AP258:AP321" si="83">(total.profit.i-OR)/OR</f>
        <v>-0.734853936156246</v>
      </c>
      <c r="BM258">
        <v>257</v>
      </c>
      <c r="BN258">
        <f ca="1">IF(BO258&lt;=0.5,LC.mu,MIN(LC.mu,MAX(0,_xlfn.NORM.INV(RAND(),$C$20,LC.sd))))</f>
        <v>2120.98021656861</v>
      </c>
      <c r="BO258">
        <f ca="1">BETAINV(RAND(),AU.a,AU.b)</f>
        <v>0.602384558873067</v>
      </c>
      <c r="BP258">
        <f ca="1">MAX(0,INT(Q0*(1+Ed*(BQ258-P0)/P0)))</f>
        <v>13516</v>
      </c>
      <c r="BQ258">
        <f ca="1">P0*BN258/LC.mu</f>
        <v>2.82797362209148</v>
      </c>
      <c r="BR258">
        <f ca="1" t="shared" ref="BR258:BR321" si="84">BQ258*BP258</f>
        <v>38222.8914761884</v>
      </c>
      <c r="BS258">
        <f ca="1" t="shared" ref="BS258:BS321" si="85">BR258-BN258</f>
        <v>36101.9112596198</v>
      </c>
      <c r="BT258">
        <f ca="1" t="shared" ref="BT258:BT321" si="86">(BS258-$C$21)/$C$21</f>
        <v>-0.0242726686589235</v>
      </c>
    </row>
    <row r="259" spans="6:72">
      <c r="F259">
        <v>258</v>
      </c>
      <c r="G259">
        <f ca="1" t="shared" si="71"/>
        <v>8840</v>
      </c>
      <c r="H259">
        <f ca="1" t="shared" si="72"/>
        <v>8840</v>
      </c>
      <c r="I259">
        <f ca="1" t="shared" si="73"/>
        <v>42432</v>
      </c>
      <c r="J259">
        <f t="shared" si="74"/>
        <v>30000</v>
      </c>
      <c r="K259">
        <v>12432</v>
      </c>
      <c r="L259">
        <f ca="1" t="shared" si="75"/>
        <v>-0.1712</v>
      </c>
      <c r="AH259">
        <v>258</v>
      </c>
      <c r="AI259">
        <f ca="1" t="shared" si="76"/>
        <v>1.02540918719895</v>
      </c>
      <c r="AJ259">
        <f ca="1" t="shared" si="77"/>
        <v>4.92196409855498</v>
      </c>
      <c r="AK259">
        <f ca="1" t="shared" si="78"/>
        <v>7234</v>
      </c>
      <c r="AL259">
        <f ca="1" t="shared" si="79"/>
        <v>7234</v>
      </c>
      <c r="AM259">
        <f ca="1" t="shared" si="80"/>
        <v>35605.4882889467</v>
      </c>
      <c r="AN259">
        <f ca="1" t="shared" si="81"/>
        <v>30762.2756159686</v>
      </c>
      <c r="AO259">
        <f ca="1" t="shared" si="82"/>
        <v>4843.2126729781</v>
      </c>
      <c r="AP259">
        <f ca="1" t="shared" si="83"/>
        <v>-0.677119155134793</v>
      </c>
      <c r="BM259">
        <v>258</v>
      </c>
      <c r="BN259">
        <f ca="1">IF(BO259&lt;=0.5,LC.mu,MIN(LC.mu,MAX(0,_xlfn.NORM.INV(RAND(),$C$20,LC.sd))))</f>
        <v>2584.49956096073</v>
      </c>
      <c r="BO259">
        <f ca="1">BETAINV(RAND(),AU.a,AU.b)</f>
        <v>0.754467519526482</v>
      </c>
      <c r="BP259">
        <f ca="1">MAX(0,INT(Q0*(1+Ed*(BQ259-P0)/P0)))</f>
        <v>11662</v>
      </c>
      <c r="BQ259">
        <f ca="1">P0*BN259/LC.mu</f>
        <v>3.4459994146143</v>
      </c>
      <c r="BR259">
        <f ca="1" t="shared" si="84"/>
        <v>40187.245173232</v>
      </c>
      <c r="BS259">
        <f ca="1" t="shared" si="85"/>
        <v>37602.7456122713</v>
      </c>
      <c r="BT259">
        <f ca="1" t="shared" si="86"/>
        <v>0.0162904219532781</v>
      </c>
    </row>
    <row r="260" spans="6:72">
      <c r="F260">
        <v>259</v>
      </c>
      <c r="G260">
        <f ca="1" t="shared" si="71"/>
        <v>7279</v>
      </c>
      <c r="H260">
        <f ca="1" t="shared" si="72"/>
        <v>7279</v>
      </c>
      <c r="I260">
        <f ca="1" t="shared" si="73"/>
        <v>34939.2</v>
      </c>
      <c r="J260">
        <f t="shared" si="74"/>
        <v>30000</v>
      </c>
      <c r="K260">
        <v>4939.2</v>
      </c>
      <c r="L260">
        <f ca="1" t="shared" si="75"/>
        <v>-0.67072</v>
      </c>
      <c r="AH260">
        <v>259</v>
      </c>
      <c r="AI260">
        <f ca="1" t="shared" si="76"/>
        <v>1.02243805714894</v>
      </c>
      <c r="AJ260">
        <f ca="1" t="shared" si="77"/>
        <v>4.90770267431493</v>
      </c>
      <c r="AK260">
        <f ca="1" t="shared" si="78"/>
        <v>7276</v>
      </c>
      <c r="AL260">
        <f ca="1" t="shared" si="79"/>
        <v>7276</v>
      </c>
      <c r="AM260">
        <f ca="1" t="shared" si="80"/>
        <v>35708.4446583155</v>
      </c>
      <c r="AN260">
        <f ca="1" t="shared" si="81"/>
        <v>30673.1417144683</v>
      </c>
      <c r="AO260">
        <f ca="1" t="shared" si="82"/>
        <v>5035.30294384712</v>
      </c>
      <c r="AP260">
        <f ca="1" t="shared" si="83"/>
        <v>-0.664313137076858</v>
      </c>
      <c r="BM260">
        <v>259</v>
      </c>
      <c r="BN260">
        <f ca="1">IF(BO260&lt;=0.5,LC.mu,MIN(LC.mu,MAX(0,_xlfn.NORM.INV(RAND(),$C$20,LC.sd))))</f>
        <v>2089.62530463025</v>
      </c>
      <c r="BO260">
        <f ca="1">BETAINV(RAND(),AU.a,AU.b)</f>
        <v>0.655789037569995</v>
      </c>
      <c r="BP260">
        <f ca="1">MAX(0,INT(Q0*(1+Ed*(BQ260-P0)/P0)))</f>
        <v>13641</v>
      </c>
      <c r="BQ260">
        <f ca="1">P0*BN260/LC.mu</f>
        <v>2.78616707284034</v>
      </c>
      <c r="BR260">
        <f ca="1" t="shared" si="84"/>
        <v>38006.1050406151</v>
      </c>
      <c r="BS260">
        <f ca="1" t="shared" si="85"/>
        <v>35916.4797359848</v>
      </c>
      <c r="BT260">
        <f ca="1" t="shared" si="86"/>
        <v>-0.0292843314598696</v>
      </c>
    </row>
    <row r="261" spans="6:72">
      <c r="F261">
        <v>260</v>
      </c>
      <c r="G261">
        <f ca="1" t="shared" si="71"/>
        <v>10240</v>
      </c>
      <c r="H261">
        <f ca="1" t="shared" si="72"/>
        <v>10000</v>
      </c>
      <c r="I261">
        <f ca="1" t="shared" si="73"/>
        <v>48000</v>
      </c>
      <c r="J261">
        <f t="shared" si="74"/>
        <v>30000</v>
      </c>
      <c r="K261">
        <v>18000</v>
      </c>
      <c r="L261">
        <f ca="1" t="shared" si="75"/>
        <v>0.2</v>
      </c>
      <c r="AH261">
        <v>260</v>
      </c>
      <c r="AI261">
        <f ca="1" t="shared" si="76"/>
        <v>1.02968812936649</v>
      </c>
      <c r="AJ261">
        <f ca="1" t="shared" si="77"/>
        <v>4.94250302095915</v>
      </c>
      <c r="AK261">
        <f ca="1" t="shared" si="78"/>
        <v>7172</v>
      </c>
      <c r="AL261">
        <f ca="1" t="shared" si="79"/>
        <v>7172</v>
      </c>
      <c r="AM261">
        <f ca="1" t="shared" si="80"/>
        <v>35447.631666319</v>
      </c>
      <c r="AN261">
        <f ca="1" t="shared" si="81"/>
        <v>30890.6438809947</v>
      </c>
      <c r="AO261">
        <f ca="1" t="shared" si="82"/>
        <v>4556.98778532433</v>
      </c>
      <c r="AP261">
        <f ca="1" t="shared" si="83"/>
        <v>-0.696200814311711</v>
      </c>
      <c r="BM261">
        <v>260</v>
      </c>
      <c r="BN261">
        <f ca="1">IF(BO261&lt;=0.5,LC.mu,MIN(LC.mu,MAX(0,_xlfn.NORM.INV(RAND(),$C$20,LC.sd))))</f>
        <v>1348.47211926941</v>
      </c>
      <c r="BO261">
        <f ca="1">BETAINV(RAND(),AU.a,AU.b)</f>
        <v>0.72929236964861</v>
      </c>
      <c r="BP261">
        <f ca="1">MAX(0,INT(Q0*(1+Ed*(BQ261-P0)/P0)))</f>
        <v>16606</v>
      </c>
      <c r="BQ261">
        <f ca="1">P0*BN261/LC.mu</f>
        <v>1.79796282569255</v>
      </c>
      <c r="BR261">
        <f ca="1" t="shared" si="84"/>
        <v>29856.9706834505</v>
      </c>
      <c r="BS261">
        <f ca="1" t="shared" si="85"/>
        <v>28508.4985641811</v>
      </c>
      <c r="BT261">
        <f ca="1" t="shared" si="86"/>
        <v>-0.229500038805916</v>
      </c>
    </row>
    <row r="262" spans="6:72">
      <c r="F262">
        <v>261</v>
      </c>
      <c r="G262">
        <f ca="1" t="shared" si="71"/>
        <v>8001</v>
      </c>
      <c r="H262">
        <f ca="1" t="shared" si="72"/>
        <v>8001</v>
      </c>
      <c r="I262">
        <f ca="1" t="shared" si="73"/>
        <v>38404.8</v>
      </c>
      <c r="J262">
        <f t="shared" si="74"/>
        <v>30000</v>
      </c>
      <c r="K262">
        <v>8404.8</v>
      </c>
      <c r="L262">
        <f ca="1" t="shared" si="75"/>
        <v>-0.43968</v>
      </c>
      <c r="AH262">
        <v>261</v>
      </c>
      <c r="AI262">
        <f ca="1" t="shared" si="76"/>
        <v>1.02030485469944</v>
      </c>
      <c r="AJ262">
        <f ca="1" t="shared" si="77"/>
        <v>4.89746330255729</v>
      </c>
      <c r="AK262">
        <f ca="1" t="shared" si="78"/>
        <v>7307</v>
      </c>
      <c r="AL262">
        <f ca="1" t="shared" si="79"/>
        <v>7307</v>
      </c>
      <c r="AM262">
        <f ca="1" t="shared" si="80"/>
        <v>35785.7643517861</v>
      </c>
      <c r="AN262">
        <f ca="1" t="shared" si="81"/>
        <v>30609.1456409831</v>
      </c>
      <c r="AO262">
        <f ca="1" t="shared" si="82"/>
        <v>5176.61871080306</v>
      </c>
      <c r="AP262">
        <f ca="1" t="shared" si="83"/>
        <v>-0.654892085946463</v>
      </c>
      <c r="BM262">
        <v>261</v>
      </c>
      <c r="BN262">
        <f ca="1">IF(BO262&lt;=0.5,LC.mu,MIN(LC.mu,MAX(0,_xlfn.NORM.INV(RAND(),$C$20,LC.sd))))</f>
        <v>2141.81003592863</v>
      </c>
      <c r="BO262">
        <f ca="1">BETAINV(RAND(),AU.a,AU.b)</f>
        <v>0.91589425644464</v>
      </c>
      <c r="BP262">
        <f ca="1">MAX(0,INT(Q0*(1+Ed*(BQ262-P0)/P0)))</f>
        <v>13432</v>
      </c>
      <c r="BQ262">
        <f ca="1">P0*BN262/LC.mu</f>
        <v>2.85574671457151</v>
      </c>
      <c r="BR262">
        <f ca="1" t="shared" si="84"/>
        <v>38358.3898701245</v>
      </c>
      <c r="BS262">
        <f ca="1" t="shared" si="85"/>
        <v>36216.5798341959</v>
      </c>
      <c r="BT262">
        <f ca="1" t="shared" si="86"/>
        <v>-0.021173517994705</v>
      </c>
    </row>
    <row r="263" spans="6:72">
      <c r="F263">
        <v>262</v>
      </c>
      <c r="G263">
        <f ca="1" t="shared" si="71"/>
        <v>9984</v>
      </c>
      <c r="H263">
        <f ca="1" t="shared" si="72"/>
        <v>9984</v>
      </c>
      <c r="I263">
        <f ca="1" t="shared" si="73"/>
        <v>47923.2</v>
      </c>
      <c r="J263">
        <f t="shared" si="74"/>
        <v>30000</v>
      </c>
      <c r="K263">
        <v>17923.2</v>
      </c>
      <c r="L263">
        <f ca="1" t="shared" si="75"/>
        <v>0.19488</v>
      </c>
      <c r="AH263">
        <v>262</v>
      </c>
      <c r="AI263">
        <f ca="1" t="shared" si="76"/>
        <v>1.02295657969324</v>
      </c>
      <c r="AJ263">
        <f ca="1" t="shared" si="77"/>
        <v>4.91019158252753</v>
      </c>
      <c r="AK263">
        <f ca="1" t="shared" si="78"/>
        <v>7269</v>
      </c>
      <c r="AL263">
        <f ca="1" t="shared" si="79"/>
        <v>7269</v>
      </c>
      <c r="AM263">
        <f ca="1" t="shared" si="80"/>
        <v>35692.1826133926</v>
      </c>
      <c r="AN263">
        <f ca="1" t="shared" si="81"/>
        <v>30688.6973907971</v>
      </c>
      <c r="AO263">
        <f ca="1" t="shared" si="82"/>
        <v>5003.48522259556</v>
      </c>
      <c r="AP263">
        <f ca="1" t="shared" si="83"/>
        <v>-0.666434318493629</v>
      </c>
      <c r="BM263">
        <v>262</v>
      </c>
      <c r="BN263">
        <f ca="1">IF(BO263&lt;=0.5,LC.mu,MIN(LC.mu,MAX(0,_xlfn.NORM.INV(RAND(),$C$20,LC.sd))))</f>
        <v>3000</v>
      </c>
      <c r="BO263">
        <f ca="1">BETAINV(RAND(),AU.a,AU.b)</f>
        <v>0.419946405524257</v>
      </c>
      <c r="BP263">
        <f ca="1">MAX(0,INT(Q0*(1+Ed*(BQ263-P0)/P0)))</f>
        <v>10000</v>
      </c>
      <c r="BQ263">
        <f ca="1">P0*BN263/LC.mu</f>
        <v>4</v>
      </c>
      <c r="BR263">
        <f ca="1" t="shared" si="84"/>
        <v>40000</v>
      </c>
      <c r="BS263">
        <f ca="1" t="shared" si="85"/>
        <v>37000</v>
      </c>
      <c r="BT263">
        <f ca="1" t="shared" si="86"/>
        <v>0</v>
      </c>
    </row>
    <row r="264" spans="6:72">
      <c r="F264">
        <v>263</v>
      </c>
      <c r="G264">
        <f ca="1" t="shared" si="71"/>
        <v>7006</v>
      </c>
      <c r="H264">
        <f ca="1" t="shared" si="72"/>
        <v>7006</v>
      </c>
      <c r="I264">
        <f ca="1" t="shared" si="73"/>
        <v>33628.8</v>
      </c>
      <c r="J264">
        <f t="shared" si="74"/>
        <v>30000</v>
      </c>
      <c r="K264">
        <v>3628.8</v>
      </c>
      <c r="L264">
        <f ca="1" t="shared" si="75"/>
        <v>-0.75808</v>
      </c>
      <c r="AH264">
        <v>263</v>
      </c>
      <c r="AI264">
        <f ca="1" t="shared" si="76"/>
        <v>1.03748641649901</v>
      </c>
      <c r="AJ264">
        <f ca="1" t="shared" si="77"/>
        <v>4.97993479919527</v>
      </c>
      <c r="AK264">
        <f ca="1" t="shared" si="78"/>
        <v>7060</v>
      </c>
      <c r="AL264">
        <f ca="1" t="shared" si="79"/>
        <v>7060</v>
      </c>
      <c r="AM264">
        <f ca="1" t="shared" si="80"/>
        <v>35158.3396823186</v>
      </c>
      <c r="AN264">
        <f ca="1" t="shared" si="81"/>
        <v>31124.5924949704</v>
      </c>
      <c r="AO264">
        <f ca="1" t="shared" si="82"/>
        <v>4033.74718734817</v>
      </c>
      <c r="AP264">
        <f ca="1" t="shared" si="83"/>
        <v>-0.731083520843456</v>
      </c>
      <c r="BM264">
        <v>263</v>
      </c>
      <c r="BN264">
        <f ca="1">IF(BO264&lt;=0.5,LC.mu,MIN(LC.mu,MAX(0,_xlfn.NORM.INV(RAND(),$C$20,LC.sd))))</f>
        <v>2273.60251542807</v>
      </c>
      <c r="BO264">
        <f ca="1">BETAINV(RAND(),AU.a,AU.b)</f>
        <v>0.748540068448315</v>
      </c>
      <c r="BP264">
        <f ca="1">MAX(0,INT(Q0*(1+Ed*(BQ264-P0)/P0)))</f>
        <v>12905</v>
      </c>
      <c r="BQ264">
        <f ca="1">P0*BN264/LC.mu</f>
        <v>3.03147002057076</v>
      </c>
      <c r="BR264">
        <f ca="1" t="shared" si="84"/>
        <v>39121.1206154656</v>
      </c>
      <c r="BS264">
        <f ca="1" t="shared" si="85"/>
        <v>36847.5181000376</v>
      </c>
      <c r="BT264">
        <f ca="1" t="shared" si="86"/>
        <v>-0.00412113243141731</v>
      </c>
    </row>
    <row r="265" spans="6:72">
      <c r="F265">
        <v>264</v>
      </c>
      <c r="G265">
        <f ca="1" t="shared" si="71"/>
        <v>7249</v>
      </c>
      <c r="H265">
        <f ca="1" t="shared" si="72"/>
        <v>7249</v>
      </c>
      <c r="I265">
        <f ca="1" t="shared" si="73"/>
        <v>34795.2</v>
      </c>
      <c r="J265">
        <f t="shared" si="74"/>
        <v>30000</v>
      </c>
      <c r="K265">
        <v>4795.2</v>
      </c>
      <c r="L265">
        <f ca="1" t="shared" si="75"/>
        <v>-0.68032</v>
      </c>
      <c r="AH265">
        <v>264</v>
      </c>
      <c r="AI265">
        <f ca="1" t="shared" si="76"/>
        <v>1.03165804593831</v>
      </c>
      <c r="AJ265">
        <f ca="1" t="shared" si="77"/>
        <v>4.95195862050387</v>
      </c>
      <c r="AK265">
        <f ca="1" t="shared" si="78"/>
        <v>7144</v>
      </c>
      <c r="AL265">
        <f ca="1" t="shared" si="79"/>
        <v>7144</v>
      </c>
      <c r="AM265">
        <f ca="1" t="shared" si="80"/>
        <v>35376.7923848796</v>
      </c>
      <c r="AN265">
        <f ca="1" t="shared" si="81"/>
        <v>30949.7413781492</v>
      </c>
      <c r="AO265">
        <f ca="1" t="shared" si="82"/>
        <v>4427.05100673045</v>
      </c>
      <c r="AP265">
        <f ca="1" t="shared" si="83"/>
        <v>-0.70486326621797</v>
      </c>
      <c r="BM265">
        <v>264</v>
      </c>
      <c r="BN265">
        <f ca="1">IF(BO265&lt;=0.5,LC.mu,MIN(LC.mu,MAX(0,_xlfn.NORM.INV(RAND(),$C$20,LC.sd))))</f>
        <v>3000</v>
      </c>
      <c r="BO265">
        <f ca="1">BETAINV(RAND(),AU.a,AU.b)</f>
        <v>0.48715933978539</v>
      </c>
      <c r="BP265">
        <f ca="1">MAX(0,INT(Q0*(1+Ed*(BQ265-P0)/P0)))</f>
        <v>10000</v>
      </c>
      <c r="BQ265">
        <f ca="1">P0*BN265/LC.mu</f>
        <v>4</v>
      </c>
      <c r="BR265">
        <f ca="1" t="shared" si="84"/>
        <v>40000</v>
      </c>
      <c r="BS265">
        <f ca="1" t="shared" si="85"/>
        <v>37000</v>
      </c>
      <c r="BT265">
        <f ca="1" t="shared" si="86"/>
        <v>0</v>
      </c>
    </row>
    <row r="266" spans="6:72">
      <c r="F266">
        <v>265</v>
      </c>
      <c r="G266">
        <f ca="1" t="shared" si="71"/>
        <v>8442</v>
      </c>
      <c r="H266">
        <f ca="1" t="shared" si="72"/>
        <v>8442</v>
      </c>
      <c r="I266">
        <f ca="1" t="shared" si="73"/>
        <v>40521.6</v>
      </c>
      <c r="J266">
        <f t="shared" si="74"/>
        <v>30000</v>
      </c>
      <c r="K266">
        <v>10521.6</v>
      </c>
      <c r="L266">
        <f ca="1" t="shared" si="75"/>
        <v>-0.29856</v>
      </c>
      <c r="AH266">
        <v>265</v>
      </c>
      <c r="AI266">
        <f ca="1" t="shared" si="76"/>
        <v>1.04949062592347</v>
      </c>
      <c r="AJ266">
        <f ca="1" t="shared" si="77"/>
        <v>5.03755500443266</v>
      </c>
      <c r="AK266">
        <f ca="1" t="shared" si="78"/>
        <v>6887</v>
      </c>
      <c r="AL266">
        <f ca="1" t="shared" si="79"/>
        <v>6887</v>
      </c>
      <c r="AM266">
        <f ca="1" t="shared" si="80"/>
        <v>34693.6413155277</v>
      </c>
      <c r="AN266">
        <f ca="1" t="shared" si="81"/>
        <v>31484.7187777041</v>
      </c>
      <c r="AO266">
        <f ca="1" t="shared" si="82"/>
        <v>3208.9225378236</v>
      </c>
      <c r="AP266">
        <f ca="1" t="shared" si="83"/>
        <v>-0.78607183081176</v>
      </c>
      <c r="BM266">
        <v>265</v>
      </c>
      <c r="BN266">
        <f ca="1">IF(BO266&lt;=0.5,LC.mu,MIN(LC.mu,MAX(0,_xlfn.NORM.INV(RAND(),$C$20,LC.sd))))</f>
        <v>3000</v>
      </c>
      <c r="BO266">
        <f ca="1">BETAINV(RAND(),AU.a,AU.b)</f>
        <v>0.405847478598016</v>
      </c>
      <c r="BP266">
        <f ca="1">MAX(0,INT(Q0*(1+Ed*(BQ266-P0)/P0)))</f>
        <v>10000</v>
      </c>
      <c r="BQ266">
        <f ca="1">P0*BN266/LC.mu</f>
        <v>4</v>
      </c>
      <c r="BR266">
        <f ca="1" t="shared" si="84"/>
        <v>40000</v>
      </c>
      <c r="BS266">
        <f ca="1" t="shared" si="85"/>
        <v>37000</v>
      </c>
      <c r="BT266">
        <f ca="1" t="shared" si="86"/>
        <v>0</v>
      </c>
    </row>
    <row r="267" spans="6:72">
      <c r="F267">
        <v>266</v>
      </c>
      <c r="G267">
        <f ca="1" t="shared" si="71"/>
        <v>8730</v>
      </c>
      <c r="H267">
        <f ca="1" t="shared" si="72"/>
        <v>8730</v>
      </c>
      <c r="I267">
        <f ca="1" t="shared" si="73"/>
        <v>41904</v>
      </c>
      <c r="J267">
        <f t="shared" si="74"/>
        <v>30000</v>
      </c>
      <c r="K267">
        <v>11904</v>
      </c>
      <c r="L267">
        <f ca="1" t="shared" si="75"/>
        <v>-0.2064</v>
      </c>
      <c r="AH267">
        <v>266</v>
      </c>
      <c r="AI267">
        <f ca="1" t="shared" si="76"/>
        <v>1.03284289882273</v>
      </c>
      <c r="AJ267">
        <f ca="1" t="shared" si="77"/>
        <v>4.9576459143491</v>
      </c>
      <c r="AK267">
        <f ca="1" t="shared" si="78"/>
        <v>7127</v>
      </c>
      <c r="AL267">
        <f ca="1" t="shared" si="79"/>
        <v>7127</v>
      </c>
      <c r="AM267">
        <f ca="1" t="shared" si="80"/>
        <v>35333.142431566</v>
      </c>
      <c r="AN267">
        <f ca="1" t="shared" si="81"/>
        <v>30985.2869646819</v>
      </c>
      <c r="AO267">
        <f ca="1" t="shared" si="82"/>
        <v>4347.85546688416</v>
      </c>
      <c r="AP267">
        <f ca="1" t="shared" si="83"/>
        <v>-0.71014296887439</v>
      </c>
      <c r="BM267">
        <v>266</v>
      </c>
      <c r="BN267">
        <f ca="1">IF(BO267&lt;=0.5,LC.mu,MIN(LC.mu,MAX(0,_xlfn.NORM.INV(RAND(),$C$20,LC.sd))))</f>
        <v>1900.32685884251</v>
      </c>
      <c r="BO267">
        <f ca="1">BETAINV(RAND(),AU.a,AU.b)</f>
        <v>0.741806053970436</v>
      </c>
      <c r="BP267">
        <f ca="1">MAX(0,INT(Q0*(1+Ed*(BQ267-P0)/P0)))</f>
        <v>14398</v>
      </c>
      <c r="BQ267">
        <f ca="1">P0*BN267/LC.mu</f>
        <v>2.53376914512334</v>
      </c>
      <c r="BR267">
        <f ca="1" t="shared" si="84"/>
        <v>36481.2081514859</v>
      </c>
      <c r="BS267">
        <f ca="1" t="shared" si="85"/>
        <v>34580.8812926434</v>
      </c>
      <c r="BT267">
        <f ca="1" t="shared" si="86"/>
        <v>-0.0653815866853134</v>
      </c>
    </row>
    <row r="268" spans="6:72">
      <c r="F268">
        <v>267</v>
      </c>
      <c r="G268">
        <f ca="1" t="shared" si="71"/>
        <v>6583</v>
      </c>
      <c r="H268">
        <f ca="1" t="shared" si="72"/>
        <v>6583</v>
      </c>
      <c r="I268">
        <f ca="1" t="shared" si="73"/>
        <v>31598.4</v>
      </c>
      <c r="J268">
        <f t="shared" si="74"/>
        <v>30000</v>
      </c>
      <c r="K268">
        <v>1598.4</v>
      </c>
      <c r="L268">
        <f ca="1" t="shared" si="75"/>
        <v>-0.89344</v>
      </c>
      <c r="AH268">
        <v>267</v>
      </c>
      <c r="AI268">
        <f ca="1" t="shared" si="76"/>
        <v>1.02813206697955</v>
      </c>
      <c r="AJ268">
        <f ca="1" t="shared" si="77"/>
        <v>4.93503392150186</v>
      </c>
      <c r="AK268">
        <f ca="1" t="shared" si="78"/>
        <v>7194</v>
      </c>
      <c r="AL268">
        <f ca="1" t="shared" si="79"/>
        <v>7194</v>
      </c>
      <c r="AM268">
        <f ca="1" t="shared" si="80"/>
        <v>35502.6340312844</v>
      </c>
      <c r="AN268">
        <f ca="1" t="shared" si="81"/>
        <v>30843.9620093866</v>
      </c>
      <c r="AO268">
        <f ca="1" t="shared" si="82"/>
        <v>4658.67202189776</v>
      </c>
      <c r="AP268">
        <f ca="1" t="shared" si="83"/>
        <v>-0.689421865206816</v>
      </c>
      <c r="BM268">
        <v>267</v>
      </c>
      <c r="BN268">
        <f ca="1">IF(BO268&lt;=0.5,LC.mu,MIN(LC.mu,MAX(0,_xlfn.NORM.INV(RAND(),$C$20,LC.sd))))</f>
        <v>1225.10994935324</v>
      </c>
      <c r="BO268">
        <f ca="1">BETAINV(RAND(),AU.a,AU.b)</f>
        <v>0.716546127111693</v>
      </c>
      <c r="BP268">
        <f ca="1">MAX(0,INT(Q0*(1+Ed*(BQ268-P0)/P0)))</f>
        <v>17099</v>
      </c>
      <c r="BQ268">
        <f ca="1">P0*BN268/LC.mu</f>
        <v>1.63347993247099</v>
      </c>
      <c r="BR268">
        <f ca="1" t="shared" si="84"/>
        <v>27930.8733653215</v>
      </c>
      <c r="BS268">
        <f ca="1" t="shared" si="85"/>
        <v>26705.7634159682</v>
      </c>
      <c r="BT268">
        <f ca="1" t="shared" si="86"/>
        <v>-0.278222610379237</v>
      </c>
    </row>
    <row r="269" spans="6:72">
      <c r="F269">
        <v>268</v>
      </c>
      <c r="G269">
        <f ca="1" t="shared" si="71"/>
        <v>9029</v>
      </c>
      <c r="H269">
        <f ca="1" t="shared" si="72"/>
        <v>9029</v>
      </c>
      <c r="I269">
        <f ca="1" t="shared" si="73"/>
        <v>43339.2</v>
      </c>
      <c r="J269">
        <f t="shared" si="74"/>
        <v>30000</v>
      </c>
      <c r="K269">
        <v>13339.2</v>
      </c>
      <c r="L269">
        <f ca="1" t="shared" si="75"/>
        <v>-0.11072</v>
      </c>
      <c r="AH269">
        <v>268</v>
      </c>
      <c r="AI269">
        <f ca="1" t="shared" si="76"/>
        <v>1.04579904780501</v>
      </c>
      <c r="AJ269">
        <f ca="1" t="shared" si="77"/>
        <v>5.01983542946403</v>
      </c>
      <c r="AK269">
        <f ca="1" t="shared" si="78"/>
        <v>6940</v>
      </c>
      <c r="AL269">
        <f ca="1" t="shared" si="79"/>
        <v>6940</v>
      </c>
      <c r="AM269">
        <f ca="1" t="shared" si="80"/>
        <v>34837.6578804804</v>
      </c>
      <c r="AN269">
        <f ca="1" t="shared" si="81"/>
        <v>31373.9714341502</v>
      </c>
      <c r="AO269">
        <f ca="1" t="shared" si="82"/>
        <v>3463.68644633018</v>
      </c>
      <c r="AP269">
        <f ca="1" t="shared" si="83"/>
        <v>-0.769087570244655</v>
      </c>
      <c r="BM269">
        <v>268</v>
      </c>
      <c r="BN269">
        <f ca="1">IF(BO269&lt;=0.5,LC.mu,MIN(LC.mu,MAX(0,_xlfn.NORM.INV(RAND(),$C$20,LC.sd))))</f>
        <v>1939.67539692799</v>
      </c>
      <c r="BO269">
        <f ca="1">BETAINV(RAND(),AU.a,AU.b)</f>
        <v>0.532465848998854</v>
      </c>
      <c r="BP269">
        <f ca="1">MAX(0,INT(Q0*(1+Ed*(BQ269-P0)/P0)))</f>
        <v>14241</v>
      </c>
      <c r="BQ269">
        <f ca="1">P0*BN269/LC.mu</f>
        <v>2.58623386257065</v>
      </c>
      <c r="BR269">
        <f ca="1" t="shared" si="84"/>
        <v>36830.5564368687</v>
      </c>
      <c r="BS269">
        <f ca="1" t="shared" si="85"/>
        <v>34890.8810399407</v>
      </c>
      <c r="BT269">
        <f ca="1" t="shared" si="86"/>
        <v>-0.057003215136738</v>
      </c>
    </row>
    <row r="270" spans="6:72">
      <c r="F270">
        <v>269</v>
      </c>
      <c r="G270">
        <f ca="1" t="shared" si="71"/>
        <v>7198</v>
      </c>
      <c r="H270">
        <f ca="1" t="shared" si="72"/>
        <v>7198</v>
      </c>
      <c r="I270">
        <f ca="1" t="shared" si="73"/>
        <v>34550.4</v>
      </c>
      <c r="J270">
        <f t="shared" si="74"/>
        <v>30000</v>
      </c>
      <c r="K270">
        <v>4550.4</v>
      </c>
      <c r="L270">
        <f ca="1" t="shared" si="75"/>
        <v>-0.69664</v>
      </c>
      <c r="AH270">
        <v>269</v>
      </c>
      <c r="AI270">
        <f ca="1" t="shared" si="76"/>
        <v>1.03751725174786</v>
      </c>
      <c r="AJ270">
        <f ca="1" t="shared" si="77"/>
        <v>4.98008280838972</v>
      </c>
      <c r="AK270">
        <f ca="1" t="shared" si="78"/>
        <v>7059</v>
      </c>
      <c r="AL270">
        <f ca="1" t="shared" si="79"/>
        <v>7059</v>
      </c>
      <c r="AM270">
        <f ca="1" t="shared" si="80"/>
        <v>35154.404544423</v>
      </c>
      <c r="AN270">
        <f ca="1" t="shared" si="81"/>
        <v>31125.5175524357</v>
      </c>
      <c r="AO270">
        <f ca="1" t="shared" si="82"/>
        <v>4028.88699198727</v>
      </c>
      <c r="AP270">
        <f ca="1" t="shared" si="83"/>
        <v>-0.731407533867515</v>
      </c>
      <c r="BM270">
        <v>269</v>
      </c>
      <c r="BN270">
        <f ca="1">IF(BO270&lt;=0.5,LC.mu,MIN(LC.mu,MAX(0,_xlfn.NORM.INV(RAND(),$C$20,LC.sd))))</f>
        <v>3000</v>
      </c>
      <c r="BO270">
        <f ca="1">BETAINV(RAND(),AU.a,AU.b)</f>
        <v>0.435093952195181</v>
      </c>
      <c r="BP270">
        <f ca="1">MAX(0,INT(Q0*(1+Ed*(BQ270-P0)/P0)))</f>
        <v>10000</v>
      </c>
      <c r="BQ270">
        <f ca="1">P0*BN270/LC.mu</f>
        <v>4</v>
      </c>
      <c r="BR270">
        <f ca="1" t="shared" si="84"/>
        <v>40000</v>
      </c>
      <c r="BS270">
        <f ca="1" t="shared" si="85"/>
        <v>37000</v>
      </c>
      <c r="BT270">
        <f ca="1" t="shared" si="86"/>
        <v>0</v>
      </c>
    </row>
    <row r="271" spans="6:72">
      <c r="F271">
        <v>270</v>
      </c>
      <c r="G271">
        <f ca="1" t="shared" si="71"/>
        <v>8870</v>
      </c>
      <c r="H271">
        <f ca="1" t="shared" si="72"/>
        <v>8870</v>
      </c>
      <c r="I271">
        <f ca="1" t="shared" si="73"/>
        <v>42576</v>
      </c>
      <c r="J271">
        <f t="shared" si="74"/>
        <v>30000</v>
      </c>
      <c r="K271">
        <v>12576</v>
      </c>
      <c r="L271">
        <f ca="1" t="shared" si="75"/>
        <v>-0.1616</v>
      </c>
      <c r="AH271">
        <v>270</v>
      </c>
      <c r="AI271">
        <f ca="1" t="shared" si="76"/>
        <v>1.04182680832391</v>
      </c>
      <c r="AJ271">
        <f ca="1" t="shared" si="77"/>
        <v>5.00076867995476</v>
      </c>
      <c r="AK271">
        <f ca="1" t="shared" si="78"/>
        <v>6997</v>
      </c>
      <c r="AL271">
        <f ca="1" t="shared" si="79"/>
        <v>6997</v>
      </c>
      <c r="AM271">
        <f ca="1" t="shared" si="80"/>
        <v>34990.3784536434</v>
      </c>
      <c r="AN271">
        <f ca="1" t="shared" si="81"/>
        <v>31254.8042497172</v>
      </c>
      <c r="AO271">
        <f ca="1" t="shared" si="82"/>
        <v>3735.5742039262</v>
      </c>
      <c r="AP271">
        <f ca="1" t="shared" si="83"/>
        <v>-0.750961719738253</v>
      </c>
      <c r="BM271">
        <v>270</v>
      </c>
      <c r="BN271">
        <f ca="1">IF(BO271&lt;=0.5,LC.mu,MIN(LC.mu,MAX(0,_xlfn.NORM.INV(RAND(),$C$20,LC.sd))))</f>
        <v>1697.93379653491</v>
      </c>
      <c r="BO271">
        <f ca="1">BETAINV(RAND(),AU.a,AU.b)</f>
        <v>0.518466453076832</v>
      </c>
      <c r="BP271">
        <f ca="1">MAX(0,INT(Q0*(1+Ed*(BQ271-P0)/P0)))</f>
        <v>15208</v>
      </c>
      <c r="BQ271">
        <f ca="1">P0*BN271/LC.mu</f>
        <v>2.26391172871321</v>
      </c>
      <c r="BR271">
        <f ca="1" t="shared" si="84"/>
        <v>34429.5695702705</v>
      </c>
      <c r="BS271">
        <f ca="1" t="shared" si="85"/>
        <v>32731.6357737356</v>
      </c>
      <c r="BT271">
        <f ca="1" t="shared" si="86"/>
        <v>-0.115361195304443</v>
      </c>
    </row>
    <row r="272" spans="6:72">
      <c r="F272">
        <v>271</v>
      </c>
      <c r="G272">
        <f ca="1" t="shared" si="71"/>
        <v>7042</v>
      </c>
      <c r="H272">
        <f ca="1" t="shared" si="72"/>
        <v>7042</v>
      </c>
      <c r="I272">
        <f ca="1" t="shared" si="73"/>
        <v>33801.6</v>
      </c>
      <c r="J272">
        <f t="shared" si="74"/>
        <v>30000</v>
      </c>
      <c r="K272">
        <v>3801.6</v>
      </c>
      <c r="L272">
        <f ca="1" t="shared" si="75"/>
        <v>-0.74656</v>
      </c>
      <c r="AH272">
        <v>271</v>
      </c>
      <c r="AI272">
        <f ca="1" t="shared" si="76"/>
        <v>1.0262007642022</v>
      </c>
      <c r="AJ272">
        <f ca="1" t="shared" si="77"/>
        <v>4.92576366817058</v>
      </c>
      <c r="AK272">
        <f ca="1" t="shared" si="78"/>
        <v>7222</v>
      </c>
      <c r="AL272">
        <f ca="1" t="shared" si="79"/>
        <v>7222</v>
      </c>
      <c r="AM272">
        <f ca="1" t="shared" si="80"/>
        <v>35573.8652115279</v>
      </c>
      <c r="AN272">
        <f ca="1" t="shared" si="81"/>
        <v>30786.0229260661</v>
      </c>
      <c r="AO272">
        <f ca="1" t="shared" si="82"/>
        <v>4787.8422854618</v>
      </c>
      <c r="AP272">
        <f ca="1" t="shared" si="83"/>
        <v>-0.680810514302547</v>
      </c>
      <c r="BM272">
        <v>271</v>
      </c>
      <c r="BN272">
        <f ca="1">IF(BO272&lt;=0.5,LC.mu,MIN(LC.mu,MAX(0,_xlfn.NORM.INV(RAND(),$C$20,LC.sd))))</f>
        <v>1562.92073447102</v>
      </c>
      <c r="BO272">
        <f ca="1">BETAINV(RAND(),AU.a,AU.b)</f>
        <v>0.54670901929151</v>
      </c>
      <c r="BP272">
        <f ca="1">MAX(0,INT(Q0*(1+Ed*(BQ272-P0)/P0)))</f>
        <v>15748</v>
      </c>
      <c r="BQ272">
        <f ca="1">P0*BN272/LC.mu</f>
        <v>2.08389431262803</v>
      </c>
      <c r="BR272">
        <f ca="1" t="shared" si="84"/>
        <v>32817.1676352662</v>
      </c>
      <c r="BS272">
        <f ca="1" t="shared" si="85"/>
        <v>31254.2469007951</v>
      </c>
      <c r="BT272">
        <f ca="1" t="shared" si="86"/>
        <v>-0.155290624302834</v>
      </c>
    </row>
    <row r="273" spans="6:72">
      <c r="F273">
        <v>272</v>
      </c>
      <c r="G273">
        <f ca="1" t="shared" si="71"/>
        <v>7146</v>
      </c>
      <c r="H273">
        <f ca="1" t="shared" si="72"/>
        <v>7146</v>
      </c>
      <c r="I273">
        <f ca="1" t="shared" si="73"/>
        <v>34300.8</v>
      </c>
      <c r="J273">
        <f t="shared" si="74"/>
        <v>30000</v>
      </c>
      <c r="K273">
        <v>4300.8</v>
      </c>
      <c r="L273">
        <f ca="1" t="shared" si="75"/>
        <v>-0.71328</v>
      </c>
      <c r="AH273">
        <v>272</v>
      </c>
      <c r="AI273">
        <f ca="1" t="shared" si="76"/>
        <v>1.03911931334217</v>
      </c>
      <c r="AJ273">
        <f ca="1" t="shared" si="77"/>
        <v>4.98777270404242</v>
      </c>
      <c r="AK273">
        <f ca="1" t="shared" si="78"/>
        <v>7036</v>
      </c>
      <c r="AL273">
        <f ca="1" t="shared" si="79"/>
        <v>7036</v>
      </c>
      <c r="AM273">
        <f ca="1" t="shared" si="80"/>
        <v>35093.9687456425</v>
      </c>
      <c r="AN273">
        <f ca="1" t="shared" si="81"/>
        <v>31173.5794002651</v>
      </c>
      <c r="AO273">
        <f ca="1" t="shared" si="82"/>
        <v>3920.38934537735</v>
      </c>
      <c r="AP273">
        <f ca="1" t="shared" si="83"/>
        <v>-0.738640710308177</v>
      </c>
      <c r="BM273">
        <v>272</v>
      </c>
      <c r="BN273">
        <f ca="1">IF(BO273&lt;=0.5,LC.mu,MIN(LC.mu,MAX(0,_xlfn.NORM.INV(RAND(),$C$20,LC.sd))))</f>
        <v>1255.20636272</v>
      </c>
      <c r="BO273">
        <f ca="1">BETAINV(RAND(),AU.a,AU.b)</f>
        <v>0.802419024472172</v>
      </c>
      <c r="BP273">
        <f ca="1">MAX(0,INT(Q0*(1+Ed*(BQ273-P0)/P0)))</f>
        <v>16979</v>
      </c>
      <c r="BQ273">
        <f ca="1">P0*BN273/LC.mu</f>
        <v>1.67360848362667</v>
      </c>
      <c r="BR273">
        <f ca="1" t="shared" si="84"/>
        <v>28416.1984434972</v>
      </c>
      <c r="BS273">
        <f ca="1" t="shared" si="85"/>
        <v>27160.9920807772</v>
      </c>
      <c r="BT273">
        <f ca="1" t="shared" si="86"/>
        <v>-0.265919132951967</v>
      </c>
    </row>
    <row r="274" spans="6:72">
      <c r="F274">
        <v>273</v>
      </c>
      <c r="G274">
        <f ca="1" t="shared" si="71"/>
        <v>7578</v>
      </c>
      <c r="H274">
        <f ca="1" t="shared" si="72"/>
        <v>7578</v>
      </c>
      <c r="I274">
        <f ca="1" t="shared" si="73"/>
        <v>36374.4</v>
      </c>
      <c r="J274">
        <f t="shared" si="74"/>
        <v>30000</v>
      </c>
      <c r="K274">
        <v>6374.4</v>
      </c>
      <c r="L274">
        <f ca="1" t="shared" si="75"/>
        <v>-0.57504</v>
      </c>
      <c r="AH274">
        <v>273</v>
      </c>
      <c r="AI274">
        <f ca="1" t="shared" si="76"/>
        <v>1.02245791524463</v>
      </c>
      <c r="AJ274">
        <f ca="1" t="shared" si="77"/>
        <v>4.90779799317423</v>
      </c>
      <c r="AK274">
        <f ca="1" t="shared" si="78"/>
        <v>7276</v>
      </c>
      <c r="AL274">
        <f ca="1" t="shared" si="79"/>
        <v>7276</v>
      </c>
      <c r="AM274">
        <f ca="1" t="shared" si="80"/>
        <v>35709.1381983357</v>
      </c>
      <c r="AN274">
        <f ca="1" t="shared" si="81"/>
        <v>30673.7374573389</v>
      </c>
      <c r="AO274">
        <f ca="1" t="shared" si="82"/>
        <v>5035.40074099676</v>
      </c>
      <c r="AP274">
        <f ca="1" t="shared" si="83"/>
        <v>-0.664306617266883</v>
      </c>
      <c r="BM274">
        <v>273</v>
      </c>
      <c r="BN274">
        <f ca="1">IF(BO274&lt;=0.5,LC.mu,MIN(LC.mu,MAX(0,_xlfn.NORM.INV(RAND(),$C$20,LC.sd))))</f>
        <v>935.585594726815</v>
      </c>
      <c r="BO274">
        <f ca="1">BETAINV(RAND(),AU.a,AU.b)</f>
        <v>0.727024470668783</v>
      </c>
      <c r="BP274">
        <f ca="1">MAX(0,INT(Q0*(1+Ed*(BQ274-P0)/P0)))</f>
        <v>18257</v>
      </c>
      <c r="BQ274">
        <f ca="1">P0*BN274/LC.mu</f>
        <v>1.24744745963575</v>
      </c>
      <c r="BR274">
        <f ca="1" t="shared" si="84"/>
        <v>22774.64827057</v>
      </c>
      <c r="BS274">
        <f ca="1" t="shared" si="85"/>
        <v>21839.0626758431</v>
      </c>
      <c r="BT274">
        <f ca="1" t="shared" si="86"/>
        <v>-0.40975506281505</v>
      </c>
    </row>
    <row r="275" spans="6:72">
      <c r="F275">
        <v>274</v>
      </c>
      <c r="G275">
        <f ca="1" t="shared" si="71"/>
        <v>8091</v>
      </c>
      <c r="H275">
        <f ca="1" t="shared" si="72"/>
        <v>8091</v>
      </c>
      <c r="I275">
        <f ca="1" t="shared" si="73"/>
        <v>38836.8</v>
      </c>
      <c r="J275">
        <f t="shared" si="74"/>
        <v>30000</v>
      </c>
      <c r="K275">
        <v>8836.8</v>
      </c>
      <c r="L275">
        <f ca="1" t="shared" si="75"/>
        <v>-0.41088</v>
      </c>
      <c r="AH275">
        <v>274</v>
      </c>
      <c r="AI275">
        <f ca="1" t="shared" si="76"/>
        <v>1.02010006417494</v>
      </c>
      <c r="AJ275">
        <f ca="1" t="shared" si="77"/>
        <v>4.8964803080397</v>
      </c>
      <c r="AK275">
        <f ca="1" t="shared" si="78"/>
        <v>7310</v>
      </c>
      <c r="AL275">
        <f ca="1" t="shared" si="79"/>
        <v>7310</v>
      </c>
      <c r="AM275">
        <f ca="1" t="shared" si="80"/>
        <v>35793.2710517702</v>
      </c>
      <c r="AN275">
        <f ca="1" t="shared" si="81"/>
        <v>30603.0019252481</v>
      </c>
      <c r="AO275">
        <f ca="1" t="shared" si="82"/>
        <v>5190.26912652208</v>
      </c>
      <c r="AP275">
        <f ca="1" t="shared" si="83"/>
        <v>-0.653982058231861</v>
      </c>
      <c r="BM275">
        <v>274</v>
      </c>
      <c r="BN275">
        <f ca="1">IF(BO275&lt;=0.5,LC.mu,MIN(LC.mu,MAX(0,_xlfn.NORM.INV(RAND(),$C$20,LC.sd))))</f>
        <v>1767.8275526378</v>
      </c>
      <c r="BO275">
        <f ca="1">BETAINV(RAND(),AU.a,AU.b)</f>
        <v>0.742170712249064</v>
      </c>
      <c r="BP275">
        <f ca="1">MAX(0,INT(Q0*(1+Ed*(BQ275-P0)/P0)))</f>
        <v>14928</v>
      </c>
      <c r="BQ275">
        <f ca="1">P0*BN275/LC.mu</f>
        <v>2.35710340351707</v>
      </c>
      <c r="BR275">
        <f ca="1" t="shared" si="84"/>
        <v>35186.8396077028</v>
      </c>
      <c r="BS275">
        <f ca="1" t="shared" si="85"/>
        <v>33419.012055065</v>
      </c>
      <c r="BT275">
        <f ca="1" t="shared" si="86"/>
        <v>-0.0967834579712165</v>
      </c>
    </row>
    <row r="276" spans="6:72">
      <c r="F276">
        <v>275</v>
      </c>
      <c r="G276">
        <f ca="1" t="shared" si="71"/>
        <v>8460</v>
      </c>
      <c r="H276">
        <f ca="1" t="shared" si="72"/>
        <v>8460</v>
      </c>
      <c r="I276">
        <f ca="1" t="shared" si="73"/>
        <v>40608</v>
      </c>
      <c r="J276">
        <f t="shared" si="74"/>
        <v>30000</v>
      </c>
      <c r="K276">
        <v>10608</v>
      </c>
      <c r="L276">
        <f ca="1" t="shared" si="75"/>
        <v>-0.2928</v>
      </c>
      <c r="AH276">
        <v>275</v>
      </c>
      <c r="AI276">
        <f ca="1" t="shared" si="76"/>
        <v>1.03919666782463</v>
      </c>
      <c r="AJ276">
        <f ca="1" t="shared" si="77"/>
        <v>4.98814400555824</v>
      </c>
      <c r="AK276">
        <f ca="1" t="shared" si="78"/>
        <v>7035</v>
      </c>
      <c r="AL276">
        <f ca="1" t="shared" si="79"/>
        <v>7035</v>
      </c>
      <c r="AM276">
        <f ca="1" t="shared" si="80"/>
        <v>35091.5930791022</v>
      </c>
      <c r="AN276">
        <f ca="1" t="shared" si="81"/>
        <v>31175.900034739</v>
      </c>
      <c r="AO276">
        <f ca="1" t="shared" si="82"/>
        <v>3915.69304436322</v>
      </c>
      <c r="AP276">
        <f ca="1" t="shared" si="83"/>
        <v>-0.738953797042452</v>
      </c>
      <c r="BM276">
        <v>275</v>
      </c>
      <c r="BN276">
        <f ca="1">IF(BO276&lt;=0.5,LC.mu,MIN(LC.mu,MAX(0,_xlfn.NORM.INV(RAND(),$C$20,LC.sd))))</f>
        <v>1439.45355710954</v>
      </c>
      <c r="BO276">
        <f ca="1">BETAINV(RAND(),AU.a,AU.b)</f>
        <v>0.606386019877622</v>
      </c>
      <c r="BP276">
        <f ca="1">MAX(0,INT(Q0*(1+Ed*(BQ276-P0)/P0)))</f>
        <v>16242</v>
      </c>
      <c r="BQ276">
        <f ca="1">P0*BN276/LC.mu</f>
        <v>1.91927140947938</v>
      </c>
      <c r="BR276">
        <f ca="1" t="shared" si="84"/>
        <v>31172.8062327641</v>
      </c>
      <c r="BS276">
        <f ca="1" t="shared" si="85"/>
        <v>29733.3526756546</v>
      </c>
      <c r="BT276">
        <f ca="1" t="shared" si="86"/>
        <v>-0.196395873630957</v>
      </c>
    </row>
    <row r="277" spans="6:72">
      <c r="F277">
        <v>276</v>
      </c>
      <c r="G277">
        <f ca="1" t="shared" si="71"/>
        <v>7204</v>
      </c>
      <c r="H277">
        <f ca="1" t="shared" si="72"/>
        <v>7204</v>
      </c>
      <c r="I277">
        <f ca="1" t="shared" si="73"/>
        <v>34579.2</v>
      </c>
      <c r="J277">
        <f t="shared" si="74"/>
        <v>30000</v>
      </c>
      <c r="K277">
        <v>4579.2</v>
      </c>
      <c r="L277">
        <f ca="1" t="shared" si="75"/>
        <v>-0.69472</v>
      </c>
      <c r="AH277">
        <v>276</v>
      </c>
      <c r="AI277">
        <f ca="1" t="shared" si="76"/>
        <v>1.04791162443633</v>
      </c>
      <c r="AJ277">
        <f ca="1" t="shared" si="77"/>
        <v>5.02997579729441</v>
      </c>
      <c r="AK277">
        <f ca="1" t="shared" si="78"/>
        <v>6910</v>
      </c>
      <c r="AL277">
        <f ca="1" t="shared" si="79"/>
        <v>6910</v>
      </c>
      <c r="AM277">
        <f ca="1" t="shared" si="80"/>
        <v>34757.1327593043</v>
      </c>
      <c r="AN277">
        <f ca="1" t="shared" si="81"/>
        <v>31437.34873309</v>
      </c>
      <c r="AO277">
        <f ca="1" t="shared" si="82"/>
        <v>3319.78402621431</v>
      </c>
      <c r="AP277">
        <f ca="1" t="shared" si="83"/>
        <v>-0.778681064919046</v>
      </c>
      <c r="BM277">
        <v>276</v>
      </c>
      <c r="BN277">
        <f ca="1">IF(BO277&lt;=0.5,LC.mu,MIN(LC.mu,MAX(0,_xlfn.NORM.INV(RAND(),$C$20,LC.sd))))</f>
        <v>1597.9824881625</v>
      </c>
      <c r="BO277">
        <f ca="1">BETAINV(RAND(),AU.a,AU.b)</f>
        <v>0.697276588103352</v>
      </c>
      <c r="BP277">
        <f ca="1">MAX(0,INT(Q0*(1+Ed*(BQ277-P0)/P0)))</f>
        <v>15608</v>
      </c>
      <c r="BQ277">
        <f ca="1">P0*BN277/LC.mu</f>
        <v>2.13064331755</v>
      </c>
      <c r="BR277">
        <f ca="1" t="shared" si="84"/>
        <v>33255.0809003203</v>
      </c>
      <c r="BS277">
        <f ca="1" t="shared" si="85"/>
        <v>31657.0984121578</v>
      </c>
      <c r="BT277">
        <f ca="1" t="shared" si="86"/>
        <v>-0.144402745617356</v>
      </c>
    </row>
    <row r="278" spans="6:72">
      <c r="F278">
        <v>277</v>
      </c>
      <c r="G278">
        <f ca="1" t="shared" si="71"/>
        <v>8421</v>
      </c>
      <c r="H278">
        <f ca="1" t="shared" si="72"/>
        <v>8421</v>
      </c>
      <c r="I278">
        <f ca="1" t="shared" si="73"/>
        <v>40420.8</v>
      </c>
      <c r="J278">
        <f t="shared" si="74"/>
        <v>30000</v>
      </c>
      <c r="K278">
        <v>10420.8</v>
      </c>
      <c r="L278">
        <f ca="1" t="shared" si="75"/>
        <v>-0.30528</v>
      </c>
      <c r="AH278">
        <v>277</v>
      </c>
      <c r="AI278">
        <f ca="1" t="shared" si="76"/>
        <v>1.02396613666831</v>
      </c>
      <c r="AJ278">
        <f ca="1" t="shared" si="77"/>
        <v>4.9150374560079</v>
      </c>
      <c r="AK278">
        <f ca="1" t="shared" si="78"/>
        <v>7254</v>
      </c>
      <c r="AL278">
        <f ca="1" t="shared" si="79"/>
        <v>7254</v>
      </c>
      <c r="AM278">
        <f ca="1" t="shared" si="80"/>
        <v>35653.6817058813</v>
      </c>
      <c r="AN278">
        <f ca="1" t="shared" si="81"/>
        <v>30718.9841000494</v>
      </c>
      <c r="AO278">
        <f ca="1" t="shared" si="82"/>
        <v>4934.69760583193</v>
      </c>
      <c r="AP278">
        <f ca="1" t="shared" si="83"/>
        <v>-0.671020159611204</v>
      </c>
      <c r="BM278">
        <v>277</v>
      </c>
      <c r="BN278">
        <f ca="1">IF(BO278&lt;=0.5,LC.mu,MIN(LC.mu,MAX(0,_xlfn.NORM.INV(RAND(),$C$20,LC.sd))))</f>
        <v>3000</v>
      </c>
      <c r="BO278">
        <f ca="1">BETAINV(RAND(),AU.a,AU.b)</f>
        <v>0.463702928373167</v>
      </c>
      <c r="BP278">
        <f ca="1">MAX(0,INT(Q0*(1+Ed*(BQ278-P0)/P0)))</f>
        <v>10000</v>
      </c>
      <c r="BQ278">
        <f ca="1">P0*BN278/LC.mu</f>
        <v>4</v>
      </c>
      <c r="BR278">
        <f ca="1" t="shared" si="84"/>
        <v>40000</v>
      </c>
      <c r="BS278">
        <f ca="1" t="shared" si="85"/>
        <v>37000</v>
      </c>
      <c r="BT278">
        <f ca="1" t="shared" si="86"/>
        <v>0</v>
      </c>
    </row>
    <row r="279" spans="6:72">
      <c r="F279">
        <v>278</v>
      </c>
      <c r="G279">
        <f ca="1" t="shared" si="71"/>
        <v>8904</v>
      </c>
      <c r="H279">
        <f ca="1" t="shared" si="72"/>
        <v>8904</v>
      </c>
      <c r="I279">
        <f ca="1" t="shared" si="73"/>
        <v>42739.2</v>
      </c>
      <c r="J279">
        <f t="shared" si="74"/>
        <v>30000</v>
      </c>
      <c r="K279">
        <v>12739.2</v>
      </c>
      <c r="L279">
        <f ca="1" t="shared" si="75"/>
        <v>-0.15072</v>
      </c>
      <c r="AH279">
        <v>278</v>
      </c>
      <c r="AI279">
        <f ca="1" t="shared" si="76"/>
        <v>1.02223387711878</v>
      </c>
      <c r="AJ279">
        <f ca="1" t="shared" si="77"/>
        <v>4.90672261017013</v>
      </c>
      <c r="AK279">
        <f ca="1" t="shared" si="78"/>
        <v>7279</v>
      </c>
      <c r="AL279">
        <f ca="1" t="shared" si="79"/>
        <v>7279</v>
      </c>
      <c r="AM279">
        <f ca="1" t="shared" si="80"/>
        <v>35716.0338794283</v>
      </c>
      <c r="AN279">
        <f ca="1" t="shared" si="81"/>
        <v>30667.0163135633</v>
      </c>
      <c r="AO279">
        <f ca="1" t="shared" si="82"/>
        <v>5049.01756586506</v>
      </c>
      <c r="AP279">
        <f ca="1" t="shared" si="83"/>
        <v>-0.663398828942329</v>
      </c>
      <c r="BM279">
        <v>278</v>
      </c>
      <c r="BN279">
        <f ca="1">IF(BO279&lt;=0.5,LC.mu,MIN(LC.mu,MAX(0,_xlfn.NORM.INV(RAND(),$C$20,LC.sd))))</f>
        <v>1604.00173127655</v>
      </c>
      <c r="BO279">
        <f ca="1">BETAINV(RAND(),AU.a,AU.b)</f>
        <v>0.69573214880508</v>
      </c>
      <c r="BP279">
        <f ca="1">MAX(0,INT(Q0*(1+Ed*(BQ279-P0)/P0)))</f>
        <v>15583</v>
      </c>
      <c r="BQ279">
        <f ca="1">P0*BN279/LC.mu</f>
        <v>2.1386689750354</v>
      </c>
      <c r="BR279">
        <f ca="1" t="shared" si="84"/>
        <v>33326.8786379766</v>
      </c>
      <c r="BS279">
        <f ca="1" t="shared" si="85"/>
        <v>31722.8769067</v>
      </c>
      <c r="BT279">
        <f ca="1" t="shared" si="86"/>
        <v>-0.142624948467567</v>
      </c>
    </row>
    <row r="280" spans="6:72">
      <c r="F280">
        <v>279</v>
      </c>
      <c r="G280">
        <f ca="1" t="shared" si="71"/>
        <v>6985</v>
      </c>
      <c r="H280">
        <f ca="1" t="shared" si="72"/>
        <v>6985</v>
      </c>
      <c r="I280">
        <f ca="1" t="shared" si="73"/>
        <v>33528</v>
      </c>
      <c r="J280">
        <f t="shared" si="74"/>
        <v>30000</v>
      </c>
      <c r="K280">
        <v>3528</v>
      </c>
      <c r="L280">
        <f ca="1" t="shared" si="75"/>
        <v>-0.7648</v>
      </c>
      <c r="AH280">
        <v>279</v>
      </c>
      <c r="AI280">
        <f ca="1" t="shared" si="76"/>
        <v>1.03618902116909</v>
      </c>
      <c r="AJ280">
        <f ca="1" t="shared" si="77"/>
        <v>4.97370730161161</v>
      </c>
      <c r="AK280">
        <f ca="1" t="shared" si="78"/>
        <v>7078</v>
      </c>
      <c r="AL280">
        <f ca="1" t="shared" si="79"/>
        <v>7078</v>
      </c>
      <c r="AM280">
        <f ca="1" t="shared" si="80"/>
        <v>35203.900280807</v>
      </c>
      <c r="AN280">
        <f ca="1" t="shared" si="81"/>
        <v>31085.6706350726</v>
      </c>
      <c r="AO280">
        <f ca="1" t="shared" si="82"/>
        <v>4118.22964573441</v>
      </c>
      <c r="AP280">
        <f ca="1" t="shared" si="83"/>
        <v>-0.725451356951039</v>
      </c>
      <c r="BM280">
        <v>279</v>
      </c>
      <c r="BN280">
        <f ca="1">IF(BO280&lt;=0.5,LC.mu,MIN(LC.mu,MAX(0,_xlfn.NORM.INV(RAND(),$C$20,LC.sd))))</f>
        <v>2479.9797286086</v>
      </c>
      <c r="BO280">
        <f ca="1">BETAINV(RAND(),AU.a,AU.b)</f>
        <v>0.962412548128561</v>
      </c>
      <c r="BP280">
        <f ca="1">MAX(0,INT(Q0*(1+Ed*(BQ280-P0)/P0)))</f>
        <v>12080</v>
      </c>
      <c r="BQ280">
        <f ca="1">P0*BN280/LC.mu</f>
        <v>3.3066396381448</v>
      </c>
      <c r="BR280">
        <f ca="1" t="shared" si="84"/>
        <v>39944.2068287892</v>
      </c>
      <c r="BS280">
        <f ca="1" t="shared" si="85"/>
        <v>37464.2271001806</v>
      </c>
      <c r="BT280">
        <f ca="1" t="shared" si="86"/>
        <v>0.0125466783832599</v>
      </c>
    </row>
    <row r="281" spans="6:72">
      <c r="F281">
        <v>280</v>
      </c>
      <c r="G281">
        <f ca="1" t="shared" si="71"/>
        <v>8621</v>
      </c>
      <c r="H281">
        <f ca="1" t="shared" si="72"/>
        <v>8621</v>
      </c>
      <c r="I281">
        <f ca="1" t="shared" si="73"/>
        <v>41380.8</v>
      </c>
      <c r="J281">
        <f t="shared" si="74"/>
        <v>30000</v>
      </c>
      <c r="K281">
        <v>11380.8</v>
      </c>
      <c r="L281">
        <f ca="1" t="shared" si="75"/>
        <v>-0.24128</v>
      </c>
      <c r="AH281">
        <v>280</v>
      </c>
      <c r="AI281">
        <f ca="1" t="shared" si="76"/>
        <v>1.04123600678933</v>
      </c>
      <c r="AJ281">
        <f ca="1" t="shared" si="77"/>
        <v>4.9979328325888</v>
      </c>
      <c r="AK281">
        <f ca="1" t="shared" si="78"/>
        <v>7006</v>
      </c>
      <c r="AL281">
        <f ca="1" t="shared" si="79"/>
        <v>7006</v>
      </c>
      <c r="AM281">
        <f ca="1" t="shared" si="80"/>
        <v>35015.5174251171</v>
      </c>
      <c r="AN281">
        <f ca="1" t="shared" si="81"/>
        <v>31237.08020368</v>
      </c>
      <c r="AO281">
        <f ca="1" t="shared" si="82"/>
        <v>3778.43722143713</v>
      </c>
      <c r="AP281">
        <f ca="1" t="shared" si="83"/>
        <v>-0.748104185237525</v>
      </c>
      <c r="BM281">
        <v>280</v>
      </c>
      <c r="BN281">
        <f ca="1">IF(BO281&lt;=0.5,LC.mu,MIN(LC.mu,MAX(0,_xlfn.NORM.INV(RAND(),$C$20,LC.sd))))</f>
        <v>1598.29404957354</v>
      </c>
      <c r="BO281">
        <f ca="1">BETAINV(RAND(),AU.a,AU.b)</f>
        <v>0.870997837084186</v>
      </c>
      <c r="BP281">
        <f ca="1">MAX(0,INT(Q0*(1+Ed*(BQ281-P0)/P0)))</f>
        <v>15606</v>
      </c>
      <c r="BQ281">
        <f ca="1">P0*BN281/LC.mu</f>
        <v>2.13105873276472</v>
      </c>
      <c r="BR281">
        <f ca="1" t="shared" si="84"/>
        <v>33257.3025835262</v>
      </c>
      <c r="BS281">
        <f ca="1" t="shared" si="85"/>
        <v>31659.0085339526</v>
      </c>
      <c r="BT281">
        <f ca="1" t="shared" si="86"/>
        <v>-0.144351120703983</v>
      </c>
    </row>
    <row r="282" spans="6:72">
      <c r="F282">
        <v>281</v>
      </c>
      <c r="G282">
        <f ca="1" t="shared" si="71"/>
        <v>9403</v>
      </c>
      <c r="H282">
        <f ca="1" t="shared" si="72"/>
        <v>9403</v>
      </c>
      <c r="I282">
        <f ca="1" t="shared" si="73"/>
        <v>45134.4</v>
      </c>
      <c r="J282">
        <f t="shared" si="74"/>
        <v>30000</v>
      </c>
      <c r="K282">
        <v>15134.4</v>
      </c>
      <c r="L282">
        <f ca="1" t="shared" si="75"/>
        <v>0.0089600000000001</v>
      </c>
      <c r="AH282">
        <v>281</v>
      </c>
      <c r="AI282">
        <f ca="1" t="shared" si="76"/>
        <v>1.02455135693298</v>
      </c>
      <c r="AJ282">
        <f ca="1" t="shared" si="77"/>
        <v>4.91784651327832</v>
      </c>
      <c r="AK282">
        <f ca="1" t="shared" si="78"/>
        <v>7246</v>
      </c>
      <c r="AL282">
        <f ca="1" t="shared" si="79"/>
        <v>7246</v>
      </c>
      <c r="AM282">
        <f ca="1" t="shared" si="80"/>
        <v>35634.7158352147</v>
      </c>
      <c r="AN282">
        <f ca="1" t="shared" si="81"/>
        <v>30736.5407079895</v>
      </c>
      <c r="AO282">
        <f ca="1" t="shared" si="82"/>
        <v>4898.17512722521</v>
      </c>
      <c r="AP282">
        <f ca="1" t="shared" si="83"/>
        <v>-0.673454991518319</v>
      </c>
      <c r="BM282">
        <v>281</v>
      </c>
      <c r="BN282">
        <f ca="1">IF(BO282&lt;=0.5,LC.mu,MIN(LC.mu,MAX(0,_xlfn.NORM.INV(RAND(),$C$20,LC.sd))))</f>
        <v>3000</v>
      </c>
      <c r="BO282">
        <f ca="1">BETAINV(RAND(),AU.a,AU.b)</f>
        <v>0.371671440717738</v>
      </c>
      <c r="BP282">
        <f ca="1">MAX(0,INT(Q0*(1+Ed*(BQ282-P0)/P0)))</f>
        <v>10000</v>
      </c>
      <c r="BQ282">
        <f ca="1">P0*BN282/LC.mu</f>
        <v>4</v>
      </c>
      <c r="BR282">
        <f ca="1" t="shared" si="84"/>
        <v>40000</v>
      </c>
      <c r="BS282">
        <f ca="1" t="shared" si="85"/>
        <v>37000</v>
      </c>
      <c r="BT282">
        <f ca="1" t="shared" si="86"/>
        <v>0</v>
      </c>
    </row>
    <row r="283" spans="6:72">
      <c r="F283">
        <v>282</v>
      </c>
      <c r="G283">
        <f ca="1" t="shared" si="71"/>
        <v>9124</v>
      </c>
      <c r="H283">
        <f ca="1" t="shared" si="72"/>
        <v>9124</v>
      </c>
      <c r="I283">
        <f ca="1" t="shared" si="73"/>
        <v>43795.2</v>
      </c>
      <c r="J283">
        <f t="shared" si="74"/>
        <v>30000</v>
      </c>
      <c r="K283">
        <v>13795.2</v>
      </c>
      <c r="L283">
        <f ca="1" t="shared" si="75"/>
        <v>-0.0803200000000002</v>
      </c>
      <c r="AH283">
        <v>282</v>
      </c>
      <c r="AI283">
        <f ca="1" t="shared" si="76"/>
        <v>1.02252607255288</v>
      </c>
      <c r="AJ283">
        <f ca="1" t="shared" si="77"/>
        <v>4.90812514825383</v>
      </c>
      <c r="AK283">
        <f ca="1" t="shared" si="78"/>
        <v>7275</v>
      </c>
      <c r="AL283">
        <f ca="1" t="shared" si="79"/>
        <v>7275</v>
      </c>
      <c r="AM283">
        <f ca="1" t="shared" si="80"/>
        <v>35706.6104535466</v>
      </c>
      <c r="AN283">
        <f ca="1" t="shared" si="81"/>
        <v>30675.7821765864</v>
      </c>
      <c r="AO283">
        <f ca="1" t="shared" si="82"/>
        <v>5030.82827696017</v>
      </c>
      <c r="AP283">
        <f ca="1" t="shared" si="83"/>
        <v>-0.664611448202655</v>
      </c>
      <c r="BM283">
        <v>282</v>
      </c>
      <c r="BN283">
        <f ca="1">IF(BO283&lt;=0.5,LC.mu,MIN(LC.mu,MAX(0,_xlfn.NORM.INV(RAND(),$C$20,LC.sd))))</f>
        <v>3000</v>
      </c>
      <c r="BO283">
        <f ca="1">BETAINV(RAND(),AU.a,AU.b)</f>
        <v>0.455825228672903</v>
      </c>
      <c r="BP283">
        <f ca="1">MAX(0,INT(Q0*(1+Ed*(BQ283-P0)/P0)))</f>
        <v>10000</v>
      </c>
      <c r="BQ283">
        <f ca="1">P0*BN283/LC.mu</f>
        <v>4</v>
      </c>
      <c r="BR283">
        <f ca="1" t="shared" si="84"/>
        <v>40000</v>
      </c>
      <c r="BS283">
        <f ca="1" t="shared" si="85"/>
        <v>37000</v>
      </c>
      <c r="BT283">
        <f ca="1" t="shared" si="86"/>
        <v>0</v>
      </c>
    </row>
    <row r="284" spans="6:72">
      <c r="F284">
        <v>283</v>
      </c>
      <c r="G284">
        <f ca="1" t="shared" si="71"/>
        <v>8101</v>
      </c>
      <c r="H284">
        <f ca="1" t="shared" si="72"/>
        <v>8101</v>
      </c>
      <c r="I284">
        <f ca="1" t="shared" si="73"/>
        <v>38884.8</v>
      </c>
      <c r="J284">
        <f t="shared" si="74"/>
        <v>30000</v>
      </c>
      <c r="K284">
        <v>8884.8</v>
      </c>
      <c r="L284">
        <f ca="1" t="shared" si="75"/>
        <v>-0.40768</v>
      </c>
      <c r="AH284">
        <v>283</v>
      </c>
      <c r="AI284">
        <f ca="1" t="shared" si="76"/>
        <v>1.03361152989074</v>
      </c>
      <c r="AJ284">
        <f ca="1" t="shared" si="77"/>
        <v>4.96133534347554</v>
      </c>
      <c r="AK284">
        <f ca="1" t="shared" si="78"/>
        <v>7115</v>
      </c>
      <c r="AL284">
        <f ca="1" t="shared" si="79"/>
        <v>7115</v>
      </c>
      <c r="AM284">
        <f ca="1" t="shared" si="80"/>
        <v>35299.9009688284</v>
      </c>
      <c r="AN284">
        <f ca="1" t="shared" si="81"/>
        <v>31008.3458967221</v>
      </c>
      <c r="AO284">
        <f ca="1" t="shared" si="82"/>
        <v>4291.55507210634</v>
      </c>
      <c r="AP284">
        <f ca="1" t="shared" si="83"/>
        <v>-0.713896328526244</v>
      </c>
      <c r="BM284">
        <v>283</v>
      </c>
      <c r="BN284">
        <f ca="1">IF(BO284&lt;=0.5,LC.mu,MIN(LC.mu,MAX(0,_xlfn.NORM.INV(RAND(),$C$20,LC.sd))))</f>
        <v>3000</v>
      </c>
      <c r="BO284">
        <f ca="1">BETAINV(RAND(),AU.a,AU.b)</f>
        <v>0.435076985210676</v>
      </c>
      <c r="BP284">
        <f ca="1">MAX(0,INT(Q0*(1+Ed*(BQ284-P0)/P0)))</f>
        <v>10000</v>
      </c>
      <c r="BQ284">
        <f ca="1">P0*BN284/LC.mu</f>
        <v>4</v>
      </c>
      <c r="BR284">
        <f ca="1" t="shared" si="84"/>
        <v>40000</v>
      </c>
      <c r="BS284">
        <f ca="1" t="shared" si="85"/>
        <v>37000</v>
      </c>
      <c r="BT284">
        <f ca="1" t="shared" si="86"/>
        <v>0</v>
      </c>
    </row>
    <row r="285" spans="6:72">
      <c r="F285">
        <v>284</v>
      </c>
      <c r="G285">
        <f ca="1" t="shared" si="71"/>
        <v>8592</v>
      </c>
      <c r="H285">
        <f ca="1" t="shared" si="72"/>
        <v>8592</v>
      </c>
      <c r="I285">
        <f ca="1" t="shared" si="73"/>
        <v>41241.6</v>
      </c>
      <c r="J285">
        <f t="shared" si="74"/>
        <v>30000</v>
      </c>
      <c r="K285">
        <v>11241.6</v>
      </c>
      <c r="L285">
        <f ca="1" t="shared" si="75"/>
        <v>-0.25056</v>
      </c>
      <c r="AH285">
        <v>284</v>
      </c>
      <c r="AI285">
        <f ca="1" t="shared" si="76"/>
        <v>1.02958062239701</v>
      </c>
      <c r="AJ285">
        <f ca="1" t="shared" si="77"/>
        <v>4.94198698750563</v>
      </c>
      <c r="AK285">
        <f ca="1" t="shared" si="78"/>
        <v>7174</v>
      </c>
      <c r="AL285">
        <f ca="1" t="shared" si="79"/>
        <v>7174</v>
      </c>
      <c r="AM285">
        <f ca="1" t="shared" si="80"/>
        <v>35453.8146483654</v>
      </c>
      <c r="AN285">
        <f ca="1" t="shared" si="81"/>
        <v>30887.4186719102</v>
      </c>
      <c r="AO285">
        <f ca="1" t="shared" si="82"/>
        <v>4566.39597645519</v>
      </c>
      <c r="AP285">
        <f ca="1" t="shared" si="83"/>
        <v>-0.695573601569654</v>
      </c>
      <c r="BM285">
        <v>284</v>
      </c>
      <c r="BN285">
        <f ca="1">IF(BO285&lt;=0.5,LC.mu,MIN(LC.mu,MAX(0,_xlfn.NORM.INV(RAND(),$C$20,LC.sd))))</f>
        <v>1657.23337480686</v>
      </c>
      <c r="BO285">
        <f ca="1">BETAINV(RAND(),AU.a,AU.b)</f>
        <v>0.622003411695798</v>
      </c>
      <c r="BP285">
        <f ca="1">MAX(0,INT(Q0*(1+Ed*(BQ285-P0)/P0)))</f>
        <v>15371</v>
      </c>
      <c r="BQ285">
        <f ca="1">P0*BN285/LC.mu</f>
        <v>2.20964449974248</v>
      </c>
      <c r="BR285">
        <f ca="1" t="shared" si="84"/>
        <v>33964.4456055417</v>
      </c>
      <c r="BS285">
        <f ca="1" t="shared" si="85"/>
        <v>32307.2122307349</v>
      </c>
      <c r="BT285">
        <f ca="1" t="shared" si="86"/>
        <v>-0.126832101872031</v>
      </c>
    </row>
    <row r="286" spans="6:72">
      <c r="F286">
        <v>285</v>
      </c>
      <c r="G286">
        <f ca="1" t="shared" si="71"/>
        <v>8534</v>
      </c>
      <c r="H286">
        <f ca="1" t="shared" si="72"/>
        <v>8534</v>
      </c>
      <c r="I286">
        <f ca="1" t="shared" si="73"/>
        <v>40963.2</v>
      </c>
      <c r="J286">
        <f t="shared" si="74"/>
        <v>30000</v>
      </c>
      <c r="K286">
        <v>10963.2</v>
      </c>
      <c r="L286">
        <f ca="1" t="shared" si="75"/>
        <v>-0.26912</v>
      </c>
      <c r="AH286">
        <v>285</v>
      </c>
      <c r="AI286">
        <f ca="1" t="shared" si="76"/>
        <v>1.04505648875473</v>
      </c>
      <c r="AJ286">
        <f ca="1" t="shared" si="77"/>
        <v>5.01627114602271</v>
      </c>
      <c r="AK286">
        <f ca="1" t="shared" si="78"/>
        <v>6951</v>
      </c>
      <c r="AL286">
        <f ca="1" t="shared" si="79"/>
        <v>6951</v>
      </c>
      <c r="AM286">
        <f ca="1" t="shared" si="80"/>
        <v>34868.1007360038</v>
      </c>
      <c r="AN286">
        <f ca="1" t="shared" si="81"/>
        <v>31351.6946626419</v>
      </c>
      <c r="AO286">
        <f ca="1" t="shared" si="82"/>
        <v>3516.40607336192</v>
      </c>
      <c r="AP286">
        <f ca="1" t="shared" si="83"/>
        <v>-0.765572928442539</v>
      </c>
      <c r="BM286">
        <v>285</v>
      </c>
      <c r="BN286">
        <f ca="1">IF(BO286&lt;=0.5,LC.mu,MIN(LC.mu,MAX(0,_xlfn.NORM.INV(RAND(),$C$20,LC.sd))))</f>
        <v>2166.46362864675</v>
      </c>
      <c r="BO286">
        <f ca="1">BETAINV(RAND(),AU.a,AU.b)</f>
        <v>0.537621609541635</v>
      </c>
      <c r="BP286">
        <f ca="1">MAX(0,INT(Q0*(1+Ed*(BQ286-P0)/P0)))</f>
        <v>13334</v>
      </c>
      <c r="BQ286">
        <f ca="1">P0*BN286/LC.mu</f>
        <v>2.888618171529</v>
      </c>
      <c r="BR286">
        <f ca="1" t="shared" si="84"/>
        <v>38516.8346991677</v>
      </c>
      <c r="BS286">
        <f ca="1" t="shared" si="85"/>
        <v>36350.371070521</v>
      </c>
      <c r="BT286">
        <f ca="1" t="shared" si="86"/>
        <v>-0.0175575386345679</v>
      </c>
    </row>
    <row r="287" spans="6:72">
      <c r="F287">
        <v>286</v>
      </c>
      <c r="G287">
        <f ca="1" t="shared" si="71"/>
        <v>7866</v>
      </c>
      <c r="H287">
        <f ca="1" t="shared" si="72"/>
        <v>7866</v>
      </c>
      <c r="I287">
        <f ca="1" t="shared" si="73"/>
        <v>37756.8</v>
      </c>
      <c r="J287">
        <f t="shared" si="74"/>
        <v>30000</v>
      </c>
      <c r="K287">
        <v>7756.8</v>
      </c>
      <c r="L287">
        <f ca="1" t="shared" si="75"/>
        <v>-0.48288</v>
      </c>
      <c r="AH287">
        <v>286</v>
      </c>
      <c r="AI287">
        <f ca="1" t="shared" si="76"/>
        <v>1.03415342558867</v>
      </c>
      <c r="AJ287">
        <f ca="1" t="shared" si="77"/>
        <v>4.96393644282562</v>
      </c>
      <c r="AK287">
        <f ca="1" t="shared" si="78"/>
        <v>7108</v>
      </c>
      <c r="AL287">
        <f ca="1" t="shared" si="79"/>
        <v>7108</v>
      </c>
      <c r="AM287">
        <f ca="1" t="shared" si="80"/>
        <v>35283.6602356045</v>
      </c>
      <c r="AN287">
        <f ca="1" t="shared" si="81"/>
        <v>31024.6027676601</v>
      </c>
      <c r="AO287">
        <f ca="1" t="shared" si="82"/>
        <v>4259.05746794438</v>
      </c>
      <c r="AP287">
        <f ca="1" t="shared" si="83"/>
        <v>-0.716062835470375</v>
      </c>
      <c r="BM287">
        <v>286</v>
      </c>
      <c r="BN287">
        <f ca="1">IF(BO287&lt;=0.5,LC.mu,MIN(LC.mu,MAX(0,_xlfn.NORM.INV(RAND(),$C$20,LC.sd))))</f>
        <v>1655.11595397097</v>
      </c>
      <c r="BO287">
        <f ca="1">BETAINV(RAND(),AU.a,AU.b)</f>
        <v>0.624287800093375</v>
      </c>
      <c r="BP287">
        <f ca="1">MAX(0,INT(Q0*(1+Ed*(BQ287-P0)/P0)))</f>
        <v>15379</v>
      </c>
      <c r="BQ287">
        <f ca="1">P0*BN287/LC.mu</f>
        <v>2.2068212719613</v>
      </c>
      <c r="BR287">
        <f ca="1" t="shared" si="84"/>
        <v>33938.7043414928</v>
      </c>
      <c r="BS287">
        <f ca="1" t="shared" si="85"/>
        <v>32283.5883875218</v>
      </c>
      <c r="BT287">
        <f ca="1" t="shared" si="86"/>
        <v>-0.127470584121031</v>
      </c>
    </row>
    <row r="288" spans="6:72">
      <c r="F288">
        <v>287</v>
      </c>
      <c r="G288">
        <f ca="1" t="shared" si="71"/>
        <v>8371</v>
      </c>
      <c r="H288">
        <f ca="1" t="shared" si="72"/>
        <v>8371</v>
      </c>
      <c r="I288">
        <f ca="1" t="shared" si="73"/>
        <v>40180.8</v>
      </c>
      <c r="J288">
        <f t="shared" si="74"/>
        <v>30000</v>
      </c>
      <c r="K288">
        <v>10180.8</v>
      </c>
      <c r="L288">
        <f ca="1" t="shared" si="75"/>
        <v>-0.32128</v>
      </c>
      <c r="AH288">
        <v>287</v>
      </c>
      <c r="AI288">
        <f ca="1" t="shared" si="76"/>
        <v>1.04090830203737</v>
      </c>
      <c r="AJ288">
        <f ca="1" t="shared" si="77"/>
        <v>4.99635984977937</v>
      </c>
      <c r="AK288">
        <f ca="1" t="shared" si="78"/>
        <v>7010</v>
      </c>
      <c r="AL288">
        <f ca="1" t="shared" si="79"/>
        <v>7010</v>
      </c>
      <c r="AM288">
        <f ca="1" t="shared" si="80"/>
        <v>35024.4825469533</v>
      </c>
      <c r="AN288">
        <f ca="1" t="shared" si="81"/>
        <v>31227.249061121</v>
      </c>
      <c r="AO288">
        <f ca="1" t="shared" si="82"/>
        <v>3797.23348583231</v>
      </c>
      <c r="AP288">
        <f ca="1" t="shared" si="83"/>
        <v>-0.746851100944513</v>
      </c>
      <c r="BM288">
        <v>287</v>
      </c>
      <c r="BN288">
        <f ca="1">IF(BO288&lt;=0.5,LC.mu,MIN(LC.mu,MAX(0,_xlfn.NORM.INV(RAND(),$C$20,LC.sd))))</f>
        <v>2128.99106256132</v>
      </c>
      <c r="BO288">
        <f ca="1">BETAINV(RAND(),AU.a,AU.b)</f>
        <v>0.781216946490805</v>
      </c>
      <c r="BP288">
        <f ca="1">MAX(0,INT(Q0*(1+Ed*(BQ288-P0)/P0)))</f>
        <v>13484</v>
      </c>
      <c r="BQ288">
        <f ca="1">P0*BN288/LC.mu</f>
        <v>2.83865475008176</v>
      </c>
      <c r="BR288">
        <f ca="1" t="shared" si="84"/>
        <v>38276.4206501025</v>
      </c>
      <c r="BS288">
        <f ca="1" t="shared" si="85"/>
        <v>36147.4295875411</v>
      </c>
      <c r="BT288">
        <f ca="1" t="shared" si="86"/>
        <v>-0.0230424435799694</v>
      </c>
    </row>
    <row r="289" spans="6:72">
      <c r="F289">
        <v>288</v>
      </c>
      <c r="G289">
        <f ca="1" t="shared" si="71"/>
        <v>8574</v>
      </c>
      <c r="H289">
        <f ca="1" t="shared" si="72"/>
        <v>8574</v>
      </c>
      <c r="I289">
        <f ca="1" t="shared" si="73"/>
        <v>41155.2</v>
      </c>
      <c r="J289">
        <f t="shared" si="74"/>
        <v>30000</v>
      </c>
      <c r="K289">
        <v>11155.2</v>
      </c>
      <c r="L289">
        <f ca="1" t="shared" si="75"/>
        <v>-0.25632</v>
      </c>
      <c r="AH289">
        <v>288</v>
      </c>
      <c r="AI289">
        <f ca="1" t="shared" si="76"/>
        <v>1.0216694337601</v>
      </c>
      <c r="AJ289">
        <f ca="1" t="shared" si="77"/>
        <v>4.90401328204849</v>
      </c>
      <c r="AK289">
        <f ca="1" t="shared" si="78"/>
        <v>7287</v>
      </c>
      <c r="AL289">
        <f ca="1" t="shared" si="79"/>
        <v>7287</v>
      </c>
      <c r="AM289">
        <f ca="1" t="shared" si="80"/>
        <v>35735.5447862874</v>
      </c>
      <c r="AN289">
        <f ca="1" t="shared" si="81"/>
        <v>30650.0830128031</v>
      </c>
      <c r="AO289">
        <f ca="1" t="shared" si="82"/>
        <v>5085.46177348429</v>
      </c>
      <c r="AP289">
        <f ca="1" t="shared" si="83"/>
        <v>-0.660969215101048</v>
      </c>
      <c r="BM289">
        <v>288</v>
      </c>
      <c r="BN289">
        <f ca="1">IF(BO289&lt;=0.5,LC.mu,MIN(LC.mu,MAX(0,_xlfn.NORM.INV(RAND(),$C$20,LC.sd))))</f>
        <v>3000</v>
      </c>
      <c r="BO289">
        <f ca="1">BETAINV(RAND(),AU.a,AU.b)</f>
        <v>0.463703018207558</v>
      </c>
      <c r="BP289">
        <f ca="1">MAX(0,INT(Q0*(1+Ed*(BQ289-P0)/P0)))</f>
        <v>10000</v>
      </c>
      <c r="BQ289">
        <f ca="1">P0*BN289/LC.mu</f>
        <v>4</v>
      </c>
      <c r="BR289">
        <f ca="1" t="shared" si="84"/>
        <v>40000</v>
      </c>
      <c r="BS289">
        <f ca="1" t="shared" si="85"/>
        <v>37000</v>
      </c>
      <c r="BT289">
        <f ca="1" t="shared" si="86"/>
        <v>0</v>
      </c>
    </row>
    <row r="290" spans="6:72">
      <c r="F290">
        <v>289</v>
      </c>
      <c r="G290">
        <f ca="1" t="shared" si="71"/>
        <v>8391</v>
      </c>
      <c r="H290">
        <f ca="1" t="shared" si="72"/>
        <v>8391</v>
      </c>
      <c r="I290">
        <f ca="1" t="shared" si="73"/>
        <v>40276.8</v>
      </c>
      <c r="J290">
        <f t="shared" si="74"/>
        <v>30000</v>
      </c>
      <c r="K290">
        <v>10276.8</v>
      </c>
      <c r="L290">
        <f ca="1" t="shared" si="75"/>
        <v>-0.31488</v>
      </c>
      <c r="AH290">
        <v>289</v>
      </c>
      <c r="AI290">
        <f ca="1" t="shared" si="76"/>
        <v>1.04810972858424</v>
      </c>
      <c r="AJ290">
        <f ca="1" t="shared" si="77"/>
        <v>5.03092669720435</v>
      </c>
      <c r="AK290">
        <f ca="1" t="shared" si="78"/>
        <v>6907</v>
      </c>
      <c r="AL290">
        <f ca="1" t="shared" si="79"/>
        <v>6907</v>
      </c>
      <c r="AM290">
        <f ca="1" t="shared" si="80"/>
        <v>34748.6106975905</v>
      </c>
      <c r="AN290">
        <f ca="1" t="shared" si="81"/>
        <v>31443.2918575272</v>
      </c>
      <c r="AO290">
        <f ca="1" t="shared" si="82"/>
        <v>3305.31884006326</v>
      </c>
      <c r="AP290">
        <f ca="1" t="shared" si="83"/>
        <v>-0.779645410662449</v>
      </c>
      <c r="BM290">
        <v>289</v>
      </c>
      <c r="BN290">
        <f ca="1">IF(BO290&lt;=0.5,LC.mu,MIN(LC.mu,MAX(0,_xlfn.NORM.INV(RAND(),$C$20,LC.sd))))</f>
        <v>903.740697492149</v>
      </c>
      <c r="BO290">
        <f ca="1">BETAINV(RAND(),AU.a,AU.b)</f>
        <v>0.796827959114237</v>
      </c>
      <c r="BP290">
        <f ca="1">MAX(0,INT(Q0*(1+Ed*(BQ290-P0)/P0)))</f>
        <v>18385</v>
      </c>
      <c r="BQ290">
        <f ca="1">P0*BN290/LC.mu</f>
        <v>1.2049875966562</v>
      </c>
      <c r="BR290">
        <f ca="1" t="shared" si="84"/>
        <v>22153.6969645242</v>
      </c>
      <c r="BS290">
        <f ca="1" t="shared" si="85"/>
        <v>21249.9562670321</v>
      </c>
      <c r="BT290">
        <f ca="1" t="shared" si="86"/>
        <v>-0.425676857647782</v>
      </c>
    </row>
    <row r="291" spans="6:72">
      <c r="F291">
        <v>290</v>
      </c>
      <c r="G291">
        <f ca="1" t="shared" si="71"/>
        <v>7694</v>
      </c>
      <c r="H291">
        <f ca="1" t="shared" si="72"/>
        <v>7694</v>
      </c>
      <c r="I291">
        <f ca="1" t="shared" si="73"/>
        <v>36931.2</v>
      </c>
      <c r="J291">
        <f t="shared" si="74"/>
        <v>30000</v>
      </c>
      <c r="K291">
        <v>6931.2</v>
      </c>
      <c r="L291">
        <f ca="1" t="shared" si="75"/>
        <v>-0.53792</v>
      </c>
      <c r="AH291">
        <v>290</v>
      </c>
      <c r="AI291">
        <f ca="1" t="shared" si="76"/>
        <v>1.03960563920492</v>
      </c>
      <c r="AJ291">
        <f ca="1" t="shared" si="77"/>
        <v>4.99010706818361</v>
      </c>
      <c r="AK291">
        <f ca="1" t="shared" si="78"/>
        <v>7029</v>
      </c>
      <c r="AL291">
        <f ca="1" t="shared" si="79"/>
        <v>7029</v>
      </c>
      <c r="AM291">
        <f ca="1" t="shared" si="80"/>
        <v>35075.4625822626</v>
      </c>
      <c r="AN291">
        <f ca="1" t="shared" si="81"/>
        <v>31188.1691761475</v>
      </c>
      <c r="AO291">
        <f ca="1" t="shared" si="82"/>
        <v>3887.29340611503</v>
      </c>
      <c r="AP291">
        <f ca="1" t="shared" si="83"/>
        <v>-0.740847106258998</v>
      </c>
      <c r="BM291">
        <v>290</v>
      </c>
      <c r="BN291">
        <f ca="1">IF(BO291&lt;=0.5,LC.mu,MIN(LC.mu,MAX(0,_xlfn.NORM.INV(RAND(),$C$20,LC.sd))))</f>
        <v>1628.51498727815</v>
      </c>
      <c r="BO291">
        <f ca="1">BETAINV(RAND(),AU.a,AU.b)</f>
        <v>0.858001137743535</v>
      </c>
      <c r="BP291">
        <f ca="1">MAX(0,INT(Q0*(1+Ed*(BQ291-P0)/P0)))</f>
        <v>15485</v>
      </c>
      <c r="BQ291">
        <f ca="1">P0*BN291/LC.mu</f>
        <v>2.17135331637087</v>
      </c>
      <c r="BR291">
        <f ca="1" t="shared" si="84"/>
        <v>33623.4061040029</v>
      </c>
      <c r="BS291">
        <f ca="1" t="shared" si="85"/>
        <v>31994.8911167248</v>
      </c>
      <c r="BT291">
        <f ca="1" t="shared" si="86"/>
        <v>-0.135273213061493</v>
      </c>
    </row>
    <row r="292" spans="6:72">
      <c r="F292">
        <v>291</v>
      </c>
      <c r="G292">
        <f ca="1" t="shared" si="71"/>
        <v>8276</v>
      </c>
      <c r="H292">
        <f ca="1" t="shared" si="72"/>
        <v>8276</v>
      </c>
      <c r="I292">
        <f ca="1" t="shared" si="73"/>
        <v>39724.8</v>
      </c>
      <c r="J292">
        <f t="shared" si="74"/>
        <v>30000</v>
      </c>
      <c r="K292">
        <v>9724.8</v>
      </c>
      <c r="L292">
        <f ca="1" t="shared" si="75"/>
        <v>-0.35168</v>
      </c>
      <c r="AH292">
        <v>291</v>
      </c>
      <c r="AI292">
        <f ca="1" t="shared" si="76"/>
        <v>1.0498984785534</v>
      </c>
      <c r="AJ292">
        <f ca="1" t="shared" si="77"/>
        <v>5.03951269705633</v>
      </c>
      <c r="AK292">
        <f ca="1" t="shared" si="78"/>
        <v>6881</v>
      </c>
      <c r="AL292">
        <f ca="1" t="shared" si="79"/>
        <v>6881</v>
      </c>
      <c r="AM292">
        <f ca="1" t="shared" si="80"/>
        <v>34676.8868684446</v>
      </c>
      <c r="AN292">
        <f ca="1" t="shared" si="81"/>
        <v>31496.954356602</v>
      </c>
      <c r="AO292">
        <f ca="1" t="shared" si="82"/>
        <v>3179.93251184254</v>
      </c>
      <c r="AP292">
        <f ca="1" t="shared" si="83"/>
        <v>-0.788004499210497</v>
      </c>
      <c r="BM292">
        <v>291</v>
      </c>
      <c r="BN292">
        <f ca="1">IF(BO292&lt;=0.5,LC.mu,MIN(LC.mu,MAX(0,_xlfn.NORM.INV(RAND(),$C$20,LC.sd))))</f>
        <v>2255.94532511534</v>
      </c>
      <c r="BO292">
        <f ca="1">BETAINV(RAND(),AU.a,AU.b)</f>
        <v>0.818513321796339</v>
      </c>
      <c r="BP292">
        <f ca="1">MAX(0,INT(Q0*(1+Ed*(BQ292-P0)/P0)))</f>
        <v>12976</v>
      </c>
      <c r="BQ292">
        <f ca="1">P0*BN292/LC.mu</f>
        <v>3.00792710015379</v>
      </c>
      <c r="BR292">
        <f ca="1" t="shared" si="84"/>
        <v>39030.8620515956</v>
      </c>
      <c r="BS292">
        <f ca="1" t="shared" si="85"/>
        <v>36774.9167264803</v>
      </c>
      <c r="BT292">
        <f ca="1" t="shared" si="86"/>
        <v>-0.00608333171674953</v>
      </c>
    </row>
    <row r="293" spans="6:72">
      <c r="F293">
        <v>292</v>
      </c>
      <c r="G293">
        <f ca="1" t="shared" si="71"/>
        <v>7334</v>
      </c>
      <c r="H293">
        <f ca="1" t="shared" si="72"/>
        <v>7334</v>
      </c>
      <c r="I293">
        <f ca="1" t="shared" si="73"/>
        <v>35203.2</v>
      </c>
      <c r="J293">
        <f t="shared" si="74"/>
        <v>30000</v>
      </c>
      <c r="K293">
        <v>5203.2</v>
      </c>
      <c r="L293">
        <f ca="1" t="shared" si="75"/>
        <v>-0.65312</v>
      </c>
      <c r="AH293">
        <v>292</v>
      </c>
      <c r="AI293">
        <f ca="1" t="shared" si="76"/>
        <v>1.03990201356879</v>
      </c>
      <c r="AJ293">
        <f ca="1" t="shared" si="77"/>
        <v>4.99152966513018</v>
      </c>
      <c r="AK293">
        <f ca="1" t="shared" si="78"/>
        <v>7025</v>
      </c>
      <c r="AL293">
        <f ca="1" t="shared" si="79"/>
        <v>7025</v>
      </c>
      <c r="AM293">
        <f ca="1" t="shared" si="80"/>
        <v>35065.4958975395</v>
      </c>
      <c r="AN293">
        <f ca="1" t="shared" si="81"/>
        <v>31197.0604070636</v>
      </c>
      <c r="AO293">
        <f ca="1" t="shared" si="82"/>
        <v>3868.43549047589</v>
      </c>
      <c r="AP293">
        <f ca="1" t="shared" si="83"/>
        <v>-0.742104300634941</v>
      </c>
      <c r="BM293">
        <v>292</v>
      </c>
      <c r="BN293">
        <f ca="1">IF(BO293&lt;=0.5,LC.mu,MIN(LC.mu,MAX(0,_xlfn.NORM.INV(RAND(),$C$20,LC.sd))))</f>
        <v>1722.34560532385</v>
      </c>
      <c r="BO293">
        <f ca="1">BETAINV(RAND(),AU.a,AU.b)</f>
        <v>0.868610200647944</v>
      </c>
      <c r="BP293">
        <f ca="1">MAX(0,INT(Q0*(1+Ed*(BQ293-P0)/P0)))</f>
        <v>15110</v>
      </c>
      <c r="BQ293">
        <f ca="1">P0*BN293/LC.mu</f>
        <v>2.29646080709846</v>
      </c>
      <c r="BR293">
        <f ca="1" t="shared" si="84"/>
        <v>34699.5227952577</v>
      </c>
      <c r="BS293">
        <f ca="1" t="shared" si="85"/>
        <v>32977.1771899339</v>
      </c>
      <c r="BT293">
        <f ca="1" t="shared" si="86"/>
        <v>-0.108724940812597</v>
      </c>
    </row>
    <row r="294" spans="6:72">
      <c r="F294">
        <v>293</v>
      </c>
      <c r="G294">
        <f ca="1" t="shared" si="71"/>
        <v>8702</v>
      </c>
      <c r="H294">
        <f ca="1" t="shared" si="72"/>
        <v>8702</v>
      </c>
      <c r="I294">
        <f ca="1" t="shared" si="73"/>
        <v>41769.6</v>
      </c>
      <c r="J294">
        <f t="shared" si="74"/>
        <v>30000</v>
      </c>
      <c r="K294">
        <v>11769.6</v>
      </c>
      <c r="L294">
        <f ca="1" t="shared" si="75"/>
        <v>-0.21536</v>
      </c>
      <c r="AH294">
        <v>293</v>
      </c>
      <c r="AI294">
        <f ca="1" t="shared" si="76"/>
        <v>1.03756778160979</v>
      </c>
      <c r="AJ294">
        <f ca="1" t="shared" si="77"/>
        <v>4.98032535172698</v>
      </c>
      <c r="AK294">
        <f ca="1" t="shared" si="78"/>
        <v>7059</v>
      </c>
      <c r="AL294">
        <f ca="1" t="shared" si="79"/>
        <v>7059</v>
      </c>
      <c r="AM294">
        <f ca="1" t="shared" si="80"/>
        <v>35156.1166578408</v>
      </c>
      <c r="AN294">
        <f ca="1" t="shared" si="81"/>
        <v>31127.0334482936</v>
      </c>
      <c r="AO294">
        <f ca="1" t="shared" si="82"/>
        <v>4029.08320954713</v>
      </c>
      <c r="AP294">
        <f ca="1" t="shared" si="83"/>
        <v>-0.731394452696858</v>
      </c>
      <c r="BM294">
        <v>293</v>
      </c>
      <c r="BN294">
        <f ca="1">IF(BO294&lt;=0.5,LC.mu,MIN(LC.mu,MAX(0,_xlfn.NORM.INV(RAND(),$C$20,LC.sd))))</f>
        <v>993.900220588179</v>
      </c>
      <c r="BO294">
        <f ca="1">BETAINV(RAND(),AU.a,AU.b)</f>
        <v>0.742121290863185</v>
      </c>
      <c r="BP294">
        <f ca="1">MAX(0,INT(Q0*(1+Ed*(BQ294-P0)/P0)))</f>
        <v>18024</v>
      </c>
      <c r="BQ294">
        <f ca="1">P0*BN294/LC.mu</f>
        <v>1.32520029411757</v>
      </c>
      <c r="BR294">
        <f ca="1" t="shared" si="84"/>
        <v>23885.4101011751</v>
      </c>
      <c r="BS294">
        <f ca="1" t="shared" si="85"/>
        <v>22891.5098805869</v>
      </c>
      <c r="BT294">
        <f ca="1" t="shared" si="86"/>
        <v>-0.381310543767921</v>
      </c>
    </row>
    <row r="295" spans="6:72">
      <c r="F295">
        <v>294</v>
      </c>
      <c r="G295">
        <f ca="1" t="shared" si="71"/>
        <v>9154</v>
      </c>
      <c r="H295">
        <f ca="1" t="shared" si="72"/>
        <v>9154</v>
      </c>
      <c r="I295">
        <f ca="1" t="shared" si="73"/>
        <v>43939.2</v>
      </c>
      <c r="J295">
        <f t="shared" si="74"/>
        <v>30000</v>
      </c>
      <c r="K295">
        <v>13939.2</v>
      </c>
      <c r="L295">
        <f ca="1" t="shared" si="75"/>
        <v>-0.0707200000000002</v>
      </c>
      <c r="AH295">
        <v>294</v>
      </c>
      <c r="AI295">
        <f ca="1" t="shared" si="76"/>
        <v>1.04429711649013</v>
      </c>
      <c r="AJ295">
        <f ca="1" t="shared" si="77"/>
        <v>5.01262615915262</v>
      </c>
      <c r="AK295">
        <f ca="1" t="shared" si="78"/>
        <v>6962</v>
      </c>
      <c r="AL295">
        <f ca="1" t="shared" si="79"/>
        <v>6962</v>
      </c>
      <c r="AM295">
        <f ca="1" t="shared" si="80"/>
        <v>34897.9033200205</v>
      </c>
      <c r="AN295">
        <f ca="1" t="shared" si="81"/>
        <v>31328.9134947039</v>
      </c>
      <c r="AO295">
        <f ca="1" t="shared" si="82"/>
        <v>3568.98982531666</v>
      </c>
      <c r="AP295">
        <f ca="1" t="shared" si="83"/>
        <v>-0.762067344978889</v>
      </c>
      <c r="BM295">
        <v>294</v>
      </c>
      <c r="BN295">
        <f ca="1">IF(BO295&lt;=0.5,LC.mu,MIN(LC.mu,MAX(0,_xlfn.NORM.INV(RAND(),$C$20,LC.sd))))</f>
        <v>1955.23094285322</v>
      </c>
      <c r="BO295">
        <f ca="1">BETAINV(RAND(),AU.a,AU.b)</f>
        <v>0.611397563531503</v>
      </c>
      <c r="BP295">
        <f ca="1">MAX(0,INT(Q0*(1+Ed*(BQ295-P0)/P0)))</f>
        <v>14179</v>
      </c>
      <c r="BQ295">
        <f ca="1">P0*BN295/LC.mu</f>
        <v>2.60697459047096</v>
      </c>
      <c r="BR295">
        <f ca="1" t="shared" si="84"/>
        <v>36964.2927182877</v>
      </c>
      <c r="BS295">
        <f ca="1" t="shared" si="85"/>
        <v>35009.0617754345</v>
      </c>
      <c r="BT295">
        <f ca="1" t="shared" si="86"/>
        <v>-0.0538091412044728</v>
      </c>
    </row>
    <row r="296" spans="6:72">
      <c r="F296">
        <v>295</v>
      </c>
      <c r="G296">
        <f ca="1" t="shared" si="71"/>
        <v>6363</v>
      </c>
      <c r="H296">
        <f ca="1" t="shared" si="72"/>
        <v>6363</v>
      </c>
      <c r="I296">
        <f ca="1" t="shared" si="73"/>
        <v>30542.4</v>
      </c>
      <c r="J296">
        <f t="shared" si="74"/>
        <v>30000</v>
      </c>
      <c r="K296">
        <v>542.399999999998</v>
      </c>
      <c r="L296">
        <f ca="1" t="shared" si="75"/>
        <v>-0.96384</v>
      </c>
      <c r="AH296">
        <v>295</v>
      </c>
      <c r="AI296">
        <f ca="1" t="shared" si="76"/>
        <v>1.04768757083569</v>
      </c>
      <c r="AJ296">
        <f ca="1" t="shared" si="77"/>
        <v>5.02890034001133</v>
      </c>
      <c r="AK296">
        <f ca="1" t="shared" si="78"/>
        <v>6913</v>
      </c>
      <c r="AL296">
        <f ca="1" t="shared" si="79"/>
        <v>6913</v>
      </c>
      <c r="AM296">
        <f ca="1" t="shared" si="80"/>
        <v>34764.7880504983</v>
      </c>
      <c r="AN296">
        <f ca="1" t="shared" si="81"/>
        <v>31430.6271250708</v>
      </c>
      <c r="AO296">
        <f ca="1" t="shared" si="82"/>
        <v>3334.16092542751</v>
      </c>
      <c r="AP296">
        <f ca="1" t="shared" si="83"/>
        <v>-0.777722604971499</v>
      </c>
      <c r="BM296">
        <v>295</v>
      </c>
      <c r="BN296">
        <f ca="1">IF(BO296&lt;=0.5,LC.mu,MIN(LC.mu,MAX(0,_xlfn.NORM.INV(RAND(),$C$20,LC.sd))))</f>
        <v>1463.64243275467</v>
      </c>
      <c r="BO296">
        <f ca="1">BETAINV(RAND(),AU.a,AU.b)</f>
        <v>0.625006577673701</v>
      </c>
      <c r="BP296">
        <f ca="1">MAX(0,INT(Q0*(1+Ed*(BQ296-P0)/P0)))</f>
        <v>16145</v>
      </c>
      <c r="BQ296">
        <f ca="1">P0*BN296/LC.mu</f>
        <v>1.9515232436729</v>
      </c>
      <c r="BR296">
        <f ca="1" t="shared" si="84"/>
        <v>31507.3427690989</v>
      </c>
      <c r="BS296">
        <f ca="1" t="shared" si="85"/>
        <v>30043.7003363442</v>
      </c>
      <c r="BT296">
        <f ca="1" t="shared" si="86"/>
        <v>-0.188008099017723</v>
      </c>
    </row>
    <row r="297" spans="6:72">
      <c r="F297">
        <v>296</v>
      </c>
      <c r="G297">
        <f ca="1" t="shared" si="71"/>
        <v>7233</v>
      </c>
      <c r="H297">
        <f ca="1" t="shared" si="72"/>
        <v>7233</v>
      </c>
      <c r="I297">
        <f ca="1" t="shared" si="73"/>
        <v>34718.4</v>
      </c>
      <c r="J297">
        <f t="shared" si="74"/>
        <v>30000</v>
      </c>
      <c r="K297">
        <v>4718.4</v>
      </c>
      <c r="L297">
        <f ca="1" t="shared" si="75"/>
        <v>-0.68544</v>
      </c>
      <c r="AH297">
        <v>296</v>
      </c>
      <c r="AI297">
        <f ca="1" t="shared" si="76"/>
        <v>1.04316558200054</v>
      </c>
      <c r="AJ297">
        <f ca="1" t="shared" si="77"/>
        <v>5.00719479360257</v>
      </c>
      <c r="AK297">
        <f ca="1" t="shared" si="78"/>
        <v>6978</v>
      </c>
      <c r="AL297">
        <f ca="1" t="shared" si="79"/>
        <v>6978</v>
      </c>
      <c r="AM297">
        <f ca="1" t="shared" si="80"/>
        <v>34940.2052697587</v>
      </c>
      <c r="AN297">
        <f ca="1" t="shared" si="81"/>
        <v>31294.9674600161</v>
      </c>
      <c r="AO297">
        <f ca="1" t="shared" si="82"/>
        <v>3645.23780974267</v>
      </c>
      <c r="AP297">
        <f ca="1" t="shared" si="83"/>
        <v>-0.756984146017155</v>
      </c>
      <c r="BM297">
        <v>296</v>
      </c>
      <c r="BN297">
        <f ca="1">IF(BO297&lt;=0.5,LC.mu,MIN(LC.mu,MAX(0,_xlfn.NORM.INV(RAND(),$C$20,LC.sd))))</f>
        <v>2322.52504568495</v>
      </c>
      <c r="BO297">
        <f ca="1">BETAINV(RAND(),AU.a,AU.b)</f>
        <v>0.635289847277443</v>
      </c>
      <c r="BP297">
        <f ca="1">MAX(0,INT(Q0*(1+Ed*(BQ297-P0)/P0)))</f>
        <v>12709</v>
      </c>
      <c r="BQ297">
        <f ca="1">P0*BN297/LC.mu</f>
        <v>3.09670006091327</v>
      </c>
      <c r="BR297">
        <f ca="1" t="shared" si="84"/>
        <v>39355.9610741467</v>
      </c>
      <c r="BS297">
        <f ca="1" t="shared" si="85"/>
        <v>37033.4360284618</v>
      </c>
      <c r="BT297">
        <f ca="1" t="shared" si="86"/>
        <v>0.000903676444912963</v>
      </c>
    </row>
    <row r="298" spans="6:72">
      <c r="F298">
        <v>297</v>
      </c>
      <c r="G298">
        <f ca="1" t="shared" si="71"/>
        <v>8994</v>
      </c>
      <c r="H298">
        <f ca="1" t="shared" si="72"/>
        <v>8994</v>
      </c>
      <c r="I298">
        <f ca="1" t="shared" si="73"/>
        <v>43171.2</v>
      </c>
      <c r="J298">
        <f t="shared" si="74"/>
        <v>30000</v>
      </c>
      <c r="K298">
        <v>13171.2</v>
      </c>
      <c r="L298">
        <f ca="1" t="shared" si="75"/>
        <v>-0.12192</v>
      </c>
      <c r="AH298">
        <v>297</v>
      </c>
      <c r="AI298">
        <f ca="1" t="shared" si="76"/>
        <v>1.04403067573954</v>
      </c>
      <c r="AJ298">
        <f ca="1" t="shared" si="77"/>
        <v>5.01134724354981</v>
      </c>
      <c r="AK298">
        <f ca="1" t="shared" si="78"/>
        <v>6965</v>
      </c>
      <c r="AL298">
        <f ca="1" t="shared" si="79"/>
        <v>6965</v>
      </c>
      <c r="AM298">
        <f ca="1" t="shared" si="80"/>
        <v>34904.0335513244</v>
      </c>
      <c r="AN298">
        <f ca="1" t="shared" si="81"/>
        <v>31320.9202721863</v>
      </c>
      <c r="AO298">
        <f ca="1" t="shared" si="82"/>
        <v>3583.11327913811</v>
      </c>
      <c r="AP298">
        <f ca="1" t="shared" si="83"/>
        <v>-0.761125781390793</v>
      </c>
      <c r="BM298">
        <v>297</v>
      </c>
      <c r="BN298">
        <f ca="1">IF(BO298&lt;=0.5,LC.mu,MIN(LC.mu,MAX(0,_xlfn.NORM.INV(RAND(),$C$20,LC.sd))))</f>
        <v>3000</v>
      </c>
      <c r="BO298">
        <f ca="1">BETAINV(RAND(),AU.a,AU.b)</f>
        <v>0.489423638838475</v>
      </c>
      <c r="BP298">
        <f ca="1">MAX(0,INT(Q0*(1+Ed*(BQ298-P0)/P0)))</f>
        <v>10000</v>
      </c>
      <c r="BQ298">
        <f ca="1">P0*BN298/LC.mu</f>
        <v>4</v>
      </c>
      <c r="BR298">
        <f ca="1" t="shared" si="84"/>
        <v>40000</v>
      </c>
      <c r="BS298">
        <f ca="1" t="shared" si="85"/>
        <v>37000</v>
      </c>
      <c r="BT298">
        <f ca="1" t="shared" si="86"/>
        <v>0</v>
      </c>
    </row>
    <row r="299" spans="6:72">
      <c r="F299">
        <v>298</v>
      </c>
      <c r="G299">
        <f ca="1" t="shared" si="71"/>
        <v>6186</v>
      </c>
      <c r="H299">
        <f ca="1" t="shared" si="72"/>
        <v>6186</v>
      </c>
      <c r="I299">
        <f ca="1" t="shared" si="73"/>
        <v>29692.8</v>
      </c>
      <c r="J299">
        <f t="shared" si="74"/>
        <v>30000</v>
      </c>
      <c r="K299">
        <v>-307.200000000001</v>
      </c>
      <c r="L299">
        <f ca="1" t="shared" si="75"/>
        <v>-1.02048</v>
      </c>
      <c r="AH299">
        <v>298</v>
      </c>
      <c r="AI299">
        <f ca="1" t="shared" si="76"/>
        <v>1.04316009647232</v>
      </c>
      <c r="AJ299">
        <f ca="1" t="shared" si="77"/>
        <v>5.00716846306715</v>
      </c>
      <c r="AK299">
        <f ca="1" t="shared" si="78"/>
        <v>6978</v>
      </c>
      <c r="AL299">
        <f ca="1" t="shared" si="79"/>
        <v>6978</v>
      </c>
      <c r="AM299">
        <f ca="1" t="shared" si="80"/>
        <v>34940.0215352826</v>
      </c>
      <c r="AN299">
        <f ca="1" t="shared" si="81"/>
        <v>31294.8028941697</v>
      </c>
      <c r="AO299">
        <f ca="1" t="shared" si="82"/>
        <v>3645.21864111289</v>
      </c>
      <c r="AP299">
        <f ca="1" t="shared" si="83"/>
        <v>-0.756985423925808</v>
      </c>
      <c r="BM299">
        <v>298</v>
      </c>
      <c r="BN299">
        <f ca="1">IF(BO299&lt;=0.5,LC.mu,MIN(LC.mu,MAX(0,_xlfn.NORM.INV(RAND(),$C$20,LC.sd))))</f>
        <v>3000</v>
      </c>
      <c r="BO299">
        <f ca="1">BETAINV(RAND(),AU.a,AU.b)</f>
        <v>0.447889172959963</v>
      </c>
      <c r="BP299">
        <f ca="1">MAX(0,INT(Q0*(1+Ed*(BQ299-P0)/P0)))</f>
        <v>10000</v>
      </c>
      <c r="BQ299">
        <f ca="1">P0*BN299/LC.mu</f>
        <v>4</v>
      </c>
      <c r="BR299">
        <f ca="1" t="shared" si="84"/>
        <v>40000</v>
      </c>
      <c r="BS299">
        <f ca="1" t="shared" si="85"/>
        <v>37000</v>
      </c>
      <c r="BT299">
        <f ca="1" t="shared" si="86"/>
        <v>0</v>
      </c>
    </row>
    <row r="300" spans="6:72">
      <c r="F300">
        <v>299</v>
      </c>
      <c r="G300">
        <f ca="1" t="shared" si="71"/>
        <v>7376</v>
      </c>
      <c r="H300">
        <f ca="1" t="shared" si="72"/>
        <v>7376</v>
      </c>
      <c r="I300">
        <f ca="1" t="shared" si="73"/>
        <v>35404.8</v>
      </c>
      <c r="J300">
        <f t="shared" si="74"/>
        <v>30000</v>
      </c>
      <c r="K300">
        <v>5404.8</v>
      </c>
      <c r="L300">
        <f ca="1" t="shared" si="75"/>
        <v>-0.63968</v>
      </c>
      <c r="AH300">
        <v>299</v>
      </c>
      <c r="AI300">
        <f ca="1" t="shared" si="76"/>
        <v>1.03524597627194</v>
      </c>
      <c r="AJ300">
        <f ca="1" t="shared" si="77"/>
        <v>4.96918068610531</v>
      </c>
      <c r="AK300">
        <f ca="1" t="shared" si="78"/>
        <v>7092</v>
      </c>
      <c r="AL300">
        <f ca="1" t="shared" si="79"/>
        <v>7092</v>
      </c>
      <c r="AM300">
        <f ca="1" t="shared" si="80"/>
        <v>35241.4294258589</v>
      </c>
      <c r="AN300">
        <f ca="1" t="shared" si="81"/>
        <v>31057.3792881582</v>
      </c>
      <c r="AO300">
        <f ca="1" t="shared" si="82"/>
        <v>4184.05013770067</v>
      </c>
      <c r="AP300">
        <f ca="1" t="shared" si="83"/>
        <v>-0.721063324153288</v>
      </c>
      <c r="BM300">
        <v>299</v>
      </c>
      <c r="BN300">
        <f ca="1">IF(BO300&lt;=0.5,LC.mu,MIN(LC.mu,MAX(0,_xlfn.NORM.INV(RAND(),$C$20,LC.sd))))</f>
        <v>673.955009105068</v>
      </c>
      <c r="BO300">
        <f ca="1">BETAINV(RAND(),AU.a,AU.b)</f>
        <v>0.622005201222036</v>
      </c>
      <c r="BP300">
        <f ca="1">MAX(0,INT(Q0*(1+Ed*(BQ300-P0)/P0)))</f>
        <v>19304</v>
      </c>
      <c r="BQ300">
        <f ca="1">P0*BN300/LC.mu</f>
        <v>0.898606678806757</v>
      </c>
      <c r="BR300">
        <f ca="1" t="shared" si="84"/>
        <v>17346.7033276856</v>
      </c>
      <c r="BS300">
        <f ca="1" t="shared" si="85"/>
        <v>16672.7483185806</v>
      </c>
      <c r="BT300">
        <f ca="1" t="shared" si="86"/>
        <v>-0.549385180578903</v>
      </c>
    </row>
    <row r="301" spans="6:72">
      <c r="F301">
        <v>300</v>
      </c>
      <c r="G301">
        <f ca="1" t="shared" si="71"/>
        <v>10132</v>
      </c>
      <c r="H301">
        <f ca="1" t="shared" si="72"/>
        <v>10000</v>
      </c>
      <c r="I301">
        <f ca="1" t="shared" si="73"/>
        <v>48000</v>
      </c>
      <c r="J301">
        <f t="shared" si="74"/>
        <v>30000</v>
      </c>
      <c r="K301">
        <v>18000</v>
      </c>
      <c r="L301">
        <f ca="1" t="shared" si="75"/>
        <v>0.2</v>
      </c>
      <c r="AH301">
        <v>300</v>
      </c>
      <c r="AI301">
        <f ca="1" t="shared" si="76"/>
        <v>1.04398791012154</v>
      </c>
      <c r="AJ301">
        <f ca="1" t="shared" si="77"/>
        <v>5.01114196858337</v>
      </c>
      <c r="AK301">
        <f ca="1" t="shared" si="78"/>
        <v>6966</v>
      </c>
      <c r="AL301">
        <f ca="1" t="shared" si="79"/>
        <v>6966</v>
      </c>
      <c r="AM301">
        <f ca="1" t="shared" si="80"/>
        <v>34907.6149531518</v>
      </c>
      <c r="AN301">
        <f ca="1" t="shared" si="81"/>
        <v>31319.6373036461</v>
      </c>
      <c r="AO301">
        <f ca="1" t="shared" si="82"/>
        <v>3587.9776495057</v>
      </c>
      <c r="AP301">
        <f ca="1" t="shared" si="83"/>
        <v>-0.760801490032953</v>
      </c>
      <c r="BM301">
        <v>300</v>
      </c>
      <c r="BN301">
        <f ca="1">IF(BO301&lt;=0.5,LC.mu,MIN(LC.mu,MAX(0,_xlfn.NORM.INV(RAND(),$C$20,LC.sd))))</f>
        <v>1736.66776625789</v>
      </c>
      <c r="BO301">
        <f ca="1">BETAINV(RAND(),AU.a,AU.b)</f>
        <v>0.694102111894687</v>
      </c>
      <c r="BP301">
        <f ca="1">MAX(0,INT(Q0*(1+Ed*(BQ301-P0)/P0)))</f>
        <v>15053</v>
      </c>
      <c r="BQ301">
        <f ca="1">P0*BN301/LC.mu</f>
        <v>2.31555702167719</v>
      </c>
      <c r="BR301">
        <f ca="1" t="shared" si="84"/>
        <v>34856.0798473068</v>
      </c>
      <c r="BS301">
        <f ca="1" t="shared" si="85"/>
        <v>33119.4120810489</v>
      </c>
      <c r="BT301">
        <f ca="1" t="shared" si="86"/>
        <v>-0.104880754566247</v>
      </c>
    </row>
    <row r="302" spans="6:72">
      <c r="F302">
        <v>301</v>
      </c>
      <c r="G302">
        <f ca="1" t="shared" si="71"/>
        <v>6557</v>
      </c>
      <c r="H302">
        <f ca="1" t="shared" si="72"/>
        <v>6557</v>
      </c>
      <c r="I302">
        <f ca="1" t="shared" si="73"/>
        <v>31473.6</v>
      </c>
      <c r="J302">
        <f t="shared" si="74"/>
        <v>30000</v>
      </c>
      <c r="K302">
        <v>1473.6</v>
      </c>
      <c r="L302">
        <f ca="1" t="shared" si="75"/>
        <v>-0.90176</v>
      </c>
      <c r="AH302">
        <v>301</v>
      </c>
      <c r="AI302">
        <f ca="1" t="shared" si="76"/>
        <v>1.02049552933707</v>
      </c>
      <c r="AJ302">
        <f ca="1" t="shared" si="77"/>
        <v>4.89837854081792</v>
      </c>
      <c r="AK302">
        <f ca="1" t="shared" si="78"/>
        <v>7304</v>
      </c>
      <c r="AL302">
        <f ca="1" t="shared" si="79"/>
        <v>7304</v>
      </c>
      <c r="AM302">
        <f ca="1" t="shared" si="80"/>
        <v>35777.7568621341</v>
      </c>
      <c r="AN302">
        <f ca="1" t="shared" si="81"/>
        <v>30614.865880112</v>
      </c>
      <c r="AO302">
        <f ca="1" t="shared" si="82"/>
        <v>5162.89098202208</v>
      </c>
      <c r="AP302">
        <f ca="1" t="shared" si="83"/>
        <v>-0.655807267865194</v>
      </c>
      <c r="BM302">
        <v>301</v>
      </c>
      <c r="BN302">
        <f ca="1">IF(BO302&lt;=0.5,LC.mu,MIN(LC.mu,MAX(0,_xlfn.NORM.INV(RAND(),$C$20,LC.sd))))</f>
        <v>3000</v>
      </c>
      <c r="BO302">
        <f ca="1">BETAINV(RAND(),AU.a,AU.b)</f>
        <v>0.469975528561119</v>
      </c>
      <c r="BP302">
        <f ca="1">MAX(0,INT(Q0*(1+Ed*(BQ302-P0)/P0)))</f>
        <v>10000</v>
      </c>
      <c r="BQ302">
        <f ca="1">P0*BN302/LC.mu</f>
        <v>4</v>
      </c>
      <c r="BR302">
        <f ca="1" t="shared" si="84"/>
        <v>40000</v>
      </c>
      <c r="BS302">
        <f ca="1" t="shared" si="85"/>
        <v>37000</v>
      </c>
      <c r="BT302">
        <f ca="1" t="shared" si="86"/>
        <v>0</v>
      </c>
    </row>
    <row r="303" spans="6:72">
      <c r="F303">
        <v>302</v>
      </c>
      <c r="G303">
        <f ca="1" t="shared" si="71"/>
        <v>8083</v>
      </c>
      <c r="H303">
        <f ca="1" t="shared" si="72"/>
        <v>8083</v>
      </c>
      <c r="I303">
        <f ca="1" t="shared" si="73"/>
        <v>38798.4</v>
      </c>
      <c r="J303">
        <f t="shared" si="74"/>
        <v>30000</v>
      </c>
      <c r="K303">
        <v>8798.4</v>
      </c>
      <c r="L303">
        <f ca="1" t="shared" si="75"/>
        <v>-0.41344</v>
      </c>
      <c r="AH303">
        <v>302</v>
      </c>
      <c r="AI303">
        <f ca="1" t="shared" si="76"/>
        <v>1.03952290318697</v>
      </c>
      <c r="AJ303">
        <f ca="1" t="shared" si="77"/>
        <v>4.98970993529747</v>
      </c>
      <c r="AK303">
        <f ca="1" t="shared" si="78"/>
        <v>7030</v>
      </c>
      <c r="AL303">
        <f ca="1" t="shared" si="79"/>
        <v>7030</v>
      </c>
      <c r="AM303">
        <f ca="1" t="shared" si="80"/>
        <v>35077.6608451412</v>
      </c>
      <c r="AN303">
        <f ca="1" t="shared" si="81"/>
        <v>31185.6870956092</v>
      </c>
      <c r="AO303">
        <f ca="1" t="shared" si="82"/>
        <v>3891.97374953202</v>
      </c>
      <c r="AP303">
        <f ca="1" t="shared" si="83"/>
        <v>-0.740535083364532</v>
      </c>
      <c r="BM303">
        <v>302</v>
      </c>
      <c r="BN303">
        <f ca="1">IF(BO303&lt;=0.5,LC.mu,MIN(LC.mu,MAX(0,_xlfn.NORM.INV(RAND(),$C$20,LC.sd))))</f>
        <v>3000</v>
      </c>
      <c r="BO303">
        <f ca="1">BETAINV(RAND(),AU.a,AU.b)</f>
        <v>0.567330113198739</v>
      </c>
      <c r="BP303">
        <f ca="1">MAX(0,INT(Q0*(1+Ed*(BQ303-P0)/P0)))</f>
        <v>10000</v>
      </c>
      <c r="BQ303">
        <f ca="1">P0*BN303/LC.mu</f>
        <v>4</v>
      </c>
      <c r="BR303">
        <f ca="1" t="shared" si="84"/>
        <v>40000</v>
      </c>
      <c r="BS303">
        <f ca="1" t="shared" si="85"/>
        <v>37000</v>
      </c>
      <c r="BT303">
        <f ca="1" t="shared" si="86"/>
        <v>0</v>
      </c>
    </row>
    <row r="304" spans="6:72">
      <c r="F304">
        <v>303</v>
      </c>
      <c r="G304">
        <f ca="1" t="shared" si="71"/>
        <v>8795</v>
      </c>
      <c r="H304">
        <f ca="1" t="shared" si="72"/>
        <v>8795</v>
      </c>
      <c r="I304">
        <f ca="1" t="shared" si="73"/>
        <v>42216</v>
      </c>
      <c r="J304">
        <f t="shared" si="74"/>
        <v>30000</v>
      </c>
      <c r="K304">
        <v>12216</v>
      </c>
      <c r="L304">
        <f ca="1" t="shared" si="75"/>
        <v>-0.1856</v>
      </c>
      <c r="AH304">
        <v>303</v>
      </c>
      <c r="AI304">
        <f ca="1" t="shared" si="76"/>
        <v>1.02345804037602</v>
      </c>
      <c r="AJ304">
        <f ca="1" t="shared" si="77"/>
        <v>4.9125985938049</v>
      </c>
      <c r="AK304">
        <f ca="1" t="shared" si="78"/>
        <v>7262</v>
      </c>
      <c r="AL304">
        <f ca="1" t="shared" si="79"/>
        <v>7262</v>
      </c>
      <c r="AM304">
        <f ca="1" t="shared" si="80"/>
        <v>35675.2909882112</v>
      </c>
      <c r="AN304">
        <f ca="1" t="shared" si="81"/>
        <v>30703.7412112806</v>
      </c>
      <c r="AO304">
        <f ca="1" t="shared" si="82"/>
        <v>4971.54977693056</v>
      </c>
      <c r="AP304">
        <f ca="1" t="shared" si="83"/>
        <v>-0.668563348204629</v>
      </c>
      <c r="BM304">
        <v>303</v>
      </c>
      <c r="BN304">
        <f ca="1">IF(BO304&lt;=0.5,LC.mu,MIN(LC.mu,MAX(0,_xlfn.NORM.INV(RAND(),$C$20,LC.sd))))</f>
        <v>2089.6043689937</v>
      </c>
      <c r="BO304">
        <f ca="1">BETAINV(RAND(),AU.a,AU.b)</f>
        <v>0.868589369420388</v>
      </c>
      <c r="BP304">
        <f ca="1">MAX(0,INT(Q0*(1+Ed*(BQ304-P0)/P0)))</f>
        <v>13641</v>
      </c>
      <c r="BQ304">
        <f ca="1">P0*BN304/LC.mu</f>
        <v>2.78613915865827</v>
      </c>
      <c r="BR304">
        <f ca="1" t="shared" si="84"/>
        <v>38005.7242632575</v>
      </c>
      <c r="BS304">
        <f ca="1" t="shared" si="85"/>
        <v>35916.1198942638</v>
      </c>
      <c r="BT304">
        <f ca="1" t="shared" si="86"/>
        <v>-0.02929405691179</v>
      </c>
    </row>
    <row r="305" spans="6:72">
      <c r="F305">
        <v>304</v>
      </c>
      <c r="G305">
        <f ca="1" t="shared" si="71"/>
        <v>8558</v>
      </c>
      <c r="H305">
        <f ca="1" t="shared" si="72"/>
        <v>8558</v>
      </c>
      <c r="I305">
        <f ca="1" t="shared" si="73"/>
        <v>41078.4</v>
      </c>
      <c r="J305">
        <f t="shared" si="74"/>
        <v>30000</v>
      </c>
      <c r="K305">
        <v>11078.4</v>
      </c>
      <c r="L305">
        <f ca="1" t="shared" si="75"/>
        <v>-0.26144</v>
      </c>
      <c r="AH305">
        <v>304</v>
      </c>
      <c r="AI305">
        <f ca="1" t="shared" si="76"/>
        <v>1.04063274620141</v>
      </c>
      <c r="AJ305">
        <f ca="1" t="shared" si="77"/>
        <v>4.99503718176679</v>
      </c>
      <c r="AK305">
        <f ca="1" t="shared" si="78"/>
        <v>7014</v>
      </c>
      <c r="AL305">
        <f ca="1" t="shared" si="79"/>
        <v>7014</v>
      </c>
      <c r="AM305">
        <f ca="1" t="shared" si="80"/>
        <v>35035.1907929123</v>
      </c>
      <c r="AN305">
        <f ca="1" t="shared" si="81"/>
        <v>31218.9823860424</v>
      </c>
      <c r="AO305">
        <f ca="1" t="shared" si="82"/>
        <v>3816.20840686982</v>
      </c>
      <c r="AP305">
        <f ca="1" t="shared" si="83"/>
        <v>-0.745586106208679</v>
      </c>
      <c r="BM305">
        <v>304</v>
      </c>
      <c r="BN305">
        <f ca="1">IF(BO305&lt;=0.5,LC.mu,MIN(LC.mu,MAX(0,_xlfn.NORM.INV(RAND(),$C$20,LC.sd))))</f>
        <v>2422.31475804985</v>
      </c>
      <c r="BO305">
        <f ca="1">BETAINV(RAND(),AU.a,AU.b)</f>
        <v>0.608458065029139</v>
      </c>
      <c r="BP305">
        <f ca="1">MAX(0,INT(Q0*(1+Ed*(BQ305-P0)/P0)))</f>
        <v>12310</v>
      </c>
      <c r="BQ305">
        <f ca="1">P0*BN305/LC.mu</f>
        <v>3.22975301073313</v>
      </c>
      <c r="BR305">
        <f ca="1" t="shared" si="84"/>
        <v>39758.2595621249</v>
      </c>
      <c r="BS305">
        <f ca="1" t="shared" si="85"/>
        <v>37335.944804075</v>
      </c>
      <c r="BT305">
        <f ca="1" t="shared" si="86"/>
        <v>0.00907958929932451</v>
      </c>
    </row>
    <row r="306" spans="6:72">
      <c r="F306">
        <v>305</v>
      </c>
      <c r="G306">
        <f ca="1" t="shared" si="71"/>
        <v>9308</v>
      </c>
      <c r="H306">
        <f ca="1" t="shared" si="72"/>
        <v>9308</v>
      </c>
      <c r="I306">
        <f ca="1" t="shared" si="73"/>
        <v>44678.4</v>
      </c>
      <c r="J306">
        <f t="shared" si="74"/>
        <v>30000</v>
      </c>
      <c r="K306">
        <v>14678.4</v>
      </c>
      <c r="L306">
        <f ca="1" t="shared" si="75"/>
        <v>-0.0214399999999999</v>
      </c>
      <c r="AH306">
        <v>305</v>
      </c>
      <c r="AI306">
        <f ca="1" t="shared" si="76"/>
        <v>1.03854944270817</v>
      </c>
      <c r="AJ306">
        <f ca="1" t="shared" si="77"/>
        <v>4.98503732499923</v>
      </c>
      <c r="AK306">
        <f ca="1" t="shared" si="78"/>
        <v>7044</v>
      </c>
      <c r="AL306">
        <f ca="1" t="shared" si="79"/>
        <v>7044</v>
      </c>
      <c r="AM306">
        <f ca="1" t="shared" si="80"/>
        <v>35114.6029172946</v>
      </c>
      <c r="AN306">
        <f ca="1" t="shared" si="81"/>
        <v>31156.4832812452</v>
      </c>
      <c r="AO306">
        <f ca="1" t="shared" si="82"/>
        <v>3958.11963604939</v>
      </c>
      <c r="AP306">
        <f ca="1" t="shared" si="83"/>
        <v>-0.736125357596707</v>
      </c>
      <c r="BM306">
        <v>305</v>
      </c>
      <c r="BN306">
        <f ca="1">IF(BO306&lt;=0.5,LC.mu,MIN(LC.mu,MAX(0,_xlfn.NORM.INV(RAND(),$C$20,LC.sd))))</f>
        <v>1812.82782208982</v>
      </c>
      <c r="BO306">
        <f ca="1">BETAINV(RAND(),AU.a,AU.b)</f>
        <v>0.765139031681973</v>
      </c>
      <c r="BP306">
        <f ca="1">MAX(0,INT(Q0*(1+Ed*(BQ306-P0)/P0)))</f>
        <v>14748</v>
      </c>
      <c r="BQ306">
        <f ca="1">P0*BN306/LC.mu</f>
        <v>2.41710376278643</v>
      </c>
      <c r="BR306">
        <f ca="1" t="shared" si="84"/>
        <v>35647.4462935743</v>
      </c>
      <c r="BS306">
        <f ca="1" t="shared" si="85"/>
        <v>33834.6184714845</v>
      </c>
      <c r="BT306">
        <f ca="1" t="shared" si="86"/>
        <v>-0.0855508521220409</v>
      </c>
    </row>
    <row r="307" spans="6:72">
      <c r="F307">
        <v>306</v>
      </c>
      <c r="G307">
        <f ca="1" t="shared" si="71"/>
        <v>6999</v>
      </c>
      <c r="H307">
        <f ca="1" t="shared" si="72"/>
        <v>6999</v>
      </c>
      <c r="I307">
        <f ca="1" t="shared" si="73"/>
        <v>33595.2</v>
      </c>
      <c r="J307">
        <f t="shared" si="74"/>
        <v>30000</v>
      </c>
      <c r="K307">
        <v>3595.2</v>
      </c>
      <c r="L307">
        <f ca="1" t="shared" si="75"/>
        <v>-0.76032</v>
      </c>
      <c r="AH307">
        <v>306</v>
      </c>
      <c r="AI307">
        <f ca="1" t="shared" si="76"/>
        <v>1.04929156746331</v>
      </c>
      <c r="AJ307">
        <f ca="1" t="shared" si="77"/>
        <v>5.0365995238239</v>
      </c>
      <c r="AK307">
        <f ca="1" t="shared" si="78"/>
        <v>6890</v>
      </c>
      <c r="AL307">
        <f ca="1" t="shared" si="79"/>
        <v>6890</v>
      </c>
      <c r="AM307">
        <f ca="1" t="shared" si="80"/>
        <v>34702.1707191466</v>
      </c>
      <c r="AN307">
        <f ca="1" t="shared" si="81"/>
        <v>31478.7470238993</v>
      </c>
      <c r="AO307">
        <f ca="1" t="shared" si="82"/>
        <v>3223.42369524729</v>
      </c>
      <c r="AP307">
        <f ca="1" t="shared" si="83"/>
        <v>-0.785105086983514</v>
      </c>
      <c r="BM307">
        <v>306</v>
      </c>
      <c r="BN307">
        <f ca="1">IF(BO307&lt;=0.5,LC.mu,MIN(LC.mu,MAX(0,_xlfn.NORM.INV(RAND(),$C$20,LC.sd))))</f>
        <v>2023.90643173284</v>
      </c>
      <c r="BO307">
        <f ca="1">BETAINV(RAND(),AU.a,AU.b)</f>
        <v>0.744986561738833</v>
      </c>
      <c r="BP307">
        <f ca="1">MAX(0,INT(Q0*(1+Ed*(BQ307-P0)/P0)))</f>
        <v>13904</v>
      </c>
      <c r="BQ307">
        <f ca="1">P0*BN307/LC.mu</f>
        <v>2.69854190897712</v>
      </c>
      <c r="BR307">
        <f ca="1" t="shared" si="84"/>
        <v>37520.5267024179</v>
      </c>
      <c r="BS307">
        <f ca="1" t="shared" si="85"/>
        <v>35496.6202706851</v>
      </c>
      <c r="BT307">
        <f ca="1" t="shared" si="86"/>
        <v>-0.0406318845760795</v>
      </c>
    </row>
    <row r="308" spans="6:72">
      <c r="F308">
        <v>307</v>
      </c>
      <c r="G308">
        <f ca="1" t="shared" si="71"/>
        <v>7527</v>
      </c>
      <c r="H308">
        <f ca="1" t="shared" si="72"/>
        <v>7527</v>
      </c>
      <c r="I308">
        <f ca="1" t="shared" si="73"/>
        <v>36129.6</v>
      </c>
      <c r="J308">
        <f t="shared" si="74"/>
        <v>30000</v>
      </c>
      <c r="K308">
        <v>6129.6</v>
      </c>
      <c r="L308">
        <f ca="1" t="shared" si="75"/>
        <v>-0.59136</v>
      </c>
      <c r="AH308">
        <v>307</v>
      </c>
      <c r="AI308">
        <f ca="1" t="shared" si="76"/>
        <v>1.03275250754811</v>
      </c>
      <c r="AJ308">
        <f ca="1" t="shared" si="77"/>
        <v>4.95721203623094</v>
      </c>
      <c r="AK308">
        <f ca="1" t="shared" si="78"/>
        <v>7128</v>
      </c>
      <c r="AL308">
        <f ca="1" t="shared" si="79"/>
        <v>7128</v>
      </c>
      <c r="AM308">
        <f ca="1" t="shared" si="80"/>
        <v>35335.0073942542</v>
      </c>
      <c r="AN308">
        <f ca="1" t="shared" si="81"/>
        <v>30982.5752264434</v>
      </c>
      <c r="AO308">
        <f ca="1" t="shared" si="82"/>
        <v>4352.43216781077</v>
      </c>
      <c r="AP308">
        <f ca="1" t="shared" si="83"/>
        <v>-0.709837855479282</v>
      </c>
      <c r="BM308">
        <v>307</v>
      </c>
      <c r="BN308">
        <f ca="1">IF(BO308&lt;=0.5,LC.mu,MIN(LC.mu,MAX(0,_xlfn.NORM.INV(RAND(),$C$20,LC.sd))))</f>
        <v>2011.11906883256</v>
      </c>
      <c r="BO308">
        <f ca="1">BETAINV(RAND(),AU.a,AU.b)</f>
        <v>0.674537051717787</v>
      </c>
      <c r="BP308">
        <f ca="1">MAX(0,INT(Q0*(1+Ed*(BQ308-P0)/P0)))</f>
        <v>13955</v>
      </c>
      <c r="BQ308">
        <f ca="1">P0*BN308/LC.mu</f>
        <v>2.68149209177675</v>
      </c>
      <c r="BR308">
        <f ca="1" t="shared" si="84"/>
        <v>37420.2221407445</v>
      </c>
      <c r="BS308">
        <f ca="1" t="shared" si="85"/>
        <v>35409.103071912</v>
      </c>
      <c r="BT308">
        <f ca="1" t="shared" si="86"/>
        <v>-0.0429972142726494</v>
      </c>
    </row>
    <row r="309" spans="6:72">
      <c r="F309">
        <v>308</v>
      </c>
      <c r="G309">
        <f ca="1" t="shared" si="71"/>
        <v>6935</v>
      </c>
      <c r="H309">
        <f ca="1" t="shared" si="72"/>
        <v>6935</v>
      </c>
      <c r="I309">
        <f ca="1" t="shared" si="73"/>
        <v>33288</v>
      </c>
      <c r="J309">
        <f t="shared" si="74"/>
        <v>30000</v>
      </c>
      <c r="K309">
        <v>3288</v>
      </c>
      <c r="L309">
        <f ca="1" t="shared" si="75"/>
        <v>-0.7808</v>
      </c>
      <c r="AH309">
        <v>308</v>
      </c>
      <c r="AI309">
        <f ca="1" t="shared" si="76"/>
        <v>1.02695562980482</v>
      </c>
      <c r="AJ309">
        <f ca="1" t="shared" si="77"/>
        <v>4.92938702306314</v>
      </c>
      <c r="AK309">
        <f ca="1" t="shared" si="78"/>
        <v>7211</v>
      </c>
      <c r="AL309">
        <f ca="1" t="shared" si="79"/>
        <v>7211</v>
      </c>
      <c r="AM309">
        <f ca="1" t="shared" si="80"/>
        <v>35545.8098233083</v>
      </c>
      <c r="AN309">
        <f ca="1" t="shared" si="81"/>
        <v>30808.6688941446</v>
      </c>
      <c r="AO309">
        <f ca="1" t="shared" si="82"/>
        <v>4737.14092916367</v>
      </c>
      <c r="AP309">
        <f ca="1" t="shared" si="83"/>
        <v>-0.684190604722422</v>
      </c>
      <c r="BM309">
        <v>308</v>
      </c>
      <c r="BN309">
        <f ca="1">IF(BO309&lt;=0.5,LC.mu,MIN(LC.mu,MAX(0,_xlfn.NORM.INV(RAND(),$C$20,LC.sd))))</f>
        <v>1877.42014111637</v>
      </c>
      <c r="BO309">
        <f ca="1">BETAINV(RAND(),AU.a,AU.b)</f>
        <v>0.527235695811986</v>
      </c>
      <c r="BP309">
        <f ca="1">MAX(0,INT(Q0*(1+Ed*(BQ309-P0)/P0)))</f>
        <v>14490</v>
      </c>
      <c r="BQ309">
        <f ca="1">P0*BN309/LC.mu</f>
        <v>2.50322685482183</v>
      </c>
      <c r="BR309">
        <f ca="1" t="shared" si="84"/>
        <v>36271.7571263683</v>
      </c>
      <c r="BS309">
        <f ca="1" t="shared" si="85"/>
        <v>34394.3369852519</v>
      </c>
      <c r="BT309">
        <f ca="1" t="shared" si="86"/>
        <v>-0.0704233247229214</v>
      </c>
    </row>
    <row r="310" spans="6:72">
      <c r="F310">
        <v>309</v>
      </c>
      <c r="G310">
        <f ca="1" t="shared" si="71"/>
        <v>7276</v>
      </c>
      <c r="H310">
        <f ca="1" t="shared" si="72"/>
        <v>7276</v>
      </c>
      <c r="I310">
        <f ca="1" t="shared" si="73"/>
        <v>34924.8</v>
      </c>
      <c r="J310">
        <f t="shared" si="74"/>
        <v>30000</v>
      </c>
      <c r="K310">
        <v>4924.8</v>
      </c>
      <c r="L310">
        <f ca="1" t="shared" si="75"/>
        <v>-0.67168</v>
      </c>
      <c r="AH310">
        <v>309</v>
      </c>
      <c r="AI310">
        <f ca="1" t="shared" si="76"/>
        <v>1.04013142124186</v>
      </c>
      <c r="AJ310">
        <f ca="1" t="shared" si="77"/>
        <v>4.99263082196092</v>
      </c>
      <c r="AK310">
        <f ca="1" t="shared" si="78"/>
        <v>7022</v>
      </c>
      <c r="AL310">
        <f ca="1" t="shared" si="79"/>
        <v>7022</v>
      </c>
      <c r="AM310">
        <f ca="1" t="shared" si="80"/>
        <v>35058.2536318096</v>
      </c>
      <c r="AN310">
        <f ca="1" t="shared" si="81"/>
        <v>31203.9426372558</v>
      </c>
      <c r="AO310">
        <f ca="1" t="shared" si="82"/>
        <v>3854.31099455384</v>
      </c>
      <c r="AP310">
        <f ca="1" t="shared" si="83"/>
        <v>-0.743045933696411</v>
      </c>
      <c r="BM310">
        <v>309</v>
      </c>
      <c r="BN310">
        <f ca="1">IF(BO310&lt;=0.5,LC.mu,MIN(LC.mu,MAX(0,_xlfn.NORM.INV(RAND(),$C$20,LC.sd))))</f>
        <v>3000</v>
      </c>
      <c r="BO310">
        <f ca="1">BETAINV(RAND(),AU.a,AU.b)</f>
        <v>0.237080270730836</v>
      </c>
      <c r="BP310">
        <f ca="1">MAX(0,INT(Q0*(1+Ed*(BQ310-P0)/P0)))</f>
        <v>10000</v>
      </c>
      <c r="BQ310">
        <f ca="1">P0*BN310/LC.mu</f>
        <v>4</v>
      </c>
      <c r="BR310">
        <f ca="1" t="shared" si="84"/>
        <v>40000</v>
      </c>
      <c r="BS310">
        <f ca="1" t="shared" si="85"/>
        <v>37000</v>
      </c>
      <c r="BT310">
        <f ca="1" t="shared" si="86"/>
        <v>0</v>
      </c>
    </row>
    <row r="311" spans="6:72">
      <c r="F311">
        <v>310</v>
      </c>
      <c r="G311">
        <f ca="1" t="shared" si="71"/>
        <v>7889</v>
      </c>
      <c r="H311">
        <f ca="1" t="shared" si="72"/>
        <v>7889</v>
      </c>
      <c r="I311">
        <f ca="1" t="shared" si="73"/>
        <v>37867.2</v>
      </c>
      <c r="J311">
        <f t="shared" si="74"/>
        <v>30000</v>
      </c>
      <c r="K311">
        <v>7867.2</v>
      </c>
      <c r="L311">
        <f ca="1" t="shared" si="75"/>
        <v>-0.47552</v>
      </c>
      <c r="AH311">
        <v>310</v>
      </c>
      <c r="AI311">
        <f ca="1" t="shared" si="76"/>
        <v>1.03718976277474</v>
      </c>
      <c r="AJ311">
        <f ca="1" t="shared" si="77"/>
        <v>4.97851086131873</v>
      </c>
      <c r="AK311">
        <f ca="1" t="shared" si="78"/>
        <v>7064</v>
      </c>
      <c r="AL311">
        <f ca="1" t="shared" si="79"/>
        <v>7064</v>
      </c>
      <c r="AM311">
        <f ca="1" t="shared" si="80"/>
        <v>35168.2007243555</v>
      </c>
      <c r="AN311">
        <f ca="1" t="shared" si="81"/>
        <v>31115.6928832421</v>
      </c>
      <c r="AO311">
        <f ca="1" t="shared" si="82"/>
        <v>4052.50784111345</v>
      </c>
      <c r="AP311">
        <f ca="1" t="shared" si="83"/>
        <v>-0.729832810592437</v>
      </c>
      <c r="BM311">
        <v>310</v>
      </c>
      <c r="BN311">
        <f ca="1">IF(BO311&lt;=0.5,LC.mu,MIN(LC.mu,MAX(0,_xlfn.NORM.INV(RAND(),$C$20,LC.sd))))</f>
        <v>1939.68956620046</v>
      </c>
      <c r="BO311">
        <f ca="1">BETAINV(RAND(),AU.a,AU.b)</f>
        <v>0.566914804011571</v>
      </c>
      <c r="BP311">
        <f ca="1">MAX(0,INT(Q0*(1+Ed*(BQ311-P0)/P0)))</f>
        <v>14241</v>
      </c>
      <c r="BQ311">
        <f ca="1">P0*BN311/LC.mu</f>
        <v>2.58625275493394</v>
      </c>
      <c r="BR311">
        <f ca="1" t="shared" si="84"/>
        <v>36830.8254830143</v>
      </c>
      <c r="BS311">
        <f ca="1" t="shared" si="85"/>
        <v>34891.1359168138</v>
      </c>
      <c r="BT311">
        <f ca="1" t="shared" si="86"/>
        <v>-0.056996326572599</v>
      </c>
    </row>
    <row r="312" spans="6:72">
      <c r="F312">
        <v>311</v>
      </c>
      <c r="G312">
        <f ca="1" t="shared" si="71"/>
        <v>6254</v>
      </c>
      <c r="H312">
        <f ca="1" t="shared" si="72"/>
        <v>6254</v>
      </c>
      <c r="I312">
        <f ca="1" t="shared" si="73"/>
        <v>30019.2</v>
      </c>
      <c r="J312">
        <f t="shared" si="74"/>
        <v>30000</v>
      </c>
      <c r="K312">
        <v>19.1999999999971</v>
      </c>
      <c r="L312">
        <f ca="1" t="shared" si="75"/>
        <v>-0.99872</v>
      </c>
      <c r="AH312">
        <v>311</v>
      </c>
      <c r="AI312">
        <f ca="1" t="shared" si="76"/>
        <v>1.03391898352112</v>
      </c>
      <c r="AJ312">
        <f ca="1" t="shared" si="77"/>
        <v>4.96281112090135</v>
      </c>
      <c r="AK312">
        <f ca="1" t="shared" si="78"/>
        <v>7111</v>
      </c>
      <c r="AL312">
        <f ca="1" t="shared" si="79"/>
        <v>7111</v>
      </c>
      <c r="AM312">
        <f ca="1" t="shared" si="80"/>
        <v>35290.5498807295</v>
      </c>
      <c r="AN312">
        <f ca="1" t="shared" si="81"/>
        <v>31017.5695056335</v>
      </c>
      <c r="AO312">
        <f ca="1" t="shared" si="82"/>
        <v>4272.98037509606</v>
      </c>
      <c r="AP312">
        <f ca="1" t="shared" si="83"/>
        <v>-0.715134641660263</v>
      </c>
      <c r="BM312">
        <v>311</v>
      </c>
      <c r="BN312">
        <f ca="1">IF(BO312&lt;=0.5,LC.mu,MIN(LC.mu,MAX(0,_xlfn.NORM.INV(RAND(),$C$20,LC.sd))))</f>
        <v>1422.46751862878</v>
      </c>
      <c r="BO312">
        <f ca="1">BETAINV(RAND(),AU.a,AU.b)</f>
        <v>0.692079197570512</v>
      </c>
      <c r="BP312">
        <f ca="1">MAX(0,INT(Q0*(1+Ed*(BQ312-P0)/P0)))</f>
        <v>16310</v>
      </c>
      <c r="BQ312">
        <f ca="1">P0*BN312/LC.mu</f>
        <v>1.8966233581717</v>
      </c>
      <c r="BR312">
        <f ca="1" t="shared" si="84"/>
        <v>30933.9269717805</v>
      </c>
      <c r="BS312">
        <f ca="1" t="shared" si="85"/>
        <v>29511.4594531517</v>
      </c>
      <c r="BT312">
        <f ca="1" t="shared" si="86"/>
        <v>-0.202392987752657</v>
      </c>
    </row>
    <row r="313" spans="6:72">
      <c r="F313">
        <v>312</v>
      </c>
      <c r="G313">
        <f ca="1" t="shared" si="71"/>
        <v>8006</v>
      </c>
      <c r="H313">
        <f ca="1" t="shared" si="72"/>
        <v>8006</v>
      </c>
      <c r="I313">
        <f ca="1" t="shared" si="73"/>
        <v>38428.8</v>
      </c>
      <c r="J313">
        <f t="shared" si="74"/>
        <v>30000</v>
      </c>
      <c r="K313">
        <v>8428.8</v>
      </c>
      <c r="L313">
        <f ca="1" t="shared" si="75"/>
        <v>-0.43808</v>
      </c>
      <c r="AH313">
        <v>312</v>
      </c>
      <c r="AI313">
        <f ca="1" t="shared" si="76"/>
        <v>1.02976199550218</v>
      </c>
      <c r="AJ313">
        <f ca="1" t="shared" si="77"/>
        <v>4.94285757841048</v>
      </c>
      <c r="AK313">
        <f ca="1" t="shared" si="78"/>
        <v>7171</v>
      </c>
      <c r="AL313">
        <f ca="1" t="shared" si="79"/>
        <v>7171</v>
      </c>
      <c r="AM313">
        <f ca="1" t="shared" si="80"/>
        <v>35445.2316947816</v>
      </c>
      <c r="AN313">
        <f ca="1" t="shared" si="81"/>
        <v>30892.8598650655</v>
      </c>
      <c r="AO313">
        <f ca="1" t="shared" si="82"/>
        <v>4552.37182971605</v>
      </c>
      <c r="AP313">
        <f ca="1" t="shared" si="83"/>
        <v>-0.696508544685597</v>
      </c>
      <c r="BM313">
        <v>312</v>
      </c>
      <c r="BN313">
        <f ca="1">IF(BO313&lt;=0.5,LC.mu,MIN(LC.mu,MAX(0,_xlfn.NORM.INV(RAND(),$C$20,LC.sd))))</f>
        <v>3000</v>
      </c>
      <c r="BO313">
        <f ca="1">BETAINV(RAND(),AU.a,AU.b)</f>
        <v>0.489431449428768</v>
      </c>
      <c r="BP313">
        <f ca="1">MAX(0,INT(Q0*(1+Ed*(BQ313-P0)/P0)))</f>
        <v>10000</v>
      </c>
      <c r="BQ313">
        <f ca="1">P0*BN313/LC.mu</f>
        <v>4</v>
      </c>
      <c r="BR313">
        <f ca="1" t="shared" si="84"/>
        <v>40000</v>
      </c>
      <c r="BS313">
        <f ca="1" t="shared" si="85"/>
        <v>37000</v>
      </c>
      <c r="BT313">
        <f ca="1" t="shared" si="86"/>
        <v>0</v>
      </c>
    </row>
    <row r="314" spans="6:72">
      <c r="F314">
        <v>313</v>
      </c>
      <c r="G314">
        <f ca="1" t="shared" si="71"/>
        <v>7989</v>
      </c>
      <c r="H314">
        <f ca="1" t="shared" si="72"/>
        <v>7989</v>
      </c>
      <c r="I314">
        <f ca="1" t="shared" si="73"/>
        <v>38347.2</v>
      </c>
      <c r="J314">
        <f t="shared" si="74"/>
        <v>30000</v>
      </c>
      <c r="K314">
        <v>8347.2</v>
      </c>
      <c r="L314">
        <f ca="1" t="shared" si="75"/>
        <v>-0.44352</v>
      </c>
      <c r="AH314">
        <v>313</v>
      </c>
      <c r="AI314">
        <f ca="1" t="shared" si="76"/>
        <v>1.02350636645887</v>
      </c>
      <c r="AJ314">
        <f ca="1" t="shared" si="77"/>
        <v>4.91283055900259</v>
      </c>
      <c r="AK314">
        <f ca="1" t="shared" si="78"/>
        <v>7261</v>
      </c>
      <c r="AL314">
        <f ca="1" t="shared" si="79"/>
        <v>7261</v>
      </c>
      <c r="AM314">
        <f ca="1" t="shared" si="80"/>
        <v>35672.0626889178</v>
      </c>
      <c r="AN314">
        <f ca="1" t="shared" si="81"/>
        <v>30705.1909937662</v>
      </c>
      <c r="AO314">
        <f ca="1" t="shared" si="82"/>
        <v>4966.87169515161</v>
      </c>
      <c r="AP314">
        <f ca="1" t="shared" si="83"/>
        <v>-0.668875220323226</v>
      </c>
      <c r="BM314">
        <v>313</v>
      </c>
      <c r="BN314">
        <f ca="1">IF(BO314&lt;=0.5,LC.mu,MIN(LC.mu,MAX(0,_xlfn.NORM.INV(RAND(),$C$20,LC.sd))))</f>
        <v>2190.44661395453</v>
      </c>
      <c r="BO314">
        <f ca="1">BETAINV(RAND(),AU.a,AU.b)</f>
        <v>0.582986275157813</v>
      </c>
      <c r="BP314">
        <f ca="1">MAX(0,INT(Q0*(1+Ed*(BQ314-P0)/P0)))</f>
        <v>13238</v>
      </c>
      <c r="BQ314">
        <f ca="1">P0*BN314/LC.mu</f>
        <v>2.9205954852727</v>
      </c>
      <c r="BR314">
        <f ca="1" t="shared" si="84"/>
        <v>38662.84303404</v>
      </c>
      <c r="BS314">
        <f ca="1" t="shared" si="85"/>
        <v>36472.3964200855</v>
      </c>
      <c r="BT314">
        <f ca="1" t="shared" si="86"/>
        <v>-0.0142595562139049</v>
      </c>
    </row>
    <row r="315" spans="6:72">
      <c r="F315">
        <v>314</v>
      </c>
      <c r="G315">
        <f ca="1" t="shared" si="71"/>
        <v>7888</v>
      </c>
      <c r="H315">
        <f ca="1" t="shared" si="72"/>
        <v>7888</v>
      </c>
      <c r="I315">
        <f ca="1" t="shared" si="73"/>
        <v>37862.4</v>
      </c>
      <c r="J315">
        <f t="shared" si="74"/>
        <v>30000</v>
      </c>
      <c r="K315">
        <v>7862.4</v>
      </c>
      <c r="L315">
        <f ca="1" t="shared" si="75"/>
        <v>-0.47584</v>
      </c>
      <c r="AH315">
        <v>314</v>
      </c>
      <c r="AI315">
        <f ca="1" t="shared" si="76"/>
        <v>1.0263442999935</v>
      </c>
      <c r="AJ315">
        <f ca="1" t="shared" si="77"/>
        <v>4.92645263996882</v>
      </c>
      <c r="AK315">
        <f ca="1" t="shared" si="78"/>
        <v>7220</v>
      </c>
      <c r="AL315">
        <f ca="1" t="shared" si="79"/>
        <v>7220</v>
      </c>
      <c r="AM315">
        <f ca="1" t="shared" si="80"/>
        <v>35568.9880605749</v>
      </c>
      <c r="AN315">
        <f ca="1" t="shared" si="81"/>
        <v>30790.3289998051</v>
      </c>
      <c r="AO315">
        <f ca="1" t="shared" si="82"/>
        <v>4778.65906076975</v>
      </c>
      <c r="AP315">
        <f ca="1" t="shared" si="83"/>
        <v>-0.681422729282017</v>
      </c>
      <c r="BM315">
        <v>314</v>
      </c>
      <c r="BN315">
        <f ca="1">IF(BO315&lt;=0.5,LC.mu,MIN(LC.mu,MAX(0,_xlfn.NORM.INV(RAND(),$C$20,LC.sd))))</f>
        <v>1890.6154039292</v>
      </c>
      <c r="BO315">
        <f ca="1">BETAINV(RAND(),AU.a,AU.b)</f>
        <v>0.624310507540835</v>
      </c>
      <c r="BP315">
        <f ca="1">MAX(0,INT(Q0*(1+Ed*(BQ315-P0)/P0)))</f>
        <v>14437</v>
      </c>
      <c r="BQ315">
        <f ca="1">P0*BN315/LC.mu</f>
        <v>2.52082053857227</v>
      </c>
      <c r="BR315">
        <f ca="1" t="shared" si="84"/>
        <v>36393.0861153678</v>
      </c>
      <c r="BS315">
        <f ca="1" t="shared" si="85"/>
        <v>34502.4707114386</v>
      </c>
      <c r="BT315">
        <f ca="1" t="shared" si="86"/>
        <v>-0.0675007915827397</v>
      </c>
    </row>
    <row r="316" spans="6:72">
      <c r="F316">
        <v>315</v>
      </c>
      <c r="G316">
        <f ca="1" t="shared" si="71"/>
        <v>8339</v>
      </c>
      <c r="H316">
        <f ca="1" t="shared" si="72"/>
        <v>8339</v>
      </c>
      <c r="I316">
        <f ca="1" t="shared" si="73"/>
        <v>40027.2</v>
      </c>
      <c r="J316">
        <f t="shared" si="74"/>
        <v>30000</v>
      </c>
      <c r="K316">
        <v>10027.2</v>
      </c>
      <c r="L316">
        <f ca="1" t="shared" si="75"/>
        <v>-0.33152</v>
      </c>
      <c r="AH316">
        <v>315</v>
      </c>
      <c r="AI316">
        <f ca="1" t="shared" si="76"/>
        <v>1.0427061663179</v>
      </c>
      <c r="AJ316">
        <f ca="1" t="shared" si="77"/>
        <v>5.00498959832591</v>
      </c>
      <c r="AK316">
        <f ca="1" t="shared" si="78"/>
        <v>6985</v>
      </c>
      <c r="AL316">
        <f ca="1" t="shared" si="79"/>
        <v>6985</v>
      </c>
      <c r="AM316">
        <f ca="1" t="shared" si="80"/>
        <v>34959.8523443065</v>
      </c>
      <c r="AN316">
        <f ca="1" t="shared" si="81"/>
        <v>31281.184989537</v>
      </c>
      <c r="AO316">
        <f ca="1" t="shared" si="82"/>
        <v>3678.66735476955</v>
      </c>
      <c r="AP316">
        <f ca="1" t="shared" si="83"/>
        <v>-0.75475550968203</v>
      </c>
      <c r="BM316">
        <v>315</v>
      </c>
      <c r="BN316">
        <f ca="1">IF(BO316&lt;=0.5,LC.mu,MIN(LC.mu,MAX(0,_xlfn.NORM.INV(RAND(),$C$20,LC.sd))))</f>
        <v>1439.43185686221</v>
      </c>
      <c r="BO316">
        <f ca="1">BETAINV(RAND(),AU.a,AU.b)</f>
        <v>0.755601924161172</v>
      </c>
      <c r="BP316">
        <f ca="1">MAX(0,INT(Q0*(1+Ed*(BQ316-P0)/P0)))</f>
        <v>16242</v>
      </c>
      <c r="BQ316">
        <f ca="1">P0*BN316/LC.mu</f>
        <v>1.91924247581628</v>
      </c>
      <c r="BR316">
        <f ca="1" t="shared" si="84"/>
        <v>31172.336292208</v>
      </c>
      <c r="BS316">
        <f ca="1" t="shared" si="85"/>
        <v>29732.9044353458</v>
      </c>
      <c r="BT316">
        <f ca="1" t="shared" si="86"/>
        <v>-0.196407988233897</v>
      </c>
    </row>
    <row r="317" spans="6:72">
      <c r="F317">
        <v>316</v>
      </c>
      <c r="G317">
        <f ca="1" t="shared" si="71"/>
        <v>8390</v>
      </c>
      <c r="H317">
        <f ca="1" t="shared" si="72"/>
        <v>8390</v>
      </c>
      <c r="I317">
        <f ca="1" t="shared" si="73"/>
        <v>40272</v>
      </c>
      <c r="J317">
        <f t="shared" si="74"/>
        <v>30000</v>
      </c>
      <c r="K317">
        <v>10272</v>
      </c>
      <c r="L317">
        <f ca="1" t="shared" si="75"/>
        <v>-0.3152</v>
      </c>
      <c r="AH317">
        <v>316</v>
      </c>
      <c r="AI317">
        <f ca="1" t="shared" si="76"/>
        <v>1.02576038377103</v>
      </c>
      <c r="AJ317">
        <f ca="1" t="shared" si="77"/>
        <v>4.92364984210095</v>
      </c>
      <c r="AK317">
        <f ca="1" t="shared" si="78"/>
        <v>7229</v>
      </c>
      <c r="AL317">
        <f ca="1" t="shared" si="79"/>
        <v>7229</v>
      </c>
      <c r="AM317">
        <f ca="1" t="shared" si="80"/>
        <v>35593.0647085477</v>
      </c>
      <c r="AN317">
        <f ca="1" t="shared" si="81"/>
        <v>30772.8115131309</v>
      </c>
      <c r="AO317">
        <f ca="1" t="shared" si="82"/>
        <v>4820.25319541682</v>
      </c>
      <c r="AP317">
        <f ca="1" t="shared" si="83"/>
        <v>-0.678649786972212</v>
      </c>
      <c r="BM317">
        <v>316</v>
      </c>
      <c r="BN317">
        <f ca="1">IF(BO317&lt;=0.5,LC.mu,MIN(LC.mu,MAX(0,_xlfn.NORM.INV(RAND(),$C$20,LC.sd))))</f>
        <v>1059.35309396905</v>
      </c>
      <c r="BO317">
        <f ca="1">BETAINV(RAND(),AU.a,AU.b)</f>
        <v>0.578401161767339</v>
      </c>
      <c r="BP317">
        <f ca="1">MAX(0,INT(Q0*(1+Ed*(BQ317-P0)/P0)))</f>
        <v>17762</v>
      </c>
      <c r="BQ317">
        <f ca="1">P0*BN317/LC.mu</f>
        <v>1.41247079195873</v>
      </c>
      <c r="BR317">
        <f ca="1" t="shared" si="84"/>
        <v>25088.306206771</v>
      </c>
      <c r="BS317">
        <f ca="1" t="shared" si="85"/>
        <v>24028.953112802</v>
      </c>
      <c r="BT317">
        <f ca="1" t="shared" si="86"/>
        <v>-0.350568834789136</v>
      </c>
    </row>
    <row r="318" spans="6:72">
      <c r="F318">
        <v>317</v>
      </c>
      <c r="G318">
        <f ca="1" t="shared" si="71"/>
        <v>8035</v>
      </c>
      <c r="H318">
        <f ca="1" t="shared" si="72"/>
        <v>8035</v>
      </c>
      <c r="I318">
        <f ca="1" t="shared" si="73"/>
        <v>38568</v>
      </c>
      <c r="J318">
        <f t="shared" si="74"/>
        <v>30000</v>
      </c>
      <c r="K318">
        <v>8568</v>
      </c>
      <c r="L318">
        <f ca="1" t="shared" si="75"/>
        <v>-0.4288</v>
      </c>
      <c r="AH318">
        <v>317</v>
      </c>
      <c r="AI318">
        <f ca="1" t="shared" si="76"/>
        <v>1.02590028307137</v>
      </c>
      <c r="AJ318">
        <f ca="1" t="shared" si="77"/>
        <v>4.92432135874258</v>
      </c>
      <c r="AK318">
        <f ca="1" t="shared" si="78"/>
        <v>7227</v>
      </c>
      <c r="AL318">
        <f ca="1" t="shared" si="79"/>
        <v>7227</v>
      </c>
      <c r="AM318">
        <f ca="1" t="shared" si="80"/>
        <v>35588.0704596327</v>
      </c>
      <c r="AN318">
        <f ca="1" t="shared" si="81"/>
        <v>30777.0084921412</v>
      </c>
      <c r="AO318">
        <f ca="1" t="shared" si="82"/>
        <v>4811.0619674915</v>
      </c>
      <c r="AP318">
        <f ca="1" t="shared" si="83"/>
        <v>-0.679262535500566</v>
      </c>
      <c r="BM318">
        <v>317</v>
      </c>
      <c r="BN318">
        <f ca="1">IF(BO318&lt;=0.5,LC.mu,MIN(LC.mu,MAX(0,_xlfn.NORM.INV(RAND(),$C$20,LC.sd))))</f>
        <v>1611.39576013336</v>
      </c>
      <c r="BO318">
        <f ca="1">BETAINV(RAND(),AU.a,AU.b)</f>
        <v>0.804708413721121</v>
      </c>
      <c r="BP318">
        <f ca="1">MAX(0,INT(Q0*(1+Ed*(BQ318-P0)/P0)))</f>
        <v>15554</v>
      </c>
      <c r="BQ318">
        <f ca="1">P0*BN318/LC.mu</f>
        <v>2.14852768017781</v>
      </c>
      <c r="BR318">
        <f ca="1" t="shared" si="84"/>
        <v>33418.1995374857</v>
      </c>
      <c r="BS318">
        <f ca="1" t="shared" si="85"/>
        <v>31806.8037773524</v>
      </c>
      <c r="BT318">
        <f ca="1" t="shared" si="86"/>
        <v>-0.140356654666152</v>
      </c>
    </row>
    <row r="319" spans="6:72">
      <c r="F319">
        <v>318</v>
      </c>
      <c r="G319">
        <f ca="1" t="shared" si="71"/>
        <v>7308</v>
      </c>
      <c r="H319">
        <f ca="1" t="shared" si="72"/>
        <v>7308</v>
      </c>
      <c r="I319">
        <f ca="1" t="shared" si="73"/>
        <v>35078.4</v>
      </c>
      <c r="J319">
        <f t="shared" si="74"/>
        <v>30000</v>
      </c>
      <c r="K319">
        <v>5078.4</v>
      </c>
      <c r="L319">
        <f ca="1" t="shared" si="75"/>
        <v>-0.66144</v>
      </c>
      <c r="AH319">
        <v>318</v>
      </c>
      <c r="AI319">
        <f ca="1" t="shared" si="76"/>
        <v>1.02525829100157</v>
      </c>
      <c r="AJ319">
        <f ca="1" t="shared" si="77"/>
        <v>4.92123979680755</v>
      </c>
      <c r="AK319">
        <f ca="1" t="shared" si="78"/>
        <v>7236</v>
      </c>
      <c r="AL319">
        <f ca="1" t="shared" si="79"/>
        <v>7236</v>
      </c>
      <c r="AM319">
        <f ca="1" t="shared" si="80"/>
        <v>35610.0911696994</v>
      </c>
      <c r="AN319">
        <f ca="1" t="shared" si="81"/>
        <v>30757.7487300472</v>
      </c>
      <c r="AO319">
        <f ca="1" t="shared" si="82"/>
        <v>4852.34243965225</v>
      </c>
      <c r="AP319">
        <f ca="1" t="shared" si="83"/>
        <v>-0.676510504023184</v>
      </c>
      <c r="BM319">
        <v>318</v>
      </c>
      <c r="BN319">
        <f ca="1">IF(BO319&lt;=0.5,LC.mu,MIN(LC.mu,MAX(0,_xlfn.NORM.INV(RAND(),$C$20,LC.sd))))</f>
        <v>3000</v>
      </c>
      <c r="BO319">
        <f ca="1">BETAINV(RAND(),AU.a,AU.b)</f>
        <v>0.494808215645839</v>
      </c>
      <c r="BP319">
        <f ca="1">MAX(0,INT(Q0*(1+Ed*(BQ319-P0)/P0)))</f>
        <v>10000</v>
      </c>
      <c r="BQ319">
        <f ca="1">P0*BN319/LC.mu</f>
        <v>4</v>
      </c>
      <c r="BR319">
        <f ca="1" t="shared" si="84"/>
        <v>40000</v>
      </c>
      <c r="BS319">
        <f ca="1" t="shared" si="85"/>
        <v>37000</v>
      </c>
      <c r="BT319">
        <f ca="1" t="shared" si="86"/>
        <v>0</v>
      </c>
    </row>
    <row r="320" spans="6:72">
      <c r="F320">
        <v>319</v>
      </c>
      <c r="G320">
        <f ca="1" t="shared" si="71"/>
        <v>9004</v>
      </c>
      <c r="H320">
        <f ca="1" t="shared" si="72"/>
        <v>9004</v>
      </c>
      <c r="I320">
        <f ca="1" t="shared" si="73"/>
        <v>43219.2</v>
      </c>
      <c r="J320">
        <f t="shared" si="74"/>
        <v>30000</v>
      </c>
      <c r="K320">
        <v>13219.2</v>
      </c>
      <c r="L320">
        <f ca="1" t="shared" si="75"/>
        <v>-0.11872</v>
      </c>
      <c r="AH320">
        <v>319</v>
      </c>
      <c r="AI320">
        <f ca="1" t="shared" si="76"/>
        <v>1.02855174617555</v>
      </c>
      <c r="AJ320">
        <f ca="1" t="shared" si="77"/>
        <v>4.93704838164263</v>
      </c>
      <c r="AK320">
        <f ca="1" t="shared" si="78"/>
        <v>7188</v>
      </c>
      <c r="AL320">
        <f ca="1" t="shared" si="79"/>
        <v>7188</v>
      </c>
      <c r="AM320">
        <f ca="1" t="shared" si="80"/>
        <v>35487.5037672472</v>
      </c>
      <c r="AN320">
        <f ca="1" t="shared" si="81"/>
        <v>30856.5523852664</v>
      </c>
      <c r="AO320">
        <f ca="1" t="shared" si="82"/>
        <v>4630.95138198078</v>
      </c>
      <c r="AP320">
        <f ca="1" t="shared" si="83"/>
        <v>-0.691269907867948</v>
      </c>
      <c r="BM320">
        <v>319</v>
      </c>
      <c r="BN320">
        <f ca="1">IF(BO320&lt;=0.5,LC.mu,MIN(LC.mu,MAX(0,_xlfn.NORM.INV(RAND(),$C$20,LC.sd))))</f>
        <v>3000</v>
      </c>
      <c r="BO320">
        <f ca="1">BETAINV(RAND(),AU.a,AU.b)</f>
        <v>0.439432681703667</v>
      </c>
      <c r="BP320">
        <f ca="1">MAX(0,INT(Q0*(1+Ed*(BQ320-P0)/P0)))</f>
        <v>10000</v>
      </c>
      <c r="BQ320">
        <f ca="1">P0*BN320/LC.mu</f>
        <v>4</v>
      </c>
      <c r="BR320">
        <f ca="1" t="shared" si="84"/>
        <v>40000</v>
      </c>
      <c r="BS320">
        <f ca="1" t="shared" si="85"/>
        <v>37000</v>
      </c>
      <c r="BT320">
        <f ca="1" t="shared" si="86"/>
        <v>0</v>
      </c>
    </row>
    <row r="321" spans="6:72">
      <c r="F321">
        <v>320</v>
      </c>
      <c r="G321">
        <f ca="1" t="shared" si="71"/>
        <v>6985</v>
      </c>
      <c r="H321">
        <f ca="1" t="shared" si="72"/>
        <v>6985</v>
      </c>
      <c r="I321">
        <f ca="1" t="shared" si="73"/>
        <v>33528</v>
      </c>
      <c r="J321">
        <f t="shared" si="74"/>
        <v>30000</v>
      </c>
      <c r="K321">
        <v>3528</v>
      </c>
      <c r="L321">
        <f ca="1" t="shared" si="75"/>
        <v>-0.7648</v>
      </c>
      <c r="AH321">
        <v>320</v>
      </c>
      <c r="AI321">
        <f ca="1" t="shared" si="76"/>
        <v>1.03480646314444</v>
      </c>
      <c r="AJ321">
        <f ca="1" t="shared" si="77"/>
        <v>4.96707102309333</v>
      </c>
      <c r="AK321">
        <f ca="1" t="shared" si="78"/>
        <v>7098</v>
      </c>
      <c r="AL321">
        <f ca="1" t="shared" si="79"/>
        <v>7098</v>
      </c>
      <c r="AM321">
        <f ca="1" t="shared" si="80"/>
        <v>35256.2701219165</v>
      </c>
      <c r="AN321">
        <f ca="1" t="shared" si="81"/>
        <v>31044.1938943333</v>
      </c>
      <c r="AO321">
        <f ca="1" t="shared" si="82"/>
        <v>4212.07622758315</v>
      </c>
      <c r="AP321">
        <f ca="1" t="shared" si="83"/>
        <v>-0.719194918161123</v>
      </c>
      <c r="BM321">
        <v>320</v>
      </c>
      <c r="BN321">
        <f ca="1">IF(BO321&lt;=0.5,LC.mu,MIN(LC.mu,MAX(0,_xlfn.NORM.INV(RAND(),$C$20,LC.sd))))</f>
        <v>1562.71691409164</v>
      </c>
      <c r="BO321">
        <f ca="1">BETAINV(RAND(),AU.a,AU.b)</f>
        <v>0.567338196588472</v>
      </c>
      <c r="BP321">
        <f ca="1">MAX(0,INT(Q0*(1+Ed*(BQ321-P0)/P0)))</f>
        <v>15749</v>
      </c>
      <c r="BQ321">
        <f ca="1">P0*BN321/LC.mu</f>
        <v>2.08362255212218</v>
      </c>
      <c r="BR321">
        <f ca="1" t="shared" si="84"/>
        <v>32814.9715733722</v>
      </c>
      <c r="BS321">
        <f ca="1" t="shared" si="85"/>
        <v>31252.2546592806</v>
      </c>
      <c r="BT321">
        <f ca="1" t="shared" si="86"/>
        <v>-0.155344468668092</v>
      </c>
    </row>
    <row r="322" spans="6:72">
      <c r="F322">
        <v>321</v>
      </c>
      <c r="G322">
        <f ca="1" t="shared" ref="G322:G385" si="87">INT(MAX(0,_xlfn.NORM.INV(RAND(),d.mu,d.sd)))</f>
        <v>7901</v>
      </c>
      <c r="H322">
        <f ca="1" t="shared" ref="H322:H385" si="88">IF(demand&lt;Q0,demand,Q0)</f>
        <v>7901</v>
      </c>
      <c r="I322">
        <f ca="1" t="shared" ref="I322:I385" si="89">sale*P0*(1+SCP)</f>
        <v>37924.8</v>
      </c>
      <c r="J322">
        <f t="shared" ref="J322:J385" si="90">Q0*SC0*(1+SCP)</f>
        <v>30000</v>
      </c>
      <c r="K322">
        <v>7924.8</v>
      </c>
      <c r="L322">
        <f ca="1" t="shared" ref="L322:L385" si="91">(total.profit-OR)/OR</f>
        <v>-0.47168</v>
      </c>
      <c r="AH322">
        <v>321</v>
      </c>
      <c r="AI322">
        <f ca="1" t="shared" ref="AI322:AI385" si="92">(IR.a+(IR.b-IR.a)*RAND()+1)</f>
        <v>1.03616471957604</v>
      </c>
      <c r="AJ322">
        <f ca="1" t="shared" ref="AJ322:AJ385" si="93">IR.effect*P0*(1+SCP)</f>
        <v>4.973590653965</v>
      </c>
      <c r="AK322">
        <f ca="1" t="shared" ref="AK322:AK385" si="94">INT(Q0*(1+Ed*(price.change-P0)/P0))</f>
        <v>7079</v>
      </c>
      <c r="AL322">
        <f ca="1" t="shared" ref="AL322:AL385" si="95">IF(demand.i&lt;Q0,demand.i,Q0)</f>
        <v>7079</v>
      </c>
      <c r="AM322">
        <f ca="1" t="shared" ref="AM322:AM385" si="96">sales.i*price.change</f>
        <v>35208.0482394182</v>
      </c>
      <c r="AN322">
        <f ca="1" t="shared" ref="AN322:AN385" si="97">(SC0*(1+SCP)*IR.effect)*Q0</f>
        <v>31084.9415872813</v>
      </c>
      <c r="AO322">
        <f ca="1" t="shared" ref="AO322:AO385" si="98">s.revenue.i-total.cost.i</f>
        <v>4123.10665213698</v>
      </c>
      <c r="AP322">
        <f ca="1" t="shared" ref="AP322:AP385" si="99">(total.profit.i-OR)/OR</f>
        <v>-0.725126223190868</v>
      </c>
      <c r="BM322">
        <v>321</v>
      </c>
      <c r="BN322">
        <f ca="1">IF(BO322&lt;=0.5,LC.mu,MIN(LC.mu,MAX(0,_xlfn.NORM.INV(RAND(),$C$20,LC.sd))))</f>
        <v>3000</v>
      </c>
      <c r="BO322">
        <f ca="1">BETAINV(RAND(),AU.a,AU.b)</f>
        <v>0.76660805113414</v>
      </c>
      <c r="BP322">
        <f ca="1">MAX(0,INT(Q0*(1+Ed*(BQ322-P0)/P0)))</f>
        <v>10000</v>
      </c>
      <c r="BQ322">
        <f ca="1">P0*BN322/LC.mu</f>
        <v>4</v>
      </c>
      <c r="BR322">
        <f ca="1" t="shared" ref="BR322:BR385" si="100">BQ322*BP322</f>
        <v>40000</v>
      </c>
      <c r="BS322">
        <f ca="1" t="shared" ref="BS322:BS385" si="101">BR322-BN322</f>
        <v>37000</v>
      </c>
      <c r="BT322">
        <f ca="1" t="shared" ref="BT322:BT385" si="102">(BS322-$C$21)/$C$21</f>
        <v>0</v>
      </c>
    </row>
    <row r="323" spans="6:72">
      <c r="F323">
        <v>322</v>
      </c>
      <c r="G323">
        <f ca="1" t="shared" si="87"/>
        <v>9116</v>
      </c>
      <c r="H323">
        <f ca="1" t="shared" si="88"/>
        <v>9116</v>
      </c>
      <c r="I323">
        <f ca="1" t="shared" si="89"/>
        <v>43756.8</v>
      </c>
      <c r="J323">
        <f t="shared" si="90"/>
        <v>30000</v>
      </c>
      <c r="K323">
        <v>13756.8</v>
      </c>
      <c r="L323">
        <f ca="1" t="shared" si="91"/>
        <v>-0.0828800000000003</v>
      </c>
      <c r="AH323">
        <v>322</v>
      </c>
      <c r="AI323">
        <f ca="1" t="shared" si="92"/>
        <v>1.02627387581433</v>
      </c>
      <c r="AJ323">
        <f ca="1" t="shared" si="93"/>
        <v>4.9261146039088</v>
      </c>
      <c r="AK323">
        <f ca="1" t="shared" si="94"/>
        <v>7221</v>
      </c>
      <c r="AL323">
        <f ca="1" t="shared" si="95"/>
        <v>7221</v>
      </c>
      <c r="AM323">
        <f ca="1" t="shared" si="96"/>
        <v>35571.4735548254</v>
      </c>
      <c r="AN323">
        <f ca="1" t="shared" si="97"/>
        <v>30788.21627443</v>
      </c>
      <c r="AO323">
        <f ca="1" t="shared" si="98"/>
        <v>4783.25728039545</v>
      </c>
      <c r="AP323">
        <f ca="1" t="shared" si="99"/>
        <v>-0.68111618130697</v>
      </c>
      <c r="BM323">
        <v>322</v>
      </c>
      <c r="BN323">
        <f ca="1">IF(BO323&lt;=0.5,LC.mu,MIN(LC.mu,MAX(0,_xlfn.NORM.INV(RAND(),$C$20,LC.sd))))</f>
        <v>2861.95601085034</v>
      </c>
      <c r="BO323">
        <f ca="1">BETAINV(RAND(),AU.a,AU.b)</f>
        <v>0.596855993647825</v>
      </c>
      <c r="BP323">
        <f ca="1">MAX(0,INT(Q0*(1+Ed*(BQ323-P0)/P0)))</f>
        <v>10552</v>
      </c>
      <c r="BQ323">
        <f ca="1">P0*BN323/LC.mu</f>
        <v>3.81594134780045</v>
      </c>
      <c r="BR323">
        <f ca="1" t="shared" si="100"/>
        <v>40265.8131019904</v>
      </c>
      <c r="BS323">
        <f ca="1" t="shared" si="101"/>
        <v>37403.85709114</v>
      </c>
      <c r="BT323">
        <f ca="1" t="shared" si="102"/>
        <v>0.0109150565172979</v>
      </c>
    </row>
    <row r="324" spans="6:72">
      <c r="F324">
        <v>323</v>
      </c>
      <c r="G324">
        <f ca="1" t="shared" si="87"/>
        <v>6622</v>
      </c>
      <c r="H324">
        <f ca="1" t="shared" si="88"/>
        <v>6622</v>
      </c>
      <c r="I324">
        <f ca="1" t="shared" si="89"/>
        <v>31785.6</v>
      </c>
      <c r="J324">
        <f t="shared" si="90"/>
        <v>30000</v>
      </c>
      <c r="K324">
        <v>1785.6</v>
      </c>
      <c r="L324">
        <f ca="1" t="shared" si="91"/>
        <v>-0.88096</v>
      </c>
      <c r="AH324">
        <v>323</v>
      </c>
      <c r="AI324">
        <f ca="1" t="shared" si="92"/>
        <v>1.04628727099413</v>
      </c>
      <c r="AJ324">
        <f ca="1" t="shared" si="93"/>
        <v>5.02217890077181</v>
      </c>
      <c r="AK324">
        <f ca="1" t="shared" si="94"/>
        <v>6933</v>
      </c>
      <c r="AL324">
        <f ca="1" t="shared" si="95"/>
        <v>6933</v>
      </c>
      <c r="AM324">
        <f ca="1" t="shared" si="96"/>
        <v>34818.766319051</v>
      </c>
      <c r="AN324">
        <f ca="1" t="shared" si="97"/>
        <v>31388.6181298238</v>
      </c>
      <c r="AO324">
        <f ca="1" t="shared" si="98"/>
        <v>3430.14818922715</v>
      </c>
      <c r="AP324">
        <f ca="1" t="shared" si="99"/>
        <v>-0.771323454051523</v>
      </c>
      <c r="BM324">
        <v>323</v>
      </c>
      <c r="BN324">
        <f ca="1">IF(BO324&lt;=0.5,LC.mu,MIN(LC.mu,MAX(0,_xlfn.NORM.INV(RAND(),$C$20,LC.sd))))</f>
        <v>903.612335544975</v>
      </c>
      <c r="BO324">
        <f ca="1">BETAINV(RAND(),AU.a,AU.b)</f>
        <v>0.695711922292625</v>
      </c>
      <c r="BP324">
        <f ca="1">MAX(0,INT(Q0*(1+Ed*(BQ324-P0)/P0)))</f>
        <v>18385</v>
      </c>
      <c r="BQ324">
        <f ca="1">P0*BN324/LC.mu</f>
        <v>1.2048164473933</v>
      </c>
      <c r="BR324">
        <f ca="1" t="shared" si="100"/>
        <v>22150.5503853258</v>
      </c>
      <c r="BS324">
        <f ca="1" t="shared" si="101"/>
        <v>21246.9380497809</v>
      </c>
      <c r="BT324">
        <f ca="1" t="shared" si="102"/>
        <v>-0.425758431087004</v>
      </c>
    </row>
    <row r="325" spans="6:72">
      <c r="F325">
        <v>324</v>
      </c>
      <c r="G325">
        <f ca="1" t="shared" si="87"/>
        <v>8591</v>
      </c>
      <c r="H325">
        <f ca="1" t="shared" si="88"/>
        <v>8591</v>
      </c>
      <c r="I325">
        <f ca="1" t="shared" si="89"/>
        <v>41236.8</v>
      </c>
      <c r="J325">
        <f t="shared" si="90"/>
        <v>30000</v>
      </c>
      <c r="K325">
        <v>11236.8</v>
      </c>
      <c r="L325">
        <f ca="1" t="shared" si="91"/>
        <v>-0.25088</v>
      </c>
      <c r="AH325">
        <v>324</v>
      </c>
      <c r="AI325">
        <f ca="1" t="shared" si="92"/>
        <v>1.02049245180761</v>
      </c>
      <c r="AJ325">
        <f ca="1" t="shared" si="93"/>
        <v>4.89836376867655</v>
      </c>
      <c r="AK325">
        <f ca="1" t="shared" si="94"/>
        <v>7304</v>
      </c>
      <c r="AL325">
        <f ca="1" t="shared" si="95"/>
        <v>7304</v>
      </c>
      <c r="AM325">
        <f ca="1" t="shared" si="96"/>
        <v>35777.6489664135</v>
      </c>
      <c r="AN325">
        <f ca="1" t="shared" si="97"/>
        <v>30614.7735542284</v>
      </c>
      <c r="AO325">
        <f ca="1" t="shared" si="98"/>
        <v>5162.87541218508</v>
      </c>
      <c r="AP325">
        <f ca="1" t="shared" si="99"/>
        <v>-0.655808305854328</v>
      </c>
      <c r="BM325">
        <v>324</v>
      </c>
      <c r="BN325">
        <f ca="1">IF(BO325&lt;=0.5,LC.mu,MIN(LC.mu,MAX(0,_xlfn.NORM.INV(RAND(),$C$20,LC.sd))))</f>
        <v>2382.47148651909</v>
      </c>
      <c r="BO325">
        <f ca="1">BETAINV(RAND(),AU.a,AU.b)</f>
        <v>0.502845561917179</v>
      </c>
      <c r="BP325">
        <f ca="1">MAX(0,INT(Q0*(1+Ed*(BQ325-P0)/P0)))</f>
        <v>12470</v>
      </c>
      <c r="BQ325">
        <f ca="1">P0*BN325/LC.mu</f>
        <v>3.17662864869212</v>
      </c>
      <c r="BR325">
        <f ca="1" t="shared" si="100"/>
        <v>39612.5592491907</v>
      </c>
      <c r="BS325">
        <f ca="1" t="shared" si="101"/>
        <v>37230.0877626717</v>
      </c>
      <c r="BT325">
        <f ca="1" t="shared" si="102"/>
        <v>0.00621858818031497</v>
      </c>
    </row>
    <row r="326" spans="6:72">
      <c r="F326">
        <v>325</v>
      </c>
      <c r="G326">
        <f ca="1" t="shared" si="87"/>
        <v>7426</v>
      </c>
      <c r="H326">
        <f ca="1" t="shared" si="88"/>
        <v>7426</v>
      </c>
      <c r="I326">
        <f ca="1" t="shared" si="89"/>
        <v>35644.8</v>
      </c>
      <c r="J326">
        <f t="shared" si="90"/>
        <v>30000</v>
      </c>
      <c r="K326">
        <v>5644.8</v>
      </c>
      <c r="L326">
        <f ca="1" t="shared" si="91"/>
        <v>-0.62368</v>
      </c>
      <c r="AH326">
        <v>325</v>
      </c>
      <c r="AI326">
        <f ca="1" t="shared" si="92"/>
        <v>1.03295296528357</v>
      </c>
      <c r="AJ326">
        <f ca="1" t="shared" si="93"/>
        <v>4.95817423336111</v>
      </c>
      <c r="AK326">
        <f ca="1" t="shared" si="94"/>
        <v>7125</v>
      </c>
      <c r="AL326">
        <f ca="1" t="shared" si="95"/>
        <v>7125</v>
      </c>
      <c r="AM326">
        <f ca="1" t="shared" si="96"/>
        <v>35326.9914126979</v>
      </c>
      <c r="AN326">
        <f ca="1" t="shared" si="97"/>
        <v>30988.588958507</v>
      </c>
      <c r="AO326">
        <f ca="1" t="shared" si="98"/>
        <v>4338.40245419097</v>
      </c>
      <c r="AP326">
        <f ca="1" t="shared" si="99"/>
        <v>-0.710773169720602</v>
      </c>
      <c r="BM326">
        <v>325</v>
      </c>
      <c r="BN326">
        <f ca="1">IF(BO326&lt;=0.5,LC.mu,MIN(LC.mu,MAX(0,_xlfn.NORM.INV(RAND(),$C$20,LC.sd))))</f>
        <v>2284.25956808964</v>
      </c>
      <c r="BO326">
        <f ca="1">BETAINV(RAND(),AU.a,AU.b)</f>
        <v>0.72145518074426</v>
      </c>
      <c r="BP326">
        <f ca="1">MAX(0,INT(Q0*(1+Ed*(BQ326-P0)/P0)))</f>
        <v>12862</v>
      </c>
      <c r="BQ326">
        <f ca="1">P0*BN326/LC.mu</f>
        <v>3.04567942411951</v>
      </c>
      <c r="BR326">
        <f ca="1" t="shared" si="100"/>
        <v>39173.5287530252</v>
      </c>
      <c r="BS326">
        <f ca="1" t="shared" si="101"/>
        <v>36889.2691849356</v>
      </c>
      <c r="BT326">
        <f ca="1" t="shared" si="102"/>
        <v>-0.00299272473147151</v>
      </c>
    </row>
    <row r="327" spans="6:72">
      <c r="F327">
        <v>326</v>
      </c>
      <c r="G327">
        <f ca="1" t="shared" si="87"/>
        <v>6968</v>
      </c>
      <c r="H327">
        <f ca="1" t="shared" si="88"/>
        <v>6968</v>
      </c>
      <c r="I327">
        <f ca="1" t="shared" si="89"/>
        <v>33446.4</v>
      </c>
      <c r="J327">
        <f t="shared" si="90"/>
        <v>30000</v>
      </c>
      <c r="K327">
        <v>3446.4</v>
      </c>
      <c r="L327">
        <f ca="1" t="shared" si="91"/>
        <v>-0.77024</v>
      </c>
      <c r="AH327">
        <v>326</v>
      </c>
      <c r="AI327">
        <f ca="1" t="shared" si="92"/>
        <v>1.02667928116284</v>
      </c>
      <c r="AJ327">
        <f ca="1" t="shared" si="93"/>
        <v>4.92806054958165</v>
      </c>
      <c r="AK327">
        <f ca="1" t="shared" si="94"/>
        <v>7215</v>
      </c>
      <c r="AL327">
        <f ca="1" t="shared" si="95"/>
        <v>7215</v>
      </c>
      <c r="AM327">
        <f ca="1" t="shared" si="96"/>
        <v>35555.9568652316</v>
      </c>
      <c r="AN327">
        <f ca="1" t="shared" si="97"/>
        <v>30800.3784348853</v>
      </c>
      <c r="AO327">
        <f ca="1" t="shared" si="98"/>
        <v>4755.5784303463</v>
      </c>
      <c r="AP327">
        <f ca="1" t="shared" si="99"/>
        <v>-0.682961437976914</v>
      </c>
      <c r="BM327">
        <v>326</v>
      </c>
      <c r="BN327">
        <f ca="1">IF(BO327&lt;=0.5,LC.mu,MIN(LC.mu,MAX(0,_xlfn.NORM.INV(RAND(),$C$20,LC.sd))))</f>
        <v>1594.10396118253</v>
      </c>
      <c r="BO327">
        <f ca="1">BETAINV(RAND(),AU.a,AU.b)</f>
        <v>0.566910359370421</v>
      </c>
      <c r="BP327">
        <f ca="1">MAX(0,INT(Q0*(1+Ed*(BQ327-P0)/P0)))</f>
        <v>15623</v>
      </c>
      <c r="BQ327">
        <f ca="1">P0*BN327/LC.mu</f>
        <v>2.12547194824338</v>
      </c>
      <c r="BR327">
        <f ca="1" t="shared" si="100"/>
        <v>33206.2482474063</v>
      </c>
      <c r="BS327">
        <f ca="1" t="shared" si="101"/>
        <v>31612.1442862238</v>
      </c>
      <c r="BT327">
        <f ca="1" t="shared" si="102"/>
        <v>-0.145617721993953</v>
      </c>
    </row>
    <row r="328" spans="6:72">
      <c r="F328">
        <v>327</v>
      </c>
      <c r="G328">
        <f ca="1" t="shared" si="87"/>
        <v>8360</v>
      </c>
      <c r="H328">
        <f ca="1" t="shared" si="88"/>
        <v>8360</v>
      </c>
      <c r="I328">
        <f ca="1" t="shared" si="89"/>
        <v>40128</v>
      </c>
      <c r="J328">
        <f t="shared" si="90"/>
        <v>30000</v>
      </c>
      <c r="K328">
        <v>10128</v>
      </c>
      <c r="L328">
        <f ca="1" t="shared" si="91"/>
        <v>-0.3248</v>
      </c>
      <c r="AH328">
        <v>327</v>
      </c>
      <c r="AI328">
        <f ca="1" t="shared" si="92"/>
        <v>1.04884229437168</v>
      </c>
      <c r="AJ328">
        <f ca="1" t="shared" si="93"/>
        <v>5.03444301298405</v>
      </c>
      <c r="AK328">
        <f ca="1" t="shared" si="94"/>
        <v>6896</v>
      </c>
      <c r="AL328">
        <f ca="1" t="shared" si="95"/>
        <v>6896</v>
      </c>
      <c r="AM328">
        <f ca="1" t="shared" si="96"/>
        <v>34717.519017538</v>
      </c>
      <c r="AN328">
        <f ca="1" t="shared" si="97"/>
        <v>31465.2688311503</v>
      </c>
      <c r="AO328">
        <f ca="1" t="shared" si="98"/>
        <v>3252.2501863877</v>
      </c>
      <c r="AP328">
        <f ca="1" t="shared" si="99"/>
        <v>-0.783183320907487</v>
      </c>
      <c r="BM328">
        <v>327</v>
      </c>
      <c r="BN328">
        <f ca="1">IF(BO328&lt;=0.5,LC.mu,MIN(LC.mu,MAX(0,_xlfn.NORM.INV(RAND(),$C$20,LC.sd))))</f>
        <v>1510.52254272179</v>
      </c>
      <c r="BO328">
        <f ca="1">BETAINV(RAND(),AU.a,AU.b)</f>
        <v>0.506001102630967</v>
      </c>
      <c r="BP328">
        <f ca="1">MAX(0,INT(Q0*(1+Ed*(BQ328-P0)/P0)))</f>
        <v>15957</v>
      </c>
      <c r="BQ328">
        <f ca="1">P0*BN328/LC.mu</f>
        <v>2.01403005696238</v>
      </c>
      <c r="BR328">
        <f ca="1" t="shared" si="100"/>
        <v>32137.8776189488</v>
      </c>
      <c r="BS328">
        <f ca="1" t="shared" si="101"/>
        <v>30627.355076227</v>
      </c>
      <c r="BT328">
        <f ca="1" t="shared" si="102"/>
        <v>-0.17223364658846</v>
      </c>
    </row>
    <row r="329" spans="6:72">
      <c r="F329">
        <v>328</v>
      </c>
      <c r="G329">
        <f ca="1" t="shared" si="87"/>
        <v>7485</v>
      </c>
      <c r="H329">
        <f ca="1" t="shared" si="88"/>
        <v>7485</v>
      </c>
      <c r="I329">
        <f ca="1" t="shared" si="89"/>
        <v>35928</v>
      </c>
      <c r="J329">
        <f t="shared" si="90"/>
        <v>30000</v>
      </c>
      <c r="K329">
        <v>5928</v>
      </c>
      <c r="L329">
        <f ca="1" t="shared" si="91"/>
        <v>-0.6048</v>
      </c>
      <c r="AH329">
        <v>328</v>
      </c>
      <c r="AI329">
        <f ca="1" t="shared" si="92"/>
        <v>1.02094989003032</v>
      </c>
      <c r="AJ329">
        <f ca="1" t="shared" si="93"/>
        <v>4.90055947214554</v>
      </c>
      <c r="AK329">
        <f ca="1" t="shared" si="94"/>
        <v>7298</v>
      </c>
      <c r="AL329">
        <f ca="1" t="shared" si="95"/>
        <v>7298</v>
      </c>
      <c r="AM329">
        <f ca="1" t="shared" si="96"/>
        <v>35764.2830277182</v>
      </c>
      <c r="AN329">
        <f ca="1" t="shared" si="97"/>
        <v>30628.4967009096</v>
      </c>
      <c r="AO329">
        <f ca="1" t="shared" si="98"/>
        <v>5135.78632680853</v>
      </c>
      <c r="AP329">
        <f ca="1" t="shared" si="99"/>
        <v>-0.657614244879431</v>
      </c>
      <c r="BM329">
        <v>328</v>
      </c>
      <c r="BN329">
        <f ca="1">IF(BO329&lt;=0.5,LC.mu,MIN(LC.mu,MAX(0,_xlfn.NORM.INV(RAND(),$C$20,LC.sd))))</f>
        <v>1421.80779001927</v>
      </c>
      <c r="BO329">
        <f ca="1">BETAINV(RAND(),AU.a,AU.b)</f>
        <v>0.564298481394338</v>
      </c>
      <c r="BP329">
        <f ca="1">MAX(0,INT(Q0*(1+Ed*(BQ329-P0)/P0)))</f>
        <v>16312</v>
      </c>
      <c r="BQ329">
        <f ca="1">P0*BN329/LC.mu</f>
        <v>1.8957437200257</v>
      </c>
      <c r="BR329">
        <f ca="1" t="shared" si="100"/>
        <v>30923.3715610592</v>
      </c>
      <c r="BS329">
        <f ca="1" t="shared" si="101"/>
        <v>29501.5637710399</v>
      </c>
      <c r="BT329">
        <f ca="1" t="shared" si="102"/>
        <v>-0.202660438620543</v>
      </c>
    </row>
    <row r="330" spans="6:72">
      <c r="F330">
        <v>329</v>
      </c>
      <c r="G330">
        <f ca="1" t="shared" si="87"/>
        <v>7450</v>
      </c>
      <c r="H330">
        <f ca="1" t="shared" si="88"/>
        <v>7450</v>
      </c>
      <c r="I330">
        <f ca="1" t="shared" si="89"/>
        <v>35760</v>
      </c>
      <c r="J330">
        <f t="shared" si="90"/>
        <v>30000</v>
      </c>
      <c r="K330">
        <v>5760</v>
      </c>
      <c r="L330">
        <f ca="1" t="shared" si="91"/>
        <v>-0.616</v>
      </c>
      <c r="AH330">
        <v>329</v>
      </c>
      <c r="AI330">
        <f ca="1" t="shared" si="92"/>
        <v>1.04807220668105</v>
      </c>
      <c r="AJ330">
        <f ca="1" t="shared" si="93"/>
        <v>5.03074659206906</v>
      </c>
      <c r="AK330">
        <f ca="1" t="shared" si="94"/>
        <v>6907</v>
      </c>
      <c r="AL330">
        <f ca="1" t="shared" si="95"/>
        <v>6907</v>
      </c>
      <c r="AM330">
        <f ca="1" t="shared" si="96"/>
        <v>34747.366711421</v>
      </c>
      <c r="AN330">
        <f ca="1" t="shared" si="97"/>
        <v>31442.1662004316</v>
      </c>
      <c r="AO330">
        <f ca="1" t="shared" si="98"/>
        <v>3305.20051098937</v>
      </c>
      <c r="AP330">
        <f ca="1" t="shared" si="99"/>
        <v>-0.779653299267375</v>
      </c>
      <c r="BM330">
        <v>329</v>
      </c>
      <c r="BN330">
        <f ca="1">IF(BO330&lt;=0.5,LC.mu,MIN(LC.mu,MAX(0,_xlfn.NORM.INV(RAND(),$C$20,LC.sd))))</f>
        <v>2152.59053110306</v>
      </c>
      <c r="BO330">
        <f ca="1">BETAINV(RAND(),AU.a,AU.b)</f>
        <v>0.786671610394097</v>
      </c>
      <c r="BP330">
        <f ca="1">MAX(0,INT(Q0*(1+Ed*(BQ330-P0)/P0)))</f>
        <v>13389</v>
      </c>
      <c r="BQ330">
        <f ca="1">P0*BN330/LC.mu</f>
        <v>2.87012070813741</v>
      </c>
      <c r="BR330">
        <f ca="1" t="shared" si="100"/>
        <v>38428.0461612517</v>
      </c>
      <c r="BS330">
        <f ca="1" t="shared" si="101"/>
        <v>36275.4556301487</v>
      </c>
      <c r="BT330">
        <f ca="1" t="shared" si="102"/>
        <v>-0.0195822802662519</v>
      </c>
    </row>
    <row r="331" spans="6:72">
      <c r="F331">
        <v>330</v>
      </c>
      <c r="G331">
        <f ca="1" t="shared" si="87"/>
        <v>8838</v>
      </c>
      <c r="H331">
        <f ca="1" t="shared" si="88"/>
        <v>8838</v>
      </c>
      <c r="I331">
        <f ca="1" t="shared" si="89"/>
        <v>42422.4</v>
      </c>
      <c r="J331">
        <f t="shared" si="90"/>
        <v>30000</v>
      </c>
      <c r="K331">
        <v>12422.4</v>
      </c>
      <c r="L331">
        <f ca="1" t="shared" si="91"/>
        <v>-0.17184</v>
      </c>
      <c r="AH331">
        <v>330</v>
      </c>
      <c r="AI331">
        <f ca="1" t="shared" si="92"/>
        <v>1.03502326052731</v>
      </c>
      <c r="AJ331">
        <f ca="1" t="shared" si="93"/>
        <v>4.96811165053106</v>
      </c>
      <c r="AK331">
        <f ca="1" t="shared" si="94"/>
        <v>7095</v>
      </c>
      <c r="AL331">
        <f ca="1" t="shared" si="95"/>
        <v>7095</v>
      </c>
      <c r="AM331">
        <f ca="1" t="shared" si="96"/>
        <v>35248.7521605179</v>
      </c>
      <c r="AN331">
        <f ca="1" t="shared" si="97"/>
        <v>31050.6978158192</v>
      </c>
      <c r="AO331">
        <f ca="1" t="shared" si="98"/>
        <v>4198.05434469875</v>
      </c>
      <c r="AP331">
        <f ca="1" t="shared" si="99"/>
        <v>-0.720129710353417</v>
      </c>
      <c r="BM331">
        <v>330</v>
      </c>
      <c r="BN331">
        <f ca="1">IF(BO331&lt;=0.5,LC.mu,MIN(LC.mu,MAX(0,_xlfn.NORM.INV(RAND(),$C$20,LC.sd))))</f>
        <v>2637.45799066382</v>
      </c>
      <c r="BO331">
        <f ca="1">BETAINV(RAND(),AU.a,AU.b)</f>
        <v>0.770167324950554</v>
      </c>
      <c r="BP331">
        <f ca="1">MAX(0,INT(Q0*(1+Ed*(BQ331-P0)/P0)))</f>
        <v>11450</v>
      </c>
      <c r="BQ331">
        <f ca="1">P0*BN331/LC.mu</f>
        <v>3.51661065421842</v>
      </c>
      <c r="BR331">
        <f ca="1" t="shared" si="100"/>
        <v>40265.1919908009</v>
      </c>
      <c r="BS331">
        <f ca="1" t="shared" si="101"/>
        <v>37627.7340001371</v>
      </c>
      <c r="BT331">
        <f ca="1" t="shared" si="102"/>
        <v>0.0169657837874899</v>
      </c>
    </row>
    <row r="332" spans="6:72">
      <c r="F332">
        <v>331</v>
      </c>
      <c r="G332">
        <f ca="1" t="shared" si="87"/>
        <v>7237</v>
      </c>
      <c r="H332">
        <f ca="1" t="shared" si="88"/>
        <v>7237</v>
      </c>
      <c r="I332">
        <f ca="1" t="shared" si="89"/>
        <v>34737.6</v>
      </c>
      <c r="J332">
        <f t="shared" si="90"/>
        <v>30000</v>
      </c>
      <c r="K332">
        <v>4737.6</v>
      </c>
      <c r="L332">
        <f ca="1" t="shared" si="91"/>
        <v>-0.68416</v>
      </c>
      <c r="AH332">
        <v>331</v>
      </c>
      <c r="AI332">
        <f ca="1" t="shared" si="92"/>
        <v>1.04195531036595</v>
      </c>
      <c r="AJ332">
        <f ca="1" t="shared" si="93"/>
        <v>5.00138548975658</v>
      </c>
      <c r="AK332">
        <f ca="1" t="shared" si="94"/>
        <v>6995</v>
      </c>
      <c r="AL332">
        <f ca="1" t="shared" si="95"/>
        <v>6995</v>
      </c>
      <c r="AM332">
        <f ca="1" t="shared" si="96"/>
        <v>34984.6915008472</v>
      </c>
      <c r="AN332">
        <f ca="1" t="shared" si="97"/>
        <v>31258.6593109786</v>
      </c>
      <c r="AO332">
        <f ca="1" t="shared" si="98"/>
        <v>3726.03218986865</v>
      </c>
      <c r="AP332">
        <f ca="1" t="shared" si="99"/>
        <v>-0.751597854008757</v>
      </c>
      <c r="BM332">
        <v>331</v>
      </c>
      <c r="BN332">
        <f ca="1">IF(BO332&lt;=0.5,LC.mu,MIN(LC.mu,MAX(0,_xlfn.NORM.INV(RAND(),$C$20,LC.sd))))</f>
        <v>673.919824932411</v>
      </c>
      <c r="BO332">
        <f ca="1">BETAINV(RAND(),AU.a,AU.b)</f>
        <v>0.578652013840247</v>
      </c>
      <c r="BP332">
        <f ca="1">MAX(0,INT(Q0*(1+Ed*(BQ332-P0)/P0)))</f>
        <v>19304</v>
      </c>
      <c r="BQ332">
        <f ca="1">P0*BN332/LC.mu</f>
        <v>0.898559766576548</v>
      </c>
      <c r="BR332">
        <f ca="1" t="shared" si="100"/>
        <v>17345.7977339937</v>
      </c>
      <c r="BS332">
        <f ca="1" t="shared" si="101"/>
        <v>16671.8779090613</v>
      </c>
      <c r="BT332">
        <f ca="1" t="shared" si="102"/>
        <v>-0.549408705160506</v>
      </c>
    </row>
    <row r="333" spans="6:72">
      <c r="F333">
        <v>332</v>
      </c>
      <c r="G333">
        <f ca="1" t="shared" si="87"/>
        <v>7464</v>
      </c>
      <c r="H333">
        <f ca="1" t="shared" si="88"/>
        <v>7464</v>
      </c>
      <c r="I333">
        <f ca="1" t="shared" si="89"/>
        <v>35827.2</v>
      </c>
      <c r="J333">
        <f t="shared" si="90"/>
        <v>30000</v>
      </c>
      <c r="K333">
        <v>5827.2</v>
      </c>
      <c r="L333">
        <f ca="1" t="shared" si="91"/>
        <v>-0.61152</v>
      </c>
      <c r="AH333">
        <v>332</v>
      </c>
      <c r="AI333">
        <f ca="1" t="shared" si="92"/>
        <v>1.03610825794825</v>
      </c>
      <c r="AJ333">
        <f ca="1" t="shared" si="93"/>
        <v>4.97331963815159</v>
      </c>
      <c r="AK333">
        <f ca="1" t="shared" si="94"/>
        <v>7080</v>
      </c>
      <c r="AL333">
        <f ca="1" t="shared" si="95"/>
        <v>7080</v>
      </c>
      <c r="AM333">
        <f ca="1" t="shared" si="96"/>
        <v>35211.1030381133</v>
      </c>
      <c r="AN333">
        <f ca="1" t="shared" si="97"/>
        <v>31083.2477384475</v>
      </c>
      <c r="AO333">
        <f ca="1" t="shared" si="98"/>
        <v>4127.85529966582</v>
      </c>
      <c r="AP333">
        <f ca="1" t="shared" si="99"/>
        <v>-0.724809646688945</v>
      </c>
      <c r="BM333">
        <v>332</v>
      </c>
      <c r="BN333">
        <f ca="1">IF(BO333&lt;=0.5,LC.mu,MIN(LC.mu,MAX(0,_xlfn.NORM.INV(RAND(),$C$20,LC.sd))))</f>
        <v>2061.36404094362</v>
      </c>
      <c r="BO333">
        <f ca="1">BETAINV(RAND(),AU.a,AU.b)</f>
        <v>0.578403524498397</v>
      </c>
      <c r="BP333">
        <f ca="1">MAX(0,INT(Q0*(1+Ed*(BQ333-P0)/P0)))</f>
        <v>13754</v>
      </c>
      <c r="BQ333">
        <f ca="1">P0*BN333/LC.mu</f>
        <v>2.74848538792482</v>
      </c>
      <c r="BR333">
        <f ca="1" t="shared" si="100"/>
        <v>37802.668025518</v>
      </c>
      <c r="BS333">
        <f ca="1" t="shared" si="101"/>
        <v>35741.3039845744</v>
      </c>
      <c r="BT333">
        <f ca="1" t="shared" si="102"/>
        <v>-0.0340188112277184</v>
      </c>
    </row>
    <row r="334" spans="6:72">
      <c r="F334">
        <v>333</v>
      </c>
      <c r="G334">
        <f ca="1" t="shared" si="87"/>
        <v>8371</v>
      </c>
      <c r="H334">
        <f ca="1" t="shared" si="88"/>
        <v>8371</v>
      </c>
      <c r="I334">
        <f ca="1" t="shared" si="89"/>
        <v>40180.8</v>
      </c>
      <c r="J334">
        <f t="shared" si="90"/>
        <v>30000</v>
      </c>
      <c r="K334">
        <v>10180.8</v>
      </c>
      <c r="L334">
        <f ca="1" t="shared" si="91"/>
        <v>-0.32128</v>
      </c>
      <c r="AH334">
        <v>333</v>
      </c>
      <c r="AI334">
        <f ca="1" t="shared" si="92"/>
        <v>1.03901000829779</v>
      </c>
      <c r="AJ334">
        <f ca="1" t="shared" si="93"/>
        <v>4.98724803982937</v>
      </c>
      <c r="AK334">
        <f ca="1" t="shared" si="94"/>
        <v>7038</v>
      </c>
      <c r="AL334">
        <f ca="1" t="shared" si="95"/>
        <v>7038</v>
      </c>
      <c r="AM334">
        <f ca="1" t="shared" si="96"/>
        <v>35100.2517043191</v>
      </c>
      <c r="AN334">
        <f ca="1" t="shared" si="97"/>
        <v>31170.3002489336</v>
      </c>
      <c r="AO334">
        <f ca="1" t="shared" si="98"/>
        <v>3929.95145538555</v>
      </c>
      <c r="AP334">
        <f ca="1" t="shared" si="99"/>
        <v>-0.73800323630763</v>
      </c>
      <c r="BM334">
        <v>333</v>
      </c>
      <c r="BN334">
        <f ca="1">IF(BO334&lt;=0.5,LC.mu,MIN(LC.mu,MAX(0,_xlfn.NORM.INV(RAND(),$C$20,LC.sd))))</f>
        <v>2091.54806464728</v>
      </c>
      <c r="BO334">
        <f ca="1">BETAINV(RAND(),AU.a,AU.b)</f>
        <v>0.738816754233864</v>
      </c>
      <c r="BP334">
        <f ca="1">MAX(0,INT(Q0*(1+Ed*(BQ334-P0)/P0)))</f>
        <v>13633</v>
      </c>
      <c r="BQ334">
        <f ca="1">P0*BN334/LC.mu</f>
        <v>2.78873075286303</v>
      </c>
      <c r="BR334">
        <f ca="1" t="shared" si="100"/>
        <v>38018.7663537817</v>
      </c>
      <c r="BS334">
        <f ca="1" t="shared" si="101"/>
        <v>35927.2182891345</v>
      </c>
      <c r="BT334">
        <f ca="1" t="shared" si="102"/>
        <v>-0.0289941002936629</v>
      </c>
    </row>
    <row r="335" spans="6:72">
      <c r="F335">
        <v>334</v>
      </c>
      <c r="G335">
        <f ca="1" t="shared" si="87"/>
        <v>8216</v>
      </c>
      <c r="H335">
        <f ca="1" t="shared" si="88"/>
        <v>8216</v>
      </c>
      <c r="I335">
        <f ca="1" t="shared" si="89"/>
        <v>39436.8</v>
      </c>
      <c r="J335">
        <f t="shared" si="90"/>
        <v>30000</v>
      </c>
      <c r="K335">
        <v>9436.8</v>
      </c>
      <c r="L335">
        <f ca="1" t="shared" si="91"/>
        <v>-0.37088</v>
      </c>
      <c r="AH335">
        <v>334</v>
      </c>
      <c r="AI335">
        <f ca="1" t="shared" si="92"/>
        <v>1.03294014374617</v>
      </c>
      <c r="AJ335">
        <f ca="1" t="shared" si="93"/>
        <v>4.95811268998159</v>
      </c>
      <c r="AK335">
        <f ca="1" t="shared" si="94"/>
        <v>7125</v>
      </c>
      <c r="AL335">
        <f ca="1" t="shared" si="95"/>
        <v>7125</v>
      </c>
      <c r="AM335">
        <f ca="1" t="shared" si="96"/>
        <v>35326.5529161189</v>
      </c>
      <c r="AN335">
        <f ca="1" t="shared" si="97"/>
        <v>30988.204312385</v>
      </c>
      <c r="AO335">
        <f ca="1" t="shared" si="98"/>
        <v>4338.34860373389</v>
      </c>
      <c r="AP335">
        <f ca="1" t="shared" si="99"/>
        <v>-0.710776759751074</v>
      </c>
      <c r="BM335">
        <v>334</v>
      </c>
      <c r="BN335">
        <f ca="1">IF(BO335&lt;=0.5,LC.mu,MIN(LC.mu,MAX(0,_xlfn.NORM.INV(RAND(),$C$20,LC.sd))))</f>
        <v>1897.5398193159</v>
      </c>
      <c r="BO335">
        <f ca="1">BETAINV(RAND(),AU.a,AU.b)</f>
        <v>0.618429227896648</v>
      </c>
      <c r="BP335">
        <f ca="1">MAX(0,INT(Q0*(1+Ed*(BQ335-P0)/P0)))</f>
        <v>14409</v>
      </c>
      <c r="BQ335">
        <f ca="1">P0*BN335/LC.mu</f>
        <v>2.5300530924212</v>
      </c>
      <c r="BR335">
        <f ca="1" t="shared" si="100"/>
        <v>36455.5350086971</v>
      </c>
      <c r="BS335">
        <f ca="1" t="shared" si="101"/>
        <v>34557.9951893812</v>
      </c>
      <c r="BT335">
        <f ca="1" t="shared" si="102"/>
        <v>-0.0660001300167244</v>
      </c>
    </row>
    <row r="336" spans="6:72">
      <c r="F336">
        <v>335</v>
      </c>
      <c r="G336">
        <f ca="1" t="shared" si="87"/>
        <v>7161</v>
      </c>
      <c r="H336">
        <f ca="1" t="shared" si="88"/>
        <v>7161</v>
      </c>
      <c r="I336">
        <f ca="1" t="shared" si="89"/>
        <v>34372.8</v>
      </c>
      <c r="J336">
        <f t="shared" si="90"/>
        <v>30000</v>
      </c>
      <c r="K336">
        <v>4372.8</v>
      </c>
      <c r="L336">
        <f ca="1" t="shared" si="91"/>
        <v>-0.70848</v>
      </c>
      <c r="AH336">
        <v>335</v>
      </c>
      <c r="AI336">
        <f ca="1" t="shared" si="92"/>
        <v>1.04102007785721</v>
      </c>
      <c r="AJ336">
        <f ca="1" t="shared" si="93"/>
        <v>4.99689637371463</v>
      </c>
      <c r="AK336">
        <f ca="1" t="shared" si="94"/>
        <v>7009</v>
      </c>
      <c r="AL336">
        <f ca="1" t="shared" si="95"/>
        <v>7009</v>
      </c>
      <c r="AM336">
        <f ca="1" t="shared" si="96"/>
        <v>35023.2466833658</v>
      </c>
      <c r="AN336">
        <f ca="1" t="shared" si="97"/>
        <v>31230.6023357164</v>
      </c>
      <c r="AO336">
        <f ca="1" t="shared" si="98"/>
        <v>3792.64434764941</v>
      </c>
      <c r="AP336">
        <f ca="1" t="shared" si="99"/>
        <v>-0.74715704349004</v>
      </c>
      <c r="BM336">
        <v>335</v>
      </c>
      <c r="BN336">
        <f ca="1">IF(BO336&lt;=0.5,LC.mu,MIN(LC.mu,MAX(0,_xlfn.NORM.INV(RAND(),$C$20,LC.sd))))</f>
        <v>1568.94470939051</v>
      </c>
      <c r="BO336">
        <f ca="1">BETAINV(RAND(),AU.a,AU.b)</f>
        <v>0.568418615522865</v>
      </c>
      <c r="BP336">
        <f ca="1">MAX(0,INT(Q0*(1+Ed*(BQ336-P0)/P0)))</f>
        <v>15724</v>
      </c>
      <c r="BQ336">
        <f ca="1">P0*BN336/LC.mu</f>
        <v>2.09192627918735</v>
      </c>
      <c r="BR336">
        <f ca="1" t="shared" si="100"/>
        <v>32893.4488139418</v>
      </c>
      <c r="BS336">
        <f ca="1" t="shared" si="101"/>
        <v>31324.5041045513</v>
      </c>
      <c r="BT336">
        <f ca="1" t="shared" si="102"/>
        <v>-0.153391780958073</v>
      </c>
    </row>
    <row r="337" spans="6:72">
      <c r="F337">
        <v>336</v>
      </c>
      <c r="G337">
        <f ca="1" t="shared" si="87"/>
        <v>8877</v>
      </c>
      <c r="H337">
        <f ca="1" t="shared" si="88"/>
        <v>8877</v>
      </c>
      <c r="I337">
        <f ca="1" t="shared" si="89"/>
        <v>42609.6</v>
      </c>
      <c r="J337">
        <f t="shared" si="90"/>
        <v>30000</v>
      </c>
      <c r="K337">
        <v>12609.6</v>
      </c>
      <c r="L337">
        <f ca="1" t="shared" si="91"/>
        <v>-0.15936</v>
      </c>
      <c r="AH337">
        <v>336</v>
      </c>
      <c r="AI337">
        <f ca="1" t="shared" si="92"/>
        <v>1.03058938988522</v>
      </c>
      <c r="AJ337">
        <f ca="1" t="shared" si="93"/>
        <v>4.94682907144907</v>
      </c>
      <c r="AK337">
        <f ca="1" t="shared" si="94"/>
        <v>7159</v>
      </c>
      <c r="AL337">
        <f ca="1" t="shared" si="95"/>
        <v>7159</v>
      </c>
      <c r="AM337">
        <f ca="1" t="shared" si="96"/>
        <v>35414.3493225039</v>
      </c>
      <c r="AN337">
        <f ca="1" t="shared" si="97"/>
        <v>30917.6816965567</v>
      </c>
      <c r="AO337">
        <f ca="1" t="shared" si="98"/>
        <v>4496.6676259472</v>
      </c>
      <c r="AP337">
        <f ca="1" t="shared" si="99"/>
        <v>-0.700222158270186</v>
      </c>
      <c r="BM337">
        <v>336</v>
      </c>
      <c r="BN337">
        <f ca="1">IF(BO337&lt;=0.5,LC.mu,MIN(LC.mu,MAX(0,_xlfn.NORM.INV(RAND(),$C$20,LC.sd))))</f>
        <v>3000</v>
      </c>
      <c r="BO337">
        <f ca="1">BETAINV(RAND(),AU.a,AU.b)</f>
        <v>0.493470638067186</v>
      </c>
      <c r="BP337">
        <f ca="1">MAX(0,INT(Q0*(1+Ed*(BQ337-P0)/P0)))</f>
        <v>10000</v>
      </c>
      <c r="BQ337">
        <f ca="1">P0*BN337/LC.mu</f>
        <v>4</v>
      </c>
      <c r="BR337">
        <f ca="1" t="shared" si="100"/>
        <v>40000</v>
      </c>
      <c r="BS337">
        <f ca="1" t="shared" si="101"/>
        <v>37000</v>
      </c>
      <c r="BT337">
        <f ca="1" t="shared" si="102"/>
        <v>0</v>
      </c>
    </row>
    <row r="338" spans="6:72">
      <c r="F338">
        <v>337</v>
      </c>
      <c r="G338">
        <f ca="1" t="shared" si="87"/>
        <v>10132</v>
      </c>
      <c r="H338">
        <f ca="1" t="shared" si="88"/>
        <v>10000</v>
      </c>
      <c r="I338">
        <f ca="1" t="shared" si="89"/>
        <v>48000</v>
      </c>
      <c r="J338">
        <f t="shared" si="90"/>
        <v>30000</v>
      </c>
      <c r="K338">
        <v>18000</v>
      </c>
      <c r="L338">
        <f ca="1" t="shared" si="91"/>
        <v>0.2</v>
      </c>
      <c r="AH338">
        <v>337</v>
      </c>
      <c r="AI338">
        <f ca="1" t="shared" si="92"/>
        <v>1.03295764036818</v>
      </c>
      <c r="AJ338">
        <f ca="1" t="shared" si="93"/>
        <v>4.95819667376725</v>
      </c>
      <c r="AK338">
        <f ca="1" t="shared" si="94"/>
        <v>7125</v>
      </c>
      <c r="AL338">
        <f ca="1" t="shared" si="95"/>
        <v>7125</v>
      </c>
      <c r="AM338">
        <f ca="1" t="shared" si="96"/>
        <v>35327.1513005917</v>
      </c>
      <c r="AN338">
        <f ca="1" t="shared" si="97"/>
        <v>30988.7292110453</v>
      </c>
      <c r="AO338">
        <f ca="1" t="shared" si="98"/>
        <v>4338.42208954635</v>
      </c>
      <c r="AP338">
        <f ca="1" t="shared" si="99"/>
        <v>-0.71077186069691</v>
      </c>
      <c r="BM338">
        <v>337</v>
      </c>
      <c r="BN338">
        <f ca="1">IF(BO338&lt;=0.5,LC.mu,MIN(LC.mu,MAX(0,_xlfn.NORM.INV(RAND(),$C$20,LC.sd))))</f>
        <v>1625.805916119</v>
      </c>
      <c r="BO338">
        <f ca="1">BETAINV(RAND(),AU.a,AU.b)</f>
        <v>0.63450125878435</v>
      </c>
      <c r="BP338">
        <f ca="1">MAX(0,INT(Q0*(1+Ed*(BQ338-P0)/P0)))</f>
        <v>15496</v>
      </c>
      <c r="BQ338">
        <f ca="1">P0*BN338/LC.mu</f>
        <v>2.167741221492</v>
      </c>
      <c r="BR338">
        <f ca="1" t="shared" si="100"/>
        <v>33591.31796824</v>
      </c>
      <c r="BS338">
        <f ca="1" t="shared" si="101"/>
        <v>31965.512052121</v>
      </c>
      <c r="BT338">
        <f ca="1" t="shared" si="102"/>
        <v>-0.136067241834566</v>
      </c>
    </row>
    <row r="339" spans="6:72">
      <c r="F339">
        <v>338</v>
      </c>
      <c r="G339">
        <f ca="1" t="shared" si="87"/>
        <v>8572</v>
      </c>
      <c r="H339">
        <f ca="1" t="shared" si="88"/>
        <v>8572</v>
      </c>
      <c r="I339">
        <f ca="1" t="shared" si="89"/>
        <v>41145.6</v>
      </c>
      <c r="J339">
        <f t="shared" si="90"/>
        <v>30000</v>
      </c>
      <c r="K339">
        <v>11145.6</v>
      </c>
      <c r="L339">
        <f ca="1" t="shared" si="91"/>
        <v>-0.25696</v>
      </c>
      <c r="AH339">
        <v>338</v>
      </c>
      <c r="AI339">
        <f ca="1" t="shared" si="92"/>
        <v>1.02899553370732</v>
      </c>
      <c r="AJ339">
        <f ca="1" t="shared" si="93"/>
        <v>4.93917856179516</v>
      </c>
      <c r="AK339">
        <f ca="1" t="shared" si="94"/>
        <v>7182</v>
      </c>
      <c r="AL339">
        <f ca="1" t="shared" si="95"/>
        <v>7182</v>
      </c>
      <c r="AM339">
        <f ca="1" t="shared" si="96"/>
        <v>35473.1804308128</v>
      </c>
      <c r="AN339">
        <f ca="1" t="shared" si="97"/>
        <v>30869.8660112197</v>
      </c>
      <c r="AO339">
        <f ca="1" t="shared" si="98"/>
        <v>4603.31441959309</v>
      </c>
      <c r="AP339">
        <f ca="1" t="shared" si="99"/>
        <v>-0.693112372027127</v>
      </c>
      <c r="BM339">
        <v>338</v>
      </c>
      <c r="BN339">
        <f ca="1">IF(BO339&lt;=0.5,LC.mu,MIN(LC.mu,MAX(0,_xlfn.NORM.INV(RAND(),$C$20,LC.sd))))</f>
        <v>1647.47123554178</v>
      </c>
      <c r="BO339">
        <f ca="1">BETAINV(RAND(),AU.a,AU.b)</f>
        <v>0.721459405838634</v>
      </c>
      <c r="BP339">
        <f ca="1">MAX(0,INT(Q0*(1+Ed*(BQ339-P0)/P0)))</f>
        <v>15410</v>
      </c>
      <c r="BQ339">
        <f ca="1">P0*BN339/LC.mu</f>
        <v>2.19662831405571</v>
      </c>
      <c r="BR339">
        <f ca="1" t="shared" si="100"/>
        <v>33850.0423195984</v>
      </c>
      <c r="BS339">
        <f ca="1" t="shared" si="101"/>
        <v>32202.5710840567</v>
      </c>
      <c r="BT339">
        <f ca="1" t="shared" si="102"/>
        <v>-0.129660240971441</v>
      </c>
    </row>
    <row r="340" spans="6:72">
      <c r="F340">
        <v>339</v>
      </c>
      <c r="G340">
        <f ca="1" t="shared" si="87"/>
        <v>7465</v>
      </c>
      <c r="H340">
        <f ca="1" t="shared" si="88"/>
        <v>7465</v>
      </c>
      <c r="I340">
        <f ca="1" t="shared" si="89"/>
        <v>35832</v>
      </c>
      <c r="J340">
        <f t="shared" si="90"/>
        <v>30000</v>
      </c>
      <c r="K340">
        <v>5832</v>
      </c>
      <c r="L340">
        <f ca="1" t="shared" si="91"/>
        <v>-0.6112</v>
      </c>
      <c r="AH340">
        <v>339</v>
      </c>
      <c r="AI340">
        <f ca="1" t="shared" si="92"/>
        <v>1.04909278399363</v>
      </c>
      <c r="AJ340">
        <f ca="1" t="shared" si="93"/>
        <v>5.03564536316942</v>
      </c>
      <c r="AK340">
        <f ca="1" t="shared" si="94"/>
        <v>6893</v>
      </c>
      <c r="AL340">
        <f ca="1" t="shared" si="95"/>
        <v>6893</v>
      </c>
      <c r="AM340">
        <f ca="1" t="shared" si="96"/>
        <v>34710.7034883268</v>
      </c>
      <c r="AN340">
        <f ca="1" t="shared" si="97"/>
        <v>31472.7835198089</v>
      </c>
      <c r="AO340">
        <f ca="1" t="shared" si="98"/>
        <v>3237.91996851794</v>
      </c>
      <c r="AP340">
        <f ca="1" t="shared" si="99"/>
        <v>-0.784138668765471</v>
      </c>
      <c r="BM340">
        <v>339</v>
      </c>
      <c r="BN340">
        <f ca="1">IF(BO340&lt;=0.5,LC.mu,MIN(LC.mu,MAX(0,_xlfn.NORM.INV(RAND(),$C$20,LC.sd))))</f>
        <v>3000</v>
      </c>
      <c r="BO340">
        <f ca="1">BETAINV(RAND(),AU.a,AU.b)</f>
        <v>0.39746595104525</v>
      </c>
      <c r="BP340">
        <f ca="1">MAX(0,INT(Q0*(1+Ed*(BQ340-P0)/P0)))</f>
        <v>10000</v>
      </c>
      <c r="BQ340">
        <f ca="1">P0*BN340/LC.mu</f>
        <v>4</v>
      </c>
      <c r="BR340">
        <f ca="1" t="shared" si="100"/>
        <v>40000</v>
      </c>
      <c r="BS340">
        <f ca="1" t="shared" si="101"/>
        <v>37000</v>
      </c>
      <c r="BT340">
        <f ca="1" t="shared" si="102"/>
        <v>0</v>
      </c>
    </row>
    <row r="341" spans="6:72">
      <c r="F341">
        <v>340</v>
      </c>
      <c r="G341">
        <f ca="1" t="shared" si="87"/>
        <v>8932</v>
      </c>
      <c r="H341">
        <f ca="1" t="shared" si="88"/>
        <v>8932</v>
      </c>
      <c r="I341">
        <f ca="1" t="shared" si="89"/>
        <v>42873.6</v>
      </c>
      <c r="J341">
        <f t="shared" si="90"/>
        <v>30000</v>
      </c>
      <c r="K341">
        <v>12873.6</v>
      </c>
      <c r="L341">
        <f ca="1" t="shared" si="91"/>
        <v>-0.14176</v>
      </c>
      <c r="AH341">
        <v>340</v>
      </c>
      <c r="AI341">
        <f ca="1" t="shared" si="92"/>
        <v>1.03378607908152</v>
      </c>
      <c r="AJ341">
        <f ca="1" t="shared" si="93"/>
        <v>4.96217317959131</v>
      </c>
      <c r="AK341">
        <f ca="1" t="shared" si="94"/>
        <v>7113</v>
      </c>
      <c r="AL341">
        <f ca="1" t="shared" si="95"/>
        <v>7113</v>
      </c>
      <c r="AM341">
        <f ca="1" t="shared" si="96"/>
        <v>35295.937826433</v>
      </c>
      <c r="AN341">
        <f ca="1" t="shared" si="97"/>
        <v>31013.5823724457</v>
      </c>
      <c r="AO341">
        <f ca="1" t="shared" si="98"/>
        <v>4282.3554539873</v>
      </c>
      <c r="AP341">
        <f ca="1" t="shared" si="99"/>
        <v>-0.714509636400847</v>
      </c>
      <c r="BM341">
        <v>340</v>
      </c>
      <c r="BN341">
        <f ca="1">IF(BO341&lt;=0.5,LC.mu,MIN(LC.mu,MAX(0,_xlfn.NORM.INV(RAND(),$C$20,LC.sd))))</f>
        <v>2455.18754756306</v>
      </c>
      <c r="BO341">
        <f ca="1">BETAINV(RAND(),AU.a,AU.b)</f>
        <v>0.642868263000161</v>
      </c>
      <c r="BP341">
        <f ca="1">MAX(0,INT(Q0*(1+Ed*(BQ341-P0)/P0)))</f>
        <v>12179</v>
      </c>
      <c r="BQ341">
        <f ca="1">P0*BN341/LC.mu</f>
        <v>3.27358339675075</v>
      </c>
      <c r="BR341">
        <f ca="1" t="shared" si="100"/>
        <v>39868.9721890274</v>
      </c>
      <c r="BS341">
        <f ca="1" t="shared" si="101"/>
        <v>37413.7846414644</v>
      </c>
      <c r="BT341">
        <f ca="1" t="shared" si="102"/>
        <v>0.0111833686882261</v>
      </c>
    </row>
    <row r="342" spans="6:72">
      <c r="F342">
        <v>341</v>
      </c>
      <c r="G342">
        <f ca="1" t="shared" si="87"/>
        <v>8558</v>
      </c>
      <c r="H342">
        <f ca="1" t="shared" si="88"/>
        <v>8558</v>
      </c>
      <c r="I342">
        <f ca="1" t="shared" si="89"/>
        <v>41078.4</v>
      </c>
      <c r="J342">
        <f t="shared" si="90"/>
        <v>30000</v>
      </c>
      <c r="K342">
        <v>11078.4</v>
      </c>
      <c r="L342">
        <f ca="1" t="shared" si="91"/>
        <v>-0.26144</v>
      </c>
      <c r="AH342">
        <v>341</v>
      </c>
      <c r="AI342">
        <f ca="1" t="shared" si="92"/>
        <v>1.0271328142407</v>
      </c>
      <c r="AJ342">
        <f ca="1" t="shared" si="93"/>
        <v>4.93023750835535</v>
      </c>
      <c r="AK342">
        <f ca="1" t="shared" si="94"/>
        <v>7209</v>
      </c>
      <c r="AL342">
        <f ca="1" t="shared" si="95"/>
        <v>7209</v>
      </c>
      <c r="AM342">
        <f ca="1" t="shared" si="96"/>
        <v>35542.0821977337</v>
      </c>
      <c r="AN342">
        <f ca="1" t="shared" si="97"/>
        <v>30813.9844272209</v>
      </c>
      <c r="AO342">
        <f ca="1" t="shared" si="98"/>
        <v>4728.09777051277</v>
      </c>
      <c r="AP342">
        <f ca="1" t="shared" si="99"/>
        <v>-0.684793481965815</v>
      </c>
      <c r="BM342">
        <v>341</v>
      </c>
      <c r="BN342">
        <f ca="1">IF(BO342&lt;=0.5,LC.mu,MIN(LC.mu,MAX(0,_xlfn.NORM.INV(RAND(),$C$20,LC.sd))))</f>
        <v>3000</v>
      </c>
      <c r="BO342">
        <f ca="1">BETAINV(RAND(),AU.a,AU.b)</f>
        <v>0.774024253214105</v>
      </c>
      <c r="BP342">
        <f ca="1">MAX(0,INT(Q0*(1+Ed*(BQ342-P0)/P0)))</f>
        <v>10000</v>
      </c>
      <c r="BQ342">
        <f ca="1">P0*BN342/LC.mu</f>
        <v>4</v>
      </c>
      <c r="BR342">
        <f ca="1" t="shared" si="100"/>
        <v>40000</v>
      </c>
      <c r="BS342">
        <f ca="1" t="shared" si="101"/>
        <v>37000</v>
      </c>
      <c r="BT342">
        <f ca="1" t="shared" si="102"/>
        <v>0</v>
      </c>
    </row>
    <row r="343" spans="6:72">
      <c r="F343">
        <v>342</v>
      </c>
      <c r="G343">
        <f ca="1" t="shared" si="87"/>
        <v>9735</v>
      </c>
      <c r="H343">
        <f ca="1" t="shared" si="88"/>
        <v>9735</v>
      </c>
      <c r="I343">
        <f ca="1" t="shared" si="89"/>
        <v>46728</v>
      </c>
      <c r="J343">
        <f t="shared" si="90"/>
        <v>30000</v>
      </c>
      <c r="K343">
        <v>16728</v>
      </c>
      <c r="L343">
        <f ca="1" t="shared" si="91"/>
        <v>0.1152</v>
      </c>
      <c r="AH343">
        <v>342</v>
      </c>
      <c r="AI343">
        <f ca="1" t="shared" si="92"/>
        <v>1.04773754590096</v>
      </c>
      <c r="AJ343">
        <f ca="1" t="shared" si="93"/>
        <v>5.0291402203246</v>
      </c>
      <c r="AK343">
        <f ca="1" t="shared" si="94"/>
        <v>6912</v>
      </c>
      <c r="AL343">
        <f ca="1" t="shared" si="95"/>
        <v>6912</v>
      </c>
      <c r="AM343">
        <f ca="1" t="shared" si="96"/>
        <v>34761.4172028836</v>
      </c>
      <c r="AN343">
        <f ca="1" t="shared" si="97"/>
        <v>31432.1263770287</v>
      </c>
      <c r="AO343">
        <f ca="1" t="shared" si="98"/>
        <v>3329.29082585488</v>
      </c>
      <c r="AP343">
        <f ca="1" t="shared" si="99"/>
        <v>-0.778047278276341</v>
      </c>
      <c r="BM343">
        <v>342</v>
      </c>
      <c r="BN343">
        <f ca="1">IF(BO343&lt;=0.5,LC.mu,MIN(LC.mu,MAX(0,_xlfn.NORM.INV(RAND(),$C$20,LC.sd))))</f>
        <v>2251.3762645342</v>
      </c>
      <c r="BO343">
        <f ca="1">BETAINV(RAND(),AU.a,AU.b)</f>
        <v>0.637575860057594</v>
      </c>
      <c r="BP343">
        <f ca="1">MAX(0,INT(Q0*(1+Ed*(BQ343-P0)/P0)))</f>
        <v>12994</v>
      </c>
      <c r="BQ343">
        <f ca="1">P0*BN343/LC.mu</f>
        <v>3.00183501937893</v>
      </c>
      <c r="BR343">
        <f ca="1" t="shared" si="100"/>
        <v>39005.8442418099</v>
      </c>
      <c r="BS343">
        <f ca="1" t="shared" si="101"/>
        <v>36754.4679772757</v>
      </c>
      <c r="BT343">
        <f ca="1" t="shared" si="102"/>
        <v>-0.00663600061417123</v>
      </c>
    </row>
    <row r="344" spans="6:72">
      <c r="F344">
        <v>343</v>
      </c>
      <c r="G344">
        <f ca="1" t="shared" si="87"/>
        <v>6384</v>
      </c>
      <c r="H344">
        <f ca="1" t="shared" si="88"/>
        <v>6384</v>
      </c>
      <c r="I344">
        <f ca="1" t="shared" si="89"/>
        <v>30643.2</v>
      </c>
      <c r="J344">
        <f t="shared" si="90"/>
        <v>30000</v>
      </c>
      <c r="K344">
        <v>643.199999999997</v>
      </c>
      <c r="L344">
        <f ca="1" t="shared" si="91"/>
        <v>-0.95712</v>
      </c>
      <c r="AH344">
        <v>343</v>
      </c>
      <c r="AI344">
        <f ca="1" t="shared" si="92"/>
        <v>1.02430822227512</v>
      </c>
      <c r="AJ344">
        <f ca="1" t="shared" si="93"/>
        <v>4.91667946692057</v>
      </c>
      <c r="AK344">
        <f ca="1" t="shared" si="94"/>
        <v>7249</v>
      </c>
      <c r="AL344">
        <f ca="1" t="shared" si="95"/>
        <v>7249</v>
      </c>
      <c r="AM344">
        <f ca="1" t="shared" si="96"/>
        <v>35641.0094557072</v>
      </c>
      <c r="AN344">
        <f ca="1" t="shared" si="97"/>
        <v>30729.2466682536</v>
      </c>
      <c r="AO344">
        <f ca="1" t="shared" si="98"/>
        <v>4911.76278745364</v>
      </c>
      <c r="AP344">
        <f ca="1" t="shared" si="99"/>
        <v>-0.67254914750309</v>
      </c>
      <c r="BM344">
        <v>343</v>
      </c>
      <c r="BN344">
        <f ca="1">IF(BO344&lt;=0.5,LC.mu,MIN(LC.mu,MAX(0,_xlfn.NORM.INV(RAND(),$C$20,LC.sd))))</f>
        <v>3000</v>
      </c>
      <c r="BO344">
        <f ca="1">BETAINV(RAND(),AU.a,AU.b)</f>
        <v>0.417126822828314</v>
      </c>
      <c r="BP344">
        <f ca="1">MAX(0,INT(Q0*(1+Ed*(BQ344-P0)/P0)))</f>
        <v>10000</v>
      </c>
      <c r="BQ344">
        <f ca="1">P0*BN344/LC.mu</f>
        <v>4</v>
      </c>
      <c r="BR344">
        <f ca="1" t="shared" si="100"/>
        <v>40000</v>
      </c>
      <c r="BS344">
        <f ca="1" t="shared" si="101"/>
        <v>37000</v>
      </c>
      <c r="BT344">
        <f ca="1" t="shared" si="102"/>
        <v>0</v>
      </c>
    </row>
    <row r="345" spans="6:72">
      <c r="F345">
        <v>344</v>
      </c>
      <c r="G345">
        <f ca="1" t="shared" si="87"/>
        <v>7940</v>
      </c>
      <c r="H345">
        <f ca="1" t="shared" si="88"/>
        <v>7940</v>
      </c>
      <c r="I345">
        <f ca="1" t="shared" si="89"/>
        <v>38112</v>
      </c>
      <c r="J345">
        <f t="shared" si="90"/>
        <v>30000</v>
      </c>
      <c r="K345">
        <v>8112</v>
      </c>
      <c r="L345">
        <f ca="1" t="shared" si="91"/>
        <v>-0.4592</v>
      </c>
      <c r="AH345">
        <v>344</v>
      </c>
      <c r="AI345">
        <f ca="1" t="shared" si="92"/>
        <v>1.0376633268637</v>
      </c>
      <c r="AJ345">
        <f ca="1" t="shared" si="93"/>
        <v>4.98078396894574</v>
      </c>
      <c r="AK345">
        <f ca="1" t="shared" si="94"/>
        <v>7057</v>
      </c>
      <c r="AL345">
        <f ca="1" t="shared" si="95"/>
        <v>7057</v>
      </c>
      <c r="AM345">
        <f ca="1" t="shared" si="96"/>
        <v>35149.3924688501</v>
      </c>
      <c r="AN345">
        <f ca="1" t="shared" si="97"/>
        <v>31129.8998059109</v>
      </c>
      <c r="AO345">
        <f ca="1" t="shared" si="98"/>
        <v>4019.49266293921</v>
      </c>
      <c r="AP345">
        <f ca="1" t="shared" si="99"/>
        <v>-0.732033822470719</v>
      </c>
      <c r="BM345">
        <v>344</v>
      </c>
      <c r="BN345">
        <f ca="1">IF(BO345&lt;=0.5,LC.mu,MIN(LC.mu,MAX(0,_xlfn.NORM.INV(RAND(),$C$20,LC.sd))))</f>
        <v>1175.86675696925</v>
      </c>
      <c r="BO345">
        <f ca="1">BETAINV(RAND(),AU.a,AU.b)</f>
        <v>0.744711180058799</v>
      </c>
      <c r="BP345">
        <f ca="1">MAX(0,INT(Q0*(1+Ed*(BQ345-P0)/P0)))</f>
        <v>17296</v>
      </c>
      <c r="BQ345">
        <f ca="1">P0*BN345/LC.mu</f>
        <v>1.56782234262566</v>
      </c>
      <c r="BR345">
        <f ca="1" t="shared" si="100"/>
        <v>27117.0552380534</v>
      </c>
      <c r="BS345">
        <f ca="1" t="shared" si="101"/>
        <v>25941.1884810842</v>
      </c>
      <c r="BT345">
        <f ca="1" t="shared" si="102"/>
        <v>-0.298886797808535</v>
      </c>
    </row>
    <row r="346" spans="6:72">
      <c r="F346">
        <v>345</v>
      </c>
      <c r="G346">
        <f ca="1" t="shared" si="87"/>
        <v>8814</v>
      </c>
      <c r="H346">
        <f ca="1" t="shared" si="88"/>
        <v>8814</v>
      </c>
      <c r="I346">
        <f ca="1" t="shared" si="89"/>
        <v>42307.2</v>
      </c>
      <c r="J346">
        <f t="shared" si="90"/>
        <v>30000</v>
      </c>
      <c r="K346">
        <v>12307.2</v>
      </c>
      <c r="L346">
        <f ca="1" t="shared" si="91"/>
        <v>-0.17952</v>
      </c>
      <c r="AH346">
        <v>345</v>
      </c>
      <c r="AI346">
        <f ca="1" t="shared" si="92"/>
        <v>1.04776079909047</v>
      </c>
      <c r="AJ346">
        <f ca="1" t="shared" si="93"/>
        <v>5.02925183563427</v>
      </c>
      <c r="AK346">
        <f ca="1" t="shared" si="94"/>
        <v>6912</v>
      </c>
      <c r="AL346">
        <f ca="1" t="shared" si="95"/>
        <v>6912</v>
      </c>
      <c r="AM346">
        <f ca="1" t="shared" si="96"/>
        <v>34762.1886879041</v>
      </c>
      <c r="AN346">
        <f ca="1" t="shared" si="97"/>
        <v>31432.8239727142</v>
      </c>
      <c r="AO346">
        <f ca="1" t="shared" si="98"/>
        <v>3329.36471518989</v>
      </c>
      <c r="AP346">
        <f ca="1" t="shared" si="99"/>
        <v>-0.778042352320674</v>
      </c>
      <c r="BM346">
        <v>345</v>
      </c>
      <c r="BN346">
        <f ca="1">IF(BO346&lt;=0.5,LC.mu,MIN(LC.mu,MAX(0,_xlfn.NORM.INV(RAND(),$C$20,LC.sd))))</f>
        <v>1877.39183290918</v>
      </c>
      <c r="BO346">
        <f ca="1">BETAINV(RAND(),AU.a,AU.b)</f>
        <v>0.844907886175601</v>
      </c>
      <c r="BP346">
        <f ca="1">MAX(0,INT(Q0*(1+Ed*(BQ346-P0)/P0)))</f>
        <v>14490</v>
      </c>
      <c r="BQ346">
        <f ca="1">P0*BN346/LC.mu</f>
        <v>2.50318911054557</v>
      </c>
      <c r="BR346">
        <f ca="1" t="shared" si="100"/>
        <v>36271.2102118053</v>
      </c>
      <c r="BS346">
        <f ca="1" t="shared" si="101"/>
        <v>34393.8183788961</v>
      </c>
      <c r="BT346">
        <f ca="1" t="shared" si="102"/>
        <v>-0.0704373411109157</v>
      </c>
    </row>
    <row r="347" spans="6:72">
      <c r="F347">
        <v>346</v>
      </c>
      <c r="G347">
        <f ca="1" t="shared" si="87"/>
        <v>9765</v>
      </c>
      <c r="H347">
        <f ca="1" t="shared" si="88"/>
        <v>9765</v>
      </c>
      <c r="I347">
        <f ca="1" t="shared" si="89"/>
        <v>46872</v>
      </c>
      <c r="J347">
        <f t="shared" si="90"/>
        <v>30000</v>
      </c>
      <c r="K347">
        <v>16872</v>
      </c>
      <c r="L347">
        <f ca="1" t="shared" si="91"/>
        <v>0.1248</v>
      </c>
      <c r="AH347">
        <v>346</v>
      </c>
      <c r="AI347">
        <f ca="1" t="shared" si="92"/>
        <v>1.04896623883431</v>
      </c>
      <c r="AJ347">
        <f ca="1" t="shared" si="93"/>
        <v>5.0350379464047</v>
      </c>
      <c r="AK347">
        <f ca="1" t="shared" si="94"/>
        <v>6894</v>
      </c>
      <c r="AL347">
        <f ca="1" t="shared" si="95"/>
        <v>6894</v>
      </c>
      <c r="AM347">
        <f ca="1" t="shared" si="96"/>
        <v>34711.551602514</v>
      </c>
      <c r="AN347">
        <f ca="1" t="shared" si="97"/>
        <v>31468.9871650294</v>
      </c>
      <c r="AO347">
        <f ca="1" t="shared" si="98"/>
        <v>3242.56443748462</v>
      </c>
      <c r="AP347">
        <f ca="1" t="shared" si="99"/>
        <v>-0.783829037501025</v>
      </c>
      <c r="BM347">
        <v>346</v>
      </c>
      <c r="BN347">
        <f ca="1">IF(BO347&lt;=0.5,LC.mu,MIN(LC.mu,MAX(0,_xlfn.NORM.INV(RAND(),$C$20,LC.sd))))</f>
        <v>2786.08951997549</v>
      </c>
      <c r="BO347">
        <f ca="1">BETAINV(RAND(),AU.a,AU.b)</f>
        <v>0.89020721952583</v>
      </c>
      <c r="BP347">
        <f ca="1">MAX(0,INT(Q0*(1+Ed*(BQ347-P0)/P0)))</f>
        <v>10855</v>
      </c>
      <c r="BQ347">
        <f ca="1">P0*BN347/LC.mu</f>
        <v>3.71478602663399</v>
      </c>
      <c r="BR347">
        <f ca="1" t="shared" si="100"/>
        <v>40324.0023191119</v>
      </c>
      <c r="BS347">
        <f ca="1" t="shared" si="101"/>
        <v>37537.9127991365</v>
      </c>
      <c r="BT347">
        <f ca="1" t="shared" si="102"/>
        <v>0.0145381837604448</v>
      </c>
    </row>
    <row r="348" spans="6:72">
      <c r="F348">
        <v>347</v>
      </c>
      <c r="G348">
        <f ca="1" t="shared" si="87"/>
        <v>8528</v>
      </c>
      <c r="H348">
        <f ca="1" t="shared" si="88"/>
        <v>8528</v>
      </c>
      <c r="I348">
        <f ca="1" t="shared" si="89"/>
        <v>40934.4</v>
      </c>
      <c r="J348">
        <f t="shared" si="90"/>
        <v>30000</v>
      </c>
      <c r="K348">
        <v>10934.4</v>
      </c>
      <c r="L348">
        <f ca="1" t="shared" si="91"/>
        <v>-0.27104</v>
      </c>
      <c r="AH348">
        <v>347</v>
      </c>
      <c r="AI348">
        <f ca="1" t="shared" si="92"/>
        <v>1.02825276770279</v>
      </c>
      <c r="AJ348">
        <f ca="1" t="shared" si="93"/>
        <v>4.93561328497337</v>
      </c>
      <c r="AK348">
        <f ca="1" t="shared" si="94"/>
        <v>7193</v>
      </c>
      <c r="AL348">
        <f ca="1" t="shared" si="95"/>
        <v>7193</v>
      </c>
      <c r="AM348">
        <f ca="1" t="shared" si="96"/>
        <v>35501.8663588134</v>
      </c>
      <c r="AN348">
        <f ca="1" t="shared" si="97"/>
        <v>30847.5830310836</v>
      </c>
      <c r="AO348">
        <f ca="1" t="shared" si="98"/>
        <v>4654.28332772989</v>
      </c>
      <c r="AP348">
        <f ca="1" t="shared" si="99"/>
        <v>-0.689714444818008</v>
      </c>
      <c r="BM348">
        <v>347</v>
      </c>
      <c r="BN348">
        <f ca="1">IF(BO348&lt;=0.5,LC.mu,MIN(LC.mu,MAX(0,_xlfn.NORM.INV(RAND(),$C$20,LC.sd))))</f>
        <v>3000</v>
      </c>
      <c r="BO348">
        <f ca="1">BETAINV(RAND(),AU.a,AU.b)</f>
        <v>0.410624767380525</v>
      </c>
      <c r="BP348">
        <f ca="1">MAX(0,INT(Q0*(1+Ed*(BQ348-P0)/P0)))</f>
        <v>10000</v>
      </c>
      <c r="BQ348">
        <f ca="1">P0*BN348/LC.mu</f>
        <v>4</v>
      </c>
      <c r="BR348">
        <f ca="1" t="shared" si="100"/>
        <v>40000</v>
      </c>
      <c r="BS348">
        <f ca="1" t="shared" si="101"/>
        <v>37000</v>
      </c>
      <c r="BT348">
        <f ca="1" t="shared" si="102"/>
        <v>0</v>
      </c>
    </row>
    <row r="349" spans="6:72">
      <c r="F349">
        <v>348</v>
      </c>
      <c r="G349">
        <f ca="1" t="shared" si="87"/>
        <v>7756</v>
      </c>
      <c r="H349">
        <f ca="1" t="shared" si="88"/>
        <v>7756</v>
      </c>
      <c r="I349">
        <f ca="1" t="shared" si="89"/>
        <v>37228.8</v>
      </c>
      <c r="J349">
        <f t="shared" si="90"/>
        <v>30000</v>
      </c>
      <c r="K349">
        <v>7228.8</v>
      </c>
      <c r="L349">
        <f ca="1" t="shared" si="91"/>
        <v>-0.51808</v>
      </c>
      <c r="AH349">
        <v>348</v>
      </c>
      <c r="AI349">
        <f ca="1" t="shared" si="92"/>
        <v>1.02654340852718</v>
      </c>
      <c r="AJ349">
        <f ca="1" t="shared" si="93"/>
        <v>4.92740836093049</v>
      </c>
      <c r="AK349">
        <f ca="1" t="shared" si="94"/>
        <v>7217</v>
      </c>
      <c r="AL349">
        <f ca="1" t="shared" si="95"/>
        <v>7217</v>
      </c>
      <c r="AM349">
        <f ca="1" t="shared" si="96"/>
        <v>35561.1061408353</v>
      </c>
      <c r="AN349">
        <f ca="1" t="shared" si="97"/>
        <v>30796.3022558155</v>
      </c>
      <c r="AO349">
        <f ca="1" t="shared" si="98"/>
        <v>4764.80388501978</v>
      </c>
      <c r="AP349">
        <f ca="1" t="shared" si="99"/>
        <v>-0.682346407665348</v>
      </c>
      <c r="BM349">
        <v>348</v>
      </c>
      <c r="BN349">
        <f ca="1">IF(BO349&lt;=0.5,LC.mu,MIN(LC.mu,MAX(0,_xlfn.NORM.INV(RAND(),$C$20,LC.sd))))</f>
        <v>3000</v>
      </c>
      <c r="BO349">
        <f ca="1">BETAINV(RAND(),AU.a,AU.b)</f>
        <v>0.493470509140108</v>
      </c>
      <c r="BP349">
        <f ca="1">MAX(0,INT(Q0*(1+Ed*(BQ349-P0)/P0)))</f>
        <v>10000</v>
      </c>
      <c r="BQ349">
        <f ca="1">P0*BN349/LC.mu</f>
        <v>4</v>
      </c>
      <c r="BR349">
        <f ca="1" t="shared" si="100"/>
        <v>40000</v>
      </c>
      <c r="BS349">
        <f ca="1" t="shared" si="101"/>
        <v>37000</v>
      </c>
      <c r="BT349">
        <f ca="1" t="shared" si="102"/>
        <v>0</v>
      </c>
    </row>
    <row r="350" spans="6:72">
      <c r="F350">
        <v>349</v>
      </c>
      <c r="G350">
        <f ca="1" t="shared" si="87"/>
        <v>7640</v>
      </c>
      <c r="H350">
        <f ca="1" t="shared" si="88"/>
        <v>7640</v>
      </c>
      <c r="I350">
        <f ca="1" t="shared" si="89"/>
        <v>36672</v>
      </c>
      <c r="J350">
        <f t="shared" si="90"/>
        <v>30000</v>
      </c>
      <c r="K350">
        <v>6672</v>
      </c>
      <c r="L350">
        <f ca="1" t="shared" si="91"/>
        <v>-0.5552</v>
      </c>
      <c r="AH350">
        <v>349</v>
      </c>
      <c r="AI350">
        <f ca="1" t="shared" si="92"/>
        <v>1.02858152122047</v>
      </c>
      <c r="AJ350">
        <f ca="1" t="shared" si="93"/>
        <v>4.93719130185827</v>
      </c>
      <c r="AK350">
        <f ca="1" t="shared" si="94"/>
        <v>7188</v>
      </c>
      <c r="AL350">
        <f ca="1" t="shared" si="95"/>
        <v>7188</v>
      </c>
      <c r="AM350">
        <f ca="1" t="shared" si="96"/>
        <v>35488.5310777572</v>
      </c>
      <c r="AN350">
        <f ca="1" t="shared" si="97"/>
        <v>30857.4456366142</v>
      </c>
      <c r="AO350">
        <f ca="1" t="shared" si="98"/>
        <v>4631.08544114305</v>
      </c>
      <c r="AP350">
        <f ca="1" t="shared" si="99"/>
        <v>-0.691260970590463</v>
      </c>
      <c r="BM350">
        <v>349</v>
      </c>
      <c r="BN350">
        <f ca="1">IF(BO350&lt;=0.5,LC.mu,MIN(LC.mu,MAX(0,_xlfn.NORM.INV(RAND(),$C$20,LC.sd))))</f>
        <v>3000</v>
      </c>
      <c r="BO350">
        <f ca="1">BETAINV(RAND(),AU.a,AU.b)</f>
        <v>0.431627074549938</v>
      </c>
      <c r="BP350">
        <f ca="1">MAX(0,INT(Q0*(1+Ed*(BQ350-P0)/P0)))</f>
        <v>10000</v>
      </c>
      <c r="BQ350">
        <f ca="1">P0*BN350/LC.mu</f>
        <v>4</v>
      </c>
      <c r="BR350">
        <f ca="1" t="shared" si="100"/>
        <v>40000</v>
      </c>
      <c r="BS350">
        <f ca="1" t="shared" si="101"/>
        <v>37000</v>
      </c>
      <c r="BT350">
        <f ca="1" t="shared" si="102"/>
        <v>0</v>
      </c>
    </row>
    <row r="351" spans="6:72">
      <c r="F351">
        <v>350</v>
      </c>
      <c r="G351">
        <f ca="1" t="shared" si="87"/>
        <v>6254</v>
      </c>
      <c r="H351">
        <f ca="1" t="shared" si="88"/>
        <v>6254</v>
      </c>
      <c r="I351">
        <f ca="1" t="shared" si="89"/>
        <v>30019.2</v>
      </c>
      <c r="J351">
        <f t="shared" si="90"/>
        <v>30000</v>
      </c>
      <c r="K351">
        <v>19.1999999999971</v>
      </c>
      <c r="L351">
        <f ca="1" t="shared" si="91"/>
        <v>-0.99872</v>
      </c>
      <c r="AH351">
        <v>350</v>
      </c>
      <c r="AI351">
        <f ca="1" t="shared" si="92"/>
        <v>1.02180361760829</v>
      </c>
      <c r="AJ351">
        <f ca="1" t="shared" si="93"/>
        <v>4.90465736451981</v>
      </c>
      <c r="AK351">
        <f ca="1" t="shared" si="94"/>
        <v>7286</v>
      </c>
      <c r="AL351">
        <f ca="1" t="shared" si="95"/>
        <v>7286</v>
      </c>
      <c r="AM351">
        <f ca="1" t="shared" si="96"/>
        <v>35735.3335578913</v>
      </c>
      <c r="AN351">
        <f ca="1" t="shared" si="97"/>
        <v>30654.1085282488</v>
      </c>
      <c r="AO351">
        <f ca="1" t="shared" si="98"/>
        <v>5081.22502964251</v>
      </c>
      <c r="AP351">
        <f ca="1" t="shared" si="99"/>
        <v>-0.661251664690499</v>
      </c>
      <c r="BM351">
        <v>350</v>
      </c>
      <c r="BN351">
        <f ca="1">IF(BO351&lt;=0.5,LC.mu,MIN(LC.mu,MAX(0,_xlfn.NORM.INV(RAND(),$C$20,LC.sd))))</f>
        <v>3000</v>
      </c>
      <c r="BO351">
        <f ca="1">BETAINV(RAND(),AU.a,AU.b)</f>
        <v>0.3151485786877</v>
      </c>
      <c r="BP351">
        <f ca="1">MAX(0,INT(Q0*(1+Ed*(BQ351-P0)/P0)))</f>
        <v>10000</v>
      </c>
      <c r="BQ351">
        <f ca="1">P0*BN351/LC.mu</f>
        <v>4</v>
      </c>
      <c r="BR351">
        <f ca="1" t="shared" si="100"/>
        <v>40000</v>
      </c>
      <c r="BS351">
        <f ca="1" t="shared" si="101"/>
        <v>37000</v>
      </c>
      <c r="BT351">
        <f ca="1" t="shared" si="102"/>
        <v>0</v>
      </c>
    </row>
    <row r="352" spans="6:72">
      <c r="F352">
        <v>351</v>
      </c>
      <c r="G352">
        <f ca="1" t="shared" si="87"/>
        <v>7641</v>
      </c>
      <c r="H352">
        <f ca="1" t="shared" si="88"/>
        <v>7641</v>
      </c>
      <c r="I352">
        <f ca="1" t="shared" si="89"/>
        <v>36676.8</v>
      </c>
      <c r="J352">
        <f t="shared" si="90"/>
        <v>30000</v>
      </c>
      <c r="K352">
        <v>6676.8</v>
      </c>
      <c r="L352">
        <f ca="1" t="shared" si="91"/>
        <v>-0.55488</v>
      </c>
      <c r="AH352">
        <v>351</v>
      </c>
      <c r="AI352">
        <f ca="1" t="shared" si="92"/>
        <v>1.02693741757903</v>
      </c>
      <c r="AJ352">
        <f ca="1" t="shared" si="93"/>
        <v>4.92929960437933</v>
      </c>
      <c r="AK352">
        <f ca="1" t="shared" si="94"/>
        <v>7212</v>
      </c>
      <c r="AL352">
        <f ca="1" t="shared" si="95"/>
        <v>7212</v>
      </c>
      <c r="AM352">
        <f ca="1" t="shared" si="96"/>
        <v>35550.1087467838</v>
      </c>
      <c r="AN352">
        <f ca="1" t="shared" si="97"/>
        <v>30808.1225273708</v>
      </c>
      <c r="AO352">
        <f ca="1" t="shared" si="98"/>
        <v>4741.98621941292</v>
      </c>
      <c r="AP352">
        <f ca="1" t="shared" si="99"/>
        <v>-0.683867585372472</v>
      </c>
      <c r="BM352">
        <v>351</v>
      </c>
      <c r="BN352">
        <f ca="1">IF(BO352&lt;=0.5,LC.mu,MIN(LC.mu,MAX(0,_xlfn.NORM.INV(RAND(),$C$20,LC.sd))))</f>
        <v>2763.42305735085</v>
      </c>
      <c r="BO352">
        <f ca="1">BETAINV(RAND(),AU.a,AU.b)</f>
        <v>0.562673950050543</v>
      </c>
      <c r="BP352">
        <f ca="1">MAX(0,INT(Q0*(1+Ed*(BQ352-P0)/P0)))</f>
        <v>10946</v>
      </c>
      <c r="BQ352">
        <f ca="1">P0*BN352/LC.mu</f>
        <v>3.6845640764678</v>
      </c>
      <c r="BR352">
        <f ca="1" t="shared" si="100"/>
        <v>40331.2383810165</v>
      </c>
      <c r="BS352">
        <f ca="1" t="shared" si="101"/>
        <v>37567.8153236657</v>
      </c>
      <c r="BT352">
        <f ca="1" t="shared" si="102"/>
        <v>0.015346360099072</v>
      </c>
    </row>
    <row r="353" spans="6:72">
      <c r="F353">
        <v>352</v>
      </c>
      <c r="G353">
        <f ca="1" t="shared" si="87"/>
        <v>8466</v>
      </c>
      <c r="H353">
        <f ca="1" t="shared" si="88"/>
        <v>8466</v>
      </c>
      <c r="I353">
        <f ca="1" t="shared" si="89"/>
        <v>40636.8</v>
      </c>
      <c r="J353">
        <f t="shared" si="90"/>
        <v>30000</v>
      </c>
      <c r="K353">
        <v>10636.8</v>
      </c>
      <c r="L353">
        <f ca="1" t="shared" si="91"/>
        <v>-0.29088</v>
      </c>
      <c r="AH353">
        <v>352</v>
      </c>
      <c r="AI353">
        <f ca="1" t="shared" si="92"/>
        <v>1.03029709617336</v>
      </c>
      <c r="AJ353">
        <f ca="1" t="shared" si="93"/>
        <v>4.94542606163211</v>
      </c>
      <c r="AK353">
        <f ca="1" t="shared" si="94"/>
        <v>7163</v>
      </c>
      <c r="AL353">
        <f ca="1" t="shared" si="95"/>
        <v>7163</v>
      </c>
      <c r="AM353">
        <f ca="1" t="shared" si="96"/>
        <v>35424.0868794708</v>
      </c>
      <c r="AN353">
        <f ca="1" t="shared" si="97"/>
        <v>30908.9128852007</v>
      </c>
      <c r="AO353">
        <f ca="1" t="shared" si="98"/>
        <v>4515.17399427011</v>
      </c>
      <c r="AP353">
        <f ca="1" t="shared" si="99"/>
        <v>-0.698988400381992</v>
      </c>
      <c r="BM353">
        <v>352</v>
      </c>
      <c r="BN353">
        <f ca="1">IF(BO353&lt;=0.5,LC.mu,MIN(LC.mu,MAX(0,_xlfn.NORM.INV(RAND(),$C$20,LC.sd))))</f>
        <v>1184.21787012881</v>
      </c>
      <c r="BO353">
        <f ca="1">BETAINV(RAND(),AU.a,AU.b)</f>
        <v>0.647052540653388</v>
      </c>
      <c r="BP353">
        <f ca="1">MAX(0,INT(Q0*(1+Ed*(BQ353-P0)/P0)))</f>
        <v>17263</v>
      </c>
      <c r="BQ353">
        <f ca="1">P0*BN353/LC.mu</f>
        <v>1.57895716017175</v>
      </c>
      <c r="BR353">
        <f ca="1" t="shared" si="100"/>
        <v>27257.5374560449</v>
      </c>
      <c r="BS353">
        <f ca="1" t="shared" si="101"/>
        <v>26073.3195859161</v>
      </c>
      <c r="BT353">
        <f ca="1" t="shared" si="102"/>
        <v>-0.295315686867132</v>
      </c>
    </row>
    <row r="354" spans="6:72">
      <c r="F354">
        <v>353</v>
      </c>
      <c r="G354">
        <f ca="1" t="shared" si="87"/>
        <v>7399</v>
      </c>
      <c r="H354">
        <f ca="1" t="shared" si="88"/>
        <v>7399</v>
      </c>
      <c r="I354">
        <f ca="1" t="shared" si="89"/>
        <v>35515.2</v>
      </c>
      <c r="J354">
        <f t="shared" si="90"/>
        <v>30000</v>
      </c>
      <c r="K354">
        <v>5515.2</v>
      </c>
      <c r="L354">
        <f ca="1" t="shared" si="91"/>
        <v>-0.63232</v>
      </c>
      <c r="AH354">
        <v>353</v>
      </c>
      <c r="AI354">
        <f ca="1" t="shared" si="92"/>
        <v>1.02721749875627</v>
      </c>
      <c r="AJ354">
        <f ca="1" t="shared" si="93"/>
        <v>4.93064399403011</v>
      </c>
      <c r="AK354">
        <f ca="1" t="shared" si="94"/>
        <v>7208</v>
      </c>
      <c r="AL354">
        <f ca="1" t="shared" si="95"/>
        <v>7208</v>
      </c>
      <c r="AM354">
        <f ca="1" t="shared" si="96"/>
        <v>35540.081908969</v>
      </c>
      <c r="AN354">
        <f ca="1" t="shared" si="97"/>
        <v>30816.5249626882</v>
      </c>
      <c r="AO354">
        <f ca="1" t="shared" si="98"/>
        <v>4723.55694628085</v>
      </c>
      <c r="AP354">
        <f ca="1" t="shared" si="99"/>
        <v>-0.685096203581277</v>
      </c>
      <c r="BM354">
        <v>353</v>
      </c>
      <c r="BN354">
        <f ca="1">IF(BO354&lt;=0.5,LC.mu,MIN(LC.mu,MAX(0,_xlfn.NORM.INV(RAND(),$C$20,LC.sd))))</f>
        <v>2284.25882759511</v>
      </c>
      <c r="BO354">
        <f ca="1">BETAINV(RAND(),AU.a,AU.b)</f>
        <v>0.725247849184435</v>
      </c>
      <c r="BP354">
        <f ca="1">MAX(0,INT(Q0*(1+Ed*(BQ354-P0)/P0)))</f>
        <v>12862</v>
      </c>
      <c r="BQ354">
        <f ca="1">P0*BN354/LC.mu</f>
        <v>3.04567843679348</v>
      </c>
      <c r="BR354">
        <f ca="1" t="shared" si="100"/>
        <v>39173.5160540378</v>
      </c>
      <c r="BS354">
        <f ca="1" t="shared" si="101"/>
        <v>36889.2572264426</v>
      </c>
      <c r="BT354">
        <f ca="1" t="shared" si="102"/>
        <v>-0.00299304793398246</v>
      </c>
    </row>
    <row r="355" spans="6:72">
      <c r="F355">
        <v>354</v>
      </c>
      <c r="G355">
        <f ca="1" t="shared" si="87"/>
        <v>7679</v>
      </c>
      <c r="H355">
        <f ca="1" t="shared" si="88"/>
        <v>7679</v>
      </c>
      <c r="I355">
        <f ca="1" t="shared" si="89"/>
        <v>36859.2</v>
      </c>
      <c r="J355">
        <f t="shared" si="90"/>
        <v>30000</v>
      </c>
      <c r="K355">
        <v>6859.2</v>
      </c>
      <c r="L355">
        <f ca="1" t="shared" si="91"/>
        <v>-0.54272</v>
      </c>
      <c r="AH355">
        <v>354</v>
      </c>
      <c r="AI355">
        <f ca="1" t="shared" si="92"/>
        <v>1.0328055569178</v>
      </c>
      <c r="AJ355">
        <f ca="1" t="shared" si="93"/>
        <v>4.95746667320542</v>
      </c>
      <c r="AK355">
        <f ca="1" t="shared" si="94"/>
        <v>7127</v>
      </c>
      <c r="AL355">
        <f ca="1" t="shared" si="95"/>
        <v>7127</v>
      </c>
      <c r="AM355">
        <f ca="1" t="shared" si="96"/>
        <v>35331.8649799351</v>
      </c>
      <c r="AN355">
        <f ca="1" t="shared" si="97"/>
        <v>30984.1667075339</v>
      </c>
      <c r="AO355">
        <f ca="1" t="shared" si="98"/>
        <v>4347.69827240115</v>
      </c>
      <c r="AP355">
        <f ca="1" t="shared" si="99"/>
        <v>-0.71015344850659</v>
      </c>
      <c r="BM355">
        <v>354</v>
      </c>
      <c r="BN355">
        <f ca="1">IF(BO355&lt;=0.5,LC.mu,MIN(LC.mu,MAX(0,_xlfn.NORM.INV(RAND(),$C$20,LC.sd))))</f>
        <v>3000</v>
      </c>
      <c r="BO355">
        <f ca="1">BETAINV(RAND(),AU.a,AU.b)</f>
        <v>0.397571229059454</v>
      </c>
      <c r="BP355">
        <f ca="1">MAX(0,INT(Q0*(1+Ed*(BQ355-P0)/P0)))</f>
        <v>10000</v>
      </c>
      <c r="BQ355">
        <f ca="1">P0*BN355/LC.mu</f>
        <v>4</v>
      </c>
      <c r="BR355">
        <f ca="1" t="shared" si="100"/>
        <v>40000</v>
      </c>
      <c r="BS355">
        <f ca="1" t="shared" si="101"/>
        <v>37000</v>
      </c>
      <c r="BT355">
        <f ca="1" t="shared" si="102"/>
        <v>0</v>
      </c>
    </row>
    <row r="356" spans="6:72">
      <c r="F356">
        <v>355</v>
      </c>
      <c r="G356">
        <f ca="1" t="shared" si="87"/>
        <v>6637</v>
      </c>
      <c r="H356">
        <f ca="1" t="shared" si="88"/>
        <v>6637</v>
      </c>
      <c r="I356">
        <f ca="1" t="shared" si="89"/>
        <v>31857.6</v>
      </c>
      <c r="J356">
        <f t="shared" si="90"/>
        <v>30000</v>
      </c>
      <c r="K356">
        <v>1857.6</v>
      </c>
      <c r="L356">
        <f ca="1" t="shared" si="91"/>
        <v>-0.87616</v>
      </c>
      <c r="AH356">
        <v>355</v>
      </c>
      <c r="AI356">
        <f ca="1" t="shared" si="92"/>
        <v>1.03898487895854</v>
      </c>
      <c r="AJ356">
        <f ca="1" t="shared" si="93"/>
        <v>4.98712741900099</v>
      </c>
      <c r="AK356">
        <f ca="1" t="shared" si="94"/>
        <v>7038</v>
      </c>
      <c r="AL356">
        <f ca="1" t="shared" si="95"/>
        <v>7038</v>
      </c>
      <c r="AM356">
        <f ca="1" t="shared" si="96"/>
        <v>35099.4027749289</v>
      </c>
      <c r="AN356">
        <f ca="1" t="shared" si="97"/>
        <v>31169.5463687562</v>
      </c>
      <c r="AO356">
        <f ca="1" t="shared" si="98"/>
        <v>3929.85640617278</v>
      </c>
      <c r="AP356">
        <f ca="1" t="shared" si="99"/>
        <v>-0.738009572921815</v>
      </c>
      <c r="BM356">
        <v>355</v>
      </c>
      <c r="BN356">
        <f ca="1">IF(BO356&lt;=0.5,LC.mu,MIN(LC.mu,MAX(0,_xlfn.NORM.INV(RAND(),$C$20,LC.sd))))</f>
        <v>1492.27593315711</v>
      </c>
      <c r="BO356">
        <f ca="1">BETAINV(RAND(),AU.a,AU.b)</f>
        <v>0.642872259109388</v>
      </c>
      <c r="BP356">
        <f ca="1">MAX(0,INT(Q0*(1+Ed*(BQ356-P0)/P0)))</f>
        <v>16030</v>
      </c>
      <c r="BQ356">
        <f ca="1">P0*BN356/LC.mu</f>
        <v>1.98970124420948</v>
      </c>
      <c r="BR356">
        <f ca="1" t="shared" si="100"/>
        <v>31894.910944678</v>
      </c>
      <c r="BS356">
        <f ca="1" t="shared" si="101"/>
        <v>30402.6350115208</v>
      </c>
      <c r="BT356">
        <f ca="1" t="shared" si="102"/>
        <v>-0.178307161850788</v>
      </c>
    </row>
    <row r="357" spans="6:72">
      <c r="F357">
        <v>356</v>
      </c>
      <c r="G357">
        <f ca="1" t="shared" si="87"/>
        <v>8596</v>
      </c>
      <c r="H357">
        <f ca="1" t="shared" si="88"/>
        <v>8596</v>
      </c>
      <c r="I357">
        <f ca="1" t="shared" si="89"/>
        <v>41260.8</v>
      </c>
      <c r="J357">
        <f t="shared" si="90"/>
        <v>30000</v>
      </c>
      <c r="K357">
        <v>11260.8</v>
      </c>
      <c r="L357">
        <f ca="1" t="shared" si="91"/>
        <v>-0.24928</v>
      </c>
      <c r="AH357">
        <v>356</v>
      </c>
      <c r="AI357">
        <f ca="1" t="shared" si="92"/>
        <v>1.03762203997916</v>
      </c>
      <c r="AJ357">
        <f ca="1" t="shared" si="93"/>
        <v>4.98058579189995</v>
      </c>
      <c r="AK357">
        <f ca="1" t="shared" si="94"/>
        <v>7058</v>
      </c>
      <c r="AL357">
        <f ca="1" t="shared" si="95"/>
        <v>7058</v>
      </c>
      <c r="AM357">
        <f ca="1" t="shared" si="96"/>
        <v>35152.9745192299</v>
      </c>
      <c r="AN357">
        <f ca="1" t="shared" si="97"/>
        <v>31128.6611993747</v>
      </c>
      <c r="AO357">
        <f ca="1" t="shared" si="98"/>
        <v>4024.31331985516</v>
      </c>
      <c r="AP357">
        <f ca="1" t="shared" si="99"/>
        <v>-0.731712445342989</v>
      </c>
      <c r="BM357">
        <v>356</v>
      </c>
      <c r="BN357">
        <f ca="1">IF(BO357&lt;=0.5,LC.mu,MIN(LC.mu,MAX(0,_xlfn.NORM.INV(RAND(),$C$20,LC.sd))))</f>
        <v>998.576699489106</v>
      </c>
      <c r="BO357">
        <f ca="1">BETAINV(RAND(),AU.a,AU.b)</f>
        <v>0.636087361398926</v>
      </c>
      <c r="BP357">
        <f ca="1">MAX(0,INT(Q0*(1+Ed*(BQ357-P0)/P0)))</f>
        <v>18005</v>
      </c>
      <c r="BQ357">
        <f ca="1">P0*BN357/LC.mu</f>
        <v>1.33143559931881</v>
      </c>
      <c r="BR357">
        <f ca="1" t="shared" si="100"/>
        <v>23972.4979657351</v>
      </c>
      <c r="BS357">
        <f ca="1" t="shared" si="101"/>
        <v>22973.921266246</v>
      </c>
      <c r="BT357">
        <f ca="1" t="shared" si="102"/>
        <v>-0.379083209020377</v>
      </c>
    </row>
    <row r="358" spans="6:72">
      <c r="F358">
        <v>357</v>
      </c>
      <c r="G358">
        <f ca="1" t="shared" si="87"/>
        <v>8468</v>
      </c>
      <c r="H358">
        <f ca="1" t="shared" si="88"/>
        <v>8468</v>
      </c>
      <c r="I358">
        <f ca="1" t="shared" si="89"/>
        <v>40646.4</v>
      </c>
      <c r="J358">
        <f t="shared" si="90"/>
        <v>30000</v>
      </c>
      <c r="K358">
        <v>10646.4</v>
      </c>
      <c r="L358">
        <f ca="1" t="shared" si="91"/>
        <v>-0.29024</v>
      </c>
      <c r="AH358">
        <v>357</v>
      </c>
      <c r="AI358">
        <f ca="1" t="shared" si="92"/>
        <v>1.04779100815961</v>
      </c>
      <c r="AJ358">
        <f ca="1" t="shared" si="93"/>
        <v>5.02939683916612</v>
      </c>
      <c r="AK358">
        <f ca="1" t="shared" si="94"/>
        <v>6911</v>
      </c>
      <c r="AL358">
        <f ca="1" t="shared" si="95"/>
        <v>6911</v>
      </c>
      <c r="AM358">
        <f ca="1" t="shared" si="96"/>
        <v>34758.161555477</v>
      </c>
      <c r="AN358">
        <f ca="1" t="shared" si="97"/>
        <v>31433.7302447882</v>
      </c>
      <c r="AO358">
        <f ca="1" t="shared" si="98"/>
        <v>3324.4313106888</v>
      </c>
      <c r="AP358">
        <f ca="1" t="shared" si="99"/>
        <v>-0.77837124595408</v>
      </c>
      <c r="BM358">
        <v>357</v>
      </c>
      <c r="BN358">
        <f ca="1">IF(BO358&lt;=0.5,LC.mu,MIN(LC.mu,MAX(0,_xlfn.NORM.INV(RAND(),$C$20,LC.sd))))</f>
        <v>3000</v>
      </c>
      <c r="BO358">
        <f ca="1">BETAINV(RAND(),AU.a,AU.b)</f>
        <v>0.669415339107826</v>
      </c>
      <c r="BP358">
        <f ca="1">MAX(0,INT(Q0*(1+Ed*(BQ358-P0)/P0)))</f>
        <v>10000</v>
      </c>
      <c r="BQ358">
        <f ca="1">P0*BN358/LC.mu</f>
        <v>4</v>
      </c>
      <c r="BR358">
        <f ca="1" t="shared" si="100"/>
        <v>40000</v>
      </c>
      <c r="BS358">
        <f ca="1" t="shared" si="101"/>
        <v>37000</v>
      </c>
      <c r="BT358">
        <f ca="1" t="shared" si="102"/>
        <v>0</v>
      </c>
    </row>
    <row r="359" spans="6:72">
      <c r="F359">
        <v>358</v>
      </c>
      <c r="G359">
        <f ca="1" t="shared" si="87"/>
        <v>8392</v>
      </c>
      <c r="H359">
        <f ca="1" t="shared" si="88"/>
        <v>8392</v>
      </c>
      <c r="I359">
        <f ca="1" t="shared" si="89"/>
        <v>40281.6</v>
      </c>
      <c r="J359">
        <f t="shared" si="90"/>
        <v>30000</v>
      </c>
      <c r="K359">
        <v>10281.6</v>
      </c>
      <c r="L359">
        <f ca="1" t="shared" si="91"/>
        <v>-0.31456</v>
      </c>
      <c r="AH359">
        <v>358</v>
      </c>
      <c r="AI359">
        <f ca="1" t="shared" si="92"/>
        <v>1.03557633374484</v>
      </c>
      <c r="AJ359">
        <f ca="1" t="shared" si="93"/>
        <v>4.97076640197525</v>
      </c>
      <c r="AK359">
        <f ca="1" t="shared" si="94"/>
        <v>7087</v>
      </c>
      <c r="AL359">
        <f ca="1" t="shared" si="95"/>
        <v>7087</v>
      </c>
      <c r="AM359">
        <f ca="1" t="shared" si="96"/>
        <v>35227.8214907986</v>
      </c>
      <c r="AN359">
        <f ca="1" t="shared" si="97"/>
        <v>31067.2900123453</v>
      </c>
      <c r="AO359">
        <f ca="1" t="shared" si="98"/>
        <v>4160.53147845328</v>
      </c>
      <c r="AP359">
        <f ca="1" t="shared" si="99"/>
        <v>-0.722631234769781</v>
      </c>
      <c r="BM359">
        <v>358</v>
      </c>
      <c r="BN359">
        <f ca="1">IF(BO359&lt;=0.5,LC.mu,MIN(LC.mu,MAX(0,_xlfn.NORM.INV(RAND(),$C$20,LC.sd))))</f>
        <v>2062.50528061489</v>
      </c>
      <c r="BO359">
        <f ca="1">BETAINV(RAND(),AU.a,AU.b)</f>
        <v>0.874782467157769</v>
      </c>
      <c r="BP359">
        <f ca="1">MAX(0,INT(Q0*(1+Ed*(BQ359-P0)/P0)))</f>
        <v>13749</v>
      </c>
      <c r="BQ359">
        <f ca="1">P0*BN359/LC.mu</f>
        <v>2.75000704081986</v>
      </c>
      <c r="BR359">
        <f ca="1" t="shared" si="100"/>
        <v>37809.8468042322</v>
      </c>
      <c r="BS359">
        <f ca="1" t="shared" si="101"/>
        <v>35747.3415236173</v>
      </c>
      <c r="BT359">
        <f ca="1" t="shared" si="102"/>
        <v>-0.0338556344968289</v>
      </c>
    </row>
    <row r="360" spans="6:72">
      <c r="F360">
        <v>359</v>
      </c>
      <c r="G360">
        <f ca="1" t="shared" si="87"/>
        <v>7432</v>
      </c>
      <c r="H360">
        <f ca="1" t="shared" si="88"/>
        <v>7432</v>
      </c>
      <c r="I360">
        <f ca="1" t="shared" si="89"/>
        <v>35673.6</v>
      </c>
      <c r="J360">
        <f t="shared" si="90"/>
        <v>30000</v>
      </c>
      <c r="K360">
        <v>5673.6</v>
      </c>
      <c r="L360">
        <f ca="1" t="shared" si="91"/>
        <v>-0.62176</v>
      </c>
      <c r="AH360">
        <v>359</v>
      </c>
      <c r="AI360">
        <f ca="1" t="shared" si="92"/>
        <v>1.04456696249739</v>
      </c>
      <c r="AJ360">
        <f ca="1" t="shared" si="93"/>
        <v>5.01392141998748</v>
      </c>
      <c r="AK360">
        <f ca="1" t="shared" si="94"/>
        <v>6958</v>
      </c>
      <c r="AL360">
        <f ca="1" t="shared" si="95"/>
        <v>6958</v>
      </c>
      <c r="AM360">
        <f ca="1" t="shared" si="96"/>
        <v>34886.8652402729</v>
      </c>
      <c r="AN360">
        <f ca="1" t="shared" si="97"/>
        <v>31337.0088749217</v>
      </c>
      <c r="AO360">
        <f ca="1" t="shared" si="98"/>
        <v>3549.85636535113</v>
      </c>
      <c r="AP360">
        <f ca="1" t="shared" si="99"/>
        <v>-0.763342908976591</v>
      </c>
      <c r="BM360">
        <v>359</v>
      </c>
      <c r="BN360">
        <f ca="1">IF(BO360&lt;=0.5,LC.mu,MIN(LC.mu,MAX(0,_xlfn.NORM.INV(RAND(),$C$20,LC.sd))))</f>
        <v>2321.61522074573</v>
      </c>
      <c r="BO360">
        <f ca="1">BETAINV(RAND(),AU.a,AU.b)</f>
        <v>0.866927594509003</v>
      </c>
      <c r="BP360">
        <f ca="1">MAX(0,INT(Q0*(1+Ed*(BQ360-P0)/P0)))</f>
        <v>12713</v>
      </c>
      <c r="BQ360">
        <f ca="1">P0*BN360/LC.mu</f>
        <v>3.0954869609943</v>
      </c>
      <c r="BR360">
        <f ca="1" t="shared" si="100"/>
        <v>39352.9257351206</v>
      </c>
      <c r="BS360">
        <f ca="1" t="shared" si="101"/>
        <v>37031.3105143749</v>
      </c>
      <c r="BT360">
        <f ca="1" t="shared" si="102"/>
        <v>0.000846230118239308</v>
      </c>
    </row>
    <row r="361" spans="6:72">
      <c r="F361">
        <v>360</v>
      </c>
      <c r="G361">
        <f ca="1" t="shared" si="87"/>
        <v>9344</v>
      </c>
      <c r="H361">
        <f ca="1" t="shared" si="88"/>
        <v>9344</v>
      </c>
      <c r="I361">
        <f ca="1" t="shared" si="89"/>
        <v>44851.2</v>
      </c>
      <c r="J361">
        <f t="shared" si="90"/>
        <v>30000</v>
      </c>
      <c r="K361">
        <v>14851.2</v>
      </c>
      <c r="L361">
        <f ca="1" t="shared" si="91"/>
        <v>-0.00992000000000019</v>
      </c>
      <c r="AH361">
        <v>360</v>
      </c>
      <c r="AI361">
        <f ca="1" t="shared" si="92"/>
        <v>1.03135810235518</v>
      </c>
      <c r="AJ361">
        <f ca="1" t="shared" si="93"/>
        <v>4.95051889130487</v>
      </c>
      <c r="AK361">
        <f ca="1" t="shared" si="94"/>
        <v>7148</v>
      </c>
      <c r="AL361">
        <f ca="1" t="shared" si="95"/>
        <v>7148</v>
      </c>
      <c r="AM361">
        <f ca="1" t="shared" si="96"/>
        <v>35386.3090350472</v>
      </c>
      <c r="AN361">
        <f ca="1" t="shared" si="97"/>
        <v>30940.7430706555</v>
      </c>
      <c r="AO361">
        <f ca="1" t="shared" si="98"/>
        <v>4445.56596439178</v>
      </c>
      <c r="AP361">
        <f ca="1" t="shared" si="99"/>
        <v>-0.703628935707215</v>
      </c>
      <c r="BM361">
        <v>360</v>
      </c>
      <c r="BN361">
        <f ca="1">IF(BO361&lt;=0.5,LC.mu,MIN(LC.mu,MAX(0,_xlfn.NORM.INV(RAND(),$C$20,LC.sd))))</f>
        <v>2303.32987463398</v>
      </c>
      <c r="BO361">
        <f ca="1">BETAINV(RAND(),AU.a,AU.b)</f>
        <v>0.689983521161773</v>
      </c>
      <c r="BP361">
        <f ca="1">MAX(0,INT(Q0*(1+Ed*(BQ361-P0)/P0)))</f>
        <v>12786</v>
      </c>
      <c r="BQ361">
        <f ca="1">P0*BN361/LC.mu</f>
        <v>3.07110649951198</v>
      </c>
      <c r="BR361">
        <f ca="1" t="shared" si="100"/>
        <v>39267.1677027602</v>
      </c>
      <c r="BS361">
        <f ca="1" t="shared" si="101"/>
        <v>36963.8378281262</v>
      </c>
      <c r="BT361">
        <f ca="1" t="shared" si="102"/>
        <v>-0.000977355996589845</v>
      </c>
    </row>
    <row r="362" spans="6:72">
      <c r="F362">
        <v>361</v>
      </c>
      <c r="G362">
        <f ca="1" t="shared" si="87"/>
        <v>6793</v>
      </c>
      <c r="H362">
        <f ca="1" t="shared" si="88"/>
        <v>6793</v>
      </c>
      <c r="I362">
        <f ca="1" t="shared" si="89"/>
        <v>32606.4</v>
      </c>
      <c r="J362">
        <f t="shared" si="90"/>
        <v>30000</v>
      </c>
      <c r="K362">
        <v>2606.4</v>
      </c>
      <c r="L362">
        <f ca="1" t="shared" si="91"/>
        <v>-0.82624</v>
      </c>
      <c r="AH362">
        <v>361</v>
      </c>
      <c r="AI362">
        <f ca="1" t="shared" si="92"/>
        <v>1.03744299437983</v>
      </c>
      <c r="AJ362">
        <f ca="1" t="shared" si="93"/>
        <v>4.9797263730232</v>
      </c>
      <c r="AK362">
        <f ca="1" t="shared" si="94"/>
        <v>7060</v>
      </c>
      <c r="AL362">
        <f ca="1" t="shared" si="95"/>
        <v>7060</v>
      </c>
      <c r="AM362">
        <f ca="1" t="shared" si="96"/>
        <v>35156.8681935438</v>
      </c>
      <c r="AN362">
        <f ca="1" t="shared" si="97"/>
        <v>31123.289831395</v>
      </c>
      <c r="AO362">
        <f ca="1" t="shared" si="98"/>
        <v>4033.57836214879</v>
      </c>
      <c r="AP362">
        <f ca="1" t="shared" si="99"/>
        <v>-0.731094775856747</v>
      </c>
      <c r="BM362">
        <v>361</v>
      </c>
      <c r="BN362">
        <f ca="1">IF(BO362&lt;=0.5,LC.mu,MIN(LC.mu,MAX(0,_xlfn.NORM.INV(RAND(),$C$20,LC.sd))))</f>
        <v>2362.52707368137</v>
      </c>
      <c r="BO362">
        <f ca="1">BETAINV(RAND(),AU.a,AU.b)</f>
        <v>0.612280120044172</v>
      </c>
      <c r="BP362">
        <f ca="1">MAX(0,INT(Q0*(1+Ed*(BQ362-P0)/P0)))</f>
        <v>12549</v>
      </c>
      <c r="BQ362">
        <f ca="1">P0*BN362/LC.mu</f>
        <v>3.15003609824183</v>
      </c>
      <c r="BR362">
        <f ca="1" t="shared" si="100"/>
        <v>39529.8029968367</v>
      </c>
      <c r="BS362">
        <f ca="1" t="shared" si="101"/>
        <v>37167.2759231553</v>
      </c>
      <c r="BT362">
        <f ca="1" t="shared" si="102"/>
        <v>0.00452097089608975</v>
      </c>
    </row>
    <row r="363" spans="6:72">
      <c r="F363">
        <v>362</v>
      </c>
      <c r="G363">
        <f ca="1" t="shared" si="87"/>
        <v>7789</v>
      </c>
      <c r="H363">
        <f ca="1" t="shared" si="88"/>
        <v>7789</v>
      </c>
      <c r="I363">
        <f ca="1" t="shared" si="89"/>
        <v>37387.2</v>
      </c>
      <c r="J363">
        <f t="shared" si="90"/>
        <v>30000</v>
      </c>
      <c r="K363">
        <v>7387.2</v>
      </c>
      <c r="L363">
        <f ca="1" t="shared" si="91"/>
        <v>-0.50752</v>
      </c>
      <c r="AH363">
        <v>362</v>
      </c>
      <c r="AI363">
        <f ca="1" t="shared" si="92"/>
        <v>1.04628735791304</v>
      </c>
      <c r="AJ363">
        <f ca="1" t="shared" si="93"/>
        <v>5.02217931798261</v>
      </c>
      <c r="AK363">
        <f ca="1" t="shared" si="94"/>
        <v>6933</v>
      </c>
      <c r="AL363">
        <f ca="1" t="shared" si="95"/>
        <v>6933</v>
      </c>
      <c r="AM363">
        <f ca="1" t="shared" si="96"/>
        <v>34818.7692115735</v>
      </c>
      <c r="AN363">
        <f ca="1" t="shared" si="97"/>
        <v>31388.6207373913</v>
      </c>
      <c r="AO363">
        <f ca="1" t="shared" si="98"/>
        <v>3430.14847418212</v>
      </c>
      <c r="AP363">
        <f ca="1" t="shared" si="99"/>
        <v>-0.771323435054525</v>
      </c>
      <c r="BM363">
        <v>362</v>
      </c>
      <c r="BN363">
        <f ca="1">IF(BO363&lt;=0.5,LC.mu,MIN(LC.mu,MAX(0,_xlfn.NORM.INV(RAND(),$C$20,LC.sd))))</f>
        <v>2684.7952268518</v>
      </c>
      <c r="BO363">
        <f ca="1">BETAINV(RAND(),AU.a,AU.b)</f>
        <v>0.507364720619012</v>
      </c>
      <c r="BP363">
        <f ca="1">MAX(0,INT(Q0*(1+Ed*(BQ363-P0)/P0)))</f>
        <v>11260</v>
      </c>
      <c r="BQ363">
        <f ca="1">P0*BN363/LC.mu</f>
        <v>3.57972696913574</v>
      </c>
      <c r="BR363">
        <f ca="1" t="shared" si="100"/>
        <v>40307.7256724684</v>
      </c>
      <c r="BS363">
        <f ca="1" t="shared" si="101"/>
        <v>37622.9304456166</v>
      </c>
      <c r="BT363">
        <f ca="1" t="shared" si="102"/>
        <v>0.0168359579896374</v>
      </c>
    </row>
    <row r="364" spans="6:72">
      <c r="F364">
        <v>363</v>
      </c>
      <c r="G364">
        <f ca="1" t="shared" si="87"/>
        <v>6179</v>
      </c>
      <c r="H364">
        <f ca="1" t="shared" si="88"/>
        <v>6179</v>
      </c>
      <c r="I364">
        <f ca="1" t="shared" si="89"/>
        <v>29659.2</v>
      </c>
      <c r="J364">
        <f t="shared" si="90"/>
        <v>30000</v>
      </c>
      <c r="K364">
        <v>-340.800000000003</v>
      </c>
      <c r="L364">
        <f ca="1" t="shared" si="91"/>
        <v>-1.02272</v>
      </c>
      <c r="AH364">
        <v>363</v>
      </c>
      <c r="AI364">
        <f ca="1" t="shared" si="92"/>
        <v>1.04333597826641</v>
      </c>
      <c r="AJ364">
        <f ca="1" t="shared" si="93"/>
        <v>5.00801269567879</v>
      </c>
      <c r="AK364">
        <f ca="1" t="shared" si="94"/>
        <v>6975</v>
      </c>
      <c r="AL364">
        <f ca="1" t="shared" si="95"/>
        <v>6975</v>
      </c>
      <c r="AM364">
        <f ca="1" t="shared" si="96"/>
        <v>34930.8885523596</v>
      </c>
      <c r="AN364">
        <f ca="1" t="shared" si="97"/>
        <v>31300.0793479924</v>
      </c>
      <c r="AO364">
        <f ca="1" t="shared" si="98"/>
        <v>3630.80920436712</v>
      </c>
      <c r="AP364">
        <f ca="1" t="shared" si="99"/>
        <v>-0.757946053042192</v>
      </c>
      <c r="BM364">
        <v>363</v>
      </c>
      <c r="BN364">
        <f ca="1">IF(BO364&lt;=0.5,LC.mu,MIN(LC.mu,MAX(0,_xlfn.NORM.INV(RAND(),$C$20,LC.sd))))</f>
        <v>3000</v>
      </c>
      <c r="BO364">
        <f ca="1">BETAINV(RAND(),AU.a,AU.b)</f>
        <v>0.410626512400129</v>
      </c>
      <c r="BP364">
        <f ca="1">MAX(0,INT(Q0*(1+Ed*(BQ364-P0)/P0)))</f>
        <v>10000</v>
      </c>
      <c r="BQ364">
        <f ca="1">P0*BN364/LC.mu</f>
        <v>4</v>
      </c>
      <c r="BR364">
        <f ca="1" t="shared" si="100"/>
        <v>40000</v>
      </c>
      <c r="BS364">
        <f ca="1" t="shared" si="101"/>
        <v>37000</v>
      </c>
      <c r="BT364">
        <f ca="1" t="shared" si="102"/>
        <v>0</v>
      </c>
    </row>
    <row r="365" spans="6:72">
      <c r="F365">
        <v>364</v>
      </c>
      <c r="G365">
        <f ca="1" t="shared" si="87"/>
        <v>9163</v>
      </c>
      <c r="H365">
        <f ca="1" t="shared" si="88"/>
        <v>9163</v>
      </c>
      <c r="I365">
        <f ca="1" t="shared" si="89"/>
        <v>43982.4</v>
      </c>
      <c r="J365">
        <f t="shared" si="90"/>
        <v>30000</v>
      </c>
      <c r="K365">
        <v>13982.4</v>
      </c>
      <c r="L365">
        <f ca="1" t="shared" si="91"/>
        <v>-0.0678399999999999</v>
      </c>
      <c r="AH365">
        <v>364</v>
      </c>
      <c r="AI365">
        <f ca="1" t="shared" si="92"/>
        <v>1.03717794837833</v>
      </c>
      <c r="AJ365">
        <f ca="1" t="shared" si="93"/>
        <v>4.978454152216</v>
      </c>
      <c r="AK365">
        <f ca="1" t="shared" si="94"/>
        <v>7064</v>
      </c>
      <c r="AL365">
        <f ca="1" t="shared" si="95"/>
        <v>7064</v>
      </c>
      <c r="AM365">
        <f ca="1" t="shared" si="96"/>
        <v>35167.8001312538</v>
      </c>
      <c r="AN365">
        <f ca="1" t="shared" si="97"/>
        <v>31115.33845135</v>
      </c>
      <c r="AO365">
        <f ca="1" t="shared" si="98"/>
        <v>4052.46167990382</v>
      </c>
      <c r="AP365">
        <f ca="1" t="shared" si="99"/>
        <v>-0.729835888006412</v>
      </c>
      <c r="BM365">
        <v>364</v>
      </c>
      <c r="BN365">
        <f ca="1">IF(BO365&lt;=0.5,LC.mu,MIN(LC.mu,MAX(0,_xlfn.NORM.INV(RAND(),$C$20,LC.sd))))</f>
        <v>2865.59406993696</v>
      </c>
      <c r="BO365">
        <f ca="1">BETAINV(RAND(),AU.a,AU.b)</f>
        <v>0.86262086567406</v>
      </c>
      <c r="BP365">
        <f ca="1">MAX(0,INT(Q0*(1+Ed*(BQ365-P0)/P0)))</f>
        <v>10537</v>
      </c>
      <c r="BQ365">
        <f ca="1">P0*BN365/LC.mu</f>
        <v>3.82079209324928</v>
      </c>
      <c r="BR365">
        <f ca="1" t="shared" si="100"/>
        <v>40259.6862865677</v>
      </c>
      <c r="BS365">
        <f ca="1" t="shared" si="101"/>
        <v>37394.0922166307</v>
      </c>
      <c r="BT365">
        <f ca="1" t="shared" si="102"/>
        <v>0.0106511409900195</v>
      </c>
    </row>
    <row r="366" spans="6:72">
      <c r="F366">
        <v>365</v>
      </c>
      <c r="G366">
        <f ca="1" t="shared" si="87"/>
        <v>6099</v>
      </c>
      <c r="H366">
        <f ca="1" t="shared" si="88"/>
        <v>6099</v>
      </c>
      <c r="I366">
        <f ca="1" t="shared" si="89"/>
        <v>29275.2</v>
      </c>
      <c r="J366">
        <f t="shared" si="90"/>
        <v>30000</v>
      </c>
      <c r="K366">
        <v>-724.799999999999</v>
      </c>
      <c r="L366">
        <f ca="1" t="shared" si="91"/>
        <v>-1.04832</v>
      </c>
      <c r="AH366">
        <v>365</v>
      </c>
      <c r="AI366">
        <f ca="1" t="shared" si="92"/>
        <v>1.03424258559603</v>
      </c>
      <c r="AJ366">
        <f ca="1" t="shared" si="93"/>
        <v>4.96436441086094</v>
      </c>
      <c r="AK366">
        <f ca="1" t="shared" si="94"/>
        <v>7106</v>
      </c>
      <c r="AL366">
        <f ca="1" t="shared" si="95"/>
        <v>7106</v>
      </c>
      <c r="AM366">
        <f ca="1" t="shared" si="96"/>
        <v>35276.7735035778</v>
      </c>
      <c r="AN366">
        <f ca="1" t="shared" si="97"/>
        <v>31027.2775678809</v>
      </c>
      <c r="AO366">
        <f ca="1" t="shared" si="98"/>
        <v>4249.49593569697</v>
      </c>
      <c r="AP366">
        <f ca="1" t="shared" si="99"/>
        <v>-0.716700270953536</v>
      </c>
      <c r="BM366">
        <v>365</v>
      </c>
      <c r="BN366">
        <f ca="1">IF(BO366&lt;=0.5,LC.mu,MIN(LC.mu,MAX(0,_xlfn.NORM.INV(RAND(),$C$20,LC.sd))))</f>
        <v>2508.63440777592</v>
      </c>
      <c r="BO366">
        <f ca="1">BETAINV(RAND(),AU.a,AU.b)</f>
        <v>0.755250287332562</v>
      </c>
      <c r="BP366">
        <f ca="1">MAX(0,INT(Q0*(1+Ed*(BQ366-P0)/P0)))</f>
        <v>11965</v>
      </c>
      <c r="BQ366">
        <f ca="1">P0*BN366/LC.mu</f>
        <v>3.34484587703456</v>
      </c>
      <c r="BR366">
        <f ca="1" t="shared" si="100"/>
        <v>40021.0809187186</v>
      </c>
      <c r="BS366">
        <f ca="1" t="shared" si="101"/>
        <v>37512.4465109426</v>
      </c>
      <c r="BT366">
        <f ca="1" t="shared" si="102"/>
        <v>0.0138499057011522</v>
      </c>
    </row>
    <row r="367" spans="6:72">
      <c r="F367">
        <v>366</v>
      </c>
      <c r="G367">
        <f ca="1" t="shared" si="87"/>
        <v>7464</v>
      </c>
      <c r="H367">
        <f ca="1" t="shared" si="88"/>
        <v>7464</v>
      </c>
      <c r="I367">
        <f ca="1" t="shared" si="89"/>
        <v>35827.2</v>
      </c>
      <c r="J367">
        <f t="shared" si="90"/>
        <v>30000</v>
      </c>
      <c r="K367">
        <v>5827.2</v>
      </c>
      <c r="L367">
        <f ca="1" t="shared" si="91"/>
        <v>-0.61152</v>
      </c>
      <c r="AH367">
        <v>366</v>
      </c>
      <c r="AI367">
        <f ca="1" t="shared" si="92"/>
        <v>1.03998584814496</v>
      </c>
      <c r="AJ367">
        <f ca="1" t="shared" si="93"/>
        <v>4.99193207109581</v>
      </c>
      <c r="AK367">
        <f ca="1" t="shared" si="94"/>
        <v>7024</v>
      </c>
      <c r="AL367">
        <f ca="1" t="shared" si="95"/>
        <v>7024</v>
      </c>
      <c r="AM367">
        <f ca="1" t="shared" si="96"/>
        <v>35063.330867377</v>
      </c>
      <c r="AN367">
        <f ca="1" t="shared" si="97"/>
        <v>31199.5754443488</v>
      </c>
      <c r="AO367">
        <f ca="1" t="shared" si="98"/>
        <v>3863.75542302815</v>
      </c>
      <c r="AP367">
        <f ca="1" t="shared" si="99"/>
        <v>-0.742416305131457</v>
      </c>
      <c r="BM367">
        <v>366</v>
      </c>
      <c r="BN367">
        <f ca="1">IF(BO367&lt;=0.5,LC.mu,MIN(LC.mu,MAX(0,_xlfn.NORM.INV(RAND(),$C$20,LC.sd))))</f>
        <v>1897.01238011041</v>
      </c>
      <c r="BO367">
        <f ca="1">BETAINV(RAND(),AU.a,AU.b)</f>
        <v>0.591520168821455</v>
      </c>
      <c r="BP367">
        <f ca="1">MAX(0,INT(Q0*(1+Ed*(BQ367-P0)/P0)))</f>
        <v>14411</v>
      </c>
      <c r="BQ367">
        <f ca="1">P0*BN367/LC.mu</f>
        <v>2.52934984014721</v>
      </c>
      <c r="BR367">
        <f ca="1" t="shared" si="100"/>
        <v>36450.4605463615</v>
      </c>
      <c r="BS367">
        <f ca="1" t="shared" si="101"/>
        <v>34553.4481662511</v>
      </c>
      <c r="BT367">
        <f ca="1" t="shared" si="102"/>
        <v>-0.0661230225337544</v>
      </c>
    </row>
    <row r="368" spans="6:72">
      <c r="F368">
        <v>367</v>
      </c>
      <c r="G368">
        <f ca="1" t="shared" si="87"/>
        <v>7312</v>
      </c>
      <c r="H368">
        <f ca="1" t="shared" si="88"/>
        <v>7312</v>
      </c>
      <c r="I368">
        <f ca="1" t="shared" si="89"/>
        <v>35097.6</v>
      </c>
      <c r="J368">
        <f t="shared" si="90"/>
        <v>30000</v>
      </c>
      <c r="K368">
        <v>5097.6</v>
      </c>
      <c r="L368">
        <f ca="1" t="shared" si="91"/>
        <v>-0.66016</v>
      </c>
      <c r="AH368">
        <v>367</v>
      </c>
      <c r="AI368">
        <f ca="1" t="shared" si="92"/>
        <v>1.02714593136103</v>
      </c>
      <c r="AJ368">
        <f ca="1" t="shared" si="93"/>
        <v>4.93030047053292</v>
      </c>
      <c r="AK368">
        <f ca="1" t="shared" si="94"/>
        <v>7209</v>
      </c>
      <c r="AL368">
        <f ca="1" t="shared" si="95"/>
        <v>7209</v>
      </c>
      <c r="AM368">
        <f ca="1" t="shared" si="96"/>
        <v>35542.5360920718</v>
      </c>
      <c r="AN368">
        <f ca="1" t="shared" si="97"/>
        <v>30814.3779408308</v>
      </c>
      <c r="AO368">
        <f ca="1" t="shared" si="98"/>
        <v>4728.15815124107</v>
      </c>
      <c r="AP368">
        <f ca="1" t="shared" si="99"/>
        <v>-0.684789456583929</v>
      </c>
      <c r="BM368">
        <v>367</v>
      </c>
      <c r="BN368">
        <f ca="1">IF(BO368&lt;=0.5,LC.mu,MIN(LC.mu,MAX(0,_xlfn.NORM.INV(RAND(),$C$20,LC.sd))))</f>
        <v>3000</v>
      </c>
      <c r="BO368">
        <f ca="1">BETAINV(RAND(),AU.a,AU.b)</f>
        <v>0.472675081638607</v>
      </c>
      <c r="BP368">
        <f ca="1">MAX(0,INT(Q0*(1+Ed*(BQ368-P0)/P0)))</f>
        <v>10000</v>
      </c>
      <c r="BQ368">
        <f ca="1">P0*BN368/LC.mu</f>
        <v>4</v>
      </c>
      <c r="BR368">
        <f ca="1" t="shared" si="100"/>
        <v>40000</v>
      </c>
      <c r="BS368">
        <f ca="1" t="shared" si="101"/>
        <v>37000</v>
      </c>
      <c r="BT368">
        <f ca="1" t="shared" si="102"/>
        <v>0</v>
      </c>
    </row>
    <row r="369" spans="6:72">
      <c r="F369">
        <v>368</v>
      </c>
      <c r="G369">
        <f ca="1" t="shared" si="87"/>
        <v>6196</v>
      </c>
      <c r="H369">
        <f ca="1" t="shared" si="88"/>
        <v>6196</v>
      </c>
      <c r="I369">
        <f ca="1" t="shared" si="89"/>
        <v>29740.8</v>
      </c>
      <c r="J369">
        <f t="shared" si="90"/>
        <v>30000</v>
      </c>
      <c r="K369">
        <v>-259.200000000001</v>
      </c>
      <c r="L369">
        <f ca="1" t="shared" si="91"/>
        <v>-1.01728</v>
      </c>
      <c r="AH369">
        <v>368</v>
      </c>
      <c r="AI369">
        <f ca="1" t="shared" si="92"/>
        <v>1.02031111737272</v>
      </c>
      <c r="AJ369">
        <f ca="1" t="shared" si="93"/>
        <v>4.89749336338908</v>
      </c>
      <c r="AK369">
        <f ca="1" t="shared" si="94"/>
        <v>7307</v>
      </c>
      <c r="AL369">
        <f ca="1" t="shared" si="95"/>
        <v>7307</v>
      </c>
      <c r="AM369">
        <f ca="1" t="shared" si="96"/>
        <v>35785.984006284</v>
      </c>
      <c r="AN369">
        <f ca="1" t="shared" si="97"/>
        <v>30609.3335211817</v>
      </c>
      <c r="AO369">
        <f ca="1" t="shared" si="98"/>
        <v>5176.65048510225</v>
      </c>
      <c r="AP369">
        <f ca="1" t="shared" si="99"/>
        <v>-0.65488996765985</v>
      </c>
      <c r="BM369">
        <v>368</v>
      </c>
      <c r="BN369">
        <f ca="1">IF(BO369&lt;=0.5,LC.mu,MIN(LC.mu,MAX(0,_xlfn.NORM.INV(RAND(),$C$20,LC.sd))))</f>
        <v>1522.05831981181</v>
      </c>
      <c r="BO369">
        <f ca="1">BETAINV(RAND(),AU.a,AU.b)</f>
        <v>0.683256278814924</v>
      </c>
      <c r="BP369">
        <f ca="1">MAX(0,INT(Q0*(1+Ed*(BQ369-P0)/P0)))</f>
        <v>15911</v>
      </c>
      <c r="BQ369">
        <f ca="1">P0*BN369/LC.mu</f>
        <v>2.02941109308241</v>
      </c>
      <c r="BR369">
        <f ca="1" t="shared" si="100"/>
        <v>32289.9599020342</v>
      </c>
      <c r="BS369">
        <f ca="1" t="shared" si="101"/>
        <v>30767.9015822224</v>
      </c>
      <c r="BT369">
        <f ca="1" t="shared" si="102"/>
        <v>-0.168435092372368</v>
      </c>
    </row>
    <row r="370" spans="6:72">
      <c r="F370">
        <v>369</v>
      </c>
      <c r="G370">
        <f ca="1" t="shared" si="87"/>
        <v>7465</v>
      </c>
      <c r="H370">
        <f ca="1" t="shared" si="88"/>
        <v>7465</v>
      </c>
      <c r="I370">
        <f ca="1" t="shared" si="89"/>
        <v>35832</v>
      </c>
      <c r="J370">
        <f t="shared" si="90"/>
        <v>30000</v>
      </c>
      <c r="K370">
        <v>5832</v>
      </c>
      <c r="L370">
        <f ca="1" t="shared" si="91"/>
        <v>-0.6112</v>
      </c>
      <c r="AH370">
        <v>369</v>
      </c>
      <c r="AI370">
        <f ca="1" t="shared" si="92"/>
        <v>1.03994142242555</v>
      </c>
      <c r="AJ370">
        <f ca="1" t="shared" si="93"/>
        <v>4.99171882764266</v>
      </c>
      <c r="AK370">
        <f ca="1" t="shared" si="94"/>
        <v>7024</v>
      </c>
      <c r="AL370">
        <f ca="1" t="shared" si="95"/>
        <v>7024</v>
      </c>
      <c r="AM370">
        <f ca="1" t="shared" si="96"/>
        <v>35061.833045362</v>
      </c>
      <c r="AN370">
        <f ca="1" t="shared" si="97"/>
        <v>31198.2426727666</v>
      </c>
      <c r="AO370">
        <f ca="1" t="shared" si="98"/>
        <v>3863.59037259541</v>
      </c>
      <c r="AP370">
        <f ca="1" t="shared" si="99"/>
        <v>-0.742427308493639</v>
      </c>
      <c r="BM370">
        <v>369</v>
      </c>
      <c r="BN370">
        <f ca="1">IF(BO370&lt;=0.5,LC.mu,MIN(LC.mu,MAX(0,_xlfn.NORM.INV(RAND(),$C$20,LC.sd))))</f>
        <v>2873.33279063736</v>
      </c>
      <c r="BO370">
        <f ca="1">BETAINV(RAND(),AU.a,AU.b)</f>
        <v>0.753441528741923</v>
      </c>
      <c r="BP370">
        <f ca="1">MAX(0,INT(Q0*(1+Ed*(BQ370-P0)/P0)))</f>
        <v>10506</v>
      </c>
      <c r="BQ370">
        <f ca="1">P0*BN370/LC.mu</f>
        <v>3.83111038751648</v>
      </c>
      <c r="BR370">
        <f ca="1" t="shared" si="100"/>
        <v>40249.6457312482</v>
      </c>
      <c r="BS370">
        <f ca="1" t="shared" si="101"/>
        <v>37376.3129406108</v>
      </c>
      <c r="BT370">
        <f ca="1" t="shared" si="102"/>
        <v>0.0101706200165083</v>
      </c>
    </row>
    <row r="371" spans="6:72">
      <c r="F371">
        <v>370</v>
      </c>
      <c r="G371">
        <f ca="1" t="shared" si="87"/>
        <v>7846</v>
      </c>
      <c r="H371">
        <f ca="1" t="shared" si="88"/>
        <v>7846</v>
      </c>
      <c r="I371">
        <f ca="1" t="shared" si="89"/>
        <v>37660.8</v>
      </c>
      <c r="J371">
        <f t="shared" si="90"/>
        <v>30000</v>
      </c>
      <c r="K371">
        <v>7660.8</v>
      </c>
      <c r="L371">
        <f ca="1" t="shared" si="91"/>
        <v>-0.48928</v>
      </c>
      <c r="AH371">
        <v>370</v>
      </c>
      <c r="AI371">
        <f ca="1" t="shared" si="92"/>
        <v>1.02932072198448</v>
      </c>
      <c r="AJ371">
        <f ca="1" t="shared" si="93"/>
        <v>4.9407394655255</v>
      </c>
      <c r="AK371">
        <f ca="1" t="shared" si="94"/>
        <v>7177</v>
      </c>
      <c r="AL371">
        <f ca="1" t="shared" si="95"/>
        <v>7177</v>
      </c>
      <c r="AM371">
        <f ca="1" t="shared" si="96"/>
        <v>35459.6871440765</v>
      </c>
      <c r="AN371">
        <f ca="1" t="shared" si="97"/>
        <v>30879.6216595344</v>
      </c>
      <c r="AO371">
        <f ca="1" t="shared" si="98"/>
        <v>4580.06548454214</v>
      </c>
      <c r="AP371">
        <f ca="1" t="shared" si="99"/>
        <v>-0.694662301030524</v>
      </c>
      <c r="BM371">
        <v>370</v>
      </c>
      <c r="BN371">
        <f ca="1">IF(BO371&lt;=0.5,LC.mu,MIN(LC.mu,MAX(0,_xlfn.NORM.INV(RAND(),$C$20,LC.sd))))</f>
        <v>3000</v>
      </c>
      <c r="BO371">
        <f ca="1">BETAINV(RAND(),AU.a,AU.b)</f>
        <v>0.402352766895927</v>
      </c>
      <c r="BP371">
        <f ca="1">MAX(0,INT(Q0*(1+Ed*(BQ371-P0)/P0)))</f>
        <v>10000</v>
      </c>
      <c r="BQ371">
        <f ca="1">P0*BN371/LC.mu</f>
        <v>4</v>
      </c>
      <c r="BR371">
        <f ca="1" t="shared" si="100"/>
        <v>40000</v>
      </c>
      <c r="BS371">
        <f ca="1" t="shared" si="101"/>
        <v>37000</v>
      </c>
      <c r="BT371">
        <f ca="1" t="shared" si="102"/>
        <v>0</v>
      </c>
    </row>
    <row r="372" spans="6:72">
      <c r="F372">
        <v>371</v>
      </c>
      <c r="G372">
        <f ca="1" t="shared" si="87"/>
        <v>8192</v>
      </c>
      <c r="H372">
        <f ca="1" t="shared" si="88"/>
        <v>8192</v>
      </c>
      <c r="I372">
        <f ca="1" t="shared" si="89"/>
        <v>39321.6</v>
      </c>
      <c r="J372">
        <f t="shared" si="90"/>
        <v>30000</v>
      </c>
      <c r="K372">
        <v>9321.6</v>
      </c>
      <c r="L372">
        <f ca="1" t="shared" si="91"/>
        <v>-0.37856</v>
      </c>
      <c r="AH372">
        <v>371</v>
      </c>
      <c r="AI372">
        <f ca="1" t="shared" si="92"/>
        <v>1.04860398306472</v>
      </c>
      <c r="AJ372">
        <f ca="1" t="shared" si="93"/>
        <v>5.03329911871063</v>
      </c>
      <c r="AK372">
        <f ca="1" t="shared" si="94"/>
        <v>6900</v>
      </c>
      <c r="AL372">
        <f ca="1" t="shared" si="95"/>
        <v>6900</v>
      </c>
      <c r="AM372">
        <f ca="1" t="shared" si="96"/>
        <v>34729.7639191034</v>
      </c>
      <c r="AN372">
        <f ca="1" t="shared" si="97"/>
        <v>31458.1194919415</v>
      </c>
      <c r="AO372">
        <f ca="1" t="shared" si="98"/>
        <v>3271.64442716191</v>
      </c>
      <c r="AP372">
        <f ca="1" t="shared" si="99"/>
        <v>-0.781890371522539</v>
      </c>
      <c r="BM372">
        <v>371</v>
      </c>
      <c r="BN372">
        <f ca="1">IF(BO372&lt;=0.5,LC.mu,MIN(LC.mu,MAX(0,_xlfn.NORM.INV(RAND(),$C$20,LC.sd))))</f>
        <v>3000</v>
      </c>
      <c r="BO372">
        <f ca="1">BETAINV(RAND(),AU.a,AU.b)</f>
        <v>0.484664469738044</v>
      </c>
      <c r="BP372">
        <f ca="1">MAX(0,INT(Q0*(1+Ed*(BQ372-P0)/P0)))</f>
        <v>10000</v>
      </c>
      <c r="BQ372">
        <f ca="1">P0*BN372/LC.mu</f>
        <v>4</v>
      </c>
      <c r="BR372">
        <f ca="1" t="shared" si="100"/>
        <v>40000</v>
      </c>
      <c r="BS372">
        <f ca="1" t="shared" si="101"/>
        <v>37000</v>
      </c>
      <c r="BT372">
        <f ca="1" t="shared" si="102"/>
        <v>0</v>
      </c>
    </row>
    <row r="373" spans="6:72">
      <c r="F373">
        <v>372</v>
      </c>
      <c r="G373">
        <f ca="1" t="shared" si="87"/>
        <v>9521</v>
      </c>
      <c r="H373">
        <f ca="1" t="shared" si="88"/>
        <v>9521</v>
      </c>
      <c r="I373">
        <f ca="1" t="shared" si="89"/>
        <v>45700.8</v>
      </c>
      <c r="J373">
        <f t="shared" si="90"/>
        <v>30000</v>
      </c>
      <c r="K373">
        <v>15700.8</v>
      </c>
      <c r="L373">
        <f ca="1" t="shared" si="91"/>
        <v>0.0467199999999997</v>
      </c>
      <c r="AH373">
        <v>372</v>
      </c>
      <c r="AI373">
        <f ca="1" t="shared" si="92"/>
        <v>1.04718297327884</v>
      </c>
      <c r="AJ373">
        <f ca="1" t="shared" si="93"/>
        <v>5.02647827173843</v>
      </c>
      <c r="AK373">
        <f ca="1" t="shared" si="94"/>
        <v>6920</v>
      </c>
      <c r="AL373">
        <f ca="1" t="shared" si="95"/>
        <v>6920</v>
      </c>
      <c r="AM373">
        <f ca="1" t="shared" si="96"/>
        <v>34783.2296404299</v>
      </c>
      <c r="AN373">
        <f ca="1" t="shared" si="97"/>
        <v>31415.4891983652</v>
      </c>
      <c r="AO373">
        <f ca="1" t="shared" si="98"/>
        <v>3367.74044206475</v>
      </c>
      <c r="AP373">
        <f ca="1" t="shared" si="99"/>
        <v>-0.775483970529017</v>
      </c>
      <c r="BM373">
        <v>372</v>
      </c>
      <c r="BN373">
        <f ca="1">IF(BO373&lt;=0.5,LC.mu,MIN(LC.mu,MAX(0,_xlfn.NORM.INV(RAND(),$C$20,LC.sd))))</f>
        <v>3000</v>
      </c>
      <c r="BO373">
        <f ca="1">BETAINV(RAND(),AU.a,AU.b)</f>
        <v>0.397560839921517</v>
      </c>
      <c r="BP373">
        <f ca="1">MAX(0,INT(Q0*(1+Ed*(BQ373-P0)/P0)))</f>
        <v>10000</v>
      </c>
      <c r="BQ373">
        <f ca="1">P0*BN373/LC.mu</f>
        <v>4</v>
      </c>
      <c r="BR373">
        <f ca="1" t="shared" si="100"/>
        <v>40000</v>
      </c>
      <c r="BS373">
        <f ca="1" t="shared" si="101"/>
        <v>37000</v>
      </c>
      <c r="BT373">
        <f ca="1" t="shared" si="102"/>
        <v>0</v>
      </c>
    </row>
    <row r="374" spans="6:72">
      <c r="F374">
        <v>373</v>
      </c>
      <c r="G374">
        <f ca="1" t="shared" si="87"/>
        <v>8444</v>
      </c>
      <c r="H374">
        <f ca="1" t="shared" si="88"/>
        <v>8444</v>
      </c>
      <c r="I374">
        <f ca="1" t="shared" si="89"/>
        <v>40531.2</v>
      </c>
      <c r="J374">
        <f t="shared" si="90"/>
        <v>30000</v>
      </c>
      <c r="K374">
        <v>10531.2</v>
      </c>
      <c r="L374">
        <f ca="1" t="shared" si="91"/>
        <v>-0.29792</v>
      </c>
      <c r="AH374">
        <v>373</v>
      </c>
      <c r="AI374">
        <f ca="1" t="shared" si="92"/>
        <v>1.04756491494816</v>
      </c>
      <c r="AJ374">
        <f ca="1" t="shared" si="93"/>
        <v>5.02831159175115</v>
      </c>
      <c r="AK374">
        <f ca="1" t="shared" si="94"/>
        <v>6915</v>
      </c>
      <c r="AL374">
        <f ca="1" t="shared" si="95"/>
        <v>6915</v>
      </c>
      <c r="AM374">
        <f ca="1" t="shared" si="96"/>
        <v>34770.7746569592</v>
      </c>
      <c r="AN374">
        <f ca="1" t="shared" si="97"/>
        <v>31426.9474484447</v>
      </c>
      <c r="AO374">
        <f ca="1" t="shared" si="98"/>
        <v>3343.82720851452</v>
      </c>
      <c r="AP374">
        <f ca="1" t="shared" si="99"/>
        <v>-0.777078186099032</v>
      </c>
      <c r="BM374">
        <v>373</v>
      </c>
      <c r="BN374">
        <f ca="1">IF(BO374&lt;=0.5,LC.mu,MIN(LC.mu,MAX(0,_xlfn.NORM.INV(RAND(),$C$20,LC.sd))))</f>
        <v>1777.97471315563</v>
      </c>
      <c r="BO374">
        <f ca="1">BETAINV(RAND(),AU.a,AU.b)</f>
        <v>0.682005300719516</v>
      </c>
      <c r="BP374">
        <f ca="1">MAX(0,INT(Q0*(1+Ed*(BQ374-P0)/P0)))</f>
        <v>14888</v>
      </c>
      <c r="BQ374">
        <f ca="1">P0*BN374/LC.mu</f>
        <v>2.37063295087418</v>
      </c>
      <c r="BR374">
        <f ca="1" t="shared" si="100"/>
        <v>35293.9833726148</v>
      </c>
      <c r="BS374">
        <f ca="1" t="shared" si="101"/>
        <v>33516.0086594591</v>
      </c>
      <c r="BT374">
        <f ca="1" t="shared" si="102"/>
        <v>-0.0941619281227263</v>
      </c>
    </row>
    <row r="375" spans="6:72">
      <c r="F375">
        <v>374</v>
      </c>
      <c r="G375">
        <f ca="1" t="shared" si="87"/>
        <v>7660</v>
      </c>
      <c r="H375">
        <f ca="1" t="shared" si="88"/>
        <v>7660</v>
      </c>
      <c r="I375">
        <f ca="1" t="shared" si="89"/>
        <v>36768</v>
      </c>
      <c r="J375">
        <f t="shared" si="90"/>
        <v>30000</v>
      </c>
      <c r="K375">
        <v>6768</v>
      </c>
      <c r="L375">
        <f ca="1" t="shared" si="91"/>
        <v>-0.5488</v>
      </c>
      <c r="AH375">
        <v>374</v>
      </c>
      <c r="AI375">
        <f ca="1" t="shared" si="92"/>
        <v>1.02246272292583</v>
      </c>
      <c r="AJ375">
        <f ca="1" t="shared" si="93"/>
        <v>4.90782107004398</v>
      </c>
      <c r="AK375">
        <f ca="1" t="shared" si="94"/>
        <v>7276</v>
      </c>
      <c r="AL375">
        <f ca="1" t="shared" si="95"/>
        <v>7276</v>
      </c>
      <c r="AM375">
        <f ca="1" t="shared" si="96"/>
        <v>35709.30610564</v>
      </c>
      <c r="AN375">
        <f ca="1" t="shared" si="97"/>
        <v>30673.8816877749</v>
      </c>
      <c r="AO375">
        <f ca="1" t="shared" si="98"/>
        <v>5035.42441786512</v>
      </c>
      <c r="AP375">
        <f ca="1" t="shared" si="99"/>
        <v>-0.664305038808992</v>
      </c>
      <c r="BM375">
        <v>374</v>
      </c>
      <c r="BN375">
        <f ca="1">IF(BO375&lt;=0.5,LC.mu,MIN(LC.mu,MAX(0,_xlfn.NORM.INV(RAND(),$C$20,LC.sd))))</f>
        <v>1897.53118338875</v>
      </c>
      <c r="BO375">
        <f ca="1">BETAINV(RAND(),AU.a,AU.b)</f>
        <v>0.752974287647776</v>
      </c>
      <c r="BP375">
        <f ca="1">MAX(0,INT(Q0*(1+Ed*(BQ375-P0)/P0)))</f>
        <v>14409</v>
      </c>
      <c r="BQ375">
        <f ca="1">P0*BN375/LC.mu</f>
        <v>2.53004157785167</v>
      </c>
      <c r="BR375">
        <f ca="1" t="shared" si="100"/>
        <v>36455.3690952647</v>
      </c>
      <c r="BS375">
        <f ca="1" t="shared" si="101"/>
        <v>34557.837911876</v>
      </c>
      <c r="BT375">
        <f ca="1" t="shared" si="102"/>
        <v>-0.0660043807601083</v>
      </c>
    </row>
    <row r="376" spans="6:72">
      <c r="F376">
        <v>375</v>
      </c>
      <c r="G376">
        <f ca="1" t="shared" si="87"/>
        <v>8490</v>
      </c>
      <c r="H376">
        <f ca="1" t="shared" si="88"/>
        <v>8490</v>
      </c>
      <c r="I376">
        <f ca="1" t="shared" si="89"/>
        <v>40752</v>
      </c>
      <c r="J376">
        <f t="shared" si="90"/>
        <v>30000</v>
      </c>
      <c r="K376">
        <v>10752</v>
      </c>
      <c r="L376">
        <f ca="1" t="shared" si="91"/>
        <v>-0.2832</v>
      </c>
      <c r="AH376">
        <v>375</v>
      </c>
      <c r="AI376">
        <f ca="1" t="shared" si="92"/>
        <v>1.02552686163581</v>
      </c>
      <c r="AJ376">
        <f ca="1" t="shared" si="93"/>
        <v>4.92252893585191</v>
      </c>
      <c r="AK376">
        <f ca="1" t="shared" si="94"/>
        <v>7232</v>
      </c>
      <c r="AL376">
        <f ca="1" t="shared" si="95"/>
        <v>7232</v>
      </c>
      <c r="AM376">
        <f ca="1" t="shared" si="96"/>
        <v>35599.729264081</v>
      </c>
      <c r="AN376">
        <f ca="1" t="shared" si="97"/>
        <v>30765.8058490744</v>
      </c>
      <c r="AO376">
        <f ca="1" t="shared" si="98"/>
        <v>4833.92341500657</v>
      </c>
      <c r="AP376">
        <f ca="1" t="shared" si="99"/>
        <v>-0.677738438999562</v>
      </c>
      <c r="BM376">
        <v>375</v>
      </c>
      <c r="BN376">
        <f ca="1">IF(BO376&lt;=0.5,LC.mu,MIN(LC.mu,MAX(0,_xlfn.NORM.INV(RAND(),$C$20,LC.sd))))</f>
        <v>3000</v>
      </c>
      <c r="BO376">
        <f ca="1">BETAINV(RAND(),AU.a,AU.b)</f>
        <v>0.45032195965135</v>
      </c>
      <c r="BP376">
        <f ca="1">MAX(0,INT(Q0*(1+Ed*(BQ376-P0)/P0)))</f>
        <v>10000</v>
      </c>
      <c r="BQ376">
        <f ca="1">P0*BN376/LC.mu</f>
        <v>4</v>
      </c>
      <c r="BR376">
        <f ca="1" t="shared" si="100"/>
        <v>40000</v>
      </c>
      <c r="BS376">
        <f ca="1" t="shared" si="101"/>
        <v>37000</v>
      </c>
      <c r="BT376">
        <f ca="1" t="shared" si="102"/>
        <v>0</v>
      </c>
    </row>
    <row r="377" spans="6:72">
      <c r="F377">
        <v>376</v>
      </c>
      <c r="G377">
        <f ca="1" t="shared" si="87"/>
        <v>8062</v>
      </c>
      <c r="H377">
        <f ca="1" t="shared" si="88"/>
        <v>8062</v>
      </c>
      <c r="I377">
        <f ca="1" t="shared" si="89"/>
        <v>38697.6</v>
      </c>
      <c r="J377">
        <f t="shared" si="90"/>
        <v>30000</v>
      </c>
      <c r="K377">
        <v>8697.6</v>
      </c>
      <c r="L377">
        <f ca="1" t="shared" si="91"/>
        <v>-0.42016</v>
      </c>
      <c r="AH377">
        <v>376</v>
      </c>
      <c r="AI377">
        <f ca="1" t="shared" si="92"/>
        <v>1.03804129113263</v>
      </c>
      <c r="AJ377">
        <f ca="1" t="shared" si="93"/>
        <v>4.98259819743661</v>
      </c>
      <c r="AK377">
        <f ca="1" t="shared" si="94"/>
        <v>7052</v>
      </c>
      <c r="AL377">
        <f ca="1" t="shared" si="95"/>
        <v>7052</v>
      </c>
      <c r="AM377">
        <f ca="1" t="shared" si="96"/>
        <v>35137.282488323</v>
      </c>
      <c r="AN377">
        <f ca="1" t="shared" si="97"/>
        <v>31141.2387339788</v>
      </c>
      <c r="AO377">
        <f ca="1" t="shared" si="98"/>
        <v>3996.04375434416</v>
      </c>
      <c r="AP377">
        <f ca="1" t="shared" si="99"/>
        <v>-0.733597083043723</v>
      </c>
      <c r="BM377">
        <v>376</v>
      </c>
      <c r="BN377">
        <f ca="1">IF(BO377&lt;=0.5,LC.mu,MIN(LC.mu,MAX(0,_xlfn.NORM.INV(RAND(),$C$20,LC.sd))))</f>
        <v>1535.04888209711</v>
      </c>
      <c r="BO377">
        <f ca="1">BETAINV(RAND(),AU.a,AU.b)</f>
        <v>0.814468301047478</v>
      </c>
      <c r="BP377">
        <f ca="1">MAX(0,INT(Q0*(1+Ed*(BQ377-P0)/P0)))</f>
        <v>15859</v>
      </c>
      <c r="BQ377">
        <f ca="1">P0*BN377/LC.mu</f>
        <v>2.04673184279614</v>
      </c>
      <c r="BR377">
        <f ca="1" t="shared" si="100"/>
        <v>32459.120294904</v>
      </c>
      <c r="BS377">
        <f ca="1" t="shared" si="101"/>
        <v>30924.0714128069</v>
      </c>
      <c r="BT377">
        <f ca="1" t="shared" si="102"/>
        <v>-0.164214286140354</v>
      </c>
    </row>
    <row r="378" spans="6:72">
      <c r="F378">
        <v>377</v>
      </c>
      <c r="G378">
        <f ca="1" t="shared" si="87"/>
        <v>8570</v>
      </c>
      <c r="H378">
        <f ca="1" t="shared" si="88"/>
        <v>8570</v>
      </c>
      <c r="I378">
        <f ca="1" t="shared" si="89"/>
        <v>41136</v>
      </c>
      <c r="J378">
        <f t="shared" si="90"/>
        <v>30000</v>
      </c>
      <c r="K378">
        <v>11136</v>
      </c>
      <c r="L378">
        <f ca="1" t="shared" si="91"/>
        <v>-0.2576</v>
      </c>
      <c r="AH378">
        <v>377</v>
      </c>
      <c r="AI378">
        <f ca="1" t="shared" si="92"/>
        <v>1.03646743078305</v>
      </c>
      <c r="AJ378">
        <f ca="1" t="shared" si="93"/>
        <v>4.97504366775865</v>
      </c>
      <c r="AK378">
        <f ca="1" t="shared" si="94"/>
        <v>7074</v>
      </c>
      <c r="AL378">
        <f ca="1" t="shared" si="95"/>
        <v>7074</v>
      </c>
      <c r="AM378">
        <f ca="1" t="shared" si="96"/>
        <v>35193.4589057247</v>
      </c>
      <c r="AN378">
        <f ca="1" t="shared" si="97"/>
        <v>31094.0229234916</v>
      </c>
      <c r="AO378">
        <f ca="1" t="shared" si="98"/>
        <v>4099.43598223313</v>
      </c>
      <c r="AP378">
        <f ca="1" t="shared" si="99"/>
        <v>-0.726704267851125</v>
      </c>
      <c r="BM378">
        <v>377</v>
      </c>
      <c r="BN378">
        <f ca="1">IF(BO378&lt;=0.5,LC.mu,MIN(LC.mu,MAX(0,_xlfn.NORM.INV(RAND(),$C$20,LC.sd))))</f>
        <v>3000</v>
      </c>
      <c r="BO378">
        <f ca="1">BETAINV(RAND(),AU.a,AU.b)</f>
        <v>0.380136655019628</v>
      </c>
      <c r="BP378">
        <f ca="1">MAX(0,INT(Q0*(1+Ed*(BQ378-P0)/P0)))</f>
        <v>10000</v>
      </c>
      <c r="BQ378">
        <f ca="1">P0*BN378/LC.mu</f>
        <v>4</v>
      </c>
      <c r="BR378">
        <f ca="1" t="shared" si="100"/>
        <v>40000</v>
      </c>
      <c r="BS378">
        <f ca="1" t="shared" si="101"/>
        <v>37000</v>
      </c>
      <c r="BT378">
        <f ca="1" t="shared" si="102"/>
        <v>0</v>
      </c>
    </row>
    <row r="379" spans="6:72">
      <c r="F379">
        <v>378</v>
      </c>
      <c r="G379">
        <f ca="1" t="shared" si="87"/>
        <v>7451</v>
      </c>
      <c r="H379">
        <f ca="1" t="shared" si="88"/>
        <v>7451</v>
      </c>
      <c r="I379">
        <f ca="1" t="shared" si="89"/>
        <v>35764.8</v>
      </c>
      <c r="J379">
        <f t="shared" si="90"/>
        <v>30000</v>
      </c>
      <c r="K379">
        <v>5764.8</v>
      </c>
      <c r="L379">
        <f ca="1" t="shared" si="91"/>
        <v>-0.61568</v>
      </c>
      <c r="AH379">
        <v>378</v>
      </c>
      <c r="AI379">
        <f ca="1" t="shared" si="92"/>
        <v>1.04376822648213</v>
      </c>
      <c r="AJ379">
        <f ca="1" t="shared" si="93"/>
        <v>5.01008748711422</v>
      </c>
      <c r="AK379">
        <f ca="1" t="shared" si="94"/>
        <v>6969</v>
      </c>
      <c r="AL379">
        <f ca="1" t="shared" si="95"/>
        <v>6969</v>
      </c>
      <c r="AM379">
        <f ca="1" t="shared" si="96"/>
        <v>34915.299697699</v>
      </c>
      <c r="AN379">
        <f ca="1" t="shared" si="97"/>
        <v>31313.0467944639</v>
      </c>
      <c r="AO379">
        <f ca="1" t="shared" si="98"/>
        <v>3602.25290323512</v>
      </c>
      <c r="AP379">
        <f ca="1" t="shared" si="99"/>
        <v>-0.759849806450992</v>
      </c>
      <c r="BM379">
        <v>378</v>
      </c>
      <c r="BN379">
        <f ca="1">IF(BO379&lt;=0.5,LC.mu,MIN(LC.mu,MAX(0,_xlfn.NORM.INV(RAND(),$C$20,LC.sd))))</f>
        <v>1839.10630399453</v>
      </c>
      <c r="BO379">
        <f ca="1">BETAINV(RAND(),AU.a,AU.b)</f>
        <v>0.588856389837771</v>
      </c>
      <c r="BP379">
        <f ca="1">MAX(0,INT(Q0*(1+Ed*(BQ379-P0)/P0)))</f>
        <v>14643</v>
      </c>
      <c r="BQ379">
        <f ca="1">P0*BN379/LC.mu</f>
        <v>2.45214173865937</v>
      </c>
      <c r="BR379">
        <f ca="1" t="shared" si="100"/>
        <v>35906.7114791892</v>
      </c>
      <c r="BS379">
        <f ca="1" t="shared" si="101"/>
        <v>34067.6051751947</v>
      </c>
      <c r="BT379">
        <f ca="1" t="shared" si="102"/>
        <v>-0.0792539141839276</v>
      </c>
    </row>
    <row r="380" spans="6:72">
      <c r="F380">
        <v>379</v>
      </c>
      <c r="G380">
        <f ca="1" t="shared" si="87"/>
        <v>8714</v>
      </c>
      <c r="H380">
        <f ca="1" t="shared" si="88"/>
        <v>8714</v>
      </c>
      <c r="I380">
        <f ca="1" t="shared" si="89"/>
        <v>41827.2</v>
      </c>
      <c r="J380">
        <f t="shared" si="90"/>
        <v>30000</v>
      </c>
      <c r="K380">
        <v>11827.2</v>
      </c>
      <c r="L380">
        <f ca="1" t="shared" si="91"/>
        <v>-0.21152</v>
      </c>
      <c r="AH380">
        <v>379</v>
      </c>
      <c r="AI380">
        <f ca="1" t="shared" si="92"/>
        <v>1.02836514344233</v>
      </c>
      <c r="AJ380">
        <f ca="1" t="shared" si="93"/>
        <v>4.93615268852316</v>
      </c>
      <c r="AK380">
        <f ca="1" t="shared" si="94"/>
        <v>7191</v>
      </c>
      <c r="AL380">
        <f ca="1" t="shared" si="95"/>
        <v>7191</v>
      </c>
      <c r="AM380">
        <f ca="1" t="shared" si="96"/>
        <v>35495.8739831701</v>
      </c>
      <c r="AN380">
        <f ca="1" t="shared" si="97"/>
        <v>30850.9543032698</v>
      </c>
      <c r="AO380">
        <f ca="1" t="shared" si="98"/>
        <v>4644.9196799003</v>
      </c>
      <c r="AP380">
        <f ca="1" t="shared" si="99"/>
        <v>-0.690338688006647</v>
      </c>
      <c r="BM380">
        <v>379</v>
      </c>
      <c r="BN380">
        <f ca="1">IF(BO380&lt;=0.5,LC.mu,MIN(LC.mu,MAX(0,_xlfn.NORM.INV(RAND(),$C$20,LC.sd))))</f>
        <v>1307.19755707827</v>
      </c>
      <c r="BO380">
        <f ca="1">BETAINV(RAND(),AU.a,AU.b)</f>
        <v>0.616864024962461</v>
      </c>
      <c r="BP380">
        <f ca="1">MAX(0,INT(Q0*(1+Ed*(BQ380-P0)/P0)))</f>
        <v>16771</v>
      </c>
      <c r="BQ380">
        <f ca="1">P0*BN380/LC.mu</f>
        <v>1.74293007610436</v>
      </c>
      <c r="BR380">
        <f ca="1" t="shared" si="100"/>
        <v>29230.6803063463</v>
      </c>
      <c r="BS380">
        <f ca="1" t="shared" si="101"/>
        <v>27923.482749268</v>
      </c>
      <c r="BT380">
        <f ca="1" t="shared" si="102"/>
        <v>-0.24531127704681</v>
      </c>
    </row>
    <row r="381" spans="6:72">
      <c r="F381">
        <v>380</v>
      </c>
      <c r="G381">
        <f ca="1" t="shared" si="87"/>
        <v>7516</v>
      </c>
      <c r="H381">
        <f ca="1" t="shared" si="88"/>
        <v>7516</v>
      </c>
      <c r="I381">
        <f ca="1" t="shared" si="89"/>
        <v>36076.8</v>
      </c>
      <c r="J381">
        <f t="shared" si="90"/>
        <v>30000</v>
      </c>
      <c r="K381">
        <v>6076.8</v>
      </c>
      <c r="L381">
        <f ca="1" t="shared" si="91"/>
        <v>-0.59488</v>
      </c>
      <c r="AH381">
        <v>380</v>
      </c>
      <c r="AI381">
        <f ca="1" t="shared" si="92"/>
        <v>1.02994190305973</v>
      </c>
      <c r="AJ381">
        <f ca="1" t="shared" si="93"/>
        <v>4.94372113468672</v>
      </c>
      <c r="AK381">
        <f ca="1" t="shared" si="94"/>
        <v>7168</v>
      </c>
      <c r="AL381">
        <f ca="1" t="shared" si="95"/>
        <v>7168</v>
      </c>
      <c r="AM381">
        <f ca="1" t="shared" si="96"/>
        <v>35436.5930934344</v>
      </c>
      <c r="AN381">
        <f ca="1" t="shared" si="97"/>
        <v>30898.257091792</v>
      </c>
      <c r="AO381">
        <f ca="1" t="shared" si="98"/>
        <v>4538.3360016424</v>
      </c>
      <c r="AP381">
        <f ca="1" t="shared" si="99"/>
        <v>-0.697444266557173</v>
      </c>
      <c r="BM381">
        <v>380</v>
      </c>
      <c r="BN381">
        <f ca="1">IF(BO381&lt;=0.5,LC.mu,MIN(LC.mu,MAX(0,_xlfn.NORM.INV(RAND(),$C$20,LC.sd))))</f>
        <v>1474.06149869362</v>
      </c>
      <c r="BO381">
        <f ca="1">BETAINV(RAND(),AU.a,AU.b)</f>
        <v>0.507355076925065</v>
      </c>
      <c r="BP381">
        <f ca="1">MAX(0,INT(Q0*(1+Ed*(BQ381-P0)/P0)))</f>
        <v>16103</v>
      </c>
      <c r="BQ381">
        <f ca="1">P0*BN381/LC.mu</f>
        <v>1.9654153315915</v>
      </c>
      <c r="BR381">
        <f ca="1" t="shared" si="100"/>
        <v>31649.0830846179</v>
      </c>
      <c r="BS381">
        <f ca="1" t="shared" si="101"/>
        <v>30175.0215859242</v>
      </c>
      <c r="BT381">
        <f ca="1" t="shared" si="102"/>
        <v>-0.184458876056102</v>
      </c>
    </row>
    <row r="382" spans="6:72">
      <c r="F382">
        <v>381</v>
      </c>
      <c r="G382">
        <f ca="1" t="shared" si="87"/>
        <v>8863</v>
      </c>
      <c r="H382">
        <f ca="1" t="shared" si="88"/>
        <v>8863</v>
      </c>
      <c r="I382">
        <f ca="1" t="shared" si="89"/>
        <v>42542.4</v>
      </c>
      <c r="J382">
        <f t="shared" si="90"/>
        <v>30000</v>
      </c>
      <c r="K382">
        <v>12542.4</v>
      </c>
      <c r="L382">
        <f ca="1" t="shared" si="91"/>
        <v>-0.16384</v>
      </c>
      <c r="AH382">
        <v>381</v>
      </c>
      <c r="AI382">
        <f ca="1" t="shared" si="92"/>
        <v>1.04183435155729</v>
      </c>
      <c r="AJ382">
        <f ca="1" t="shared" si="93"/>
        <v>5.00080488747498</v>
      </c>
      <c r="AK382">
        <f ca="1" t="shared" si="94"/>
        <v>6997</v>
      </c>
      <c r="AL382">
        <f ca="1" t="shared" si="95"/>
        <v>6997</v>
      </c>
      <c r="AM382">
        <f ca="1" t="shared" si="96"/>
        <v>34990.6317976624</v>
      </c>
      <c r="AN382">
        <f ca="1" t="shared" si="97"/>
        <v>31255.0305467186</v>
      </c>
      <c r="AO382">
        <f ca="1" t="shared" si="98"/>
        <v>3735.60125094381</v>
      </c>
      <c r="AP382">
        <f ca="1" t="shared" si="99"/>
        <v>-0.750959916603746</v>
      </c>
      <c r="BM382">
        <v>381</v>
      </c>
      <c r="BN382">
        <f ca="1">IF(BO382&lt;=0.5,LC.mu,MIN(LC.mu,MAX(0,_xlfn.NORM.INV(RAND(),$C$20,LC.sd))))</f>
        <v>2401.81213533036</v>
      </c>
      <c r="BO382">
        <f ca="1">BETAINV(RAND(),AU.a,AU.b)</f>
        <v>0.621597527545489</v>
      </c>
      <c r="BP382">
        <f ca="1">MAX(0,INT(Q0*(1+Ed*(BQ382-P0)/P0)))</f>
        <v>12392</v>
      </c>
      <c r="BQ382">
        <f ca="1">P0*BN382/LC.mu</f>
        <v>3.20241618044049</v>
      </c>
      <c r="BR382">
        <f ca="1" t="shared" si="100"/>
        <v>39684.3413080185</v>
      </c>
      <c r="BS382">
        <f ca="1" t="shared" si="101"/>
        <v>37282.5291726881</v>
      </c>
      <c r="BT382">
        <f ca="1" t="shared" si="102"/>
        <v>0.00763592358616596</v>
      </c>
    </row>
    <row r="383" spans="6:72">
      <c r="F383">
        <v>382</v>
      </c>
      <c r="G383">
        <f ca="1" t="shared" si="87"/>
        <v>7187</v>
      </c>
      <c r="H383">
        <f ca="1" t="shared" si="88"/>
        <v>7187</v>
      </c>
      <c r="I383">
        <f ca="1" t="shared" si="89"/>
        <v>34497.6</v>
      </c>
      <c r="J383">
        <f t="shared" si="90"/>
        <v>30000</v>
      </c>
      <c r="K383">
        <v>4497.6</v>
      </c>
      <c r="L383">
        <f ca="1" t="shared" si="91"/>
        <v>-0.70016</v>
      </c>
      <c r="AH383">
        <v>382</v>
      </c>
      <c r="AI383">
        <f ca="1" t="shared" si="92"/>
        <v>1.03762122457605</v>
      </c>
      <c r="AJ383">
        <f ca="1" t="shared" si="93"/>
        <v>4.98058187796503</v>
      </c>
      <c r="AK383">
        <f ca="1" t="shared" si="94"/>
        <v>7058</v>
      </c>
      <c r="AL383">
        <f ca="1" t="shared" si="95"/>
        <v>7058</v>
      </c>
      <c r="AM383">
        <f ca="1" t="shared" si="96"/>
        <v>35152.9468946772</v>
      </c>
      <c r="AN383">
        <f ca="1" t="shared" si="97"/>
        <v>31128.6367372814</v>
      </c>
      <c r="AO383">
        <f ca="1" t="shared" si="98"/>
        <v>4024.31015739575</v>
      </c>
      <c r="AP383">
        <f ca="1" t="shared" si="99"/>
        <v>-0.731712656173617</v>
      </c>
      <c r="BM383">
        <v>382</v>
      </c>
      <c r="BN383">
        <f ca="1">IF(BO383&lt;=0.5,LC.mu,MIN(LC.mu,MAX(0,_xlfn.NORM.INV(RAND(),$C$20,LC.sd))))</f>
        <v>3000</v>
      </c>
      <c r="BO383">
        <f ca="1">BETAINV(RAND(),AU.a,AU.b)</f>
        <v>0.488524943004901</v>
      </c>
      <c r="BP383">
        <f ca="1">MAX(0,INT(Q0*(1+Ed*(BQ383-P0)/P0)))</f>
        <v>10000</v>
      </c>
      <c r="BQ383">
        <f ca="1">P0*BN383/LC.mu</f>
        <v>4</v>
      </c>
      <c r="BR383">
        <f ca="1" t="shared" si="100"/>
        <v>40000</v>
      </c>
      <c r="BS383">
        <f ca="1" t="shared" si="101"/>
        <v>37000</v>
      </c>
      <c r="BT383">
        <f ca="1" t="shared" si="102"/>
        <v>0</v>
      </c>
    </row>
    <row r="384" spans="6:72">
      <c r="F384">
        <v>383</v>
      </c>
      <c r="G384">
        <f ca="1" t="shared" si="87"/>
        <v>8807</v>
      </c>
      <c r="H384">
        <f ca="1" t="shared" si="88"/>
        <v>8807</v>
      </c>
      <c r="I384">
        <f ca="1" t="shared" si="89"/>
        <v>42273.6</v>
      </c>
      <c r="J384">
        <f t="shared" si="90"/>
        <v>30000</v>
      </c>
      <c r="K384">
        <v>12273.6</v>
      </c>
      <c r="L384">
        <f ca="1" t="shared" si="91"/>
        <v>-0.18176</v>
      </c>
      <c r="AH384">
        <v>383</v>
      </c>
      <c r="AI384">
        <f ca="1" t="shared" si="92"/>
        <v>1.03215521512383</v>
      </c>
      <c r="AJ384">
        <f ca="1" t="shared" si="93"/>
        <v>4.95434503259437</v>
      </c>
      <c r="AK384">
        <f ca="1" t="shared" si="94"/>
        <v>7136</v>
      </c>
      <c r="AL384">
        <f ca="1" t="shared" si="95"/>
        <v>7136</v>
      </c>
      <c r="AM384">
        <f ca="1" t="shared" si="96"/>
        <v>35354.2061525934</v>
      </c>
      <c r="AN384">
        <f ca="1" t="shared" si="97"/>
        <v>30964.6564537148</v>
      </c>
      <c r="AO384">
        <f ca="1" t="shared" si="98"/>
        <v>4389.54969887861</v>
      </c>
      <c r="AP384">
        <f ca="1" t="shared" si="99"/>
        <v>-0.707363353408093</v>
      </c>
      <c r="BM384">
        <v>383</v>
      </c>
      <c r="BN384">
        <f ca="1">IF(BO384&lt;=0.5,LC.mu,MIN(LC.mu,MAX(0,_xlfn.NORM.INV(RAND(),$C$20,LC.sd))))</f>
        <v>2455.20131362374</v>
      </c>
      <c r="BO384">
        <f ca="1">BETAINV(RAND(),AU.a,AU.b)</f>
        <v>0.513460524154014</v>
      </c>
      <c r="BP384">
        <f ca="1">MAX(0,INT(Q0*(1+Ed*(BQ384-P0)/P0)))</f>
        <v>12179</v>
      </c>
      <c r="BQ384">
        <f ca="1">P0*BN384/LC.mu</f>
        <v>3.27360175149832</v>
      </c>
      <c r="BR384">
        <f ca="1" t="shared" si="100"/>
        <v>39869.195731498</v>
      </c>
      <c r="BS384">
        <f ca="1" t="shared" si="101"/>
        <v>37413.9944178743</v>
      </c>
      <c r="BT384">
        <f ca="1" t="shared" si="102"/>
        <v>0.0111890383209271</v>
      </c>
    </row>
    <row r="385" spans="6:72">
      <c r="F385">
        <v>384</v>
      </c>
      <c r="G385">
        <f ca="1" t="shared" si="87"/>
        <v>7580</v>
      </c>
      <c r="H385">
        <f ca="1" t="shared" si="88"/>
        <v>7580</v>
      </c>
      <c r="I385">
        <f ca="1" t="shared" si="89"/>
        <v>36384</v>
      </c>
      <c r="J385">
        <f t="shared" si="90"/>
        <v>30000</v>
      </c>
      <c r="K385">
        <v>6384</v>
      </c>
      <c r="L385">
        <f ca="1" t="shared" si="91"/>
        <v>-0.5744</v>
      </c>
      <c r="AH385">
        <v>384</v>
      </c>
      <c r="AI385">
        <f ca="1" t="shared" si="92"/>
        <v>1.02081707835488</v>
      </c>
      <c r="AJ385">
        <f ca="1" t="shared" si="93"/>
        <v>4.89992197610341</v>
      </c>
      <c r="AK385">
        <f ca="1" t="shared" si="94"/>
        <v>7300</v>
      </c>
      <c r="AL385">
        <f ca="1" t="shared" si="95"/>
        <v>7300</v>
      </c>
      <c r="AM385">
        <f ca="1" t="shared" si="96"/>
        <v>35769.4304255549</v>
      </c>
      <c r="AN385">
        <f ca="1" t="shared" si="97"/>
        <v>30624.5123506463</v>
      </c>
      <c r="AO385">
        <f ca="1" t="shared" si="98"/>
        <v>5144.91807490858</v>
      </c>
      <c r="AP385">
        <f ca="1" t="shared" si="99"/>
        <v>-0.657005461672761</v>
      </c>
      <c r="BM385">
        <v>384</v>
      </c>
      <c r="BN385">
        <f ca="1">IF(BO385&lt;=0.5,LC.mu,MIN(LC.mu,MAX(0,_xlfn.NORM.INV(RAND(),$C$20,LC.sd))))</f>
        <v>2247.26303878115</v>
      </c>
      <c r="BO385">
        <f ca="1">BETAINV(RAND(),AU.a,AU.b)</f>
        <v>0.736333491408259</v>
      </c>
      <c r="BP385">
        <f ca="1">MAX(0,INT(Q0*(1+Ed*(BQ385-P0)/P0)))</f>
        <v>13010</v>
      </c>
      <c r="BQ385">
        <f ca="1">P0*BN385/LC.mu</f>
        <v>2.99635071837487</v>
      </c>
      <c r="BR385">
        <f ca="1" t="shared" si="100"/>
        <v>38982.5228460571</v>
      </c>
      <c r="BS385">
        <f ca="1" t="shared" si="101"/>
        <v>36735.2598072759</v>
      </c>
      <c r="BT385">
        <f ca="1" t="shared" si="102"/>
        <v>-0.00715514034389383</v>
      </c>
    </row>
    <row r="386" spans="6:72">
      <c r="F386">
        <v>385</v>
      </c>
      <c r="G386">
        <f ca="1" t="shared" ref="G386:G449" si="103">INT(MAX(0,_xlfn.NORM.INV(RAND(),d.mu,d.sd)))</f>
        <v>6979</v>
      </c>
      <c r="H386">
        <f ca="1" t="shared" ref="H386:H449" si="104">IF(demand&lt;Q0,demand,Q0)</f>
        <v>6979</v>
      </c>
      <c r="I386">
        <f ca="1" t="shared" ref="I386:I449" si="105">sale*P0*(1+SCP)</f>
        <v>33499.2</v>
      </c>
      <c r="J386">
        <f t="shared" ref="J386:J449" si="106">Q0*SC0*(1+SCP)</f>
        <v>30000</v>
      </c>
      <c r="K386">
        <v>3499.2</v>
      </c>
      <c r="L386">
        <f ca="1" t="shared" ref="L386:L449" si="107">(total.profit-OR)/OR</f>
        <v>-0.76672</v>
      </c>
      <c r="AH386">
        <v>385</v>
      </c>
      <c r="AI386">
        <f ca="1" t="shared" ref="AI386:AI449" si="108">(IR.a+(IR.b-IR.a)*RAND()+1)</f>
        <v>1.04031631848667</v>
      </c>
      <c r="AJ386">
        <f ca="1" t="shared" ref="AJ386:AJ449" si="109">IR.effect*P0*(1+SCP)</f>
        <v>4.99351832873602</v>
      </c>
      <c r="AK386">
        <f ca="1" t="shared" ref="AK386:AK449" si="110">INT(Q0*(1+Ed*(price.change-P0)/P0))</f>
        <v>7019</v>
      </c>
      <c r="AL386">
        <f ca="1" t="shared" ref="AL386:AL449" si="111">IF(demand.i&lt;Q0,demand.i,Q0)</f>
        <v>7019</v>
      </c>
      <c r="AM386">
        <f ca="1" t="shared" ref="AM386:AM449" si="112">sales.i*price.change</f>
        <v>35049.5051493981</v>
      </c>
      <c r="AN386">
        <f ca="1" t="shared" ref="AN386:AN449" si="113">(SC0*(1+SCP)*IR.effect)*Q0</f>
        <v>31209.4895546001</v>
      </c>
      <c r="AO386">
        <f ca="1" t="shared" ref="AO386:AO449" si="114">s.revenue.i-total.cost.i</f>
        <v>3840.015594798</v>
      </c>
      <c r="AP386">
        <f ca="1" t="shared" ref="AP386:AP449" si="115">(total.profit.i-OR)/OR</f>
        <v>-0.7439989603468</v>
      </c>
      <c r="BM386">
        <v>385</v>
      </c>
      <c r="BN386">
        <f ca="1">IF(BO386&lt;=0.5,LC.mu,MIN(LC.mu,MAX(0,_xlfn.NORM.INV(RAND(),$C$20,LC.sd))))</f>
        <v>2929.03951601711</v>
      </c>
      <c r="BO386">
        <f ca="1">BETAINV(RAND(),AU.a,AU.b)</f>
        <v>0.721866343383803</v>
      </c>
      <c r="BP386">
        <f ca="1">MAX(0,INT(Q0*(1+Ed*(BQ386-P0)/P0)))</f>
        <v>10283</v>
      </c>
      <c r="BQ386">
        <f ca="1">P0*BN386/LC.mu</f>
        <v>3.90538602135615</v>
      </c>
      <c r="BR386">
        <f ca="1" t="shared" ref="BR386:BR449" si="116">BQ386*BP386</f>
        <v>40159.0844576052</v>
      </c>
      <c r="BS386">
        <f ca="1" t="shared" ref="BS386:BS449" si="117">BR386-BN386</f>
        <v>37230.0449415881</v>
      </c>
      <c r="BT386">
        <f ca="1" t="shared" ref="BT386:BT449" si="118">(BS386-$C$21)/$C$21</f>
        <v>0.00621743085373345</v>
      </c>
    </row>
    <row r="387" spans="6:72">
      <c r="F387">
        <v>386</v>
      </c>
      <c r="G387">
        <f ca="1" t="shared" si="103"/>
        <v>7986</v>
      </c>
      <c r="H387">
        <f ca="1" t="shared" si="104"/>
        <v>7986</v>
      </c>
      <c r="I387">
        <f ca="1" t="shared" si="105"/>
        <v>38332.8</v>
      </c>
      <c r="J387">
        <f t="shared" si="106"/>
        <v>30000</v>
      </c>
      <c r="K387">
        <v>8332.8</v>
      </c>
      <c r="L387">
        <f ca="1" t="shared" si="107"/>
        <v>-0.44448</v>
      </c>
      <c r="AH387">
        <v>386</v>
      </c>
      <c r="AI387">
        <f ca="1" t="shared" si="108"/>
        <v>1.03547839686338</v>
      </c>
      <c r="AJ387">
        <f ca="1" t="shared" si="109"/>
        <v>4.97029630494423</v>
      </c>
      <c r="AK387">
        <f ca="1" t="shared" si="110"/>
        <v>7089</v>
      </c>
      <c r="AL387">
        <f ca="1" t="shared" si="111"/>
        <v>7089</v>
      </c>
      <c r="AM387">
        <f ca="1" t="shared" si="112"/>
        <v>35234.4305057496</v>
      </c>
      <c r="AN387">
        <f ca="1" t="shared" si="113"/>
        <v>31064.3519059014</v>
      </c>
      <c r="AO387">
        <f ca="1" t="shared" si="114"/>
        <v>4170.07859984821</v>
      </c>
      <c r="AP387">
        <f ca="1" t="shared" si="115"/>
        <v>-0.72199476001012</v>
      </c>
      <c r="BM387">
        <v>386</v>
      </c>
      <c r="BN387">
        <f ca="1">IF(BO387&lt;=0.5,LC.mu,MIN(LC.mu,MAX(0,_xlfn.NORM.INV(RAND(),$C$20,LC.sd))))</f>
        <v>3000</v>
      </c>
      <c r="BO387">
        <f ca="1">BETAINV(RAND(),AU.a,AU.b)</f>
        <v>0.313731936837069</v>
      </c>
      <c r="BP387">
        <f ca="1">MAX(0,INT(Q0*(1+Ed*(BQ387-P0)/P0)))</f>
        <v>10000</v>
      </c>
      <c r="BQ387">
        <f ca="1">P0*BN387/LC.mu</f>
        <v>4</v>
      </c>
      <c r="BR387">
        <f ca="1" t="shared" si="116"/>
        <v>40000</v>
      </c>
      <c r="BS387">
        <f ca="1" t="shared" si="117"/>
        <v>37000</v>
      </c>
      <c r="BT387">
        <f ca="1" t="shared" si="118"/>
        <v>0</v>
      </c>
    </row>
    <row r="388" spans="6:72">
      <c r="F388">
        <v>387</v>
      </c>
      <c r="G388">
        <f ca="1" t="shared" si="103"/>
        <v>6179</v>
      </c>
      <c r="H388">
        <f ca="1" t="shared" si="104"/>
        <v>6179</v>
      </c>
      <c r="I388">
        <f ca="1" t="shared" si="105"/>
        <v>29659.2</v>
      </c>
      <c r="J388">
        <f t="shared" si="106"/>
        <v>30000</v>
      </c>
      <c r="K388">
        <v>-340.800000000003</v>
      </c>
      <c r="L388">
        <f ca="1" t="shared" si="107"/>
        <v>-1.02272</v>
      </c>
      <c r="AH388">
        <v>387</v>
      </c>
      <c r="AI388">
        <f ca="1" t="shared" si="108"/>
        <v>1.04112304081565</v>
      </c>
      <c r="AJ388">
        <f ca="1" t="shared" si="109"/>
        <v>4.99739059591511</v>
      </c>
      <c r="AK388">
        <f ca="1" t="shared" si="110"/>
        <v>7007</v>
      </c>
      <c r="AL388">
        <f ca="1" t="shared" si="111"/>
        <v>7007</v>
      </c>
      <c r="AM388">
        <f ca="1" t="shared" si="112"/>
        <v>35016.7159055772</v>
      </c>
      <c r="AN388">
        <f ca="1" t="shared" si="113"/>
        <v>31233.6912244694</v>
      </c>
      <c r="AO388">
        <f ca="1" t="shared" si="114"/>
        <v>3783.02468110774</v>
      </c>
      <c r="AP388">
        <f ca="1" t="shared" si="115"/>
        <v>-0.747798354592818</v>
      </c>
      <c r="BM388">
        <v>387</v>
      </c>
      <c r="BN388">
        <f ca="1">IF(BO388&lt;=0.5,LC.mu,MIN(LC.mu,MAX(0,_xlfn.NORM.INV(RAND(),$C$20,LC.sd))))</f>
        <v>3000</v>
      </c>
      <c r="BO388">
        <f ca="1">BETAINV(RAND(),AU.a,AU.b)</f>
        <v>0.118242079504452</v>
      </c>
      <c r="BP388">
        <f ca="1">MAX(0,INT(Q0*(1+Ed*(BQ388-P0)/P0)))</f>
        <v>10000</v>
      </c>
      <c r="BQ388">
        <f ca="1">P0*BN388/LC.mu</f>
        <v>4</v>
      </c>
      <c r="BR388">
        <f ca="1" t="shared" si="116"/>
        <v>40000</v>
      </c>
      <c r="BS388">
        <f ca="1" t="shared" si="117"/>
        <v>37000</v>
      </c>
      <c r="BT388">
        <f ca="1" t="shared" si="118"/>
        <v>0</v>
      </c>
    </row>
    <row r="389" spans="6:72">
      <c r="F389">
        <v>388</v>
      </c>
      <c r="G389">
        <f ca="1" t="shared" si="103"/>
        <v>8786</v>
      </c>
      <c r="H389">
        <f ca="1" t="shared" si="104"/>
        <v>8786</v>
      </c>
      <c r="I389">
        <f ca="1" t="shared" si="105"/>
        <v>42172.8</v>
      </c>
      <c r="J389">
        <f t="shared" si="106"/>
        <v>30000</v>
      </c>
      <c r="K389">
        <v>12172.8</v>
      </c>
      <c r="L389">
        <f ca="1" t="shared" si="107"/>
        <v>-0.18848</v>
      </c>
      <c r="AH389">
        <v>388</v>
      </c>
      <c r="AI389">
        <f ca="1" t="shared" si="108"/>
        <v>1.02394944001072</v>
      </c>
      <c r="AJ389">
        <f ca="1" t="shared" si="109"/>
        <v>4.91495731205144</v>
      </c>
      <c r="AK389">
        <f ca="1" t="shared" si="110"/>
        <v>7255</v>
      </c>
      <c r="AL389">
        <f ca="1" t="shared" si="111"/>
        <v>7255</v>
      </c>
      <c r="AM389">
        <f ca="1" t="shared" si="112"/>
        <v>35658.0152989332</v>
      </c>
      <c r="AN389">
        <f ca="1" t="shared" si="113"/>
        <v>30718.4832003215</v>
      </c>
      <c r="AO389">
        <f ca="1" t="shared" si="114"/>
        <v>4939.5320986117</v>
      </c>
      <c r="AP389">
        <f ca="1" t="shared" si="115"/>
        <v>-0.670697860092553</v>
      </c>
      <c r="BM389">
        <v>388</v>
      </c>
      <c r="BN389">
        <f ca="1">IF(BO389&lt;=0.5,LC.mu,MIN(LC.mu,MAX(0,_xlfn.NORM.INV(RAND(),$C$20,LC.sd))))</f>
        <v>1720.57525680648</v>
      </c>
      <c r="BO389">
        <f ca="1">BETAINV(RAND(),AU.a,AU.b)</f>
        <v>0.753449626019475</v>
      </c>
      <c r="BP389">
        <f ca="1">MAX(0,INT(Q0*(1+Ed*(BQ389-P0)/P0)))</f>
        <v>15117</v>
      </c>
      <c r="BQ389">
        <f ca="1">P0*BN389/LC.mu</f>
        <v>2.29410034240864</v>
      </c>
      <c r="BR389">
        <f ca="1" t="shared" si="116"/>
        <v>34679.9148761915</v>
      </c>
      <c r="BS389">
        <f ca="1" t="shared" si="117"/>
        <v>32959.339619385</v>
      </c>
      <c r="BT389">
        <f ca="1" t="shared" si="118"/>
        <v>-0.109207037313919</v>
      </c>
    </row>
    <row r="390" spans="6:72">
      <c r="F390">
        <v>389</v>
      </c>
      <c r="G390">
        <f ca="1" t="shared" si="103"/>
        <v>9294</v>
      </c>
      <c r="H390">
        <f ca="1" t="shared" si="104"/>
        <v>9294</v>
      </c>
      <c r="I390">
        <f ca="1" t="shared" si="105"/>
        <v>44611.2</v>
      </c>
      <c r="J390">
        <f t="shared" si="106"/>
        <v>30000</v>
      </c>
      <c r="K390">
        <v>14611.2</v>
      </c>
      <c r="L390">
        <f ca="1" t="shared" si="107"/>
        <v>-0.0259200000000002</v>
      </c>
      <c r="AH390">
        <v>389</v>
      </c>
      <c r="AI390">
        <f ca="1" t="shared" si="108"/>
        <v>1.03998559933881</v>
      </c>
      <c r="AJ390">
        <f ca="1" t="shared" si="109"/>
        <v>4.99193087682627</v>
      </c>
      <c r="AK390">
        <f ca="1" t="shared" si="110"/>
        <v>7024</v>
      </c>
      <c r="AL390">
        <f ca="1" t="shared" si="111"/>
        <v>7024</v>
      </c>
      <c r="AM390">
        <f ca="1" t="shared" si="112"/>
        <v>35063.3224788277</v>
      </c>
      <c r="AN390">
        <f ca="1" t="shared" si="113"/>
        <v>31199.5679801642</v>
      </c>
      <c r="AO390">
        <f ca="1" t="shared" si="114"/>
        <v>3863.75449866353</v>
      </c>
      <c r="AP390">
        <f ca="1" t="shared" si="115"/>
        <v>-0.742416366755765</v>
      </c>
      <c r="BM390">
        <v>389</v>
      </c>
      <c r="BN390">
        <f ca="1">IF(BO390&lt;=0.5,LC.mu,MIN(LC.mu,MAX(0,_xlfn.NORM.INV(RAND(),$C$20,LC.sd))))</f>
        <v>1454.27178315248</v>
      </c>
      <c r="BO390">
        <f ca="1">BETAINV(RAND(),AU.a,AU.b)</f>
        <v>0.821511140771566</v>
      </c>
      <c r="BP390">
        <f ca="1">MAX(0,INT(Q0*(1+Ed*(BQ390-P0)/P0)))</f>
        <v>16182</v>
      </c>
      <c r="BQ390">
        <f ca="1">P0*BN390/LC.mu</f>
        <v>1.93902904420331</v>
      </c>
      <c r="BR390">
        <f ca="1" t="shared" si="116"/>
        <v>31377.3679932979</v>
      </c>
      <c r="BS390">
        <f ca="1" t="shared" si="117"/>
        <v>29923.0962101454</v>
      </c>
      <c r="BT390">
        <f ca="1" t="shared" si="118"/>
        <v>-0.19126766999607</v>
      </c>
    </row>
    <row r="391" spans="6:72">
      <c r="F391">
        <v>390</v>
      </c>
      <c r="G391">
        <f ca="1" t="shared" si="103"/>
        <v>7687</v>
      </c>
      <c r="H391">
        <f ca="1" t="shared" si="104"/>
        <v>7687</v>
      </c>
      <c r="I391">
        <f ca="1" t="shared" si="105"/>
        <v>36897.6</v>
      </c>
      <c r="J391">
        <f t="shared" si="106"/>
        <v>30000</v>
      </c>
      <c r="K391">
        <v>6897.6</v>
      </c>
      <c r="L391">
        <f ca="1" t="shared" si="107"/>
        <v>-0.54016</v>
      </c>
      <c r="AH391">
        <v>390</v>
      </c>
      <c r="AI391">
        <f ca="1" t="shared" si="108"/>
        <v>1.02171847801265</v>
      </c>
      <c r="AJ391">
        <f ca="1" t="shared" si="109"/>
        <v>4.90424869446073</v>
      </c>
      <c r="AK391">
        <f ca="1" t="shared" si="110"/>
        <v>7287</v>
      </c>
      <c r="AL391">
        <f ca="1" t="shared" si="111"/>
        <v>7287</v>
      </c>
      <c r="AM391">
        <f ca="1" t="shared" si="112"/>
        <v>35737.2602365353</v>
      </c>
      <c r="AN391">
        <f ca="1" t="shared" si="113"/>
        <v>30651.5543403796</v>
      </c>
      <c r="AO391">
        <f ca="1" t="shared" si="114"/>
        <v>5085.70589615578</v>
      </c>
      <c r="AP391">
        <f ca="1" t="shared" si="115"/>
        <v>-0.660952940256281</v>
      </c>
      <c r="BM391">
        <v>390</v>
      </c>
      <c r="BN391">
        <f ca="1">IF(BO391&lt;=0.5,LC.mu,MIN(LC.mu,MAX(0,_xlfn.NORM.INV(RAND(),$C$20,LC.sd))))</f>
        <v>1967.69187336087</v>
      </c>
      <c r="BO391">
        <f ca="1">BETAINV(RAND(),AU.a,AU.b)</f>
        <v>0.546122327217941</v>
      </c>
      <c r="BP391">
        <f ca="1">MAX(0,INT(Q0*(1+Ed*(BQ391-P0)/P0)))</f>
        <v>14129</v>
      </c>
      <c r="BQ391">
        <f ca="1">P0*BN391/LC.mu</f>
        <v>2.62358916448117</v>
      </c>
      <c r="BR391">
        <f ca="1" t="shared" si="116"/>
        <v>37068.6913049544</v>
      </c>
      <c r="BS391">
        <f ca="1" t="shared" si="117"/>
        <v>35100.9994315935</v>
      </c>
      <c r="BT391">
        <f ca="1" t="shared" si="118"/>
        <v>-0.0513243396866613</v>
      </c>
    </row>
    <row r="392" spans="6:72">
      <c r="F392">
        <v>391</v>
      </c>
      <c r="G392">
        <f ca="1" t="shared" si="103"/>
        <v>8040</v>
      </c>
      <c r="H392">
        <f ca="1" t="shared" si="104"/>
        <v>8040</v>
      </c>
      <c r="I392">
        <f ca="1" t="shared" si="105"/>
        <v>38592</v>
      </c>
      <c r="J392">
        <f t="shared" si="106"/>
        <v>30000</v>
      </c>
      <c r="K392">
        <v>8592</v>
      </c>
      <c r="L392">
        <f ca="1" t="shared" si="107"/>
        <v>-0.4272</v>
      </c>
      <c r="AH392">
        <v>391</v>
      </c>
      <c r="AI392">
        <f ca="1" t="shared" si="108"/>
        <v>1.04991244590794</v>
      </c>
      <c r="AJ392">
        <f ca="1" t="shared" si="109"/>
        <v>5.03957974035812</v>
      </c>
      <c r="AK392">
        <f ca="1" t="shared" si="110"/>
        <v>6881</v>
      </c>
      <c r="AL392">
        <f ca="1" t="shared" si="111"/>
        <v>6881</v>
      </c>
      <c r="AM392">
        <f ca="1" t="shared" si="112"/>
        <v>34677.3481934042</v>
      </c>
      <c r="AN392">
        <f ca="1" t="shared" si="113"/>
        <v>31497.3733772382</v>
      </c>
      <c r="AO392">
        <f ca="1" t="shared" si="114"/>
        <v>3179.97481616597</v>
      </c>
      <c r="AP392">
        <f ca="1" t="shared" si="115"/>
        <v>-0.788001678922269</v>
      </c>
      <c r="BM392">
        <v>391</v>
      </c>
      <c r="BN392">
        <f ca="1">IF(BO392&lt;=0.5,LC.mu,MIN(LC.mu,MAX(0,_xlfn.NORM.INV(RAND(),$C$20,LC.sd))))</f>
        <v>3000</v>
      </c>
      <c r="BO392">
        <f ca="1">BETAINV(RAND(),AU.a,AU.b)</f>
        <v>0.45058062992731</v>
      </c>
      <c r="BP392">
        <f ca="1">MAX(0,INT(Q0*(1+Ed*(BQ392-P0)/P0)))</f>
        <v>10000</v>
      </c>
      <c r="BQ392">
        <f ca="1">P0*BN392/LC.mu</f>
        <v>4</v>
      </c>
      <c r="BR392">
        <f ca="1" t="shared" si="116"/>
        <v>40000</v>
      </c>
      <c r="BS392">
        <f ca="1" t="shared" si="117"/>
        <v>37000</v>
      </c>
      <c r="BT392">
        <f ca="1" t="shared" si="118"/>
        <v>0</v>
      </c>
    </row>
    <row r="393" spans="6:72">
      <c r="F393">
        <v>392</v>
      </c>
      <c r="G393">
        <f ca="1" t="shared" si="103"/>
        <v>9191</v>
      </c>
      <c r="H393">
        <f ca="1" t="shared" si="104"/>
        <v>9191</v>
      </c>
      <c r="I393">
        <f ca="1" t="shared" si="105"/>
        <v>44116.8</v>
      </c>
      <c r="J393">
        <f t="shared" si="106"/>
        <v>30000</v>
      </c>
      <c r="K393">
        <v>14116.8</v>
      </c>
      <c r="L393">
        <f ca="1" t="shared" si="107"/>
        <v>-0.0588800000000003</v>
      </c>
      <c r="AH393">
        <v>392</v>
      </c>
      <c r="AI393">
        <f ca="1" t="shared" si="108"/>
        <v>1.02453486524601</v>
      </c>
      <c r="AJ393">
        <f ca="1" t="shared" si="109"/>
        <v>4.91776735318085</v>
      </c>
      <c r="AK393">
        <f ca="1" t="shared" si="110"/>
        <v>7246</v>
      </c>
      <c r="AL393">
        <f ca="1" t="shared" si="111"/>
        <v>7246</v>
      </c>
      <c r="AM393">
        <f ca="1" t="shared" si="112"/>
        <v>35634.1422411485</v>
      </c>
      <c r="AN393">
        <f ca="1" t="shared" si="113"/>
        <v>30736.0459573803</v>
      </c>
      <c r="AO393">
        <f ca="1" t="shared" si="114"/>
        <v>4898.09628376813</v>
      </c>
      <c r="AP393">
        <f ca="1" t="shared" si="115"/>
        <v>-0.673460247748792</v>
      </c>
      <c r="BM393">
        <v>392</v>
      </c>
      <c r="BN393">
        <f ca="1">IF(BO393&lt;=0.5,LC.mu,MIN(LC.mu,MAX(0,_xlfn.NORM.INV(RAND(),$C$20,LC.sd))))</f>
        <v>3000</v>
      </c>
      <c r="BO393">
        <f ca="1">BETAINV(RAND(),AU.a,AU.b)</f>
        <v>0.264397749050814</v>
      </c>
      <c r="BP393">
        <f ca="1">MAX(0,INT(Q0*(1+Ed*(BQ393-P0)/P0)))</f>
        <v>10000</v>
      </c>
      <c r="BQ393">
        <f ca="1">P0*BN393/LC.mu</f>
        <v>4</v>
      </c>
      <c r="BR393">
        <f ca="1" t="shared" si="116"/>
        <v>40000</v>
      </c>
      <c r="BS393">
        <f ca="1" t="shared" si="117"/>
        <v>37000</v>
      </c>
      <c r="BT393">
        <f ca="1" t="shared" si="118"/>
        <v>0</v>
      </c>
    </row>
    <row r="394" spans="6:72">
      <c r="F394">
        <v>393</v>
      </c>
      <c r="G394">
        <f ca="1" t="shared" si="103"/>
        <v>7090</v>
      </c>
      <c r="H394">
        <f ca="1" t="shared" si="104"/>
        <v>7090</v>
      </c>
      <c r="I394">
        <f ca="1" t="shared" si="105"/>
        <v>34032</v>
      </c>
      <c r="J394">
        <f t="shared" si="106"/>
        <v>30000</v>
      </c>
      <c r="K394">
        <v>4032</v>
      </c>
      <c r="L394">
        <f ca="1" t="shared" si="107"/>
        <v>-0.7312</v>
      </c>
      <c r="AH394">
        <v>393</v>
      </c>
      <c r="AI394">
        <f ca="1" t="shared" si="108"/>
        <v>1.03728872500441</v>
      </c>
      <c r="AJ394">
        <f ca="1" t="shared" si="109"/>
        <v>4.97898588002119</v>
      </c>
      <c r="AK394">
        <f ca="1" t="shared" si="110"/>
        <v>7063</v>
      </c>
      <c r="AL394">
        <f ca="1" t="shared" si="111"/>
        <v>7063</v>
      </c>
      <c r="AM394">
        <f ca="1" t="shared" si="112"/>
        <v>35166.5772705896</v>
      </c>
      <c r="AN394">
        <f ca="1" t="shared" si="113"/>
        <v>31118.6617501324</v>
      </c>
      <c r="AO394">
        <f ca="1" t="shared" si="114"/>
        <v>4047.91552045722</v>
      </c>
      <c r="AP394">
        <f ca="1" t="shared" si="115"/>
        <v>-0.730138965302852</v>
      </c>
      <c r="BM394">
        <v>393</v>
      </c>
      <c r="BN394">
        <f ca="1">IF(BO394&lt;=0.5,LC.mu,MIN(LC.mu,MAX(0,_xlfn.NORM.INV(RAND(),$C$20,LC.sd))))</f>
        <v>2206.49741216738</v>
      </c>
      <c r="BO394">
        <f ca="1">BETAINV(RAND(),AU.a,AU.b)</f>
        <v>0.588865563035896</v>
      </c>
      <c r="BP394">
        <f ca="1">MAX(0,INT(Q0*(1+Ed*(BQ394-P0)/P0)))</f>
        <v>13174</v>
      </c>
      <c r="BQ394">
        <f ca="1">P0*BN394/LC.mu</f>
        <v>2.94199654955651</v>
      </c>
      <c r="BR394">
        <f ca="1" t="shared" si="116"/>
        <v>38757.8625438575</v>
      </c>
      <c r="BS394">
        <f ca="1" t="shared" si="117"/>
        <v>36551.3651316901</v>
      </c>
      <c r="BT394">
        <f ca="1" t="shared" si="118"/>
        <v>-0.0121252667110781</v>
      </c>
    </row>
    <row r="395" spans="6:72">
      <c r="F395">
        <v>394</v>
      </c>
      <c r="G395">
        <f ca="1" t="shared" si="103"/>
        <v>8864</v>
      </c>
      <c r="H395">
        <f ca="1" t="shared" si="104"/>
        <v>8864</v>
      </c>
      <c r="I395">
        <f ca="1" t="shared" si="105"/>
        <v>42547.2</v>
      </c>
      <c r="J395">
        <f t="shared" si="106"/>
        <v>30000</v>
      </c>
      <c r="K395">
        <v>12547.2</v>
      </c>
      <c r="L395">
        <f ca="1" t="shared" si="107"/>
        <v>-0.16352</v>
      </c>
      <c r="AH395">
        <v>394</v>
      </c>
      <c r="AI395">
        <f ca="1" t="shared" si="108"/>
        <v>1.03318220806888</v>
      </c>
      <c r="AJ395">
        <f ca="1" t="shared" si="109"/>
        <v>4.95927459873061</v>
      </c>
      <c r="AK395">
        <f ca="1" t="shared" si="110"/>
        <v>7122</v>
      </c>
      <c r="AL395">
        <f ca="1" t="shared" si="111"/>
        <v>7122</v>
      </c>
      <c r="AM395">
        <f ca="1" t="shared" si="112"/>
        <v>35319.9536921594</v>
      </c>
      <c r="AN395">
        <f ca="1" t="shared" si="113"/>
        <v>30995.4662420663</v>
      </c>
      <c r="AO395">
        <f ca="1" t="shared" si="114"/>
        <v>4324.48745009308</v>
      </c>
      <c r="AP395">
        <f ca="1" t="shared" si="115"/>
        <v>-0.711700836660461</v>
      </c>
      <c r="BM395">
        <v>394</v>
      </c>
      <c r="BN395">
        <f ca="1">IF(BO395&lt;=0.5,LC.mu,MIN(LC.mu,MAX(0,_xlfn.NORM.INV(RAND(),$C$20,LC.sd))))</f>
        <v>2460.57109436826</v>
      </c>
      <c r="BO395">
        <f ca="1">BETAINV(RAND(),AU.a,AU.b)</f>
        <v>0.687250216498041</v>
      </c>
      <c r="BP395">
        <f ca="1">MAX(0,INT(Q0*(1+Ed*(BQ395-P0)/P0)))</f>
        <v>12157</v>
      </c>
      <c r="BQ395">
        <f ca="1">P0*BN395/LC.mu</f>
        <v>3.28076145915768</v>
      </c>
      <c r="BR395">
        <f ca="1" t="shared" si="116"/>
        <v>39884.2170589799</v>
      </c>
      <c r="BS395">
        <f ca="1" t="shared" si="117"/>
        <v>37423.6459646116</v>
      </c>
      <c r="BT395">
        <f ca="1" t="shared" si="118"/>
        <v>0.0114498909354494</v>
      </c>
    </row>
    <row r="396" spans="6:72">
      <c r="F396">
        <v>395</v>
      </c>
      <c r="G396">
        <f ca="1" t="shared" si="103"/>
        <v>7568</v>
      </c>
      <c r="H396">
        <f ca="1" t="shared" si="104"/>
        <v>7568</v>
      </c>
      <c r="I396">
        <f ca="1" t="shared" si="105"/>
        <v>36326.4</v>
      </c>
      <c r="J396">
        <f t="shared" si="106"/>
        <v>30000</v>
      </c>
      <c r="K396">
        <v>6326.4</v>
      </c>
      <c r="L396">
        <f ca="1" t="shared" si="107"/>
        <v>-0.57824</v>
      </c>
      <c r="AH396">
        <v>395</v>
      </c>
      <c r="AI396">
        <f ca="1" t="shared" si="108"/>
        <v>1.03042150964765</v>
      </c>
      <c r="AJ396">
        <f ca="1" t="shared" si="109"/>
        <v>4.94602324630873</v>
      </c>
      <c r="AK396">
        <f ca="1" t="shared" si="110"/>
        <v>7161</v>
      </c>
      <c r="AL396">
        <f ca="1" t="shared" si="111"/>
        <v>7161</v>
      </c>
      <c r="AM396">
        <f ca="1" t="shared" si="112"/>
        <v>35418.4724668168</v>
      </c>
      <c r="AN396">
        <f ca="1" t="shared" si="113"/>
        <v>30912.6452894295</v>
      </c>
      <c r="AO396">
        <f ca="1" t="shared" si="114"/>
        <v>4505.82717738725</v>
      </c>
      <c r="AP396">
        <f ca="1" t="shared" si="115"/>
        <v>-0.699611521507517</v>
      </c>
      <c r="BM396">
        <v>395</v>
      </c>
      <c r="BN396">
        <f ca="1">IF(BO396&lt;=0.5,LC.mu,MIN(LC.mu,MAX(0,_xlfn.NORM.INV(RAND(),$C$20,LC.sd))))</f>
        <v>1800.85876299644</v>
      </c>
      <c r="BO396">
        <f ca="1">BETAINV(RAND(),AU.a,AU.b)</f>
        <v>0.713421914970085</v>
      </c>
      <c r="BP396">
        <f ca="1">MAX(0,INT(Q0*(1+Ed*(BQ396-P0)/P0)))</f>
        <v>14796</v>
      </c>
      <c r="BQ396">
        <f ca="1">P0*BN396/LC.mu</f>
        <v>2.40114501732859</v>
      </c>
      <c r="BR396">
        <f ca="1" t="shared" si="116"/>
        <v>35527.3416763938</v>
      </c>
      <c r="BS396">
        <f ca="1" t="shared" si="117"/>
        <v>33726.4829133974</v>
      </c>
      <c r="BT396">
        <f ca="1" t="shared" si="118"/>
        <v>-0.0884734347730445</v>
      </c>
    </row>
    <row r="397" spans="6:72">
      <c r="F397">
        <v>396</v>
      </c>
      <c r="G397">
        <f ca="1" t="shared" si="103"/>
        <v>9969</v>
      </c>
      <c r="H397">
        <f ca="1" t="shared" si="104"/>
        <v>9969</v>
      </c>
      <c r="I397">
        <f ca="1" t="shared" si="105"/>
        <v>47851.2</v>
      </c>
      <c r="J397">
        <f t="shared" si="106"/>
        <v>30000</v>
      </c>
      <c r="K397">
        <v>17851.2</v>
      </c>
      <c r="L397">
        <f ca="1" t="shared" si="107"/>
        <v>0.19008</v>
      </c>
      <c r="AH397">
        <v>396</v>
      </c>
      <c r="AI397">
        <f ca="1" t="shared" si="108"/>
        <v>1.03142884567638</v>
      </c>
      <c r="AJ397">
        <f ca="1" t="shared" si="109"/>
        <v>4.95085845924665</v>
      </c>
      <c r="AK397">
        <f ca="1" t="shared" si="110"/>
        <v>7147</v>
      </c>
      <c r="AL397">
        <f ca="1" t="shared" si="111"/>
        <v>7147</v>
      </c>
      <c r="AM397">
        <f ca="1" t="shared" si="112"/>
        <v>35383.7854082358</v>
      </c>
      <c r="AN397">
        <f ca="1" t="shared" si="113"/>
        <v>30942.8653702915</v>
      </c>
      <c r="AO397">
        <f ca="1" t="shared" si="114"/>
        <v>4440.92003794424</v>
      </c>
      <c r="AP397">
        <f ca="1" t="shared" si="115"/>
        <v>-0.703938664137051</v>
      </c>
      <c r="BM397">
        <v>396</v>
      </c>
      <c r="BN397">
        <f ca="1">IF(BO397&lt;=0.5,LC.mu,MIN(LC.mu,MAX(0,_xlfn.NORM.INV(RAND(),$C$20,LC.sd))))</f>
        <v>1580.60727913489</v>
      </c>
      <c r="BO397">
        <f ca="1">BETAINV(RAND(),AU.a,AU.b)</f>
        <v>0.516042019463523</v>
      </c>
      <c r="BP397">
        <f ca="1">MAX(0,INT(Q0*(1+Ed*(BQ397-P0)/P0)))</f>
        <v>15677</v>
      </c>
      <c r="BQ397">
        <f ca="1">P0*BN397/LC.mu</f>
        <v>2.10747637217986</v>
      </c>
      <c r="BR397">
        <f ca="1" t="shared" si="116"/>
        <v>33038.9070866636</v>
      </c>
      <c r="BS397">
        <f ca="1" t="shared" si="117"/>
        <v>31458.2998075287</v>
      </c>
      <c r="BT397">
        <f ca="1" t="shared" si="118"/>
        <v>-0.149775680877601</v>
      </c>
    </row>
    <row r="398" spans="6:72">
      <c r="F398">
        <v>397</v>
      </c>
      <c r="G398">
        <f ca="1" t="shared" si="103"/>
        <v>7605</v>
      </c>
      <c r="H398">
        <f ca="1" t="shared" si="104"/>
        <v>7605</v>
      </c>
      <c r="I398">
        <f ca="1" t="shared" si="105"/>
        <v>36504</v>
      </c>
      <c r="J398">
        <f t="shared" si="106"/>
        <v>30000</v>
      </c>
      <c r="K398">
        <v>6504</v>
      </c>
      <c r="L398">
        <f ca="1" t="shared" si="107"/>
        <v>-0.5664</v>
      </c>
      <c r="AH398">
        <v>397</v>
      </c>
      <c r="AI398">
        <f ca="1" t="shared" si="108"/>
        <v>1.02868342894402</v>
      </c>
      <c r="AJ398">
        <f ca="1" t="shared" si="109"/>
        <v>4.93768045893131</v>
      </c>
      <c r="AK398">
        <f ca="1" t="shared" si="110"/>
        <v>7186</v>
      </c>
      <c r="AL398">
        <f ca="1" t="shared" si="111"/>
        <v>7186</v>
      </c>
      <c r="AM398">
        <f ca="1" t="shared" si="112"/>
        <v>35482.1717778804</v>
      </c>
      <c r="AN398">
        <f ca="1" t="shared" si="113"/>
        <v>30860.5028683207</v>
      </c>
      <c r="AO398">
        <f ca="1" t="shared" si="114"/>
        <v>4621.66890955971</v>
      </c>
      <c r="AP398">
        <f ca="1" t="shared" si="115"/>
        <v>-0.691888739362686</v>
      </c>
      <c r="BM398">
        <v>397</v>
      </c>
      <c r="BN398">
        <f ca="1">IF(BO398&lt;=0.5,LC.mu,MIN(LC.mu,MAX(0,_xlfn.NORM.INV(RAND(),$C$20,LC.sd))))</f>
        <v>1668.0371130338</v>
      </c>
      <c r="BO398">
        <f ca="1">BETAINV(RAND(),AU.a,AU.b)</f>
        <v>0.591104071227744</v>
      </c>
      <c r="BP398">
        <f ca="1">MAX(0,INT(Q0*(1+Ed*(BQ398-P0)/P0)))</f>
        <v>15327</v>
      </c>
      <c r="BQ398">
        <f ca="1">P0*BN398/LC.mu</f>
        <v>2.22404948404506</v>
      </c>
      <c r="BR398">
        <f ca="1" t="shared" si="116"/>
        <v>34088.0064419587</v>
      </c>
      <c r="BS398">
        <f ca="1" t="shared" si="117"/>
        <v>32419.9693289249</v>
      </c>
      <c r="BT398">
        <f ca="1" t="shared" si="118"/>
        <v>-0.12378461273176</v>
      </c>
    </row>
    <row r="399" spans="6:72">
      <c r="F399">
        <v>398</v>
      </c>
      <c r="G399">
        <f ca="1" t="shared" si="103"/>
        <v>9083</v>
      </c>
      <c r="H399">
        <f ca="1" t="shared" si="104"/>
        <v>9083</v>
      </c>
      <c r="I399">
        <f ca="1" t="shared" si="105"/>
        <v>43598.4</v>
      </c>
      <c r="J399">
        <f t="shared" si="106"/>
        <v>30000</v>
      </c>
      <c r="K399">
        <v>13598.4</v>
      </c>
      <c r="L399">
        <f ca="1" t="shared" si="107"/>
        <v>-0.0934399999999999</v>
      </c>
      <c r="AH399">
        <v>398</v>
      </c>
      <c r="AI399">
        <f ca="1" t="shared" si="108"/>
        <v>1.04694760996089</v>
      </c>
      <c r="AJ399">
        <f ca="1" t="shared" si="109"/>
        <v>5.02534852781228</v>
      </c>
      <c r="AK399">
        <f ca="1" t="shared" si="110"/>
        <v>6923</v>
      </c>
      <c r="AL399">
        <f ca="1" t="shared" si="111"/>
        <v>6923</v>
      </c>
      <c r="AM399">
        <f ca="1" t="shared" si="112"/>
        <v>34790.4878580444</v>
      </c>
      <c r="AN399">
        <f ca="1" t="shared" si="113"/>
        <v>31408.4282988268</v>
      </c>
      <c r="AO399">
        <f ca="1" t="shared" si="114"/>
        <v>3382.05955921767</v>
      </c>
      <c r="AP399">
        <f ca="1" t="shared" si="115"/>
        <v>-0.774529362718822</v>
      </c>
      <c r="BM399">
        <v>398</v>
      </c>
      <c r="BN399">
        <f ca="1">IF(BO399&lt;=0.5,LC.mu,MIN(LC.mu,MAX(0,_xlfn.NORM.INV(RAND(),$C$20,LC.sd))))</f>
        <v>2983.96027893688</v>
      </c>
      <c r="BO399">
        <f ca="1">BETAINV(RAND(),AU.a,AU.b)</f>
        <v>0.797965282529606</v>
      </c>
      <c r="BP399">
        <f ca="1">MAX(0,INT(Q0*(1+Ed*(BQ399-P0)/P0)))</f>
        <v>10064</v>
      </c>
      <c r="BQ399">
        <f ca="1">P0*BN399/LC.mu</f>
        <v>3.97861370524917</v>
      </c>
      <c r="BR399">
        <f ca="1" t="shared" si="116"/>
        <v>40040.7683296277</v>
      </c>
      <c r="BS399">
        <f ca="1" t="shared" si="117"/>
        <v>37056.8080506908</v>
      </c>
      <c r="BT399">
        <f ca="1" t="shared" si="118"/>
        <v>0.00153535272137319</v>
      </c>
    </row>
    <row r="400" spans="6:72">
      <c r="F400">
        <v>399</v>
      </c>
      <c r="G400">
        <f ca="1" t="shared" si="103"/>
        <v>7505</v>
      </c>
      <c r="H400">
        <f ca="1" t="shared" si="104"/>
        <v>7505</v>
      </c>
      <c r="I400">
        <f ca="1" t="shared" si="105"/>
        <v>36024</v>
      </c>
      <c r="J400">
        <f t="shared" si="106"/>
        <v>30000</v>
      </c>
      <c r="K400">
        <v>6024</v>
      </c>
      <c r="L400">
        <f ca="1" t="shared" si="107"/>
        <v>-0.5984</v>
      </c>
      <c r="AH400">
        <v>399</v>
      </c>
      <c r="AI400">
        <f ca="1" t="shared" si="108"/>
        <v>1.0310106847034</v>
      </c>
      <c r="AJ400">
        <f ca="1" t="shared" si="109"/>
        <v>4.94885128657631</v>
      </c>
      <c r="AK400">
        <f ca="1" t="shared" si="110"/>
        <v>7153</v>
      </c>
      <c r="AL400">
        <f ca="1" t="shared" si="111"/>
        <v>7153</v>
      </c>
      <c r="AM400">
        <f ca="1" t="shared" si="112"/>
        <v>35399.1332528803</v>
      </c>
      <c r="AN400">
        <f ca="1" t="shared" si="113"/>
        <v>30930.3205411019</v>
      </c>
      <c r="AO400">
        <f ca="1" t="shared" si="114"/>
        <v>4468.8127117784</v>
      </c>
      <c r="AP400">
        <f ca="1" t="shared" si="115"/>
        <v>-0.702079152548106</v>
      </c>
      <c r="BM400">
        <v>399</v>
      </c>
      <c r="BN400">
        <f ca="1">IF(BO400&lt;=0.5,LC.mu,MIN(LC.mu,MAX(0,_xlfn.NORM.INV(RAND(),$C$20,LC.sd))))</f>
        <v>3000</v>
      </c>
      <c r="BO400">
        <f ca="1">BETAINV(RAND(),AU.a,AU.b)</f>
        <v>0.763680892027219</v>
      </c>
      <c r="BP400">
        <f ca="1">MAX(0,INT(Q0*(1+Ed*(BQ400-P0)/P0)))</f>
        <v>10000</v>
      </c>
      <c r="BQ400">
        <f ca="1">P0*BN400/LC.mu</f>
        <v>4</v>
      </c>
      <c r="BR400">
        <f ca="1" t="shared" si="116"/>
        <v>40000</v>
      </c>
      <c r="BS400">
        <f ca="1" t="shared" si="117"/>
        <v>37000</v>
      </c>
      <c r="BT400">
        <f ca="1" t="shared" si="118"/>
        <v>0</v>
      </c>
    </row>
    <row r="401" spans="6:72">
      <c r="F401">
        <v>400</v>
      </c>
      <c r="G401">
        <f ca="1" t="shared" si="103"/>
        <v>9938</v>
      </c>
      <c r="H401">
        <f ca="1" t="shared" si="104"/>
        <v>9938</v>
      </c>
      <c r="I401">
        <f ca="1" t="shared" si="105"/>
        <v>47702.4</v>
      </c>
      <c r="J401">
        <f t="shared" si="106"/>
        <v>30000</v>
      </c>
      <c r="K401">
        <v>17702.4</v>
      </c>
      <c r="L401">
        <f ca="1" t="shared" si="107"/>
        <v>0.18016</v>
      </c>
      <c r="AH401">
        <v>400</v>
      </c>
      <c r="AI401">
        <f ca="1" t="shared" si="108"/>
        <v>1.03761054449472</v>
      </c>
      <c r="AJ401">
        <f ca="1" t="shared" si="109"/>
        <v>4.98053061357467</v>
      </c>
      <c r="AK401">
        <f ca="1" t="shared" si="110"/>
        <v>7058</v>
      </c>
      <c r="AL401">
        <f ca="1" t="shared" si="111"/>
        <v>7058</v>
      </c>
      <c r="AM401">
        <f ca="1" t="shared" si="112"/>
        <v>35152.58507061</v>
      </c>
      <c r="AN401">
        <f ca="1" t="shared" si="113"/>
        <v>31128.3163348417</v>
      </c>
      <c r="AO401">
        <f ca="1" t="shared" si="114"/>
        <v>4024.26873576834</v>
      </c>
      <c r="AP401">
        <f ca="1" t="shared" si="115"/>
        <v>-0.731715417615444</v>
      </c>
      <c r="BM401">
        <v>400</v>
      </c>
      <c r="BN401">
        <f ca="1">IF(BO401&lt;=0.5,LC.mu,MIN(LC.mu,MAX(0,_xlfn.NORM.INV(RAND(),$C$20,LC.sd))))</f>
        <v>2035.99503103139</v>
      </c>
      <c r="BO401">
        <f ca="1">BETAINV(RAND(),AU.a,AU.b)</f>
        <v>0.503206272578692</v>
      </c>
      <c r="BP401">
        <f ca="1">MAX(0,INT(Q0*(1+Ed*(BQ401-P0)/P0)))</f>
        <v>13856</v>
      </c>
      <c r="BQ401">
        <f ca="1">P0*BN401/LC.mu</f>
        <v>2.71466004137519</v>
      </c>
      <c r="BR401">
        <f ca="1" t="shared" si="116"/>
        <v>37614.3295332947</v>
      </c>
      <c r="BS401">
        <f ca="1" t="shared" si="117"/>
        <v>35578.3345022633</v>
      </c>
      <c r="BT401">
        <f ca="1" t="shared" si="118"/>
        <v>-0.0384233918307222</v>
      </c>
    </row>
    <row r="402" spans="6:72">
      <c r="F402">
        <v>401</v>
      </c>
      <c r="G402">
        <f ca="1" t="shared" si="103"/>
        <v>6370</v>
      </c>
      <c r="H402">
        <f ca="1" t="shared" si="104"/>
        <v>6370</v>
      </c>
      <c r="I402">
        <f ca="1" t="shared" si="105"/>
        <v>30576</v>
      </c>
      <c r="J402">
        <f t="shared" si="106"/>
        <v>30000</v>
      </c>
      <c r="K402">
        <v>576</v>
      </c>
      <c r="L402">
        <f ca="1" t="shared" si="107"/>
        <v>-0.9616</v>
      </c>
      <c r="AH402">
        <v>401</v>
      </c>
      <c r="AI402">
        <f ca="1" t="shared" si="108"/>
        <v>1.04374883806252</v>
      </c>
      <c r="AJ402">
        <f ca="1" t="shared" si="109"/>
        <v>5.00999442270008</v>
      </c>
      <c r="AK402">
        <f ca="1" t="shared" si="110"/>
        <v>6970</v>
      </c>
      <c r="AL402">
        <f ca="1" t="shared" si="111"/>
        <v>6970</v>
      </c>
      <c r="AM402">
        <f ca="1" t="shared" si="112"/>
        <v>34919.6611262196</v>
      </c>
      <c r="AN402">
        <f ca="1" t="shared" si="113"/>
        <v>31312.4651418755</v>
      </c>
      <c r="AO402">
        <f ca="1" t="shared" si="114"/>
        <v>3607.19598434406</v>
      </c>
      <c r="AP402">
        <f ca="1" t="shared" si="115"/>
        <v>-0.759520267710396</v>
      </c>
      <c r="BM402">
        <v>401</v>
      </c>
      <c r="BN402">
        <f ca="1">IF(BO402&lt;=0.5,LC.mu,MIN(LC.mu,MAX(0,_xlfn.NORM.INV(RAND(),$C$20,LC.sd))))</f>
        <v>1675.0472232317</v>
      </c>
      <c r="BO402">
        <f ca="1">BETAINV(RAND(),AU.a,AU.b)</f>
        <v>0.721875237123091</v>
      </c>
      <c r="BP402">
        <f ca="1">MAX(0,INT(Q0*(1+Ed*(BQ402-P0)/P0)))</f>
        <v>15299</v>
      </c>
      <c r="BQ402">
        <f ca="1">P0*BN402/LC.mu</f>
        <v>2.23339629764227</v>
      </c>
      <c r="BR402">
        <f ca="1" t="shared" si="116"/>
        <v>34168.7299576291</v>
      </c>
      <c r="BS402">
        <f ca="1" t="shared" si="117"/>
        <v>32493.6827343974</v>
      </c>
      <c r="BT402">
        <f ca="1" t="shared" si="118"/>
        <v>-0.121792358529801</v>
      </c>
    </row>
    <row r="403" spans="6:72">
      <c r="F403">
        <v>402</v>
      </c>
      <c r="G403">
        <f ca="1" t="shared" si="103"/>
        <v>8538</v>
      </c>
      <c r="H403">
        <f ca="1" t="shared" si="104"/>
        <v>8538</v>
      </c>
      <c r="I403">
        <f ca="1" t="shared" si="105"/>
        <v>40982.4</v>
      </c>
      <c r="J403">
        <f t="shared" si="106"/>
        <v>30000</v>
      </c>
      <c r="K403">
        <v>10982.4</v>
      </c>
      <c r="L403">
        <f ca="1" t="shared" si="107"/>
        <v>-0.26784</v>
      </c>
      <c r="AH403">
        <v>402</v>
      </c>
      <c r="AI403">
        <f ca="1" t="shared" si="108"/>
        <v>1.03574604538226</v>
      </c>
      <c r="AJ403">
        <f ca="1" t="shared" si="109"/>
        <v>4.97158101783482</v>
      </c>
      <c r="AK403">
        <f ca="1" t="shared" si="110"/>
        <v>7085</v>
      </c>
      <c r="AL403">
        <f ca="1" t="shared" si="111"/>
        <v>7085</v>
      </c>
      <c r="AM403">
        <f ca="1" t="shared" si="112"/>
        <v>35223.6515113597</v>
      </c>
      <c r="AN403">
        <f ca="1" t="shared" si="113"/>
        <v>31072.3813614677</v>
      </c>
      <c r="AO403">
        <f ca="1" t="shared" si="114"/>
        <v>4151.27014989208</v>
      </c>
      <c r="AP403">
        <f ca="1" t="shared" si="115"/>
        <v>-0.723248656673861</v>
      </c>
      <c r="BM403">
        <v>402</v>
      </c>
      <c r="BN403">
        <f ca="1">IF(BO403&lt;=0.5,LC.mu,MIN(LC.mu,MAX(0,_xlfn.NORM.INV(RAND(),$C$20,LC.sd))))</f>
        <v>2328.90637764741</v>
      </c>
      <c r="BO403">
        <f ca="1">BETAINV(RAND(),AU.a,AU.b)</f>
        <v>0.806684019506565</v>
      </c>
      <c r="BP403">
        <f ca="1">MAX(0,INT(Q0*(1+Ed*(BQ403-P0)/P0)))</f>
        <v>12684</v>
      </c>
      <c r="BQ403">
        <f ca="1">P0*BN403/LC.mu</f>
        <v>3.10520850352988</v>
      </c>
      <c r="BR403">
        <f ca="1" t="shared" si="116"/>
        <v>39386.4646587731</v>
      </c>
      <c r="BS403">
        <f ca="1" t="shared" si="117"/>
        <v>37057.5582811256</v>
      </c>
      <c r="BT403">
        <f ca="1" t="shared" si="118"/>
        <v>0.00155562921961206</v>
      </c>
    </row>
    <row r="404" spans="6:72">
      <c r="F404">
        <v>403</v>
      </c>
      <c r="G404">
        <f ca="1" t="shared" si="103"/>
        <v>9613</v>
      </c>
      <c r="H404">
        <f ca="1" t="shared" si="104"/>
        <v>9613</v>
      </c>
      <c r="I404">
        <f ca="1" t="shared" si="105"/>
        <v>46142.4</v>
      </c>
      <c r="J404">
        <f t="shared" si="106"/>
        <v>30000</v>
      </c>
      <c r="K404">
        <v>16142.4</v>
      </c>
      <c r="L404">
        <f ca="1" t="shared" si="107"/>
        <v>0.0761600000000001</v>
      </c>
      <c r="AH404">
        <v>403</v>
      </c>
      <c r="AI404">
        <f ca="1" t="shared" si="108"/>
        <v>1.0483778145626</v>
      </c>
      <c r="AJ404">
        <f ca="1" t="shared" si="109"/>
        <v>5.03221350990046</v>
      </c>
      <c r="AK404">
        <f ca="1" t="shared" si="110"/>
        <v>6903</v>
      </c>
      <c r="AL404">
        <f ca="1" t="shared" si="111"/>
        <v>6903</v>
      </c>
      <c r="AM404">
        <f ca="1" t="shared" si="112"/>
        <v>34737.3698588429</v>
      </c>
      <c r="AN404">
        <f ca="1" t="shared" si="113"/>
        <v>31451.3344368779</v>
      </c>
      <c r="AO404">
        <f ca="1" t="shared" si="114"/>
        <v>3286.035421965</v>
      </c>
      <c r="AP404">
        <f ca="1" t="shared" si="115"/>
        <v>-0.780930971869</v>
      </c>
      <c r="BM404">
        <v>403</v>
      </c>
      <c r="BN404">
        <f ca="1">IF(BO404&lt;=0.5,LC.mu,MIN(LC.mu,MAX(0,_xlfn.NORM.INV(RAND(),$C$20,LC.sd))))</f>
        <v>2054.55317802113</v>
      </c>
      <c r="BO404">
        <f ca="1">BETAINV(RAND(),AU.a,AU.b)</f>
        <v>0.613589871935208</v>
      </c>
      <c r="BP404">
        <f ca="1">MAX(0,INT(Q0*(1+Ed*(BQ404-P0)/P0)))</f>
        <v>13781</v>
      </c>
      <c r="BQ404">
        <f ca="1">P0*BN404/LC.mu</f>
        <v>2.7394042373615</v>
      </c>
      <c r="BR404">
        <f ca="1" t="shared" si="116"/>
        <v>37751.7297950789</v>
      </c>
      <c r="BS404">
        <f ca="1" t="shared" si="117"/>
        <v>35697.1766170578</v>
      </c>
      <c r="BT404">
        <f ca="1" t="shared" si="118"/>
        <v>-0.0352114427822227</v>
      </c>
    </row>
    <row r="405" spans="6:72">
      <c r="F405">
        <v>404</v>
      </c>
      <c r="G405">
        <f ca="1" t="shared" si="103"/>
        <v>7237</v>
      </c>
      <c r="H405">
        <f ca="1" t="shared" si="104"/>
        <v>7237</v>
      </c>
      <c r="I405">
        <f ca="1" t="shared" si="105"/>
        <v>34737.6</v>
      </c>
      <c r="J405">
        <f t="shared" si="106"/>
        <v>30000</v>
      </c>
      <c r="K405">
        <v>4737.6</v>
      </c>
      <c r="L405">
        <f ca="1" t="shared" si="107"/>
        <v>-0.68416</v>
      </c>
      <c r="AH405">
        <v>404</v>
      </c>
      <c r="AI405">
        <f ca="1" t="shared" si="108"/>
        <v>1.02093160913614</v>
      </c>
      <c r="AJ405">
        <f ca="1" t="shared" si="109"/>
        <v>4.90047172385347</v>
      </c>
      <c r="AK405">
        <f ca="1" t="shared" si="110"/>
        <v>7298</v>
      </c>
      <c r="AL405">
        <f ca="1" t="shared" si="111"/>
        <v>7298</v>
      </c>
      <c r="AM405">
        <f ca="1" t="shared" si="112"/>
        <v>35763.6426406826</v>
      </c>
      <c r="AN405">
        <f ca="1" t="shared" si="113"/>
        <v>30627.9482740842</v>
      </c>
      <c r="AO405">
        <f ca="1" t="shared" si="114"/>
        <v>5135.69436659844</v>
      </c>
      <c r="AP405">
        <f ca="1" t="shared" si="115"/>
        <v>-0.657620375560104</v>
      </c>
      <c r="BM405">
        <v>404</v>
      </c>
      <c r="BN405">
        <f ca="1">IF(BO405&lt;=0.5,LC.mu,MIN(LC.mu,MAX(0,_xlfn.NORM.INV(RAND(),$C$20,LC.sd))))</f>
        <v>1968.24720533796</v>
      </c>
      <c r="BO405">
        <f ca="1">BETAINV(RAND(),AU.a,AU.b)</f>
        <v>0.661025553078591</v>
      </c>
      <c r="BP405">
        <f ca="1">MAX(0,INT(Q0*(1+Ed*(BQ405-P0)/P0)))</f>
        <v>14127</v>
      </c>
      <c r="BQ405">
        <f ca="1">P0*BN405/LC.mu</f>
        <v>2.62432960711728</v>
      </c>
      <c r="BR405">
        <f ca="1" t="shared" si="116"/>
        <v>37073.9043597458</v>
      </c>
      <c r="BS405">
        <f ca="1" t="shared" si="117"/>
        <v>35105.6571544078</v>
      </c>
      <c r="BT405">
        <f ca="1" t="shared" si="118"/>
        <v>-0.0511984552862756</v>
      </c>
    </row>
    <row r="406" spans="6:72">
      <c r="F406">
        <v>405</v>
      </c>
      <c r="G406">
        <f ca="1" t="shared" si="103"/>
        <v>8898</v>
      </c>
      <c r="H406">
        <f ca="1" t="shared" si="104"/>
        <v>8898</v>
      </c>
      <c r="I406">
        <f ca="1" t="shared" si="105"/>
        <v>42710.4</v>
      </c>
      <c r="J406">
        <f t="shared" si="106"/>
        <v>30000</v>
      </c>
      <c r="K406">
        <v>12710.4</v>
      </c>
      <c r="L406">
        <f ca="1" t="shared" si="107"/>
        <v>-0.15264</v>
      </c>
      <c r="AH406">
        <v>405</v>
      </c>
      <c r="AI406">
        <f ca="1" t="shared" si="108"/>
        <v>1.04549804489976</v>
      </c>
      <c r="AJ406">
        <f ca="1" t="shared" si="109"/>
        <v>5.01839061551883</v>
      </c>
      <c r="AK406">
        <f ca="1" t="shared" si="110"/>
        <v>6944</v>
      </c>
      <c r="AL406">
        <f ca="1" t="shared" si="111"/>
        <v>6944</v>
      </c>
      <c r="AM406">
        <f ca="1" t="shared" si="112"/>
        <v>34847.7044341628</v>
      </c>
      <c r="AN406">
        <f ca="1" t="shared" si="113"/>
        <v>31364.9413469927</v>
      </c>
      <c r="AO406">
        <f ca="1" t="shared" si="114"/>
        <v>3482.76308717007</v>
      </c>
      <c r="AP406">
        <f ca="1" t="shared" si="115"/>
        <v>-0.767815794188662</v>
      </c>
      <c r="BM406">
        <v>405</v>
      </c>
      <c r="BN406">
        <f ca="1">IF(BO406&lt;=0.5,LC.mu,MIN(LC.mu,MAX(0,_xlfn.NORM.INV(RAND(),$C$20,LC.sd))))</f>
        <v>2632.27127843921</v>
      </c>
      <c r="BO406">
        <f ca="1">BETAINV(RAND(),AU.a,AU.b)</f>
        <v>0.554577109346334</v>
      </c>
      <c r="BP406">
        <f ca="1">MAX(0,INT(Q0*(1+Ed*(BQ406-P0)/P0)))</f>
        <v>11470</v>
      </c>
      <c r="BQ406">
        <f ca="1">P0*BN406/LC.mu</f>
        <v>3.50969503791894</v>
      </c>
      <c r="BR406">
        <f ca="1" t="shared" si="116"/>
        <v>40256.2020849302</v>
      </c>
      <c r="BS406">
        <f ca="1" t="shared" si="117"/>
        <v>37623.930806491</v>
      </c>
      <c r="BT406">
        <f ca="1" t="shared" si="118"/>
        <v>0.016862994770028</v>
      </c>
    </row>
    <row r="407" spans="6:72">
      <c r="F407">
        <v>406</v>
      </c>
      <c r="G407">
        <f ca="1" t="shared" si="103"/>
        <v>6905</v>
      </c>
      <c r="H407">
        <f ca="1" t="shared" si="104"/>
        <v>6905</v>
      </c>
      <c r="I407">
        <f ca="1" t="shared" si="105"/>
        <v>33144</v>
      </c>
      <c r="J407">
        <f t="shared" si="106"/>
        <v>30000</v>
      </c>
      <c r="K407">
        <v>3144</v>
      </c>
      <c r="L407">
        <f ca="1" t="shared" si="107"/>
        <v>-0.7904</v>
      </c>
      <c r="AH407">
        <v>406</v>
      </c>
      <c r="AI407">
        <f ca="1" t="shared" si="108"/>
        <v>1.02836434761614</v>
      </c>
      <c r="AJ407">
        <f ca="1" t="shared" si="109"/>
        <v>4.93614886855749</v>
      </c>
      <c r="AK407">
        <f ca="1" t="shared" si="110"/>
        <v>7191</v>
      </c>
      <c r="AL407">
        <f ca="1" t="shared" si="111"/>
        <v>7191</v>
      </c>
      <c r="AM407">
        <f ca="1" t="shared" si="112"/>
        <v>35495.8465137969</v>
      </c>
      <c r="AN407">
        <f ca="1" t="shared" si="113"/>
        <v>30850.9304284843</v>
      </c>
      <c r="AO407">
        <f ca="1" t="shared" si="114"/>
        <v>4644.9160853126</v>
      </c>
      <c r="AP407">
        <f ca="1" t="shared" si="115"/>
        <v>-0.690338927645827</v>
      </c>
      <c r="BM407">
        <v>406</v>
      </c>
      <c r="BN407">
        <f ca="1">IF(BO407&lt;=0.5,LC.mu,MIN(LC.mu,MAX(0,_xlfn.NORM.INV(RAND(),$C$20,LC.sd))))</f>
        <v>3000</v>
      </c>
      <c r="BO407">
        <f ca="1">BETAINV(RAND(),AU.a,AU.b)</f>
        <v>0.433382967759793</v>
      </c>
      <c r="BP407">
        <f ca="1">MAX(0,INT(Q0*(1+Ed*(BQ407-P0)/P0)))</f>
        <v>10000</v>
      </c>
      <c r="BQ407">
        <f ca="1">P0*BN407/LC.mu</f>
        <v>4</v>
      </c>
      <c r="BR407">
        <f ca="1" t="shared" si="116"/>
        <v>40000</v>
      </c>
      <c r="BS407">
        <f ca="1" t="shared" si="117"/>
        <v>37000</v>
      </c>
      <c r="BT407">
        <f ca="1" t="shared" si="118"/>
        <v>0</v>
      </c>
    </row>
    <row r="408" spans="6:72">
      <c r="F408">
        <v>407</v>
      </c>
      <c r="G408">
        <f ca="1" t="shared" si="103"/>
        <v>6867</v>
      </c>
      <c r="H408">
        <f ca="1" t="shared" si="104"/>
        <v>6867</v>
      </c>
      <c r="I408">
        <f ca="1" t="shared" si="105"/>
        <v>32961.6</v>
      </c>
      <c r="J408">
        <f t="shared" si="106"/>
        <v>30000</v>
      </c>
      <c r="K408">
        <v>2961.6</v>
      </c>
      <c r="L408">
        <f ca="1" t="shared" si="107"/>
        <v>-0.80256</v>
      </c>
      <c r="AH408">
        <v>407</v>
      </c>
      <c r="AI408">
        <f ca="1" t="shared" si="108"/>
        <v>1.02191263253224</v>
      </c>
      <c r="AJ408">
        <f ca="1" t="shared" si="109"/>
        <v>4.90518063615476</v>
      </c>
      <c r="AK408">
        <f ca="1" t="shared" si="110"/>
        <v>7284</v>
      </c>
      <c r="AL408">
        <f ca="1" t="shared" si="111"/>
        <v>7284</v>
      </c>
      <c r="AM408">
        <f ca="1" t="shared" si="112"/>
        <v>35729.3357537513</v>
      </c>
      <c r="AN408">
        <f ca="1" t="shared" si="113"/>
        <v>30657.3789759672</v>
      </c>
      <c r="AO408">
        <f ca="1" t="shared" si="114"/>
        <v>5071.95677778402</v>
      </c>
      <c r="AP408">
        <f ca="1" t="shared" si="115"/>
        <v>-0.661869548147732</v>
      </c>
      <c r="BM408">
        <v>407</v>
      </c>
      <c r="BN408">
        <f ca="1">IF(BO408&lt;=0.5,LC.mu,MIN(LC.mu,MAX(0,_xlfn.NORM.INV(RAND(),$C$20,LC.sd))))</f>
        <v>3000</v>
      </c>
      <c r="BO408">
        <f ca="1">BETAINV(RAND(),AU.a,AU.b)</f>
        <v>0.448435732268634</v>
      </c>
      <c r="BP408">
        <f ca="1">MAX(0,INT(Q0*(1+Ed*(BQ408-P0)/P0)))</f>
        <v>10000</v>
      </c>
      <c r="BQ408">
        <f ca="1">P0*BN408/LC.mu</f>
        <v>4</v>
      </c>
      <c r="BR408">
        <f ca="1" t="shared" si="116"/>
        <v>40000</v>
      </c>
      <c r="BS408">
        <f ca="1" t="shared" si="117"/>
        <v>37000</v>
      </c>
      <c r="BT408">
        <f ca="1" t="shared" si="118"/>
        <v>0</v>
      </c>
    </row>
    <row r="409" spans="6:72">
      <c r="F409">
        <v>408</v>
      </c>
      <c r="G409">
        <f ca="1" t="shared" si="103"/>
        <v>6865</v>
      </c>
      <c r="H409">
        <f ca="1" t="shared" si="104"/>
        <v>6865</v>
      </c>
      <c r="I409">
        <f ca="1" t="shared" si="105"/>
        <v>32952</v>
      </c>
      <c r="J409">
        <f t="shared" si="106"/>
        <v>30000</v>
      </c>
      <c r="K409">
        <v>2952</v>
      </c>
      <c r="L409">
        <f ca="1" t="shared" si="107"/>
        <v>-0.8032</v>
      </c>
      <c r="AH409">
        <v>408</v>
      </c>
      <c r="AI409">
        <f ca="1" t="shared" si="108"/>
        <v>1.02522847736294</v>
      </c>
      <c r="AJ409">
        <f ca="1" t="shared" si="109"/>
        <v>4.92109669134211</v>
      </c>
      <c r="AK409">
        <f ca="1" t="shared" si="110"/>
        <v>7236</v>
      </c>
      <c r="AL409">
        <f ca="1" t="shared" si="111"/>
        <v>7236</v>
      </c>
      <c r="AM409">
        <f ca="1" t="shared" si="112"/>
        <v>35609.0556585515</v>
      </c>
      <c r="AN409">
        <f ca="1" t="shared" si="113"/>
        <v>30756.8543208882</v>
      </c>
      <c r="AO409">
        <f ca="1" t="shared" si="114"/>
        <v>4852.20133766331</v>
      </c>
      <c r="AP409">
        <f ca="1" t="shared" si="115"/>
        <v>-0.676519910822446</v>
      </c>
      <c r="BM409">
        <v>408</v>
      </c>
      <c r="BN409">
        <f ca="1">IF(BO409&lt;=0.5,LC.mu,MIN(LC.mu,MAX(0,_xlfn.NORM.INV(RAND(),$C$20,LC.sd))))</f>
        <v>1952.03770183165</v>
      </c>
      <c r="BO409">
        <f ca="1">BETAINV(RAND(),AU.a,AU.b)</f>
        <v>0.642997962748903</v>
      </c>
      <c r="BP409">
        <f ca="1">MAX(0,INT(Q0*(1+Ed*(BQ409-P0)/P0)))</f>
        <v>14191</v>
      </c>
      <c r="BQ409">
        <f ca="1">P0*BN409/LC.mu</f>
        <v>2.60271693577554</v>
      </c>
      <c r="BR409">
        <f ca="1" t="shared" si="116"/>
        <v>36935.1560355906</v>
      </c>
      <c r="BS409">
        <f ca="1" t="shared" si="117"/>
        <v>34983.118333759</v>
      </c>
      <c r="BT409">
        <f ca="1" t="shared" si="118"/>
        <v>-0.0545103153038115</v>
      </c>
    </row>
    <row r="410" spans="6:72">
      <c r="F410">
        <v>409</v>
      </c>
      <c r="G410">
        <f ca="1" t="shared" si="103"/>
        <v>7173</v>
      </c>
      <c r="H410">
        <f ca="1" t="shared" si="104"/>
        <v>7173</v>
      </c>
      <c r="I410">
        <f ca="1" t="shared" si="105"/>
        <v>34430.4</v>
      </c>
      <c r="J410">
        <f t="shared" si="106"/>
        <v>30000</v>
      </c>
      <c r="K410">
        <v>4430.4</v>
      </c>
      <c r="L410">
        <f ca="1" t="shared" si="107"/>
        <v>-0.70464</v>
      </c>
      <c r="AH410">
        <v>409</v>
      </c>
      <c r="AI410">
        <f ca="1" t="shared" si="108"/>
        <v>1.04555123172771</v>
      </c>
      <c r="AJ410">
        <f ca="1" t="shared" si="109"/>
        <v>5.018645912293</v>
      </c>
      <c r="AK410">
        <f ca="1" t="shared" si="110"/>
        <v>6944</v>
      </c>
      <c r="AL410">
        <f ca="1" t="shared" si="111"/>
        <v>6944</v>
      </c>
      <c r="AM410">
        <f ca="1" t="shared" si="112"/>
        <v>34849.4772149626</v>
      </c>
      <c r="AN410">
        <f ca="1" t="shared" si="113"/>
        <v>31366.5369518312</v>
      </c>
      <c r="AO410">
        <f ca="1" t="shared" si="114"/>
        <v>3482.94026313134</v>
      </c>
      <c r="AP410">
        <f ca="1" t="shared" si="115"/>
        <v>-0.767803982457911</v>
      </c>
      <c r="BM410">
        <v>409</v>
      </c>
      <c r="BN410">
        <f ca="1">IF(BO410&lt;=0.5,LC.mu,MIN(LC.mu,MAX(0,_xlfn.NORM.INV(RAND(),$C$20,LC.sd))))</f>
        <v>1737.09870419605</v>
      </c>
      <c r="BO410">
        <f ca="1">BETAINV(RAND(),AU.a,AU.b)</f>
        <v>0.797969420141958</v>
      </c>
      <c r="BP410">
        <f ca="1">MAX(0,INT(Q0*(1+Ed*(BQ410-P0)/P0)))</f>
        <v>15051</v>
      </c>
      <c r="BQ410">
        <f ca="1">P0*BN410/LC.mu</f>
        <v>2.31613160559473</v>
      </c>
      <c r="BR410">
        <f ca="1" t="shared" si="116"/>
        <v>34860.0967958063</v>
      </c>
      <c r="BS410">
        <f ca="1" t="shared" si="117"/>
        <v>33122.9980916103</v>
      </c>
      <c r="BT410">
        <f ca="1" t="shared" si="118"/>
        <v>-0.104783835361885</v>
      </c>
    </row>
    <row r="411" spans="6:72">
      <c r="F411">
        <v>410</v>
      </c>
      <c r="G411">
        <f ca="1" t="shared" si="103"/>
        <v>6730</v>
      </c>
      <c r="H411">
        <f ca="1" t="shared" si="104"/>
        <v>6730</v>
      </c>
      <c r="I411">
        <f ca="1" t="shared" si="105"/>
        <v>32304</v>
      </c>
      <c r="J411">
        <f t="shared" si="106"/>
        <v>30000</v>
      </c>
      <c r="K411">
        <v>2304</v>
      </c>
      <c r="L411">
        <f ca="1" t="shared" si="107"/>
        <v>-0.8464</v>
      </c>
      <c r="AH411">
        <v>410</v>
      </c>
      <c r="AI411">
        <f ca="1" t="shared" si="108"/>
        <v>1.02498474915847</v>
      </c>
      <c r="AJ411">
        <f ca="1" t="shared" si="109"/>
        <v>4.91992679596065</v>
      </c>
      <c r="AK411">
        <f ca="1" t="shared" si="110"/>
        <v>7240</v>
      </c>
      <c r="AL411">
        <f ca="1" t="shared" si="111"/>
        <v>7240</v>
      </c>
      <c r="AM411">
        <f ca="1" t="shared" si="112"/>
        <v>35620.2700027551</v>
      </c>
      <c r="AN411">
        <f ca="1" t="shared" si="113"/>
        <v>30749.5424747541</v>
      </c>
      <c r="AO411">
        <f ca="1" t="shared" si="114"/>
        <v>4870.72752800104</v>
      </c>
      <c r="AP411">
        <f ca="1" t="shared" si="115"/>
        <v>-0.675284831466597</v>
      </c>
      <c r="BM411">
        <v>410</v>
      </c>
      <c r="BN411">
        <f ca="1">IF(BO411&lt;=0.5,LC.mu,MIN(LC.mu,MAX(0,_xlfn.NORM.INV(RAND(),$C$20,LC.sd))))</f>
        <v>2110.70213825919</v>
      </c>
      <c r="BO411">
        <f ca="1">BETAINV(RAND(),AU.a,AU.b)</f>
        <v>0.515393364876894</v>
      </c>
      <c r="BP411">
        <f ca="1">MAX(0,INT(Q0*(1+Ed*(BQ411-P0)/P0)))</f>
        <v>13557</v>
      </c>
      <c r="BQ411">
        <f ca="1">P0*BN411/LC.mu</f>
        <v>2.81426951767892</v>
      </c>
      <c r="BR411">
        <f ca="1" t="shared" si="116"/>
        <v>38153.0518511731</v>
      </c>
      <c r="BS411">
        <f ca="1" t="shared" si="117"/>
        <v>36042.3497129139</v>
      </c>
      <c r="BT411">
        <f ca="1" t="shared" si="118"/>
        <v>-0.0258824401915156</v>
      </c>
    </row>
    <row r="412" spans="6:72">
      <c r="F412">
        <v>411</v>
      </c>
      <c r="G412">
        <f ca="1" t="shared" si="103"/>
        <v>8886</v>
      </c>
      <c r="H412">
        <f ca="1" t="shared" si="104"/>
        <v>8886</v>
      </c>
      <c r="I412">
        <f ca="1" t="shared" si="105"/>
        <v>42652.8</v>
      </c>
      <c r="J412">
        <f t="shared" si="106"/>
        <v>30000</v>
      </c>
      <c r="K412">
        <v>12652.8</v>
      </c>
      <c r="L412">
        <f ca="1" t="shared" si="107"/>
        <v>-0.15648</v>
      </c>
      <c r="AH412">
        <v>411</v>
      </c>
      <c r="AI412">
        <f ca="1" t="shared" si="108"/>
        <v>1.02081671504696</v>
      </c>
      <c r="AJ412">
        <f ca="1" t="shared" si="109"/>
        <v>4.8999202322254</v>
      </c>
      <c r="AK412">
        <f ca="1" t="shared" si="110"/>
        <v>7300</v>
      </c>
      <c r="AL412">
        <f ca="1" t="shared" si="111"/>
        <v>7300</v>
      </c>
      <c r="AM412">
        <f ca="1" t="shared" si="112"/>
        <v>35769.4176952454</v>
      </c>
      <c r="AN412">
        <f ca="1" t="shared" si="113"/>
        <v>30624.5014514088</v>
      </c>
      <c r="AO412">
        <f ca="1" t="shared" si="114"/>
        <v>5144.91624383667</v>
      </c>
      <c r="AP412">
        <f ca="1" t="shared" si="115"/>
        <v>-0.657005583744222</v>
      </c>
      <c r="BM412">
        <v>411</v>
      </c>
      <c r="BN412">
        <f ca="1">IF(BO412&lt;=0.5,LC.mu,MIN(LC.mu,MAX(0,_xlfn.NORM.INV(RAND(),$C$20,LC.sd))))</f>
        <v>3000</v>
      </c>
      <c r="BO412">
        <f ca="1">BETAINV(RAND(),AU.a,AU.b)</f>
        <v>0.477947585684985</v>
      </c>
      <c r="BP412">
        <f ca="1">MAX(0,INT(Q0*(1+Ed*(BQ412-P0)/P0)))</f>
        <v>10000</v>
      </c>
      <c r="BQ412">
        <f ca="1">P0*BN412/LC.mu</f>
        <v>4</v>
      </c>
      <c r="BR412">
        <f ca="1" t="shared" si="116"/>
        <v>40000</v>
      </c>
      <c r="BS412">
        <f ca="1" t="shared" si="117"/>
        <v>37000</v>
      </c>
      <c r="BT412">
        <f ca="1" t="shared" si="118"/>
        <v>0</v>
      </c>
    </row>
    <row r="413" spans="6:72">
      <c r="F413">
        <v>412</v>
      </c>
      <c r="G413">
        <f ca="1" t="shared" si="103"/>
        <v>7745</v>
      </c>
      <c r="H413">
        <f ca="1" t="shared" si="104"/>
        <v>7745</v>
      </c>
      <c r="I413">
        <f ca="1" t="shared" si="105"/>
        <v>37176</v>
      </c>
      <c r="J413">
        <f t="shared" si="106"/>
        <v>30000</v>
      </c>
      <c r="K413">
        <v>7176</v>
      </c>
      <c r="L413">
        <f ca="1" t="shared" si="107"/>
        <v>-0.5216</v>
      </c>
      <c r="AH413">
        <v>412</v>
      </c>
      <c r="AI413">
        <f ca="1" t="shared" si="108"/>
        <v>1.04625560299812</v>
      </c>
      <c r="AJ413">
        <f ca="1" t="shared" si="109"/>
        <v>5.02202689439098</v>
      </c>
      <c r="AK413">
        <f ca="1" t="shared" si="110"/>
        <v>6933</v>
      </c>
      <c r="AL413">
        <f ca="1" t="shared" si="111"/>
        <v>6933</v>
      </c>
      <c r="AM413">
        <f ca="1" t="shared" si="112"/>
        <v>34817.7124588127</v>
      </c>
      <c r="AN413">
        <f ca="1" t="shared" si="113"/>
        <v>31387.6680899437</v>
      </c>
      <c r="AO413">
        <f ca="1" t="shared" si="114"/>
        <v>3430.04436886905</v>
      </c>
      <c r="AP413">
        <f ca="1" t="shared" si="115"/>
        <v>-0.77133037540873</v>
      </c>
      <c r="BM413">
        <v>412</v>
      </c>
      <c r="BN413">
        <f ca="1">IF(BO413&lt;=0.5,LC.mu,MIN(LC.mu,MAX(0,_xlfn.NORM.INV(RAND(),$C$20,LC.sd))))</f>
        <v>2688.53908635891</v>
      </c>
      <c r="BO413">
        <f ca="1">BETAINV(RAND(),AU.a,AU.b)</f>
        <v>0.684999444074324</v>
      </c>
      <c r="BP413">
        <f ca="1">MAX(0,INT(Q0*(1+Ed*(BQ413-P0)/P0)))</f>
        <v>11245</v>
      </c>
      <c r="BQ413">
        <f ca="1">P0*BN413/LC.mu</f>
        <v>3.58471878181187</v>
      </c>
      <c r="BR413">
        <f ca="1" t="shared" si="116"/>
        <v>40310.1627014745</v>
      </c>
      <c r="BS413">
        <f ca="1" t="shared" si="117"/>
        <v>37621.6236151156</v>
      </c>
      <c r="BT413">
        <f ca="1" t="shared" si="118"/>
        <v>0.0168006382463681</v>
      </c>
    </row>
    <row r="414" spans="6:72">
      <c r="F414">
        <v>413</v>
      </c>
      <c r="G414">
        <f ca="1" t="shared" si="103"/>
        <v>5674</v>
      </c>
      <c r="H414">
        <f ca="1" t="shared" si="104"/>
        <v>5674</v>
      </c>
      <c r="I414">
        <f ca="1" t="shared" si="105"/>
        <v>27235.2</v>
      </c>
      <c r="J414">
        <f t="shared" si="106"/>
        <v>30000</v>
      </c>
      <c r="K414">
        <v>-2764.8</v>
      </c>
      <c r="L414">
        <f ca="1" t="shared" si="107"/>
        <v>-1.18432</v>
      </c>
      <c r="AH414">
        <v>413</v>
      </c>
      <c r="AI414">
        <f ca="1" t="shared" si="108"/>
        <v>1.0297167339023</v>
      </c>
      <c r="AJ414">
        <f ca="1" t="shared" si="109"/>
        <v>4.94264032273104</v>
      </c>
      <c r="AK414">
        <f ca="1" t="shared" si="110"/>
        <v>7172</v>
      </c>
      <c r="AL414">
        <f ca="1" t="shared" si="111"/>
        <v>7172</v>
      </c>
      <c r="AM414">
        <f ca="1" t="shared" si="112"/>
        <v>35448.616394627</v>
      </c>
      <c r="AN414">
        <f ca="1" t="shared" si="113"/>
        <v>30891.502017069</v>
      </c>
      <c r="AO414">
        <f ca="1" t="shared" si="114"/>
        <v>4557.11437755802</v>
      </c>
      <c r="AP414">
        <f ca="1" t="shared" si="115"/>
        <v>-0.696192374829465</v>
      </c>
      <c r="BM414">
        <v>413</v>
      </c>
      <c r="BN414">
        <f ca="1">IF(BO414&lt;=0.5,LC.mu,MIN(LC.mu,MAX(0,_xlfn.NORM.INV(RAND(),$C$20,LC.sd))))</f>
        <v>2629.90432465155</v>
      </c>
      <c r="BO414">
        <f ca="1">BETAINV(RAND(),AU.a,AU.b)</f>
        <v>0.579567281370355</v>
      </c>
      <c r="BP414">
        <f ca="1">MAX(0,INT(Q0*(1+Ed*(BQ414-P0)/P0)))</f>
        <v>11480</v>
      </c>
      <c r="BQ414">
        <f ca="1">P0*BN414/LC.mu</f>
        <v>3.5065390995354</v>
      </c>
      <c r="BR414">
        <f ca="1" t="shared" si="116"/>
        <v>40255.0688626664</v>
      </c>
      <c r="BS414">
        <f ca="1" t="shared" si="117"/>
        <v>37625.1645380149</v>
      </c>
      <c r="BT414">
        <f ca="1" t="shared" si="118"/>
        <v>0.0168963388652667</v>
      </c>
    </row>
    <row r="415" spans="6:72">
      <c r="F415">
        <v>414</v>
      </c>
      <c r="G415">
        <f ca="1" t="shared" si="103"/>
        <v>9294</v>
      </c>
      <c r="H415">
        <f ca="1" t="shared" si="104"/>
        <v>9294</v>
      </c>
      <c r="I415">
        <f ca="1" t="shared" si="105"/>
        <v>44611.2</v>
      </c>
      <c r="J415">
        <f t="shared" si="106"/>
        <v>30000</v>
      </c>
      <c r="K415">
        <v>14611.2</v>
      </c>
      <c r="L415">
        <f ca="1" t="shared" si="107"/>
        <v>-0.0259200000000002</v>
      </c>
      <c r="AH415">
        <v>414</v>
      </c>
      <c r="AI415">
        <f ca="1" t="shared" si="108"/>
        <v>1.02974585127457</v>
      </c>
      <c r="AJ415">
        <f ca="1" t="shared" si="109"/>
        <v>4.94278008611795</v>
      </c>
      <c r="AK415">
        <f ca="1" t="shared" si="110"/>
        <v>7171</v>
      </c>
      <c r="AL415">
        <f ca="1" t="shared" si="111"/>
        <v>7171</v>
      </c>
      <c r="AM415">
        <f ca="1" t="shared" si="112"/>
        <v>35444.6759975518</v>
      </c>
      <c r="AN415">
        <f ca="1" t="shared" si="113"/>
        <v>30892.3755382372</v>
      </c>
      <c r="AO415">
        <f ca="1" t="shared" si="114"/>
        <v>4552.30045931463</v>
      </c>
      <c r="AP415">
        <f ca="1" t="shared" si="115"/>
        <v>-0.696513302712358</v>
      </c>
      <c r="BM415">
        <v>414</v>
      </c>
      <c r="BN415">
        <f ca="1">IF(BO415&lt;=0.5,LC.mu,MIN(LC.mu,MAX(0,_xlfn.NORM.INV(RAND(),$C$20,LC.sd))))</f>
        <v>2371.75535071427</v>
      </c>
      <c r="BO415">
        <f ca="1">BETAINV(RAND(),AU.a,AU.b)</f>
        <v>0.722268257123315</v>
      </c>
      <c r="BP415">
        <f ca="1">MAX(0,INT(Q0*(1+Ed*(BQ415-P0)/P0)))</f>
        <v>12512</v>
      </c>
      <c r="BQ415">
        <f ca="1">P0*BN415/LC.mu</f>
        <v>3.16234046761903</v>
      </c>
      <c r="BR415">
        <f ca="1" t="shared" si="116"/>
        <v>39567.2039308493</v>
      </c>
      <c r="BS415">
        <f ca="1" t="shared" si="117"/>
        <v>37195.448580135</v>
      </c>
      <c r="BT415">
        <f ca="1" t="shared" si="118"/>
        <v>0.00528239405770256</v>
      </c>
    </row>
    <row r="416" spans="6:72">
      <c r="F416">
        <v>415</v>
      </c>
      <c r="G416">
        <f ca="1" t="shared" si="103"/>
        <v>6928</v>
      </c>
      <c r="H416">
        <f ca="1" t="shared" si="104"/>
        <v>6928</v>
      </c>
      <c r="I416">
        <f ca="1" t="shared" si="105"/>
        <v>33254.4</v>
      </c>
      <c r="J416">
        <f t="shared" si="106"/>
        <v>30000</v>
      </c>
      <c r="K416">
        <v>3254.4</v>
      </c>
      <c r="L416">
        <f ca="1" t="shared" si="107"/>
        <v>-0.78304</v>
      </c>
      <c r="AH416">
        <v>415</v>
      </c>
      <c r="AI416">
        <f ca="1" t="shared" si="108"/>
        <v>1.0483796151909</v>
      </c>
      <c r="AJ416">
        <f ca="1" t="shared" si="109"/>
        <v>5.03222215291633</v>
      </c>
      <c r="AK416">
        <f ca="1" t="shared" si="110"/>
        <v>6903</v>
      </c>
      <c r="AL416">
        <f ca="1" t="shared" si="111"/>
        <v>6903</v>
      </c>
      <c r="AM416">
        <f ca="1" t="shared" si="112"/>
        <v>34737.4295215814</v>
      </c>
      <c r="AN416">
        <f ca="1" t="shared" si="113"/>
        <v>31451.3884557271</v>
      </c>
      <c r="AO416">
        <f ca="1" t="shared" si="114"/>
        <v>3286.04106585436</v>
      </c>
      <c r="AP416">
        <f ca="1" t="shared" si="115"/>
        <v>-0.780930595609709</v>
      </c>
      <c r="BM416">
        <v>415</v>
      </c>
      <c r="BN416">
        <f ca="1">IF(BO416&lt;=0.5,LC.mu,MIN(LC.mu,MAX(0,_xlfn.NORM.INV(RAND(),$C$20,LC.sd))))</f>
        <v>1184.13973967563</v>
      </c>
      <c r="BO416">
        <f ca="1">BETAINV(RAND(),AU.a,AU.b)</f>
        <v>0.565138440675368</v>
      </c>
      <c r="BP416">
        <f ca="1">MAX(0,INT(Q0*(1+Ed*(BQ416-P0)/P0)))</f>
        <v>17263</v>
      </c>
      <c r="BQ416">
        <f ca="1">P0*BN416/LC.mu</f>
        <v>1.57885298623418</v>
      </c>
      <c r="BR416">
        <f ca="1" t="shared" si="116"/>
        <v>27255.7391013606</v>
      </c>
      <c r="BS416">
        <f ca="1" t="shared" si="117"/>
        <v>26071.599361685</v>
      </c>
      <c r="BT416">
        <f ca="1" t="shared" si="118"/>
        <v>-0.29536217941392</v>
      </c>
    </row>
    <row r="417" spans="6:72">
      <c r="F417">
        <v>416</v>
      </c>
      <c r="G417">
        <f ca="1" t="shared" si="103"/>
        <v>7095</v>
      </c>
      <c r="H417">
        <f ca="1" t="shared" si="104"/>
        <v>7095</v>
      </c>
      <c r="I417">
        <f ca="1" t="shared" si="105"/>
        <v>34056</v>
      </c>
      <c r="J417">
        <f t="shared" si="106"/>
        <v>30000</v>
      </c>
      <c r="K417">
        <v>4056</v>
      </c>
      <c r="L417">
        <f ca="1" t="shared" si="107"/>
        <v>-0.7296</v>
      </c>
      <c r="AH417">
        <v>416</v>
      </c>
      <c r="AI417">
        <f ca="1" t="shared" si="108"/>
        <v>1.0490558014896</v>
      </c>
      <c r="AJ417">
        <f ca="1" t="shared" si="109"/>
        <v>5.0354678471501</v>
      </c>
      <c r="AK417">
        <f ca="1" t="shared" si="110"/>
        <v>6893</v>
      </c>
      <c r="AL417">
        <f ca="1" t="shared" si="111"/>
        <v>6893</v>
      </c>
      <c r="AM417">
        <f ca="1" t="shared" si="112"/>
        <v>34709.4798704056</v>
      </c>
      <c r="AN417">
        <f ca="1" t="shared" si="113"/>
        <v>31471.6740446881</v>
      </c>
      <c r="AO417">
        <f ca="1" t="shared" si="114"/>
        <v>3237.80582571751</v>
      </c>
      <c r="AP417">
        <f ca="1" t="shared" si="115"/>
        <v>-0.7841462782855</v>
      </c>
      <c r="BM417">
        <v>416</v>
      </c>
      <c r="BN417">
        <f ca="1">IF(BO417&lt;=0.5,LC.mu,MIN(LC.mu,MAX(0,_xlfn.NORM.INV(RAND(),$C$20,LC.sd))))</f>
        <v>2608.30118386839</v>
      </c>
      <c r="BO417">
        <f ca="1">BETAINV(RAND(),AU.a,AU.b)</f>
        <v>0.665937107685326</v>
      </c>
      <c r="BP417">
        <f ca="1">MAX(0,INT(Q0*(1+Ed*(BQ417-P0)/P0)))</f>
        <v>11566</v>
      </c>
      <c r="BQ417">
        <f ca="1">P0*BN417/LC.mu</f>
        <v>3.47773491182452</v>
      </c>
      <c r="BR417">
        <f ca="1" t="shared" si="116"/>
        <v>40223.4819901624</v>
      </c>
      <c r="BS417">
        <f ca="1" t="shared" si="117"/>
        <v>37615.180806294</v>
      </c>
      <c r="BT417">
        <f ca="1" t="shared" si="118"/>
        <v>0.0166265082782167</v>
      </c>
    </row>
    <row r="418" spans="6:72">
      <c r="F418">
        <v>417</v>
      </c>
      <c r="G418">
        <f ca="1" t="shared" si="103"/>
        <v>7364</v>
      </c>
      <c r="H418">
        <f ca="1" t="shared" si="104"/>
        <v>7364</v>
      </c>
      <c r="I418">
        <f ca="1" t="shared" si="105"/>
        <v>35347.2</v>
      </c>
      <c r="J418">
        <f t="shared" si="106"/>
        <v>30000</v>
      </c>
      <c r="K418">
        <v>5347.2</v>
      </c>
      <c r="L418">
        <f ca="1" t="shared" si="107"/>
        <v>-0.64352</v>
      </c>
      <c r="AH418">
        <v>417</v>
      </c>
      <c r="AI418">
        <f ca="1" t="shared" si="108"/>
        <v>1.03765860737811</v>
      </c>
      <c r="AJ418">
        <f ca="1" t="shared" si="109"/>
        <v>4.98076131541493</v>
      </c>
      <c r="AK418">
        <f ca="1" t="shared" si="110"/>
        <v>7057</v>
      </c>
      <c r="AL418">
        <f ca="1" t="shared" si="111"/>
        <v>7057</v>
      </c>
      <c r="AM418">
        <f ca="1" t="shared" si="112"/>
        <v>35149.2326028832</v>
      </c>
      <c r="AN418">
        <f ca="1" t="shared" si="113"/>
        <v>31129.7582213433</v>
      </c>
      <c r="AO418">
        <f ca="1" t="shared" si="114"/>
        <v>4019.47438153985</v>
      </c>
      <c r="AP418">
        <f ca="1" t="shared" si="115"/>
        <v>-0.732035041230677</v>
      </c>
      <c r="BM418">
        <v>417</v>
      </c>
      <c r="BN418">
        <f ca="1">IF(BO418&lt;=0.5,LC.mu,MIN(LC.mu,MAX(0,_xlfn.NORM.INV(RAND(),$C$20,LC.sd))))</f>
        <v>1870.54161787257</v>
      </c>
      <c r="BO418">
        <f ca="1">BETAINV(RAND(),AU.a,AU.b)</f>
        <v>0.633045137986574</v>
      </c>
      <c r="BP418">
        <f ca="1">MAX(0,INT(Q0*(1+Ed*(BQ418-P0)/P0)))</f>
        <v>14517</v>
      </c>
      <c r="BQ418">
        <f ca="1">P0*BN418/LC.mu</f>
        <v>2.49405549049676</v>
      </c>
      <c r="BR418">
        <f ca="1" t="shared" si="116"/>
        <v>36206.2035555415</v>
      </c>
      <c r="BS418">
        <f ca="1" t="shared" si="117"/>
        <v>34335.6619376689</v>
      </c>
      <c r="BT418">
        <f ca="1" t="shared" si="118"/>
        <v>-0.0720091368197581</v>
      </c>
    </row>
    <row r="419" spans="6:72">
      <c r="F419">
        <v>418</v>
      </c>
      <c r="G419">
        <f ca="1" t="shared" si="103"/>
        <v>10758</v>
      </c>
      <c r="H419">
        <f ca="1" t="shared" si="104"/>
        <v>10000</v>
      </c>
      <c r="I419">
        <f ca="1" t="shared" si="105"/>
        <v>48000</v>
      </c>
      <c r="J419">
        <f t="shared" si="106"/>
        <v>30000</v>
      </c>
      <c r="K419">
        <v>18000</v>
      </c>
      <c r="L419">
        <f ca="1" t="shared" si="107"/>
        <v>0.2</v>
      </c>
      <c r="AH419">
        <v>418</v>
      </c>
      <c r="AI419">
        <f ca="1" t="shared" si="108"/>
        <v>1.03657508406799</v>
      </c>
      <c r="AJ419">
        <f ca="1" t="shared" si="109"/>
        <v>4.97556040352636</v>
      </c>
      <c r="AK419">
        <f ca="1" t="shared" si="110"/>
        <v>7073</v>
      </c>
      <c r="AL419">
        <f ca="1" t="shared" si="111"/>
        <v>7073</v>
      </c>
      <c r="AM419">
        <f ca="1" t="shared" si="112"/>
        <v>35192.1387341419</v>
      </c>
      <c r="AN419">
        <f ca="1" t="shared" si="113"/>
        <v>31097.2525220398</v>
      </c>
      <c r="AO419">
        <f ca="1" t="shared" si="114"/>
        <v>4094.88621210219</v>
      </c>
      <c r="AP419">
        <f ca="1" t="shared" si="115"/>
        <v>-0.727007585859854</v>
      </c>
      <c r="BM419">
        <v>418</v>
      </c>
      <c r="BN419">
        <f ca="1">IF(BO419&lt;=0.5,LC.mu,MIN(LC.mu,MAX(0,_xlfn.NORM.INV(RAND(),$C$20,LC.sd))))</f>
        <v>2139.63878955303</v>
      </c>
      <c r="BO419">
        <f ca="1">BETAINV(RAND(),AU.a,AU.b)</f>
        <v>0.769996248051824</v>
      </c>
      <c r="BP419">
        <f ca="1">MAX(0,INT(Q0*(1+Ed*(BQ419-P0)/P0)))</f>
        <v>13441</v>
      </c>
      <c r="BQ419">
        <f ca="1">P0*BN419/LC.mu</f>
        <v>2.85285171940404</v>
      </c>
      <c r="BR419">
        <f ca="1" t="shared" si="116"/>
        <v>38345.1799605097</v>
      </c>
      <c r="BS419">
        <f ca="1" t="shared" si="117"/>
        <v>36205.5411709567</v>
      </c>
      <c r="BT419">
        <f ca="1" t="shared" si="118"/>
        <v>-0.0214718602444142</v>
      </c>
    </row>
    <row r="420" spans="6:72">
      <c r="F420">
        <v>419</v>
      </c>
      <c r="G420">
        <f ca="1" t="shared" si="103"/>
        <v>5700</v>
      </c>
      <c r="H420">
        <f ca="1" t="shared" si="104"/>
        <v>5700</v>
      </c>
      <c r="I420">
        <f ca="1" t="shared" si="105"/>
        <v>27360</v>
      </c>
      <c r="J420">
        <f t="shared" si="106"/>
        <v>30000</v>
      </c>
      <c r="K420">
        <v>-2640</v>
      </c>
      <c r="L420">
        <f ca="1" t="shared" si="107"/>
        <v>-1.176</v>
      </c>
      <c r="AH420">
        <v>419</v>
      </c>
      <c r="AI420">
        <f ca="1" t="shared" si="108"/>
        <v>1.02598221087386</v>
      </c>
      <c r="AJ420">
        <f ca="1" t="shared" si="109"/>
        <v>4.92471461219454</v>
      </c>
      <c r="AK420">
        <f ca="1" t="shared" si="110"/>
        <v>7225</v>
      </c>
      <c r="AL420">
        <f ca="1" t="shared" si="111"/>
        <v>7225</v>
      </c>
      <c r="AM420">
        <f ca="1" t="shared" si="112"/>
        <v>35581.0630731055</v>
      </c>
      <c r="AN420">
        <f ca="1" t="shared" si="113"/>
        <v>30779.4663262159</v>
      </c>
      <c r="AO420">
        <f ca="1" t="shared" si="114"/>
        <v>4801.59674688967</v>
      </c>
      <c r="AP420">
        <f ca="1" t="shared" si="115"/>
        <v>-0.679893550207355</v>
      </c>
      <c r="BM420">
        <v>419</v>
      </c>
      <c r="BN420">
        <f ca="1">IF(BO420&lt;=0.5,LC.mu,MIN(LC.mu,MAX(0,_xlfn.NORM.INV(RAND(),$C$20,LC.sd))))</f>
        <v>3000</v>
      </c>
      <c r="BO420">
        <f ca="1">BETAINV(RAND(),AU.a,AU.b)</f>
        <v>0.44842243890257</v>
      </c>
      <c r="BP420">
        <f ca="1">MAX(0,INT(Q0*(1+Ed*(BQ420-P0)/P0)))</f>
        <v>10000</v>
      </c>
      <c r="BQ420">
        <f ca="1">P0*BN420/LC.mu</f>
        <v>4</v>
      </c>
      <c r="BR420">
        <f ca="1" t="shared" si="116"/>
        <v>40000</v>
      </c>
      <c r="BS420">
        <f ca="1" t="shared" si="117"/>
        <v>37000</v>
      </c>
      <c r="BT420">
        <f ca="1" t="shared" si="118"/>
        <v>0</v>
      </c>
    </row>
    <row r="421" spans="6:72">
      <c r="F421">
        <v>420</v>
      </c>
      <c r="G421">
        <f ca="1" t="shared" si="103"/>
        <v>7798</v>
      </c>
      <c r="H421">
        <f ca="1" t="shared" si="104"/>
        <v>7798</v>
      </c>
      <c r="I421">
        <f ca="1" t="shared" si="105"/>
        <v>37430.4</v>
      </c>
      <c r="J421">
        <f t="shared" si="106"/>
        <v>30000</v>
      </c>
      <c r="K421">
        <v>7430.4</v>
      </c>
      <c r="L421">
        <f ca="1" t="shared" si="107"/>
        <v>-0.50464</v>
      </c>
      <c r="AH421">
        <v>420</v>
      </c>
      <c r="AI421">
        <f ca="1" t="shared" si="108"/>
        <v>1.02454700904103</v>
      </c>
      <c r="AJ421">
        <f ca="1" t="shared" si="109"/>
        <v>4.91782564339695</v>
      </c>
      <c r="AK421">
        <f ca="1" t="shared" si="110"/>
        <v>7246</v>
      </c>
      <c r="AL421">
        <f ca="1" t="shared" si="111"/>
        <v>7246</v>
      </c>
      <c r="AM421">
        <f ca="1" t="shared" si="112"/>
        <v>35634.5646120543</v>
      </c>
      <c r="AN421">
        <f ca="1" t="shared" si="113"/>
        <v>30736.410271231</v>
      </c>
      <c r="AO421">
        <f ca="1" t="shared" si="114"/>
        <v>4898.15434082337</v>
      </c>
      <c r="AP421">
        <f ca="1" t="shared" si="115"/>
        <v>-0.673456377278442</v>
      </c>
      <c r="BM421">
        <v>420</v>
      </c>
      <c r="BN421">
        <f ca="1">IF(BO421&lt;=0.5,LC.mu,MIN(LC.mu,MAX(0,_xlfn.NORM.INV(RAND(),$C$20,LC.sd))))</f>
        <v>3000</v>
      </c>
      <c r="BO421">
        <f ca="1">BETAINV(RAND(),AU.a,AU.b)</f>
        <v>0.343869324457855</v>
      </c>
      <c r="BP421">
        <f ca="1">MAX(0,INT(Q0*(1+Ed*(BQ421-P0)/P0)))</f>
        <v>10000</v>
      </c>
      <c r="BQ421">
        <f ca="1">P0*BN421/LC.mu</f>
        <v>4</v>
      </c>
      <c r="BR421">
        <f ca="1" t="shared" si="116"/>
        <v>40000</v>
      </c>
      <c r="BS421">
        <f ca="1" t="shared" si="117"/>
        <v>37000</v>
      </c>
      <c r="BT421">
        <f ca="1" t="shared" si="118"/>
        <v>0</v>
      </c>
    </row>
    <row r="422" spans="6:72">
      <c r="F422">
        <v>421</v>
      </c>
      <c r="G422">
        <f ca="1" t="shared" si="103"/>
        <v>7697</v>
      </c>
      <c r="H422">
        <f ca="1" t="shared" si="104"/>
        <v>7697</v>
      </c>
      <c r="I422">
        <f ca="1" t="shared" si="105"/>
        <v>36945.6</v>
      </c>
      <c r="J422">
        <f t="shared" si="106"/>
        <v>30000</v>
      </c>
      <c r="K422">
        <v>6945.6</v>
      </c>
      <c r="L422">
        <f ca="1" t="shared" si="107"/>
        <v>-0.53696</v>
      </c>
      <c r="AH422">
        <v>421</v>
      </c>
      <c r="AI422">
        <f ca="1" t="shared" si="108"/>
        <v>1.03656741081058</v>
      </c>
      <c r="AJ422">
        <f ca="1" t="shared" si="109"/>
        <v>4.97552357189078</v>
      </c>
      <c r="AK422">
        <f ca="1" t="shared" si="110"/>
        <v>7073</v>
      </c>
      <c r="AL422">
        <f ca="1" t="shared" si="111"/>
        <v>7073</v>
      </c>
      <c r="AM422">
        <f ca="1" t="shared" si="112"/>
        <v>35191.8782239835</v>
      </c>
      <c r="AN422">
        <f ca="1" t="shared" si="113"/>
        <v>31097.0223243174</v>
      </c>
      <c r="AO422">
        <f ca="1" t="shared" si="114"/>
        <v>4094.85589966611</v>
      </c>
      <c r="AP422">
        <f ca="1" t="shared" si="115"/>
        <v>-0.727009606688926</v>
      </c>
      <c r="BM422">
        <v>421</v>
      </c>
      <c r="BN422">
        <f ca="1">IF(BO422&lt;=0.5,LC.mu,MIN(LC.mu,MAX(0,_xlfn.NORM.INV(RAND(),$C$20,LC.sd))))</f>
        <v>1754.62641822457</v>
      </c>
      <c r="BO422">
        <f ca="1">BETAINV(RAND(),AU.a,AU.b)</f>
        <v>0.657891381644214</v>
      </c>
      <c r="BP422">
        <f ca="1">MAX(0,INT(Q0*(1+Ed*(BQ422-P0)/P0)))</f>
        <v>14981</v>
      </c>
      <c r="BQ422">
        <f ca="1">P0*BN422/LC.mu</f>
        <v>2.3395018909661</v>
      </c>
      <c r="BR422">
        <f ca="1" t="shared" si="116"/>
        <v>35048.0778285631</v>
      </c>
      <c r="BS422">
        <f ca="1" t="shared" si="117"/>
        <v>33293.4514103385</v>
      </c>
      <c r="BT422">
        <f ca="1" t="shared" si="118"/>
        <v>-0.10017698890977</v>
      </c>
    </row>
    <row r="423" spans="6:72">
      <c r="F423">
        <v>422</v>
      </c>
      <c r="G423">
        <f ca="1" t="shared" si="103"/>
        <v>8105</v>
      </c>
      <c r="H423">
        <f ca="1" t="shared" si="104"/>
        <v>8105</v>
      </c>
      <c r="I423">
        <f ca="1" t="shared" si="105"/>
        <v>38904</v>
      </c>
      <c r="J423">
        <f t="shared" si="106"/>
        <v>30000</v>
      </c>
      <c r="K423">
        <v>8904</v>
      </c>
      <c r="L423">
        <f ca="1" t="shared" si="107"/>
        <v>-0.4064</v>
      </c>
      <c r="AH423">
        <v>422</v>
      </c>
      <c r="AI423">
        <f ca="1" t="shared" si="108"/>
        <v>1.03013316107892</v>
      </c>
      <c r="AJ423">
        <f ca="1" t="shared" si="109"/>
        <v>4.94463917317882</v>
      </c>
      <c r="AK423">
        <f ca="1" t="shared" si="110"/>
        <v>7166</v>
      </c>
      <c r="AL423">
        <f ca="1" t="shared" si="111"/>
        <v>7166</v>
      </c>
      <c r="AM423">
        <f ca="1" t="shared" si="112"/>
        <v>35433.2843149994</v>
      </c>
      <c r="AN423">
        <f ca="1" t="shared" si="113"/>
        <v>30903.9948323676</v>
      </c>
      <c r="AO423">
        <f ca="1" t="shared" si="114"/>
        <v>4529.2894826318</v>
      </c>
      <c r="AP423">
        <f ca="1" t="shared" si="115"/>
        <v>-0.698047367824547</v>
      </c>
      <c r="BM423">
        <v>422</v>
      </c>
      <c r="BN423">
        <f ca="1">IF(BO423&lt;=0.5,LC.mu,MIN(LC.mu,MAX(0,_xlfn.NORM.INV(RAND(),$C$20,LC.sd))))</f>
        <v>2145.09707974312</v>
      </c>
      <c r="BO423">
        <f ca="1">BETAINV(RAND(),AU.a,AU.b)</f>
        <v>0.707231346761914</v>
      </c>
      <c r="BP423">
        <f ca="1">MAX(0,INT(Q0*(1+Ed*(BQ423-P0)/P0)))</f>
        <v>13419</v>
      </c>
      <c r="BQ423">
        <f ca="1">P0*BN423/LC.mu</f>
        <v>2.86012943965749</v>
      </c>
      <c r="BR423">
        <f ca="1" t="shared" si="116"/>
        <v>38380.0769507639</v>
      </c>
      <c r="BS423">
        <f ca="1" t="shared" si="117"/>
        <v>36234.9798710208</v>
      </c>
      <c r="BT423">
        <f ca="1" t="shared" si="118"/>
        <v>-0.0206762197021408</v>
      </c>
    </row>
    <row r="424" spans="6:72">
      <c r="F424">
        <v>423</v>
      </c>
      <c r="G424">
        <f ca="1" t="shared" si="103"/>
        <v>8436</v>
      </c>
      <c r="H424">
        <f ca="1" t="shared" si="104"/>
        <v>8436</v>
      </c>
      <c r="I424">
        <f ca="1" t="shared" si="105"/>
        <v>40492.8</v>
      </c>
      <c r="J424">
        <f t="shared" si="106"/>
        <v>30000</v>
      </c>
      <c r="K424">
        <v>10492.8</v>
      </c>
      <c r="L424">
        <f ca="1" t="shared" si="107"/>
        <v>-0.30048</v>
      </c>
      <c r="AH424">
        <v>423</v>
      </c>
      <c r="AI424">
        <f ca="1" t="shared" si="108"/>
        <v>1.02178714817778</v>
      </c>
      <c r="AJ424">
        <f ca="1" t="shared" si="109"/>
        <v>4.90457831125334</v>
      </c>
      <c r="AK424">
        <f ca="1" t="shared" si="110"/>
        <v>7286</v>
      </c>
      <c r="AL424">
        <f ca="1" t="shared" si="111"/>
        <v>7286</v>
      </c>
      <c r="AM424">
        <f ca="1" t="shared" si="112"/>
        <v>35734.7575757919</v>
      </c>
      <c r="AN424">
        <f ca="1" t="shared" si="113"/>
        <v>30653.6144453334</v>
      </c>
      <c r="AO424">
        <f ca="1" t="shared" si="114"/>
        <v>5081.14313045847</v>
      </c>
      <c r="AP424">
        <f ca="1" t="shared" si="115"/>
        <v>-0.661257124636102</v>
      </c>
      <c r="BM424">
        <v>423</v>
      </c>
      <c r="BN424">
        <f ca="1">IF(BO424&lt;=0.5,LC.mu,MIN(LC.mu,MAX(0,_xlfn.NORM.INV(RAND(),$C$20,LC.sd))))</f>
        <v>3000</v>
      </c>
      <c r="BO424">
        <f ca="1">BETAINV(RAND(),AU.a,AU.b)</f>
        <v>0.367305593001405</v>
      </c>
      <c r="BP424">
        <f ca="1">MAX(0,INT(Q0*(1+Ed*(BQ424-P0)/P0)))</f>
        <v>10000</v>
      </c>
      <c r="BQ424">
        <f ca="1">P0*BN424/LC.mu</f>
        <v>4</v>
      </c>
      <c r="BR424">
        <f ca="1" t="shared" si="116"/>
        <v>40000</v>
      </c>
      <c r="BS424">
        <f ca="1" t="shared" si="117"/>
        <v>37000</v>
      </c>
      <c r="BT424">
        <f ca="1" t="shared" si="118"/>
        <v>0</v>
      </c>
    </row>
    <row r="425" spans="6:72">
      <c r="F425">
        <v>424</v>
      </c>
      <c r="G425">
        <f ca="1" t="shared" si="103"/>
        <v>8054</v>
      </c>
      <c r="H425">
        <f ca="1" t="shared" si="104"/>
        <v>8054</v>
      </c>
      <c r="I425">
        <f ca="1" t="shared" si="105"/>
        <v>38659.2</v>
      </c>
      <c r="J425">
        <f t="shared" si="106"/>
        <v>30000</v>
      </c>
      <c r="K425">
        <v>8659.2</v>
      </c>
      <c r="L425">
        <f ca="1" t="shared" si="107"/>
        <v>-0.42272</v>
      </c>
      <c r="AH425">
        <v>424</v>
      </c>
      <c r="AI425">
        <f ca="1" t="shared" si="108"/>
        <v>1.04107593498221</v>
      </c>
      <c r="AJ425">
        <f ca="1" t="shared" si="109"/>
        <v>4.9971644879146</v>
      </c>
      <c r="AK425">
        <f ca="1" t="shared" si="110"/>
        <v>7008</v>
      </c>
      <c r="AL425">
        <f ca="1" t="shared" si="111"/>
        <v>7008</v>
      </c>
      <c r="AM425">
        <f ca="1" t="shared" si="112"/>
        <v>35020.1287313055</v>
      </c>
      <c r="AN425">
        <f ca="1" t="shared" si="113"/>
        <v>31232.2780494662</v>
      </c>
      <c r="AO425">
        <f ca="1" t="shared" si="114"/>
        <v>3787.85068183926</v>
      </c>
      <c r="AP425">
        <f ca="1" t="shared" si="115"/>
        <v>-0.747476621210716</v>
      </c>
      <c r="BM425">
        <v>424</v>
      </c>
      <c r="BN425">
        <f ca="1">IF(BO425&lt;=0.5,LC.mu,MIN(LC.mu,MAX(0,_xlfn.NORM.INV(RAND(),$C$20,LC.sd))))</f>
        <v>2617.22039982419</v>
      </c>
      <c r="BO425">
        <f ca="1">BETAINV(RAND(),AU.a,AU.b)</f>
        <v>0.760032446932867</v>
      </c>
      <c r="BP425">
        <f ca="1">MAX(0,INT(Q0*(1+Ed*(BQ425-P0)/P0)))</f>
        <v>11531</v>
      </c>
      <c r="BQ425">
        <f ca="1">P0*BN425/LC.mu</f>
        <v>3.48962719976559</v>
      </c>
      <c r="BR425">
        <f ca="1" t="shared" si="116"/>
        <v>40238.891240497</v>
      </c>
      <c r="BS425">
        <f ca="1" t="shared" si="117"/>
        <v>37621.6708406728</v>
      </c>
      <c r="BT425">
        <f ca="1" t="shared" si="118"/>
        <v>0.0168019146127795</v>
      </c>
    </row>
    <row r="426" spans="6:72">
      <c r="F426">
        <v>425</v>
      </c>
      <c r="G426">
        <f ca="1" t="shared" si="103"/>
        <v>7739</v>
      </c>
      <c r="H426">
        <f ca="1" t="shared" si="104"/>
        <v>7739</v>
      </c>
      <c r="I426">
        <f ca="1" t="shared" si="105"/>
        <v>37147.2</v>
      </c>
      <c r="J426">
        <f t="shared" si="106"/>
        <v>30000</v>
      </c>
      <c r="K426">
        <v>7147.2</v>
      </c>
      <c r="L426">
        <f ca="1" t="shared" si="107"/>
        <v>-0.52352</v>
      </c>
      <c r="AH426">
        <v>425</v>
      </c>
      <c r="AI426">
        <f ca="1" t="shared" si="108"/>
        <v>1.02093180475022</v>
      </c>
      <c r="AJ426">
        <f ca="1" t="shared" si="109"/>
        <v>4.90047266280107</v>
      </c>
      <c r="AK426">
        <f ca="1" t="shared" si="110"/>
        <v>7298</v>
      </c>
      <c r="AL426">
        <f ca="1" t="shared" si="111"/>
        <v>7298</v>
      </c>
      <c r="AM426">
        <f ca="1" t="shared" si="112"/>
        <v>35763.6494931222</v>
      </c>
      <c r="AN426">
        <f ca="1" t="shared" si="113"/>
        <v>30627.9541425067</v>
      </c>
      <c r="AO426">
        <f ca="1" t="shared" si="114"/>
        <v>5135.69535061553</v>
      </c>
      <c r="AP426">
        <f ca="1" t="shared" si="115"/>
        <v>-0.657620309958965</v>
      </c>
      <c r="BM426">
        <v>425</v>
      </c>
      <c r="BN426">
        <f ca="1">IF(BO426&lt;=0.5,LC.mu,MIN(LC.mu,MAX(0,_xlfn.NORM.INV(RAND(),$C$20,LC.sd))))</f>
        <v>2362.55534596762</v>
      </c>
      <c r="BO426">
        <f ca="1">BETAINV(RAND(),AU.a,AU.b)</f>
        <v>0.579563745995114</v>
      </c>
      <c r="BP426">
        <f ca="1">MAX(0,INT(Q0*(1+Ed*(BQ426-P0)/P0)))</f>
        <v>12549</v>
      </c>
      <c r="BQ426">
        <f ca="1">P0*BN426/LC.mu</f>
        <v>3.1500737946235</v>
      </c>
      <c r="BR426">
        <f ca="1" t="shared" si="116"/>
        <v>39530.2760487303</v>
      </c>
      <c r="BS426">
        <f ca="1" t="shared" si="117"/>
        <v>37167.7207027626</v>
      </c>
      <c r="BT426">
        <f ca="1" t="shared" si="118"/>
        <v>0.00453299196655752</v>
      </c>
    </row>
    <row r="427" spans="6:72">
      <c r="F427">
        <v>426</v>
      </c>
      <c r="G427">
        <f ca="1" t="shared" si="103"/>
        <v>8137</v>
      </c>
      <c r="H427">
        <f ca="1" t="shared" si="104"/>
        <v>8137</v>
      </c>
      <c r="I427">
        <f ca="1" t="shared" si="105"/>
        <v>39057.6</v>
      </c>
      <c r="J427">
        <f t="shared" si="106"/>
        <v>30000</v>
      </c>
      <c r="K427">
        <v>9057.6</v>
      </c>
      <c r="L427">
        <f ca="1" t="shared" si="107"/>
        <v>-0.39616</v>
      </c>
      <c r="AH427">
        <v>426</v>
      </c>
      <c r="AI427">
        <f ca="1" t="shared" si="108"/>
        <v>1.04882019528839</v>
      </c>
      <c r="AJ427">
        <f ca="1" t="shared" si="109"/>
        <v>5.03433693738427</v>
      </c>
      <c r="AK427">
        <f ca="1" t="shared" si="110"/>
        <v>6896</v>
      </c>
      <c r="AL427">
        <f ca="1" t="shared" si="111"/>
        <v>6896</v>
      </c>
      <c r="AM427">
        <f ca="1" t="shared" si="112"/>
        <v>34716.7875202019</v>
      </c>
      <c r="AN427">
        <f ca="1" t="shared" si="113"/>
        <v>31464.6058586517</v>
      </c>
      <c r="AO427">
        <f ca="1" t="shared" si="114"/>
        <v>3252.18166155024</v>
      </c>
      <c r="AP427">
        <f ca="1" t="shared" si="115"/>
        <v>-0.783187889229984</v>
      </c>
      <c r="BM427">
        <v>426</v>
      </c>
      <c r="BN427">
        <f ca="1">IF(BO427&lt;=0.5,LC.mu,MIN(LC.mu,MAX(0,_xlfn.NORM.INV(RAND(),$C$20,LC.sd))))</f>
        <v>3000</v>
      </c>
      <c r="BO427">
        <f ca="1">BETAINV(RAND(),AU.a,AU.b)</f>
        <v>0.263917976143738</v>
      </c>
      <c r="BP427">
        <f ca="1">MAX(0,INT(Q0*(1+Ed*(BQ427-P0)/P0)))</f>
        <v>10000</v>
      </c>
      <c r="BQ427">
        <f ca="1">P0*BN427/LC.mu</f>
        <v>4</v>
      </c>
      <c r="BR427">
        <f ca="1" t="shared" si="116"/>
        <v>40000</v>
      </c>
      <c r="BS427">
        <f ca="1" t="shared" si="117"/>
        <v>37000</v>
      </c>
      <c r="BT427">
        <f ca="1" t="shared" si="118"/>
        <v>0</v>
      </c>
    </row>
    <row r="428" spans="6:72">
      <c r="F428">
        <v>427</v>
      </c>
      <c r="G428">
        <f ca="1" t="shared" si="103"/>
        <v>7694</v>
      </c>
      <c r="H428">
        <f ca="1" t="shared" si="104"/>
        <v>7694</v>
      </c>
      <c r="I428">
        <f ca="1" t="shared" si="105"/>
        <v>36931.2</v>
      </c>
      <c r="J428">
        <f t="shared" si="106"/>
        <v>30000</v>
      </c>
      <c r="K428">
        <v>6931.2</v>
      </c>
      <c r="L428">
        <f ca="1" t="shared" si="107"/>
        <v>-0.53792</v>
      </c>
      <c r="AH428">
        <v>427</v>
      </c>
      <c r="AI428">
        <f ca="1" t="shared" si="108"/>
        <v>1.02557640339013</v>
      </c>
      <c r="AJ428">
        <f ca="1" t="shared" si="109"/>
        <v>4.92276673627262</v>
      </c>
      <c r="AK428">
        <f ca="1" t="shared" si="110"/>
        <v>7231</v>
      </c>
      <c r="AL428">
        <f ca="1" t="shared" si="111"/>
        <v>7231</v>
      </c>
      <c r="AM428">
        <f ca="1" t="shared" si="112"/>
        <v>35596.5262699873</v>
      </c>
      <c r="AN428">
        <f ca="1" t="shared" si="113"/>
        <v>30767.2921017039</v>
      </c>
      <c r="AO428">
        <f ca="1" t="shared" si="114"/>
        <v>4829.23416828343</v>
      </c>
      <c r="AP428">
        <f ca="1" t="shared" si="115"/>
        <v>-0.678051055447771</v>
      </c>
      <c r="BM428">
        <v>427</v>
      </c>
      <c r="BN428">
        <f ca="1">IF(BO428&lt;=0.5,LC.mu,MIN(LC.mu,MAX(0,_xlfn.NORM.INV(RAND(),$C$20,LC.sd))))</f>
        <v>1988.33359022502</v>
      </c>
      <c r="BO428">
        <f ca="1">BETAINV(RAND(),AU.a,AU.b)</f>
        <v>0.702926103879783</v>
      </c>
      <c r="BP428">
        <f ca="1">MAX(0,INT(Q0*(1+Ed*(BQ428-P0)/P0)))</f>
        <v>14046</v>
      </c>
      <c r="BQ428">
        <f ca="1">P0*BN428/LC.mu</f>
        <v>2.65111145363336</v>
      </c>
      <c r="BR428">
        <f ca="1" t="shared" si="116"/>
        <v>37237.5114777341</v>
      </c>
      <c r="BS428">
        <f ca="1" t="shared" si="117"/>
        <v>35249.1778875091</v>
      </c>
      <c r="BT428">
        <f ca="1" t="shared" si="118"/>
        <v>-0.0473195165538078</v>
      </c>
    </row>
    <row r="429" spans="6:72">
      <c r="F429">
        <v>428</v>
      </c>
      <c r="G429">
        <f ca="1" t="shared" si="103"/>
        <v>7372</v>
      </c>
      <c r="H429">
        <f ca="1" t="shared" si="104"/>
        <v>7372</v>
      </c>
      <c r="I429">
        <f ca="1" t="shared" si="105"/>
        <v>35385.6</v>
      </c>
      <c r="J429">
        <f t="shared" si="106"/>
        <v>30000</v>
      </c>
      <c r="K429">
        <v>5385.6</v>
      </c>
      <c r="L429">
        <f ca="1" t="shared" si="107"/>
        <v>-0.64096</v>
      </c>
      <c r="AH429">
        <v>428</v>
      </c>
      <c r="AI429">
        <f ca="1" t="shared" si="108"/>
        <v>1.04811376946666</v>
      </c>
      <c r="AJ429">
        <f ca="1" t="shared" si="109"/>
        <v>5.03094609343997</v>
      </c>
      <c r="AK429">
        <f ca="1" t="shared" si="110"/>
        <v>6907</v>
      </c>
      <c r="AL429">
        <f ca="1" t="shared" si="111"/>
        <v>6907</v>
      </c>
      <c r="AM429">
        <f ca="1" t="shared" si="112"/>
        <v>34748.7446673899</v>
      </c>
      <c r="AN429">
        <f ca="1" t="shared" si="113"/>
        <v>31443.4130839998</v>
      </c>
      <c r="AO429">
        <f ca="1" t="shared" si="114"/>
        <v>3305.33158339006</v>
      </c>
      <c r="AP429">
        <f ca="1" t="shared" si="115"/>
        <v>-0.779644561107329</v>
      </c>
      <c r="BM429">
        <v>428</v>
      </c>
      <c r="BN429">
        <f ca="1">IF(BO429&lt;=0.5,LC.mu,MIN(LC.mu,MAX(0,_xlfn.NORM.INV(RAND(),$C$20,LC.sd))))</f>
        <v>1180.16854768139</v>
      </c>
      <c r="BO429">
        <f ca="1">BETAINV(RAND(),AU.a,AU.b)</f>
        <v>0.79882701848518</v>
      </c>
      <c r="BP429">
        <f ca="1">MAX(0,INT(Q0*(1+Ed*(BQ429-P0)/P0)))</f>
        <v>17279</v>
      </c>
      <c r="BQ429">
        <f ca="1">P0*BN429/LC.mu</f>
        <v>1.57355806357518</v>
      </c>
      <c r="BR429">
        <f ca="1" t="shared" si="116"/>
        <v>27189.5097805155</v>
      </c>
      <c r="BS429">
        <f ca="1" t="shared" si="117"/>
        <v>26009.3412328342</v>
      </c>
      <c r="BT429">
        <f ca="1" t="shared" si="118"/>
        <v>-0.297044831545023</v>
      </c>
    </row>
    <row r="430" spans="6:72">
      <c r="F430">
        <v>429</v>
      </c>
      <c r="G430">
        <f ca="1" t="shared" si="103"/>
        <v>8498</v>
      </c>
      <c r="H430">
        <f ca="1" t="shared" si="104"/>
        <v>8498</v>
      </c>
      <c r="I430">
        <f ca="1" t="shared" si="105"/>
        <v>40790.4</v>
      </c>
      <c r="J430">
        <f t="shared" si="106"/>
        <v>30000</v>
      </c>
      <c r="K430">
        <v>10790.4</v>
      </c>
      <c r="L430">
        <f ca="1" t="shared" si="107"/>
        <v>-0.28064</v>
      </c>
      <c r="AH430">
        <v>429</v>
      </c>
      <c r="AI430">
        <f ca="1" t="shared" si="108"/>
        <v>1.03479586743587</v>
      </c>
      <c r="AJ430">
        <f ca="1" t="shared" si="109"/>
        <v>4.96702016369216</v>
      </c>
      <c r="AK430">
        <f ca="1" t="shared" si="110"/>
        <v>7098</v>
      </c>
      <c r="AL430">
        <f ca="1" t="shared" si="111"/>
        <v>7098</v>
      </c>
      <c r="AM430">
        <f ca="1" t="shared" si="112"/>
        <v>35255.909121887</v>
      </c>
      <c r="AN430">
        <f ca="1" t="shared" si="113"/>
        <v>31043.876023076</v>
      </c>
      <c r="AO430">
        <f ca="1" t="shared" si="114"/>
        <v>4212.03309881095</v>
      </c>
      <c r="AP430">
        <f ca="1" t="shared" si="115"/>
        <v>-0.719197793412603</v>
      </c>
      <c r="BM430">
        <v>429</v>
      </c>
      <c r="BN430">
        <f ca="1">IF(BO430&lt;=0.5,LC.mu,MIN(LC.mu,MAX(0,_xlfn.NORM.INV(RAND(),$C$20,LC.sd))))</f>
        <v>1625.63098183964</v>
      </c>
      <c r="BO430">
        <f ca="1">BETAINV(RAND(),AU.a,AU.b)</f>
        <v>0.772201292956353</v>
      </c>
      <c r="BP430">
        <f ca="1">MAX(0,INT(Q0*(1+Ed*(BQ430-P0)/P0)))</f>
        <v>15497</v>
      </c>
      <c r="BQ430">
        <f ca="1">P0*BN430/LC.mu</f>
        <v>2.16750797578619</v>
      </c>
      <c r="BR430">
        <f ca="1" t="shared" si="116"/>
        <v>33589.8711007586</v>
      </c>
      <c r="BS430">
        <f ca="1" t="shared" si="117"/>
        <v>31964.2401189189</v>
      </c>
      <c r="BT430">
        <f ca="1" t="shared" si="118"/>
        <v>-0.136101618407596</v>
      </c>
    </row>
    <row r="431" spans="6:72">
      <c r="F431">
        <v>430</v>
      </c>
      <c r="G431">
        <f ca="1" t="shared" si="103"/>
        <v>7062</v>
      </c>
      <c r="H431">
        <f ca="1" t="shared" si="104"/>
        <v>7062</v>
      </c>
      <c r="I431">
        <f ca="1" t="shared" si="105"/>
        <v>33897.6</v>
      </c>
      <c r="J431">
        <f t="shared" si="106"/>
        <v>30000</v>
      </c>
      <c r="K431">
        <v>3897.6</v>
      </c>
      <c r="L431">
        <f ca="1" t="shared" si="107"/>
        <v>-0.74016</v>
      </c>
      <c r="AH431">
        <v>430</v>
      </c>
      <c r="AI431">
        <f ca="1" t="shared" si="108"/>
        <v>1.03063653835757</v>
      </c>
      <c r="AJ431">
        <f ca="1" t="shared" si="109"/>
        <v>4.94705538411633</v>
      </c>
      <c r="AK431">
        <f ca="1" t="shared" si="110"/>
        <v>7158</v>
      </c>
      <c r="AL431">
        <f ca="1" t="shared" si="111"/>
        <v>7158</v>
      </c>
      <c r="AM431">
        <f ca="1" t="shared" si="112"/>
        <v>35411.0224395047</v>
      </c>
      <c r="AN431">
        <f ca="1" t="shared" si="113"/>
        <v>30919.096150727</v>
      </c>
      <c r="AO431">
        <f ca="1" t="shared" si="114"/>
        <v>4491.92628877762</v>
      </c>
      <c r="AP431">
        <f ca="1" t="shared" si="115"/>
        <v>-0.700538247414825</v>
      </c>
      <c r="BM431">
        <v>430</v>
      </c>
      <c r="BN431">
        <f ca="1">IF(BO431&lt;=0.5,LC.mu,MIN(LC.mu,MAX(0,_xlfn.NORM.INV(RAND(),$C$20,LC.sd))))</f>
        <v>1245.68739056271</v>
      </c>
      <c r="BO431">
        <f ca="1">BETAINV(RAND(),AU.a,AU.b)</f>
        <v>0.760038542283832</v>
      </c>
      <c r="BP431">
        <f ca="1">MAX(0,INT(Q0*(1+Ed*(BQ431-P0)/P0)))</f>
        <v>17017</v>
      </c>
      <c r="BQ431">
        <f ca="1">P0*BN431/LC.mu</f>
        <v>1.66091652075028</v>
      </c>
      <c r="BR431">
        <f ca="1" t="shared" si="116"/>
        <v>28263.8164336075</v>
      </c>
      <c r="BS431">
        <f ca="1" t="shared" si="117"/>
        <v>27018.1290430448</v>
      </c>
      <c r="BT431">
        <f ca="1" t="shared" si="118"/>
        <v>-0.269780296133923</v>
      </c>
    </row>
    <row r="432" spans="6:72">
      <c r="F432">
        <v>431</v>
      </c>
      <c r="G432">
        <f ca="1" t="shared" si="103"/>
        <v>9331</v>
      </c>
      <c r="H432">
        <f ca="1" t="shared" si="104"/>
        <v>9331</v>
      </c>
      <c r="I432">
        <f ca="1" t="shared" si="105"/>
        <v>44788.8</v>
      </c>
      <c r="J432">
        <f t="shared" si="106"/>
        <v>30000</v>
      </c>
      <c r="K432">
        <v>14788.8</v>
      </c>
      <c r="L432">
        <f ca="1" t="shared" si="107"/>
        <v>-0.0140800000000003</v>
      </c>
      <c r="AH432">
        <v>431</v>
      </c>
      <c r="AI432">
        <f ca="1" t="shared" si="108"/>
        <v>1.02984462285883</v>
      </c>
      <c r="AJ432">
        <f ca="1" t="shared" si="109"/>
        <v>4.94325418972237</v>
      </c>
      <c r="AK432">
        <f ca="1" t="shared" si="110"/>
        <v>7170</v>
      </c>
      <c r="AL432">
        <f ca="1" t="shared" si="111"/>
        <v>7170</v>
      </c>
      <c r="AM432">
        <f ca="1" t="shared" si="112"/>
        <v>35443.1325403094</v>
      </c>
      <c r="AN432">
        <f ca="1" t="shared" si="113"/>
        <v>30895.3386857648</v>
      </c>
      <c r="AO432">
        <f ca="1" t="shared" si="114"/>
        <v>4547.79385454458</v>
      </c>
      <c r="AP432">
        <f ca="1" t="shared" si="115"/>
        <v>-0.696813743030361</v>
      </c>
      <c r="BM432">
        <v>431</v>
      </c>
      <c r="BN432">
        <f ca="1">IF(BO432&lt;=0.5,LC.mu,MIN(LC.mu,MAX(0,_xlfn.NORM.INV(RAND(),$C$20,LC.sd))))</f>
        <v>2535.47299579394</v>
      </c>
      <c r="BO432">
        <f ca="1">BETAINV(RAND(),AU.a,AU.b)</f>
        <v>0.577406209448554</v>
      </c>
      <c r="BP432">
        <f ca="1">MAX(0,INT(Q0*(1+Ed*(BQ432-P0)/P0)))</f>
        <v>11858</v>
      </c>
      <c r="BQ432">
        <f ca="1">P0*BN432/LC.mu</f>
        <v>3.38063066105859</v>
      </c>
      <c r="BR432">
        <f ca="1" t="shared" si="116"/>
        <v>40087.5183788328</v>
      </c>
      <c r="BS432">
        <f ca="1" t="shared" si="117"/>
        <v>37552.0453830388</v>
      </c>
      <c r="BT432">
        <f ca="1" t="shared" si="118"/>
        <v>0.0149201454875357</v>
      </c>
    </row>
    <row r="433" spans="6:72">
      <c r="F433">
        <v>432</v>
      </c>
      <c r="G433">
        <f ca="1" t="shared" si="103"/>
        <v>8775</v>
      </c>
      <c r="H433">
        <f ca="1" t="shared" si="104"/>
        <v>8775</v>
      </c>
      <c r="I433">
        <f ca="1" t="shared" si="105"/>
        <v>42120</v>
      </c>
      <c r="J433">
        <f t="shared" si="106"/>
        <v>30000</v>
      </c>
      <c r="K433">
        <v>12120</v>
      </c>
      <c r="L433">
        <f ca="1" t="shared" si="107"/>
        <v>-0.192</v>
      </c>
      <c r="AH433">
        <v>432</v>
      </c>
      <c r="AI433">
        <f ca="1" t="shared" si="108"/>
        <v>1.04838024668774</v>
      </c>
      <c r="AJ433">
        <f ca="1" t="shared" si="109"/>
        <v>5.03222518410117</v>
      </c>
      <c r="AK433">
        <f ca="1" t="shared" si="110"/>
        <v>6903</v>
      </c>
      <c r="AL433">
        <f ca="1" t="shared" si="111"/>
        <v>6903</v>
      </c>
      <c r="AM433">
        <f ca="1" t="shared" si="112"/>
        <v>34737.4504458504</v>
      </c>
      <c r="AN433">
        <f ca="1" t="shared" si="113"/>
        <v>31451.4074006323</v>
      </c>
      <c r="AO433">
        <f ca="1" t="shared" si="114"/>
        <v>3286.04304521806</v>
      </c>
      <c r="AP433">
        <f ca="1" t="shared" si="115"/>
        <v>-0.780930463652129</v>
      </c>
      <c r="BM433">
        <v>432</v>
      </c>
      <c r="BN433">
        <f ca="1">IF(BO433&lt;=0.5,LC.mu,MIN(LC.mu,MAX(0,_xlfn.NORM.INV(RAND(),$C$20,LC.sd))))</f>
        <v>3000</v>
      </c>
      <c r="BO433">
        <f ca="1">BETAINV(RAND(),AU.a,AU.b)</f>
        <v>0.306627740720521</v>
      </c>
      <c r="BP433">
        <f ca="1">MAX(0,INT(Q0*(1+Ed*(BQ433-P0)/P0)))</f>
        <v>10000</v>
      </c>
      <c r="BQ433">
        <f ca="1">P0*BN433/LC.mu</f>
        <v>4</v>
      </c>
      <c r="BR433">
        <f ca="1" t="shared" si="116"/>
        <v>40000</v>
      </c>
      <c r="BS433">
        <f ca="1" t="shared" si="117"/>
        <v>37000</v>
      </c>
      <c r="BT433">
        <f ca="1" t="shared" si="118"/>
        <v>0</v>
      </c>
    </row>
    <row r="434" spans="6:72">
      <c r="F434">
        <v>433</v>
      </c>
      <c r="G434">
        <f ca="1" t="shared" si="103"/>
        <v>8550</v>
      </c>
      <c r="H434">
        <f ca="1" t="shared" si="104"/>
        <v>8550</v>
      </c>
      <c r="I434">
        <f ca="1" t="shared" si="105"/>
        <v>41040</v>
      </c>
      <c r="J434">
        <f t="shared" si="106"/>
        <v>30000</v>
      </c>
      <c r="K434">
        <v>11040</v>
      </c>
      <c r="L434">
        <f ca="1" t="shared" si="107"/>
        <v>-0.264</v>
      </c>
      <c r="AH434">
        <v>433</v>
      </c>
      <c r="AI434">
        <f ca="1" t="shared" si="108"/>
        <v>1.03485717116195</v>
      </c>
      <c r="AJ434">
        <f ca="1" t="shared" si="109"/>
        <v>4.96731442157737</v>
      </c>
      <c r="AK434">
        <f ca="1" t="shared" si="110"/>
        <v>7098</v>
      </c>
      <c r="AL434">
        <f ca="1" t="shared" si="111"/>
        <v>7098</v>
      </c>
      <c r="AM434">
        <f ca="1" t="shared" si="112"/>
        <v>35257.9977643562</v>
      </c>
      <c r="AN434">
        <f ca="1" t="shared" si="113"/>
        <v>31045.7151348586</v>
      </c>
      <c r="AO434">
        <f ca="1" t="shared" si="114"/>
        <v>4212.28262949761</v>
      </c>
      <c r="AP434">
        <f ca="1" t="shared" si="115"/>
        <v>-0.719181158033493</v>
      </c>
      <c r="BM434">
        <v>433</v>
      </c>
      <c r="BN434">
        <f ca="1">IF(BO434&lt;=0.5,LC.mu,MIN(LC.mu,MAX(0,_xlfn.NORM.INV(RAND(),$C$20,LC.sd))))</f>
        <v>2873.2504069065</v>
      </c>
      <c r="BO434">
        <f ca="1">BETAINV(RAND(),AU.a,AU.b)</f>
        <v>0.684555696378936</v>
      </c>
      <c r="BP434">
        <f ca="1">MAX(0,INT(Q0*(1+Ed*(BQ434-P0)/P0)))</f>
        <v>10506</v>
      </c>
      <c r="BQ434">
        <f ca="1">P0*BN434/LC.mu</f>
        <v>3.83100054254199</v>
      </c>
      <c r="BR434">
        <f ca="1" t="shared" si="116"/>
        <v>40248.4916999462</v>
      </c>
      <c r="BS434">
        <f ca="1" t="shared" si="117"/>
        <v>37375.2412930397</v>
      </c>
      <c r="BT434">
        <f ca="1" t="shared" si="118"/>
        <v>0.0101416565686403</v>
      </c>
    </row>
    <row r="435" spans="6:72">
      <c r="F435">
        <v>434</v>
      </c>
      <c r="G435">
        <f ca="1" t="shared" si="103"/>
        <v>8956</v>
      </c>
      <c r="H435">
        <f ca="1" t="shared" si="104"/>
        <v>8956</v>
      </c>
      <c r="I435">
        <f ca="1" t="shared" si="105"/>
        <v>42988.8</v>
      </c>
      <c r="J435">
        <f t="shared" si="106"/>
        <v>30000</v>
      </c>
      <c r="K435">
        <v>12988.8</v>
      </c>
      <c r="L435">
        <f ca="1" t="shared" si="107"/>
        <v>-0.13408</v>
      </c>
      <c r="AH435">
        <v>434</v>
      </c>
      <c r="AI435">
        <f ca="1" t="shared" si="108"/>
        <v>1.02106951215103</v>
      </c>
      <c r="AJ435">
        <f ca="1" t="shared" si="109"/>
        <v>4.90113365832492</v>
      </c>
      <c r="AK435">
        <f ca="1" t="shared" si="110"/>
        <v>7296</v>
      </c>
      <c r="AL435">
        <f ca="1" t="shared" si="111"/>
        <v>7296</v>
      </c>
      <c r="AM435">
        <f ca="1" t="shared" si="112"/>
        <v>35758.6711711386</v>
      </c>
      <c r="AN435">
        <f ca="1" t="shared" si="113"/>
        <v>30632.0853645308</v>
      </c>
      <c r="AO435">
        <f ca="1" t="shared" si="114"/>
        <v>5126.58580660786</v>
      </c>
      <c r="AP435">
        <f ca="1" t="shared" si="115"/>
        <v>-0.658227612892809</v>
      </c>
      <c r="BM435">
        <v>434</v>
      </c>
      <c r="BN435">
        <f ca="1">IF(BO435&lt;=0.5,LC.mu,MIN(LC.mu,MAX(0,_xlfn.NORM.INV(RAND(),$C$20,LC.sd))))</f>
        <v>1386.74802334797</v>
      </c>
      <c r="BO435">
        <f ca="1">BETAINV(RAND(),AU.a,AU.b)</f>
        <v>0.657683943482255</v>
      </c>
      <c r="BP435">
        <f ca="1">MAX(0,INT(Q0*(1+Ed*(BQ435-P0)/P0)))</f>
        <v>16453</v>
      </c>
      <c r="BQ435">
        <f ca="1">P0*BN435/LC.mu</f>
        <v>1.84899736446396</v>
      </c>
      <c r="BR435">
        <f ca="1" t="shared" si="116"/>
        <v>30421.5536375256</v>
      </c>
      <c r="BS435">
        <f ca="1" t="shared" si="117"/>
        <v>29034.8056141776</v>
      </c>
      <c r="BT435">
        <f ca="1" t="shared" si="118"/>
        <v>-0.215275523941145</v>
      </c>
    </row>
    <row r="436" spans="6:72">
      <c r="F436">
        <v>435</v>
      </c>
      <c r="G436">
        <f ca="1" t="shared" si="103"/>
        <v>7831</v>
      </c>
      <c r="H436">
        <f ca="1" t="shared" si="104"/>
        <v>7831</v>
      </c>
      <c r="I436">
        <f ca="1" t="shared" si="105"/>
        <v>37588.8</v>
      </c>
      <c r="J436">
        <f t="shared" si="106"/>
        <v>30000</v>
      </c>
      <c r="K436">
        <v>7588.8</v>
      </c>
      <c r="L436">
        <f ca="1" t="shared" si="107"/>
        <v>-0.49408</v>
      </c>
      <c r="AH436">
        <v>435</v>
      </c>
      <c r="AI436">
        <f ca="1" t="shared" si="108"/>
        <v>1.02493400068057</v>
      </c>
      <c r="AJ436">
        <f ca="1" t="shared" si="109"/>
        <v>4.91968320326672</v>
      </c>
      <c r="AK436">
        <f ca="1" t="shared" si="110"/>
        <v>7240</v>
      </c>
      <c r="AL436">
        <f ca="1" t="shared" si="111"/>
        <v>7240</v>
      </c>
      <c r="AM436">
        <f ca="1" t="shared" si="112"/>
        <v>35618.5063916511</v>
      </c>
      <c r="AN436">
        <f ca="1" t="shared" si="113"/>
        <v>30748.020020417</v>
      </c>
      <c r="AO436">
        <f ca="1" t="shared" si="114"/>
        <v>4870.48637123404</v>
      </c>
      <c r="AP436">
        <f ca="1" t="shared" si="115"/>
        <v>-0.675300908584397</v>
      </c>
      <c r="BM436">
        <v>435</v>
      </c>
      <c r="BN436">
        <f ca="1">IF(BO436&lt;=0.5,LC.mu,MIN(LC.mu,MAX(0,_xlfn.NORM.INV(RAND(),$C$20,LC.sd))))</f>
        <v>2192.06684536569</v>
      </c>
      <c r="BO436">
        <f ca="1">BETAINV(RAND(),AU.a,AU.b)</f>
        <v>0.95990449305397</v>
      </c>
      <c r="BP436">
        <f ca="1">MAX(0,INT(Q0*(1+Ed*(BQ436-P0)/P0)))</f>
        <v>13231</v>
      </c>
      <c r="BQ436">
        <f ca="1">P0*BN436/LC.mu</f>
        <v>2.92275579382092</v>
      </c>
      <c r="BR436">
        <f ca="1" t="shared" si="116"/>
        <v>38670.9819080446</v>
      </c>
      <c r="BS436">
        <f ca="1" t="shared" si="117"/>
        <v>36478.9150626789</v>
      </c>
      <c r="BT436">
        <f ca="1" t="shared" si="118"/>
        <v>-0.0140833766843531</v>
      </c>
    </row>
    <row r="437" spans="6:72">
      <c r="F437">
        <v>436</v>
      </c>
      <c r="G437">
        <f ca="1" t="shared" si="103"/>
        <v>7541</v>
      </c>
      <c r="H437">
        <f ca="1" t="shared" si="104"/>
        <v>7541</v>
      </c>
      <c r="I437">
        <f ca="1" t="shared" si="105"/>
        <v>36196.8</v>
      </c>
      <c r="J437">
        <f t="shared" si="106"/>
        <v>30000</v>
      </c>
      <c r="K437">
        <v>6196.8</v>
      </c>
      <c r="L437">
        <f ca="1" t="shared" si="107"/>
        <v>-0.58688</v>
      </c>
      <c r="AH437">
        <v>436</v>
      </c>
      <c r="AI437">
        <f ca="1" t="shared" si="108"/>
        <v>1.02838891278637</v>
      </c>
      <c r="AJ437">
        <f ca="1" t="shared" si="109"/>
        <v>4.93626678137458</v>
      </c>
      <c r="AK437">
        <f ca="1" t="shared" si="110"/>
        <v>7191</v>
      </c>
      <c r="AL437">
        <f ca="1" t="shared" si="111"/>
        <v>7191</v>
      </c>
      <c r="AM437">
        <f ca="1" t="shared" si="112"/>
        <v>35496.6944248646</v>
      </c>
      <c r="AN437">
        <f ca="1" t="shared" si="113"/>
        <v>30851.6673835911</v>
      </c>
      <c r="AO437">
        <f ca="1" t="shared" si="114"/>
        <v>4645.02704127348</v>
      </c>
      <c r="AP437">
        <f ca="1" t="shared" si="115"/>
        <v>-0.690331530581768</v>
      </c>
      <c r="BM437">
        <v>436</v>
      </c>
      <c r="BN437">
        <f ca="1">IF(BO437&lt;=0.5,LC.mu,MIN(LC.mu,MAX(0,_xlfn.NORM.INV(RAND(),$C$20,LC.sd))))</f>
        <v>2165.21524769667</v>
      </c>
      <c r="BO437">
        <f ca="1">BETAINV(RAND(),AU.a,AU.b)</f>
        <v>0.806635162662456</v>
      </c>
      <c r="BP437">
        <f ca="1">MAX(0,INT(Q0*(1+Ed*(BQ437-P0)/P0)))</f>
        <v>13339</v>
      </c>
      <c r="BQ437">
        <f ca="1">P0*BN437/LC.mu</f>
        <v>2.88695366359557</v>
      </c>
      <c r="BR437">
        <f ca="1" t="shared" si="116"/>
        <v>38509.0749187012</v>
      </c>
      <c r="BS437">
        <f ca="1" t="shared" si="117"/>
        <v>36343.8596710046</v>
      </c>
      <c r="BT437">
        <f ca="1" t="shared" si="118"/>
        <v>-0.0177335224052818</v>
      </c>
    </row>
    <row r="438" spans="6:72">
      <c r="F438">
        <v>437</v>
      </c>
      <c r="G438">
        <f ca="1" t="shared" si="103"/>
        <v>7291</v>
      </c>
      <c r="H438">
        <f ca="1" t="shared" si="104"/>
        <v>7291</v>
      </c>
      <c r="I438">
        <f ca="1" t="shared" si="105"/>
        <v>34996.8</v>
      </c>
      <c r="J438">
        <f t="shared" si="106"/>
        <v>30000</v>
      </c>
      <c r="K438">
        <v>4996.8</v>
      </c>
      <c r="L438">
        <f ca="1" t="shared" si="107"/>
        <v>-0.66688</v>
      </c>
      <c r="AH438">
        <v>437</v>
      </c>
      <c r="AI438">
        <f ca="1" t="shared" si="108"/>
        <v>1.02454701552413</v>
      </c>
      <c r="AJ438">
        <f ca="1" t="shared" si="109"/>
        <v>4.91782567451582</v>
      </c>
      <c r="AK438">
        <f ca="1" t="shared" si="110"/>
        <v>7246</v>
      </c>
      <c r="AL438">
        <f ca="1" t="shared" si="111"/>
        <v>7246</v>
      </c>
      <c r="AM438">
        <f ca="1" t="shared" si="112"/>
        <v>35634.5648375416</v>
      </c>
      <c r="AN438">
        <f ca="1" t="shared" si="113"/>
        <v>30736.4104657238</v>
      </c>
      <c r="AO438">
        <f ca="1" t="shared" si="114"/>
        <v>4898.15437181775</v>
      </c>
      <c r="AP438">
        <f ca="1" t="shared" si="115"/>
        <v>-0.67345637521215</v>
      </c>
      <c r="BM438">
        <v>437</v>
      </c>
      <c r="BN438">
        <f ca="1">IF(BO438&lt;=0.5,LC.mu,MIN(LC.mu,MAX(0,_xlfn.NORM.INV(RAND(),$C$20,LC.sd))))</f>
        <v>3000</v>
      </c>
      <c r="BO438">
        <f ca="1">BETAINV(RAND(),AU.a,AU.b)</f>
        <v>0.459897661491694</v>
      </c>
      <c r="BP438">
        <f ca="1">MAX(0,INT(Q0*(1+Ed*(BQ438-P0)/P0)))</f>
        <v>10000</v>
      </c>
      <c r="BQ438">
        <f ca="1">P0*BN438/LC.mu</f>
        <v>4</v>
      </c>
      <c r="BR438">
        <f ca="1" t="shared" si="116"/>
        <v>40000</v>
      </c>
      <c r="BS438">
        <f ca="1" t="shared" si="117"/>
        <v>37000</v>
      </c>
      <c r="BT438">
        <f ca="1" t="shared" si="118"/>
        <v>0</v>
      </c>
    </row>
    <row r="439" spans="6:72">
      <c r="F439">
        <v>438</v>
      </c>
      <c r="G439">
        <f ca="1" t="shared" si="103"/>
        <v>7687</v>
      </c>
      <c r="H439">
        <f ca="1" t="shared" si="104"/>
        <v>7687</v>
      </c>
      <c r="I439">
        <f ca="1" t="shared" si="105"/>
        <v>36897.6</v>
      </c>
      <c r="J439">
        <f t="shared" si="106"/>
        <v>30000</v>
      </c>
      <c r="K439">
        <v>6897.6</v>
      </c>
      <c r="L439">
        <f ca="1" t="shared" si="107"/>
        <v>-0.54016</v>
      </c>
      <c r="AH439">
        <v>438</v>
      </c>
      <c r="AI439">
        <f ca="1" t="shared" si="108"/>
        <v>1.03768007534887</v>
      </c>
      <c r="AJ439">
        <f ca="1" t="shared" si="109"/>
        <v>4.98086436167458</v>
      </c>
      <c r="AK439">
        <f ca="1" t="shared" si="110"/>
        <v>7057</v>
      </c>
      <c r="AL439">
        <f ca="1" t="shared" si="111"/>
        <v>7057</v>
      </c>
      <c r="AM439">
        <f ca="1" t="shared" si="112"/>
        <v>35149.9598003375</v>
      </c>
      <c r="AN439">
        <f ca="1" t="shared" si="113"/>
        <v>31130.4022604661</v>
      </c>
      <c r="AO439">
        <f ca="1" t="shared" si="114"/>
        <v>4019.55753987139</v>
      </c>
      <c r="AP439">
        <f ca="1" t="shared" si="115"/>
        <v>-0.732029497341907</v>
      </c>
      <c r="BM439">
        <v>438</v>
      </c>
      <c r="BN439">
        <f ca="1">IF(BO439&lt;=0.5,LC.mu,MIN(LC.mu,MAX(0,_xlfn.NORM.INV(RAND(),$C$20,LC.sd))))</f>
        <v>1770.03628929346</v>
      </c>
      <c r="BO439">
        <f ca="1">BETAINV(RAND(),AU.a,AU.b)</f>
        <v>0.652028082231339</v>
      </c>
      <c r="BP439">
        <f ca="1">MAX(0,INT(Q0*(1+Ed*(BQ439-P0)/P0)))</f>
        <v>14919</v>
      </c>
      <c r="BQ439">
        <f ca="1">P0*BN439/LC.mu</f>
        <v>2.36004838572461</v>
      </c>
      <c r="BR439">
        <f ca="1" t="shared" si="116"/>
        <v>35209.5618666254</v>
      </c>
      <c r="BS439">
        <f ca="1" t="shared" si="117"/>
        <v>33439.525577332</v>
      </c>
      <c r="BT439">
        <f ca="1" t="shared" si="118"/>
        <v>-0.0962290384504874</v>
      </c>
    </row>
    <row r="440" spans="6:72">
      <c r="F440">
        <v>439</v>
      </c>
      <c r="G440">
        <f ca="1" t="shared" si="103"/>
        <v>8097</v>
      </c>
      <c r="H440">
        <f ca="1" t="shared" si="104"/>
        <v>8097</v>
      </c>
      <c r="I440">
        <f ca="1" t="shared" si="105"/>
        <v>38865.6</v>
      </c>
      <c r="J440">
        <f t="shared" si="106"/>
        <v>30000</v>
      </c>
      <c r="K440">
        <v>8865.6</v>
      </c>
      <c r="L440">
        <f ca="1" t="shared" si="107"/>
        <v>-0.40896</v>
      </c>
      <c r="AH440">
        <v>439</v>
      </c>
      <c r="AI440">
        <f ca="1" t="shared" si="108"/>
        <v>1.02527409513699</v>
      </c>
      <c r="AJ440">
        <f ca="1" t="shared" si="109"/>
        <v>4.92131565665754</v>
      </c>
      <c r="AK440">
        <f ca="1" t="shared" si="110"/>
        <v>7236</v>
      </c>
      <c r="AL440">
        <f ca="1" t="shared" si="111"/>
        <v>7236</v>
      </c>
      <c r="AM440">
        <f ca="1" t="shared" si="112"/>
        <v>35610.640091574</v>
      </c>
      <c r="AN440">
        <f ca="1" t="shared" si="113"/>
        <v>30758.2228541096</v>
      </c>
      <c r="AO440">
        <f ca="1" t="shared" si="114"/>
        <v>4852.41723746434</v>
      </c>
      <c r="AP440">
        <f ca="1" t="shared" si="115"/>
        <v>-0.676505517502377</v>
      </c>
      <c r="BM440">
        <v>439</v>
      </c>
      <c r="BN440">
        <f ca="1">IF(BO440&lt;=0.5,LC.mu,MIN(LC.mu,MAX(0,_xlfn.NORM.INV(RAND(),$C$20,LC.sd))))</f>
        <v>2075.37124631154</v>
      </c>
      <c r="BO440">
        <f ca="1">BETAINV(RAND(),AU.a,AU.b)</f>
        <v>0.577410947902508</v>
      </c>
      <c r="BP440">
        <f ca="1">MAX(0,INT(Q0*(1+Ed*(BQ440-P0)/P0)))</f>
        <v>13698</v>
      </c>
      <c r="BQ440">
        <f ca="1">P0*BN440/LC.mu</f>
        <v>2.76716166174871</v>
      </c>
      <c r="BR440">
        <f ca="1" t="shared" si="116"/>
        <v>37904.5804426339</v>
      </c>
      <c r="BS440">
        <f ca="1" t="shared" si="117"/>
        <v>35829.2091963223</v>
      </c>
      <c r="BT440">
        <f ca="1" t="shared" si="118"/>
        <v>-0.0316429946939907</v>
      </c>
    </row>
    <row r="441" spans="6:72">
      <c r="F441">
        <v>440</v>
      </c>
      <c r="G441">
        <f ca="1" t="shared" si="103"/>
        <v>7593</v>
      </c>
      <c r="H441">
        <f ca="1" t="shared" si="104"/>
        <v>7593</v>
      </c>
      <c r="I441">
        <f ca="1" t="shared" si="105"/>
        <v>36446.4</v>
      </c>
      <c r="J441">
        <f t="shared" si="106"/>
        <v>30000</v>
      </c>
      <c r="K441">
        <v>6446.4</v>
      </c>
      <c r="L441">
        <f ca="1" t="shared" si="107"/>
        <v>-0.57024</v>
      </c>
      <c r="AH441">
        <v>440</v>
      </c>
      <c r="AI441">
        <f ca="1" t="shared" si="108"/>
        <v>1.02629297417995</v>
      </c>
      <c r="AJ441">
        <f ca="1" t="shared" si="109"/>
        <v>4.92620627606375</v>
      </c>
      <c r="AK441">
        <f ca="1" t="shared" si="110"/>
        <v>7221</v>
      </c>
      <c r="AL441">
        <f ca="1" t="shared" si="111"/>
        <v>7221</v>
      </c>
      <c r="AM441">
        <f ca="1" t="shared" si="112"/>
        <v>35572.1355194563</v>
      </c>
      <c r="AN441">
        <f ca="1" t="shared" si="113"/>
        <v>30788.7892253984</v>
      </c>
      <c r="AO441">
        <f ca="1" t="shared" si="114"/>
        <v>4783.3462940579</v>
      </c>
      <c r="AP441">
        <f ca="1" t="shared" si="115"/>
        <v>-0.681110247062806</v>
      </c>
      <c r="BM441">
        <v>440</v>
      </c>
      <c r="BN441">
        <f ca="1">IF(BO441&lt;=0.5,LC.mu,MIN(LC.mu,MAX(0,_xlfn.NORM.INV(RAND(),$C$20,LC.sd))))</f>
        <v>3000</v>
      </c>
      <c r="BO441">
        <f ca="1">BETAINV(RAND(),AU.a,AU.b)</f>
        <v>0.375718116198968</v>
      </c>
      <c r="BP441">
        <f ca="1">MAX(0,INT(Q0*(1+Ed*(BQ441-P0)/P0)))</f>
        <v>10000</v>
      </c>
      <c r="BQ441">
        <f ca="1">P0*BN441/LC.mu</f>
        <v>4</v>
      </c>
      <c r="BR441">
        <f ca="1" t="shared" si="116"/>
        <v>40000</v>
      </c>
      <c r="BS441">
        <f ca="1" t="shared" si="117"/>
        <v>37000</v>
      </c>
      <c r="BT441">
        <f ca="1" t="shared" si="118"/>
        <v>0</v>
      </c>
    </row>
    <row r="442" spans="6:72">
      <c r="F442">
        <v>441</v>
      </c>
      <c r="G442">
        <f ca="1" t="shared" si="103"/>
        <v>8589</v>
      </c>
      <c r="H442">
        <f ca="1" t="shared" si="104"/>
        <v>8589</v>
      </c>
      <c r="I442">
        <f ca="1" t="shared" si="105"/>
        <v>41227.2</v>
      </c>
      <c r="J442">
        <f t="shared" si="106"/>
        <v>30000</v>
      </c>
      <c r="K442">
        <v>11227.2</v>
      </c>
      <c r="L442">
        <f ca="1" t="shared" si="107"/>
        <v>-0.25152</v>
      </c>
      <c r="AH442">
        <v>441</v>
      </c>
      <c r="AI442">
        <f ca="1" t="shared" si="108"/>
        <v>1.02908584189309</v>
      </c>
      <c r="AJ442">
        <f ca="1" t="shared" si="109"/>
        <v>4.93961204108684</v>
      </c>
      <c r="AK442">
        <f ca="1" t="shared" si="110"/>
        <v>7181</v>
      </c>
      <c r="AL442">
        <f ca="1" t="shared" si="111"/>
        <v>7181</v>
      </c>
      <c r="AM442">
        <f ca="1" t="shared" si="112"/>
        <v>35471.3540670446</v>
      </c>
      <c r="AN442">
        <f ca="1" t="shared" si="113"/>
        <v>30872.5752567928</v>
      </c>
      <c r="AO442">
        <f ca="1" t="shared" si="114"/>
        <v>4598.77881025185</v>
      </c>
      <c r="AP442">
        <f ca="1" t="shared" si="115"/>
        <v>-0.69341474598321</v>
      </c>
      <c r="BM442">
        <v>441</v>
      </c>
      <c r="BN442">
        <f ca="1">IF(BO442&lt;=0.5,LC.mu,MIN(LC.mu,MAX(0,_xlfn.NORM.INV(RAND(),$C$20,LC.sd))))</f>
        <v>2252.27289484887</v>
      </c>
      <c r="BO442">
        <f ca="1">BETAINV(RAND(),AU.a,AU.b)</f>
        <v>0.824671312172759</v>
      </c>
      <c r="BP442">
        <f ca="1">MAX(0,INT(Q0*(1+Ed*(BQ442-P0)/P0)))</f>
        <v>12990</v>
      </c>
      <c r="BQ442">
        <f ca="1">P0*BN442/LC.mu</f>
        <v>3.00303052646516</v>
      </c>
      <c r="BR442">
        <f ca="1" t="shared" si="116"/>
        <v>39009.3665387825</v>
      </c>
      <c r="BS442">
        <f ca="1" t="shared" si="117"/>
        <v>36757.0936439336</v>
      </c>
      <c r="BT442">
        <f ca="1" t="shared" si="118"/>
        <v>-0.00656503665044344</v>
      </c>
    </row>
    <row r="443" spans="6:72">
      <c r="F443">
        <v>442</v>
      </c>
      <c r="G443">
        <f ca="1" t="shared" si="103"/>
        <v>7219</v>
      </c>
      <c r="H443">
        <f ca="1" t="shared" si="104"/>
        <v>7219</v>
      </c>
      <c r="I443">
        <f ca="1" t="shared" si="105"/>
        <v>34651.2</v>
      </c>
      <c r="J443">
        <f t="shared" si="106"/>
        <v>30000</v>
      </c>
      <c r="K443">
        <v>4651.2</v>
      </c>
      <c r="L443">
        <f ca="1" t="shared" si="107"/>
        <v>-0.68992</v>
      </c>
      <c r="AH443">
        <v>442</v>
      </c>
      <c r="AI443">
        <f ca="1" t="shared" si="108"/>
        <v>1.04168536357326</v>
      </c>
      <c r="AJ443">
        <f ca="1" t="shared" si="109"/>
        <v>5.00008974515164</v>
      </c>
      <c r="AK443">
        <f ca="1" t="shared" si="110"/>
        <v>6999</v>
      </c>
      <c r="AL443">
        <f ca="1" t="shared" si="111"/>
        <v>6999</v>
      </c>
      <c r="AM443">
        <f ca="1" t="shared" si="112"/>
        <v>34995.6281263163</v>
      </c>
      <c r="AN443">
        <f ca="1" t="shared" si="113"/>
        <v>31250.5609071978</v>
      </c>
      <c r="AO443">
        <f ca="1" t="shared" si="114"/>
        <v>3745.06721911857</v>
      </c>
      <c r="AP443">
        <f ca="1" t="shared" si="115"/>
        <v>-0.750328852058762</v>
      </c>
      <c r="BM443">
        <v>442</v>
      </c>
      <c r="BN443">
        <f ca="1">IF(BO443&lt;=0.5,LC.mu,MIN(LC.mu,MAX(0,_xlfn.NORM.INV(RAND(),$C$20,LC.sd))))</f>
        <v>3000</v>
      </c>
      <c r="BO443">
        <f ca="1">BETAINV(RAND(),AU.a,AU.b)</f>
        <v>0.439478895464285</v>
      </c>
      <c r="BP443">
        <f ca="1">MAX(0,INT(Q0*(1+Ed*(BQ443-P0)/P0)))</f>
        <v>10000</v>
      </c>
      <c r="BQ443">
        <f ca="1">P0*BN443/LC.mu</f>
        <v>4</v>
      </c>
      <c r="BR443">
        <f ca="1" t="shared" si="116"/>
        <v>40000</v>
      </c>
      <c r="BS443">
        <f ca="1" t="shared" si="117"/>
        <v>37000</v>
      </c>
      <c r="BT443">
        <f ca="1" t="shared" si="118"/>
        <v>0</v>
      </c>
    </row>
    <row r="444" spans="6:72">
      <c r="F444">
        <v>443</v>
      </c>
      <c r="G444">
        <f ca="1" t="shared" si="103"/>
        <v>8531</v>
      </c>
      <c r="H444">
        <f ca="1" t="shared" si="104"/>
        <v>8531</v>
      </c>
      <c r="I444">
        <f ca="1" t="shared" si="105"/>
        <v>40948.8</v>
      </c>
      <c r="J444">
        <f t="shared" si="106"/>
        <v>30000</v>
      </c>
      <c r="K444">
        <v>10948.8</v>
      </c>
      <c r="L444">
        <f ca="1" t="shared" si="107"/>
        <v>-0.27008</v>
      </c>
      <c r="AH444">
        <v>443</v>
      </c>
      <c r="AI444">
        <f ca="1" t="shared" si="108"/>
        <v>1.03850925117885</v>
      </c>
      <c r="AJ444">
        <f ca="1" t="shared" si="109"/>
        <v>4.9848444056585</v>
      </c>
      <c r="AK444">
        <f ca="1" t="shared" si="110"/>
        <v>7045</v>
      </c>
      <c r="AL444">
        <f ca="1" t="shared" si="111"/>
        <v>7045</v>
      </c>
      <c r="AM444">
        <f ca="1" t="shared" si="112"/>
        <v>35118.2288378641</v>
      </c>
      <c r="AN444">
        <f ca="1" t="shared" si="113"/>
        <v>31155.2775353656</v>
      </c>
      <c r="AO444">
        <f ca="1" t="shared" si="114"/>
        <v>3962.95130249851</v>
      </c>
      <c r="AP444">
        <f ca="1" t="shared" si="115"/>
        <v>-0.7358032465001</v>
      </c>
      <c r="BM444">
        <v>443</v>
      </c>
      <c r="BN444">
        <f ca="1">IF(BO444&lt;=0.5,LC.mu,MIN(LC.mu,MAX(0,_xlfn.NORM.INV(RAND(),$C$20,LC.sd))))</f>
        <v>2500.88368475266</v>
      </c>
      <c r="BO444">
        <f ca="1">BETAINV(RAND(),AU.a,AU.b)</f>
        <v>0.542056285722501</v>
      </c>
      <c r="BP444">
        <f ca="1">MAX(0,INT(Q0*(1+Ed*(BQ444-P0)/P0)))</f>
        <v>11996</v>
      </c>
      <c r="BQ444">
        <f ca="1">P0*BN444/LC.mu</f>
        <v>3.33451157967021</v>
      </c>
      <c r="BR444">
        <f ca="1" t="shared" si="116"/>
        <v>40000.8009097238</v>
      </c>
      <c r="BS444">
        <f ca="1" t="shared" si="117"/>
        <v>37499.9172249712</v>
      </c>
      <c r="BT444">
        <f ca="1" t="shared" si="118"/>
        <v>0.013511276350572</v>
      </c>
    </row>
    <row r="445" spans="6:72">
      <c r="F445">
        <v>444</v>
      </c>
      <c r="G445">
        <f ca="1" t="shared" si="103"/>
        <v>6159</v>
      </c>
      <c r="H445">
        <f ca="1" t="shared" si="104"/>
        <v>6159</v>
      </c>
      <c r="I445">
        <f ca="1" t="shared" si="105"/>
        <v>29563.2</v>
      </c>
      <c r="J445">
        <f t="shared" si="106"/>
        <v>30000</v>
      </c>
      <c r="K445">
        <v>-436.800000000003</v>
      </c>
      <c r="L445">
        <f ca="1" t="shared" si="107"/>
        <v>-1.02912</v>
      </c>
      <c r="AH445">
        <v>444</v>
      </c>
      <c r="AI445">
        <f ca="1" t="shared" si="108"/>
        <v>1.03157353248881</v>
      </c>
      <c r="AJ445">
        <f ca="1" t="shared" si="109"/>
        <v>4.95155295594628</v>
      </c>
      <c r="AK445">
        <f ca="1" t="shared" si="110"/>
        <v>7145</v>
      </c>
      <c r="AL445">
        <f ca="1" t="shared" si="111"/>
        <v>7145</v>
      </c>
      <c r="AM445">
        <f ca="1" t="shared" si="112"/>
        <v>35378.8458702362</v>
      </c>
      <c r="AN445">
        <f ca="1" t="shared" si="113"/>
        <v>30947.2059746643</v>
      </c>
      <c r="AO445">
        <f ca="1" t="shared" si="114"/>
        <v>4431.63989557192</v>
      </c>
      <c r="AP445">
        <f ca="1" t="shared" si="115"/>
        <v>-0.704557340295205</v>
      </c>
      <c r="BM445">
        <v>444</v>
      </c>
      <c r="BN445">
        <f ca="1">IF(BO445&lt;=0.5,LC.mu,MIN(LC.mu,MAX(0,_xlfn.NORM.INV(RAND(),$C$20,LC.sd))))</f>
        <v>2874.46727159916</v>
      </c>
      <c r="BO445">
        <f ca="1">BETAINV(RAND(),AU.a,AU.b)</f>
        <v>0.674467189991529</v>
      </c>
      <c r="BP445">
        <f ca="1">MAX(0,INT(Q0*(1+Ed*(BQ445-P0)/P0)))</f>
        <v>10502</v>
      </c>
      <c r="BQ445">
        <f ca="1">P0*BN445/LC.mu</f>
        <v>3.83262302879888</v>
      </c>
      <c r="BR445">
        <f ca="1" t="shared" si="116"/>
        <v>40250.2070484459</v>
      </c>
      <c r="BS445">
        <f ca="1" t="shared" si="117"/>
        <v>37375.7397768467</v>
      </c>
      <c r="BT445">
        <f ca="1" t="shared" si="118"/>
        <v>0.0101551291039656</v>
      </c>
    </row>
    <row r="446" spans="6:72">
      <c r="F446">
        <v>445</v>
      </c>
      <c r="G446">
        <f ca="1" t="shared" si="103"/>
        <v>6514</v>
      </c>
      <c r="H446">
        <f ca="1" t="shared" si="104"/>
        <v>6514</v>
      </c>
      <c r="I446">
        <f ca="1" t="shared" si="105"/>
        <v>31267.2</v>
      </c>
      <c r="J446">
        <f t="shared" si="106"/>
        <v>30000</v>
      </c>
      <c r="K446">
        <v>1267.2</v>
      </c>
      <c r="L446">
        <f ca="1" t="shared" si="107"/>
        <v>-0.91552</v>
      </c>
      <c r="AH446">
        <v>445</v>
      </c>
      <c r="AI446">
        <f ca="1" t="shared" si="108"/>
        <v>1.04598724302315</v>
      </c>
      <c r="AJ446">
        <f ca="1" t="shared" si="109"/>
        <v>5.02073876651112</v>
      </c>
      <c r="AK446">
        <f ca="1" t="shared" si="110"/>
        <v>6937</v>
      </c>
      <c r="AL446">
        <f ca="1" t="shared" si="111"/>
        <v>6937</v>
      </c>
      <c r="AM446">
        <f ca="1" t="shared" si="112"/>
        <v>34828.8648232876</v>
      </c>
      <c r="AN446">
        <f ca="1" t="shared" si="113"/>
        <v>31379.6172906945</v>
      </c>
      <c r="AO446">
        <f ca="1" t="shared" si="114"/>
        <v>3449.24753259314</v>
      </c>
      <c r="AP446">
        <f ca="1" t="shared" si="115"/>
        <v>-0.770050164493791</v>
      </c>
      <c r="BM446">
        <v>445</v>
      </c>
      <c r="BN446">
        <f ca="1">IF(BO446&lt;=0.5,LC.mu,MIN(LC.mu,MAX(0,_xlfn.NORM.INV(RAND(),$C$20,LC.sd))))</f>
        <v>3000</v>
      </c>
      <c r="BO446">
        <f ca="1">BETAINV(RAND(),AU.a,AU.b)</f>
        <v>0.31771030678726</v>
      </c>
      <c r="BP446">
        <f ca="1">MAX(0,INT(Q0*(1+Ed*(BQ446-P0)/P0)))</f>
        <v>10000</v>
      </c>
      <c r="BQ446">
        <f ca="1">P0*BN446/LC.mu</f>
        <v>4</v>
      </c>
      <c r="BR446">
        <f ca="1" t="shared" si="116"/>
        <v>40000</v>
      </c>
      <c r="BS446">
        <f ca="1" t="shared" si="117"/>
        <v>37000</v>
      </c>
      <c r="BT446">
        <f ca="1" t="shared" si="118"/>
        <v>0</v>
      </c>
    </row>
    <row r="447" spans="6:72">
      <c r="F447">
        <v>446</v>
      </c>
      <c r="G447">
        <f ca="1" t="shared" si="103"/>
        <v>6886</v>
      </c>
      <c r="H447">
        <f ca="1" t="shared" si="104"/>
        <v>6886</v>
      </c>
      <c r="I447">
        <f ca="1" t="shared" si="105"/>
        <v>33052.8</v>
      </c>
      <c r="J447">
        <f t="shared" si="106"/>
        <v>30000</v>
      </c>
      <c r="K447">
        <v>3052.8</v>
      </c>
      <c r="L447">
        <f ca="1" t="shared" si="107"/>
        <v>-0.79648</v>
      </c>
      <c r="AH447">
        <v>446</v>
      </c>
      <c r="AI447">
        <f ca="1" t="shared" si="108"/>
        <v>1.02301053463972</v>
      </c>
      <c r="AJ447">
        <f ca="1" t="shared" si="109"/>
        <v>4.91045056627064</v>
      </c>
      <c r="AK447">
        <f ca="1" t="shared" si="110"/>
        <v>7268</v>
      </c>
      <c r="AL447">
        <f ca="1" t="shared" si="111"/>
        <v>7268</v>
      </c>
      <c r="AM447">
        <f ca="1" t="shared" si="112"/>
        <v>35689.154715655</v>
      </c>
      <c r="AN447">
        <f ca="1" t="shared" si="113"/>
        <v>30690.3160391915</v>
      </c>
      <c r="AO447">
        <f ca="1" t="shared" si="114"/>
        <v>4998.8386764635</v>
      </c>
      <c r="AP447">
        <f ca="1" t="shared" si="115"/>
        <v>-0.666744088235766</v>
      </c>
      <c r="BM447">
        <v>446</v>
      </c>
      <c r="BN447">
        <f ca="1">IF(BO447&lt;=0.5,LC.mu,MIN(LC.mu,MAX(0,_xlfn.NORM.INV(RAND(),$C$20,LC.sd))))</f>
        <v>1692.16970037998</v>
      </c>
      <c r="BO447">
        <f ca="1">BETAINV(RAND(),AU.a,AU.b)</f>
        <v>0.568319539237012</v>
      </c>
      <c r="BP447">
        <f ca="1">MAX(0,INT(Q0*(1+Ed*(BQ447-P0)/P0)))</f>
        <v>15231</v>
      </c>
      <c r="BQ447">
        <f ca="1">P0*BN447/LC.mu</f>
        <v>2.25622626717331</v>
      </c>
      <c r="BR447">
        <f ca="1" t="shared" si="116"/>
        <v>34364.5822753166</v>
      </c>
      <c r="BS447">
        <f ca="1" t="shared" si="117"/>
        <v>32672.4125749366</v>
      </c>
      <c r="BT447">
        <f ca="1" t="shared" si="118"/>
        <v>-0.11696182229901</v>
      </c>
    </row>
    <row r="448" spans="6:72">
      <c r="F448">
        <v>447</v>
      </c>
      <c r="G448">
        <f ca="1" t="shared" si="103"/>
        <v>7038</v>
      </c>
      <c r="H448">
        <f ca="1" t="shared" si="104"/>
        <v>7038</v>
      </c>
      <c r="I448">
        <f ca="1" t="shared" si="105"/>
        <v>33782.4</v>
      </c>
      <c r="J448">
        <f t="shared" si="106"/>
        <v>30000</v>
      </c>
      <c r="K448">
        <v>3782.4</v>
      </c>
      <c r="L448">
        <f ca="1" t="shared" si="107"/>
        <v>-0.74784</v>
      </c>
      <c r="AH448">
        <v>447</v>
      </c>
      <c r="AI448">
        <f ca="1" t="shared" si="108"/>
        <v>1.02305771001724</v>
      </c>
      <c r="AJ448">
        <f ca="1" t="shared" si="109"/>
        <v>4.91067700808276</v>
      </c>
      <c r="AK448">
        <f ca="1" t="shared" si="110"/>
        <v>7267</v>
      </c>
      <c r="AL448">
        <f ca="1" t="shared" si="111"/>
        <v>7267</v>
      </c>
      <c r="AM448">
        <f ca="1" t="shared" si="112"/>
        <v>35685.8898177374</v>
      </c>
      <c r="AN448">
        <f ca="1" t="shared" si="113"/>
        <v>30691.7313005173</v>
      </c>
      <c r="AO448">
        <f ca="1" t="shared" si="114"/>
        <v>4994.15851722017</v>
      </c>
      <c r="AP448">
        <f ca="1" t="shared" si="115"/>
        <v>-0.667056098851989</v>
      </c>
      <c r="BM448">
        <v>447</v>
      </c>
      <c r="BN448">
        <f ca="1">IF(BO448&lt;=0.5,LC.mu,MIN(LC.mu,MAX(0,_xlfn.NORM.INV(RAND(),$C$20,LC.sd))))</f>
        <v>3000</v>
      </c>
      <c r="BO448">
        <f ca="1">BETAINV(RAND(),AU.a,AU.b)</f>
        <v>0.418514481350801</v>
      </c>
      <c r="BP448">
        <f ca="1">MAX(0,INT(Q0*(1+Ed*(BQ448-P0)/P0)))</f>
        <v>10000</v>
      </c>
      <c r="BQ448">
        <f ca="1">P0*BN448/LC.mu</f>
        <v>4</v>
      </c>
      <c r="BR448">
        <f ca="1" t="shared" si="116"/>
        <v>40000</v>
      </c>
      <c r="BS448">
        <f ca="1" t="shared" si="117"/>
        <v>37000</v>
      </c>
      <c r="BT448">
        <f ca="1" t="shared" si="118"/>
        <v>0</v>
      </c>
    </row>
    <row r="449" spans="6:72">
      <c r="F449">
        <v>448</v>
      </c>
      <c r="G449">
        <f ca="1" t="shared" si="103"/>
        <v>8808</v>
      </c>
      <c r="H449">
        <f ca="1" t="shared" si="104"/>
        <v>8808</v>
      </c>
      <c r="I449">
        <f ca="1" t="shared" si="105"/>
        <v>42278.4</v>
      </c>
      <c r="J449">
        <f t="shared" si="106"/>
        <v>30000</v>
      </c>
      <c r="K449">
        <v>12278.4</v>
      </c>
      <c r="L449">
        <f ca="1" t="shared" si="107"/>
        <v>-0.18144</v>
      </c>
      <c r="AH449">
        <v>448</v>
      </c>
      <c r="AI449">
        <f ca="1" t="shared" si="108"/>
        <v>1.02761635919702</v>
      </c>
      <c r="AJ449">
        <f ca="1" t="shared" si="109"/>
        <v>4.93255852414569</v>
      </c>
      <c r="AK449">
        <f ca="1" t="shared" si="110"/>
        <v>7202</v>
      </c>
      <c r="AL449">
        <f ca="1" t="shared" si="111"/>
        <v>7202</v>
      </c>
      <c r="AM449">
        <f ca="1" t="shared" si="112"/>
        <v>35524.2864908973</v>
      </c>
      <c r="AN449">
        <f ca="1" t="shared" si="113"/>
        <v>30828.4907759106</v>
      </c>
      <c r="AO449">
        <f ca="1" t="shared" si="114"/>
        <v>4695.7957149867</v>
      </c>
      <c r="AP449">
        <f ca="1" t="shared" si="115"/>
        <v>-0.68694695233422</v>
      </c>
      <c r="BM449">
        <v>448</v>
      </c>
      <c r="BN449">
        <f ca="1">IF(BO449&lt;=0.5,LC.mu,MIN(LC.mu,MAX(0,_xlfn.NORM.INV(RAND(),$C$20,LC.sd))))</f>
        <v>2785.85087253645</v>
      </c>
      <c r="BO449">
        <f ca="1">BETAINV(RAND(),AU.a,AU.b)</f>
        <v>0.806644460958253</v>
      </c>
      <c r="BP449">
        <f ca="1">MAX(0,INT(Q0*(1+Ed*(BQ449-P0)/P0)))</f>
        <v>10856</v>
      </c>
      <c r="BQ449">
        <f ca="1">P0*BN449/LC.mu</f>
        <v>3.7144678300486</v>
      </c>
      <c r="BR449">
        <f ca="1" t="shared" si="116"/>
        <v>40324.2627630076</v>
      </c>
      <c r="BS449">
        <f ca="1" t="shared" si="117"/>
        <v>37538.4118904711</v>
      </c>
      <c r="BT449">
        <f ca="1" t="shared" si="118"/>
        <v>0.0145516727154357</v>
      </c>
    </row>
    <row r="450" spans="6:72">
      <c r="F450">
        <v>449</v>
      </c>
      <c r="G450">
        <f ca="1" t="shared" ref="G450:G513" si="119">INT(MAX(0,_xlfn.NORM.INV(RAND(),d.mu,d.sd)))</f>
        <v>6107</v>
      </c>
      <c r="H450">
        <f ca="1" t="shared" ref="H450:H513" si="120">IF(demand&lt;Q0,demand,Q0)</f>
        <v>6107</v>
      </c>
      <c r="I450">
        <f ca="1" t="shared" ref="I450:I513" si="121">sale*P0*(1+SCP)</f>
        <v>29313.6</v>
      </c>
      <c r="J450">
        <f t="shared" ref="J450:J513" si="122">Q0*SC0*(1+SCP)</f>
        <v>30000</v>
      </c>
      <c r="K450">
        <v>-686.400000000001</v>
      </c>
      <c r="L450">
        <f ca="1" t="shared" ref="L450:L513" si="123">(total.profit-OR)/OR</f>
        <v>-1.04576</v>
      </c>
      <c r="AH450">
        <v>449</v>
      </c>
      <c r="AI450">
        <f ca="1" t="shared" ref="AI450:AI513" si="124">(IR.a+(IR.b-IR.a)*RAND()+1)</f>
        <v>1.04811336121352</v>
      </c>
      <c r="AJ450">
        <f ca="1" t="shared" ref="AJ450:AJ513" si="125">IR.effect*P0*(1+SCP)</f>
        <v>5.03094413382487</v>
      </c>
      <c r="AK450">
        <f ca="1" t="shared" ref="AK450:AK513" si="126">INT(Q0*(1+Ed*(price.change-P0)/P0))</f>
        <v>6907</v>
      </c>
      <c r="AL450">
        <f ca="1" t="shared" ref="AL450:AL513" si="127">IF(demand.i&lt;Q0,demand.i,Q0)</f>
        <v>6907</v>
      </c>
      <c r="AM450">
        <f ca="1" t="shared" ref="AM450:AM513" si="128">sales.i*price.change</f>
        <v>34748.7311323284</v>
      </c>
      <c r="AN450">
        <f ca="1" t="shared" ref="AN450:AN513" si="129">(SC0*(1+SCP)*IR.effect)*Q0</f>
        <v>31443.4008364055</v>
      </c>
      <c r="AO450">
        <f ca="1" t="shared" ref="AO450:AO513" si="130">s.revenue.i-total.cost.i</f>
        <v>3305.33029592294</v>
      </c>
      <c r="AP450">
        <f ca="1" t="shared" ref="AP450:AP513" si="131">(total.profit.i-OR)/OR</f>
        <v>-0.779644646938471</v>
      </c>
      <c r="BM450">
        <v>449</v>
      </c>
      <c r="BN450">
        <f ca="1">IF(BO450&lt;=0.5,LC.mu,MIN(LC.mu,MAX(0,_xlfn.NORM.INV(RAND(),$C$20,LC.sd))))</f>
        <v>2126.74934762051</v>
      </c>
      <c r="BO450">
        <f ca="1">BETAINV(RAND(),AU.a,AU.b)</f>
        <v>0.735642873615395</v>
      </c>
      <c r="BP450">
        <f ca="1">MAX(0,INT(Q0*(1+Ed*(BQ450-P0)/P0)))</f>
        <v>13493</v>
      </c>
      <c r="BQ450">
        <f ca="1">P0*BN450/LC.mu</f>
        <v>2.83566579682735</v>
      </c>
      <c r="BR450">
        <f ca="1" t="shared" ref="BR450:BR513" si="132">BQ450*BP450</f>
        <v>38261.6385965915</v>
      </c>
      <c r="BS450">
        <f ca="1" t="shared" ref="BS450:BS513" si="133">BR450-BN450</f>
        <v>36134.889248971</v>
      </c>
      <c r="BT450">
        <f ca="1" t="shared" ref="BT450:BT513" si="134">(BS450-$C$21)/$C$21</f>
        <v>-0.0233813716494337</v>
      </c>
    </row>
    <row r="451" spans="6:72">
      <c r="F451">
        <v>450</v>
      </c>
      <c r="G451">
        <f ca="1" t="shared" si="119"/>
        <v>7987</v>
      </c>
      <c r="H451">
        <f ca="1" t="shared" si="120"/>
        <v>7987</v>
      </c>
      <c r="I451">
        <f ca="1" t="shared" si="121"/>
        <v>38337.6</v>
      </c>
      <c r="J451">
        <f t="shared" si="122"/>
        <v>30000</v>
      </c>
      <c r="K451">
        <v>8337.6</v>
      </c>
      <c r="L451">
        <f ca="1" t="shared" si="123"/>
        <v>-0.44416</v>
      </c>
      <c r="AH451">
        <v>450</v>
      </c>
      <c r="AI451">
        <f ca="1" t="shared" si="124"/>
        <v>1.0367982038699</v>
      </c>
      <c r="AJ451">
        <f ca="1" t="shared" si="125"/>
        <v>4.97663137857552</v>
      </c>
      <c r="AK451">
        <f ca="1" t="shared" si="126"/>
        <v>7070</v>
      </c>
      <c r="AL451">
        <f ca="1" t="shared" si="127"/>
        <v>7070</v>
      </c>
      <c r="AM451">
        <f ca="1" t="shared" si="128"/>
        <v>35184.7838465289</v>
      </c>
      <c r="AN451">
        <f ca="1" t="shared" si="129"/>
        <v>31103.946116097</v>
      </c>
      <c r="AO451">
        <f ca="1" t="shared" si="130"/>
        <v>4080.83773043193</v>
      </c>
      <c r="AP451">
        <f ca="1" t="shared" si="131"/>
        <v>-0.727944151304538</v>
      </c>
      <c r="BM451">
        <v>450</v>
      </c>
      <c r="BN451">
        <f ca="1">IF(BO451&lt;=0.5,LC.mu,MIN(LC.mu,MAX(0,_xlfn.NORM.INV(RAND(),$C$20,LC.sd))))</f>
        <v>1582.19594340184</v>
      </c>
      <c r="BO451">
        <f ca="1">BETAINV(RAND(),AU.a,AU.b)</f>
        <v>0.654302782593204</v>
      </c>
      <c r="BP451">
        <f ca="1">MAX(0,INT(Q0*(1+Ed*(BQ451-P0)/P0)))</f>
        <v>15671</v>
      </c>
      <c r="BQ451">
        <f ca="1">P0*BN451/LC.mu</f>
        <v>2.10959459120245</v>
      </c>
      <c r="BR451">
        <f ca="1" t="shared" si="132"/>
        <v>33059.4568387335</v>
      </c>
      <c r="BS451">
        <f ca="1" t="shared" si="133"/>
        <v>31477.2608953317</v>
      </c>
      <c r="BT451">
        <f ca="1" t="shared" si="134"/>
        <v>-0.149263219045089</v>
      </c>
    </row>
    <row r="452" spans="6:72">
      <c r="F452">
        <v>451</v>
      </c>
      <c r="G452">
        <f ca="1" t="shared" si="119"/>
        <v>8010</v>
      </c>
      <c r="H452">
        <f ca="1" t="shared" si="120"/>
        <v>8010</v>
      </c>
      <c r="I452">
        <f ca="1" t="shared" si="121"/>
        <v>38448</v>
      </c>
      <c r="J452">
        <f t="shared" si="122"/>
        <v>30000</v>
      </c>
      <c r="K452">
        <v>8448</v>
      </c>
      <c r="L452">
        <f ca="1" t="shared" si="123"/>
        <v>-0.4368</v>
      </c>
      <c r="AH452">
        <v>451</v>
      </c>
      <c r="AI452">
        <f ca="1" t="shared" si="124"/>
        <v>1.02122917113657</v>
      </c>
      <c r="AJ452">
        <f ca="1" t="shared" si="125"/>
        <v>4.90190002145552</v>
      </c>
      <c r="AK452">
        <f ca="1" t="shared" si="126"/>
        <v>7294</v>
      </c>
      <c r="AL452">
        <f ca="1" t="shared" si="127"/>
        <v>7294</v>
      </c>
      <c r="AM452">
        <f ca="1" t="shared" si="128"/>
        <v>35754.4587564966</v>
      </c>
      <c r="AN452">
        <f ca="1" t="shared" si="129"/>
        <v>30636.875134097</v>
      </c>
      <c r="AO452">
        <f ca="1" t="shared" si="130"/>
        <v>5117.58362239957</v>
      </c>
      <c r="AP452">
        <f ca="1" t="shared" si="131"/>
        <v>-0.658827758506695</v>
      </c>
      <c r="BM452">
        <v>451</v>
      </c>
      <c r="BN452">
        <f ca="1">IF(BO452&lt;=0.5,LC.mu,MIN(LC.mu,MAX(0,_xlfn.NORM.INV(RAND(),$C$20,LC.sd))))</f>
        <v>1732.62031904536</v>
      </c>
      <c r="BO452">
        <f ca="1">BETAINV(RAND(),AU.a,AU.b)</f>
        <v>0.605496947825461</v>
      </c>
      <c r="BP452">
        <f ca="1">MAX(0,INT(Q0*(1+Ed*(BQ452-P0)/P0)))</f>
        <v>15069</v>
      </c>
      <c r="BQ452">
        <f ca="1">P0*BN452/LC.mu</f>
        <v>2.31016042539382</v>
      </c>
      <c r="BR452">
        <f ca="1" t="shared" si="132"/>
        <v>34811.8074502595</v>
      </c>
      <c r="BS452">
        <f ca="1" t="shared" si="133"/>
        <v>33079.1871312141</v>
      </c>
      <c r="BT452">
        <f ca="1" t="shared" si="134"/>
        <v>-0.105967915372592</v>
      </c>
    </row>
    <row r="453" spans="6:72">
      <c r="F453">
        <v>452</v>
      </c>
      <c r="G453">
        <f ca="1" t="shared" si="119"/>
        <v>6891</v>
      </c>
      <c r="H453">
        <f ca="1" t="shared" si="120"/>
        <v>6891</v>
      </c>
      <c r="I453">
        <f ca="1" t="shared" si="121"/>
        <v>33076.8</v>
      </c>
      <c r="J453">
        <f t="shared" si="122"/>
        <v>30000</v>
      </c>
      <c r="K453">
        <v>3076.8</v>
      </c>
      <c r="L453">
        <f ca="1" t="shared" si="123"/>
        <v>-0.79488</v>
      </c>
      <c r="AH453">
        <v>452</v>
      </c>
      <c r="AI453">
        <f ca="1" t="shared" si="124"/>
        <v>1.04731969045281</v>
      </c>
      <c r="AJ453">
        <f ca="1" t="shared" si="125"/>
        <v>5.02713451417349</v>
      </c>
      <c r="AK453">
        <f ca="1" t="shared" si="126"/>
        <v>6918</v>
      </c>
      <c r="AL453">
        <f ca="1" t="shared" si="127"/>
        <v>6918</v>
      </c>
      <c r="AM453">
        <f ca="1" t="shared" si="128"/>
        <v>34777.7165690522</v>
      </c>
      <c r="AN453">
        <f ca="1" t="shared" si="129"/>
        <v>31419.5907135843</v>
      </c>
      <c r="AO453">
        <f ca="1" t="shared" si="130"/>
        <v>3358.12585546789</v>
      </c>
      <c r="AP453">
        <f ca="1" t="shared" si="131"/>
        <v>-0.776124942968807</v>
      </c>
      <c r="BM453">
        <v>452</v>
      </c>
      <c r="BN453">
        <f ca="1">IF(BO453&lt;=0.5,LC.mu,MIN(LC.mu,MAX(0,_xlfn.NORM.INV(RAND(),$C$20,LC.sd))))</f>
        <v>963.17634325411</v>
      </c>
      <c r="BO453">
        <f ca="1">BETAINV(RAND(),AU.a,AU.b)</f>
        <v>0.550943998863073</v>
      </c>
      <c r="BP453">
        <f ca="1">MAX(0,INT(Q0*(1+Ed*(BQ453-P0)/P0)))</f>
        <v>18147</v>
      </c>
      <c r="BQ453">
        <f ca="1">P0*BN453/LC.mu</f>
        <v>1.28423512433881</v>
      </c>
      <c r="BR453">
        <f ca="1" t="shared" si="132"/>
        <v>23305.0148013764</v>
      </c>
      <c r="BS453">
        <f ca="1" t="shared" si="133"/>
        <v>22341.8384581223</v>
      </c>
      <c r="BT453">
        <f ca="1" t="shared" si="134"/>
        <v>-0.396166528158856</v>
      </c>
    </row>
    <row r="454" spans="6:72">
      <c r="F454">
        <v>453</v>
      </c>
      <c r="G454">
        <f ca="1" t="shared" si="119"/>
        <v>6273</v>
      </c>
      <c r="H454">
        <f ca="1" t="shared" si="120"/>
        <v>6273</v>
      </c>
      <c r="I454">
        <f ca="1" t="shared" si="121"/>
        <v>30110.4</v>
      </c>
      <c r="J454">
        <f t="shared" si="122"/>
        <v>30000</v>
      </c>
      <c r="K454">
        <v>110.399999999998</v>
      </c>
      <c r="L454">
        <f ca="1" t="shared" si="123"/>
        <v>-0.99264</v>
      </c>
      <c r="AH454">
        <v>453</v>
      </c>
      <c r="AI454">
        <f ca="1" t="shared" si="124"/>
        <v>1.04794910083639</v>
      </c>
      <c r="AJ454">
        <f ca="1" t="shared" si="125"/>
        <v>5.03015568401466</v>
      </c>
      <c r="AK454">
        <f ca="1" t="shared" si="126"/>
        <v>6909</v>
      </c>
      <c r="AL454">
        <f ca="1" t="shared" si="127"/>
        <v>6909</v>
      </c>
      <c r="AM454">
        <f ca="1" t="shared" si="128"/>
        <v>34753.3456208573</v>
      </c>
      <c r="AN454">
        <f ca="1" t="shared" si="129"/>
        <v>31438.4730250916</v>
      </c>
      <c r="AO454">
        <f ca="1" t="shared" si="130"/>
        <v>3314.87259576566</v>
      </c>
      <c r="AP454">
        <f ca="1" t="shared" si="131"/>
        <v>-0.779008493615623</v>
      </c>
      <c r="BM454">
        <v>453</v>
      </c>
      <c r="BN454">
        <f ca="1">IF(BO454&lt;=0.5,LC.mu,MIN(LC.mu,MAX(0,_xlfn.NORM.INV(RAND(),$C$20,LC.sd))))</f>
        <v>2276.46933984634</v>
      </c>
      <c r="BO454">
        <f ca="1">BETAINV(RAND(),AU.a,AU.b)</f>
        <v>0.613310941793402</v>
      </c>
      <c r="BP454">
        <f ca="1">MAX(0,INT(Q0*(1+Ed*(BQ454-P0)/P0)))</f>
        <v>12894</v>
      </c>
      <c r="BQ454">
        <f ca="1">P0*BN454/LC.mu</f>
        <v>3.03529245312846</v>
      </c>
      <c r="BR454">
        <f ca="1" t="shared" si="132"/>
        <v>39137.0608906383</v>
      </c>
      <c r="BS454">
        <f ca="1" t="shared" si="133"/>
        <v>36860.591550792</v>
      </c>
      <c r="BT454">
        <f ca="1" t="shared" si="134"/>
        <v>-0.00376779592454094</v>
      </c>
    </row>
    <row r="455" spans="6:72">
      <c r="F455">
        <v>454</v>
      </c>
      <c r="G455">
        <f ca="1" t="shared" si="119"/>
        <v>9331</v>
      </c>
      <c r="H455">
        <f ca="1" t="shared" si="120"/>
        <v>9331</v>
      </c>
      <c r="I455">
        <f ca="1" t="shared" si="121"/>
        <v>44788.8</v>
      </c>
      <c r="J455">
        <f t="shared" si="122"/>
        <v>30000</v>
      </c>
      <c r="K455">
        <v>14788.8</v>
      </c>
      <c r="L455">
        <f ca="1" t="shared" si="123"/>
        <v>-0.0140800000000003</v>
      </c>
      <c r="AH455">
        <v>454</v>
      </c>
      <c r="AI455">
        <f ca="1" t="shared" si="124"/>
        <v>1.04939584031927</v>
      </c>
      <c r="AJ455">
        <f ca="1" t="shared" si="125"/>
        <v>5.03710003353252</v>
      </c>
      <c r="AK455">
        <f ca="1" t="shared" si="126"/>
        <v>6888</v>
      </c>
      <c r="AL455">
        <f ca="1" t="shared" si="127"/>
        <v>6888</v>
      </c>
      <c r="AM455">
        <f ca="1" t="shared" si="128"/>
        <v>34695.545030972</v>
      </c>
      <c r="AN455">
        <f ca="1" t="shared" si="129"/>
        <v>31481.8752095782</v>
      </c>
      <c r="AO455">
        <f ca="1" t="shared" si="130"/>
        <v>3213.66982139375</v>
      </c>
      <c r="AP455">
        <f ca="1" t="shared" si="131"/>
        <v>-0.785755345240417</v>
      </c>
      <c r="BM455">
        <v>454</v>
      </c>
      <c r="BN455">
        <f ca="1">IF(BO455&lt;=0.5,LC.mu,MIN(LC.mu,MAX(0,_xlfn.NORM.INV(RAND(),$C$20,LC.sd))))</f>
        <v>1390.41249104427</v>
      </c>
      <c r="BO455">
        <f ca="1">BETAINV(RAND(),AU.a,AU.b)</f>
        <v>0.810584691794433</v>
      </c>
      <c r="BP455">
        <f ca="1">MAX(0,INT(Q0*(1+Ed*(BQ455-P0)/P0)))</f>
        <v>16438</v>
      </c>
      <c r="BQ455">
        <f ca="1">P0*BN455/LC.mu</f>
        <v>1.85388332139237</v>
      </c>
      <c r="BR455">
        <f ca="1" t="shared" si="132"/>
        <v>30474.1340370477</v>
      </c>
      <c r="BS455">
        <f ca="1" t="shared" si="133"/>
        <v>29083.7215460034</v>
      </c>
      <c r="BT455">
        <f ca="1" t="shared" si="134"/>
        <v>-0.213953471729637</v>
      </c>
    </row>
    <row r="456" spans="6:72">
      <c r="F456">
        <v>455</v>
      </c>
      <c r="G456">
        <f ca="1" t="shared" si="119"/>
        <v>7697</v>
      </c>
      <c r="H456">
        <f ca="1" t="shared" si="120"/>
        <v>7697</v>
      </c>
      <c r="I456">
        <f ca="1" t="shared" si="121"/>
        <v>36945.6</v>
      </c>
      <c r="J456">
        <f t="shared" si="122"/>
        <v>30000</v>
      </c>
      <c r="K456">
        <v>6945.6</v>
      </c>
      <c r="L456">
        <f ca="1" t="shared" si="123"/>
        <v>-0.53696</v>
      </c>
      <c r="AH456">
        <v>455</v>
      </c>
      <c r="AI456">
        <f ca="1" t="shared" si="124"/>
        <v>1.04899024508686</v>
      </c>
      <c r="AJ456">
        <f ca="1" t="shared" si="125"/>
        <v>5.03515317641694</v>
      </c>
      <c r="AK456">
        <f ca="1" t="shared" si="126"/>
        <v>6894</v>
      </c>
      <c r="AL456">
        <f ca="1" t="shared" si="127"/>
        <v>6894</v>
      </c>
      <c r="AM456">
        <f ca="1" t="shared" si="128"/>
        <v>34712.3459982184</v>
      </c>
      <c r="AN456">
        <f ca="1" t="shared" si="129"/>
        <v>31469.7073526059</v>
      </c>
      <c r="AO456">
        <f ca="1" t="shared" si="130"/>
        <v>3242.63864561251</v>
      </c>
      <c r="AP456">
        <f ca="1" t="shared" si="131"/>
        <v>-0.7838240902925</v>
      </c>
      <c r="BM456">
        <v>455</v>
      </c>
      <c r="BN456">
        <f ca="1">IF(BO456&lt;=0.5,LC.mu,MIN(LC.mu,MAX(0,_xlfn.NORM.INV(RAND(),$C$20,LC.sd))))</f>
        <v>2323.07482032824</v>
      </c>
      <c r="BO456">
        <f ca="1">BETAINV(RAND(),AU.a,AU.b)</f>
        <v>0.652669244697713</v>
      </c>
      <c r="BP456">
        <f ca="1">MAX(0,INT(Q0*(1+Ed*(BQ456-P0)/P0)))</f>
        <v>12707</v>
      </c>
      <c r="BQ456">
        <f ca="1">P0*BN456/LC.mu</f>
        <v>3.09743309377099</v>
      </c>
      <c r="BR456">
        <f ca="1" t="shared" si="132"/>
        <v>39359.0823225479</v>
      </c>
      <c r="BS456">
        <f ca="1" t="shared" si="133"/>
        <v>37036.0075022197</v>
      </c>
      <c r="BT456">
        <f ca="1" t="shared" si="134"/>
        <v>0.000973175735667708</v>
      </c>
    </row>
    <row r="457" spans="6:72">
      <c r="F457">
        <v>456</v>
      </c>
      <c r="G457">
        <f ca="1" t="shared" si="119"/>
        <v>6413</v>
      </c>
      <c r="H457">
        <f ca="1" t="shared" si="120"/>
        <v>6413</v>
      </c>
      <c r="I457">
        <f ca="1" t="shared" si="121"/>
        <v>30782.4</v>
      </c>
      <c r="J457">
        <f t="shared" si="122"/>
        <v>30000</v>
      </c>
      <c r="K457">
        <v>782.399999999998</v>
      </c>
      <c r="L457">
        <f ca="1" t="shared" si="123"/>
        <v>-0.94784</v>
      </c>
      <c r="AH457">
        <v>456</v>
      </c>
      <c r="AI457">
        <f ca="1" t="shared" si="124"/>
        <v>1.02011926093851</v>
      </c>
      <c r="AJ457">
        <f ca="1" t="shared" si="125"/>
        <v>4.89657245250484</v>
      </c>
      <c r="AK457">
        <f ca="1" t="shared" si="126"/>
        <v>7310</v>
      </c>
      <c r="AL457">
        <f ca="1" t="shared" si="127"/>
        <v>7310</v>
      </c>
      <c r="AM457">
        <f ca="1" t="shared" si="128"/>
        <v>35793.9446278104</v>
      </c>
      <c r="AN457">
        <f ca="1" t="shared" si="129"/>
        <v>30603.5778281552</v>
      </c>
      <c r="AO457">
        <f ca="1" t="shared" si="130"/>
        <v>5190.36679965513</v>
      </c>
      <c r="AP457">
        <f ca="1" t="shared" si="131"/>
        <v>-0.653975546689658</v>
      </c>
      <c r="BM457">
        <v>456</v>
      </c>
      <c r="BN457">
        <f ca="1">IF(BO457&lt;=0.5,LC.mu,MIN(LC.mu,MAX(0,_xlfn.NORM.INV(RAND(),$C$20,LC.sd))))</f>
        <v>3000</v>
      </c>
      <c r="BO457">
        <f ca="1">BETAINV(RAND(),AU.a,AU.b)</f>
        <v>0.317697590546164</v>
      </c>
      <c r="BP457">
        <f ca="1">MAX(0,INT(Q0*(1+Ed*(BQ457-P0)/P0)))</f>
        <v>10000</v>
      </c>
      <c r="BQ457">
        <f ca="1">P0*BN457/LC.mu</f>
        <v>4</v>
      </c>
      <c r="BR457">
        <f ca="1" t="shared" si="132"/>
        <v>40000</v>
      </c>
      <c r="BS457">
        <f ca="1" t="shared" si="133"/>
        <v>37000</v>
      </c>
      <c r="BT457">
        <f ca="1" t="shared" si="134"/>
        <v>0</v>
      </c>
    </row>
    <row r="458" spans="6:72">
      <c r="F458">
        <v>457</v>
      </c>
      <c r="G458">
        <f ca="1" t="shared" si="119"/>
        <v>5912</v>
      </c>
      <c r="H458">
        <f ca="1" t="shared" si="120"/>
        <v>5912</v>
      </c>
      <c r="I458">
        <f ca="1" t="shared" si="121"/>
        <v>28377.6</v>
      </c>
      <c r="J458">
        <f t="shared" si="122"/>
        <v>30000</v>
      </c>
      <c r="K458">
        <v>-1622.4</v>
      </c>
      <c r="L458">
        <f ca="1" t="shared" si="123"/>
        <v>-1.10816</v>
      </c>
      <c r="AH458">
        <v>457</v>
      </c>
      <c r="AI458">
        <f ca="1" t="shared" si="124"/>
        <v>1.0348565661922</v>
      </c>
      <c r="AJ458">
        <f ca="1" t="shared" si="125"/>
        <v>4.96731151772255</v>
      </c>
      <c r="AK458">
        <f ca="1" t="shared" si="126"/>
        <v>7098</v>
      </c>
      <c r="AL458">
        <f ca="1" t="shared" si="127"/>
        <v>7098</v>
      </c>
      <c r="AM458">
        <f ca="1" t="shared" si="128"/>
        <v>35257.9771527946</v>
      </c>
      <c r="AN458">
        <f ca="1" t="shared" si="129"/>
        <v>31045.6969857659</v>
      </c>
      <c r="AO458">
        <f ca="1" t="shared" si="130"/>
        <v>4212.28016702872</v>
      </c>
      <c r="AP458">
        <f ca="1" t="shared" si="131"/>
        <v>-0.719181322198085</v>
      </c>
      <c r="BM458">
        <v>457</v>
      </c>
      <c r="BN458">
        <f ca="1">IF(BO458&lt;=0.5,LC.mu,MIN(LC.mu,MAX(0,_xlfn.NORM.INV(RAND(),$C$20,LC.sd))))</f>
        <v>2184.01146887072</v>
      </c>
      <c r="BO458">
        <f ca="1">BETAINV(RAND(),AU.a,AU.b)</f>
        <v>0.792793553564745</v>
      </c>
      <c r="BP458">
        <f ca="1">MAX(0,INT(Q0*(1+Ed*(BQ458-P0)/P0)))</f>
        <v>13263</v>
      </c>
      <c r="BQ458">
        <f ca="1">P0*BN458/LC.mu</f>
        <v>2.91201529182763</v>
      </c>
      <c r="BR458">
        <f ca="1" t="shared" si="132"/>
        <v>38622.0588155099</v>
      </c>
      <c r="BS458">
        <f ca="1" t="shared" si="133"/>
        <v>36438.0473466392</v>
      </c>
      <c r="BT458">
        <f ca="1" t="shared" si="134"/>
        <v>-0.0151879095502925</v>
      </c>
    </row>
    <row r="459" spans="6:72">
      <c r="F459">
        <v>458</v>
      </c>
      <c r="G459">
        <f ca="1" t="shared" si="119"/>
        <v>7439</v>
      </c>
      <c r="H459">
        <f ca="1" t="shared" si="120"/>
        <v>7439</v>
      </c>
      <c r="I459">
        <f ca="1" t="shared" si="121"/>
        <v>35707.2</v>
      </c>
      <c r="J459">
        <f t="shared" si="122"/>
        <v>30000</v>
      </c>
      <c r="K459">
        <v>5707.2</v>
      </c>
      <c r="L459">
        <f ca="1" t="shared" si="123"/>
        <v>-0.61952</v>
      </c>
      <c r="AH459">
        <v>458</v>
      </c>
      <c r="AI459">
        <f ca="1" t="shared" si="124"/>
        <v>1.04255337993462</v>
      </c>
      <c r="AJ459">
        <f ca="1" t="shared" si="125"/>
        <v>5.0042562236862</v>
      </c>
      <c r="AK459">
        <f ca="1" t="shared" si="126"/>
        <v>6987</v>
      </c>
      <c r="AL459">
        <f ca="1" t="shared" si="127"/>
        <v>6987</v>
      </c>
      <c r="AM459">
        <f ca="1" t="shared" si="128"/>
        <v>34964.7382348955</v>
      </c>
      <c r="AN459">
        <f ca="1" t="shared" si="129"/>
        <v>31276.6013980387</v>
      </c>
      <c r="AO459">
        <f ca="1" t="shared" si="130"/>
        <v>3688.13683685673</v>
      </c>
      <c r="AP459">
        <f ca="1" t="shared" si="131"/>
        <v>-0.754124210876218</v>
      </c>
      <c r="BM459">
        <v>458</v>
      </c>
      <c r="BN459">
        <f ca="1">IF(BO459&lt;=0.5,LC.mu,MIN(LC.mu,MAX(0,_xlfn.NORM.INV(RAND(),$C$20,LC.sd))))</f>
        <v>2117.78470543974</v>
      </c>
      <c r="BO459">
        <f ca="1">BETAINV(RAND(),AU.a,AU.b)</f>
        <v>0.880330500300068</v>
      </c>
      <c r="BP459">
        <f ca="1">MAX(0,INT(Q0*(1+Ed*(BQ459-P0)/P0)))</f>
        <v>13528</v>
      </c>
      <c r="BQ459">
        <f ca="1">P0*BN459/LC.mu</f>
        <v>2.82371294058632</v>
      </c>
      <c r="BR459">
        <f ca="1" t="shared" si="132"/>
        <v>38199.1886602517</v>
      </c>
      <c r="BS459">
        <f ca="1" t="shared" si="133"/>
        <v>36081.403954812</v>
      </c>
      <c r="BT459">
        <f ca="1" t="shared" si="134"/>
        <v>-0.0248269201402161</v>
      </c>
    </row>
    <row r="460" spans="6:72">
      <c r="F460">
        <v>459</v>
      </c>
      <c r="G460">
        <f ca="1" t="shared" si="119"/>
        <v>7821</v>
      </c>
      <c r="H460">
        <f ca="1" t="shared" si="120"/>
        <v>7821</v>
      </c>
      <c r="I460">
        <f ca="1" t="shared" si="121"/>
        <v>37540.8</v>
      </c>
      <c r="J460">
        <f t="shared" si="122"/>
        <v>30000</v>
      </c>
      <c r="K460">
        <v>7540.8</v>
      </c>
      <c r="L460">
        <f ca="1" t="shared" si="123"/>
        <v>-0.49728</v>
      </c>
      <c r="AH460">
        <v>459</v>
      </c>
      <c r="AI460">
        <f ca="1" t="shared" si="124"/>
        <v>1.02049018204798</v>
      </c>
      <c r="AJ460">
        <f ca="1" t="shared" si="125"/>
        <v>4.8983528738303</v>
      </c>
      <c r="AK460">
        <f ca="1" t="shared" si="126"/>
        <v>7304</v>
      </c>
      <c r="AL460">
        <f ca="1" t="shared" si="127"/>
        <v>7304</v>
      </c>
      <c r="AM460">
        <f ca="1" t="shared" si="128"/>
        <v>35777.5693904565</v>
      </c>
      <c r="AN460">
        <f ca="1" t="shared" si="129"/>
        <v>30614.7054614394</v>
      </c>
      <c r="AO460">
        <f ca="1" t="shared" si="130"/>
        <v>5162.86392901713</v>
      </c>
      <c r="AP460">
        <f ca="1" t="shared" si="131"/>
        <v>-0.655809071398858</v>
      </c>
      <c r="BM460">
        <v>459</v>
      </c>
      <c r="BN460">
        <f ca="1">IF(BO460&lt;=0.5,LC.mu,MIN(LC.mu,MAX(0,_xlfn.NORM.INV(RAND(),$C$20,LC.sd))))</f>
        <v>1223.53786219103</v>
      </c>
      <c r="BO460">
        <f ca="1">BETAINV(RAND(),AU.a,AU.b)</f>
        <v>0.589420306379911</v>
      </c>
      <c r="BP460">
        <f ca="1">MAX(0,INT(Q0*(1+Ed*(BQ460-P0)/P0)))</f>
        <v>17105</v>
      </c>
      <c r="BQ460">
        <f ca="1">P0*BN460/LC.mu</f>
        <v>1.63138381625471</v>
      </c>
      <c r="BR460">
        <f ca="1" t="shared" si="132"/>
        <v>27904.8201770368</v>
      </c>
      <c r="BS460">
        <f ca="1" t="shared" si="133"/>
        <v>26681.2823148457</v>
      </c>
      <c r="BT460">
        <f ca="1" t="shared" si="134"/>
        <v>-0.278884261760926</v>
      </c>
    </row>
    <row r="461" spans="6:72">
      <c r="F461">
        <v>460</v>
      </c>
      <c r="G461">
        <f ca="1" t="shared" si="119"/>
        <v>8593</v>
      </c>
      <c r="H461">
        <f ca="1" t="shared" si="120"/>
        <v>8593</v>
      </c>
      <c r="I461">
        <f ca="1" t="shared" si="121"/>
        <v>41246.4</v>
      </c>
      <c r="J461">
        <f t="shared" si="122"/>
        <v>30000</v>
      </c>
      <c r="K461">
        <v>11246.4</v>
      </c>
      <c r="L461">
        <f ca="1" t="shared" si="123"/>
        <v>-0.25024</v>
      </c>
      <c r="AH461">
        <v>460</v>
      </c>
      <c r="AI461">
        <f ca="1" t="shared" si="124"/>
        <v>1.04167408271631</v>
      </c>
      <c r="AJ461">
        <f ca="1" t="shared" si="125"/>
        <v>5.00003559703829</v>
      </c>
      <c r="AK461">
        <f ca="1" t="shared" si="126"/>
        <v>6999</v>
      </c>
      <c r="AL461">
        <f ca="1" t="shared" si="127"/>
        <v>6999</v>
      </c>
      <c r="AM461">
        <f ca="1" t="shared" si="128"/>
        <v>34995.249143671</v>
      </c>
      <c r="AN461">
        <f ca="1" t="shared" si="129"/>
        <v>31250.2224814893</v>
      </c>
      <c r="AO461">
        <f ca="1" t="shared" si="130"/>
        <v>3745.02666218167</v>
      </c>
      <c r="AP461">
        <f ca="1" t="shared" si="131"/>
        <v>-0.750331555854555</v>
      </c>
      <c r="BM461">
        <v>460</v>
      </c>
      <c r="BN461">
        <f ca="1">IF(BO461&lt;=0.5,LC.mu,MIN(LC.mu,MAX(0,_xlfn.NORM.INV(RAND(),$C$20,LC.sd))))</f>
        <v>1903.15728367481</v>
      </c>
      <c r="BO461">
        <f ca="1">BETAINV(RAND(),AU.a,AU.b)</f>
        <v>0.616358405764879</v>
      </c>
      <c r="BP461">
        <f ca="1">MAX(0,INT(Q0*(1+Ed*(BQ461-P0)/P0)))</f>
        <v>14387</v>
      </c>
      <c r="BQ461">
        <f ca="1">P0*BN461/LC.mu</f>
        <v>2.53754304489975</v>
      </c>
      <c r="BR461">
        <f ca="1" t="shared" si="132"/>
        <v>36507.6317869727</v>
      </c>
      <c r="BS461">
        <f ca="1" t="shared" si="133"/>
        <v>34604.4745032979</v>
      </c>
      <c r="BT461">
        <f ca="1" t="shared" si="134"/>
        <v>-0.0647439323433001</v>
      </c>
    </row>
    <row r="462" spans="6:72">
      <c r="F462">
        <v>461</v>
      </c>
      <c r="G462">
        <f ca="1" t="shared" si="119"/>
        <v>8627</v>
      </c>
      <c r="H462">
        <f ca="1" t="shared" si="120"/>
        <v>8627</v>
      </c>
      <c r="I462">
        <f ca="1" t="shared" si="121"/>
        <v>41409.6</v>
      </c>
      <c r="J462">
        <f t="shared" si="122"/>
        <v>30000</v>
      </c>
      <c r="K462">
        <v>11409.6</v>
      </c>
      <c r="L462">
        <f ca="1" t="shared" si="123"/>
        <v>-0.23936</v>
      </c>
      <c r="AH462">
        <v>461</v>
      </c>
      <c r="AI462">
        <f ca="1" t="shared" si="124"/>
        <v>1.04716238653874</v>
      </c>
      <c r="AJ462">
        <f ca="1" t="shared" si="125"/>
        <v>5.02637945538594</v>
      </c>
      <c r="AK462">
        <f ca="1" t="shared" si="126"/>
        <v>6920</v>
      </c>
      <c r="AL462">
        <f ca="1" t="shared" si="127"/>
        <v>6920</v>
      </c>
      <c r="AM462">
        <f ca="1" t="shared" si="128"/>
        <v>34782.5458312707</v>
      </c>
      <c r="AN462">
        <f ca="1" t="shared" si="129"/>
        <v>31414.8715961621</v>
      </c>
      <c r="AO462">
        <f ca="1" t="shared" si="130"/>
        <v>3367.67423510858</v>
      </c>
      <c r="AP462">
        <f ca="1" t="shared" si="131"/>
        <v>-0.775488384326095</v>
      </c>
      <c r="BM462">
        <v>461</v>
      </c>
      <c r="BN462">
        <f ca="1">IF(BO462&lt;=0.5,LC.mu,MIN(LC.mu,MAX(0,_xlfn.NORM.INV(RAND(),$C$20,LC.sd))))</f>
        <v>1233.03661282736</v>
      </c>
      <c r="BO462">
        <f ca="1">BETAINV(RAND(),AU.a,AU.b)</f>
        <v>0.810575029671158</v>
      </c>
      <c r="BP462">
        <f ca="1">MAX(0,INT(Q0*(1+Ed*(BQ462-P0)/P0)))</f>
        <v>17067</v>
      </c>
      <c r="BQ462">
        <f ca="1">P0*BN462/LC.mu</f>
        <v>1.64404881710314</v>
      </c>
      <c r="BR462">
        <f ca="1" t="shared" si="132"/>
        <v>28058.9811614994</v>
      </c>
      <c r="BS462">
        <f ca="1" t="shared" si="133"/>
        <v>26825.944548672</v>
      </c>
      <c r="BT462">
        <f ca="1" t="shared" si="134"/>
        <v>-0.274974471657514</v>
      </c>
    </row>
    <row r="463" spans="6:72">
      <c r="F463">
        <v>462</v>
      </c>
      <c r="G463">
        <f ca="1" t="shared" si="119"/>
        <v>7840</v>
      </c>
      <c r="H463">
        <f ca="1" t="shared" si="120"/>
        <v>7840</v>
      </c>
      <c r="I463">
        <f ca="1" t="shared" si="121"/>
        <v>37632</v>
      </c>
      <c r="J463">
        <f t="shared" si="122"/>
        <v>30000</v>
      </c>
      <c r="K463">
        <v>7632</v>
      </c>
      <c r="L463">
        <f ca="1" t="shared" si="123"/>
        <v>-0.4912</v>
      </c>
      <c r="AH463">
        <v>462</v>
      </c>
      <c r="AI463">
        <f ca="1" t="shared" si="124"/>
        <v>1.02741671551363</v>
      </c>
      <c r="AJ463">
        <f ca="1" t="shared" si="125"/>
        <v>4.9316002344654</v>
      </c>
      <c r="AK463">
        <f ca="1" t="shared" si="126"/>
        <v>7205</v>
      </c>
      <c r="AL463">
        <f ca="1" t="shared" si="127"/>
        <v>7205</v>
      </c>
      <c r="AM463">
        <f ca="1" t="shared" si="128"/>
        <v>35532.1796893232</v>
      </c>
      <c r="AN463">
        <f ca="1" t="shared" si="129"/>
        <v>30822.5014654088</v>
      </c>
      <c r="AO463">
        <f ca="1" t="shared" si="130"/>
        <v>4709.67822391446</v>
      </c>
      <c r="AP463">
        <f ca="1" t="shared" si="131"/>
        <v>-0.686021451739036</v>
      </c>
      <c r="BM463">
        <v>462</v>
      </c>
      <c r="BN463">
        <f ca="1">IF(BO463&lt;=0.5,LC.mu,MIN(LC.mu,MAX(0,_xlfn.NORM.INV(RAND(),$C$20,LC.sd))))</f>
        <v>1065.2632686336</v>
      </c>
      <c r="BO463">
        <f ca="1">BETAINV(RAND(),AU.a,AU.b)</f>
        <v>0.560071531497873</v>
      </c>
      <c r="BP463">
        <f ca="1">MAX(0,INT(Q0*(1+Ed*(BQ463-P0)/P0)))</f>
        <v>17738</v>
      </c>
      <c r="BQ463">
        <f ca="1">P0*BN463/LC.mu</f>
        <v>1.42035102484481</v>
      </c>
      <c r="BR463">
        <f ca="1" t="shared" si="132"/>
        <v>25194.1864786972</v>
      </c>
      <c r="BS463">
        <f ca="1" t="shared" si="133"/>
        <v>24128.9232100636</v>
      </c>
      <c r="BT463">
        <f ca="1" t="shared" si="134"/>
        <v>-0.347866940268552</v>
      </c>
    </row>
    <row r="464" spans="6:72">
      <c r="F464">
        <v>463</v>
      </c>
      <c r="G464">
        <f ca="1" t="shared" si="119"/>
        <v>7274</v>
      </c>
      <c r="H464">
        <f ca="1" t="shared" si="120"/>
        <v>7274</v>
      </c>
      <c r="I464">
        <f ca="1" t="shared" si="121"/>
        <v>34915.2</v>
      </c>
      <c r="J464">
        <f t="shared" si="122"/>
        <v>30000</v>
      </c>
      <c r="K464">
        <v>4915.2</v>
      </c>
      <c r="L464">
        <f ca="1" t="shared" si="123"/>
        <v>-0.67232</v>
      </c>
      <c r="AH464">
        <v>463</v>
      </c>
      <c r="AI464">
        <f ca="1" t="shared" si="124"/>
        <v>1.0496905332938</v>
      </c>
      <c r="AJ464">
        <f ca="1" t="shared" si="125"/>
        <v>5.03851455981022</v>
      </c>
      <c r="AK464">
        <f ca="1" t="shared" si="126"/>
        <v>6884</v>
      </c>
      <c r="AL464">
        <f ca="1" t="shared" si="127"/>
        <v>6884</v>
      </c>
      <c r="AM464">
        <f ca="1" t="shared" si="128"/>
        <v>34685.1342297336</v>
      </c>
      <c r="AN464">
        <f ca="1" t="shared" si="129"/>
        <v>31490.7159988139</v>
      </c>
      <c r="AO464">
        <f ca="1" t="shared" si="130"/>
        <v>3194.41823091967</v>
      </c>
      <c r="AP464">
        <f ca="1" t="shared" si="131"/>
        <v>-0.787038784605355</v>
      </c>
      <c r="BM464">
        <v>463</v>
      </c>
      <c r="BN464">
        <f ca="1">IF(BO464&lt;=0.5,LC.mu,MIN(LC.mu,MAX(0,_xlfn.NORM.INV(RAND(),$C$20,LC.sd))))</f>
        <v>3000</v>
      </c>
      <c r="BO464">
        <f ca="1">BETAINV(RAND(),AU.a,AU.b)</f>
        <v>0.470531741827883</v>
      </c>
      <c r="BP464">
        <f ca="1">MAX(0,INT(Q0*(1+Ed*(BQ464-P0)/P0)))</f>
        <v>10000</v>
      </c>
      <c r="BQ464">
        <f ca="1">P0*BN464/LC.mu</f>
        <v>4</v>
      </c>
      <c r="BR464">
        <f ca="1" t="shared" si="132"/>
        <v>40000</v>
      </c>
      <c r="BS464">
        <f ca="1" t="shared" si="133"/>
        <v>37000</v>
      </c>
      <c r="BT464">
        <f ca="1" t="shared" si="134"/>
        <v>0</v>
      </c>
    </row>
    <row r="465" spans="6:72">
      <c r="F465">
        <v>464</v>
      </c>
      <c r="G465">
        <f ca="1" t="shared" si="119"/>
        <v>7415</v>
      </c>
      <c r="H465">
        <f ca="1" t="shared" si="120"/>
        <v>7415</v>
      </c>
      <c r="I465">
        <f ca="1" t="shared" si="121"/>
        <v>35592</v>
      </c>
      <c r="J465">
        <f t="shared" si="122"/>
        <v>30000</v>
      </c>
      <c r="K465">
        <v>5592</v>
      </c>
      <c r="L465">
        <f ca="1" t="shared" si="123"/>
        <v>-0.6272</v>
      </c>
      <c r="AH465">
        <v>464</v>
      </c>
      <c r="AI465">
        <f ca="1" t="shared" si="124"/>
        <v>1.0337331220147</v>
      </c>
      <c r="AJ465">
        <f ca="1" t="shared" si="125"/>
        <v>4.96191898567055</v>
      </c>
      <c r="AK465">
        <f ca="1" t="shared" si="126"/>
        <v>7114</v>
      </c>
      <c r="AL465">
        <f ca="1" t="shared" si="127"/>
        <v>7114</v>
      </c>
      <c r="AM465">
        <f ca="1" t="shared" si="128"/>
        <v>35299.0916640603</v>
      </c>
      <c r="AN465">
        <f ca="1" t="shared" si="129"/>
        <v>31011.993660441</v>
      </c>
      <c r="AO465">
        <f ca="1" t="shared" si="130"/>
        <v>4287.09800361936</v>
      </c>
      <c r="AP465">
        <f ca="1" t="shared" si="131"/>
        <v>-0.714193466425376</v>
      </c>
      <c r="BM465">
        <v>464</v>
      </c>
      <c r="BN465">
        <f ca="1">IF(BO465&lt;=0.5,LC.mu,MIN(LC.mu,MAX(0,_xlfn.NORM.INV(RAND(),$C$20,LC.sd))))</f>
        <v>2688.31188209767</v>
      </c>
      <c r="BO465">
        <f ca="1">BETAINV(RAND(),AU.a,AU.b)</f>
        <v>0.71949466354178</v>
      </c>
      <c r="BP465">
        <f ca="1">MAX(0,INT(Q0*(1+Ed*(BQ465-P0)/P0)))</f>
        <v>11246</v>
      </c>
      <c r="BQ465">
        <f ca="1">P0*BN465/LC.mu</f>
        <v>3.58441584279689</v>
      </c>
      <c r="BR465">
        <f ca="1" t="shared" si="132"/>
        <v>40310.3405680939</v>
      </c>
      <c r="BS465">
        <f ca="1" t="shared" si="133"/>
        <v>37622.0286859962</v>
      </c>
      <c r="BT465">
        <f ca="1" t="shared" si="134"/>
        <v>0.0168115861080056</v>
      </c>
    </row>
    <row r="466" spans="6:72">
      <c r="F466">
        <v>465</v>
      </c>
      <c r="G466">
        <f ca="1" t="shared" si="119"/>
        <v>9023</v>
      </c>
      <c r="H466">
        <f ca="1" t="shared" si="120"/>
        <v>9023</v>
      </c>
      <c r="I466">
        <f ca="1" t="shared" si="121"/>
        <v>43310.4</v>
      </c>
      <c r="J466">
        <f t="shared" si="122"/>
        <v>30000</v>
      </c>
      <c r="K466">
        <v>13310.4</v>
      </c>
      <c r="L466">
        <f ca="1" t="shared" si="123"/>
        <v>-0.11264</v>
      </c>
      <c r="AH466">
        <v>465</v>
      </c>
      <c r="AI466">
        <f ca="1" t="shared" si="124"/>
        <v>1.04009362105241</v>
      </c>
      <c r="AJ466">
        <f ca="1" t="shared" si="125"/>
        <v>4.99244938105157</v>
      </c>
      <c r="AK466">
        <f ca="1" t="shared" si="126"/>
        <v>7022</v>
      </c>
      <c r="AL466">
        <f ca="1" t="shared" si="127"/>
        <v>7022</v>
      </c>
      <c r="AM466">
        <f ca="1" t="shared" si="128"/>
        <v>35056.9795537441</v>
      </c>
      <c r="AN466">
        <f ca="1" t="shared" si="129"/>
        <v>31202.8086315723</v>
      </c>
      <c r="AO466">
        <f ca="1" t="shared" si="130"/>
        <v>3854.1709221718</v>
      </c>
      <c r="AP466">
        <f ca="1" t="shared" si="131"/>
        <v>-0.743055271855213</v>
      </c>
      <c r="BM466">
        <v>465</v>
      </c>
      <c r="BN466">
        <f ca="1">IF(BO466&lt;=0.5,LC.mu,MIN(LC.mu,MAX(0,_xlfn.NORM.INV(RAND(),$C$20,LC.sd))))</f>
        <v>1754.01058000617</v>
      </c>
      <c r="BO466">
        <f ca="1">BETAINV(RAND(),AU.a,AU.b)</f>
        <v>0.633978131786142</v>
      </c>
      <c r="BP466">
        <f ca="1">MAX(0,INT(Q0*(1+Ed*(BQ466-P0)/P0)))</f>
        <v>14983</v>
      </c>
      <c r="BQ466">
        <f ca="1">P0*BN466/LC.mu</f>
        <v>2.33868077334156</v>
      </c>
      <c r="BR466">
        <f ca="1" t="shared" si="132"/>
        <v>35040.4540269766</v>
      </c>
      <c r="BS466">
        <f ca="1" t="shared" si="133"/>
        <v>33286.4434469704</v>
      </c>
      <c r="BT466">
        <f ca="1" t="shared" si="134"/>
        <v>-0.100366393325124</v>
      </c>
    </row>
    <row r="467" spans="6:72">
      <c r="F467">
        <v>466</v>
      </c>
      <c r="G467">
        <f ca="1" t="shared" si="119"/>
        <v>9174</v>
      </c>
      <c r="H467">
        <f ca="1" t="shared" si="120"/>
        <v>9174</v>
      </c>
      <c r="I467">
        <f ca="1" t="shared" si="121"/>
        <v>44035.2</v>
      </c>
      <c r="J467">
        <f t="shared" si="122"/>
        <v>30000</v>
      </c>
      <c r="K467">
        <v>14035.2</v>
      </c>
      <c r="L467">
        <f ca="1" t="shared" si="123"/>
        <v>-0.0643200000000002</v>
      </c>
      <c r="AH467">
        <v>466</v>
      </c>
      <c r="AI467">
        <f ca="1" t="shared" si="124"/>
        <v>1.03146012093865</v>
      </c>
      <c r="AJ467">
        <f ca="1" t="shared" si="125"/>
        <v>4.95100858050553</v>
      </c>
      <c r="AK467">
        <f ca="1" t="shared" si="126"/>
        <v>7146</v>
      </c>
      <c r="AL467">
        <f ca="1" t="shared" si="127"/>
        <v>7146</v>
      </c>
      <c r="AM467">
        <f ca="1" t="shared" si="128"/>
        <v>35379.9073162925</v>
      </c>
      <c r="AN467">
        <f ca="1" t="shared" si="129"/>
        <v>30943.8036281596</v>
      </c>
      <c r="AO467">
        <f ca="1" t="shared" si="130"/>
        <v>4436.10368813296</v>
      </c>
      <c r="AP467">
        <f ca="1" t="shared" si="131"/>
        <v>-0.704259754124469</v>
      </c>
      <c r="BM467">
        <v>466</v>
      </c>
      <c r="BN467">
        <f ca="1">IF(BO467&lt;=0.5,LC.mu,MIN(LC.mu,MAX(0,_xlfn.NORM.INV(RAND(),$C$20,LC.sd))))</f>
        <v>2251.24473751045</v>
      </c>
      <c r="BO467">
        <f ca="1">BETAINV(RAND(),AU.a,AU.b)</f>
        <v>0.656607258101648</v>
      </c>
      <c r="BP467">
        <f ca="1">MAX(0,INT(Q0*(1+Ed*(BQ467-P0)/P0)))</f>
        <v>12995</v>
      </c>
      <c r="BQ467">
        <f ca="1">P0*BN467/LC.mu</f>
        <v>3.00165965001394</v>
      </c>
      <c r="BR467">
        <f ca="1" t="shared" si="132"/>
        <v>39006.5671519311</v>
      </c>
      <c r="BS467">
        <f ca="1" t="shared" si="133"/>
        <v>36755.3224144207</v>
      </c>
      <c r="BT467">
        <f ca="1" t="shared" si="134"/>
        <v>-0.0066129077183607</v>
      </c>
    </row>
    <row r="468" spans="6:72">
      <c r="F468">
        <v>467</v>
      </c>
      <c r="G468">
        <f ca="1" t="shared" si="119"/>
        <v>9427</v>
      </c>
      <c r="H468">
        <f ca="1" t="shared" si="120"/>
        <v>9427</v>
      </c>
      <c r="I468">
        <f ca="1" t="shared" si="121"/>
        <v>45249.6</v>
      </c>
      <c r="J468">
        <f t="shared" si="122"/>
        <v>30000</v>
      </c>
      <c r="K468">
        <v>15249.6</v>
      </c>
      <c r="L468">
        <f ca="1" t="shared" si="123"/>
        <v>0.0166399999999999</v>
      </c>
      <c r="AH468">
        <v>467</v>
      </c>
      <c r="AI468">
        <f ca="1" t="shared" si="124"/>
        <v>1.02098960533088</v>
      </c>
      <c r="AJ468">
        <f ca="1" t="shared" si="125"/>
        <v>4.9007501055882</v>
      </c>
      <c r="AK468">
        <f ca="1" t="shared" si="126"/>
        <v>7297</v>
      </c>
      <c r="AL468">
        <f ca="1" t="shared" si="127"/>
        <v>7297</v>
      </c>
      <c r="AM468">
        <f ca="1" t="shared" si="128"/>
        <v>35760.7735204771</v>
      </c>
      <c r="AN468">
        <f ca="1" t="shared" si="129"/>
        <v>30629.6881599263</v>
      </c>
      <c r="AO468">
        <f ca="1" t="shared" si="130"/>
        <v>5131.08536055085</v>
      </c>
      <c r="AP468">
        <f ca="1" t="shared" si="131"/>
        <v>-0.657927642629943</v>
      </c>
      <c r="BM468">
        <v>467</v>
      </c>
      <c r="BN468">
        <f ca="1">IF(BO468&lt;=0.5,LC.mu,MIN(LC.mu,MAX(0,_xlfn.NORM.INV(RAND(),$C$20,LC.sd))))</f>
        <v>2177.57062342171</v>
      </c>
      <c r="BO468">
        <f ca="1">BETAINV(RAND(),AU.a,AU.b)</f>
        <v>0.641560450327664</v>
      </c>
      <c r="BP468">
        <f ca="1">MAX(0,INT(Q0*(1+Ed*(BQ468-P0)/P0)))</f>
        <v>13289</v>
      </c>
      <c r="BQ468">
        <f ca="1">P0*BN468/LC.mu</f>
        <v>2.90342749789561</v>
      </c>
      <c r="BR468">
        <f ca="1" t="shared" si="132"/>
        <v>38583.6480195348</v>
      </c>
      <c r="BS468">
        <f ca="1" t="shared" si="133"/>
        <v>36406.0773961131</v>
      </c>
      <c r="BT468">
        <f ca="1" t="shared" si="134"/>
        <v>-0.0160519622672138</v>
      </c>
    </row>
    <row r="469" spans="6:72">
      <c r="F469">
        <v>468</v>
      </c>
      <c r="G469">
        <f ca="1" t="shared" si="119"/>
        <v>7458</v>
      </c>
      <c r="H469">
        <f ca="1" t="shared" si="120"/>
        <v>7458</v>
      </c>
      <c r="I469">
        <f ca="1" t="shared" si="121"/>
        <v>35798.4</v>
      </c>
      <c r="J469">
        <f t="shared" si="122"/>
        <v>30000</v>
      </c>
      <c r="K469">
        <v>5798.4</v>
      </c>
      <c r="L469">
        <f ca="1" t="shared" si="123"/>
        <v>-0.61344</v>
      </c>
      <c r="AH469">
        <v>468</v>
      </c>
      <c r="AI469">
        <f ca="1" t="shared" si="124"/>
        <v>1.02007683567975</v>
      </c>
      <c r="AJ469">
        <f ca="1" t="shared" si="125"/>
        <v>4.89636881126279</v>
      </c>
      <c r="AK469">
        <f ca="1" t="shared" si="126"/>
        <v>7310</v>
      </c>
      <c r="AL469">
        <f ca="1" t="shared" si="127"/>
        <v>7310</v>
      </c>
      <c r="AM469">
        <f ca="1" t="shared" si="128"/>
        <v>35792.456010331</v>
      </c>
      <c r="AN469">
        <f ca="1" t="shared" si="129"/>
        <v>30602.3050703924</v>
      </c>
      <c r="AO469">
        <f ca="1" t="shared" si="130"/>
        <v>5190.15093993856</v>
      </c>
      <c r="AP469">
        <f ca="1" t="shared" si="131"/>
        <v>-0.653989937337429</v>
      </c>
      <c r="BM469">
        <v>468</v>
      </c>
      <c r="BN469">
        <f ca="1">IF(BO469&lt;=0.5,LC.mu,MIN(LC.mu,MAX(0,_xlfn.NORM.INV(RAND(),$C$20,LC.sd))))</f>
        <v>2206.49627387798</v>
      </c>
      <c r="BO469">
        <f ca="1">BETAINV(RAND(),AU.a,AU.b)</f>
        <v>0.710681695024348</v>
      </c>
      <c r="BP469">
        <f ca="1">MAX(0,INT(Q0*(1+Ed*(BQ469-P0)/P0)))</f>
        <v>13174</v>
      </c>
      <c r="BQ469">
        <f ca="1">P0*BN469/LC.mu</f>
        <v>2.9419950318373</v>
      </c>
      <c r="BR469">
        <f ca="1" t="shared" si="132"/>
        <v>38757.8425494246</v>
      </c>
      <c r="BS469">
        <f ca="1" t="shared" si="133"/>
        <v>36551.3462755466</v>
      </c>
      <c r="BT469">
        <f ca="1" t="shared" si="134"/>
        <v>-0.0121257763365775</v>
      </c>
    </row>
    <row r="470" spans="6:72">
      <c r="F470">
        <v>469</v>
      </c>
      <c r="G470">
        <f ca="1" t="shared" si="119"/>
        <v>7068</v>
      </c>
      <c r="H470">
        <f ca="1" t="shared" si="120"/>
        <v>7068</v>
      </c>
      <c r="I470">
        <f ca="1" t="shared" si="121"/>
        <v>33926.4</v>
      </c>
      <c r="J470">
        <f t="shared" si="122"/>
        <v>30000</v>
      </c>
      <c r="K470">
        <v>3926.4</v>
      </c>
      <c r="L470">
        <f ca="1" t="shared" si="123"/>
        <v>-0.73824</v>
      </c>
      <c r="AH470">
        <v>469</v>
      </c>
      <c r="AI470">
        <f ca="1" t="shared" si="124"/>
        <v>1.03379428377274</v>
      </c>
      <c r="AJ470">
        <f ca="1" t="shared" si="125"/>
        <v>4.96221256210913</v>
      </c>
      <c r="AK470">
        <f ca="1" t="shared" si="126"/>
        <v>7113</v>
      </c>
      <c r="AL470">
        <f ca="1" t="shared" si="127"/>
        <v>7113</v>
      </c>
      <c r="AM470">
        <f ca="1" t="shared" si="128"/>
        <v>35296.2179542823</v>
      </c>
      <c r="AN470">
        <f ca="1" t="shared" si="129"/>
        <v>31013.8285131821</v>
      </c>
      <c r="AO470">
        <f ca="1" t="shared" si="130"/>
        <v>4282.38944110018</v>
      </c>
      <c r="AP470">
        <f ca="1" t="shared" si="131"/>
        <v>-0.714507370593321</v>
      </c>
      <c r="BM470">
        <v>469</v>
      </c>
      <c r="BN470">
        <f ca="1">IF(BO470&lt;=0.5,LC.mu,MIN(LC.mu,MAX(0,_xlfn.NORM.INV(RAND(),$C$20,LC.sd))))</f>
        <v>1091.10539868912</v>
      </c>
      <c r="BO470">
        <f ca="1">BETAINV(RAND(),AU.a,AU.b)</f>
        <v>0.702213012359676</v>
      </c>
      <c r="BP470">
        <f ca="1">MAX(0,INT(Q0*(1+Ed*(BQ470-P0)/P0)))</f>
        <v>17635</v>
      </c>
      <c r="BQ470">
        <f ca="1">P0*BN470/LC.mu</f>
        <v>1.45480719825216</v>
      </c>
      <c r="BR470">
        <f ca="1" t="shared" si="132"/>
        <v>25655.5249411769</v>
      </c>
      <c r="BS470">
        <f ca="1" t="shared" si="133"/>
        <v>24564.4195424878</v>
      </c>
      <c r="BT470">
        <f ca="1" t="shared" si="134"/>
        <v>-0.336096769121952</v>
      </c>
    </row>
    <row r="471" spans="6:72">
      <c r="F471">
        <v>470</v>
      </c>
      <c r="G471">
        <f ca="1" t="shared" si="119"/>
        <v>8536</v>
      </c>
      <c r="H471">
        <f ca="1" t="shared" si="120"/>
        <v>8536</v>
      </c>
      <c r="I471">
        <f ca="1" t="shared" si="121"/>
        <v>40972.8</v>
      </c>
      <c r="J471">
        <f t="shared" si="122"/>
        <v>30000</v>
      </c>
      <c r="K471">
        <v>10972.8</v>
      </c>
      <c r="L471">
        <f ca="1" t="shared" si="123"/>
        <v>-0.26848</v>
      </c>
      <c r="AH471">
        <v>470</v>
      </c>
      <c r="AI471">
        <f ca="1" t="shared" si="124"/>
        <v>1.03533502118476</v>
      </c>
      <c r="AJ471">
        <f ca="1" t="shared" si="125"/>
        <v>4.96960810168687</v>
      </c>
      <c r="AK471">
        <f ca="1" t="shared" si="126"/>
        <v>7091</v>
      </c>
      <c r="AL471">
        <f ca="1" t="shared" si="127"/>
        <v>7091</v>
      </c>
      <c r="AM471">
        <f ca="1" t="shared" si="128"/>
        <v>35239.4910490616</v>
      </c>
      <c r="AN471">
        <f ca="1" t="shared" si="129"/>
        <v>31060.0506355429</v>
      </c>
      <c r="AO471">
        <f ca="1" t="shared" si="130"/>
        <v>4179.44041351865</v>
      </c>
      <c r="AP471">
        <f ca="1" t="shared" si="131"/>
        <v>-0.721370639098757</v>
      </c>
      <c r="BM471">
        <v>470</v>
      </c>
      <c r="BN471">
        <f ca="1">IF(BO471&lt;=0.5,LC.mu,MIN(LC.mu,MAX(0,_xlfn.NORM.INV(RAND(),$C$20,LC.sd))))</f>
        <v>2352.09194752624</v>
      </c>
      <c r="BO471">
        <f ca="1">BETAINV(RAND(),AU.a,AU.b)</f>
        <v>0.682478053019158</v>
      </c>
      <c r="BP471">
        <f ca="1">MAX(0,INT(Q0*(1+Ed*(BQ471-P0)/P0)))</f>
        <v>12591</v>
      </c>
      <c r="BQ471">
        <f ca="1">P0*BN471/LC.mu</f>
        <v>3.13612259670165</v>
      </c>
      <c r="BR471">
        <f ca="1" t="shared" si="132"/>
        <v>39486.9196150705</v>
      </c>
      <c r="BS471">
        <f ca="1" t="shared" si="133"/>
        <v>37134.8276675443</v>
      </c>
      <c r="BT471">
        <f ca="1" t="shared" si="134"/>
        <v>0.00364399101471035</v>
      </c>
    </row>
    <row r="472" spans="6:72">
      <c r="F472">
        <v>471</v>
      </c>
      <c r="G472">
        <f ca="1" t="shared" si="119"/>
        <v>7496</v>
      </c>
      <c r="H472">
        <f ca="1" t="shared" si="120"/>
        <v>7496</v>
      </c>
      <c r="I472">
        <f ca="1" t="shared" si="121"/>
        <v>35980.8</v>
      </c>
      <c r="J472">
        <f t="shared" si="122"/>
        <v>30000</v>
      </c>
      <c r="K472">
        <v>5980.8</v>
      </c>
      <c r="L472">
        <f ca="1" t="shared" si="123"/>
        <v>-0.60128</v>
      </c>
      <c r="AH472">
        <v>471</v>
      </c>
      <c r="AI472">
        <f ca="1" t="shared" si="124"/>
        <v>1.02180558499775</v>
      </c>
      <c r="AJ472">
        <f ca="1" t="shared" si="125"/>
        <v>4.90466680798919</v>
      </c>
      <c r="AK472">
        <f ca="1" t="shared" si="126"/>
        <v>7285</v>
      </c>
      <c r="AL472">
        <f ca="1" t="shared" si="127"/>
        <v>7285</v>
      </c>
      <c r="AM472">
        <f ca="1" t="shared" si="128"/>
        <v>35730.4976962013</v>
      </c>
      <c r="AN472">
        <f ca="1" t="shared" si="129"/>
        <v>30654.1675499325</v>
      </c>
      <c r="AO472">
        <f ca="1" t="shared" si="130"/>
        <v>5076.33014626881</v>
      </c>
      <c r="AP472">
        <f ca="1" t="shared" si="131"/>
        <v>-0.661577990248746</v>
      </c>
      <c r="BM472">
        <v>471</v>
      </c>
      <c r="BN472">
        <f ca="1">IF(BO472&lt;=0.5,LC.mu,MIN(LC.mu,MAX(0,_xlfn.NORM.INV(RAND(),$C$20,LC.sd))))</f>
        <v>1949.14024906792</v>
      </c>
      <c r="BO472">
        <f ca="1">BETAINV(RAND(),AU.a,AU.b)</f>
        <v>0.65660640824785</v>
      </c>
      <c r="BP472">
        <f ca="1">MAX(0,INT(Q0*(1+Ed*(BQ472-P0)/P0)))</f>
        <v>14203</v>
      </c>
      <c r="BQ472">
        <f ca="1">P0*BN472/LC.mu</f>
        <v>2.59885366542389</v>
      </c>
      <c r="BR472">
        <f ca="1" t="shared" si="132"/>
        <v>36911.5186100155</v>
      </c>
      <c r="BS472">
        <f ca="1" t="shared" si="133"/>
        <v>34962.3783609476</v>
      </c>
      <c r="BT472">
        <f ca="1" t="shared" si="134"/>
        <v>-0.0550708551095247</v>
      </c>
    </row>
    <row r="473" spans="6:72">
      <c r="F473">
        <v>472</v>
      </c>
      <c r="G473">
        <f ca="1" t="shared" si="119"/>
        <v>7596</v>
      </c>
      <c r="H473">
        <f ca="1" t="shared" si="120"/>
        <v>7596</v>
      </c>
      <c r="I473">
        <f ca="1" t="shared" si="121"/>
        <v>36460.8</v>
      </c>
      <c r="J473">
        <f t="shared" si="122"/>
        <v>30000</v>
      </c>
      <c r="K473">
        <v>6460.8</v>
      </c>
      <c r="L473">
        <f ca="1" t="shared" si="123"/>
        <v>-0.56928</v>
      </c>
      <c r="AH473">
        <v>472</v>
      </c>
      <c r="AI473">
        <f ca="1" t="shared" si="124"/>
        <v>1.03846175532311</v>
      </c>
      <c r="AJ473">
        <f ca="1" t="shared" si="125"/>
        <v>4.98461642555094</v>
      </c>
      <c r="AK473">
        <f ca="1" t="shared" si="126"/>
        <v>7046</v>
      </c>
      <c r="AL473">
        <f ca="1" t="shared" si="127"/>
        <v>7046</v>
      </c>
      <c r="AM473">
        <f ca="1" t="shared" si="128"/>
        <v>35121.6073344319</v>
      </c>
      <c r="AN473">
        <f ca="1" t="shared" si="129"/>
        <v>31153.8526596934</v>
      </c>
      <c r="AO473">
        <f ca="1" t="shared" si="130"/>
        <v>3967.75467473855</v>
      </c>
      <c r="AP473">
        <f ca="1" t="shared" si="131"/>
        <v>-0.735483021684096</v>
      </c>
      <c r="BM473">
        <v>472</v>
      </c>
      <c r="BN473">
        <f ca="1">IF(BO473&lt;=0.5,LC.mu,MIN(LC.mu,MAX(0,_xlfn.NORM.INV(RAND(),$C$20,LC.sd))))</f>
        <v>1248.57554564111</v>
      </c>
      <c r="BO473">
        <f ca="1">BETAINV(RAND(),AU.a,AU.b)</f>
        <v>0.569089598826004</v>
      </c>
      <c r="BP473">
        <f ca="1">MAX(0,INT(Q0*(1+Ed*(BQ473-P0)/P0)))</f>
        <v>17005</v>
      </c>
      <c r="BQ473">
        <f ca="1">P0*BN473/LC.mu</f>
        <v>1.66476739418815</v>
      </c>
      <c r="BR473">
        <f ca="1" t="shared" si="132"/>
        <v>28309.3695381695</v>
      </c>
      <c r="BS473">
        <f ca="1" t="shared" si="133"/>
        <v>27060.7939925284</v>
      </c>
      <c r="BT473">
        <f ca="1" t="shared" si="134"/>
        <v>-0.268627189391124</v>
      </c>
    </row>
    <row r="474" spans="6:72">
      <c r="F474">
        <v>473</v>
      </c>
      <c r="G474">
        <f ca="1" t="shared" si="119"/>
        <v>8591</v>
      </c>
      <c r="H474">
        <f ca="1" t="shared" si="120"/>
        <v>8591</v>
      </c>
      <c r="I474">
        <f ca="1" t="shared" si="121"/>
        <v>41236.8</v>
      </c>
      <c r="J474">
        <f t="shared" si="122"/>
        <v>30000</v>
      </c>
      <c r="K474">
        <v>11236.8</v>
      </c>
      <c r="L474">
        <f ca="1" t="shared" si="123"/>
        <v>-0.25088</v>
      </c>
      <c r="AH474">
        <v>473</v>
      </c>
      <c r="AI474">
        <f ca="1" t="shared" si="124"/>
        <v>1.04434066000476</v>
      </c>
      <c r="AJ474">
        <f ca="1" t="shared" si="125"/>
        <v>5.01283516802283</v>
      </c>
      <c r="AK474">
        <f ca="1" t="shared" si="126"/>
        <v>6961</v>
      </c>
      <c r="AL474">
        <f ca="1" t="shared" si="127"/>
        <v>6961</v>
      </c>
      <c r="AM474">
        <f ca="1" t="shared" si="128"/>
        <v>34894.3456046069</v>
      </c>
      <c r="AN474">
        <f ca="1" t="shared" si="129"/>
        <v>31330.2198001427</v>
      </c>
      <c r="AO474">
        <f ca="1" t="shared" si="130"/>
        <v>3564.12580446423</v>
      </c>
      <c r="AP474">
        <f ca="1" t="shared" si="131"/>
        <v>-0.762391613035718</v>
      </c>
      <c r="BM474">
        <v>473</v>
      </c>
      <c r="BN474">
        <f ca="1">IF(BO474&lt;=0.5,LC.mu,MIN(LC.mu,MAX(0,_xlfn.NORM.INV(RAND(),$C$20,LC.sd))))</f>
        <v>3000</v>
      </c>
      <c r="BO474">
        <f ca="1">BETAINV(RAND(),AU.a,AU.b)</f>
        <v>0.346092012503731</v>
      </c>
      <c r="BP474">
        <f ca="1">MAX(0,INT(Q0*(1+Ed*(BQ474-P0)/P0)))</f>
        <v>10000</v>
      </c>
      <c r="BQ474">
        <f ca="1">P0*BN474/LC.mu</f>
        <v>4</v>
      </c>
      <c r="BR474">
        <f ca="1" t="shared" si="132"/>
        <v>40000</v>
      </c>
      <c r="BS474">
        <f ca="1" t="shared" si="133"/>
        <v>37000</v>
      </c>
      <c r="BT474">
        <f ca="1" t="shared" si="134"/>
        <v>0</v>
      </c>
    </row>
    <row r="475" spans="6:72">
      <c r="F475">
        <v>474</v>
      </c>
      <c r="G475">
        <f ca="1" t="shared" si="119"/>
        <v>9348</v>
      </c>
      <c r="H475">
        <f ca="1" t="shared" si="120"/>
        <v>9348</v>
      </c>
      <c r="I475">
        <f ca="1" t="shared" si="121"/>
        <v>44870.4</v>
      </c>
      <c r="J475">
        <f t="shared" si="122"/>
        <v>30000</v>
      </c>
      <c r="K475">
        <v>14870.4</v>
      </c>
      <c r="L475">
        <f ca="1" t="shared" si="123"/>
        <v>-0.0086399999999999</v>
      </c>
      <c r="AH475">
        <v>474</v>
      </c>
      <c r="AI475">
        <f ca="1" t="shared" si="124"/>
        <v>1.03397109708142</v>
      </c>
      <c r="AJ475">
        <f ca="1" t="shared" si="125"/>
        <v>4.96306126599079</v>
      </c>
      <c r="AK475">
        <f ca="1" t="shared" si="126"/>
        <v>7110</v>
      </c>
      <c r="AL475">
        <f ca="1" t="shared" si="127"/>
        <v>7110</v>
      </c>
      <c r="AM475">
        <f ca="1" t="shared" si="128"/>
        <v>35287.3656011945</v>
      </c>
      <c r="AN475">
        <f ca="1" t="shared" si="129"/>
        <v>31019.1329124425</v>
      </c>
      <c r="AO475">
        <f ca="1" t="shared" si="130"/>
        <v>4268.23268875208</v>
      </c>
      <c r="AP475">
        <f ca="1" t="shared" si="131"/>
        <v>-0.715451154083194</v>
      </c>
      <c r="BM475">
        <v>474</v>
      </c>
      <c r="BN475">
        <f ca="1">IF(BO475&lt;=0.5,LC.mu,MIN(LC.mu,MAX(0,_xlfn.NORM.INV(RAND(),$C$20,LC.sd))))</f>
        <v>1095.17542773562</v>
      </c>
      <c r="BO475">
        <f ca="1">BETAINV(RAND(),AU.a,AU.b)</f>
        <v>0.797749864934771</v>
      </c>
      <c r="BP475">
        <f ca="1">MAX(0,INT(Q0*(1+Ed*(BQ475-P0)/P0)))</f>
        <v>17619</v>
      </c>
      <c r="BQ475">
        <f ca="1">P0*BN475/LC.mu</f>
        <v>1.46023390364749</v>
      </c>
      <c r="BR475">
        <f ca="1" t="shared" si="132"/>
        <v>25727.8611483651</v>
      </c>
      <c r="BS475">
        <f ca="1" t="shared" si="133"/>
        <v>24632.6857206295</v>
      </c>
      <c r="BT475">
        <f ca="1" t="shared" si="134"/>
        <v>-0.334251737280285</v>
      </c>
    </row>
    <row r="476" spans="6:72">
      <c r="F476">
        <v>475</v>
      </c>
      <c r="G476">
        <f ca="1" t="shared" si="119"/>
        <v>6886</v>
      </c>
      <c r="H476">
        <f ca="1" t="shared" si="120"/>
        <v>6886</v>
      </c>
      <c r="I476">
        <f ca="1" t="shared" si="121"/>
        <v>33052.8</v>
      </c>
      <c r="J476">
        <f t="shared" si="122"/>
        <v>30000</v>
      </c>
      <c r="K476">
        <v>3052.8</v>
      </c>
      <c r="L476">
        <f ca="1" t="shared" si="123"/>
        <v>-0.79648</v>
      </c>
      <c r="AH476">
        <v>475</v>
      </c>
      <c r="AI476">
        <f ca="1" t="shared" si="124"/>
        <v>1.02529705574464</v>
      </c>
      <c r="AJ476">
        <f ca="1" t="shared" si="125"/>
        <v>4.92142586757428</v>
      </c>
      <c r="AK476">
        <f ca="1" t="shared" si="126"/>
        <v>7235</v>
      </c>
      <c r="AL476">
        <f ca="1" t="shared" si="127"/>
        <v>7235</v>
      </c>
      <c r="AM476">
        <f ca="1" t="shared" si="128"/>
        <v>35606.5161518999</v>
      </c>
      <c r="AN476">
        <f ca="1" t="shared" si="129"/>
        <v>30758.9116723393</v>
      </c>
      <c r="AO476">
        <f ca="1" t="shared" si="130"/>
        <v>4847.60447956066</v>
      </c>
      <c r="AP476">
        <f ca="1" t="shared" si="131"/>
        <v>-0.676826368029289</v>
      </c>
      <c r="BM476">
        <v>475</v>
      </c>
      <c r="BN476">
        <f ca="1">IF(BO476&lt;=0.5,LC.mu,MIN(LC.mu,MAX(0,_xlfn.NORM.INV(RAND(),$C$20,LC.sd))))</f>
        <v>1800.84304100042</v>
      </c>
      <c r="BO476">
        <f ca="1">BETAINV(RAND(),AU.a,AU.b)</f>
        <v>0.602517820269801</v>
      </c>
      <c r="BP476">
        <f ca="1">MAX(0,INT(Q0*(1+Ed*(BQ476-P0)/P0)))</f>
        <v>14796</v>
      </c>
      <c r="BQ476">
        <f ca="1">P0*BN476/LC.mu</f>
        <v>2.40112405466723</v>
      </c>
      <c r="BR476">
        <f ca="1" t="shared" si="132"/>
        <v>35527.0315128563</v>
      </c>
      <c r="BS476">
        <f ca="1" t="shared" si="133"/>
        <v>33726.1884718558</v>
      </c>
      <c r="BT476">
        <f ca="1" t="shared" si="134"/>
        <v>-0.0884813926525448</v>
      </c>
    </row>
    <row r="477" spans="6:72">
      <c r="F477">
        <v>476</v>
      </c>
      <c r="G477">
        <f ca="1" t="shared" si="119"/>
        <v>7150</v>
      </c>
      <c r="H477">
        <f ca="1" t="shared" si="120"/>
        <v>7150</v>
      </c>
      <c r="I477">
        <f ca="1" t="shared" si="121"/>
        <v>34320</v>
      </c>
      <c r="J477">
        <f t="shared" si="122"/>
        <v>30000</v>
      </c>
      <c r="K477">
        <v>4320</v>
      </c>
      <c r="L477">
        <f ca="1" t="shared" si="123"/>
        <v>-0.712</v>
      </c>
      <c r="AH477">
        <v>476</v>
      </c>
      <c r="AI477">
        <f ca="1" t="shared" si="124"/>
        <v>1.02325419211585</v>
      </c>
      <c r="AJ477">
        <f ca="1" t="shared" si="125"/>
        <v>4.91162012215606</v>
      </c>
      <c r="AK477">
        <f ca="1" t="shared" si="126"/>
        <v>7265</v>
      </c>
      <c r="AL477">
        <f ca="1" t="shared" si="127"/>
        <v>7265</v>
      </c>
      <c r="AM477">
        <f ca="1" t="shared" si="128"/>
        <v>35682.9201874638</v>
      </c>
      <c r="AN477">
        <f ca="1" t="shared" si="129"/>
        <v>30697.6257634754</v>
      </c>
      <c r="AO477">
        <f ca="1" t="shared" si="130"/>
        <v>4985.2944239884</v>
      </c>
      <c r="AP477">
        <f ca="1" t="shared" si="131"/>
        <v>-0.667647038400773</v>
      </c>
      <c r="BM477">
        <v>476</v>
      </c>
      <c r="BN477">
        <f ca="1">IF(BO477&lt;=0.5,LC.mu,MIN(LC.mu,MAX(0,_xlfn.NORM.INV(RAND(),$C$20,LC.sd))))</f>
        <v>1899.7975129998</v>
      </c>
      <c r="BO477">
        <f ca="1">BETAINV(RAND(),AU.a,AU.b)</f>
        <v>0.540652749563402</v>
      </c>
      <c r="BP477">
        <f ca="1">MAX(0,INT(Q0*(1+Ed*(BQ477-P0)/P0)))</f>
        <v>14400</v>
      </c>
      <c r="BQ477">
        <f ca="1">P0*BN477/LC.mu</f>
        <v>2.5330633506664</v>
      </c>
      <c r="BR477">
        <f ca="1" t="shared" si="132"/>
        <v>36476.1122495961</v>
      </c>
      <c r="BS477">
        <f ca="1" t="shared" si="133"/>
        <v>34576.3147365963</v>
      </c>
      <c r="BT477">
        <f ca="1" t="shared" si="134"/>
        <v>-0.0655050071190183</v>
      </c>
    </row>
    <row r="478" spans="6:72">
      <c r="F478">
        <v>477</v>
      </c>
      <c r="G478">
        <f ca="1" t="shared" si="119"/>
        <v>5358</v>
      </c>
      <c r="H478">
        <f ca="1" t="shared" si="120"/>
        <v>5358</v>
      </c>
      <c r="I478">
        <f ca="1" t="shared" si="121"/>
        <v>25718.4</v>
      </c>
      <c r="J478">
        <f t="shared" si="122"/>
        <v>30000</v>
      </c>
      <c r="K478">
        <v>-4281.6</v>
      </c>
      <c r="L478">
        <f ca="1" t="shared" si="123"/>
        <v>-1.28544</v>
      </c>
      <c r="AH478">
        <v>477</v>
      </c>
      <c r="AI478">
        <f ca="1" t="shared" si="124"/>
        <v>1.03768156655318</v>
      </c>
      <c r="AJ478">
        <f ca="1" t="shared" si="125"/>
        <v>4.98087151945528</v>
      </c>
      <c r="AK478">
        <f ca="1" t="shared" si="126"/>
        <v>7057</v>
      </c>
      <c r="AL478">
        <f ca="1" t="shared" si="127"/>
        <v>7057</v>
      </c>
      <c r="AM478">
        <f ca="1" t="shared" si="128"/>
        <v>35150.0103127959</v>
      </c>
      <c r="AN478">
        <f ca="1" t="shared" si="129"/>
        <v>31130.4469965955</v>
      </c>
      <c r="AO478">
        <f ca="1" t="shared" si="130"/>
        <v>4019.56331620041</v>
      </c>
      <c r="AP478">
        <f ca="1" t="shared" si="131"/>
        <v>-0.732029112253306</v>
      </c>
      <c r="BM478">
        <v>477</v>
      </c>
      <c r="BN478">
        <f ca="1">IF(BO478&lt;=0.5,LC.mu,MIN(LC.mu,MAX(0,_xlfn.NORM.INV(RAND(),$C$20,LC.sd))))</f>
        <v>2771.97536929823</v>
      </c>
      <c r="BO478">
        <f ca="1">BETAINV(RAND(),AU.a,AU.b)</f>
        <v>0.553546506449346</v>
      </c>
      <c r="BP478">
        <f ca="1">MAX(0,INT(Q0*(1+Ed*(BQ478-P0)/P0)))</f>
        <v>10912</v>
      </c>
      <c r="BQ478">
        <f ca="1">P0*BN478/LC.mu</f>
        <v>3.69596715906431</v>
      </c>
      <c r="BR478">
        <f ca="1" t="shared" si="132"/>
        <v>40330.3936397097</v>
      </c>
      <c r="BS478">
        <f ca="1" t="shared" si="133"/>
        <v>37558.4182704115</v>
      </c>
      <c r="BT478">
        <f ca="1" t="shared" si="134"/>
        <v>0.0150923856867967</v>
      </c>
    </row>
    <row r="479" spans="6:72">
      <c r="F479">
        <v>478</v>
      </c>
      <c r="G479">
        <f ca="1" t="shared" si="119"/>
        <v>6754</v>
      </c>
      <c r="H479">
        <f ca="1" t="shared" si="120"/>
        <v>6754</v>
      </c>
      <c r="I479">
        <f ca="1" t="shared" si="121"/>
        <v>32419.2</v>
      </c>
      <c r="J479">
        <f t="shared" si="122"/>
        <v>30000</v>
      </c>
      <c r="K479">
        <v>2419.2</v>
      </c>
      <c r="L479">
        <f ca="1" t="shared" si="123"/>
        <v>-0.83872</v>
      </c>
      <c r="AH479">
        <v>478</v>
      </c>
      <c r="AI479">
        <f ca="1" t="shared" si="124"/>
        <v>1.03485330799902</v>
      </c>
      <c r="AJ479">
        <f ca="1" t="shared" si="125"/>
        <v>4.96729587839528</v>
      </c>
      <c r="AK479">
        <f ca="1" t="shared" si="126"/>
        <v>7098</v>
      </c>
      <c r="AL479">
        <f ca="1" t="shared" si="127"/>
        <v>7098</v>
      </c>
      <c r="AM479">
        <f ca="1" t="shared" si="128"/>
        <v>35257.8661448497</v>
      </c>
      <c r="AN479">
        <f ca="1" t="shared" si="129"/>
        <v>31045.5992399705</v>
      </c>
      <c r="AO479">
        <f ca="1" t="shared" si="130"/>
        <v>4212.2669048792</v>
      </c>
      <c r="AP479">
        <f ca="1" t="shared" si="131"/>
        <v>-0.719182206341387</v>
      </c>
      <c r="BM479">
        <v>478</v>
      </c>
      <c r="BN479">
        <f ca="1">IF(BO479&lt;=0.5,LC.mu,MIN(LC.mu,MAX(0,_xlfn.NORM.INV(RAND(),$C$20,LC.sd))))</f>
        <v>2306.69973417963</v>
      </c>
      <c r="BO479">
        <f ca="1">BETAINV(RAND(),AU.a,AU.b)</f>
        <v>0.751448801770397</v>
      </c>
      <c r="BP479">
        <f ca="1">MAX(0,INT(Q0*(1+Ed*(BQ479-P0)/P0)))</f>
        <v>12773</v>
      </c>
      <c r="BQ479">
        <f ca="1">P0*BN479/LC.mu</f>
        <v>3.07559964557284</v>
      </c>
      <c r="BR479">
        <f ca="1" t="shared" si="132"/>
        <v>39284.6342729019</v>
      </c>
      <c r="BS479">
        <f ca="1" t="shared" si="133"/>
        <v>36977.9345387222</v>
      </c>
      <c r="BT479">
        <f ca="1" t="shared" si="134"/>
        <v>-0.000596363818317784</v>
      </c>
    </row>
    <row r="480" spans="6:72">
      <c r="F480">
        <v>479</v>
      </c>
      <c r="G480">
        <f ca="1" t="shared" si="119"/>
        <v>6958</v>
      </c>
      <c r="H480">
        <f ca="1" t="shared" si="120"/>
        <v>6958</v>
      </c>
      <c r="I480">
        <f ca="1" t="shared" si="121"/>
        <v>33398.4</v>
      </c>
      <c r="J480">
        <f t="shared" si="122"/>
        <v>30000</v>
      </c>
      <c r="K480">
        <v>3398.4</v>
      </c>
      <c r="L480">
        <f ca="1" t="shared" si="123"/>
        <v>-0.77344</v>
      </c>
      <c r="AH480">
        <v>479</v>
      </c>
      <c r="AI480">
        <f ca="1" t="shared" si="124"/>
        <v>1.0420136851323</v>
      </c>
      <c r="AJ480">
        <f ca="1" t="shared" si="125"/>
        <v>5.00166568863504</v>
      </c>
      <c r="AK480">
        <f ca="1" t="shared" si="126"/>
        <v>6995</v>
      </c>
      <c r="AL480">
        <f ca="1" t="shared" si="127"/>
        <v>6995</v>
      </c>
      <c r="AM480">
        <f ca="1" t="shared" si="128"/>
        <v>34986.6514920021</v>
      </c>
      <c r="AN480">
        <f ca="1" t="shared" si="129"/>
        <v>31260.410553969</v>
      </c>
      <c r="AO480">
        <f ca="1" t="shared" si="130"/>
        <v>3726.2409380331</v>
      </c>
      <c r="AP480">
        <f ca="1" t="shared" si="131"/>
        <v>-0.75158393746446</v>
      </c>
      <c r="BM480">
        <v>479</v>
      </c>
      <c r="BN480">
        <f ca="1">IF(BO480&lt;=0.5,LC.mu,MIN(LC.mu,MAX(0,_xlfn.NORM.INV(RAND(),$C$20,LC.sd))))</f>
        <v>3000</v>
      </c>
      <c r="BO480">
        <f ca="1">BETAINV(RAND(),AU.a,AU.b)</f>
        <v>0.489141000081001</v>
      </c>
      <c r="BP480">
        <f ca="1">MAX(0,INT(Q0*(1+Ed*(BQ480-P0)/P0)))</f>
        <v>10000</v>
      </c>
      <c r="BQ480">
        <f ca="1">P0*BN480/LC.mu</f>
        <v>4</v>
      </c>
      <c r="BR480">
        <f ca="1" t="shared" si="132"/>
        <v>40000</v>
      </c>
      <c r="BS480">
        <f ca="1" t="shared" si="133"/>
        <v>37000</v>
      </c>
      <c r="BT480">
        <f ca="1" t="shared" si="134"/>
        <v>0</v>
      </c>
    </row>
    <row r="481" spans="6:72">
      <c r="F481">
        <v>480</v>
      </c>
      <c r="G481">
        <f ca="1" t="shared" si="119"/>
        <v>3847</v>
      </c>
      <c r="H481">
        <f ca="1" t="shared" si="120"/>
        <v>3847</v>
      </c>
      <c r="I481">
        <f ca="1" t="shared" si="121"/>
        <v>18465.6</v>
      </c>
      <c r="J481">
        <f t="shared" si="122"/>
        <v>30000</v>
      </c>
      <c r="K481">
        <v>-11534.4</v>
      </c>
      <c r="L481">
        <f ca="1" t="shared" si="123"/>
        <v>-1.76896</v>
      </c>
      <c r="AH481">
        <v>480</v>
      </c>
      <c r="AI481">
        <f ca="1" t="shared" si="124"/>
        <v>1.02774639901414</v>
      </c>
      <c r="AJ481">
        <f ca="1" t="shared" si="125"/>
        <v>4.93318271526788</v>
      </c>
      <c r="AK481">
        <f ca="1" t="shared" si="126"/>
        <v>7200</v>
      </c>
      <c r="AL481">
        <f ca="1" t="shared" si="127"/>
        <v>7200</v>
      </c>
      <c r="AM481">
        <f ca="1" t="shared" si="128"/>
        <v>35518.9155499287</v>
      </c>
      <c r="AN481">
        <f ca="1" t="shared" si="129"/>
        <v>30832.3919704242</v>
      </c>
      <c r="AO481">
        <f ca="1" t="shared" si="130"/>
        <v>4686.52357950448</v>
      </c>
      <c r="AP481">
        <f ca="1" t="shared" si="131"/>
        <v>-0.687565094699701</v>
      </c>
      <c r="BM481">
        <v>480</v>
      </c>
      <c r="BN481">
        <f ca="1">IF(BO481&lt;=0.5,LC.mu,MIN(LC.mu,MAX(0,_xlfn.NORM.INV(RAND(),$C$20,LC.sd))))</f>
        <v>1422.12040308676</v>
      </c>
      <c r="BO481">
        <f ca="1">BETAINV(RAND(),AU.a,AU.b)</f>
        <v>0.797744827317216</v>
      </c>
      <c r="BP481">
        <f ca="1">MAX(0,INT(Q0*(1+Ed*(BQ481-P0)/P0)))</f>
        <v>16311</v>
      </c>
      <c r="BQ481">
        <f ca="1">P0*BN481/LC.mu</f>
        <v>1.89616053744901</v>
      </c>
      <c r="BR481">
        <f ca="1" t="shared" si="132"/>
        <v>30928.2745263308</v>
      </c>
      <c r="BS481">
        <f ca="1" t="shared" si="133"/>
        <v>29506.154123244</v>
      </c>
      <c r="BT481">
        <f ca="1" t="shared" si="134"/>
        <v>-0.202536375047459</v>
      </c>
    </row>
    <row r="482" spans="6:72">
      <c r="F482">
        <v>481</v>
      </c>
      <c r="G482">
        <f ca="1" t="shared" si="119"/>
        <v>7941</v>
      </c>
      <c r="H482">
        <f ca="1" t="shared" si="120"/>
        <v>7941</v>
      </c>
      <c r="I482">
        <f ca="1" t="shared" si="121"/>
        <v>38116.8</v>
      </c>
      <c r="J482">
        <f t="shared" si="122"/>
        <v>30000</v>
      </c>
      <c r="K482">
        <v>8116.8</v>
      </c>
      <c r="L482">
        <f ca="1" t="shared" si="123"/>
        <v>-0.45888</v>
      </c>
      <c r="AH482">
        <v>481</v>
      </c>
      <c r="AI482">
        <f ca="1" t="shared" si="124"/>
        <v>1.04711308135861</v>
      </c>
      <c r="AJ482">
        <f ca="1" t="shared" si="125"/>
        <v>5.02614279052132</v>
      </c>
      <c r="AK482">
        <f ca="1" t="shared" si="126"/>
        <v>6921</v>
      </c>
      <c r="AL482">
        <f ca="1" t="shared" si="127"/>
        <v>6921</v>
      </c>
      <c r="AM482">
        <f ca="1" t="shared" si="128"/>
        <v>34785.934253198</v>
      </c>
      <c r="AN482">
        <f ca="1" t="shared" si="129"/>
        <v>31413.3924407582</v>
      </c>
      <c r="AO482">
        <f ca="1" t="shared" si="130"/>
        <v>3372.54181243981</v>
      </c>
      <c r="AP482">
        <f ca="1" t="shared" si="131"/>
        <v>-0.77516387917068</v>
      </c>
      <c r="BM482">
        <v>481</v>
      </c>
      <c r="BN482">
        <f ca="1">IF(BO482&lt;=0.5,LC.mu,MIN(LC.mu,MAX(0,_xlfn.NORM.INV(RAND(),$C$20,LC.sd))))</f>
        <v>1676.75547430687</v>
      </c>
      <c r="BO482">
        <f ca="1">BETAINV(RAND(),AU.a,AU.b)</f>
        <v>0.888323413379901</v>
      </c>
      <c r="BP482">
        <f ca="1">MAX(0,INT(Q0*(1+Ed*(BQ482-P0)/P0)))</f>
        <v>15292</v>
      </c>
      <c r="BQ482">
        <f ca="1">P0*BN482/LC.mu</f>
        <v>2.2356739657425</v>
      </c>
      <c r="BR482">
        <f ca="1" t="shared" si="132"/>
        <v>34187.9262841343</v>
      </c>
      <c r="BS482">
        <f ca="1" t="shared" si="133"/>
        <v>32511.1708098274</v>
      </c>
      <c r="BT482">
        <f ca="1" t="shared" si="134"/>
        <v>-0.121319707842502</v>
      </c>
    </row>
    <row r="483" spans="6:72">
      <c r="F483">
        <v>482</v>
      </c>
      <c r="G483">
        <f ca="1" t="shared" si="119"/>
        <v>7875</v>
      </c>
      <c r="H483">
        <f ca="1" t="shared" si="120"/>
        <v>7875</v>
      </c>
      <c r="I483">
        <f ca="1" t="shared" si="121"/>
        <v>37800</v>
      </c>
      <c r="J483">
        <f t="shared" si="122"/>
        <v>30000</v>
      </c>
      <c r="K483">
        <v>7800</v>
      </c>
      <c r="L483">
        <f ca="1" t="shared" si="123"/>
        <v>-0.48</v>
      </c>
      <c r="AH483">
        <v>482</v>
      </c>
      <c r="AI483">
        <f ca="1" t="shared" si="124"/>
        <v>1.02126325012892</v>
      </c>
      <c r="AJ483">
        <f ca="1" t="shared" si="125"/>
        <v>4.9020636006188</v>
      </c>
      <c r="AK483">
        <f ca="1" t="shared" si="126"/>
        <v>7293</v>
      </c>
      <c r="AL483">
        <f ca="1" t="shared" si="127"/>
        <v>7293</v>
      </c>
      <c r="AM483">
        <f ca="1" t="shared" si="128"/>
        <v>35750.7498393129</v>
      </c>
      <c r="AN483">
        <f ca="1" t="shared" si="129"/>
        <v>30637.8975038675</v>
      </c>
      <c r="AO483">
        <f ca="1" t="shared" si="130"/>
        <v>5112.85233544542</v>
      </c>
      <c r="AP483">
        <f ca="1" t="shared" si="131"/>
        <v>-0.659143177636972</v>
      </c>
      <c r="BM483">
        <v>482</v>
      </c>
      <c r="BN483">
        <f ca="1">IF(BO483&lt;=0.5,LC.mu,MIN(LC.mu,MAX(0,_xlfn.NORM.INV(RAND(),$C$20,LC.sd))))</f>
        <v>2189.08872919904</v>
      </c>
      <c r="BO483">
        <f ca="1">BETAINV(RAND(),AU.a,AU.b)</f>
        <v>0.803319806678763</v>
      </c>
      <c r="BP483">
        <f ca="1">MAX(0,INT(Q0*(1+Ed*(BQ483-P0)/P0)))</f>
        <v>13243</v>
      </c>
      <c r="BQ483">
        <f ca="1">P0*BN483/LC.mu</f>
        <v>2.91878497226539</v>
      </c>
      <c r="BR483">
        <f ca="1" t="shared" si="132"/>
        <v>38653.4693877105</v>
      </c>
      <c r="BS483">
        <f ca="1" t="shared" si="133"/>
        <v>36464.3806585115</v>
      </c>
      <c r="BT483">
        <f ca="1" t="shared" si="134"/>
        <v>-0.0144761984186085</v>
      </c>
    </row>
    <row r="484" spans="6:72">
      <c r="F484">
        <v>483</v>
      </c>
      <c r="G484">
        <f ca="1" t="shared" si="119"/>
        <v>7243</v>
      </c>
      <c r="H484">
        <f ca="1" t="shared" si="120"/>
        <v>7243</v>
      </c>
      <c r="I484">
        <f ca="1" t="shared" si="121"/>
        <v>34766.4</v>
      </c>
      <c r="J484">
        <f t="shared" si="122"/>
        <v>30000</v>
      </c>
      <c r="K484">
        <v>4766.4</v>
      </c>
      <c r="L484">
        <f ca="1" t="shared" si="123"/>
        <v>-0.68224</v>
      </c>
      <c r="AH484">
        <v>483</v>
      </c>
      <c r="AI484">
        <f ca="1" t="shared" si="124"/>
        <v>1.03270648773437</v>
      </c>
      <c r="AJ484">
        <f ca="1" t="shared" si="125"/>
        <v>4.956991141125</v>
      </c>
      <c r="AK484">
        <f ca="1" t="shared" si="126"/>
        <v>7129</v>
      </c>
      <c r="AL484">
        <f ca="1" t="shared" si="127"/>
        <v>7129</v>
      </c>
      <c r="AM484">
        <f ca="1" t="shared" si="128"/>
        <v>35338.3898450801</v>
      </c>
      <c r="AN484">
        <f ca="1" t="shared" si="129"/>
        <v>30981.1946320312</v>
      </c>
      <c r="AO484">
        <f ca="1" t="shared" si="130"/>
        <v>4357.19521304888</v>
      </c>
      <c r="AP484">
        <f ca="1" t="shared" si="131"/>
        <v>-0.709520319130075</v>
      </c>
      <c r="BM484">
        <v>483</v>
      </c>
      <c r="BN484">
        <f ca="1">IF(BO484&lt;=0.5,LC.mu,MIN(LC.mu,MAX(0,_xlfn.NORM.INV(RAND(),$C$20,LC.sd))))</f>
        <v>3000</v>
      </c>
      <c r="BO484">
        <f ca="1">BETAINV(RAND(),AU.a,AU.b)</f>
        <v>0.441978336517728</v>
      </c>
      <c r="BP484">
        <f ca="1">MAX(0,INT(Q0*(1+Ed*(BQ484-P0)/P0)))</f>
        <v>10000</v>
      </c>
      <c r="BQ484">
        <f ca="1">P0*BN484/LC.mu</f>
        <v>4</v>
      </c>
      <c r="BR484">
        <f ca="1" t="shared" si="132"/>
        <v>40000</v>
      </c>
      <c r="BS484">
        <f ca="1" t="shared" si="133"/>
        <v>37000</v>
      </c>
      <c r="BT484">
        <f ca="1" t="shared" si="134"/>
        <v>0</v>
      </c>
    </row>
    <row r="485" spans="6:72">
      <c r="F485">
        <v>484</v>
      </c>
      <c r="G485">
        <f ca="1" t="shared" si="119"/>
        <v>9600</v>
      </c>
      <c r="H485">
        <f ca="1" t="shared" si="120"/>
        <v>9600</v>
      </c>
      <c r="I485">
        <f ca="1" t="shared" si="121"/>
        <v>46080</v>
      </c>
      <c r="J485">
        <f t="shared" si="122"/>
        <v>30000</v>
      </c>
      <c r="K485">
        <v>16080</v>
      </c>
      <c r="L485">
        <f ca="1" t="shared" si="123"/>
        <v>0.072</v>
      </c>
      <c r="AH485">
        <v>484</v>
      </c>
      <c r="AI485">
        <f ca="1" t="shared" si="124"/>
        <v>1.02840600220576</v>
      </c>
      <c r="AJ485">
        <f ca="1" t="shared" si="125"/>
        <v>4.93634881058767</v>
      </c>
      <c r="AK485">
        <f ca="1" t="shared" si="126"/>
        <v>7190</v>
      </c>
      <c r="AL485">
        <f ca="1" t="shared" si="127"/>
        <v>7190</v>
      </c>
      <c r="AM485">
        <f ca="1" t="shared" si="128"/>
        <v>35492.3479481253</v>
      </c>
      <c r="AN485">
        <f ca="1" t="shared" si="129"/>
        <v>30852.1800661729</v>
      </c>
      <c r="AO485">
        <f ca="1" t="shared" si="130"/>
        <v>4640.16788195241</v>
      </c>
      <c r="AP485">
        <f ca="1" t="shared" si="131"/>
        <v>-0.690655474536506</v>
      </c>
      <c r="BM485">
        <v>484</v>
      </c>
      <c r="BN485">
        <f ca="1">IF(BO485&lt;=0.5,LC.mu,MIN(LC.mu,MAX(0,_xlfn.NORM.INV(RAND(),$C$20,LC.sd))))</f>
        <v>1968.24072189091</v>
      </c>
      <c r="BO485">
        <f ca="1">BETAINV(RAND(),AU.a,AU.b)</f>
        <v>0.593284041787422</v>
      </c>
      <c r="BP485">
        <f ca="1">MAX(0,INT(Q0*(1+Ed*(BQ485-P0)/P0)))</f>
        <v>14127</v>
      </c>
      <c r="BQ485">
        <f ca="1">P0*BN485/LC.mu</f>
        <v>2.62432096252122</v>
      </c>
      <c r="BR485">
        <f ca="1" t="shared" si="132"/>
        <v>37073.7822375372</v>
      </c>
      <c r="BS485">
        <f ca="1" t="shared" si="133"/>
        <v>35105.5415156463</v>
      </c>
      <c r="BT485">
        <f ca="1" t="shared" si="134"/>
        <v>-0.0512015806582072</v>
      </c>
    </row>
    <row r="486" spans="6:72">
      <c r="F486">
        <v>485</v>
      </c>
      <c r="G486">
        <f ca="1" t="shared" si="119"/>
        <v>8406</v>
      </c>
      <c r="H486">
        <f ca="1" t="shared" si="120"/>
        <v>8406</v>
      </c>
      <c r="I486">
        <f ca="1" t="shared" si="121"/>
        <v>40348.8</v>
      </c>
      <c r="J486">
        <f t="shared" si="122"/>
        <v>30000</v>
      </c>
      <c r="K486">
        <v>10348.8</v>
      </c>
      <c r="L486">
        <f ca="1" t="shared" si="123"/>
        <v>-0.31008</v>
      </c>
      <c r="AH486">
        <v>485</v>
      </c>
      <c r="AI486">
        <f ca="1" t="shared" si="124"/>
        <v>1.0292050170406</v>
      </c>
      <c r="AJ486">
        <f ca="1" t="shared" si="125"/>
        <v>4.94018408179488</v>
      </c>
      <c r="AK486">
        <f ca="1" t="shared" si="126"/>
        <v>7179</v>
      </c>
      <c r="AL486">
        <f ca="1" t="shared" si="127"/>
        <v>7179</v>
      </c>
      <c r="AM486">
        <f ca="1" t="shared" si="128"/>
        <v>35465.5815232055</v>
      </c>
      <c r="AN486">
        <f ca="1" t="shared" si="129"/>
        <v>30876.150511218</v>
      </c>
      <c r="AO486">
        <f ca="1" t="shared" si="130"/>
        <v>4589.43101198745</v>
      </c>
      <c r="AP486">
        <f ca="1" t="shared" si="131"/>
        <v>-0.69403793253417</v>
      </c>
      <c r="BM486">
        <v>485</v>
      </c>
      <c r="BN486">
        <f ca="1">IF(BO486&lt;=0.5,LC.mu,MIN(LC.mu,MAX(0,_xlfn.NORM.INV(RAND(),$C$20,LC.sd))))</f>
        <v>1291.48472785182</v>
      </c>
      <c r="BO486">
        <f ca="1">BETAINV(RAND(),AU.a,AU.b)</f>
        <v>0.605433881207371</v>
      </c>
      <c r="BP486">
        <f ca="1">MAX(0,INT(Q0*(1+Ed*(BQ486-P0)/P0)))</f>
        <v>16834</v>
      </c>
      <c r="BQ486">
        <f ca="1">P0*BN486/LC.mu</f>
        <v>1.72197963713575</v>
      </c>
      <c r="BR486">
        <f ca="1" t="shared" si="132"/>
        <v>28987.8052115433</v>
      </c>
      <c r="BS486">
        <f ca="1" t="shared" si="133"/>
        <v>27696.3204836915</v>
      </c>
      <c r="BT486">
        <f ca="1" t="shared" si="134"/>
        <v>-0.251450797738068</v>
      </c>
    </row>
    <row r="487" spans="6:72">
      <c r="F487">
        <v>486</v>
      </c>
      <c r="G487">
        <f ca="1" t="shared" si="119"/>
        <v>9829</v>
      </c>
      <c r="H487">
        <f ca="1" t="shared" si="120"/>
        <v>9829</v>
      </c>
      <c r="I487">
        <f ca="1" t="shared" si="121"/>
        <v>47179.2</v>
      </c>
      <c r="J487">
        <f t="shared" si="122"/>
        <v>30000</v>
      </c>
      <c r="K487">
        <v>17179.2</v>
      </c>
      <c r="L487">
        <f ca="1" t="shared" si="123"/>
        <v>0.14528</v>
      </c>
      <c r="AH487">
        <v>486</v>
      </c>
      <c r="AI487">
        <f ca="1" t="shared" si="124"/>
        <v>1.02299980186083</v>
      </c>
      <c r="AJ487">
        <f ca="1" t="shared" si="125"/>
        <v>4.91039904893198</v>
      </c>
      <c r="AK487">
        <f ca="1" t="shared" si="126"/>
        <v>7268</v>
      </c>
      <c r="AL487">
        <f ca="1" t="shared" si="127"/>
        <v>7268</v>
      </c>
      <c r="AM487">
        <f ca="1" t="shared" si="128"/>
        <v>35688.7802876376</v>
      </c>
      <c r="AN487">
        <f ca="1" t="shared" si="129"/>
        <v>30689.9940558249</v>
      </c>
      <c r="AO487">
        <f ca="1" t="shared" si="130"/>
        <v>4998.78623181275</v>
      </c>
      <c r="AP487">
        <f ca="1" t="shared" si="131"/>
        <v>-0.666747584545817</v>
      </c>
      <c r="BM487">
        <v>486</v>
      </c>
      <c r="BN487">
        <f ca="1">IF(BO487&lt;=0.5,LC.mu,MIN(LC.mu,MAX(0,_xlfn.NORM.INV(RAND(),$C$20,LC.sd))))</f>
        <v>1772.32435840691</v>
      </c>
      <c r="BO487">
        <f ca="1">BETAINV(RAND(),AU.a,AU.b)</f>
        <v>0.674784039978059</v>
      </c>
      <c r="BP487">
        <f ca="1">MAX(0,INT(Q0*(1+Ed*(BQ487-P0)/P0)))</f>
        <v>14910</v>
      </c>
      <c r="BQ487">
        <f ca="1">P0*BN487/LC.mu</f>
        <v>2.36309914454255</v>
      </c>
      <c r="BR487">
        <f ca="1" t="shared" si="132"/>
        <v>35233.8082451294</v>
      </c>
      <c r="BS487">
        <f ca="1" t="shared" si="133"/>
        <v>33461.4838867225</v>
      </c>
      <c r="BT487">
        <f ca="1" t="shared" si="134"/>
        <v>-0.0956355706291223</v>
      </c>
    </row>
    <row r="488" spans="6:72">
      <c r="F488">
        <v>487</v>
      </c>
      <c r="G488">
        <f ca="1" t="shared" si="119"/>
        <v>9783</v>
      </c>
      <c r="H488">
        <f ca="1" t="shared" si="120"/>
        <v>9783</v>
      </c>
      <c r="I488">
        <f ca="1" t="shared" si="121"/>
        <v>46958.4</v>
      </c>
      <c r="J488">
        <f t="shared" si="122"/>
        <v>30000</v>
      </c>
      <c r="K488">
        <v>16958.4</v>
      </c>
      <c r="L488">
        <f ca="1" t="shared" si="123"/>
        <v>0.13056</v>
      </c>
      <c r="AH488">
        <v>487</v>
      </c>
      <c r="AI488">
        <f ca="1" t="shared" si="124"/>
        <v>1.04794020539839</v>
      </c>
      <c r="AJ488">
        <f ca="1" t="shared" si="125"/>
        <v>5.03011298591228</v>
      </c>
      <c r="AK488">
        <f ca="1" t="shared" si="126"/>
        <v>6909</v>
      </c>
      <c r="AL488">
        <f ca="1" t="shared" si="127"/>
        <v>6909</v>
      </c>
      <c r="AM488">
        <f ca="1" t="shared" si="128"/>
        <v>34753.0506196679</v>
      </c>
      <c r="AN488">
        <f ca="1" t="shared" si="129"/>
        <v>31438.2061619517</v>
      </c>
      <c r="AO488">
        <f ca="1" t="shared" si="130"/>
        <v>3314.84445771619</v>
      </c>
      <c r="AP488">
        <f ca="1" t="shared" si="131"/>
        <v>-0.779010369485588</v>
      </c>
      <c r="BM488">
        <v>487</v>
      </c>
      <c r="BN488">
        <f ca="1">IF(BO488&lt;=0.5,LC.mu,MIN(LC.mu,MAX(0,_xlfn.NORM.INV(RAND(),$C$20,LC.sd))))</f>
        <v>2202.32572012876</v>
      </c>
      <c r="BO488">
        <f ca="1">BETAINV(RAND(),AU.a,AU.b)</f>
        <v>0.578529029350054</v>
      </c>
      <c r="BP488">
        <f ca="1">MAX(0,INT(Q0*(1+Ed*(BQ488-P0)/P0)))</f>
        <v>13190</v>
      </c>
      <c r="BQ488">
        <f ca="1">P0*BN488/LC.mu</f>
        <v>2.93643429350501</v>
      </c>
      <c r="BR488">
        <f ca="1" t="shared" si="132"/>
        <v>38731.5683313311</v>
      </c>
      <c r="BS488">
        <f ca="1" t="shared" si="133"/>
        <v>36529.2426112023</v>
      </c>
      <c r="BT488">
        <f ca="1" t="shared" si="134"/>
        <v>-0.0127231726702071</v>
      </c>
    </row>
    <row r="489" spans="6:72">
      <c r="F489">
        <v>488</v>
      </c>
      <c r="G489">
        <f ca="1" t="shared" si="119"/>
        <v>6018</v>
      </c>
      <c r="H489">
        <f ca="1" t="shared" si="120"/>
        <v>6018</v>
      </c>
      <c r="I489">
        <f ca="1" t="shared" si="121"/>
        <v>28886.4</v>
      </c>
      <c r="J489">
        <f t="shared" si="122"/>
        <v>30000</v>
      </c>
      <c r="K489">
        <v>-1113.6</v>
      </c>
      <c r="L489">
        <f ca="1" t="shared" si="123"/>
        <v>-1.07424</v>
      </c>
      <c r="AH489">
        <v>488</v>
      </c>
      <c r="AI489">
        <f ca="1" t="shared" si="124"/>
        <v>1.04171222162261</v>
      </c>
      <c r="AJ489">
        <f ca="1" t="shared" si="125"/>
        <v>5.00021866378853</v>
      </c>
      <c r="AK489">
        <f ca="1" t="shared" si="126"/>
        <v>6999</v>
      </c>
      <c r="AL489">
        <f ca="1" t="shared" si="127"/>
        <v>6999</v>
      </c>
      <c r="AM489">
        <f ca="1" t="shared" si="128"/>
        <v>34996.530427856</v>
      </c>
      <c r="AN489">
        <f ca="1" t="shared" si="129"/>
        <v>31251.3666486783</v>
      </c>
      <c r="AO489">
        <f ca="1" t="shared" si="130"/>
        <v>3745.16377917762</v>
      </c>
      <c r="AP489">
        <f ca="1" t="shared" si="131"/>
        <v>-0.750322414721492</v>
      </c>
      <c r="BM489">
        <v>488</v>
      </c>
      <c r="BN489">
        <f ca="1">IF(BO489&lt;=0.5,LC.mu,MIN(LC.mu,MAX(0,_xlfn.NORM.INV(RAND(),$C$20,LC.sd))))</f>
        <v>1451.53107521073</v>
      </c>
      <c r="BO489">
        <f ca="1">BETAINV(RAND(),AU.a,AU.b)</f>
        <v>0.656204044987852</v>
      </c>
      <c r="BP489">
        <f ca="1">MAX(0,INT(Q0*(1+Ed*(BQ489-P0)/P0)))</f>
        <v>16193</v>
      </c>
      <c r="BQ489">
        <f ca="1">P0*BN489/LC.mu</f>
        <v>1.93537476694764</v>
      </c>
      <c r="BR489">
        <f ca="1" t="shared" si="132"/>
        <v>31339.5236011831</v>
      </c>
      <c r="BS489">
        <f ca="1" t="shared" si="133"/>
        <v>29887.9925259724</v>
      </c>
      <c r="BT489">
        <f ca="1" t="shared" si="134"/>
        <v>-0.192216418216963</v>
      </c>
    </row>
    <row r="490" spans="6:72">
      <c r="F490">
        <v>489</v>
      </c>
      <c r="G490">
        <f ca="1" t="shared" si="119"/>
        <v>7759</v>
      </c>
      <c r="H490">
        <f ca="1" t="shared" si="120"/>
        <v>7759</v>
      </c>
      <c r="I490">
        <f ca="1" t="shared" si="121"/>
        <v>37243.2</v>
      </c>
      <c r="J490">
        <f t="shared" si="122"/>
        <v>30000</v>
      </c>
      <c r="K490">
        <v>7243.2</v>
      </c>
      <c r="L490">
        <f ca="1" t="shared" si="123"/>
        <v>-0.51712</v>
      </c>
      <c r="AH490">
        <v>489</v>
      </c>
      <c r="AI490">
        <f ca="1" t="shared" si="124"/>
        <v>1.03418563755721</v>
      </c>
      <c r="AJ490">
        <f ca="1" t="shared" si="125"/>
        <v>4.96409106027459</v>
      </c>
      <c r="AK490">
        <f ca="1" t="shared" si="126"/>
        <v>7107</v>
      </c>
      <c r="AL490">
        <f ca="1" t="shared" si="127"/>
        <v>7107</v>
      </c>
      <c r="AM490">
        <f ca="1" t="shared" si="128"/>
        <v>35279.7951653715</v>
      </c>
      <c r="AN490">
        <f ca="1" t="shared" si="129"/>
        <v>31025.5691267162</v>
      </c>
      <c r="AO490">
        <f ca="1" t="shared" si="130"/>
        <v>4254.22603865533</v>
      </c>
      <c r="AP490">
        <f ca="1" t="shared" si="131"/>
        <v>-0.716384930756311</v>
      </c>
      <c r="BM490">
        <v>489</v>
      </c>
      <c r="BN490">
        <f ca="1">IF(BO490&lt;=0.5,LC.mu,MIN(LC.mu,MAX(0,_xlfn.NORM.INV(RAND(),$C$20,LC.sd))))</f>
        <v>1445.6554740725</v>
      </c>
      <c r="BO490">
        <f ca="1">BETAINV(RAND(),AU.a,AU.b)</f>
        <v>0.714486997910766</v>
      </c>
      <c r="BP490">
        <f ca="1">MAX(0,INT(Q0*(1+Ed*(BQ490-P0)/P0)))</f>
        <v>16217</v>
      </c>
      <c r="BQ490">
        <f ca="1">P0*BN490/LC.mu</f>
        <v>1.92754063209667</v>
      </c>
      <c r="BR490">
        <f ca="1" t="shared" si="132"/>
        <v>31258.9264307117</v>
      </c>
      <c r="BS490">
        <f ca="1" t="shared" si="133"/>
        <v>29813.2709566392</v>
      </c>
      <c r="BT490">
        <f ca="1" t="shared" si="134"/>
        <v>-0.194235920090834</v>
      </c>
    </row>
    <row r="491" spans="6:72">
      <c r="F491">
        <v>490</v>
      </c>
      <c r="G491">
        <f ca="1" t="shared" si="119"/>
        <v>8223</v>
      </c>
      <c r="H491">
        <f ca="1" t="shared" si="120"/>
        <v>8223</v>
      </c>
      <c r="I491">
        <f ca="1" t="shared" si="121"/>
        <v>39470.4</v>
      </c>
      <c r="J491">
        <f t="shared" si="122"/>
        <v>30000</v>
      </c>
      <c r="K491">
        <v>9470.4</v>
      </c>
      <c r="L491">
        <f ca="1" t="shared" si="123"/>
        <v>-0.36864</v>
      </c>
      <c r="AH491">
        <v>490</v>
      </c>
      <c r="AI491">
        <f ca="1" t="shared" si="124"/>
        <v>1.03310133724966</v>
      </c>
      <c r="AJ491">
        <f ca="1" t="shared" si="125"/>
        <v>4.95888641879838</v>
      </c>
      <c r="AK491">
        <f ca="1" t="shared" si="126"/>
        <v>7123</v>
      </c>
      <c r="AL491">
        <f ca="1" t="shared" si="127"/>
        <v>7123</v>
      </c>
      <c r="AM491">
        <f ca="1" t="shared" si="128"/>
        <v>35322.1479611009</v>
      </c>
      <c r="AN491">
        <f ca="1" t="shared" si="129"/>
        <v>30993.0401174899</v>
      </c>
      <c r="AO491">
        <f ca="1" t="shared" si="130"/>
        <v>4329.10784361099</v>
      </c>
      <c r="AP491">
        <f ca="1" t="shared" si="131"/>
        <v>-0.711392810425934</v>
      </c>
      <c r="BM491">
        <v>490</v>
      </c>
      <c r="BN491">
        <f ca="1">IF(BO491&lt;=0.5,LC.mu,MIN(LC.mu,MAX(0,_xlfn.NORM.INV(RAND(),$C$20,LC.sd))))</f>
        <v>2396.71441841748</v>
      </c>
      <c r="BO491">
        <f ca="1">BETAINV(RAND(),AU.a,AU.b)</f>
        <v>0.593296719325273</v>
      </c>
      <c r="BP491">
        <f ca="1">MAX(0,INT(Q0*(1+Ed*(BQ491-P0)/P0)))</f>
        <v>12413</v>
      </c>
      <c r="BQ491">
        <f ca="1">P0*BN491/LC.mu</f>
        <v>3.19561922455663</v>
      </c>
      <c r="BR491">
        <f ca="1" t="shared" si="132"/>
        <v>39667.2214344215</v>
      </c>
      <c r="BS491">
        <f ca="1" t="shared" si="133"/>
        <v>37270.507016004</v>
      </c>
      <c r="BT491">
        <f ca="1" t="shared" si="134"/>
        <v>0.00731100043254146</v>
      </c>
    </row>
    <row r="492" spans="6:72">
      <c r="F492">
        <v>491</v>
      </c>
      <c r="G492">
        <f ca="1" t="shared" si="119"/>
        <v>8267</v>
      </c>
      <c r="H492">
        <f ca="1" t="shared" si="120"/>
        <v>8267</v>
      </c>
      <c r="I492">
        <f ca="1" t="shared" si="121"/>
        <v>39681.6</v>
      </c>
      <c r="J492">
        <f t="shared" si="122"/>
        <v>30000</v>
      </c>
      <c r="K492">
        <v>9681.6</v>
      </c>
      <c r="L492">
        <f ca="1" t="shared" si="123"/>
        <v>-0.35456</v>
      </c>
      <c r="AH492">
        <v>491</v>
      </c>
      <c r="AI492">
        <f ca="1" t="shared" si="124"/>
        <v>1.02474836220476</v>
      </c>
      <c r="AJ492">
        <f ca="1" t="shared" si="125"/>
        <v>4.91879213858283</v>
      </c>
      <c r="AK492">
        <f ca="1" t="shared" si="126"/>
        <v>7243</v>
      </c>
      <c r="AL492">
        <f ca="1" t="shared" si="127"/>
        <v>7243</v>
      </c>
      <c r="AM492">
        <f ca="1" t="shared" si="128"/>
        <v>35626.8114597554</v>
      </c>
      <c r="AN492">
        <f ca="1" t="shared" si="129"/>
        <v>30742.4508661427</v>
      </c>
      <c r="AO492">
        <f ca="1" t="shared" si="130"/>
        <v>4884.36059361275</v>
      </c>
      <c r="AP492">
        <f ca="1" t="shared" si="131"/>
        <v>-0.674375960425817</v>
      </c>
      <c r="BM492">
        <v>491</v>
      </c>
      <c r="BN492">
        <f ca="1">IF(BO492&lt;=0.5,LC.mu,MIN(LC.mu,MAX(0,_xlfn.NORM.INV(RAND(),$C$20,LC.sd))))</f>
        <v>3000</v>
      </c>
      <c r="BO492">
        <f ca="1">BETAINV(RAND(),AU.a,AU.b)</f>
        <v>0.415600267754684</v>
      </c>
      <c r="BP492">
        <f ca="1">MAX(0,INT(Q0*(1+Ed*(BQ492-P0)/P0)))</f>
        <v>10000</v>
      </c>
      <c r="BQ492">
        <f ca="1">P0*BN492/LC.mu</f>
        <v>4</v>
      </c>
      <c r="BR492">
        <f ca="1" t="shared" si="132"/>
        <v>40000</v>
      </c>
      <c r="BS492">
        <f ca="1" t="shared" si="133"/>
        <v>37000</v>
      </c>
      <c r="BT492">
        <f ca="1" t="shared" si="134"/>
        <v>0</v>
      </c>
    </row>
    <row r="493" spans="6:72">
      <c r="F493">
        <v>492</v>
      </c>
      <c r="G493">
        <f ca="1" t="shared" si="119"/>
        <v>7742</v>
      </c>
      <c r="H493">
        <f ca="1" t="shared" si="120"/>
        <v>7742</v>
      </c>
      <c r="I493">
        <f ca="1" t="shared" si="121"/>
        <v>37161.6</v>
      </c>
      <c r="J493">
        <f t="shared" si="122"/>
        <v>30000</v>
      </c>
      <c r="K493">
        <v>7161.6</v>
      </c>
      <c r="L493">
        <f ca="1" t="shared" si="123"/>
        <v>-0.52256</v>
      </c>
      <c r="AH493">
        <v>492</v>
      </c>
      <c r="AI493">
        <f ca="1" t="shared" si="124"/>
        <v>1.02454688212384</v>
      </c>
      <c r="AJ493">
        <f ca="1" t="shared" si="125"/>
        <v>4.91782503419443</v>
      </c>
      <c r="AK493">
        <f ca="1" t="shared" si="126"/>
        <v>7246</v>
      </c>
      <c r="AL493">
        <f ca="1" t="shared" si="127"/>
        <v>7246</v>
      </c>
      <c r="AM493">
        <f ca="1" t="shared" si="128"/>
        <v>35634.5601977729</v>
      </c>
      <c r="AN493">
        <f ca="1" t="shared" si="129"/>
        <v>30736.4064637152</v>
      </c>
      <c r="AO493">
        <f ca="1" t="shared" si="130"/>
        <v>4898.15373405765</v>
      </c>
      <c r="AP493">
        <f ca="1" t="shared" si="131"/>
        <v>-0.67345641772949</v>
      </c>
      <c r="BM493">
        <v>492</v>
      </c>
      <c r="BN493">
        <f ca="1">IF(BO493&lt;=0.5,LC.mu,MIN(LC.mu,MAX(0,_xlfn.NORM.INV(RAND(),$C$20,LC.sd))))</f>
        <v>1130.14723553245</v>
      </c>
      <c r="BO493">
        <f ca="1">BETAINV(RAND(),AU.a,AU.b)</f>
        <v>0.760368499796517</v>
      </c>
      <c r="BP493">
        <f ca="1">MAX(0,INT(Q0*(1+Ed*(BQ493-P0)/P0)))</f>
        <v>17479</v>
      </c>
      <c r="BQ493">
        <f ca="1">P0*BN493/LC.mu</f>
        <v>1.50686298070993</v>
      </c>
      <c r="BR493">
        <f ca="1" t="shared" si="132"/>
        <v>26338.4580398289</v>
      </c>
      <c r="BS493">
        <f ca="1" t="shared" si="133"/>
        <v>25208.3108042964</v>
      </c>
      <c r="BT493">
        <f ca="1" t="shared" si="134"/>
        <v>-0.318694302586583</v>
      </c>
    </row>
    <row r="494" spans="6:72">
      <c r="F494">
        <v>493</v>
      </c>
      <c r="G494">
        <f ca="1" t="shared" si="119"/>
        <v>6380</v>
      </c>
      <c r="H494">
        <f ca="1" t="shared" si="120"/>
        <v>6380</v>
      </c>
      <c r="I494">
        <f ca="1" t="shared" si="121"/>
        <v>30624</v>
      </c>
      <c r="J494">
        <f t="shared" si="122"/>
        <v>30000</v>
      </c>
      <c r="K494">
        <v>624</v>
      </c>
      <c r="L494">
        <f ca="1" t="shared" si="123"/>
        <v>-0.9584</v>
      </c>
      <c r="AH494">
        <v>493</v>
      </c>
      <c r="AI494">
        <f ca="1" t="shared" si="124"/>
        <v>1.03565074391926</v>
      </c>
      <c r="AJ494">
        <f ca="1" t="shared" si="125"/>
        <v>4.97112357081244</v>
      </c>
      <c r="AK494">
        <f ca="1" t="shared" si="126"/>
        <v>7086</v>
      </c>
      <c r="AL494">
        <f ca="1" t="shared" si="127"/>
        <v>7086</v>
      </c>
      <c r="AM494">
        <f ca="1" t="shared" si="128"/>
        <v>35225.3816227769</v>
      </c>
      <c r="AN494">
        <f ca="1" t="shared" si="129"/>
        <v>31069.5223175777</v>
      </c>
      <c r="AO494">
        <f ca="1" t="shared" si="130"/>
        <v>4155.8593051992</v>
      </c>
      <c r="AP494">
        <f ca="1" t="shared" si="131"/>
        <v>-0.72294271298672</v>
      </c>
      <c r="BM494">
        <v>493</v>
      </c>
      <c r="BN494">
        <f ca="1">IF(BO494&lt;=0.5,LC.mu,MIN(LC.mu,MAX(0,_xlfn.NORM.INV(RAND(),$C$20,LC.sd))))</f>
        <v>1804.91235751181</v>
      </c>
      <c r="BO494">
        <f ca="1">BETAINV(RAND(),AU.a,AU.b)</f>
        <v>0.543310389783127</v>
      </c>
      <c r="BP494">
        <f ca="1">MAX(0,INT(Q0*(1+Ed*(BQ494-P0)/P0)))</f>
        <v>14780</v>
      </c>
      <c r="BQ494">
        <f ca="1">P0*BN494/LC.mu</f>
        <v>2.40654981001574</v>
      </c>
      <c r="BR494">
        <f ca="1" t="shared" si="132"/>
        <v>35568.8061920327</v>
      </c>
      <c r="BS494">
        <f ca="1" t="shared" si="133"/>
        <v>33763.8938345209</v>
      </c>
      <c r="BT494">
        <f ca="1" t="shared" si="134"/>
        <v>-0.0874623287967331</v>
      </c>
    </row>
    <row r="495" spans="6:72">
      <c r="F495">
        <v>494</v>
      </c>
      <c r="G495">
        <f ca="1" t="shared" si="119"/>
        <v>7316</v>
      </c>
      <c r="H495">
        <f ca="1" t="shared" si="120"/>
        <v>7316</v>
      </c>
      <c r="I495">
        <f ca="1" t="shared" si="121"/>
        <v>35116.8</v>
      </c>
      <c r="J495">
        <f t="shared" si="122"/>
        <v>30000</v>
      </c>
      <c r="K495">
        <v>5116.8</v>
      </c>
      <c r="L495">
        <f ca="1" t="shared" si="123"/>
        <v>-0.65888</v>
      </c>
      <c r="AH495">
        <v>494</v>
      </c>
      <c r="AI495">
        <f ca="1" t="shared" si="124"/>
        <v>1.04704511259212</v>
      </c>
      <c r="AJ495">
        <f ca="1" t="shared" si="125"/>
        <v>5.02581654044216</v>
      </c>
      <c r="AK495">
        <f ca="1" t="shared" si="126"/>
        <v>6922</v>
      </c>
      <c r="AL495">
        <f ca="1" t="shared" si="127"/>
        <v>6922</v>
      </c>
      <c r="AM495">
        <f ca="1" t="shared" si="128"/>
        <v>34788.7020929406</v>
      </c>
      <c r="AN495">
        <f ca="1" t="shared" si="129"/>
        <v>31411.3533777635</v>
      </c>
      <c r="AO495">
        <f ca="1" t="shared" si="130"/>
        <v>3377.34871517712</v>
      </c>
      <c r="AP495">
        <f ca="1" t="shared" si="131"/>
        <v>-0.774843418988192</v>
      </c>
      <c r="BM495">
        <v>494</v>
      </c>
      <c r="BN495">
        <f ca="1">IF(BO495&lt;=0.5,LC.mu,MIN(LC.mu,MAX(0,_xlfn.NORM.INV(RAND(),$C$20,LC.sd))))</f>
        <v>2283.09935569413</v>
      </c>
      <c r="BO495">
        <f ca="1">BETAINV(RAND(),AU.a,AU.b)</f>
        <v>0.76684680977416</v>
      </c>
      <c r="BP495">
        <f ca="1">MAX(0,INT(Q0*(1+Ed*(BQ495-P0)/P0)))</f>
        <v>12867</v>
      </c>
      <c r="BQ495">
        <f ca="1">P0*BN495/LC.mu</f>
        <v>3.04413247425884</v>
      </c>
      <c r="BR495">
        <f ca="1" t="shared" si="132"/>
        <v>39168.8525462885</v>
      </c>
      <c r="BS495">
        <f ca="1" t="shared" si="133"/>
        <v>36885.7531905944</v>
      </c>
      <c r="BT495">
        <f ca="1" t="shared" si="134"/>
        <v>-0.00308775160555799</v>
      </c>
    </row>
    <row r="496" spans="6:72">
      <c r="F496">
        <v>495</v>
      </c>
      <c r="G496">
        <f ca="1" t="shared" si="119"/>
        <v>8592</v>
      </c>
      <c r="H496">
        <f ca="1" t="shared" si="120"/>
        <v>8592</v>
      </c>
      <c r="I496">
        <f ca="1" t="shared" si="121"/>
        <v>41241.6</v>
      </c>
      <c r="J496">
        <f t="shared" si="122"/>
        <v>30000</v>
      </c>
      <c r="K496">
        <v>11241.6</v>
      </c>
      <c r="L496">
        <f ca="1" t="shared" si="123"/>
        <v>-0.25056</v>
      </c>
      <c r="AH496">
        <v>495</v>
      </c>
      <c r="AI496">
        <f ca="1" t="shared" si="124"/>
        <v>1.02816336529422</v>
      </c>
      <c r="AJ496">
        <f ca="1" t="shared" si="125"/>
        <v>4.93518415341227</v>
      </c>
      <c r="AK496">
        <f ca="1" t="shared" si="126"/>
        <v>7194</v>
      </c>
      <c r="AL496">
        <f ca="1" t="shared" si="127"/>
        <v>7194</v>
      </c>
      <c r="AM496">
        <f ca="1" t="shared" si="128"/>
        <v>35503.7147996479</v>
      </c>
      <c r="AN496">
        <f ca="1" t="shared" si="129"/>
        <v>30844.9009588267</v>
      </c>
      <c r="AO496">
        <f ca="1" t="shared" si="130"/>
        <v>4658.81384082119</v>
      </c>
      <c r="AP496">
        <f ca="1" t="shared" si="131"/>
        <v>-0.689412410611921</v>
      </c>
      <c r="BM496">
        <v>495</v>
      </c>
      <c r="BN496">
        <f ca="1">IF(BO496&lt;=0.5,LC.mu,MIN(LC.mu,MAX(0,_xlfn.NORM.INV(RAND(),$C$20,LC.sd))))</f>
        <v>3000</v>
      </c>
      <c r="BO496">
        <f ca="1">BETAINV(RAND(),AU.a,AU.b)</f>
        <v>0.474253666781828</v>
      </c>
      <c r="BP496">
        <f ca="1">MAX(0,INT(Q0*(1+Ed*(BQ496-P0)/P0)))</f>
        <v>10000</v>
      </c>
      <c r="BQ496">
        <f ca="1">P0*BN496/LC.mu</f>
        <v>4</v>
      </c>
      <c r="BR496">
        <f ca="1" t="shared" si="132"/>
        <v>40000</v>
      </c>
      <c r="BS496">
        <f ca="1" t="shared" si="133"/>
        <v>37000</v>
      </c>
      <c r="BT496">
        <f ca="1" t="shared" si="134"/>
        <v>0</v>
      </c>
    </row>
    <row r="497" spans="6:72">
      <c r="F497">
        <v>496</v>
      </c>
      <c r="G497">
        <f ca="1" t="shared" si="119"/>
        <v>8465</v>
      </c>
      <c r="H497">
        <f ca="1" t="shared" si="120"/>
        <v>8465</v>
      </c>
      <c r="I497">
        <f ca="1" t="shared" si="121"/>
        <v>40632</v>
      </c>
      <c r="J497">
        <f t="shared" si="122"/>
        <v>30000</v>
      </c>
      <c r="K497">
        <v>10632</v>
      </c>
      <c r="L497">
        <f ca="1" t="shared" si="123"/>
        <v>-0.2912</v>
      </c>
      <c r="AH497">
        <v>496</v>
      </c>
      <c r="AI497">
        <f ca="1" t="shared" si="124"/>
        <v>1.04702464145302</v>
      </c>
      <c r="AJ497">
        <f ca="1" t="shared" si="125"/>
        <v>5.02571827897452</v>
      </c>
      <c r="AK497">
        <f ca="1" t="shared" si="126"/>
        <v>6922</v>
      </c>
      <c r="AL497">
        <f ca="1" t="shared" si="127"/>
        <v>6922</v>
      </c>
      <c r="AM497">
        <f ca="1" t="shared" si="128"/>
        <v>34788.0219270616</v>
      </c>
      <c r="AN497">
        <f ca="1" t="shared" si="129"/>
        <v>31410.7392435907</v>
      </c>
      <c r="AO497">
        <f ca="1" t="shared" si="130"/>
        <v>3377.28268347088</v>
      </c>
      <c r="AP497">
        <f ca="1" t="shared" si="131"/>
        <v>-0.774847821101942</v>
      </c>
      <c r="BM497">
        <v>496</v>
      </c>
      <c r="BN497">
        <f ca="1">IF(BO497&lt;=0.5,LC.mu,MIN(LC.mu,MAX(0,_xlfn.NORM.INV(RAND(),$C$20,LC.sd))))</f>
        <v>2688.51138652272</v>
      </c>
      <c r="BO497">
        <f ca="1">BETAINV(RAND(),AU.a,AU.b)</f>
        <v>0.611215316134333</v>
      </c>
      <c r="BP497">
        <f ca="1">MAX(0,INT(Q0*(1+Ed*(BQ497-P0)/P0)))</f>
        <v>11245</v>
      </c>
      <c r="BQ497">
        <f ca="1">P0*BN497/LC.mu</f>
        <v>3.58468184869696</v>
      </c>
      <c r="BR497">
        <f ca="1" t="shared" si="132"/>
        <v>40309.7473885973</v>
      </c>
      <c r="BS497">
        <f ca="1" t="shared" si="133"/>
        <v>37621.2360020745</v>
      </c>
      <c r="BT497">
        <f ca="1" t="shared" si="134"/>
        <v>0.016790162218231</v>
      </c>
    </row>
    <row r="498" spans="6:72">
      <c r="F498">
        <v>497</v>
      </c>
      <c r="G498">
        <f ca="1" t="shared" si="119"/>
        <v>9595</v>
      </c>
      <c r="H498">
        <f ca="1" t="shared" si="120"/>
        <v>9595</v>
      </c>
      <c r="I498">
        <f ca="1" t="shared" si="121"/>
        <v>46056</v>
      </c>
      <c r="J498">
        <f t="shared" si="122"/>
        <v>30000</v>
      </c>
      <c r="K498">
        <v>16056</v>
      </c>
      <c r="L498">
        <f ca="1" t="shared" si="123"/>
        <v>0.0704</v>
      </c>
      <c r="AH498">
        <v>497</v>
      </c>
      <c r="AI498">
        <f ca="1" t="shared" si="124"/>
        <v>1.03976881524603</v>
      </c>
      <c r="AJ498">
        <f ca="1" t="shared" si="125"/>
        <v>4.99089031318095</v>
      </c>
      <c r="AK498">
        <f ca="1" t="shared" si="126"/>
        <v>7027</v>
      </c>
      <c r="AL498">
        <f ca="1" t="shared" si="127"/>
        <v>7027</v>
      </c>
      <c r="AM498">
        <f ca="1" t="shared" si="128"/>
        <v>35070.9862307226</v>
      </c>
      <c r="AN498">
        <f ca="1" t="shared" si="129"/>
        <v>31193.064457381</v>
      </c>
      <c r="AO498">
        <f ca="1" t="shared" si="130"/>
        <v>3877.9217733416</v>
      </c>
      <c r="AP498">
        <f ca="1" t="shared" si="131"/>
        <v>-0.741471881777226</v>
      </c>
      <c r="BM498">
        <v>497</v>
      </c>
      <c r="BN498">
        <f ca="1">IF(BO498&lt;=0.5,LC.mu,MIN(LC.mu,MAX(0,_xlfn.NORM.INV(RAND(),$C$20,LC.sd))))</f>
        <v>1812.98418610362</v>
      </c>
      <c r="BO498">
        <f ca="1">BETAINV(RAND(),AU.a,AU.b)</f>
        <v>0.760377403378287</v>
      </c>
      <c r="BP498">
        <f ca="1">MAX(0,INT(Q0*(1+Ed*(BQ498-P0)/P0)))</f>
        <v>14748</v>
      </c>
      <c r="BQ498">
        <f ca="1">P0*BN498/LC.mu</f>
        <v>2.41731224813817</v>
      </c>
      <c r="BR498">
        <f ca="1" t="shared" si="132"/>
        <v>35650.5210355417</v>
      </c>
      <c r="BS498">
        <f ca="1" t="shared" si="133"/>
        <v>33837.536849438</v>
      </c>
      <c r="BT498">
        <f ca="1" t="shared" si="134"/>
        <v>-0.085471977042215</v>
      </c>
    </row>
    <row r="499" spans="6:72">
      <c r="F499">
        <v>498</v>
      </c>
      <c r="G499">
        <f ca="1" t="shared" si="119"/>
        <v>7257</v>
      </c>
      <c r="H499">
        <f ca="1" t="shared" si="120"/>
        <v>7257</v>
      </c>
      <c r="I499">
        <f ca="1" t="shared" si="121"/>
        <v>34833.6</v>
      </c>
      <c r="J499">
        <f t="shared" si="122"/>
        <v>30000</v>
      </c>
      <c r="K499">
        <v>4833.6</v>
      </c>
      <c r="L499">
        <f ca="1" t="shared" si="123"/>
        <v>-0.67776</v>
      </c>
      <c r="AH499">
        <v>498</v>
      </c>
      <c r="AI499">
        <f ca="1" t="shared" si="124"/>
        <v>1.03533506765314</v>
      </c>
      <c r="AJ499">
        <f ca="1" t="shared" si="125"/>
        <v>4.96960832473508</v>
      </c>
      <c r="AK499">
        <f ca="1" t="shared" si="126"/>
        <v>7091</v>
      </c>
      <c r="AL499">
        <f ca="1" t="shared" si="127"/>
        <v>7091</v>
      </c>
      <c r="AM499">
        <f ca="1" t="shared" si="128"/>
        <v>35239.4926306964</v>
      </c>
      <c r="AN499">
        <f ca="1" t="shared" si="129"/>
        <v>31060.0520295942</v>
      </c>
      <c r="AO499">
        <f ca="1" t="shared" si="130"/>
        <v>4179.4406011022</v>
      </c>
      <c r="AP499">
        <f ca="1" t="shared" si="131"/>
        <v>-0.721370626593186</v>
      </c>
      <c r="BM499">
        <v>498</v>
      </c>
      <c r="BN499">
        <f ca="1">IF(BO499&lt;=0.5,LC.mu,MIN(LC.mu,MAX(0,_xlfn.NORM.INV(RAND(),$C$20,LC.sd))))</f>
        <v>2473.96346313762</v>
      </c>
      <c r="BO499">
        <f ca="1">BETAINV(RAND(),AU.a,AU.b)</f>
        <v>0.636232059172378</v>
      </c>
      <c r="BP499">
        <f ca="1">MAX(0,INT(Q0*(1+Ed*(BQ499-P0)/P0)))</f>
        <v>12104</v>
      </c>
      <c r="BQ499">
        <f ca="1">P0*BN499/LC.mu</f>
        <v>3.29861795085016</v>
      </c>
      <c r="BR499">
        <f ca="1" t="shared" si="132"/>
        <v>39926.4716770903</v>
      </c>
      <c r="BS499">
        <f ca="1" t="shared" si="133"/>
        <v>37452.5082139527</v>
      </c>
      <c r="BT499">
        <f ca="1" t="shared" si="134"/>
        <v>0.0122299517284508</v>
      </c>
    </row>
    <row r="500" spans="6:72">
      <c r="F500">
        <v>499</v>
      </c>
      <c r="G500">
        <f ca="1" t="shared" si="119"/>
        <v>8821</v>
      </c>
      <c r="H500">
        <f ca="1" t="shared" si="120"/>
        <v>8821</v>
      </c>
      <c r="I500">
        <f ca="1" t="shared" si="121"/>
        <v>42340.8</v>
      </c>
      <c r="J500">
        <f t="shared" si="122"/>
        <v>30000</v>
      </c>
      <c r="K500">
        <v>12340.8</v>
      </c>
      <c r="L500">
        <f ca="1" t="shared" si="123"/>
        <v>-0.17728</v>
      </c>
      <c r="AH500">
        <v>499</v>
      </c>
      <c r="AI500">
        <f ca="1" t="shared" si="124"/>
        <v>1.02676042606695</v>
      </c>
      <c r="AJ500">
        <f ca="1" t="shared" si="125"/>
        <v>4.92845004512137</v>
      </c>
      <c r="AK500">
        <f ca="1" t="shared" si="126"/>
        <v>7214</v>
      </c>
      <c r="AL500">
        <f ca="1" t="shared" si="127"/>
        <v>7214</v>
      </c>
      <c r="AM500">
        <f ca="1" t="shared" si="128"/>
        <v>35553.8386255055</v>
      </c>
      <c r="AN500">
        <f ca="1" t="shared" si="129"/>
        <v>30802.8127820085</v>
      </c>
      <c r="AO500">
        <f ca="1" t="shared" si="130"/>
        <v>4751.02584349699</v>
      </c>
      <c r="AP500">
        <f ca="1" t="shared" si="131"/>
        <v>-0.683264943766867</v>
      </c>
      <c r="BM500">
        <v>499</v>
      </c>
      <c r="BN500">
        <f ca="1">IF(BO500&lt;=0.5,LC.mu,MIN(LC.mu,MAX(0,_xlfn.NORM.INV(RAND(),$C$20,LC.sd))))</f>
        <v>2067.57138283246</v>
      </c>
      <c r="BO500">
        <f ca="1">BETAINV(RAND(),AU.a,AU.b)</f>
        <v>0.604689110484807</v>
      </c>
      <c r="BP500">
        <f ca="1">MAX(0,INT(Q0*(1+Ed*(BQ500-P0)/P0)))</f>
        <v>13729</v>
      </c>
      <c r="BQ500">
        <f ca="1">P0*BN500/LC.mu</f>
        <v>2.75676184377662</v>
      </c>
      <c r="BR500">
        <f ca="1" t="shared" si="132"/>
        <v>37847.5833532092</v>
      </c>
      <c r="BS500">
        <f ca="1" t="shared" si="133"/>
        <v>35780.0119703767</v>
      </c>
      <c r="BT500">
        <f ca="1" t="shared" si="134"/>
        <v>-0.0329726494492775</v>
      </c>
    </row>
    <row r="501" spans="6:72">
      <c r="F501">
        <v>500</v>
      </c>
      <c r="G501">
        <f ca="1" t="shared" si="119"/>
        <v>8258</v>
      </c>
      <c r="H501">
        <f ca="1" t="shared" si="120"/>
        <v>8258</v>
      </c>
      <c r="I501">
        <f ca="1" t="shared" si="121"/>
        <v>39638.4</v>
      </c>
      <c r="J501">
        <f t="shared" si="122"/>
        <v>30000</v>
      </c>
      <c r="K501">
        <v>9638.4</v>
      </c>
      <c r="L501">
        <f ca="1" t="shared" si="123"/>
        <v>-0.35744</v>
      </c>
      <c r="AH501">
        <v>500</v>
      </c>
      <c r="AI501">
        <f ca="1" t="shared" si="124"/>
        <v>1.03801257028114</v>
      </c>
      <c r="AJ501">
        <f ca="1" t="shared" si="125"/>
        <v>4.98246033734949</v>
      </c>
      <c r="AK501">
        <f ca="1" t="shared" si="126"/>
        <v>7052</v>
      </c>
      <c r="AL501">
        <f ca="1" t="shared" si="127"/>
        <v>7052</v>
      </c>
      <c r="AM501">
        <f ca="1" t="shared" si="128"/>
        <v>35136.3102989886</v>
      </c>
      <c r="AN501">
        <f ca="1" t="shared" si="129"/>
        <v>31140.3771084343</v>
      </c>
      <c r="AO501">
        <f ca="1" t="shared" si="130"/>
        <v>3995.93319055429</v>
      </c>
      <c r="AP501">
        <f ca="1" t="shared" si="131"/>
        <v>-0.733604453963047</v>
      </c>
      <c r="BM501">
        <v>500</v>
      </c>
      <c r="BN501">
        <f ca="1">IF(BO501&lt;=0.5,LC.mu,MIN(LC.mu,MAX(0,_xlfn.NORM.INV(RAND(),$C$20,LC.sd))))</f>
        <v>3000</v>
      </c>
      <c r="BO501">
        <f ca="1">BETAINV(RAND(),AU.a,AU.b)</f>
        <v>0.389515053782871</v>
      </c>
      <c r="BP501">
        <f ca="1">MAX(0,INT(Q0*(1+Ed*(BQ501-P0)/P0)))</f>
        <v>10000</v>
      </c>
      <c r="BQ501">
        <f ca="1">P0*BN501/LC.mu</f>
        <v>4</v>
      </c>
      <c r="BR501">
        <f ca="1" t="shared" si="132"/>
        <v>40000</v>
      </c>
      <c r="BS501">
        <f ca="1" t="shared" si="133"/>
        <v>37000</v>
      </c>
      <c r="BT501">
        <f ca="1" t="shared" si="134"/>
        <v>0</v>
      </c>
    </row>
    <row r="502" spans="6:72">
      <c r="F502">
        <v>501</v>
      </c>
      <c r="G502">
        <f ca="1" t="shared" si="119"/>
        <v>6024</v>
      </c>
      <c r="H502">
        <f ca="1" t="shared" si="120"/>
        <v>6024</v>
      </c>
      <c r="I502">
        <f ca="1" t="shared" si="121"/>
        <v>28915.2</v>
      </c>
      <c r="J502">
        <f t="shared" si="122"/>
        <v>30000</v>
      </c>
      <c r="K502">
        <v>-1084.8</v>
      </c>
      <c r="L502">
        <f ca="1" t="shared" si="123"/>
        <v>-1.07232</v>
      </c>
      <c r="AH502">
        <v>501</v>
      </c>
      <c r="AI502">
        <f ca="1" t="shared" si="124"/>
        <v>1.02103295816998</v>
      </c>
      <c r="AJ502">
        <f ca="1" t="shared" si="125"/>
        <v>4.90095819921592</v>
      </c>
      <c r="AK502">
        <f ca="1" t="shared" si="126"/>
        <v>7297</v>
      </c>
      <c r="AL502">
        <f ca="1" t="shared" si="127"/>
        <v>7297</v>
      </c>
      <c r="AM502">
        <f ca="1" t="shared" si="128"/>
        <v>35762.2919796786</v>
      </c>
      <c r="AN502">
        <f ca="1" t="shared" si="129"/>
        <v>30630.9887450995</v>
      </c>
      <c r="AO502">
        <f ca="1" t="shared" si="130"/>
        <v>5131.30323457907</v>
      </c>
      <c r="AP502">
        <f ca="1" t="shared" si="131"/>
        <v>-0.657913117694729</v>
      </c>
      <c r="BM502">
        <v>501</v>
      </c>
      <c r="BN502">
        <f ca="1">IF(BO502&lt;=0.5,LC.mu,MIN(LC.mu,MAX(0,_xlfn.NORM.INV(RAND(),$C$20,LC.sd))))</f>
        <v>3000</v>
      </c>
      <c r="BO502">
        <f ca="1">BETAINV(RAND(),AU.a,AU.b)</f>
        <v>0.357588114839864</v>
      </c>
      <c r="BP502">
        <f ca="1">MAX(0,INT(Q0*(1+Ed*(BQ502-P0)/P0)))</f>
        <v>10000</v>
      </c>
      <c r="BQ502">
        <f ca="1">P0*BN502/LC.mu</f>
        <v>4</v>
      </c>
      <c r="BR502">
        <f ca="1" t="shared" si="132"/>
        <v>40000</v>
      </c>
      <c r="BS502">
        <f ca="1" t="shared" si="133"/>
        <v>37000</v>
      </c>
      <c r="BT502">
        <f ca="1" t="shared" si="134"/>
        <v>0</v>
      </c>
    </row>
    <row r="503" spans="6:72">
      <c r="F503">
        <v>502</v>
      </c>
      <c r="G503">
        <f ca="1" t="shared" si="119"/>
        <v>7868</v>
      </c>
      <c r="H503">
        <f ca="1" t="shared" si="120"/>
        <v>7868</v>
      </c>
      <c r="I503">
        <f ca="1" t="shared" si="121"/>
        <v>37766.4</v>
      </c>
      <c r="J503">
        <f t="shared" si="122"/>
        <v>30000</v>
      </c>
      <c r="K503">
        <v>7766.4</v>
      </c>
      <c r="L503">
        <f ca="1" t="shared" si="123"/>
        <v>-0.48224</v>
      </c>
      <c r="AH503">
        <v>502</v>
      </c>
      <c r="AI503">
        <f ca="1" t="shared" si="124"/>
        <v>1.03715418674635</v>
      </c>
      <c r="AJ503">
        <f ca="1" t="shared" si="125"/>
        <v>4.97834009638249</v>
      </c>
      <c r="AK503">
        <f ca="1" t="shared" si="126"/>
        <v>7064</v>
      </c>
      <c r="AL503">
        <f ca="1" t="shared" si="127"/>
        <v>7064</v>
      </c>
      <c r="AM503">
        <f ca="1" t="shared" si="128"/>
        <v>35166.9944408459</v>
      </c>
      <c r="AN503">
        <f ca="1" t="shared" si="129"/>
        <v>31114.6256023906</v>
      </c>
      <c r="AO503">
        <f ca="1" t="shared" si="130"/>
        <v>4052.36883845535</v>
      </c>
      <c r="AP503">
        <f ca="1" t="shared" si="131"/>
        <v>-0.72984207743631</v>
      </c>
      <c r="BM503">
        <v>502</v>
      </c>
      <c r="BN503">
        <f ca="1">IF(BO503&lt;=0.5,LC.mu,MIN(LC.mu,MAX(0,_xlfn.NORM.INV(RAND(),$C$20,LC.sd))))</f>
        <v>904.496923431271</v>
      </c>
      <c r="BO503">
        <f ca="1">BETAINV(RAND(),AU.a,AU.b)</f>
        <v>0.619663547211695</v>
      </c>
      <c r="BP503">
        <f ca="1">MAX(0,INT(Q0*(1+Ed*(BQ503-P0)/P0)))</f>
        <v>18382</v>
      </c>
      <c r="BQ503">
        <f ca="1">P0*BN503/LC.mu</f>
        <v>1.20599589790836</v>
      </c>
      <c r="BR503">
        <f ca="1" t="shared" si="132"/>
        <v>22168.6165953515</v>
      </c>
      <c r="BS503">
        <f ca="1" t="shared" si="133"/>
        <v>21264.1196719202</v>
      </c>
      <c r="BT503">
        <f ca="1" t="shared" si="134"/>
        <v>-0.425294062921075</v>
      </c>
    </row>
    <row r="504" spans="6:72">
      <c r="F504">
        <v>503</v>
      </c>
      <c r="G504">
        <f ca="1" t="shared" si="119"/>
        <v>8604</v>
      </c>
      <c r="H504">
        <f ca="1" t="shared" si="120"/>
        <v>8604</v>
      </c>
      <c r="I504">
        <f ca="1" t="shared" si="121"/>
        <v>41299.2</v>
      </c>
      <c r="J504">
        <f t="shared" si="122"/>
        <v>30000</v>
      </c>
      <c r="K504">
        <v>11299.2</v>
      </c>
      <c r="L504">
        <f ca="1" t="shared" si="123"/>
        <v>-0.24672</v>
      </c>
      <c r="AH504">
        <v>503</v>
      </c>
      <c r="AI504">
        <f ca="1" t="shared" si="124"/>
        <v>1.04733657223924</v>
      </c>
      <c r="AJ504">
        <f ca="1" t="shared" si="125"/>
        <v>5.02721554674834</v>
      </c>
      <c r="AK504">
        <f ca="1" t="shared" si="126"/>
        <v>6918</v>
      </c>
      <c r="AL504">
        <f ca="1" t="shared" si="127"/>
        <v>6918</v>
      </c>
      <c r="AM504">
        <f ca="1" t="shared" si="128"/>
        <v>34778.277152405</v>
      </c>
      <c r="AN504">
        <f ca="1" t="shared" si="129"/>
        <v>31420.0971671771</v>
      </c>
      <c r="AO504">
        <f ca="1" t="shared" si="130"/>
        <v>3358.17998522789</v>
      </c>
      <c r="AP504">
        <f ca="1" t="shared" si="131"/>
        <v>-0.776121334318141</v>
      </c>
      <c r="BM504">
        <v>503</v>
      </c>
      <c r="BN504">
        <f ca="1">IF(BO504&lt;=0.5,LC.mu,MIN(LC.mu,MAX(0,_xlfn.NORM.INV(RAND(),$C$20,LC.sd))))</f>
        <v>3000</v>
      </c>
      <c r="BO504">
        <f ca="1">BETAINV(RAND(),AU.a,AU.b)</f>
        <v>0.325603480652125</v>
      </c>
      <c r="BP504">
        <f ca="1">MAX(0,INT(Q0*(1+Ed*(BQ504-P0)/P0)))</f>
        <v>10000</v>
      </c>
      <c r="BQ504">
        <f ca="1">P0*BN504/LC.mu</f>
        <v>4</v>
      </c>
      <c r="BR504">
        <f ca="1" t="shared" si="132"/>
        <v>40000</v>
      </c>
      <c r="BS504">
        <f ca="1" t="shared" si="133"/>
        <v>37000</v>
      </c>
      <c r="BT504">
        <f ca="1" t="shared" si="134"/>
        <v>0</v>
      </c>
    </row>
    <row r="505" spans="6:72">
      <c r="F505">
        <v>504</v>
      </c>
      <c r="G505">
        <f ca="1" t="shared" si="119"/>
        <v>6105</v>
      </c>
      <c r="H505">
        <f ca="1" t="shared" si="120"/>
        <v>6105</v>
      </c>
      <c r="I505">
        <f ca="1" t="shared" si="121"/>
        <v>29304</v>
      </c>
      <c r="J505">
        <f t="shared" si="122"/>
        <v>30000</v>
      </c>
      <c r="K505">
        <v>-696</v>
      </c>
      <c r="L505">
        <f ca="1" t="shared" si="123"/>
        <v>-1.0464</v>
      </c>
      <c r="AH505">
        <v>504</v>
      </c>
      <c r="AI505">
        <f ca="1" t="shared" si="124"/>
        <v>1.04293286490801</v>
      </c>
      <c r="AJ505">
        <f ca="1" t="shared" si="125"/>
        <v>5.00607775155845</v>
      </c>
      <c r="AK505">
        <f ca="1" t="shared" si="126"/>
        <v>6981</v>
      </c>
      <c r="AL505">
        <f ca="1" t="shared" si="127"/>
        <v>6981</v>
      </c>
      <c r="AM505">
        <f ca="1" t="shared" si="128"/>
        <v>34947.4287836295</v>
      </c>
      <c r="AN505">
        <f ca="1" t="shared" si="129"/>
        <v>31287.9859472403</v>
      </c>
      <c r="AO505">
        <f ca="1" t="shared" si="130"/>
        <v>3659.44283638922</v>
      </c>
      <c r="AP505">
        <f ca="1" t="shared" si="131"/>
        <v>-0.756037144240719</v>
      </c>
      <c r="BM505">
        <v>504</v>
      </c>
      <c r="BN505">
        <f ca="1">IF(BO505&lt;=0.5,LC.mu,MIN(LC.mu,MAX(0,_xlfn.NORM.INV(RAND(),$C$20,LC.sd))))</f>
        <v>1998.87719851778</v>
      </c>
      <c r="BO505">
        <f ca="1">BETAINV(RAND(),AU.a,AU.b)</f>
        <v>0.723958193115202</v>
      </c>
      <c r="BP505">
        <f ca="1">MAX(0,INT(Q0*(1+Ed*(BQ505-P0)/P0)))</f>
        <v>14004</v>
      </c>
      <c r="BQ505">
        <f ca="1">P0*BN505/LC.mu</f>
        <v>2.6651695980237</v>
      </c>
      <c r="BR505">
        <f ca="1" t="shared" si="132"/>
        <v>37323.0350507239</v>
      </c>
      <c r="BS505">
        <f ca="1" t="shared" si="133"/>
        <v>35324.1578522061</v>
      </c>
      <c r="BT505">
        <f ca="1" t="shared" si="134"/>
        <v>-0.0452930310214555</v>
      </c>
    </row>
    <row r="506" spans="6:72">
      <c r="F506">
        <v>505</v>
      </c>
      <c r="G506">
        <f ca="1" t="shared" si="119"/>
        <v>7512</v>
      </c>
      <c r="H506">
        <f ca="1" t="shared" si="120"/>
        <v>7512</v>
      </c>
      <c r="I506">
        <f ca="1" t="shared" si="121"/>
        <v>36057.6</v>
      </c>
      <c r="J506">
        <f t="shared" si="122"/>
        <v>30000</v>
      </c>
      <c r="K506">
        <v>6057.6</v>
      </c>
      <c r="L506">
        <f ca="1" t="shared" si="123"/>
        <v>-0.59616</v>
      </c>
      <c r="AH506">
        <v>505</v>
      </c>
      <c r="AI506">
        <f ca="1" t="shared" si="124"/>
        <v>1.02429810972773</v>
      </c>
      <c r="AJ506">
        <f ca="1" t="shared" si="125"/>
        <v>4.91663092669309</v>
      </c>
      <c r="AK506">
        <f ca="1" t="shared" si="126"/>
        <v>7250</v>
      </c>
      <c r="AL506">
        <f ca="1" t="shared" si="127"/>
        <v>7250</v>
      </c>
      <c r="AM506">
        <f ca="1" t="shared" si="128"/>
        <v>35645.5742185249</v>
      </c>
      <c r="AN506">
        <f ca="1" t="shared" si="129"/>
        <v>30728.9432918318</v>
      </c>
      <c r="AO506">
        <f ca="1" t="shared" si="130"/>
        <v>4916.63092669309</v>
      </c>
      <c r="AP506">
        <f ca="1" t="shared" si="131"/>
        <v>-0.672224604887128</v>
      </c>
      <c r="BM506">
        <v>505</v>
      </c>
      <c r="BN506">
        <f ca="1">IF(BO506&lt;=0.5,LC.mu,MIN(LC.mu,MAX(0,_xlfn.NORM.INV(RAND(),$C$20,LC.sd))))</f>
        <v>2617.2505030049</v>
      </c>
      <c r="BO506">
        <f ca="1">BETAINV(RAND(),AU.a,AU.b)</f>
        <v>0.769935568186814</v>
      </c>
      <c r="BP506">
        <f ca="1">MAX(0,INT(Q0*(1+Ed*(BQ506-P0)/P0)))</f>
        <v>11530</v>
      </c>
      <c r="BQ506">
        <f ca="1">P0*BN506/LC.mu</f>
        <v>3.48966733733987</v>
      </c>
      <c r="BR506">
        <f ca="1" t="shared" si="132"/>
        <v>40235.8643995287</v>
      </c>
      <c r="BS506">
        <f ca="1" t="shared" si="133"/>
        <v>37618.6138965238</v>
      </c>
      <c r="BT506">
        <f ca="1" t="shared" si="134"/>
        <v>0.0167192945006438</v>
      </c>
    </row>
    <row r="507" spans="6:72">
      <c r="F507">
        <v>506</v>
      </c>
      <c r="G507">
        <f ca="1" t="shared" si="119"/>
        <v>7490</v>
      </c>
      <c r="H507">
        <f ca="1" t="shared" si="120"/>
        <v>7490</v>
      </c>
      <c r="I507">
        <f ca="1" t="shared" si="121"/>
        <v>35952</v>
      </c>
      <c r="J507">
        <f t="shared" si="122"/>
        <v>30000</v>
      </c>
      <c r="K507">
        <v>5952</v>
      </c>
      <c r="L507">
        <f ca="1" t="shared" si="123"/>
        <v>-0.6032</v>
      </c>
      <c r="AH507">
        <v>506</v>
      </c>
      <c r="AI507">
        <f ca="1" t="shared" si="124"/>
        <v>1.02135623005616</v>
      </c>
      <c r="AJ507">
        <f ca="1" t="shared" si="125"/>
        <v>4.90250990426956</v>
      </c>
      <c r="AK507">
        <f ca="1" t="shared" si="126"/>
        <v>7292</v>
      </c>
      <c r="AL507">
        <f ca="1" t="shared" si="127"/>
        <v>7292</v>
      </c>
      <c r="AM507">
        <f ca="1" t="shared" si="128"/>
        <v>35749.1022219336</v>
      </c>
      <c r="AN507">
        <f ca="1" t="shared" si="129"/>
        <v>30640.6869016848</v>
      </c>
      <c r="AO507">
        <f ca="1" t="shared" si="130"/>
        <v>5108.41532024888</v>
      </c>
      <c r="AP507">
        <f ca="1" t="shared" si="131"/>
        <v>-0.659438978650075</v>
      </c>
      <c r="BM507">
        <v>506</v>
      </c>
      <c r="BN507">
        <f ca="1">IF(BO507&lt;=0.5,LC.mu,MIN(LC.mu,MAX(0,_xlfn.NORM.INV(RAND(),$C$20,LC.sd))))</f>
        <v>2486.83623171049</v>
      </c>
      <c r="BO507">
        <f ca="1">BETAINV(RAND(),AU.a,AU.b)</f>
        <v>0.789604422400663</v>
      </c>
      <c r="BP507">
        <f ca="1">MAX(0,INT(Q0*(1+Ed*(BQ507-P0)/P0)))</f>
        <v>12052</v>
      </c>
      <c r="BQ507">
        <f ca="1">P0*BN507/LC.mu</f>
        <v>3.31578164228065</v>
      </c>
      <c r="BR507">
        <f ca="1" t="shared" si="132"/>
        <v>39961.8003527664</v>
      </c>
      <c r="BS507">
        <f ca="1" t="shared" si="133"/>
        <v>37474.9641210559</v>
      </c>
      <c r="BT507">
        <f ca="1" t="shared" si="134"/>
        <v>0.0128368681366455</v>
      </c>
    </row>
    <row r="508" spans="6:72">
      <c r="F508">
        <v>507</v>
      </c>
      <c r="G508">
        <f ca="1" t="shared" si="119"/>
        <v>6765</v>
      </c>
      <c r="H508">
        <f ca="1" t="shared" si="120"/>
        <v>6765</v>
      </c>
      <c r="I508">
        <f ca="1" t="shared" si="121"/>
        <v>32472</v>
      </c>
      <c r="J508">
        <f t="shared" si="122"/>
        <v>30000</v>
      </c>
      <c r="K508">
        <v>2472</v>
      </c>
      <c r="L508">
        <f ca="1" t="shared" si="123"/>
        <v>-0.8352</v>
      </c>
      <c r="AH508">
        <v>507</v>
      </c>
      <c r="AI508">
        <f ca="1" t="shared" si="124"/>
        <v>1.0262578011028</v>
      </c>
      <c r="AJ508">
        <f ca="1" t="shared" si="125"/>
        <v>4.92603744529344</v>
      </c>
      <c r="AK508">
        <f ca="1" t="shared" si="126"/>
        <v>7221</v>
      </c>
      <c r="AL508">
        <f ca="1" t="shared" si="127"/>
        <v>7221</v>
      </c>
      <c r="AM508">
        <f ca="1" t="shared" si="128"/>
        <v>35570.916392464</v>
      </c>
      <c r="AN508">
        <f ca="1" t="shared" si="129"/>
        <v>30787.734033084</v>
      </c>
      <c r="AO508">
        <f ca="1" t="shared" si="130"/>
        <v>4783.18235937994</v>
      </c>
      <c r="AP508">
        <f ca="1" t="shared" si="131"/>
        <v>-0.681121176041337</v>
      </c>
      <c r="BM508">
        <v>507</v>
      </c>
      <c r="BN508">
        <f ca="1">IF(BO508&lt;=0.5,LC.mu,MIN(LC.mu,MAX(0,_xlfn.NORM.INV(RAND(),$C$20,LC.sd))))</f>
        <v>1328.20785449193</v>
      </c>
      <c r="BO508">
        <f ca="1">BETAINV(RAND(),AU.a,AU.b)</f>
        <v>0.781580130708614</v>
      </c>
      <c r="BP508">
        <f ca="1">MAX(0,INT(Q0*(1+Ed*(BQ508-P0)/P0)))</f>
        <v>16687</v>
      </c>
      <c r="BQ508">
        <f ca="1">P0*BN508/LC.mu</f>
        <v>1.77094380598924</v>
      </c>
      <c r="BR508">
        <f ca="1" t="shared" si="132"/>
        <v>29551.7392905425</v>
      </c>
      <c r="BS508">
        <f ca="1" t="shared" si="133"/>
        <v>28223.5314360506</v>
      </c>
      <c r="BT508">
        <f ca="1" t="shared" si="134"/>
        <v>-0.237201853079714</v>
      </c>
    </row>
    <row r="509" spans="6:72">
      <c r="F509">
        <v>508</v>
      </c>
      <c r="G509">
        <f ca="1" t="shared" si="119"/>
        <v>5401</v>
      </c>
      <c r="H509">
        <f ca="1" t="shared" si="120"/>
        <v>5401</v>
      </c>
      <c r="I509">
        <f ca="1" t="shared" si="121"/>
        <v>25924.8</v>
      </c>
      <c r="J509">
        <f t="shared" si="122"/>
        <v>30000</v>
      </c>
      <c r="K509">
        <v>-4075.2</v>
      </c>
      <c r="L509">
        <f ca="1" t="shared" si="123"/>
        <v>-1.27168</v>
      </c>
      <c r="AH509">
        <v>508</v>
      </c>
      <c r="AI509">
        <f ca="1" t="shared" si="124"/>
        <v>1.03282967973493</v>
      </c>
      <c r="AJ509">
        <f ca="1" t="shared" si="125"/>
        <v>4.95758246272768</v>
      </c>
      <c r="AK509">
        <f ca="1" t="shared" si="126"/>
        <v>7127</v>
      </c>
      <c r="AL509">
        <f ca="1" t="shared" si="127"/>
        <v>7127</v>
      </c>
      <c r="AM509">
        <f ca="1" t="shared" si="128"/>
        <v>35332.6902118602</v>
      </c>
      <c r="AN509">
        <f ca="1" t="shared" si="129"/>
        <v>30984.890392048</v>
      </c>
      <c r="AO509">
        <f ca="1" t="shared" si="130"/>
        <v>4347.79981981218</v>
      </c>
      <c r="AP509">
        <f ca="1" t="shared" si="131"/>
        <v>-0.710146678679188</v>
      </c>
      <c r="BM509">
        <v>508</v>
      </c>
      <c r="BN509">
        <f ca="1">IF(BO509&lt;=0.5,LC.mu,MIN(LC.mu,MAX(0,_xlfn.NORM.INV(RAND(),$C$20,LC.sd))))</f>
        <v>1324.80401065014</v>
      </c>
      <c r="BO509">
        <f ca="1">BETAINV(RAND(),AU.a,AU.b)</f>
        <v>0.769932567738405</v>
      </c>
      <c r="BP509">
        <f ca="1">MAX(0,INT(Q0*(1+Ed*(BQ509-P0)/P0)))</f>
        <v>16700</v>
      </c>
      <c r="BQ509">
        <f ca="1">P0*BN509/LC.mu</f>
        <v>1.76640534753352</v>
      </c>
      <c r="BR509">
        <f ca="1" t="shared" si="132"/>
        <v>29498.9693038097</v>
      </c>
      <c r="BS509">
        <f ca="1" t="shared" si="133"/>
        <v>28174.1652931596</v>
      </c>
      <c r="BT509">
        <f ca="1" t="shared" si="134"/>
        <v>-0.238536073157848</v>
      </c>
    </row>
    <row r="510" spans="6:72">
      <c r="F510">
        <v>509</v>
      </c>
      <c r="G510">
        <f ca="1" t="shared" si="119"/>
        <v>7656</v>
      </c>
      <c r="H510">
        <f ca="1" t="shared" si="120"/>
        <v>7656</v>
      </c>
      <c r="I510">
        <f ca="1" t="shared" si="121"/>
        <v>36748.8</v>
      </c>
      <c r="J510">
        <f t="shared" si="122"/>
        <v>30000</v>
      </c>
      <c r="K510">
        <v>6748.8</v>
      </c>
      <c r="L510">
        <f ca="1" t="shared" si="123"/>
        <v>-0.55008</v>
      </c>
      <c r="AH510">
        <v>509</v>
      </c>
      <c r="AI510">
        <f ca="1" t="shared" si="124"/>
        <v>1.04272973755534</v>
      </c>
      <c r="AJ510">
        <f ca="1" t="shared" si="125"/>
        <v>5.00510274026562</v>
      </c>
      <c r="AK510">
        <f ca="1" t="shared" si="126"/>
        <v>6984</v>
      </c>
      <c r="AL510">
        <f ca="1" t="shared" si="127"/>
        <v>6984</v>
      </c>
      <c r="AM510">
        <f ca="1" t="shared" si="128"/>
        <v>34955.6375380151</v>
      </c>
      <c r="AN510">
        <f ca="1" t="shared" si="129"/>
        <v>31281.8921266601</v>
      </c>
      <c r="AO510">
        <f ca="1" t="shared" si="130"/>
        <v>3673.74541135496</v>
      </c>
      <c r="AP510">
        <f ca="1" t="shared" si="131"/>
        <v>-0.755083639243002</v>
      </c>
      <c r="BM510">
        <v>509</v>
      </c>
      <c r="BN510">
        <f ca="1">IF(BO510&lt;=0.5,LC.mu,MIN(LC.mu,MAX(0,_xlfn.NORM.INV(RAND(),$C$20,LC.sd))))</f>
        <v>1386.77805117208</v>
      </c>
      <c r="BO510">
        <f ca="1">BETAINV(RAND(),AU.a,AU.b)</f>
        <v>0.847642698878621</v>
      </c>
      <c r="BP510">
        <f ca="1">MAX(0,INT(Q0*(1+Ed*(BQ510-P0)/P0)))</f>
        <v>16452</v>
      </c>
      <c r="BQ510">
        <f ca="1">P0*BN510/LC.mu</f>
        <v>1.84903740156278</v>
      </c>
      <c r="BR510">
        <f ca="1" t="shared" si="132"/>
        <v>30420.3633305109</v>
      </c>
      <c r="BS510">
        <f ca="1" t="shared" si="133"/>
        <v>29033.5852793388</v>
      </c>
      <c r="BT510">
        <f ca="1" t="shared" si="134"/>
        <v>-0.215308505963817</v>
      </c>
    </row>
    <row r="511" spans="6:72">
      <c r="F511">
        <v>510</v>
      </c>
      <c r="G511">
        <f ca="1" t="shared" si="119"/>
        <v>8534</v>
      </c>
      <c r="H511">
        <f ca="1" t="shared" si="120"/>
        <v>8534</v>
      </c>
      <c r="I511">
        <f ca="1" t="shared" si="121"/>
        <v>40963.2</v>
      </c>
      <c r="J511">
        <f t="shared" si="122"/>
        <v>30000</v>
      </c>
      <c r="K511">
        <v>10963.2</v>
      </c>
      <c r="L511">
        <f ca="1" t="shared" si="123"/>
        <v>-0.26912</v>
      </c>
      <c r="AH511">
        <v>510</v>
      </c>
      <c r="AI511">
        <f ca="1" t="shared" si="124"/>
        <v>1.03080606741337</v>
      </c>
      <c r="AJ511">
        <f ca="1" t="shared" si="125"/>
        <v>4.94786912358416</v>
      </c>
      <c r="AK511">
        <f ca="1" t="shared" si="126"/>
        <v>7156</v>
      </c>
      <c r="AL511">
        <f ca="1" t="shared" si="127"/>
        <v>7156</v>
      </c>
      <c r="AM511">
        <f ca="1" t="shared" si="128"/>
        <v>35406.9514483682</v>
      </c>
      <c r="AN511">
        <f ca="1" t="shared" si="129"/>
        <v>30924.182022401</v>
      </c>
      <c r="AO511">
        <f ca="1" t="shared" si="130"/>
        <v>4482.76942596724</v>
      </c>
      <c r="AP511">
        <f ca="1" t="shared" si="131"/>
        <v>-0.701148704935517</v>
      </c>
      <c r="BM511">
        <v>510</v>
      </c>
      <c r="BN511">
        <f ca="1">IF(BO511&lt;=0.5,LC.mu,MIN(LC.mu,MAX(0,_xlfn.NORM.INV(RAND(),$C$20,LC.sd))))</f>
        <v>2715.39635840523</v>
      </c>
      <c r="BO511">
        <f ca="1">BETAINV(RAND(),AU.a,AU.b)</f>
        <v>0.798156145754929</v>
      </c>
      <c r="BP511">
        <f ca="1">MAX(0,INT(Q0*(1+Ed*(BQ511-P0)/P0)))</f>
        <v>11138</v>
      </c>
      <c r="BQ511">
        <f ca="1">P0*BN511/LC.mu</f>
        <v>3.62052847787364</v>
      </c>
      <c r="BR511">
        <f ca="1" t="shared" si="132"/>
        <v>40325.4461865566</v>
      </c>
      <c r="BS511">
        <f ca="1" t="shared" si="133"/>
        <v>37610.0498281514</v>
      </c>
      <c r="BT511">
        <f ca="1" t="shared" si="134"/>
        <v>0.0164878331932813</v>
      </c>
    </row>
    <row r="512" spans="6:72">
      <c r="F512">
        <v>511</v>
      </c>
      <c r="G512">
        <f ca="1" t="shared" si="119"/>
        <v>8407</v>
      </c>
      <c r="H512">
        <f ca="1" t="shared" si="120"/>
        <v>8407</v>
      </c>
      <c r="I512">
        <f ca="1" t="shared" si="121"/>
        <v>40353.6</v>
      </c>
      <c r="J512">
        <f t="shared" si="122"/>
        <v>30000</v>
      </c>
      <c r="K512">
        <v>10353.6</v>
      </c>
      <c r="L512">
        <f ca="1" t="shared" si="123"/>
        <v>-0.30976</v>
      </c>
      <c r="AH512">
        <v>511</v>
      </c>
      <c r="AI512">
        <f ca="1" t="shared" si="124"/>
        <v>1.02316198580242</v>
      </c>
      <c r="AJ512">
        <f ca="1" t="shared" si="125"/>
        <v>4.91117753185159</v>
      </c>
      <c r="AK512">
        <f ca="1" t="shared" si="126"/>
        <v>7266</v>
      </c>
      <c r="AL512">
        <f ca="1" t="shared" si="127"/>
        <v>7266</v>
      </c>
      <c r="AM512">
        <f ca="1" t="shared" si="128"/>
        <v>35684.6159464337</v>
      </c>
      <c r="AN512">
        <f ca="1" t="shared" si="129"/>
        <v>30694.8595740725</v>
      </c>
      <c r="AO512">
        <f ca="1" t="shared" si="130"/>
        <v>4989.75637236122</v>
      </c>
      <c r="AP512">
        <f ca="1" t="shared" si="131"/>
        <v>-0.667349575175919</v>
      </c>
      <c r="BM512">
        <v>511</v>
      </c>
      <c r="BN512">
        <f ca="1">IF(BO512&lt;=0.5,LC.mu,MIN(LC.mu,MAX(0,_xlfn.NORM.INV(RAND(),$C$20,LC.sd))))</f>
        <v>1945.89214378423</v>
      </c>
      <c r="BO512">
        <f ca="1">BETAINV(RAND(),AU.a,AU.b)</f>
        <v>0.541361045558211</v>
      </c>
      <c r="BP512">
        <f ca="1">MAX(0,INT(Q0*(1+Ed*(BQ512-P0)/P0)))</f>
        <v>14216</v>
      </c>
      <c r="BQ512">
        <f ca="1">P0*BN512/LC.mu</f>
        <v>2.59452285837897</v>
      </c>
      <c r="BR512">
        <f ca="1" t="shared" si="132"/>
        <v>36883.7369547154</v>
      </c>
      <c r="BS512">
        <f ca="1" t="shared" si="133"/>
        <v>34937.8448109312</v>
      </c>
      <c r="BT512">
        <f ca="1" t="shared" si="134"/>
        <v>-0.0557339240288868</v>
      </c>
    </row>
    <row r="513" spans="6:72">
      <c r="F513">
        <v>512</v>
      </c>
      <c r="G513">
        <f ca="1" t="shared" si="119"/>
        <v>8206</v>
      </c>
      <c r="H513">
        <f ca="1" t="shared" si="120"/>
        <v>8206</v>
      </c>
      <c r="I513">
        <f ca="1" t="shared" si="121"/>
        <v>39388.8</v>
      </c>
      <c r="J513">
        <f t="shared" si="122"/>
        <v>30000</v>
      </c>
      <c r="K513">
        <v>9388.8</v>
      </c>
      <c r="L513">
        <f ca="1" t="shared" si="123"/>
        <v>-0.37408</v>
      </c>
      <c r="AH513">
        <v>512</v>
      </c>
      <c r="AI513">
        <f ca="1" t="shared" si="124"/>
        <v>1.03062351629109</v>
      </c>
      <c r="AJ513">
        <f ca="1" t="shared" si="125"/>
        <v>4.94699287819725</v>
      </c>
      <c r="AK513">
        <f ca="1" t="shared" si="126"/>
        <v>7159</v>
      </c>
      <c r="AL513">
        <f ca="1" t="shared" si="127"/>
        <v>7159</v>
      </c>
      <c r="AM513">
        <f ca="1" t="shared" si="128"/>
        <v>35415.5220150141</v>
      </c>
      <c r="AN513">
        <f ca="1" t="shared" si="129"/>
        <v>30918.7054887328</v>
      </c>
      <c r="AO513">
        <f ca="1" t="shared" si="130"/>
        <v>4496.81652628129</v>
      </c>
      <c r="AP513">
        <f ca="1" t="shared" si="131"/>
        <v>-0.700212231581247</v>
      </c>
      <c r="BM513">
        <v>512</v>
      </c>
      <c r="BN513">
        <f ca="1">IF(BO513&lt;=0.5,LC.mu,MIN(LC.mu,MAX(0,_xlfn.NORM.INV(RAND(),$C$20,LC.sd))))</f>
        <v>1869.54161158587</v>
      </c>
      <c r="BO513">
        <f ca="1">BETAINV(RAND(),AU.a,AU.b)</f>
        <v>0.847117067233606</v>
      </c>
      <c r="BP513">
        <f ca="1">MAX(0,INT(Q0*(1+Ed*(BQ513-P0)/P0)))</f>
        <v>14521</v>
      </c>
      <c r="BQ513">
        <f ca="1">P0*BN513/LC.mu</f>
        <v>2.49272214878116</v>
      </c>
      <c r="BR513">
        <f ca="1" t="shared" si="132"/>
        <v>36196.8183224512</v>
      </c>
      <c r="BS513">
        <f ca="1" t="shared" si="133"/>
        <v>34327.2767108653</v>
      </c>
      <c r="BT513">
        <f ca="1" t="shared" si="134"/>
        <v>-0.0722357645712081</v>
      </c>
    </row>
    <row r="514" spans="6:72">
      <c r="F514">
        <v>513</v>
      </c>
      <c r="G514">
        <f ca="1" t="shared" ref="G514:G577" si="135">INT(MAX(0,_xlfn.NORM.INV(RAND(),d.mu,d.sd)))</f>
        <v>4865</v>
      </c>
      <c r="H514">
        <f ca="1" t="shared" ref="H514:H577" si="136">IF(demand&lt;Q0,demand,Q0)</f>
        <v>4865</v>
      </c>
      <c r="I514">
        <f ca="1" t="shared" ref="I514:I577" si="137">sale*P0*(1+SCP)</f>
        <v>23352</v>
      </c>
      <c r="J514">
        <f t="shared" ref="J514:J577" si="138">Q0*SC0*(1+SCP)</f>
        <v>30000</v>
      </c>
      <c r="K514">
        <v>-6648</v>
      </c>
      <c r="L514">
        <f ca="1" t="shared" ref="L514:L577" si="139">(total.profit-OR)/OR</f>
        <v>-1.4432</v>
      </c>
      <c r="AH514">
        <v>513</v>
      </c>
      <c r="AI514">
        <f ca="1" t="shared" ref="AI514:AI577" si="140">(IR.a+(IR.b-IR.a)*RAND()+1)</f>
        <v>1.03563767343982</v>
      </c>
      <c r="AJ514">
        <f ca="1" t="shared" ref="AJ514:AJ577" si="141">IR.effect*P0*(1+SCP)</f>
        <v>4.97106083251116</v>
      </c>
      <c r="AK514">
        <f ca="1" t="shared" ref="AK514:AK577" si="142">INT(Q0*(1+Ed*(price.change-P0)/P0))</f>
        <v>7086</v>
      </c>
      <c r="AL514">
        <f ca="1" t="shared" ref="AL514:AL577" si="143">IF(demand.i&lt;Q0,demand.i,Q0)</f>
        <v>7086</v>
      </c>
      <c r="AM514">
        <f ca="1" t="shared" ref="AM514:AM577" si="144">sales.i*price.change</f>
        <v>35224.9370591741</v>
      </c>
      <c r="AN514">
        <f ca="1" t="shared" ref="AN514:AN577" si="145">(SC0*(1+SCP)*IR.effect)*Q0</f>
        <v>31069.1302031947</v>
      </c>
      <c r="AO514">
        <f ca="1" t="shared" ref="AO514:AO577" si="146">s.revenue.i-total.cost.i</f>
        <v>4155.80685597932</v>
      </c>
      <c r="AP514">
        <f ca="1" t="shared" ref="AP514:AP577" si="147">(total.profit.i-OR)/OR</f>
        <v>-0.722946209601378</v>
      </c>
      <c r="BM514">
        <v>513</v>
      </c>
      <c r="BN514">
        <f ca="1">IF(BO514&lt;=0.5,LC.mu,MIN(LC.mu,MAX(0,_xlfn.NORM.INV(RAND(),$C$20,LC.sd))))</f>
        <v>2494.8287436554</v>
      </c>
      <c r="BO514">
        <f ca="1">BETAINV(RAND(),AU.a,AU.b)</f>
        <v>0.534874909039537</v>
      </c>
      <c r="BP514">
        <f ca="1">MAX(0,INT(Q0*(1+Ed*(BQ514-P0)/P0)))</f>
        <v>12020</v>
      </c>
      <c r="BQ514">
        <f ca="1">P0*BN514/LC.mu</f>
        <v>3.32643832487387</v>
      </c>
      <c r="BR514">
        <f ca="1" t="shared" ref="BR514:BR577" si="148">BQ514*BP514</f>
        <v>39983.7886649839</v>
      </c>
      <c r="BS514">
        <f ca="1" t="shared" ref="BS514:BS577" si="149">BR514-BN514</f>
        <v>37488.9599213285</v>
      </c>
      <c r="BT514">
        <f ca="1" t="shared" ref="BT514:BT577" si="150">(BS514-$C$21)/$C$21</f>
        <v>0.0132151330088789</v>
      </c>
    </row>
    <row r="515" spans="6:72">
      <c r="F515">
        <v>514</v>
      </c>
      <c r="G515">
        <f ca="1" t="shared" si="135"/>
        <v>7351</v>
      </c>
      <c r="H515">
        <f ca="1" t="shared" si="136"/>
        <v>7351</v>
      </c>
      <c r="I515">
        <f ca="1" t="shared" si="137"/>
        <v>35284.8</v>
      </c>
      <c r="J515">
        <f t="shared" si="138"/>
        <v>30000</v>
      </c>
      <c r="K515">
        <v>5284.8</v>
      </c>
      <c r="L515">
        <f ca="1" t="shared" si="139"/>
        <v>-0.64768</v>
      </c>
      <c r="AH515">
        <v>514</v>
      </c>
      <c r="AI515">
        <f ca="1" t="shared" si="140"/>
        <v>1.0466233355683</v>
      </c>
      <c r="AJ515">
        <f ca="1" t="shared" si="141"/>
        <v>5.02379201072786</v>
      </c>
      <c r="AK515">
        <f ca="1" t="shared" si="142"/>
        <v>6928</v>
      </c>
      <c r="AL515">
        <f ca="1" t="shared" si="143"/>
        <v>6928</v>
      </c>
      <c r="AM515">
        <f ca="1" t="shared" si="144"/>
        <v>34804.8310503226</v>
      </c>
      <c r="AN515">
        <f ca="1" t="shared" si="145"/>
        <v>31398.7000670491</v>
      </c>
      <c r="AO515">
        <f ca="1" t="shared" si="146"/>
        <v>3406.13098327349</v>
      </c>
      <c r="AP515">
        <f ca="1" t="shared" si="147"/>
        <v>-0.772924601115101</v>
      </c>
      <c r="BM515">
        <v>514</v>
      </c>
      <c r="BN515">
        <f ca="1">IF(BO515&lt;=0.5,LC.mu,MIN(LC.mu,MAX(0,_xlfn.NORM.INV(RAND(),$C$20,LC.sd))))</f>
        <v>2039.27566167989</v>
      </c>
      <c r="BO515">
        <f ca="1">BETAINV(RAND(),AU.a,AU.b)</f>
        <v>0.815593820278909</v>
      </c>
      <c r="BP515">
        <f ca="1">MAX(0,INT(Q0*(1+Ed*(BQ515-P0)/P0)))</f>
        <v>13842</v>
      </c>
      <c r="BQ515">
        <f ca="1">P0*BN515/LC.mu</f>
        <v>2.71903421557318</v>
      </c>
      <c r="BR515">
        <f ca="1" t="shared" si="148"/>
        <v>37636.871611964</v>
      </c>
      <c r="BS515">
        <f ca="1" t="shared" si="149"/>
        <v>35597.5959502841</v>
      </c>
      <c r="BT515">
        <f ca="1" t="shared" si="150"/>
        <v>-0.037902812154483</v>
      </c>
    </row>
    <row r="516" spans="6:72">
      <c r="F516">
        <v>515</v>
      </c>
      <c r="G516">
        <f ca="1" t="shared" si="135"/>
        <v>7352</v>
      </c>
      <c r="H516">
        <f ca="1" t="shared" si="136"/>
        <v>7352</v>
      </c>
      <c r="I516">
        <f ca="1" t="shared" si="137"/>
        <v>35289.6</v>
      </c>
      <c r="J516">
        <f t="shared" si="138"/>
        <v>30000</v>
      </c>
      <c r="K516">
        <v>5289.6</v>
      </c>
      <c r="L516">
        <f ca="1" t="shared" si="139"/>
        <v>-0.64736</v>
      </c>
      <c r="AH516">
        <v>515</v>
      </c>
      <c r="AI516">
        <f ca="1" t="shared" si="140"/>
        <v>1.03534645155542</v>
      </c>
      <c r="AJ516">
        <f ca="1" t="shared" si="141"/>
        <v>4.969662967466</v>
      </c>
      <c r="AK516">
        <f ca="1" t="shared" si="142"/>
        <v>7091</v>
      </c>
      <c r="AL516">
        <f ca="1" t="shared" si="143"/>
        <v>7091</v>
      </c>
      <c r="AM516">
        <f ca="1" t="shared" si="144"/>
        <v>35239.8801023014</v>
      </c>
      <c r="AN516">
        <f ca="1" t="shared" si="145"/>
        <v>31060.3935466625</v>
      </c>
      <c r="AO516">
        <f ca="1" t="shared" si="146"/>
        <v>4179.4865556389</v>
      </c>
      <c r="AP516">
        <f ca="1" t="shared" si="147"/>
        <v>-0.721367562957407</v>
      </c>
      <c r="BM516">
        <v>515</v>
      </c>
      <c r="BN516">
        <f ca="1">IF(BO516&lt;=0.5,LC.mu,MIN(LC.mu,MAX(0,_xlfn.NORM.INV(RAND(),$C$20,LC.sd))))</f>
        <v>2633.02789075043</v>
      </c>
      <c r="BO516">
        <f ca="1">BETAINV(RAND(),AU.a,AU.b)</f>
        <v>0.517869371257077</v>
      </c>
      <c r="BP516">
        <f ca="1">MAX(0,INT(Q0*(1+Ed*(BQ516-P0)/P0)))</f>
        <v>11467</v>
      </c>
      <c r="BQ516">
        <f ca="1">P0*BN516/LC.mu</f>
        <v>3.51070385433391</v>
      </c>
      <c r="BR516">
        <f ca="1" t="shared" si="148"/>
        <v>40257.2410976469</v>
      </c>
      <c r="BS516">
        <f ca="1" t="shared" si="149"/>
        <v>37624.2132068965</v>
      </c>
      <c r="BT516">
        <f ca="1" t="shared" si="150"/>
        <v>0.0168706272134191</v>
      </c>
    </row>
    <row r="517" spans="6:72">
      <c r="F517">
        <v>516</v>
      </c>
      <c r="G517">
        <f ca="1" t="shared" si="135"/>
        <v>7407</v>
      </c>
      <c r="H517">
        <f ca="1" t="shared" si="136"/>
        <v>7407</v>
      </c>
      <c r="I517">
        <f ca="1" t="shared" si="137"/>
        <v>35553.6</v>
      </c>
      <c r="J517">
        <f t="shared" si="138"/>
        <v>30000</v>
      </c>
      <c r="K517">
        <v>5553.6</v>
      </c>
      <c r="L517">
        <f ca="1" t="shared" si="139"/>
        <v>-0.62976</v>
      </c>
      <c r="AH517">
        <v>516</v>
      </c>
      <c r="AI517">
        <f ca="1" t="shared" si="140"/>
        <v>1.04022810695651</v>
      </c>
      <c r="AJ517">
        <f ca="1" t="shared" si="141"/>
        <v>4.99309491339126</v>
      </c>
      <c r="AK517">
        <f ca="1" t="shared" si="142"/>
        <v>7020</v>
      </c>
      <c r="AL517">
        <f ca="1" t="shared" si="143"/>
        <v>7020</v>
      </c>
      <c r="AM517">
        <f ca="1" t="shared" si="144"/>
        <v>35051.5262920067</v>
      </c>
      <c r="AN517">
        <f ca="1" t="shared" si="145"/>
        <v>31206.8432086954</v>
      </c>
      <c r="AO517">
        <f ca="1" t="shared" si="146"/>
        <v>3844.68308331127</v>
      </c>
      <c r="AP517">
        <f ca="1" t="shared" si="147"/>
        <v>-0.743687794445915</v>
      </c>
      <c r="BM517">
        <v>516</v>
      </c>
      <c r="BN517">
        <f ca="1">IF(BO517&lt;=0.5,LC.mu,MIN(LC.mu,MAX(0,_xlfn.NORM.INV(RAND(),$C$20,LC.sd))))</f>
        <v>1986.07020662369</v>
      </c>
      <c r="BO517">
        <f ca="1">BETAINV(RAND(),AU.a,AU.b)</f>
        <v>0.517860492982299</v>
      </c>
      <c r="BP517">
        <f ca="1">MAX(0,INT(Q0*(1+Ed*(BQ517-P0)/P0)))</f>
        <v>14055</v>
      </c>
      <c r="BQ517">
        <f ca="1">P0*BN517/LC.mu</f>
        <v>2.64809360883158</v>
      </c>
      <c r="BR517">
        <f ca="1" t="shared" si="148"/>
        <v>37218.9556721279</v>
      </c>
      <c r="BS517">
        <f ca="1" t="shared" si="149"/>
        <v>35232.8854655042</v>
      </c>
      <c r="BT517">
        <f ca="1" t="shared" si="150"/>
        <v>-0.0477598522836702</v>
      </c>
    </row>
    <row r="518" spans="6:72">
      <c r="F518">
        <v>517</v>
      </c>
      <c r="G518">
        <f ca="1" t="shared" si="135"/>
        <v>6419</v>
      </c>
      <c r="H518">
        <f ca="1" t="shared" si="136"/>
        <v>6419</v>
      </c>
      <c r="I518">
        <f ca="1" t="shared" si="137"/>
        <v>30811.2</v>
      </c>
      <c r="J518">
        <f t="shared" si="138"/>
        <v>30000</v>
      </c>
      <c r="K518">
        <v>811.199999999997</v>
      </c>
      <c r="L518">
        <f ca="1" t="shared" si="139"/>
        <v>-0.94592</v>
      </c>
      <c r="AH518">
        <v>517</v>
      </c>
      <c r="AI518">
        <f ca="1" t="shared" si="140"/>
        <v>1.02920482446097</v>
      </c>
      <c r="AJ518">
        <f ca="1" t="shared" si="141"/>
        <v>4.94018315741267</v>
      </c>
      <c r="AK518">
        <f ca="1" t="shared" si="142"/>
        <v>7179</v>
      </c>
      <c r="AL518">
        <f ca="1" t="shared" si="143"/>
        <v>7179</v>
      </c>
      <c r="AM518">
        <f ca="1" t="shared" si="144"/>
        <v>35465.5748870656</v>
      </c>
      <c r="AN518">
        <f ca="1" t="shared" si="145"/>
        <v>30876.1447338292</v>
      </c>
      <c r="AO518">
        <f ca="1" t="shared" si="146"/>
        <v>4589.43015323637</v>
      </c>
      <c r="AP518">
        <f ca="1" t="shared" si="147"/>
        <v>-0.694037989784242</v>
      </c>
      <c r="BM518">
        <v>517</v>
      </c>
      <c r="BN518">
        <f ca="1">IF(BO518&lt;=0.5,LC.mu,MIN(LC.mu,MAX(0,_xlfn.NORM.INV(RAND(),$C$20,LC.sd))))</f>
        <v>2500.87847891328</v>
      </c>
      <c r="BO518">
        <f ca="1">BETAINV(RAND(),AU.a,AU.b)</f>
        <v>0.515873144847488</v>
      </c>
      <c r="BP518">
        <f ca="1">MAX(0,INT(Q0*(1+Ed*(BQ518-P0)/P0)))</f>
        <v>11996</v>
      </c>
      <c r="BQ518">
        <f ca="1">P0*BN518/LC.mu</f>
        <v>3.33450463855104</v>
      </c>
      <c r="BR518">
        <f ca="1" t="shared" si="148"/>
        <v>40000.7176440583</v>
      </c>
      <c r="BS518">
        <f ca="1" t="shared" si="149"/>
        <v>37499.839165145</v>
      </c>
      <c r="BT518">
        <f ca="1" t="shared" si="150"/>
        <v>0.0135091666255407</v>
      </c>
    </row>
    <row r="519" spans="6:72">
      <c r="F519">
        <v>518</v>
      </c>
      <c r="G519">
        <f ca="1" t="shared" si="135"/>
        <v>9521</v>
      </c>
      <c r="H519">
        <f ca="1" t="shared" si="136"/>
        <v>9521</v>
      </c>
      <c r="I519">
        <f ca="1" t="shared" si="137"/>
        <v>45700.8</v>
      </c>
      <c r="J519">
        <f t="shared" si="138"/>
        <v>30000</v>
      </c>
      <c r="K519">
        <v>15700.8</v>
      </c>
      <c r="L519">
        <f ca="1" t="shared" si="139"/>
        <v>0.0467199999999997</v>
      </c>
      <c r="AH519">
        <v>518</v>
      </c>
      <c r="AI519">
        <f ca="1" t="shared" si="140"/>
        <v>1.04282365908831</v>
      </c>
      <c r="AJ519">
        <f ca="1" t="shared" si="141"/>
        <v>5.00555356362387</v>
      </c>
      <c r="AK519">
        <f ca="1" t="shared" si="142"/>
        <v>6983</v>
      </c>
      <c r="AL519">
        <f ca="1" t="shared" si="143"/>
        <v>6983</v>
      </c>
      <c r="AM519">
        <f ca="1" t="shared" si="144"/>
        <v>34953.7805347855</v>
      </c>
      <c r="AN519">
        <f ca="1" t="shared" si="145"/>
        <v>31284.7097726492</v>
      </c>
      <c r="AO519">
        <f ca="1" t="shared" si="146"/>
        <v>3669.0707621363</v>
      </c>
      <c r="AP519">
        <f ca="1" t="shared" si="147"/>
        <v>-0.755395282524247</v>
      </c>
      <c r="BM519">
        <v>518</v>
      </c>
      <c r="BN519">
        <f ca="1">IF(BO519&lt;=0.5,LC.mu,MIN(LC.mu,MAX(0,_xlfn.NORM.INV(RAND(),$C$20,LC.sd))))</f>
        <v>1810.16711077054</v>
      </c>
      <c r="BO519">
        <f ca="1">BETAINV(RAND(),AU.a,AU.b)</f>
        <v>0.784608963988441</v>
      </c>
      <c r="BP519">
        <f ca="1">MAX(0,INT(Q0*(1+Ed*(BQ519-P0)/P0)))</f>
        <v>14759</v>
      </c>
      <c r="BQ519">
        <f ca="1">P0*BN519/LC.mu</f>
        <v>2.41355614769405</v>
      </c>
      <c r="BR519">
        <f ca="1" t="shared" si="148"/>
        <v>35621.6751838165</v>
      </c>
      <c r="BS519">
        <f ca="1" t="shared" si="149"/>
        <v>33811.508073046</v>
      </c>
      <c r="BT519">
        <f ca="1" t="shared" si="150"/>
        <v>-0.0861754574852439</v>
      </c>
    </row>
    <row r="520" spans="6:72">
      <c r="F520">
        <v>519</v>
      </c>
      <c r="G520">
        <f ca="1" t="shared" si="135"/>
        <v>9842</v>
      </c>
      <c r="H520">
        <f ca="1" t="shared" si="136"/>
        <v>9842</v>
      </c>
      <c r="I520">
        <f ca="1" t="shared" si="137"/>
        <v>47241.6</v>
      </c>
      <c r="J520">
        <f t="shared" si="138"/>
        <v>30000</v>
      </c>
      <c r="K520">
        <v>17241.6</v>
      </c>
      <c r="L520">
        <f ca="1" t="shared" si="139"/>
        <v>0.14944</v>
      </c>
      <c r="AH520">
        <v>519</v>
      </c>
      <c r="AI520">
        <f ca="1" t="shared" si="140"/>
        <v>1.03684154102545</v>
      </c>
      <c r="AJ520">
        <f ca="1" t="shared" si="141"/>
        <v>4.97683939692217</v>
      </c>
      <c r="AK520">
        <f ca="1" t="shared" si="142"/>
        <v>7069</v>
      </c>
      <c r="AL520">
        <f ca="1" t="shared" si="143"/>
        <v>7069</v>
      </c>
      <c r="AM520">
        <f ca="1" t="shared" si="144"/>
        <v>35181.2776968428</v>
      </c>
      <c r="AN520">
        <f ca="1" t="shared" si="145"/>
        <v>31105.2462307636</v>
      </c>
      <c r="AO520">
        <f ca="1" t="shared" si="146"/>
        <v>4076.03146607925</v>
      </c>
      <c r="AP520">
        <f ca="1" t="shared" si="147"/>
        <v>-0.72826456892805</v>
      </c>
      <c r="BM520">
        <v>519</v>
      </c>
      <c r="BN520">
        <f ca="1">IF(BO520&lt;=0.5,LC.mu,MIN(LC.mu,MAX(0,_xlfn.NORM.INV(RAND(),$C$20,LC.sd))))</f>
        <v>3000</v>
      </c>
      <c r="BO520">
        <f ca="1">BETAINV(RAND(),AU.a,AU.b)</f>
        <v>0.457989456423393</v>
      </c>
      <c r="BP520">
        <f ca="1">MAX(0,INT(Q0*(1+Ed*(BQ520-P0)/P0)))</f>
        <v>10000</v>
      </c>
      <c r="BQ520">
        <f ca="1">P0*BN520/LC.mu</f>
        <v>4</v>
      </c>
      <c r="BR520">
        <f ca="1" t="shared" si="148"/>
        <v>40000</v>
      </c>
      <c r="BS520">
        <f ca="1" t="shared" si="149"/>
        <v>37000</v>
      </c>
      <c r="BT520">
        <f ca="1" t="shared" si="150"/>
        <v>0</v>
      </c>
    </row>
    <row r="521" spans="6:72">
      <c r="F521">
        <v>520</v>
      </c>
      <c r="G521">
        <f ca="1" t="shared" si="135"/>
        <v>8333</v>
      </c>
      <c r="H521">
        <f ca="1" t="shared" si="136"/>
        <v>8333</v>
      </c>
      <c r="I521">
        <f ca="1" t="shared" si="137"/>
        <v>39998.4</v>
      </c>
      <c r="J521">
        <f t="shared" si="138"/>
        <v>30000</v>
      </c>
      <c r="K521">
        <v>9998.4</v>
      </c>
      <c r="L521">
        <f ca="1" t="shared" si="139"/>
        <v>-0.33344</v>
      </c>
      <c r="AH521">
        <v>520</v>
      </c>
      <c r="AI521">
        <f ca="1" t="shared" si="140"/>
        <v>1.04302344919609</v>
      </c>
      <c r="AJ521">
        <f ca="1" t="shared" si="141"/>
        <v>5.00651255614125</v>
      </c>
      <c r="AK521">
        <f ca="1" t="shared" si="142"/>
        <v>6980</v>
      </c>
      <c r="AL521">
        <f ca="1" t="shared" si="143"/>
        <v>6980</v>
      </c>
      <c r="AM521">
        <f ca="1" t="shared" si="144"/>
        <v>34945.4576418659</v>
      </c>
      <c r="AN521">
        <f ca="1" t="shared" si="145"/>
        <v>31290.7034758828</v>
      </c>
      <c r="AO521">
        <f ca="1" t="shared" si="146"/>
        <v>3654.75416598311</v>
      </c>
      <c r="AP521">
        <f ca="1" t="shared" si="147"/>
        <v>-0.756349722267792</v>
      </c>
      <c r="BM521">
        <v>520</v>
      </c>
      <c r="BN521">
        <f ca="1">IF(BO521&lt;=0.5,LC.mu,MIN(LC.mu,MAX(0,_xlfn.NORM.INV(RAND(),$C$20,LC.sd))))</f>
        <v>2139.87563508546</v>
      </c>
      <c r="BO521">
        <f ca="1">BETAINV(RAND(),AU.a,AU.b)</f>
        <v>0.733974364315722</v>
      </c>
      <c r="BP521">
        <f ca="1">MAX(0,INT(Q0*(1+Ed*(BQ521-P0)/P0)))</f>
        <v>13440</v>
      </c>
      <c r="BQ521">
        <f ca="1">P0*BN521/LC.mu</f>
        <v>2.85316751344728</v>
      </c>
      <c r="BR521">
        <f ca="1" t="shared" si="148"/>
        <v>38346.5713807314</v>
      </c>
      <c r="BS521">
        <f ca="1" t="shared" si="149"/>
        <v>36206.695745646</v>
      </c>
      <c r="BT521">
        <f ca="1" t="shared" si="150"/>
        <v>-0.0214406555230819</v>
      </c>
    </row>
    <row r="522" spans="6:72">
      <c r="F522">
        <v>521</v>
      </c>
      <c r="G522">
        <f ca="1" t="shared" si="135"/>
        <v>7672</v>
      </c>
      <c r="H522">
        <f ca="1" t="shared" si="136"/>
        <v>7672</v>
      </c>
      <c r="I522">
        <f ca="1" t="shared" si="137"/>
        <v>36825.6</v>
      </c>
      <c r="J522">
        <f t="shared" si="138"/>
        <v>30000</v>
      </c>
      <c r="K522">
        <v>6825.6</v>
      </c>
      <c r="L522">
        <f ca="1" t="shared" si="139"/>
        <v>-0.54496</v>
      </c>
      <c r="AH522">
        <v>521</v>
      </c>
      <c r="AI522">
        <f ca="1" t="shared" si="140"/>
        <v>1.02357468401624</v>
      </c>
      <c r="AJ522">
        <f ca="1" t="shared" si="141"/>
        <v>4.91315848327796</v>
      </c>
      <c r="AK522">
        <f ca="1" t="shared" si="142"/>
        <v>7260</v>
      </c>
      <c r="AL522">
        <f ca="1" t="shared" si="143"/>
        <v>7260</v>
      </c>
      <c r="AM522">
        <f ca="1" t="shared" si="144"/>
        <v>35669.530588598</v>
      </c>
      <c r="AN522">
        <f ca="1" t="shared" si="145"/>
        <v>30707.2405204872</v>
      </c>
      <c r="AO522">
        <f ca="1" t="shared" si="146"/>
        <v>4962.29006811073</v>
      </c>
      <c r="AP522">
        <f ca="1" t="shared" si="147"/>
        <v>-0.669180662125951</v>
      </c>
      <c r="BM522">
        <v>521</v>
      </c>
      <c r="BN522">
        <f ca="1">IF(BO522&lt;=0.5,LC.mu,MIN(LC.mu,MAX(0,_xlfn.NORM.INV(RAND(),$C$20,LC.sd))))</f>
        <v>2378.22940603297</v>
      </c>
      <c r="BO522">
        <f ca="1">BETAINV(RAND(),AU.a,AU.b)</f>
        <v>0.59706159530084</v>
      </c>
      <c r="BP522">
        <f ca="1">MAX(0,INT(Q0*(1+Ed*(BQ522-P0)/P0)))</f>
        <v>12487</v>
      </c>
      <c r="BQ522">
        <f ca="1">P0*BN522/LC.mu</f>
        <v>3.1709725413773</v>
      </c>
      <c r="BR522">
        <f ca="1" t="shared" si="148"/>
        <v>39595.9341241783</v>
      </c>
      <c r="BS522">
        <f ca="1" t="shared" si="149"/>
        <v>37217.7047181454</v>
      </c>
      <c r="BT522">
        <f ca="1" t="shared" si="150"/>
        <v>0.00588391130122614</v>
      </c>
    </row>
    <row r="523" spans="6:72">
      <c r="F523">
        <v>522</v>
      </c>
      <c r="G523">
        <f ca="1" t="shared" si="135"/>
        <v>9486</v>
      </c>
      <c r="H523">
        <f ca="1" t="shared" si="136"/>
        <v>9486</v>
      </c>
      <c r="I523">
        <f ca="1" t="shared" si="137"/>
        <v>45532.8</v>
      </c>
      <c r="J523">
        <f t="shared" si="138"/>
        <v>30000</v>
      </c>
      <c r="K523">
        <v>15532.8</v>
      </c>
      <c r="L523">
        <f ca="1" t="shared" si="139"/>
        <v>0.0355199999999997</v>
      </c>
      <c r="AH523">
        <v>522</v>
      </c>
      <c r="AI523">
        <f ca="1" t="shared" si="140"/>
        <v>1.0280156363702</v>
      </c>
      <c r="AJ523">
        <f ca="1" t="shared" si="141"/>
        <v>4.93447505457697</v>
      </c>
      <c r="AK523">
        <f ca="1" t="shared" si="142"/>
        <v>7196</v>
      </c>
      <c r="AL523">
        <f ca="1" t="shared" si="143"/>
        <v>7196</v>
      </c>
      <c r="AM523">
        <f ca="1" t="shared" si="144"/>
        <v>35508.4824927358</v>
      </c>
      <c r="AN523">
        <f ca="1" t="shared" si="145"/>
        <v>30840.469091106</v>
      </c>
      <c r="AO523">
        <f ca="1" t="shared" si="146"/>
        <v>4668.01340162981</v>
      </c>
      <c r="AP523">
        <f ca="1" t="shared" si="147"/>
        <v>-0.688799106558013</v>
      </c>
      <c r="BM523">
        <v>522</v>
      </c>
      <c r="BN523">
        <f ca="1">IF(BO523&lt;=0.5,LC.mu,MIN(LC.mu,MAX(0,_xlfn.NORM.INV(RAND(),$C$20,LC.sd))))</f>
        <v>2785.85191784723</v>
      </c>
      <c r="BO523">
        <f ca="1">BETAINV(RAND(),AU.a,AU.b)</f>
        <v>0.597060342617082</v>
      </c>
      <c r="BP523">
        <f ca="1">MAX(0,INT(Q0*(1+Ed*(BQ523-P0)/P0)))</f>
        <v>10856</v>
      </c>
      <c r="BQ523">
        <f ca="1">P0*BN523/LC.mu</f>
        <v>3.7144692237963</v>
      </c>
      <c r="BR523">
        <f ca="1" t="shared" si="148"/>
        <v>40324.2778935327</v>
      </c>
      <c r="BS523">
        <f ca="1" t="shared" si="149"/>
        <v>37538.4259756854</v>
      </c>
      <c r="BT523">
        <f ca="1" t="shared" si="150"/>
        <v>0.0145520533969035</v>
      </c>
    </row>
    <row r="524" spans="6:72">
      <c r="F524">
        <v>523</v>
      </c>
      <c r="G524">
        <f ca="1" t="shared" si="135"/>
        <v>9298</v>
      </c>
      <c r="H524">
        <f ca="1" t="shared" si="136"/>
        <v>9298</v>
      </c>
      <c r="I524">
        <f ca="1" t="shared" si="137"/>
        <v>44630.4</v>
      </c>
      <c r="J524">
        <f t="shared" si="138"/>
        <v>30000</v>
      </c>
      <c r="K524">
        <v>14630.4</v>
      </c>
      <c r="L524">
        <f ca="1" t="shared" si="139"/>
        <v>-0.0246399999999999</v>
      </c>
      <c r="AH524">
        <v>523</v>
      </c>
      <c r="AI524">
        <f ca="1" t="shared" si="140"/>
        <v>1.0446234407342</v>
      </c>
      <c r="AJ524">
        <f ca="1" t="shared" si="141"/>
        <v>5.01419251552416</v>
      </c>
      <c r="AK524">
        <f ca="1" t="shared" si="142"/>
        <v>6957</v>
      </c>
      <c r="AL524">
        <f ca="1" t="shared" si="143"/>
        <v>6957</v>
      </c>
      <c r="AM524">
        <f ca="1" t="shared" si="144"/>
        <v>34883.7373305016</v>
      </c>
      <c r="AN524">
        <f ca="1" t="shared" si="145"/>
        <v>31338.703222026</v>
      </c>
      <c r="AO524">
        <f ca="1" t="shared" si="146"/>
        <v>3545.03410847559</v>
      </c>
      <c r="AP524">
        <f ca="1" t="shared" si="147"/>
        <v>-0.763664392768294</v>
      </c>
      <c r="BM524">
        <v>523</v>
      </c>
      <c r="BN524">
        <f ca="1">IF(BO524&lt;=0.5,LC.mu,MIN(LC.mu,MAX(0,_xlfn.NORM.INV(RAND(),$C$20,LC.sd))))</f>
        <v>2297.49690048959</v>
      </c>
      <c r="BO524">
        <f ca="1">BETAINV(RAND(),AU.a,AU.b)</f>
        <v>0.777954461399522</v>
      </c>
      <c r="BP524">
        <f ca="1">MAX(0,INT(Q0*(1+Ed*(BQ524-P0)/P0)))</f>
        <v>12810</v>
      </c>
      <c r="BQ524">
        <f ca="1">P0*BN524/LC.mu</f>
        <v>3.06332920065278</v>
      </c>
      <c r="BR524">
        <f ca="1" t="shared" si="148"/>
        <v>39241.2470603622</v>
      </c>
      <c r="BS524">
        <f ca="1" t="shared" si="149"/>
        <v>36943.7501598726</v>
      </c>
      <c r="BT524">
        <f ca="1" t="shared" si="150"/>
        <v>-0.00152026594938975</v>
      </c>
    </row>
    <row r="525" spans="6:72">
      <c r="F525">
        <v>524</v>
      </c>
      <c r="G525">
        <f ca="1" t="shared" si="135"/>
        <v>10240</v>
      </c>
      <c r="H525">
        <f ca="1" t="shared" si="136"/>
        <v>10000</v>
      </c>
      <c r="I525">
        <f ca="1" t="shared" si="137"/>
        <v>48000</v>
      </c>
      <c r="J525">
        <f t="shared" si="138"/>
        <v>30000</v>
      </c>
      <c r="K525">
        <v>18000</v>
      </c>
      <c r="L525">
        <f ca="1" t="shared" si="139"/>
        <v>0.2</v>
      </c>
      <c r="AH525">
        <v>524</v>
      </c>
      <c r="AI525">
        <f ca="1" t="shared" si="140"/>
        <v>1.03816007398127</v>
      </c>
      <c r="AJ525">
        <f ca="1" t="shared" si="141"/>
        <v>4.9831683551101</v>
      </c>
      <c r="AK525">
        <f ca="1" t="shared" si="142"/>
        <v>7050</v>
      </c>
      <c r="AL525">
        <f ca="1" t="shared" si="143"/>
        <v>7050</v>
      </c>
      <c r="AM525">
        <f ca="1" t="shared" si="144"/>
        <v>35131.3369035262</v>
      </c>
      <c r="AN525">
        <f ca="1" t="shared" si="145"/>
        <v>31144.8022194381</v>
      </c>
      <c r="AO525">
        <f ca="1" t="shared" si="146"/>
        <v>3986.53468408808</v>
      </c>
      <c r="AP525">
        <f ca="1" t="shared" si="147"/>
        <v>-0.734231021060794</v>
      </c>
      <c r="BM525">
        <v>524</v>
      </c>
      <c r="BN525">
        <f ca="1">IF(BO525&lt;=0.5,LC.mu,MIN(LC.mu,MAX(0,_xlfn.NORM.INV(RAND(),$C$20,LC.sd))))</f>
        <v>3000</v>
      </c>
      <c r="BO525">
        <f ca="1">BETAINV(RAND(),AU.a,AU.b)</f>
        <v>0.423768058822732</v>
      </c>
      <c r="BP525">
        <f ca="1">MAX(0,INT(Q0*(1+Ed*(BQ525-P0)/P0)))</f>
        <v>10000</v>
      </c>
      <c r="BQ525">
        <f ca="1">P0*BN525/LC.mu</f>
        <v>4</v>
      </c>
      <c r="BR525">
        <f ca="1" t="shared" si="148"/>
        <v>40000</v>
      </c>
      <c r="BS525">
        <f ca="1" t="shared" si="149"/>
        <v>37000</v>
      </c>
      <c r="BT525">
        <f ca="1" t="shared" si="150"/>
        <v>0</v>
      </c>
    </row>
    <row r="526" spans="6:72">
      <c r="F526">
        <v>525</v>
      </c>
      <c r="G526">
        <f ca="1" t="shared" si="135"/>
        <v>8337</v>
      </c>
      <c r="H526">
        <f ca="1" t="shared" si="136"/>
        <v>8337</v>
      </c>
      <c r="I526">
        <f ca="1" t="shared" si="137"/>
        <v>40017.6</v>
      </c>
      <c r="J526">
        <f t="shared" si="138"/>
        <v>30000</v>
      </c>
      <c r="K526">
        <v>10017.6</v>
      </c>
      <c r="L526">
        <f ca="1" t="shared" si="139"/>
        <v>-0.33216</v>
      </c>
      <c r="AH526">
        <v>525</v>
      </c>
      <c r="AI526">
        <f ca="1" t="shared" si="140"/>
        <v>1.02952782966445</v>
      </c>
      <c r="AJ526">
        <f ca="1" t="shared" si="141"/>
        <v>4.94173358238934</v>
      </c>
      <c r="AK526">
        <f ca="1" t="shared" si="142"/>
        <v>7174</v>
      </c>
      <c r="AL526">
        <f ca="1" t="shared" si="143"/>
        <v>7174</v>
      </c>
      <c r="AM526">
        <f ca="1" t="shared" si="144"/>
        <v>35451.9967200611</v>
      </c>
      <c r="AN526">
        <f ca="1" t="shared" si="145"/>
        <v>30885.8348899334</v>
      </c>
      <c r="AO526">
        <f ca="1" t="shared" si="146"/>
        <v>4566.16183012775</v>
      </c>
      <c r="AP526">
        <f ca="1" t="shared" si="147"/>
        <v>-0.695589211324817</v>
      </c>
      <c r="BM526">
        <v>525</v>
      </c>
      <c r="BN526">
        <f ca="1">IF(BO526&lt;=0.5,LC.mu,MIN(LC.mu,MAX(0,_xlfn.NORM.INV(RAND(),$C$20,LC.sd))))</f>
        <v>3000</v>
      </c>
      <c r="BO526">
        <f ca="1">BETAINV(RAND(),AU.a,AU.b)</f>
        <v>0.238164353551055</v>
      </c>
      <c r="BP526">
        <f ca="1">MAX(0,INT(Q0*(1+Ed*(BQ526-P0)/P0)))</f>
        <v>10000</v>
      </c>
      <c r="BQ526">
        <f ca="1">P0*BN526/LC.mu</f>
        <v>4</v>
      </c>
      <c r="BR526">
        <f ca="1" t="shared" si="148"/>
        <v>40000</v>
      </c>
      <c r="BS526">
        <f ca="1" t="shared" si="149"/>
        <v>37000</v>
      </c>
      <c r="BT526">
        <f ca="1" t="shared" si="150"/>
        <v>0</v>
      </c>
    </row>
    <row r="527" spans="6:72">
      <c r="F527">
        <v>526</v>
      </c>
      <c r="G527">
        <f ca="1" t="shared" si="135"/>
        <v>7982</v>
      </c>
      <c r="H527">
        <f ca="1" t="shared" si="136"/>
        <v>7982</v>
      </c>
      <c r="I527">
        <f ca="1" t="shared" si="137"/>
        <v>38313.6</v>
      </c>
      <c r="J527">
        <f t="shared" si="138"/>
        <v>30000</v>
      </c>
      <c r="K527">
        <v>8313.6</v>
      </c>
      <c r="L527">
        <f ca="1" t="shared" si="139"/>
        <v>-0.44576</v>
      </c>
      <c r="AH527">
        <v>526</v>
      </c>
      <c r="AI527">
        <f ca="1" t="shared" si="140"/>
        <v>1.04637676096716</v>
      </c>
      <c r="AJ527">
        <f ca="1" t="shared" si="141"/>
        <v>5.02260845264234</v>
      </c>
      <c r="AK527">
        <f ca="1" t="shared" si="142"/>
        <v>6932</v>
      </c>
      <c r="AL527">
        <f ca="1" t="shared" si="143"/>
        <v>6932</v>
      </c>
      <c r="AM527">
        <f ca="1" t="shared" si="144"/>
        <v>34816.7217937167</v>
      </c>
      <c r="AN527">
        <f ca="1" t="shared" si="145"/>
        <v>31391.3028290147</v>
      </c>
      <c r="AO527">
        <f ca="1" t="shared" si="146"/>
        <v>3425.41896470208</v>
      </c>
      <c r="AP527">
        <f ca="1" t="shared" si="147"/>
        <v>-0.771638735686528</v>
      </c>
      <c r="BM527">
        <v>526</v>
      </c>
      <c r="BN527">
        <f ca="1">IF(BO527&lt;=0.5,LC.mu,MIN(LC.mu,MAX(0,_xlfn.NORM.INV(RAND(),$C$20,LC.sd))))</f>
        <v>3000</v>
      </c>
      <c r="BO527">
        <f ca="1">BETAINV(RAND(),AU.a,AU.b)</f>
        <v>0.261899389235489</v>
      </c>
      <c r="BP527">
        <f ca="1">MAX(0,INT(Q0*(1+Ed*(BQ527-P0)/P0)))</f>
        <v>10000</v>
      </c>
      <c r="BQ527">
        <f ca="1">P0*BN527/LC.mu</f>
        <v>4</v>
      </c>
      <c r="BR527">
        <f ca="1" t="shared" si="148"/>
        <v>40000</v>
      </c>
      <c r="BS527">
        <f ca="1" t="shared" si="149"/>
        <v>37000</v>
      </c>
      <c r="BT527">
        <f ca="1" t="shared" si="150"/>
        <v>0</v>
      </c>
    </row>
    <row r="528" spans="6:72">
      <c r="F528">
        <v>527</v>
      </c>
      <c r="G528">
        <f ca="1" t="shared" si="135"/>
        <v>7659</v>
      </c>
      <c r="H528">
        <f ca="1" t="shared" si="136"/>
        <v>7659</v>
      </c>
      <c r="I528">
        <f ca="1" t="shared" si="137"/>
        <v>36763.2</v>
      </c>
      <c r="J528">
        <f t="shared" si="138"/>
        <v>30000</v>
      </c>
      <c r="K528">
        <v>6763.2</v>
      </c>
      <c r="L528">
        <f ca="1" t="shared" si="139"/>
        <v>-0.54912</v>
      </c>
      <c r="AH528">
        <v>527</v>
      </c>
      <c r="AI528">
        <f ca="1" t="shared" si="140"/>
        <v>1.02347050835386</v>
      </c>
      <c r="AJ528">
        <f ca="1" t="shared" si="141"/>
        <v>4.91265844009852</v>
      </c>
      <c r="AK528">
        <f ca="1" t="shared" si="142"/>
        <v>7262</v>
      </c>
      <c r="AL528">
        <f ca="1" t="shared" si="143"/>
        <v>7262</v>
      </c>
      <c r="AM528">
        <f ca="1" t="shared" si="144"/>
        <v>35675.7255919955</v>
      </c>
      <c r="AN528">
        <f ca="1" t="shared" si="145"/>
        <v>30704.1152506158</v>
      </c>
      <c r="AO528">
        <f ca="1" t="shared" si="146"/>
        <v>4971.6103413797</v>
      </c>
      <c r="AP528">
        <f ca="1" t="shared" si="147"/>
        <v>-0.668559310574687</v>
      </c>
      <c r="BM528">
        <v>527</v>
      </c>
      <c r="BN528">
        <f ca="1">IF(BO528&lt;=0.5,LC.mu,MIN(LC.mu,MAX(0,_xlfn.NORM.INV(RAND(),$C$20,LC.sd))))</f>
        <v>2158.24034672766</v>
      </c>
      <c r="BO528">
        <f ca="1">BETAINV(RAND(),AU.a,AU.b)</f>
        <v>0.848658457462074</v>
      </c>
      <c r="BP528">
        <f ca="1">MAX(0,INT(Q0*(1+Ed*(BQ528-P0)/P0)))</f>
        <v>13367</v>
      </c>
      <c r="BQ528">
        <f ca="1">P0*BN528/LC.mu</f>
        <v>2.87765379563688</v>
      </c>
      <c r="BR528">
        <f ca="1" t="shared" si="148"/>
        <v>38465.5982862782</v>
      </c>
      <c r="BS528">
        <f ca="1" t="shared" si="149"/>
        <v>36307.3579395506</v>
      </c>
      <c r="BT528">
        <f ca="1" t="shared" si="150"/>
        <v>-0.0187200556878227</v>
      </c>
    </row>
    <row r="529" spans="6:72">
      <c r="F529">
        <v>528</v>
      </c>
      <c r="G529">
        <f ca="1" t="shared" si="135"/>
        <v>7006</v>
      </c>
      <c r="H529">
        <f ca="1" t="shared" si="136"/>
        <v>7006</v>
      </c>
      <c r="I529">
        <f ca="1" t="shared" si="137"/>
        <v>33628.8</v>
      </c>
      <c r="J529">
        <f t="shared" si="138"/>
        <v>30000</v>
      </c>
      <c r="K529">
        <v>3628.8</v>
      </c>
      <c r="L529">
        <f ca="1" t="shared" si="139"/>
        <v>-0.75808</v>
      </c>
      <c r="AH529">
        <v>528</v>
      </c>
      <c r="AI529">
        <f ca="1" t="shared" si="140"/>
        <v>1.04704546102472</v>
      </c>
      <c r="AJ529">
        <f ca="1" t="shared" si="141"/>
        <v>5.02581821291866</v>
      </c>
      <c r="AK529">
        <f ca="1" t="shared" si="142"/>
        <v>6922</v>
      </c>
      <c r="AL529">
        <f ca="1" t="shared" si="143"/>
        <v>6922</v>
      </c>
      <c r="AM529">
        <f ca="1" t="shared" si="144"/>
        <v>34788.713669823</v>
      </c>
      <c r="AN529">
        <f ca="1" t="shared" si="145"/>
        <v>31411.3638307416</v>
      </c>
      <c r="AO529">
        <f ca="1" t="shared" si="146"/>
        <v>3377.34983908134</v>
      </c>
      <c r="AP529">
        <f ca="1" t="shared" si="147"/>
        <v>-0.774843344061244</v>
      </c>
      <c r="BM529">
        <v>528</v>
      </c>
      <c r="BN529">
        <f ca="1">IF(BO529&lt;=0.5,LC.mu,MIN(LC.mu,MAX(0,_xlfn.NORM.INV(RAND(),$C$20,LC.sd))))</f>
        <v>2410.86819850308</v>
      </c>
      <c r="BO529">
        <f ca="1">BETAINV(RAND(),AU.a,AU.b)</f>
        <v>0.735155591536695</v>
      </c>
      <c r="BP529">
        <f ca="1">MAX(0,INT(Q0*(1+Ed*(BQ529-P0)/P0)))</f>
        <v>12356</v>
      </c>
      <c r="BQ529">
        <f ca="1">P0*BN529/LC.mu</f>
        <v>3.21449093133744</v>
      </c>
      <c r="BR529">
        <f ca="1" t="shared" si="148"/>
        <v>39718.2499476054</v>
      </c>
      <c r="BS529">
        <f ca="1" t="shared" si="149"/>
        <v>37307.3817491023</v>
      </c>
      <c r="BT529">
        <f ca="1" t="shared" si="150"/>
        <v>0.00830761484060271</v>
      </c>
    </row>
    <row r="530" spans="6:72">
      <c r="F530">
        <v>529</v>
      </c>
      <c r="G530">
        <f ca="1" t="shared" si="135"/>
        <v>6635</v>
      </c>
      <c r="H530">
        <f ca="1" t="shared" si="136"/>
        <v>6635</v>
      </c>
      <c r="I530">
        <f ca="1" t="shared" si="137"/>
        <v>31848</v>
      </c>
      <c r="J530">
        <f t="shared" si="138"/>
        <v>30000</v>
      </c>
      <c r="K530">
        <v>1848</v>
      </c>
      <c r="L530">
        <f ca="1" t="shared" si="139"/>
        <v>-0.8768</v>
      </c>
      <c r="AH530">
        <v>529</v>
      </c>
      <c r="AI530">
        <f ca="1" t="shared" si="140"/>
        <v>1.04760588076363</v>
      </c>
      <c r="AJ530">
        <f ca="1" t="shared" si="141"/>
        <v>5.02850822766541</v>
      </c>
      <c r="AK530">
        <f ca="1" t="shared" si="142"/>
        <v>6914</v>
      </c>
      <c r="AL530">
        <f ca="1" t="shared" si="143"/>
        <v>6914</v>
      </c>
      <c r="AM530">
        <f ca="1" t="shared" si="144"/>
        <v>34767.1058860786</v>
      </c>
      <c r="AN530">
        <f ca="1" t="shared" si="145"/>
        <v>31428.1764229088</v>
      </c>
      <c r="AO530">
        <f ca="1" t="shared" si="146"/>
        <v>3338.92946316983</v>
      </c>
      <c r="AP530">
        <f ca="1" t="shared" si="147"/>
        <v>-0.777404702455345</v>
      </c>
      <c r="BM530">
        <v>529</v>
      </c>
      <c r="BN530">
        <f ca="1">IF(BO530&lt;=0.5,LC.mu,MIN(LC.mu,MAX(0,_xlfn.NORM.INV(RAND(),$C$20,LC.sd))))</f>
        <v>2044.4465988892</v>
      </c>
      <c r="BO530">
        <f ca="1">BETAINV(RAND(),AU.a,AU.b)</f>
        <v>0.797084410197184</v>
      </c>
      <c r="BP530">
        <f ca="1">MAX(0,INT(Q0*(1+Ed*(BQ530-P0)/P0)))</f>
        <v>13822</v>
      </c>
      <c r="BQ530">
        <f ca="1">P0*BN530/LC.mu</f>
        <v>2.72592879851893</v>
      </c>
      <c r="BR530">
        <f ca="1" t="shared" si="148"/>
        <v>37677.7878531287</v>
      </c>
      <c r="BS530">
        <f ca="1" t="shared" si="149"/>
        <v>35633.3412542395</v>
      </c>
      <c r="BT530">
        <f ca="1" t="shared" si="150"/>
        <v>-0.0369367228583916</v>
      </c>
    </row>
    <row r="531" spans="6:72">
      <c r="F531">
        <v>530</v>
      </c>
      <c r="G531">
        <f ca="1" t="shared" si="135"/>
        <v>7331</v>
      </c>
      <c r="H531">
        <f ca="1" t="shared" si="136"/>
        <v>7331</v>
      </c>
      <c r="I531">
        <f ca="1" t="shared" si="137"/>
        <v>35188.8</v>
      </c>
      <c r="J531">
        <f t="shared" si="138"/>
        <v>30000</v>
      </c>
      <c r="K531">
        <v>5188.8</v>
      </c>
      <c r="L531">
        <f ca="1" t="shared" si="139"/>
        <v>-0.65408</v>
      </c>
      <c r="AH531">
        <v>530</v>
      </c>
      <c r="AI531">
        <f ca="1" t="shared" si="140"/>
        <v>1.03493205238293</v>
      </c>
      <c r="AJ531">
        <f ca="1" t="shared" si="141"/>
        <v>4.96767385143807</v>
      </c>
      <c r="AK531">
        <f ca="1" t="shared" si="142"/>
        <v>7096</v>
      </c>
      <c r="AL531">
        <f ca="1" t="shared" si="143"/>
        <v>7096</v>
      </c>
      <c r="AM531">
        <f ca="1" t="shared" si="144"/>
        <v>35250.6136498045</v>
      </c>
      <c r="AN531">
        <f ca="1" t="shared" si="145"/>
        <v>31047.9615714879</v>
      </c>
      <c r="AO531">
        <f ca="1" t="shared" si="146"/>
        <v>4202.6520783166</v>
      </c>
      <c r="AP531">
        <f ca="1" t="shared" si="147"/>
        <v>-0.719823194778893</v>
      </c>
      <c r="BM531">
        <v>530</v>
      </c>
      <c r="BN531">
        <f ca="1">IF(BO531&lt;=0.5,LC.mu,MIN(LC.mu,MAX(0,_xlfn.NORM.INV(RAND(),$C$20,LC.sd))))</f>
        <v>1913.26000837028</v>
      </c>
      <c r="BO531">
        <f ca="1">BETAINV(RAND(),AU.a,AU.b)</f>
        <v>0.735161655517564</v>
      </c>
      <c r="BP531">
        <f ca="1">MAX(0,INT(Q0*(1+Ed*(BQ531-P0)/P0)))</f>
        <v>14346</v>
      </c>
      <c r="BQ531">
        <f ca="1">P0*BN531/LC.mu</f>
        <v>2.55101334449371</v>
      </c>
      <c r="BR531">
        <f ca="1" t="shared" si="148"/>
        <v>36596.8374401067</v>
      </c>
      <c r="BS531">
        <f ca="1" t="shared" si="149"/>
        <v>34683.5774317364</v>
      </c>
      <c r="BT531">
        <f ca="1" t="shared" si="150"/>
        <v>-0.0626060153584748</v>
      </c>
    </row>
    <row r="532" spans="6:72">
      <c r="F532">
        <v>531</v>
      </c>
      <c r="G532">
        <f ca="1" t="shared" si="135"/>
        <v>8730</v>
      </c>
      <c r="H532">
        <f ca="1" t="shared" si="136"/>
        <v>8730</v>
      </c>
      <c r="I532">
        <f ca="1" t="shared" si="137"/>
        <v>41904</v>
      </c>
      <c r="J532">
        <f t="shared" si="138"/>
        <v>30000</v>
      </c>
      <c r="K532">
        <v>11904</v>
      </c>
      <c r="L532">
        <f ca="1" t="shared" si="139"/>
        <v>-0.2064</v>
      </c>
      <c r="AH532">
        <v>531</v>
      </c>
      <c r="AI532">
        <f ca="1" t="shared" si="140"/>
        <v>1.0424889599752</v>
      </c>
      <c r="AJ532">
        <f ca="1" t="shared" si="141"/>
        <v>5.00394700788094</v>
      </c>
      <c r="AK532">
        <f ca="1" t="shared" si="142"/>
        <v>6988</v>
      </c>
      <c r="AL532">
        <f ca="1" t="shared" si="143"/>
        <v>6988</v>
      </c>
      <c r="AM532">
        <f ca="1" t="shared" si="144"/>
        <v>34967.581691072</v>
      </c>
      <c r="AN532">
        <f ca="1" t="shared" si="145"/>
        <v>31274.6687992559</v>
      </c>
      <c r="AO532">
        <f ca="1" t="shared" si="146"/>
        <v>3692.91289181613</v>
      </c>
      <c r="AP532">
        <f ca="1" t="shared" si="147"/>
        <v>-0.753805807212258</v>
      </c>
      <c r="BM532">
        <v>531</v>
      </c>
      <c r="BN532">
        <f ca="1">IF(BO532&lt;=0.5,LC.mu,MIN(LC.mu,MAX(0,_xlfn.NORM.INV(RAND(),$C$20,LC.sd))))</f>
        <v>3000</v>
      </c>
      <c r="BO532">
        <f ca="1">BETAINV(RAND(),AU.a,AU.b)</f>
        <v>0.357137888545848</v>
      </c>
      <c r="BP532">
        <f ca="1">MAX(0,INT(Q0*(1+Ed*(BQ532-P0)/P0)))</f>
        <v>10000</v>
      </c>
      <c r="BQ532">
        <f ca="1">P0*BN532/LC.mu</f>
        <v>4</v>
      </c>
      <c r="BR532">
        <f ca="1" t="shared" si="148"/>
        <v>40000</v>
      </c>
      <c r="BS532">
        <f ca="1" t="shared" si="149"/>
        <v>37000</v>
      </c>
      <c r="BT532">
        <f ca="1" t="shared" si="150"/>
        <v>0</v>
      </c>
    </row>
    <row r="533" spans="6:72">
      <c r="F533">
        <v>532</v>
      </c>
      <c r="G533">
        <f ca="1" t="shared" si="135"/>
        <v>6797</v>
      </c>
      <c r="H533">
        <f ca="1" t="shared" si="136"/>
        <v>6797</v>
      </c>
      <c r="I533">
        <f ca="1" t="shared" si="137"/>
        <v>32625.6</v>
      </c>
      <c r="J533">
        <f t="shared" si="138"/>
        <v>30000</v>
      </c>
      <c r="K533">
        <v>2625.6</v>
      </c>
      <c r="L533">
        <f ca="1" t="shared" si="139"/>
        <v>-0.82496</v>
      </c>
      <c r="AH533">
        <v>532</v>
      </c>
      <c r="AI533">
        <f ca="1" t="shared" si="140"/>
        <v>1.02478938896928</v>
      </c>
      <c r="AJ533">
        <f ca="1" t="shared" si="141"/>
        <v>4.91898906705253</v>
      </c>
      <c r="AK533">
        <f ca="1" t="shared" si="142"/>
        <v>7243</v>
      </c>
      <c r="AL533">
        <f ca="1" t="shared" si="143"/>
        <v>7243</v>
      </c>
      <c r="AM533">
        <f ca="1" t="shared" si="144"/>
        <v>35628.2378126614</v>
      </c>
      <c r="AN533">
        <f ca="1" t="shared" si="145"/>
        <v>30743.6816690783</v>
      </c>
      <c r="AO533">
        <f ca="1" t="shared" si="146"/>
        <v>4884.55614358316</v>
      </c>
      <c r="AP533">
        <f ca="1" t="shared" si="147"/>
        <v>-0.674362923761123</v>
      </c>
      <c r="BM533">
        <v>532</v>
      </c>
      <c r="BN533">
        <f ca="1">IF(BO533&lt;=0.5,LC.mu,MIN(LC.mu,MAX(0,_xlfn.NORM.INV(RAND(),$C$20,LC.sd))))</f>
        <v>2299.0191306831</v>
      </c>
      <c r="BO533">
        <f ca="1">BETAINV(RAND(),AU.a,AU.b)</f>
        <v>0.812077992949098</v>
      </c>
      <c r="BP533">
        <f ca="1">MAX(0,INT(Q0*(1+Ed*(BQ533-P0)/P0)))</f>
        <v>12803</v>
      </c>
      <c r="BQ533">
        <f ca="1">P0*BN533/LC.mu</f>
        <v>3.0653588409108</v>
      </c>
      <c r="BR533">
        <f ca="1" t="shared" si="148"/>
        <v>39245.789240181</v>
      </c>
      <c r="BS533">
        <f ca="1" t="shared" si="149"/>
        <v>36946.7701094979</v>
      </c>
      <c r="BT533">
        <f ca="1" t="shared" si="150"/>
        <v>-0.00143864568924658</v>
      </c>
    </row>
    <row r="534" spans="6:72">
      <c r="F534">
        <v>533</v>
      </c>
      <c r="G534">
        <f ca="1" t="shared" si="135"/>
        <v>9325</v>
      </c>
      <c r="H534">
        <f ca="1" t="shared" si="136"/>
        <v>9325</v>
      </c>
      <c r="I534">
        <f ca="1" t="shared" si="137"/>
        <v>44760</v>
      </c>
      <c r="J534">
        <f t="shared" si="138"/>
        <v>30000</v>
      </c>
      <c r="K534">
        <v>14760</v>
      </c>
      <c r="L534">
        <f ca="1" t="shared" si="139"/>
        <v>-0.016</v>
      </c>
      <c r="AH534">
        <v>533</v>
      </c>
      <c r="AI534">
        <f ca="1" t="shared" si="140"/>
        <v>1.02676070384813</v>
      </c>
      <c r="AJ534">
        <f ca="1" t="shared" si="141"/>
        <v>4.92845137847104</v>
      </c>
      <c r="AK534">
        <f ca="1" t="shared" si="142"/>
        <v>7214</v>
      </c>
      <c r="AL534">
        <f ca="1" t="shared" si="143"/>
        <v>7214</v>
      </c>
      <c r="AM534">
        <f ca="1" t="shared" si="144"/>
        <v>35553.8482442901</v>
      </c>
      <c r="AN534">
        <f ca="1" t="shared" si="145"/>
        <v>30802.821115444</v>
      </c>
      <c r="AO534">
        <f ca="1" t="shared" si="146"/>
        <v>4751.02712884609</v>
      </c>
      <c r="AP534">
        <f ca="1" t="shared" si="147"/>
        <v>-0.683264858076928</v>
      </c>
      <c r="BM534">
        <v>533</v>
      </c>
      <c r="BN534">
        <f ca="1">IF(BO534&lt;=0.5,LC.mu,MIN(LC.mu,MAX(0,_xlfn.NORM.INV(RAND(),$C$20,LC.sd))))</f>
        <v>2323.1088065913</v>
      </c>
      <c r="BO534">
        <f ca="1">BETAINV(RAND(),AU.a,AU.b)</f>
        <v>0.858127871644483</v>
      </c>
      <c r="BP534">
        <f ca="1">MAX(0,INT(Q0*(1+Ed*(BQ534-P0)/P0)))</f>
        <v>12707</v>
      </c>
      <c r="BQ534">
        <f ca="1">P0*BN534/LC.mu</f>
        <v>3.0974784087884</v>
      </c>
      <c r="BR534">
        <f ca="1" t="shared" si="148"/>
        <v>39359.6581404742</v>
      </c>
      <c r="BS534">
        <f ca="1" t="shared" si="149"/>
        <v>37036.5493338829</v>
      </c>
      <c r="BT534">
        <f ca="1" t="shared" si="150"/>
        <v>0.000987819834673271</v>
      </c>
    </row>
    <row r="535" spans="6:72">
      <c r="F535">
        <v>534</v>
      </c>
      <c r="G535">
        <f ca="1" t="shared" si="135"/>
        <v>8211</v>
      </c>
      <c r="H535">
        <f ca="1" t="shared" si="136"/>
        <v>8211</v>
      </c>
      <c r="I535">
        <f ca="1" t="shared" si="137"/>
        <v>39412.8</v>
      </c>
      <c r="J535">
        <f t="shared" si="138"/>
        <v>30000</v>
      </c>
      <c r="K535">
        <v>9412.8</v>
      </c>
      <c r="L535">
        <f ca="1" t="shared" si="139"/>
        <v>-0.37248</v>
      </c>
      <c r="AH535">
        <v>534</v>
      </c>
      <c r="AI535">
        <f ca="1" t="shared" si="140"/>
        <v>1.04037486086951</v>
      </c>
      <c r="AJ535">
        <f ca="1" t="shared" si="141"/>
        <v>4.99379933217366</v>
      </c>
      <c r="AK535">
        <f ca="1" t="shared" si="142"/>
        <v>7018</v>
      </c>
      <c r="AL535">
        <f ca="1" t="shared" si="143"/>
        <v>7018</v>
      </c>
      <c r="AM535">
        <f ca="1" t="shared" si="144"/>
        <v>35046.4837131948</v>
      </c>
      <c r="AN535">
        <f ca="1" t="shared" si="145"/>
        <v>31211.2458260854</v>
      </c>
      <c r="AO535">
        <f ca="1" t="shared" si="146"/>
        <v>3835.23788710938</v>
      </c>
      <c r="AP535">
        <f ca="1" t="shared" si="147"/>
        <v>-0.744317474192708</v>
      </c>
      <c r="BM535">
        <v>534</v>
      </c>
      <c r="BN535">
        <f ca="1">IF(BO535&lt;=0.5,LC.mu,MIN(LC.mu,MAX(0,_xlfn.NORM.INV(RAND(),$C$20,LC.sd))))</f>
        <v>3000</v>
      </c>
      <c r="BO535">
        <f ca="1">BETAINV(RAND(),AU.a,AU.b)</f>
        <v>0.403470262812803</v>
      </c>
      <c r="BP535">
        <f ca="1">MAX(0,INT(Q0*(1+Ed*(BQ535-P0)/P0)))</f>
        <v>10000</v>
      </c>
      <c r="BQ535">
        <f ca="1">P0*BN535/LC.mu</f>
        <v>4</v>
      </c>
      <c r="BR535">
        <f ca="1" t="shared" si="148"/>
        <v>40000</v>
      </c>
      <c r="BS535">
        <f ca="1" t="shared" si="149"/>
        <v>37000</v>
      </c>
      <c r="BT535">
        <f ca="1" t="shared" si="150"/>
        <v>0</v>
      </c>
    </row>
    <row r="536" spans="6:72">
      <c r="F536">
        <v>535</v>
      </c>
      <c r="G536">
        <f ca="1" t="shared" si="135"/>
        <v>7139</v>
      </c>
      <c r="H536">
        <f ca="1" t="shared" si="136"/>
        <v>7139</v>
      </c>
      <c r="I536">
        <f ca="1" t="shared" si="137"/>
        <v>34267.2</v>
      </c>
      <c r="J536">
        <f t="shared" si="138"/>
        <v>30000</v>
      </c>
      <c r="K536">
        <v>4267.2</v>
      </c>
      <c r="L536">
        <f ca="1" t="shared" si="139"/>
        <v>-0.71552</v>
      </c>
      <c r="AH536">
        <v>535</v>
      </c>
      <c r="AI536">
        <f ca="1" t="shared" si="140"/>
        <v>1.02344436764842</v>
      </c>
      <c r="AJ536">
        <f ca="1" t="shared" si="141"/>
        <v>4.91253296471241</v>
      </c>
      <c r="AK536">
        <f ca="1" t="shared" si="142"/>
        <v>7262</v>
      </c>
      <c r="AL536">
        <f ca="1" t="shared" si="143"/>
        <v>7262</v>
      </c>
      <c r="AM536">
        <f ca="1" t="shared" si="144"/>
        <v>35674.8143897415</v>
      </c>
      <c r="AN536">
        <f ca="1" t="shared" si="145"/>
        <v>30703.3310294526</v>
      </c>
      <c r="AO536">
        <f ca="1" t="shared" si="146"/>
        <v>4971.48336028896</v>
      </c>
      <c r="AP536">
        <f ca="1" t="shared" si="147"/>
        <v>-0.668567775980736</v>
      </c>
      <c r="BM536">
        <v>535</v>
      </c>
      <c r="BN536">
        <f ca="1">IF(BO536&lt;=0.5,LC.mu,MIN(LC.mu,MAX(0,_xlfn.NORM.INV(RAND(),$C$20,LC.sd))))</f>
        <v>2404.17973010291</v>
      </c>
      <c r="BO536">
        <f ca="1">BETAINV(RAND(),AU.a,AU.b)</f>
        <v>0.625398797571248</v>
      </c>
      <c r="BP536">
        <f ca="1">MAX(0,INT(Q0*(1+Ed*(BQ536-P0)/P0)))</f>
        <v>12383</v>
      </c>
      <c r="BQ536">
        <f ca="1">P0*BN536/LC.mu</f>
        <v>3.20557297347054</v>
      </c>
      <c r="BR536">
        <f ca="1" t="shared" si="148"/>
        <v>39694.6101304857</v>
      </c>
      <c r="BS536">
        <f ca="1" t="shared" si="149"/>
        <v>37290.4304003828</v>
      </c>
      <c r="BT536">
        <f ca="1" t="shared" si="150"/>
        <v>0.00784947028061622</v>
      </c>
    </row>
    <row r="537" spans="6:72">
      <c r="F537">
        <v>536</v>
      </c>
      <c r="G537">
        <f ca="1" t="shared" si="135"/>
        <v>8637</v>
      </c>
      <c r="H537">
        <f ca="1" t="shared" si="136"/>
        <v>8637</v>
      </c>
      <c r="I537">
        <f ca="1" t="shared" si="137"/>
        <v>41457.6</v>
      </c>
      <c r="J537">
        <f t="shared" si="138"/>
        <v>30000</v>
      </c>
      <c r="K537">
        <v>11457.6</v>
      </c>
      <c r="L537">
        <f ca="1" t="shared" si="139"/>
        <v>-0.23616</v>
      </c>
      <c r="AH537">
        <v>536</v>
      </c>
      <c r="AI537">
        <f ca="1" t="shared" si="140"/>
        <v>1.0385610006851</v>
      </c>
      <c r="AJ537">
        <f ca="1" t="shared" si="141"/>
        <v>4.98509280328848</v>
      </c>
      <c r="AK537">
        <f ca="1" t="shared" si="142"/>
        <v>7044</v>
      </c>
      <c r="AL537">
        <f ca="1" t="shared" si="143"/>
        <v>7044</v>
      </c>
      <c r="AM537">
        <f ca="1" t="shared" si="144"/>
        <v>35114.993706364</v>
      </c>
      <c r="AN537">
        <f ca="1" t="shared" si="145"/>
        <v>31156.830020553</v>
      </c>
      <c r="AO537">
        <f ca="1" t="shared" si="146"/>
        <v>3958.16368581105</v>
      </c>
      <c r="AP537">
        <f ca="1" t="shared" si="147"/>
        <v>-0.73612242094593</v>
      </c>
      <c r="BM537">
        <v>536</v>
      </c>
      <c r="BN537">
        <f ca="1">IF(BO537&lt;=0.5,LC.mu,MIN(LC.mu,MAX(0,_xlfn.NORM.INV(RAND(),$C$20,LC.sd))))</f>
        <v>2307.892919349</v>
      </c>
      <c r="BO537">
        <f ca="1">BETAINV(RAND(),AU.a,AU.b)</f>
        <v>0.522887618678056</v>
      </c>
      <c r="BP537">
        <f ca="1">MAX(0,INT(Q0*(1+Ed*(BQ537-P0)/P0)))</f>
        <v>12768</v>
      </c>
      <c r="BQ537">
        <f ca="1">P0*BN537/LC.mu</f>
        <v>3.077190559132</v>
      </c>
      <c r="BR537">
        <f ca="1" t="shared" si="148"/>
        <v>39289.5690589974</v>
      </c>
      <c r="BS537">
        <f ca="1" t="shared" si="149"/>
        <v>36981.6761396484</v>
      </c>
      <c r="BT537">
        <f ca="1" t="shared" si="150"/>
        <v>-0.000495239468963346</v>
      </c>
    </row>
    <row r="538" spans="6:72">
      <c r="F538">
        <v>537</v>
      </c>
      <c r="G538">
        <f ca="1" t="shared" si="135"/>
        <v>7976</v>
      </c>
      <c r="H538">
        <f ca="1" t="shared" si="136"/>
        <v>7976</v>
      </c>
      <c r="I538">
        <f ca="1" t="shared" si="137"/>
        <v>38284.8</v>
      </c>
      <c r="J538">
        <f t="shared" si="138"/>
        <v>30000</v>
      </c>
      <c r="K538">
        <v>8284.8</v>
      </c>
      <c r="L538">
        <f ca="1" t="shared" si="139"/>
        <v>-0.44768</v>
      </c>
      <c r="AH538">
        <v>537</v>
      </c>
      <c r="AI538">
        <f ca="1" t="shared" si="140"/>
        <v>1.02087085962806</v>
      </c>
      <c r="AJ538">
        <f ca="1" t="shared" si="141"/>
        <v>4.9001801262147</v>
      </c>
      <c r="AK538">
        <f ca="1" t="shared" si="142"/>
        <v>7299</v>
      </c>
      <c r="AL538">
        <f ca="1" t="shared" si="143"/>
        <v>7299</v>
      </c>
      <c r="AM538">
        <f ca="1" t="shared" si="144"/>
        <v>35766.4147412411</v>
      </c>
      <c r="AN538">
        <f ca="1" t="shared" si="145"/>
        <v>30626.1257888418</v>
      </c>
      <c r="AO538">
        <f ca="1" t="shared" si="146"/>
        <v>5140.28895239921</v>
      </c>
      <c r="AP538">
        <f ca="1" t="shared" si="147"/>
        <v>-0.657314069840052</v>
      </c>
      <c r="BM538">
        <v>537</v>
      </c>
      <c r="BN538">
        <f ca="1">IF(BO538&lt;=0.5,LC.mu,MIN(LC.mu,MAX(0,_xlfn.NORM.INV(RAND(),$C$20,LC.sd))))</f>
        <v>2622.96910590434</v>
      </c>
      <c r="BO538">
        <f ca="1">BETAINV(RAND(),AU.a,AU.b)</f>
        <v>0.729640243190622</v>
      </c>
      <c r="BP538">
        <f ca="1">MAX(0,INT(Q0*(1+Ed*(BQ538-P0)/P0)))</f>
        <v>11508</v>
      </c>
      <c r="BQ538">
        <f ca="1">P0*BN538/LC.mu</f>
        <v>3.49729214120579</v>
      </c>
      <c r="BR538">
        <f ca="1" t="shared" si="148"/>
        <v>40246.8379609962</v>
      </c>
      <c r="BS538">
        <f ca="1" t="shared" si="149"/>
        <v>37623.8688550919</v>
      </c>
      <c r="BT538">
        <f ca="1" t="shared" si="150"/>
        <v>0.0168613204078885</v>
      </c>
    </row>
    <row r="539" spans="6:72">
      <c r="F539">
        <v>538</v>
      </c>
      <c r="G539">
        <f ca="1" t="shared" si="135"/>
        <v>5288</v>
      </c>
      <c r="H539">
        <f ca="1" t="shared" si="136"/>
        <v>5288</v>
      </c>
      <c r="I539">
        <f ca="1" t="shared" si="137"/>
        <v>25382.4</v>
      </c>
      <c r="J539">
        <f t="shared" si="138"/>
        <v>30000</v>
      </c>
      <c r="K539">
        <v>-4617.6</v>
      </c>
      <c r="L539">
        <f ca="1" t="shared" si="139"/>
        <v>-1.30784</v>
      </c>
      <c r="AH539">
        <v>538</v>
      </c>
      <c r="AI539">
        <f ca="1" t="shared" si="140"/>
        <v>1.03196126225014</v>
      </c>
      <c r="AJ539">
        <f ca="1" t="shared" si="141"/>
        <v>4.95341405880068</v>
      </c>
      <c r="AK539">
        <f ca="1" t="shared" si="142"/>
        <v>7139</v>
      </c>
      <c r="AL539">
        <f ca="1" t="shared" si="143"/>
        <v>7139</v>
      </c>
      <c r="AM539">
        <f ca="1" t="shared" si="144"/>
        <v>35362.4229657781</v>
      </c>
      <c r="AN539">
        <f ca="1" t="shared" si="145"/>
        <v>30958.8378675043</v>
      </c>
      <c r="AO539">
        <f ca="1" t="shared" si="146"/>
        <v>4403.5850982738</v>
      </c>
      <c r="AP539">
        <f ca="1" t="shared" si="147"/>
        <v>-0.70642766011508</v>
      </c>
      <c r="BM539">
        <v>538</v>
      </c>
      <c r="BN539">
        <f ca="1">IF(BO539&lt;=0.5,LC.mu,MIN(LC.mu,MAX(0,_xlfn.NORM.INV(RAND(),$C$20,LC.sd))))</f>
        <v>270.114382033292</v>
      </c>
      <c r="BO539">
        <f ca="1">BETAINV(RAND(),AU.a,AU.b)</f>
        <v>0.522889138739308</v>
      </c>
      <c r="BP539">
        <f ca="1">MAX(0,INT(Q0*(1+Ed*(BQ539-P0)/P0)))</f>
        <v>20919</v>
      </c>
      <c r="BQ539">
        <f ca="1">P0*BN539/LC.mu</f>
        <v>0.360152509377722</v>
      </c>
      <c r="BR539">
        <f ca="1" t="shared" si="148"/>
        <v>7534.03034367257</v>
      </c>
      <c r="BS539">
        <f ca="1" t="shared" si="149"/>
        <v>7263.91596163928</v>
      </c>
      <c r="BT539">
        <f ca="1" t="shared" si="150"/>
        <v>-0.803677946982722</v>
      </c>
    </row>
    <row r="540" spans="6:72">
      <c r="F540">
        <v>539</v>
      </c>
      <c r="G540">
        <f ca="1" t="shared" si="135"/>
        <v>9177</v>
      </c>
      <c r="H540">
        <f ca="1" t="shared" si="136"/>
        <v>9177</v>
      </c>
      <c r="I540">
        <f ca="1" t="shared" si="137"/>
        <v>44049.6</v>
      </c>
      <c r="J540">
        <f t="shared" si="138"/>
        <v>30000</v>
      </c>
      <c r="K540">
        <v>14049.6</v>
      </c>
      <c r="L540">
        <f ca="1" t="shared" si="139"/>
        <v>-0.0633600000000001</v>
      </c>
      <c r="AH540">
        <v>539</v>
      </c>
      <c r="AI540">
        <f ca="1" t="shared" si="140"/>
        <v>1.04851953413825</v>
      </c>
      <c r="AJ540">
        <f ca="1" t="shared" si="141"/>
        <v>5.03289376386361</v>
      </c>
      <c r="AK540">
        <f ca="1" t="shared" si="142"/>
        <v>6901</v>
      </c>
      <c r="AL540">
        <f ca="1" t="shared" si="143"/>
        <v>6901</v>
      </c>
      <c r="AM540">
        <f ca="1" t="shared" si="144"/>
        <v>34731.9998644228</v>
      </c>
      <c r="AN540">
        <f ca="1" t="shared" si="145"/>
        <v>31455.5860241476</v>
      </c>
      <c r="AO540">
        <f ca="1" t="shared" si="146"/>
        <v>3276.41384027521</v>
      </c>
      <c r="AP540">
        <f ca="1" t="shared" si="147"/>
        <v>-0.78157241064832</v>
      </c>
      <c r="BM540">
        <v>539</v>
      </c>
      <c r="BN540">
        <f ca="1">IF(BO540&lt;=0.5,LC.mu,MIN(LC.mu,MAX(0,_xlfn.NORM.INV(RAND(),$C$20,LC.sd))))</f>
        <v>2153.23114432677</v>
      </c>
      <c r="BO540">
        <f ca="1">BETAINV(RAND(),AU.a,AU.b)</f>
        <v>0.545315273370594</v>
      </c>
      <c r="BP540">
        <f ca="1">MAX(0,INT(Q0*(1+Ed*(BQ540-P0)/P0)))</f>
        <v>13387</v>
      </c>
      <c r="BQ540">
        <f ca="1">P0*BN540/LC.mu</f>
        <v>2.87097485910235</v>
      </c>
      <c r="BR540">
        <f ca="1" t="shared" si="148"/>
        <v>38433.7404388032</v>
      </c>
      <c r="BS540">
        <f ca="1" t="shared" si="149"/>
        <v>36280.5092944765</v>
      </c>
      <c r="BT540">
        <f ca="1" t="shared" si="150"/>
        <v>-0.0194456947438796</v>
      </c>
    </row>
    <row r="541" spans="6:72">
      <c r="F541">
        <v>540</v>
      </c>
      <c r="G541">
        <f ca="1" t="shared" si="135"/>
        <v>7062</v>
      </c>
      <c r="H541">
        <f ca="1" t="shared" si="136"/>
        <v>7062</v>
      </c>
      <c r="I541">
        <f ca="1" t="shared" si="137"/>
        <v>33897.6</v>
      </c>
      <c r="J541">
        <f t="shared" si="138"/>
        <v>30000</v>
      </c>
      <c r="K541">
        <v>3897.6</v>
      </c>
      <c r="L541">
        <f ca="1" t="shared" si="139"/>
        <v>-0.74016</v>
      </c>
      <c r="AH541">
        <v>540</v>
      </c>
      <c r="AI541">
        <f ca="1" t="shared" si="140"/>
        <v>1.04726912882426</v>
      </c>
      <c r="AJ541">
        <f ca="1" t="shared" si="141"/>
        <v>5.02689181835646</v>
      </c>
      <c r="AK541">
        <f ca="1" t="shared" si="142"/>
        <v>6919</v>
      </c>
      <c r="AL541">
        <f ca="1" t="shared" si="143"/>
        <v>6919</v>
      </c>
      <c r="AM541">
        <f ca="1" t="shared" si="144"/>
        <v>34781.0644912084</v>
      </c>
      <c r="AN541">
        <f ca="1" t="shared" si="145"/>
        <v>31418.0738647279</v>
      </c>
      <c r="AO541">
        <f ca="1" t="shared" si="146"/>
        <v>3362.99062648047</v>
      </c>
      <c r="AP541">
        <f ca="1" t="shared" si="147"/>
        <v>-0.775800624901302</v>
      </c>
      <c r="BM541">
        <v>540</v>
      </c>
      <c r="BN541">
        <f ca="1">IF(BO541&lt;=0.5,LC.mu,MIN(LC.mu,MAX(0,_xlfn.NORM.INV(RAND(),$C$20,LC.sd))))</f>
        <v>2617.56618867803</v>
      </c>
      <c r="BO541">
        <f ca="1">BETAINV(RAND(),AU.a,AU.b)</f>
        <v>0.657230458727425</v>
      </c>
      <c r="BP541">
        <f ca="1">MAX(0,INT(Q0*(1+Ed*(BQ541-P0)/P0)))</f>
        <v>11529</v>
      </c>
      <c r="BQ541">
        <f ca="1">P0*BN541/LC.mu</f>
        <v>3.4900882515707</v>
      </c>
      <c r="BR541">
        <f ca="1" t="shared" si="148"/>
        <v>40237.2274523586</v>
      </c>
      <c r="BS541">
        <f ca="1" t="shared" si="149"/>
        <v>37619.6612636806</v>
      </c>
      <c r="BT541">
        <f ca="1" t="shared" si="150"/>
        <v>0.0167476017210968</v>
      </c>
    </row>
    <row r="542" spans="6:72">
      <c r="F542">
        <v>541</v>
      </c>
      <c r="G542">
        <f ca="1" t="shared" si="135"/>
        <v>7149</v>
      </c>
      <c r="H542">
        <f ca="1" t="shared" si="136"/>
        <v>7149</v>
      </c>
      <c r="I542">
        <f ca="1" t="shared" si="137"/>
        <v>34315.2</v>
      </c>
      <c r="J542">
        <f t="shared" si="138"/>
        <v>30000</v>
      </c>
      <c r="K542">
        <v>4315.2</v>
      </c>
      <c r="L542">
        <f ca="1" t="shared" si="139"/>
        <v>-0.71232</v>
      </c>
      <c r="AH542">
        <v>541</v>
      </c>
      <c r="AI542">
        <f ca="1" t="shared" si="140"/>
        <v>1.03604838759242</v>
      </c>
      <c r="AJ542">
        <f ca="1" t="shared" si="141"/>
        <v>4.9730322604436</v>
      </c>
      <c r="AK542">
        <f ca="1" t="shared" si="142"/>
        <v>7080</v>
      </c>
      <c r="AL542">
        <f ca="1" t="shared" si="143"/>
        <v>7080</v>
      </c>
      <c r="AM542">
        <f ca="1" t="shared" si="144"/>
        <v>35209.0684039407</v>
      </c>
      <c r="AN542">
        <f ca="1" t="shared" si="145"/>
        <v>31081.4516277725</v>
      </c>
      <c r="AO542">
        <f ca="1" t="shared" si="146"/>
        <v>4127.61677616819</v>
      </c>
      <c r="AP542">
        <f ca="1" t="shared" si="147"/>
        <v>-0.724825548255454</v>
      </c>
      <c r="BM542">
        <v>541</v>
      </c>
      <c r="BN542">
        <f ca="1">IF(BO542&lt;=0.5,LC.mu,MIN(LC.mu,MAX(0,_xlfn.NORM.INV(RAND(),$C$20,LC.sd))))</f>
        <v>2187.55257884399</v>
      </c>
      <c r="BO542">
        <f ca="1">BETAINV(RAND(),AU.a,AU.b)</f>
        <v>0.840179830330897</v>
      </c>
      <c r="BP542">
        <f ca="1">MAX(0,INT(Q0*(1+Ed*(BQ542-P0)/P0)))</f>
        <v>13249</v>
      </c>
      <c r="BQ542">
        <f ca="1">P0*BN542/LC.mu</f>
        <v>2.91673677179198</v>
      </c>
      <c r="BR542">
        <f ca="1" t="shared" si="148"/>
        <v>38643.845489472</v>
      </c>
      <c r="BS542">
        <f ca="1" t="shared" si="149"/>
        <v>36456.292910628</v>
      </c>
      <c r="BT542">
        <f ca="1" t="shared" si="150"/>
        <v>-0.0146947861992431</v>
      </c>
    </row>
    <row r="543" spans="6:72">
      <c r="F543">
        <v>542</v>
      </c>
      <c r="G543">
        <f ca="1" t="shared" si="135"/>
        <v>7188</v>
      </c>
      <c r="H543">
        <f ca="1" t="shared" si="136"/>
        <v>7188</v>
      </c>
      <c r="I543">
        <f ca="1" t="shared" si="137"/>
        <v>34502.4</v>
      </c>
      <c r="J543">
        <f t="shared" si="138"/>
        <v>30000</v>
      </c>
      <c r="K543">
        <v>4502.4</v>
      </c>
      <c r="L543">
        <f ca="1" t="shared" si="139"/>
        <v>-0.69984</v>
      </c>
      <c r="AH543">
        <v>542</v>
      </c>
      <c r="AI543">
        <f ca="1" t="shared" si="140"/>
        <v>1.03119015181582</v>
      </c>
      <c r="AJ543">
        <f ca="1" t="shared" si="141"/>
        <v>4.94971272871596</v>
      </c>
      <c r="AK543">
        <f ca="1" t="shared" si="142"/>
        <v>7150</v>
      </c>
      <c r="AL543">
        <f ca="1" t="shared" si="143"/>
        <v>7150</v>
      </c>
      <c r="AM543">
        <f ca="1" t="shared" si="144"/>
        <v>35390.4460103191</v>
      </c>
      <c r="AN543">
        <f ca="1" t="shared" si="145"/>
        <v>30935.7045544747</v>
      </c>
      <c r="AO543">
        <f ca="1" t="shared" si="146"/>
        <v>4454.74145584436</v>
      </c>
      <c r="AP543">
        <f ca="1" t="shared" si="147"/>
        <v>-0.703017236277042</v>
      </c>
      <c r="BM543">
        <v>542</v>
      </c>
      <c r="BN543">
        <f ca="1">IF(BO543&lt;=0.5,LC.mu,MIN(LC.mu,MAX(0,_xlfn.NORM.INV(RAND(),$C$20,LC.sd))))</f>
        <v>3000</v>
      </c>
      <c r="BO543">
        <f ca="1">BETAINV(RAND(),AU.a,AU.b)</f>
        <v>0.367835757373465</v>
      </c>
      <c r="BP543">
        <f ca="1">MAX(0,INT(Q0*(1+Ed*(BQ543-P0)/P0)))</f>
        <v>10000</v>
      </c>
      <c r="BQ543">
        <f ca="1">P0*BN543/LC.mu</f>
        <v>4</v>
      </c>
      <c r="BR543">
        <f ca="1" t="shared" si="148"/>
        <v>40000</v>
      </c>
      <c r="BS543">
        <f ca="1" t="shared" si="149"/>
        <v>37000</v>
      </c>
      <c r="BT543">
        <f ca="1" t="shared" si="150"/>
        <v>0</v>
      </c>
    </row>
    <row r="544" spans="6:72">
      <c r="F544">
        <v>543</v>
      </c>
      <c r="G544">
        <f ca="1" t="shared" si="135"/>
        <v>7219</v>
      </c>
      <c r="H544">
        <f ca="1" t="shared" si="136"/>
        <v>7219</v>
      </c>
      <c r="I544">
        <f ca="1" t="shared" si="137"/>
        <v>34651.2</v>
      </c>
      <c r="J544">
        <f t="shared" si="138"/>
        <v>30000</v>
      </c>
      <c r="K544">
        <v>4651.2</v>
      </c>
      <c r="L544">
        <f ca="1" t="shared" si="139"/>
        <v>-0.68992</v>
      </c>
      <c r="AH544">
        <v>543</v>
      </c>
      <c r="AI544">
        <f ca="1" t="shared" si="140"/>
        <v>1.04451724056466</v>
      </c>
      <c r="AJ544">
        <f ca="1" t="shared" si="141"/>
        <v>5.01368275471035</v>
      </c>
      <c r="AK544">
        <f ca="1" t="shared" si="142"/>
        <v>6958</v>
      </c>
      <c r="AL544">
        <f ca="1" t="shared" si="143"/>
        <v>6958</v>
      </c>
      <c r="AM544">
        <f ca="1" t="shared" si="144"/>
        <v>34885.2046072746</v>
      </c>
      <c r="AN544">
        <f ca="1" t="shared" si="145"/>
        <v>31335.5172169397</v>
      </c>
      <c r="AO544">
        <f ca="1" t="shared" si="146"/>
        <v>3549.68739033493</v>
      </c>
      <c r="AP544">
        <f ca="1" t="shared" si="147"/>
        <v>-0.763354173977671</v>
      </c>
      <c r="BM544">
        <v>543</v>
      </c>
      <c r="BN544">
        <f ca="1">IF(BO544&lt;=0.5,LC.mu,MIN(LC.mu,MAX(0,_xlfn.NORM.INV(RAND(),$C$20,LC.sd))))</f>
        <v>858.249346005339</v>
      </c>
      <c r="BO544">
        <f ca="1">BETAINV(RAND(),AU.a,AU.b)</f>
        <v>0.724279603610779</v>
      </c>
      <c r="BP544">
        <f ca="1">MAX(0,INT(Q0*(1+Ed*(BQ544-P0)/P0)))</f>
        <v>18567</v>
      </c>
      <c r="BQ544">
        <f ca="1">P0*BN544/LC.mu</f>
        <v>1.14433246134045</v>
      </c>
      <c r="BR544">
        <f ca="1" t="shared" si="148"/>
        <v>21246.8208097082</v>
      </c>
      <c r="BS544">
        <f ca="1" t="shared" si="149"/>
        <v>20388.5714637028</v>
      </c>
      <c r="BT544">
        <f ca="1" t="shared" si="150"/>
        <v>-0.448957528008031</v>
      </c>
    </row>
    <row r="545" spans="6:72">
      <c r="F545">
        <v>544</v>
      </c>
      <c r="G545">
        <f ca="1" t="shared" si="135"/>
        <v>6689</v>
      </c>
      <c r="H545">
        <f ca="1" t="shared" si="136"/>
        <v>6689</v>
      </c>
      <c r="I545">
        <f ca="1" t="shared" si="137"/>
        <v>32107.2</v>
      </c>
      <c r="J545">
        <f t="shared" si="138"/>
        <v>30000</v>
      </c>
      <c r="K545">
        <v>2107.2</v>
      </c>
      <c r="L545">
        <f ca="1" t="shared" si="139"/>
        <v>-0.85952</v>
      </c>
      <c r="AH545">
        <v>544</v>
      </c>
      <c r="AI545">
        <f ca="1" t="shared" si="140"/>
        <v>1.03217740589449</v>
      </c>
      <c r="AJ545">
        <f ca="1" t="shared" si="141"/>
        <v>4.95445154829357</v>
      </c>
      <c r="AK545">
        <f ca="1" t="shared" si="142"/>
        <v>7136</v>
      </c>
      <c r="AL545">
        <f ca="1" t="shared" si="143"/>
        <v>7136</v>
      </c>
      <c r="AM545">
        <f ca="1" t="shared" si="144"/>
        <v>35354.9662486229</v>
      </c>
      <c r="AN545">
        <f ca="1" t="shared" si="145"/>
        <v>30965.3221768348</v>
      </c>
      <c r="AO545">
        <f ca="1" t="shared" si="146"/>
        <v>4389.6440717881</v>
      </c>
      <c r="AP545">
        <f ca="1" t="shared" si="147"/>
        <v>-0.707357061880793</v>
      </c>
      <c r="BM545">
        <v>544</v>
      </c>
      <c r="BN545">
        <f ca="1">IF(BO545&lt;=0.5,LC.mu,MIN(LC.mu,MAX(0,_xlfn.NORM.INV(RAND(),$C$20,LC.sd))))</f>
        <v>1450.72175381356</v>
      </c>
      <c r="BO545">
        <f ca="1">BETAINV(RAND(),AU.a,AU.b)</f>
        <v>0.783155466056512</v>
      </c>
      <c r="BP545">
        <f ca="1">MAX(0,INT(Q0*(1+Ed*(BQ545-P0)/P0)))</f>
        <v>16197</v>
      </c>
      <c r="BQ545">
        <f ca="1">P0*BN545/LC.mu</f>
        <v>1.93429567175142</v>
      </c>
      <c r="BR545">
        <f ca="1" t="shared" si="148"/>
        <v>31329.7869953577</v>
      </c>
      <c r="BS545">
        <f ca="1" t="shared" si="149"/>
        <v>29879.0652415441</v>
      </c>
      <c r="BT545">
        <f ca="1" t="shared" si="150"/>
        <v>-0.192457696174483</v>
      </c>
    </row>
    <row r="546" spans="6:72">
      <c r="F546">
        <v>545</v>
      </c>
      <c r="G546">
        <f ca="1" t="shared" si="135"/>
        <v>8407</v>
      </c>
      <c r="H546">
        <f ca="1" t="shared" si="136"/>
        <v>8407</v>
      </c>
      <c r="I546">
        <f ca="1" t="shared" si="137"/>
        <v>40353.6</v>
      </c>
      <c r="J546">
        <f t="shared" si="138"/>
        <v>30000</v>
      </c>
      <c r="K546">
        <v>10353.6</v>
      </c>
      <c r="L546">
        <f ca="1" t="shared" si="139"/>
        <v>-0.30976</v>
      </c>
      <c r="AH546">
        <v>545</v>
      </c>
      <c r="AI546">
        <f ca="1" t="shared" si="140"/>
        <v>1.03296092662772</v>
      </c>
      <c r="AJ546">
        <f ca="1" t="shared" si="141"/>
        <v>4.95821244781307</v>
      </c>
      <c r="AK546">
        <f ca="1" t="shared" si="142"/>
        <v>7125</v>
      </c>
      <c r="AL546">
        <f ca="1" t="shared" si="143"/>
        <v>7125</v>
      </c>
      <c r="AM546">
        <f ca="1" t="shared" si="144"/>
        <v>35327.2636906681</v>
      </c>
      <c r="AN546">
        <f ca="1" t="shared" si="145"/>
        <v>30988.8277988317</v>
      </c>
      <c r="AO546">
        <f ca="1" t="shared" si="146"/>
        <v>4338.43589183643</v>
      </c>
      <c r="AP546">
        <f ca="1" t="shared" si="147"/>
        <v>-0.710770940544238</v>
      </c>
      <c r="BM546">
        <v>545</v>
      </c>
      <c r="BN546">
        <f ca="1">IF(BO546&lt;=0.5,LC.mu,MIN(LC.mu,MAX(0,_xlfn.NORM.INV(RAND(),$C$20,LC.sd))))</f>
        <v>2688.32908276224</v>
      </c>
      <c r="BO546">
        <f ca="1">BETAINV(RAND(),AU.a,AU.b)</f>
        <v>0.732320036288753</v>
      </c>
      <c r="BP546">
        <f ca="1">MAX(0,INT(Q0*(1+Ed*(BQ546-P0)/P0)))</f>
        <v>11246</v>
      </c>
      <c r="BQ546">
        <f ca="1">P0*BN546/LC.mu</f>
        <v>3.58443877701631</v>
      </c>
      <c r="BR546">
        <f ca="1" t="shared" si="148"/>
        <v>40310.5984863255</v>
      </c>
      <c r="BS546">
        <f ca="1" t="shared" si="149"/>
        <v>37622.2694035632</v>
      </c>
      <c r="BT546">
        <f ca="1" t="shared" si="150"/>
        <v>0.0168180919881956</v>
      </c>
    </row>
    <row r="547" spans="6:72">
      <c r="F547">
        <v>546</v>
      </c>
      <c r="G547">
        <f ca="1" t="shared" si="135"/>
        <v>8116</v>
      </c>
      <c r="H547">
        <f ca="1" t="shared" si="136"/>
        <v>8116</v>
      </c>
      <c r="I547">
        <f ca="1" t="shared" si="137"/>
        <v>38956.8</v>
      </c>
      <c r="J547">
        <f t="shared" si="138"/>
        <v>30000</v>
      </c>
      <c r="K547">
        <v>8956.8</v>
      </c>
      <c r="L547">
        <f ca="1" t="shared" si="139"/>
        <v>-0.40288</v>
      </c>
      <c r="AH547">
        <v>546</v>
      </c>
      <c r="AI547">
        <f ca="1" t="shared" si="140"/>
        <v>1.04962481326851</v>
      </c>
      <c r="AJ547">
        <f ca="1" t="shared" si="141"/>
        <v>5.03819910368886</v>
      </c>
      <c r="AK547">
        <f ca="1" t="shared" si="142"/>
        <v>6885</v>
      </c>
      <c r="AL547">
        <f ca="1" t="shared" si="143"/>
        <v>6885</v>
      </c>
      <c r="AM547">
        <f ca="1" t="shared" si="144"/>
        <v>34688.0008288978</v>
      </c>
      <c r="AN547">
        <f ca="1" t="shared" si="145"/>
        <v>31488.7443980554</v>
      </c>
      <c r="AO547">
        <f ca="1" t="shared" si="146"/>
        <v>3199.25643084242</v>
      </c>
      <c r="AP547">
        <f ca="1" t="shared" si="147"/>
        <v>-0.786716237943838</v>
      </c>
      <c r="BM547">
        <v>546</v>
      </c>
      <c r="BN547">
        <f ca="1">IF(BO547&lt;=0.5,LC.mu,MIN(LC.mu,MAX(0,_xlfn.NORM.INV(RAND(),$C$20,LC.sd))))</f>
        <v>1214.36562072242</v>
      </c>
      <c r="BO547">
        <f ca="1">BETAINV(RAND(),AU.a,AU.b)</f>
        <v>0.620717627640203</v>
      </c>
      <c r="BP547">
        <f ca="1">MAX(0,INT(Q0*(1+Ed*(BQ547-P0)/P0)))</f>
        <v>17142</v>
      </c>
      <c r="BQ547">
        <f ca="1">P0*BN547/LC.mu</f>
        <v>1.61915416096323</v>
      </c>
      <c r="BR547">
        <f ca="1" t="shared" si="148"/>
        <v>27755.5406272316</v>
      </c>
      <c r="BS547">
        <f ca="1" t="shared" si="149"/>
        <v>26541.1750065092</v>
      </c>
      <c r="BT547">
        <f ca="1" t="shared" si="150"/>
        <v>-0.282670945770021</v>
      </c>
    </row>
    <row r="548" spans="6:72">
      <c r="F548">
        <v>547</v>
      </c>
      <c r="G548">
        <f ca="1" t="shared" si="135"/>
        <v>6970</v>
      </c>
      <c r="H548">
        <f ca="1" t="shared" si="136"/>
        <v>6970</v>
      </c>
      <c r="I548">
        <f ca="1" t="shared" si="137"/>
        <v>33456</v>
      </c>
      <c r="J548">
        <f t="shared" si="138"/>
        <v>30000</v>
      </c>
      <c r="K548">
        <v>3456</v>
      </c>
      <c r="L548">
        <f ca="1" t="shared" si="139"/>
        <v>-0.7696</v>
      </c>
      <c r="AH548">
        <v>547</v>
      </c>
      <c r="AI548">
        <f ca="1" t="shared" si="140"/>
        <v>1.04662282625997</v>
      </c>
      <c r="AJ548">
        <f ca="1" t="shared" si="141"/>
        <v>5.02378956604784</v>
      </c>
      <c r="AK548">
        <f ca="1" t="shared" si="142"/>
        <v>6928</v>
      </c>
      <c r="AL548">
        <f ca="1" t="shared" si="143"/>
        <v>6928</v>
      </c>
      <c r="AM548">
        <f ca="1" t="shared" si="144"/>
        <v>34804.8141135794</v>
      </c>
      <c r="AN548">
        <f ca="1" t="shared" si="145"/>
        <v>31398.684787799</v>
      </c>
      <c r="AO548">
        <f ca="1" t="shared" si="146"/>
        <v>3406.12932578044</v>
      </c>
      <c r="AP548">
        <f ca="1" t="shared" si="147"/>
        <v>-0.772924711614638</v>
      </c>
      <c r="BM548">
        <v>547</v>
      </c>
      <c r="BN548">
        <f ca="1">IF(BO548&lt;=0.5,LC.mu,MIN(LC.mu,MAX(0,_xlfn.NORM.INV(RAND(),$C$20,LC.sd))))</f>
        <v>1800.03882065942</v>
      </c>
      <c r="BO548">
        <f ca="1">BETAINV(RAND(),AU.a,AU.b)</f>
        <v>0.783152704658535</v>
      </c>
      <c r="BP548">
        <f ca="1">MAX(0,INT(Q0*(1+Ed*(BQ548-P0)/P0)))</f>
        <v>14799</v>
      </c>
      <c r="BQ548">
        <f ca="1">P0*BN548/LC.mu</f>
        <v>2.40005176087923</v>
      </c>
      <c r="BR548">
        <f ca="1" t="shared" si="148"/>
        <v>35518.3660092517</v>
      </c>
      <c r="BS548">
        <f ca="1" t="shared" si="149"/>
        <v>33718.3271885923</v>
      </c>
      <c r="BT548">
        <f ca="1" t="shared" si="150"/>
        <v>-0.0886938597677768</v>
      </c>
    </row>
    <row r="549" spans="6:72">
      <c r="F549">
        <v>548</v>
      </c>
      <c r="G549">
        <f ca="1" t="shared" si="135"/>
        <v>9569</v>
      </c>
      <c r="H549">
        <f ca="1" t="shared" si="136"/>
        <v>9569</v>
      </c>
      <c r="I549">
        <f ca="1" t="shared" si="137"/>
        <v>45931.2</v>
      </c>
      <c r="J549">
        <f t="shared" si="138"/>
        <v>30000</v>
      </c>
      <c r="K549">
        <v>15931.2</v>
      </c>
      <c r="L549">
        <f ca="1" t="shared" si="139"/>
        <v>0.0620799999999998</v>
      </c>
      <c r="AH549">
        <v>548</v>
      </c>
      <c r="AI549">
        <f ca="1" t="shared" si="140"/>
        <v>1.02193070861469</v>
      </c>
      <c r="AJ549">
        <f ca="1" t="shared" si="141"/>
        <v>4.90526740135052</v>
      </c>
      <c r="AK549">
        <f ca="1" t="shared" si="142"/>
        <v>7284</v>
      </c>
      <c r="AL549">
        <f ca="1" t="shared" si="143"/>
        <v>7284</v>
      </c>
      <c r="AM549">
        <f ca="1" t="shared" si="144"/>
        <v>35729.9677514372</v>
      </c>
      <c r="AN549">
        <f ca="1" t="shared" si="145"/>
        <v>30657.9212584407</v>
      </c>
      <c r="AO549">
        <f ca="1" t="shared" si="146"/>
        <v>5072.04649299644</v>
      </c>
      <c r="AP549">
        <f ca="1" t="shared" si="147"/>
        <v>-0.661863567133571</v>
      </c>
      <c r="BM549">
        <v>548</v>
      </c>
      <c r="BN549">
        <f ca="1">IF(BO549&lt;=0.5,LC.mu,MIN(LC.mu,MAX(0,_xlfn.NORM.INV(RAND(),$C$20,LC.sd))))</f>
        <v>1643.06242756419</v>
      </c>
      <c r="BO549">
        <f ca="1">BETAINV(RAND(),AU.a,AU.b)</f>
        <v>0.646327359353928</v>
      </c>
      <c r="BP549">
        <f ca="1">MAX(0,INT(Q0*(1+Ed*(BQ549-P0)/P0)))</f>
        <v>15427</v>
      </c>
      <c r="BQ549">
        <f ca="1">P0*BN549/LC.mu</f>
        <v>2.19074990341892</v>
      </c>
      <c r="BR549">
        <f ca="1" t="shared" si="148"/>
        <v>33796.6987600436</v>
      </c>
      <c r="BS549">
        <f ca="1" t="shared" si="149"/>
        <v>32153.6363324794</v>
      </c>
      <c r="BT549">
        <f ca="1" t="shared" si="150"/>
        <v>-0.13098280182488</v>
      </c>
    </row>
    <row r="550" spans="6:72">
      <c r="F550">
        <v>549</v>
      </c>
      <c r="G550">
        <f ca="1" t="shared" si="135"/>
        <v>7113</v>
      </c>
      <c r="H550">
        <f ca="1" t="shared" si="136"/>
        <v>7113</v>
      </c>
      <c r="I550">
        <f ca="1" t="shared" si="137"/>
        <v>34142.4</v>
      </c>
      <c r="J550">
        <f t="shared" si="138"/>
        <v>30000</v>
      </c>
      <c r="K550">
        <v>4142.4</v>
      </c>
      <c r="L550">
        <f ca="1" t="shared" si="139"/>
        <v>-0.72384</v>
      </c>
      <c r="AH550">
        <v>549</v>
      </c>
      <c r="AI550">
        <f ca="1" t="shared" si="140"/>
        <v>1.02279507033549</v>
      </c>
      <c r="AJ550">
        <f ca="1" t="shared" si="141"/>
        <v>4.90941633761033</v>
      </c>
      <c r="AK550">
        <f ca="1" t="shared" si="142"/>
        <v>7271</v>
      </c>
      <c r="AL550">
        <f ca="1" t="shared" si="143"/>
        <v>7271</v>
      </c>
      <c r="AM550">
        <f ca="1" t="shared" si="144"/>
        <v>35696.3661907647</v>
      </c>
      <c r="AN550">
        <f ca="1" t="shared" si="145"/>
        <v>30683.8521100646</v>
      </c>
      <c r="AO550">
        <f ca="1" t="shared" si="146"/>
        <v>5012.51408070014</v>
      </c>
      <c r="AP550">
        <f ca="1" t="shared" si="147"/>
        <v>-0.665832394619991</v>
      </c>
      <c r="BM550">
        <v>549</v>
      </c>
      <c r="BN550">
        <f ca="1">IF(BO550&lt;=0.5,LC.mu,MIN(LC.mu,MAX(0,_xlfn.NORM.INV(RAND(),$C$20,LC.sd))))</f>
        <v>1091.2845508203</v>
      </c>
      <c r="BO550">
        <f ca="1">BETAINV(RAND(),AU.a,AU.b)</f>
        <v>0.528053441851038</v>
      </c>
      <c r="BP550">
        <f ca="1">MAX(0,INT(Q0*(1+Ed*(BQ550-P0)/P0)))</f>
        <v>17634</v>
      </c>
      <c r="BQ550">
        <f ca="1">P0*BN550/LC.mu</f>
        <v>1.4550460677604</v>
      </c>
      <c r="BR550">
        <f ca="1" t="shared" si="148"/>
        <v>25658.2823588869</v>
      </c>
      <c r="BS550">
        <f ca="1" t="shared" si="149"/>
        <v>24566.9978080666</v>
      </c>
      <c r="BT550">
        <f ca="1" t="shared" si="150"/>
        <v>-0.33602708626847</v>
      </c>
    </row>
    <row r="551" spans="6:72">
      <c r="F551">
        <v>550</v>
      </c>
      <c r="G551">
        <f ca="1" t="shared" si="135"/>
        <v>7254</v>
      </c>
      <c r="H551">
        <f ca="1" t="shared" si="136"/>
        <v>7254</v>
      </c>
      <c r="I551">
        <f ca="1" t="shared" si="137"/>
        <v>34819.2</v>
      </c>
      <c r="J551">
        <f t="shared" si="138"/>
        <v>30000</v>
      </c>
      <c r="K551">
        <v>4819.2</v>
      </c>
      <c r="L551">
        <f ca="1" t="shared" si="139"/>
        <v>-0.67872</v>
      </c>
      <c r="AH551">
        <v>550</v>
      </c>
      <c r="AI551">
        <f ca="1" t="shared" si="140"/>
        <v>1.04969237608583</v>
      </c>
      <c r="AJ551">
        <f ca="1" t="shared" si="141"/>
        <v>5.038523405212</v>
      </c>
      <c r="AK551">
        <f ca="1" t="shared" si="142"/>
        <v>6884</v>
      </c>
      <c r="AL551">
        <f ca="1" t="shared" si="143"/>
        <v>6884</v>
      </c>
      <c r="AM551">
        <f ca="1" t="shared" si="144"/>
        <v>34685.1951214794</v>
      </c>
      <c r="AN551">
        <f ca="1" t="shared" si="145"/>
        <v>31490.771282575</v>
      </c>
      <c r="AO551">
        <f ca="1" t="shared" si="146"/>
        <v>3194.42383890441</v>
      </c>
      <c r="AP551">
        <f ca="1" t="shared" si="147"/>
        <v>-0.787038410739706</v>
      </c>
      <c r="BM551">
        <v>550</v>
      </c>
      <c r="BN551">
        <f ca="1">IF(BO551&lt;=0.5,LC.mu,MIN(LC.mu,MAX(0,_xlfn.NORM.INV(RAND(),$C$20,LC.sd))))</f>
        <v>1322.04720878017</v>
      </c>
      <c r="BO551">
        <f ca="1">BETAINV(RAND(),AU.a,AU.b)</f>
        <v>0.736448670211398</v>
      </c>
      <c r="BP551">
        <f ca="1">MAX(0,INT(Q0*(1+Ed*(BQ551-P0)/P0)))</f>
        <v>16711</v>
      </c>
      <c r="BQ551">
        <f ca="1">P0*BN551/LC.mu</f>
        <v>1.7627296117069</v>
      </c>
      <c r="BR551">
        <f ca="1" t="shared" si="148"/>
        <v>29456.9745412339</v>
      </c>
      <c r="BS551">
        <f ca="1" t="shared" si="149"/>
        <v>28134.9273324538</v>
      </c>
      <c r="BT551">
        <f ca="1" t="shared" si="150"/>
        <v>-0.239596558582331</v>
      </c>
    </row>
    <row r="552" spans="6:72">
      <c r="F552">
        <v>551</v>
      </c>
      <c r="G552">
        <f ca="1" t="shared" si="135"/>
        <v>8391</v>
      </c>
      <c r="H552">
        <f ca="1" t="shared" si="136"/>
        <v>8391</v>
      </c>
      <c r="I552">
        <f ca="1" t="shared" si="137"/>
        <v>40276.8</v>
      </c>
      <c r="J552">
        <f t="shared" si="138"/>
        <v>30000</v>
      </c>
      <c r="K552">
        <v>10276.8</v>
      </c>
      <c r="L552">
        <f ca="1" t="shared" si="139"/>
        <v>-0.31488</v>
      </c>
      <c r="AH552">
        <v>551</v>
      </c>
      <c r="AI552">
        <f ca="1" t="shared" si="140"/>
        <v>1.04282404084733</v>
      </c>
      <c r="AJ552">
        <f ca="1" t="shared" si="141"/>
        <v>5.00555539606716</v>
      </c>
      <c r="AK552">
        <f ca="1" t="shared" si="142"/>
        <v>6983</v>
      </c>
      <c r="AL552">
        <f ca="1" t="shared" si="143"/>
        <v>6983</v>
      </c>
      <c r="AM552">
        <f ca="1" t="shared" si="144"/>
        <v>34953.793330737</v>
      </c>
      <c r="AN552">
        <f ca="1" t="shared" si="145"/>
        <v>31284.7212254198</v>
      </c>
      <c r="AO552">
        <f ca="1" t="shared" si="146"/>
        <v>3669.07210531723</v>
      </c>
      <c r="AP552">
        <f ca="1" t="shared" si="147"/>
        <v>-0.755395192978851</v>
      </c>
      <c r="BM552">
        <v>551</v>
      </c>
      <c r="BN552">
        <f ca="1">IF(BO552&lt;=0.5,LC.mu,MIN(LC.mu,MAX(0,_xlfn.NORM.INV(RAND(),$C$20,LC.sd))))</f>
        <v>3000</v>
      </c>
      <c r="BO552">
        <f ca="1">BETAINV(RAND(),AU.a,AU.b)</f>
        <v>0.404322914834771</v>
      </c>
      <c r="BP552">
        <f ca="1">MAX(0,INT(Q0*(1+Ed*(BQ552-P0)/P0)))</f>
        <v>10000</v>
      </c>
      <c r="BQ552">
        <f ca="1">P0*BN552/LC.mu</f>
        <v>4</v>
      </c>
      <c r="BR552">
        <f ca="1" t="shared" si="148"/>
        <v>40000</v>
      </c>
      <c r="BS552">
        <f ca="1" t="shared" si="149"/>
        <v>37000</v>
      </c>
      <c r="BT552">
        <f ca="1" t="shared" si="150"/>
        <v>0</v>
      </c>
    </row>
    <row r="553" spans="6:72">
      <c r="F553">
        <v>552</v>
      </c>
      <c r="G553">
        <f ca="1" t="shared" si="135"/>
        <v>7428</v>
      </c>
      <c r="H553">
        <f ca="1" t="shared" si="136"/>
        <v>7428</v>
      </c>
      <c r="I553">
        <f ca="1" t="shared" si="137"/>
        <v>35654.4</v>
      </c>
      <c r="J553">
        <f t="shared" si="138"/>
        <v>30000</v>
      </c>
      <c r="K553">
        <v>5654.4</v>
      </c>
      <c r="L553">
        <f ca="1" t="shared" si="139"/>
        <v>-0.62304</v>
      </c>
      <c r="AH553">
        <v>552</v>
      </c>
      <c r="AI553">
        <f ca="1" t="shared" si="140"/>
        <v>1.02288818913411</v>
      </c>
      <c r="AJ553">
        <f ca="1" t="shared" si="141"/>
        <v>4.90986330784371</v>
      </c>
      <c r="AK553">
        <f ca="1" t="shared" si="142"/>
        <v>7270</v>
      </c>
      <c r="AL553">
        <f ca="1" t="shared" si="143"/>
        <v>7270</v>
      </c>
      <c r="AM553">
        <f ca="1" t="shared" si="144"/>
        <v>35694.7062480237</v>
      </c>
      <c r="AN553">
        <f ca="1" t="shared" si="145"/>
        <v>30686.6456740232</v>
      </c>
      <c r="AO553">
        <f ca="1" t="shared" si="146"/>
        <v>5008.06057400058</v>
      </c>
      <c r="AP553">
        <f ca="1" t="shared" si="147"/>
        <v>-0.666129295066628</v>
      </c>
      <c r="BM553">
        <v>552</v>
      </c>
      <c r="BN553">
        <f ca="1">IF(BO553&lt;=0.5,LC.mu,MIN(LC.mu,MAX(0,_xlfn.NORM.INV(RAND(),$C$20,LC.sd))))</f>
        <v>3000</v>
      </c>
      <c r="BO553">
        <f ca="1">BETAINV(RAND(),AU.a,AU.b)</f>
        <v>0.498967519547293</v>
      </c>
      <c r="BP553">
        <f ca="1">MAX(0,INT(Q0*(1+Ed*(BQ553-P0)/P0)))</f>
        <v>10000</v>
      </c>
      <c r="BQ553">
        <f ca="1">P0*BN553/LC.mu</f>
        <v>4</v>
      </c>
      <c r="BR553">
        <f ca="1" t="shared" si="148"/>
        <v>40000</v>
      </c>
      <c r="BS553">
        <f ca="1" t="shared" si="149"/>
        <v>37000</v>
      </c>
      <c r="BT553">
        <f ca="1" t="shared" si="150"/>
        <v>0</v>
      </c>
    </row>
    <row r="554" spans="6:72">
      <c r="F554">
        <v>553</v>
      </c>
      <c r="G554">
        <f ca="1" t="shared" si="135"/>
        <v>9433</v>
      </c>
      <c r="H554">
        <f ca="1" t="shared" si="136"/>
        <v>9433</v>
      </c>
      <c r="I554">
        <f ca="1" t="shared" si="137"/>
        <v>45278.4</v>
      </c>
      <c r="J554">
        <f t="shared" si="138"/>
        <v>30000</v>
      </c>
      <c r="K554">
        <v>15278.4</v>
      </c>
      <c r="L554">
        <f ca="1" t="shared" si="139"/>
        <v>0.0185600000000001</v>
      </c>
      <c r="AH554">
        <v>553</v>
      </c>
      <c r="AI554">
        <f ca="1" t="shared" si="140"/>
        <v>1.02559920014885</v>
      </c>
      <c r="AJ554">
        <f ca="1" t="shared" si="141"/>
        <v>4.92287616071446</v>
      </c>
      <c r="AK554">
        <f ca="1" t="shared" si="142"/>
        <v>7231</v>
      </c>
      <c r="AL554">
        <f ca="1" t="shared" si="143"/>
        <v>7231</v>
      </c>
      <c r="AM554">
        <f ca="1" t="shared" si="144"/>
        <v>35597.3175181263</v>
      </c>
      <c r="AN554">
        <f ca="1" t="shared" si="145"/>
        <v>30767.9760044654</v>
      </c>
      <c r="AO554">
        <f ca="1" t="shared" si="146"/>
        <v>4829.34151366088</v>
      </c>
      <c r="AP554">
        <f ca="1" t="shared" si="147"/>
        <v>-0.678043899089275</v>
      </c>
      <c r="BM554">
        <v>553</v>
      </c>
      <c r="BN554">
        <f ca="1">IF(BO554&lt;=0.5,LC.mu,MIN(LC.mu,MAX(0,_xlfn.NORM.INV(RAND(),$C$20,LC.sd))))</f>
        <v>2352.13221839033</v>
      </c>
      <c r="BO554">
        <f ca="1">BETAINV(RAND(),AU.a,AU.b)</f>
        <v>0.739251315652355</v>
      </c>
      <c r="BP554">
        <f ca="1">MAX(0,INT(Q0*(1+Ed*(BQ554-P0)/P0)))</f>
        <v>12591</v>
      </c>
      <c r="BQ554">
        <f ca="1">P0*BN554/LC.mu</f>
        <v>3.1361762911871</v>
      </c>
      <c r="BR554">
        <f ca="1" t="shared" si="148"/>
        <v>39487.5956823368</v>
      </c>
      <c r="BS554">
        <f ca="1" t="shared" si="149"/>
        <v>37135.4634639465</v>
      </c>
      <c r="BT554">
        <f ca="1" t="shared" si="150"/>
        <v>0.00366117470125676</v>
      </c>
    </row>
    <row r="555" spans="6:72">
      <c r="F555">
        <v>554</v>
      </c>
      <c r="G555">
        <f ca="1" t="shared" si="135"/>
        <v>7477</v>
      </c>
      <c r="H555">
        <f ca="1" t="shared" si="136"/>
        <v>7477</v>
      </c>
      <c r="I555">
        <f ca="1" t="shared" si="137"/>
        <v>35889.6</v>
      </c>
      <c r="J555">
        <f t="shared" si="138"/>
        <v>30000</v>
      </c>
      <c r="K555">
        <v>5889.6</v>
      </c>
      <c r="L555">
        <f ca="1" t="shared" si="139"/>
        <v>-0.60736</v>
      </c>
      <c r="AH555">
        <v>554</v>
      </c>
      <c r="AI555">
        <f ca="1" t="shared" si="140"/>
        <v>1.02759051106102</v>
      </c>
      <c r="AJ555">
        <f ca="1" t="shared" si="141"/>
        <v>4.93243445309289</v>
      </c>
      <c r="AK555">
        <f ca="1" t="shared" si="142"/>
        <v>7202</v>
      </c>
      <c r="AL555">
        <f ca="1" t="shared" si="143"/>
        <v>7202</v>
      </c>
      <c r="AM555">
        <f ca="1" t="shared" si="144"/>
        <v>35523.392931175</v>
      </c>
      <c r="AN555">
        <f ca="1" t="shared" si="145"/>
        <v>30827.7153318306</v>
      </c>
      <c r="AO555">
        <f ca="1" t="shared" si="146"/>
        <v>4695.67759934443</v>
      </c>
      <c r="AP555">
        <f ca="1" t="shared" si="147"/>
        <v>-0.686954826710371</v>
      </c>
      <c r="BM555">
        <v>554</v>
      </c>
      <c r="BN555">
        <f ca="1">IF(BO555&lt;=0.5,LC.mu,MIN(LC.mu,MAX(0,_xlfn.NORM.INV(RAND(),$C$20,LC.sd))))</f>
        <v>992.730744795223</v>
      </c>
      <c r="BO555">
        <f ca="1">BETAINV(RAND(),AU.a,AU.b)</f>
        <v>0.534013586770086</v>
      </c>
      <c r="BP555">
        <f ca="1">MAX(0,INT(Q0*(1+Ed*(BQ555-P0)/P0)))</f>
        <v>18029</v>
      </c>
      <c r="BQ555">
        <f ca="1">P0*BN555/LC.mu</f>
        <v>1.3236409930603</v>
      </c>
      <c r="BR555">
        <f ca="1" t="shared" si="148"/>
        <v>23863.9234638841</v>
      </c>
      <c r="BS555">
        <f ca="1" t="shared" si="149"/>
        <v>22871.1927190889</v>
      </c>
      <c r="BT555">
        <f ca="1" t="shared" si="150"/>
        <v>-0.381859656240841</v>
      </c>
    </row>
    <row r="556" spans="6:72">
      <c r="F556">
        <v>555</v>
      </c>
      <c r="G556">
        <f ca="1" t="shared" si="135"/>
        <v>7378</v>
      </c>
      <c r="H556">
        <f ca="1" t="shared" si="136"/>
        <v>7378</v>
      </c>
      <c r="I556">
        <f ca="1" t="shared" si="137"/>
        <v>35414.4</v>
      </c>
      <c r="J556">
        <f t="shared" si="138"/>
        <v>30000</v>
      </c>
      <c r="K556">
        <v>5414.4</v>
      </c>
      <c r="L556">
        <f ca="1" t="shared" si="139"/>
        <v>-0.63904</v>
      </c>
      <c r="AH556">
        <v>555</v>
      </c>
      <c r="AI556">
        <f ca="1" t="shared" si="140"/>
        <v>1.03029398690865</v>
      </c>
      <c r="AJ556">
        <f ca="1" t="shared" si="141"/>
        <v>4.94541113716152</v>
      </c>
      <c r="AK556">
        <f ca="1" t="shared" si="142"/>
        <v>7163</v>
      </c>
      <c r="AL556">
        <f ca="1" t="shared" si="143"/>
        <v>7163</v>
      </c>
      <c r="AM556">
        <f ca="1" t="shared" si="144"/>
        <v>35423.979975488</v>
      </c>
      <c r="AN556">
        <f ca="1" t="shared" si="145"/>
        <v>30908.8196072595</v>
      </c>
      <c r="AO556">
        <f ca="1" t="shared" si="146"/>
        <v>4515.16036822847</v>
      </c>
      <c r="AP556">
        <f ca="1" t="shared" si="147"/>
        <v>-0.698989308784769</v>
      </c>
      <c r="BM556">
        <v>555</v>
      </c>
      <c r="BN556">
        <f ca="1">IF(BO556&lt;=0.5,LC.mu,MIN(LC.mu,MAX(0,_xlfn.NORM.INV(RAND(),$C$20,LC.sd))))</f>
        <v>1519.79058671605</v>
      </c>
      <c r="BO556">
        <f ca="1">BETAINV(RAND(),AU.a,AU.b)</f>
        <v>0.784184274162057</v>
      </c>
      <c r="BP556">
        <f ca="1">MAX(0,INT(Q0*(1+Ed*(BQ556-P0)/P0)))</f>
        <v>15920</v>
      </c>
      <c r="BQ556">
        <f ca="1">P0*BN556/LC.mu</f>
        <v>2.02638744895473</v>
      </c>
      <c r="BR556">
        <f ca="1" t="shared" si="148"/>
        <v>32260.0881873593</v>
      </c>
      <c r="BS556">
        <f ca="1" t="shared" si="149"/>
        <v>30740.2976006432</v>
      </c>
      <c r="BT556">
        <f ca="1" t="shared" si="150"/>
        <v>-0.169181145928561</v>
      </c>
    </row>
    <row r="557" spans="6:72">
      <c r="F557">
        <v>556</v>
      </c>
      <c r="G557">
        <f ca="1" t="shared" si="135"/>
        <v>7268</v>
      </c>
      <c r="H557">
        <f ca="1" t="shared" si="136"/>
        <v>7268</v>
      </c>
      <c r="I557">
        <f ca="1" t="shared" si="137"/>
        <v>34886.4</v>
      </c>
      <c r="J557">
        <f t="shared" si="138"/>
        <v>30000</v>
      </c>
      <c r="K557">
        <v>4886.4</v>
      </c>
      <c r="L557">
        <f ca="1" t="shared" si="139"/>
        <v>-0.67424</v>
      </c>
      <c r="AH557">
        <v>556</v>
      </c>
      <c r="AI557">
        <f ca="1" t="shared" si="140"/>
        <v>1.04279722287365</v>
      </c>
      <c r="AJ557">
        <f ca="1" t="shared" si="141"/>
        <v>5.0054266697935</v>
      </c>
      <c r="AK557">
        <f ca="1" t="shared" si="142"/>
        <v>6983</v>
      </c>
      <c r="AL557">
        <f ca="1" t="shared" si="143"/>
        <v>6983</v>
      </c>
      <c r="AM557">
        <f ca="1" t="shared" si="144"/>
        <v>34952.894435168</v>
      </c>
      <c r="AN557">
        <f ca="1" t="shared" si="145"/>
        <v>31283.9166862094</v>
      </c>
      <c r="AO557">
        <f ca="1" t="shared" si="146"/>
        <v>3668.97774895863</v>
      </c>
      <c r="AP557">
        <f ca="1" t="shared" si="147"/>
        <v>-0.755401483402758</v>
      </c>
      <c r="BM557">
        <v>556</v>
      </c>
      <c r="BN557">
        <f ca="1">IF(BO557&lt;=0.5,LC.mu,MIN(LC.mu,MAX(0,_xlfn.NORM.INV(RAND(),$C$20,LC.sd))))</f>
        <v>1600.89984640956</v>
      </c>
      <c r="BO557">
        <f ca="1">BETAINV(RAND(),AU.a,AU.b)</f>
        <v>0.714692942140121</v>
      </c>
      <c r="BP557">
        <f ca="1">MAX(0,INT(Q0*(1+Ed*(BQ557-P0)/P0)))</f>
        <v>15596</v>
      </c>
      <c r="BQ557">
        <f ca="1">P0*BN557/LC.mu</f>
        <v>2.13453312854608</v>
      </c>
      <c r="BR557">
        <f ca="1" t="shared" si="148"/>
        <v>33290.1786728046</v>
      </c>
      <c r="BS557">
        <f ca="1" t="shared" si="149"/>
        <v>31689.2788263951</v>
      </c>
      <c r="BT557">
        <f ca="1" t="shared" si="150"/>
        <v>-0.143533004692025</v>
      </c>
    </row>
    <row r="558" spans="6:72">
      <c r="F558">
        <v>557</v>
      </c>
      <c r="G558">
        <f ca="1" t="shared" si="135"/>
        <v>5871</v>
      </c>
      <c r="H558">
        <f ca="1" t="shared" si="136"/>
        <v>5871</v>
      </c>
      <c r="I558">
        <f ca="1" t="shared" si="137"/>
        <v>28180.8</v>
      </c>
      <c r="J558">
        <f t="shared" si="138"/>
        <v>30000</v>
      </c>
      <c r="K558">
        <v>-1819.2</v>
      </c>
      <c r="L558">
        <f ca="1" t="shared" si="139"/>
        <v>-1.12128</v>
      </c>
      <c r="AH558">
        <v>557</v>
      </c>
      <c r="AI558">
        <f ca="1" t="shared" si="140"/>
        <v>1.04301114888367</v>
      </c>
      <c r="AJ558">
        <f ca="1" t="shared" si="141"/>
        <v>5.00645351464162</v>
      </c>
      <c r="AK558">
        <f ca="1" t="shared" si="142"/>
        <v>6980</v>
      </c>
      <c r="AL558">
        <f ca="1" t="shared" si="143"/>
        <v>6980</v>
      </c>
      <c r="AM558">
        <f ca="1" t="shared" si="144"/>
        <v>34945.0455321985</v>
      </c>
      <c r="AN558">
        <f ca="1" t="shared" si="145"/>
        <v>31290.3344665102</v>
      </c>
      <c r="AO558">
        <f ca="1" t="shared" si="146"/>
        <v>3654.71106568839</v>
      </c>
      <c r="AP558">
        <f ca="1" t="shared" si="147"/>
        <v>-0.756352595620774</v>
      </c>
      <c r="BM558">
        <v>557</v>
      </c>
      <c r="BN558">
        <f ca="1">IF(BO558&lt;=0.5,LC.mu,MIN(LC.mu,MAX(0,_xlfn.NORM.INV(RAND(),$C$20,LC.sd))))</f>
        <v>3000</v>
      </c>
      <c r="BO558">
        <f ca="1">BETAINV(RAND(),AU.a,AU.b)</f>
        <v>0.498963362449177</v>
      </c>
      <c r="BP558">
        <f ca="1">MAX(0,INT(Q0*(1+Ed*(BQ558-P0)/P0)))</f>
        <v>10000</v>
      </c>
      <c r="BQ558">
        <f ca="1">P0*BN558/LC.mu</f>
        <v>4</v>
      </c>
      <c r="BR558">
        <f ca="1" t="shared" si="148"/>
        <v>40000</v>
      </c>
      <c r="BS558">
        <f ca="1" t="shared" si="149"/>
        <v>37000</v>
      </c>
      <c r="BT558">
        <f ca="1" t="shared" si="150"/>
        <v>0</v>
      </c>
    </row>
    <row r="559" spans="6:72">
      <c r="F559">
        <v>558</v>
      </c>
      <c r="G559">
        <f ca="1" t="shared" si="135"/>
        <v>7844</v>
      </c>
      <c r="H559">
        <f ca="1" t="shared" si="136"/>
        <v>7844</v>
      </c>
      <c r="I559">
        <f ca="1" t="shared" si="137"/>
        <v>37651.2</v>
      </c>
      <c r="J559">
        <f t="shared" si="138"/>
        <v>30000</v>
      </c>
      <c r="K559">
        <v>7651.2</v>
      </c>
      <c r="L559">
        <f ca="1" t="shared" si="139"/>
        <v>-0.48992</v>
      </c>
      <c r="AH559">
        <v>558</v>
      </c>
      <c r="AI559">
        <f ca="1" t="shared" si="140"/>
        <v>1.02952773149937</v>
      </c>
      <c r="AJ559">
        <f ca="1" t="shared" si="141"/>
        <v>4.94173311119699</v>
      </c>
      <c r="AK559">
        <f ca="1" t="shared" si="142"/>
        <v>7174</v>
      </c>
      <c r="AL559">
        <f ca="1" t="shared" si="143"/>
        <v>7174</v>
      </c>
      <c r="AM559">
        <f ca="1" t="shared" si="144"/>
        <v>35451.9933397272</v>
      </c>
      <c r="AN559">
        <f ca="1" t="shared" si="145"/>
        <v>30885.8319449812</v>
      </c>
      <c r="AO559">
        <f ca="1" t="shared" si="146"/>
        <v>4566.16139474601</v>
      </c>
      <c r="AP559">
        <f ca="1" t="shared" si="147"/>
        <v>-0.695589240350266</v>
      </c>
      <c r="BM559">
        <v>558</v>
      </c>
      <c r="BN559">
        <f ca="1">IF(BO559&lt;=0.5,LC.mu,MIN(LC.mu,MAX(0,_xlfn.NORM.INV(RAND(),$C$20,LC.sd))))</f>
        <v>1889.08177900842</v>
      </c>
      <c r="BO559">
        <f ca="1">BETAINV(RAND(),AU.a,AU.b)</f>
        <v>0.603191981599358</v>
      </c>
      <c r="BP559">
        <f ca="1">MAX(0,INT(Q0*(1+Ed*(BQ559-P0)/P0)))</f>
        <v>14443</v>
      </c>
      <c r="BQ559">
        <f ca="1">P0*BN559/LC.mu</f>
        <v>2.51877570534456</v>
      </c>
      <c r="BR559">
        <f ca="1" t="shared" si="148"/>
        <v>36378.6775122915</v>
      </c>
      <c r="BS559">
        <f ca="1" t="shared" si="149"/>
        <v>34489.595733283</v>
      </c>
      <c r="BT559">
        <f ca="1" t="shared" si="150"/>
        <v>-0.0678487639653233</v>
      </c>
    </row>
    <row r="560" spans="6:72">
      <c r="F560">
        <v>559</v>
      </c>
      <c r="G560">
        <f ca="1" t="shared" si="135"/>
        <v>6639</v>
      </c>
      <c r="H560">
        <f ca="1" t="shared" si="136"/>
        <v>6639</v>
      </c>
      <c r="I560">
        <f ca="1" t="shared" si="137"/>
        <v>31867.2</v>
      </c>
      <c r="J560">
        <f t="shared" si="138"/>
        <v>30000</v>
      </c>
      <c r="K560">
        <v>1867.2</v>
      </c>
      <c r="L560">
        <f ca="1" t="shared" si="139"/>
        <v>-0.87552</v>
      </c>
      <c r="AH560">
        <v>559</v>
      </c>
      <c r="AI560">
        <f ca="1" t="shared" si="140"/>
        <v>1.03391553393954</v>
      </c>
      <c r="AJ560">
        <f ca="1" t="shared" si="141"/>
        <v>4.96279456290979</v>
      </c>
      <c r="AK560">
        <f ca="1" t="shared" si="142"/>
        <v>7111</v>
      </c>
      <c r="AL560">
        <f ca="1" t="shared" si="143"/>
        <v>7111</v>
      </c>
      <c r="AM560">
        <f ca="1" t="shared" si="144"/>
        <v>35290.4321368515</v>
      </c>
      <c r="AN560">
        <f ca="1" t="shared" si="145"/>
        <v>31017.4660181862</v>
      </c>
      <c r="AO560">
        <f ca="1" t="shared" si="146"/>
        <v>4272.96611866532</v>
      </c>
      <c r="AP560">
        <f ca="1" t="shared" si="147"/>
        <v>-0.715135592088978</v>
      </c>
      <c r="BM560">
        <v>559</v>
      </c>
      <c r="BN560">
        <f ca="1">IF(BO560&lt;=0.5,LC.mu,MIN(LC.mu,MAX(0,_xlfn.NORM.INV(RAND(),$C$20,LC.sd))))</f>
        <v>1778.92848095026</v>
      </c>
      <c r="BO560">
        <f ca="1">BETAINV(RAND(),AU.a,AU.b)</f>
        <v>0.690987853603651</v>
      </c>
      <c r="BP560">
        <f ca="1">MAX(0,INT(Q0*(1+Ed*(BQ560-P0)/P0)))</f>
        <v>14884</v>
      </c>
      <c r="BQ560">
        <f ca="1">P0*BN560/LC.mu</f>
        <v>2.37190464126702</v>
      </c>
      <c r="BR560">
        <f ca="1" t="shared" si="148"/>
        <v>35303.4286806183</v>
      </c>
      <c r="BS560">
        <f ca="1" t="shared" si="149"/>
        <v>33524.500199668</v>
      </c>
      <c r="BT560">
        <f ca="1" t="shared" si="150"/>
        <v>-0.093932427036</v>
      </c>
    </row>
    <row r="561" spans="6:72">
      <c r="F561">
        <v>560</v>
      </c>
      <c r="G561">
        <f ca="1" t="shared" si="135"/>
        <v>7257</v>
      </c>
      <c r="H561">
        <f ca="1" t="shared" si="136"/>
        <v>7257</v>
      </c>
      <c r="I561">
        <f ca="1" t="shared" si="137"/>
        <v>34833.6</v>
      </c>
      <c r="J561">
        <f t="shared" si="138"/>
        <v>30000</v>
      </c>
      <c r="K561">
        <v>4833.6</v>
      </c>
      <c r="L561">
        <f ca="1" t="shared" si="139"/>
        <v>-0.67776</v>
      </c>
      <c r="AH561">
        <v>560</v>
      </c>
      <c r="AI561">
        <f ca="1" t="shared" si="140"/>
        <v>1.03730788318905</v>
      </c>
      <c r="AJ561">
        <f ca="1" t="shared" si="141"/>
        <v>4.97907783930743</v>
      </c>
      <c r="AK561">
        <f ca="1" t="shared" si="142"/>
        <v>7062</v>
      </c>
      <c r="AL561">
        <f ca="1" t="shared" si="143"/>
        <v>7062</v>
      </c>
      <c r="AM561">
        <f ca="1" t="shared" si="144"/>
        <v>35162.2477011891</v>
      </c>
      <c r="AN561">
        <f ca="1" t="shared" si="145"/>
        <v>31119.2364956714</v>
      </c>
      <c r="AO561">
        <f ca="1" t="shared" si="146"/>
        <v>4043.01120551763</v>
      </c>
      <c r="AP561">
        <f ca="1" t="shared" si="147"/>
        <v>-0.730465919632158</v>
      </c>
      <c r="BM561">
        <v>560</v>
      </c>
      <c r="BN561">
        <f ca="1">IF(BO561&lt;=0.5,LC.mu,MIN(LC.mu,MAX(0,_xlfn.NORM.INV(RAND(),$C$20,LC.sd))))</f>
        <v>2098.68751740707</v>
      </c>
      <c r="BO561">
        <f ca="1">BETAINV(RAND(),AU.a,AU.b)</f>
        <v>0.747206734211959</v>
      </c>
      <c r="BP561">
        <f ca="1">MAX(0,INT(Q0*(1+Ed*(BQ561-P0)/P0)))</f>
        <v>13605</v>
      </c>
      <c r="BQ561">
        <f ca="1">P0*BN561/LC.mu</f>
        <v>2.79825002320942</v>
      </c>
      <c r="BR561">
        <f ca="1" t="shared" si="148"/>
        <v>38070.1915657642</v>
      </c>
      <c r="BS561">
        <f ca="1" t="shared" si="149"/>
        <v>35971.5040483571</v>
      </c>
      <c r="BT561">
        <f ca="1" t="shared" si="150"/>
        <v>-0.0277971878822394</v>
      </c>
    </row>
    <row r="562" spans="6:72">
      <c r="F562">
        <v>561</v>
      </c>
      <c r="G562">
        <f ca="1" t="shared" si="135"/>
        <v>8350</v>
      </c>
      <c r="H562">
        <f ca="1" t="shared" si="136"/>
        <v>8350</v>
      </c>
      <c r="I562">
        <f ca="1" t="shared" si="137"/>
        <v>40080</v>
      </c>
      <c r="J562">
        <f t="shared" si="138"/>
        <v>30000</v>
      </c>
      <c r="K562">
        <v>10080</v>
      </c>
      <c r="L562">
        <f ca="1" t="shared" si="139"/>
        <v>-0.328</v>
      </c>
      <c r="AH562">
        <v>561</v>
      </c>
      <c r="AI562">
        <f ca="1" t="shared" si="140"/>
        <v>1.0375674706456</v>
      </c>
      <c r="AJ562">
        <f ca="1" t="shared" si="141"/>
        <v>4.98032385909888</v>
      </c>
      <c r="AK562">
        <f ca="1" t="shared" si="142"/>
        <v>7059</v>
      </c>
      <c r="AL562">
        <f ca="1" t="shared" si="143"/>
        <v>7059</v>
      </c>
      <c r="AM562">
        <f ca="1" t="shared" si="144"/>
        <v>35156.106121379</v>
      </c>
      <c r="AN562">
        <f ca="1" t="shared" si="145"/>
        <v>31127.024119368</v>
      </c>
      <c r="AO562">
        <f ca="1" t="shared" si="146"/>
        <v>4029.082002011</v>
      </c>
      <c r="AP562">
        <f ca="1" t="shared" si="147"/>
        <v>-0.731394533199267</v>
      </c>
      <c r="BM562">
        <v>561</v>
      </c>
      <c r="BN562">
        <f ca="1">IF(BO562&lt;=0.5,LC.mu,MIN(LC.mu,MAX(0,_xlfn.NORM.INV(RAND(),$C$20,LC.sd))))</f>
        <v>2306.67548348911</v>
      </c>
      <c r="BO562">
        <f ca="1">BETAINV(RAND(),AU.a,AU.b)</f>
        <v>0.690983810377107</v>
      </c>
      <c r="BP562">
        <f ca="1">MAX(0,INT(Q0*(1+Ed*(BQ562-P0)/P0)))</f>
        <v>12773</v>
      </c>
      <c r="BQ562">
        <f ca="1">P0*BN562/LC.mu</f>
        <v>3.07556731131881</v>
      </c>
      <c r="BR562">
        <f ca="1" t="shared" si="148"/>
        <v>39284.2212674752</v>
      </c>
      <c r="BS562">
        <f ca="1" t="shared" si="149"/>
        <v>36977.5457839861</v>
      </c>
      <c r="BT562">
        <f ca="1" t="shared" si="150"/>
        <v>-0.000606870703078253</v>
      </c>
    </row>
    <row r="563" spans="6:72">
      <c r="F563">
        <v>562</v>
      </c>
      <c r="G563">
        <f ca="1" t="shared" si="135"/>
        <v>6810</v>
      </c>
      <c r="H563">
        <f ca="1" t="shared" si="136"/>
        <v>6810</v>
      </c>
      <c r="I563">
        <f ca="1" t="shared" si="137"/>
        <v>32688</v>
      </c>
      <c r="J563">
        <f t="shared" si="138"/>
        <v>30000</v>
      </c>
      <c r="K563">
        <v>2688</v>
      </c>
      <c r="L563">
        <f ca="1" t="shared" si="139"/>
        <v>-0.8208</v>
      </c>
      <c r="AH563">
        <v>562</v>
      </c>
      <c r="AI563">
        <f ca="1" t="shared" si="140"/>
        <v>1.03611469446094</v>
      </c>
      <c r="AJ563">
        <f ca="1" t="shared" si="141"/>
        <v>4.97335053341252</v>
      </c>
      <c r="AK563">
        <f ca="1" t="shared" si="142"/>
        <v>7079</v>
      </c>
      <c r="AL563">
        <f ca="1" t="shared" si="143"/>
        <v>7079</v>
      </c>
      <c r="AM563">
        <f ca="1" t="shared" si="144"/>
        <v>35206.3484260273</v>
      </c>
      <c r="AN563">
        <f ca="1" t="shared" si="145"/>
        <v>31083.4408338283</v>
      </c>
      <c r="AO563">
        <f ca="1" t="shared" si="146"/>
        <v>4122.90759219898</v>
      </c>
      <c r="AP563">
        <f ca="1" t="shared" si="147"/>
        <v>-0.725139493853402</v>
      </c>
      <c r="BM563">
        <v>562</v>
      </c>
      <c r="BN563">
        <f ca="1">IF(BO563&lt;=0.5,LC.mu,MIN(LC.mu,MAX(0,_xlfn.NORM.INV(RAND(),$C$20,LC.sd))))</f>
        <v>1768.40649568867</v>
      </c>
      <c r="BO563">
        <f ca="1">BETAINV(RAND(),AU.a,AU.b)</f>
        <v>0.613920685004211</v>
      </c>
      <c r="BP563">
        <f ca="1">MAX(0,INT(Q0*(1+Ed*(BQ563-P0)/P0)))</f>
        <v>14926</v>
      </c>
      <c r="BQ563">
        <f ca="1">P0*BN563/LC.mu</f>
        <v>2.3578753275849</v>
      </c>
      <c r="BR563">
        <f ca="1" t="shared" si="148"/>
        <v>35193.6471395322</v>
      </c>
      <c r="BS563">
        <f ca="1" t="shared" si="149"/>
        <v>33425.2406438435</v>
      </c>
      <c r="BT563">
        <f ca="1" t="shared" si="150"/>
        <v>-0.0966151177339585</v>
      </c>
    </row>
    <row r="564" spans="6:72">
      <c r="F564">
        <v>563</v>
      </c>
      <c r="G564">
        <f ca="1" t="shared" si="135"/>
        <v>6634</v>
      </c>
      <c r="H564">
        <f ca="1" t="shared" si="136"/>
        <v>6634</v>
      </c>
      <c r="I564">
        <f ca="1" t="shared" si="137"/>
        <v>31843.2</v>
      </c>
      <c r="J564">
        <f t="shared" si="138"/>
        <v>30000</v>
      </c>
      <c r="K564">
        <v>1843.2</v>
      </c>
      <c r="L564">
        <f ca="1" t="shared" si="139"/>
        <v>-0.87712</v>
      </c>
      <c r="AH564">
        <v>563</v>
      </c>
      <c r="AI564">
        <f ca="1" t="shared" si="140"/>
        <v>1.0270140262163</v>
      </c>
      <c r="AJ564">
        <f ca="1" t="shared" si="141"/>
        <v>4.92966732583824</v>
      </c>
      <c r="AK564">
        <f ca="1" t="shared" si="142"/>
        <v>7210</v>
      </c>
      <c r="AL564">
        <f ca="1" t="shared" si="143"/>
        <v>7210</v>
      </c>
      <c r="AM564">
        <f ca="1" t="shared" si="144"/>
        <v>35542.9014192937</v>
      </c>
      <c r="AN564">
        <f ca="1" t="shared" si="145"/>
        <v>30810.420786489</v>
      </c>
      <c r="AO564">
        <f ca="1" t="shared" si="146"/>
        <v>4732.48063280471</v>
      </c>
      <c r="AP564">
        <f ca="1" t="shared" si="147"/>
        <v>-0.684501291146353</v>
      </c>
      <c r="BM564">
        <v>563</v>
      </c>
      <c r="BN564">
        <f ca="1">IF(BO564&lt;=0.5,LC.mu,MIN(LC.mu,MAX(0,_xlfn.NORM.INV(RAND(),$C$20,LC.sd))))</f>
        <v>1456.64357777204</v>
      </c>
      <c r="BO564">
        <f ca="1">BETAINV(RAND(),AU.a,AU.b)</f>
        <v>0.713381933193862</v>
      </c>
      <c r="BP564">
        <f ca="1">MAX(0,INT(Q0*(1+Ed*(BQ564-P0)/P0)))</f>
        <v>16173</v>
      </c>
      <c r="BQ564">
        <f ca="1">P0*BN564/LC.mu</f>
        <v>1.94219143702938</v>
      </c>
      <c r="BR564">
        <f ca="1" t="shared" si="148"/>
        <v>31411.0621110762</v>
      </c>
      <c r="BS564">
        <f ca="1" t="shared" si="149"/>
        <v>29954.4185333042</v>
      </c>
      <c r="BT564">
        <f ca="1" t="shared" si="150"/>
        <v>-0.190421120721509</v>
      </c>
    </row>
    <row r="565" spans="6:72">
      <c r="F565">
        <v>564</v>
      </c>
      <c r="G565">
        <f ca="1" t="shared" si="135"/>
        <v>7074</v>
      </c>
      <c r="H565">
        <f ca="1" t="shared" si="136"/>
        <v>7074</v>
      </c>
      <c r="I565">
        <f ca="1" t="shared" si="137"/>
        <v>33955.2</v>
      </c>
      <c r="J565">
        <f t="shared" si="138"/>
        <v>30000</v>
      </c>
      <c r="K565">
        <v>3955.2</v>
      </c>
      <c r="L565">
        <f ca="1" t="shared" si="139"/>
        <v>-0.73632</v>
      </c>
      <c r="AH565">
        <v>564</v>
      </c>
      <c r="AI565">
        <f ca="1" t="shared" si="140"/>
        <v>1.03583299554934</v>
      </c>
      <c r="AJ565">
        <f ca="1" t="shared" si="141"/>
        <v>4.97199837863682</v>
      </c>
      <c r="AK565">
        <f ca="1" t="shared" si="142"/>
        <v>7084</v>
      </c>
      <c r="AL565">
        <f ca="1" t="shared" si="143"/>
        <v>7084</v>
      </c>
      <c r="AM565">
        <f ca="1" t="shared" si="144"/>
        <v>35221.6365142633</v>
      </c>
      <c r="AN565">
        <f ca="1" t="shared" si="145"/>
        <v>31074.9898664802</v>
      </c>
      <c r="AO565">
        <f ca="1" t="shared" si="146"/>
        <v>4146.64664778311</v>
      </c>
      <c r="AP565">
        <f ca="1" t="shared" si="147"/>
        <v>-0.723556890147793</v>
      </c>
      <c r="BM565">
        <v>564</v>
      </c>
      <c r="BN565">
        <f ca="1">IF(BO565&lt;=0.5,LC.mu,MIN(LC.mu,MAX(0,_xlfn.NORM.INV(RAND(),$C$20,LC.sd))))</f>
        <v>2088.67221476738</v>
      </c>
      <c r="BO565">
        <f ca="1">BETAINV(RAND(),AU.a,AU.b)</f>
        <v>0.592518341791103</v>
      </c>
      <c r="BP565">
        <f ca="1">MAX(0,INT(Q0*(1+Ed*(BQ565-P0)/P0)))</f>
        <v>13645</v>
      </c>
      <c r="BQ565">
        <f ca="1">P0*BN565/LC.mu</f>
        <v>2.7848962863565</v>
      </c>
      <c r="BR565">
        <f ca="1" t="shared" si="148"/>
        <v>37999.9098273345</v>
      </c>
      <c r="BS565">
        <f ca="1" t="shared" si="149"/>
        <v>35911.2376125671</v>
      </c>
      <c r="BT565">
        <f ca="1" t="shared" si="150"/>
        <v>-0.0294260104711589</v>
      </c>
    </row>
    <row r="566" spans="6:72">
      <c r="F566">
        <v>565</v>
      </c>
      <c r="G566">
        <f ca="1" t="shared" si="135"/>
        <v>7004</v>
      </c>
      <c r="H566">
        <f ca="1" t="shared" si="136"/>
        <v>7004</v>
      </c>
      <c r="I566">
        <f ca="1" t="shared" si="137"/>
        <v>33619.2</v>
      </c>
      <c r="J566">
        <f t="shared" si="138"/>
        <v>30000</v>
      </c>
      <c r="K566">
        <v>3619.2</v>
      </c>
      <c r="L566">
        <f ca="1" t="shared" si="139"/>
        <v>-0.75872</v>
      </c>
      <c r="AH566">
        <v>565</v>
      </c>
      <c r="AI566">
        <f ca="1" t="shared" si="140"/>
        <v>1.03876211182321</v>
      </c>
      <c r="AJ566">
        <f ca="1" t="shared" si="141"/>
        <v>4.98605813675139</v>
      </c>
      <c r="AK566">
        <f ca="1" t="shared" si="142"/>
        <v>7041</v>
      </c>
      <c r="AL566">
        <f ca="1" t="shared" si="143"/>
        <v>7041</v>
      </c>
      <c r="AM566">
        <f ca="1" t="shared" si="144"/>
        <v>35106.8353408665</v>
      </c>
      <c r="AN566">
        <f ca="1" t="shared" si="145"/>
        <v>31162.8633546962</v>
      </c>
      <c r="AO566">
        <f ca="1" t="shared" si="146"/>
        <v>3943.97198617035</v>
      </c>
      <c r="AP566">
        <f ca="1" t="shared" si="147"/>
        <v>-0.73706853425531</v>
      </c>
      <c r="BM566">
        <v>565</v>
      </c>
      <c r="BN566">
        <f ca="1">IF(BO566&lt;=0.5,LC.mu,MIN(LC.mu,MAX(0,_xlfn.NORM.INV(RAND(),$C$20,LC.sd))))</f>
        <v>2480.56305965718</v>
      </c>
      <c r="BO566">
        <f ca="1">BETAINV(RAND(),AU.a,AU.b)</f>
        <v>0.646869176020236</v>
      </c>
      <c r="BP566">
        <f ca="1">MAX(0,INT(Q0*(1+Ed*(BQ566-P0)/P0)))</f>
        <v>12077</v>
      </c>
      <c r="BQ566">
        <f ca="1">P0*BN566/LC.mu</f>
        <v>3.30741741287625</v>
      </c>
      <c r="BR566">
        <f ca="1" t="shared" si="148"/>
        <v>39943.6800953064</v>
      </c>
      <c r="BS566">
        <f ca="1" t="shared" si="149"/>
        <v>37463.1170356492</v>
      </c>
      <c r="BT566">
        <f ca="1" t="shared" si="150"/>
        <v>0.0125166766391686</v>
      </c>
    </row>
    <row r="567" spans="6:72">
      <c r="F567">
        <v>566</v>
      </c>
      <c r="G567">
        <f ca="1" t="shared" si="135"/>
        <v>8994</v>
      </c>
      <c r="H567">
        <f ca="1" t="shared" si="136"/>
        <v>8994</v>
      </c>
      <c r="I567">
        <f ca="1" t="shared" si="137"/>
        <v>43171.2</v>
      </c>
      <c r="J567">
        <f t="shared" si="138"/>
        <v>30000</v>
      </c>
      <c r="K567">
        <v>13171.2</v>
      </c>
      <c r="L567">
        <f ca="1" t="shared" si="139"/>
        <v>-0.12192</v>
      </c>
      <c r="AH567">
        <v>566</v>
      </c>
      <c r="AI567">
        <f ca="1" t="shared" si="140"/>
        <v>1.02952866674516</v>
      </c>
      <c r="AJ567">
        <f ca="1" t="shared" si="141"/>
        <v>4.94173760037676</v>
      </c>
      <c r="AK567">
        <f ca="1" t="shared" si="142"/>
        <v>7174</v>
      </c>
      <c r="AL567">
        <f ca="1" t="shared" si="143"/>
        <v>7174</v>
      </c>
      <c r="AM567">
        <f ca="1" t="shared" si="144"/>
        <v>35452.0255451029</v>
      </c>
      <c r="AN567">
        <f ca="1" t="shared" si="145"/>
        <v>30885.8600023548</v>
      </c>
      <c r="AO567">
        <f ca="1" t="shared" si="146"/>
        <v>4566.16554274813</v>
      </c>
      <c r="AP567">
        <f ca="1" t="shared" si="147"/>
        <v>-0.695588963816791</v>
      </c>
      <c r="BM567">
        <v>566</v>
      </c>
      <c r="BN567">
        <f ca="1">IF(BO567&lt;=0.5,LC.mu,MIN(LC.mu,MAX(0,_xlfn.NORM.INV(RAND(),$C$20,LC.sd))))</f>
        <v>581.8648722949</v>
      </c>
      <c r="BO567">
        <f ca="1">BETAINV(RAND(),AU.a,AU.b)</f>
        <v>0.850126651850606</v>
      </c>
      <c r="BP567">
        <f ca="1">MAX(0,INT(Q0*(1+Ed*(BQ567-P0)/P0)))</f>
        <v>19672</v>
      </c>
      <c r="BQ567">
        <f ca="1">P0*BN567/LC.mu</f>
        <v>0.775819829726534</v>
      </c>
      <c r="BR567">
        <f ca="1" t="shared" si="148"/>
        <v>15261.9276903804</v>
      </c>
      <c r="BS567">
        <f ca="1" t="shared" si="149"/>
        <v>14680.0628180855</v>
      </c>
      <c r="BT567">
        <f ca="1" t="shared" si="150"/>
        <v>-0.603241545457149</v>
      </c>
    </row>
    <row r="568" spans="6:72">
      <c r="F568">
        <v>567</v>
      </c>
      <c r="G568">
        <f ca="1" t="shared" si="135"/>
        <v>8457</v>
      </c>
      <c r="H568">
        <f ca="1" t="shared" si="136"/>
        <v>8457</v>
      </c>
      <c r="I568">
        <f ca="1" t="shared" si="137"/>
        <v>40593.6</v>
      </c>
      <c r="J568">
        <f t="shared" si="138"/>
        <v>30000</v>
      </c>
      <c r="K568">
        <v>10593.6</v>
      </c>
      <c r="L568">
        <f ca="1" t="shared" si="139"/>
        <v>-0.29376</v>
      </c>
      <c r="AH568">
        <v>567</v>
      </c>
      <c r="AI568">
        <f ca="1" t="shared" si="140"/>
        <v>1.02537891211132</v>
      </c>
      <c r="AJ568">
        <f ca="1" t="shared" si="141"/>
        <v>4.92181877813435</v>
      </c>
      <c r="AK568">
        <f ca="1" t="shared" si="142"/>
        <v>7234</v>
      </c>
      <c r="AL568">
        <f ca="1" t="shared" si="143"/>
        <v>7234</v>
      </c>
      <c r="AM568">
        <f ca="1" t="shared" si="144"/>
        <v>35604.4370410239</v>
      </c>
      <c r="AN568">
        <f ca="1" t="shared" si="145"/>
        <v>30761.3673633397</v>
      </c>
      <c r="AO568">
        <f ca="1" t="shared" si="146"/>
        <v>4843.0696776842</v>
      </c>
      <c r="AP568">
        <f ca="1" t="shared" si="147"/>
        <v>-0.677128688154387</v>
      </c>
      <c r="BM568">
        <v>567</v>
      </c>
      <c r="BN568">
        <f ca="1">IF(BO568&lt;=0.5,LC.mu,MIN(LC.mu,MAX(0,_xlfn.NORM.INV(RAND(),$C$20,LC.sd))))</f>
        <v>2287.11215008965</v>
      </c>
      <c r="BO568">
        <f ca="1">BETAINV(RAND(),AU.a,AU.b)</f>
        <v>0.504360152718548</v>
      </c>
      <c r="BP568">
        <f ca="1">MAX(0,INT(Q0*(1+Ed*(BQ568-P0)/P0)))</f>
        <v>12851</v>
      </c>
      <c r="BQ568">
        <f ca="1">P0*BN568/LC.mu</f>
        <v>3.04948286678621</v>
      </c>
      <c r="BR568">
        <f ca="1" t="shared" si="148"/>
        <v>39188.9043210695</v>
      </c>
      <c r="BS568">
        <f ca="1" t="shared" si="149"/>
        <v>36901.7921709799</v>
      </c>
      <c r="BT568">
        <f ca="1" t="shared" si="150"/>
        <v>-0.00265426564919255</v>
      </c>
    </row>
    <row r="569" spans="6:72">
      <c r="F569">
        <v>568</v>
      </c>
      <c r="G569">
        <f ca="1" t="shared" si="135"/>
        <v>8645</v>
      </c>
      <c r="H569">
        <f ca="1" t="shared" si="136"/>
        <v>8645</v>
      </c>
      <c r="I569">
        <f ca="1" t="shared" si="137"/>
        <v>41496</v>
      </c>
      <c r="J569">
        <f t="shared" si="138"/>
        <v>30000</v>
      </c>
      <c r="K569">
        <v>11496</v>
      </c>
      <c r="L569">
        <f ca="1" t="shared" si="139"/>
        <v>-0.2336</v>
      </c>
      <c r="AH569">
        <v>568</v>
      </c>
      <c r="AI569">
        <f ca="1" t="shared" si="140"/>
        <v>1.03471636095534</v>
      </c>
      <c r="AJ569">
        <f ca="1" t="shared" si="141"/>
        <v>4.96663853258562</v>
      </c>
      <c r="AK569">
        <f ca="1" t="shared" si="142"/>
        <v>7100</v>
      </c>
      <c r="AL569">
        <f ca="1" t="shared" si="143"/>
        <v>7100</v>
      </c>
      <c r="AM569">
        <f ca="1" t="shared" si="144"/>
        <v>35263.1335813579</v>
      </c>
      <c r="AN569">
        <f ca="1" t="shared" si="145"/>
        <v>31041.4908286601</v>
      </c>
      <c r="AO569">
        <f ca="1" t="shared" si="146"/>
        <v>4221.64275269777</v>
      </c>
      <c r="AP569">
        <f ca="1" t="shared" si="147"/>
        <v>-0.718557149820149</v>
      </c>
      <c r="BM569">
        <v>568</v>
      </c>
      <c r="BN569">
        <f ca="1">IF(BO569&lt;=0.5,LC.mu,MIN(LC.mu,MAX(0,_xlfn.NORM.INV(RAND(),$C$20,LC.sd))))</f>
        <v>1291.51147724986</v>
      </c>
      <c r="BO569">
        <f ca="1">BETAINV(RAND(),AU.a,AU.b)</f>
        <v>0.684041086523238</v>
      </c>
      <c r="BP569">
        <f ca="1">MAX(0,INT(Q0*(1+Ed*(BQ569-P0)/P0)))</f>
        <v>16833</v>
      </c>
      <c r="BQ569">
        <f ca="1">P0*BN569/LC.mu</f>
        <v>1.72201530299981</v>
      </c>
      <c r="BR569">
        <f ca="1" t="shared" si="148"/>
        <v>28986.6835953958</v>
      </c>
      <c r="BS569">
        <f ca="1" t="shared" si="149"/>
        <v>27695.172118146</v>
      </c>
      <c r="BT569">
        <f ca="1" t="shared" si="150"/>
        <v>-0.251481834644704</v>
      </c>
    </row>
    <row r="570" spans="6:72">
      <c r="F570">
        <v>569</v>
      </c>
      <c r="G570">
        <f ca="1" t="shared" si="135"/>
        <v>8020</v>
      </c>
      <c r="H570">
        <f ca="1" t="shared" si="136"/>
        <v>8020</v>
      </c>
      <c r="I570">
        <f ca="1" t="shared" si="137"/>
        <v>38496</v>
      </c>
      <c r="J570">
        <f t="shared" si="138"/>
        <v>30000</v>
      </c>
      <c r="K570">
        <v>8496</v>
      </c>
      <c r="L570">
        <f ca="1" t="shared" si="139"/>
        <v>-0.4336</v>
      </c>
      <c r="AH570">
        <v>569</v>
      </c>
      <c r="AI570">
        <f ca="1" t="shared" si="140"/>
        <v>1.0278601907181</v>
      </c>
      <c r="AJ570">
        <f ca="1" t="shared" si="141"/>
        <v>4.9337289154469</v>
      </c>
      <c r="AK570">
        <f ca="1" t="shared" si="142"/>
        <v>7198</v>
      </c>
      <c r="AL570">
        <f ca="1" t="shared" si="143"/>
        <v>7198</v>
      </c>
      <c r="AM570">
        <f ca="1" t="shared" si="144"/>
        <v>35512.9807333868</v>
      </c>
      <c r="AN570">
        <f ca="1" t="shared" si="145"/>
        <v>30835.8057215431</v>
      </c>
      <c r="AO570">
        <f ca="1" t="shared" si="146"/>
        <v>4677.17501184366</v>
      </c>
      <c r="AP570">
        <f ca="1" t="shared" si="147"/>
        <v>-0.688188332543756</v>
      </c>
      <c r="BM570">
        <v>569</v>
      </c>
      <c r="BN570">
        <f ca="1">IF(BO570&lt;=0.5,LC.mu,MIN(LC.mu,MAX(0,_xlfn.NORM.INV(RAND(),$C$20,LC.sd))))</f>
        <v>1253.43316112175</v>
      </c>
      <c r="BO570">
        <f ca="1">BETAINV(RAND(),AU.a,AU.b)</f>
        <v>0.656273611827634</v>
      </c>
      <c r="BP570">
        <f ca="1">MAX(0,INT(Q0*(1+Ed*(BQ570-P0)/P0)))</f>
        <v>16986</v>
      </c>
      <c r="BQ570">
        <f ca="1">P0*BN570/LC.mu</f>
        <v>1.67124421482899</v>
      </c>
      <c r="BR570">
        <f ca="1" t="shared" si="148"/>
        <v>28387.7542330853</v>
      </c>
      <c r="BS570">
        <f ca="1" t="shared" si="149"/>
        <v>27134.3210719635</v>
      </c>
      <c r="BT570">
        <f ca="1" t="shared" si="150"/>
        <v>-0.266639971028012</v>
      </c>
    </row>
    <row r="571" spans="6:72">
      <c r="F571">
        <v>570</v>
      </c>
      <c r="G571">
        <f ca="1" t="shared" si="135"/>
        <v>8283</v>
      </c>
      <c r="H571">
        <f ca="1" t="shared" si="136"/>
        <v>8283</v>
      </c>
      <c r="I571">
        <f ca="1" t="shared" si="137"/>
        <v>39758.4</v>
      </c>
      <c r="J571">
        <f t="shared" si="138"/>
        <v>30000</v>
      </c>
      <c r="K571">
        <v>9758.4</v>
      </c>
      <c r="L571">
        <f ca="1" t="shared" si="139"/>
        <v>-0.34944</v>
      </c>
      <c r="AH571">
        <v>570</v>
      </c>
      <c r="AI571">
        <f ca="1" t="shared" si="140"/>
        <v>1.02608275339545</v>
      </c>
      <c r="AJ571">
        <f ca="1" t="shared" si="141"/>
        <v>4.92519721629816</v>
      </c>
      <c r="AK571">
        <f ca="1" t="shared" si="142"/>
        <v>7224</v>
      </c>
      <c r="AL571">
        <f ca="1" t="shared" si="143"/>
        <v>7224</v>
      </c>
      <c r="AM571">
        <f ca="1" t="shared" si="144"/>
        <v>35579.6246905379</v>
      </c>
      <c r="AN571">
        <f ca="1" t="shared" si="145"/>
        <v>30782.4826018635</v>
      </c>
      <c r="AO571">
        <f ca="1" t="shared" si="146"/>
        <v>4797.1420886744</v>
      </c>
      <c r="AP571">
        <f ca="1" t="shared" si="147"/>
        <v>-0.680190527421707</v>
      </c>
      <c r="BM571">
        <v>570</v>
      </c>
      <c r="BN571">
        <f ca="1">IF(BO571&lt;=0.5,LC.mu,MIN(LC.mu,MAX(0,_xlfn.NORM.INV(RAND(),$C$20,LC.sd))))</f>
        <v>1806.0006660911</v>
      </c>
      <c r="BO571">
        <f ca="1">BETAINV(RAND(),AU.a,AU.b)</f>
        <v>0.88499004343447</v>
      </c>
      <c r="BP571">
        <f ca="1">MAX(0,INT(Q0*(1+Ed*(BQ571-P0)/P0)))</f>
        <v>14775</v>
      </c>
      <c r="BQ571">
        <f ca="1">P0*BN571/LC.mu</f>
        <v>2.40800088812147</v>
      </c>
      <c r="BR571">
        <f ca="1" t="shared" si="148"/>
        <v>35578.2131219948</v>
      </c>
      <c r="BS571">
        <f ca="1" t="shared" si="149"/>
        <v>33772.2124559037</v>
      </c>
      <c r="BT571">
        <f ca="1" t="shared" si="150"/>
        <v>-0.0872375011917928</v>
      </c>
    </row>
    <row r="572" spans="6:72">
      <c r="F572">
        <v>571</v>
      </c>
      <c r="G572">
        <f ca="1" t="shared" si="135"/>
        <v>7276</v>
      </c>
      <c r="H572">
        <f ca="1" t="shared" si="136"/>
        <v>7276</v>
      </c>
      <c r="I572">
        <f ca="1" t="shared" si="137"/>
        <v>34924.8</v>
      </c>
      <c r="J572">
        <f t="shared" si="138"/>
        <v>30000</v>
      </c>
      <c r="K572">
        <v>4924.8</v>
      </c>
      <c r="L572">
        <f ca="1" t="shared" si="139"/>
        <v>-0.67168</v>
      </c>
      <c r="AH572">
        <v>571</v>
      </c>
      <c r="AI572">
        <f ca="1" t="shared" si="140"/>
        <v>1.0409063808807</v>
      </c>
      <c r="AJ572">
        <f ca="1" t="shared" si="141"/>
        <v>4.99635062822736</v>
      </c>
      <c r="AK572">
        <f ca="1" t="shared" si="142"/>
        <v>7010</v>
      </c>
      <c r="AL572">
        <f ca="1" t="shared" si="143"/>
        <v>7010</v>
      </c>
      <c r="AM572">
        <f ca="1" t="shared" si="144"/>
        <v>35024.4179038738</v>
      </c>
      <c r="AN572">
        <f ca="1" t="shared" si="145"/>
        <v>31227.191426421</v>
      </c>
      <c r="AO572">
        <f ca="1" t="shared" si="146"/>
        <v>3797.2264774528</v>
      </c>
      <c r="AP572">
        <f ca="1" t="shared" si="147"/>
        <v>-0.746851568169813</v>
      </c>
      <c r="BM572">
        <v>571</v>
      </c>
      <c r="BN572">
        <f ca="1">IF(BO572&lt;=0.5,LC.mu,MIN(LC.mu,MAX(0,_xlfn.NORM.INV(RAND(),$C$20,LC.sd))))</f>
        <v>1577.58318629351</v>
      </c>
      <c r="BO572">
        <f ca="1">BETAINV(RAND(),AU.a,AU.b)</f>
        <v>0.580004553525478</v>
      </c>
      <c r="BP572">
        <f ca="1">MAX(0,INT(Q0*(1+Ed*(BQ572-P0)/P0)))</f>
        <v>15689</v>
      </c>
      <c r="BQ572">
        <f ca="1">P0*BN572/LC.mu</f>
        <v>2.10344424839134</v>
      </c>
      <c r="BR572">
        <f ca="1" t="shared" si="148"/>
        <v>33000.9368130118</v>
      </c>
      <c r="BS572">
        <f ca="1" t="shared" si="149"/>
        <v>31423.3536267183</v>
      </c>
      <c r="BT572">
        <f ca="1" t="shared" si="150"/>
        <v>-0.150720172250858</v>
      </c>
    </row>
    <row r="573" spans="6:72">
      <c r="F573">
        <v>572</v>
      </c>
      <c r="G573">
        <f ca="1" t="shared" si="135"/>
        <v>8755</v>
      </c>
      <c r="H573">
        <f ca="1" t="shared" si="136"/>
        <v>8755</v>
      </c>
      <c r="I573">
        <f ca="1" t="shared" si="137"/>
        <v>42024</v>
      </c>
      <c r="J573">
        <f t="shared" si="138"/>
        <v>30000</v>
      </c>
      <c r="K573">
        <v>12024</v>
      </c>
      <c r="L573">
        <f ca="1" t="shared" si="139"/>
        <v>-0.1984</v>
      </c>
      <c r="AH573">
        <v>572</v>
      </c>
      <c r="AI573">
        <f ca="1" t="shared" si="140"/>
        <v>1.03350681984155</v>
      </c>
      <c r="AJ573">
        <f ca="1" t="shared" si="141"/>
        <v>4.96083273523945</v>
      </c>
      <c r="AK573">
        <f ca="1" t="shared" si="142"/>
        <v>7117</v>
      </c>
      <c r="AL573">
        <f ca="1" t="shared" si="143"/>
        <v>7117</v>
      </c>
      <c r="AM573">
        <f ca="1" t="shared" si="144"/>
        <v>35306.2465766992</v>
      </c>
      <c r="AN573">
        <f ca="1" t="shared" si="145"/>
        <v>31005.2045952466</v>
      </c>
      <c r="AO573">
        <f ca="1" t="shared" si="146"/>
        <v>4301.04198145261</v>
      </c>
      <c r="AP573">
        <f ca="1" t="shared" si="147"/>
        <v>-0.71326386790316</v>
      </c>
      <c r="BM573">
        <v>572</v>
      </c>
      <c r="BN573">
        <f ca="1">IF(BO573&lt;=0.5,LC.mu,MIN(LC.mu,MAX(0,_xlfn.NORM.INV(RAND(),$C$20,LC.sd))))</f>
        <v>1865.71473320509</v>
      </c>
      <c r="BO573">
        <f ca="1">BETAINV(RAND(),AU.a,AU.b)</f>
        <v>0.537746304346672</v>
      </c>
      <c r="BP573">
        <f ca="1">MAX(0,INT(Q0*(1+Ed*(BQ573-P0)/P0)))</f>
        <v>14537</v>
      </c>
      <c r="BQ573">
        <f ca="1">P0*BN573/LC.mu</f>
        <v>2.48761964427345</v>
      </c>
      <c r="BR573">
        <f ca="1" t="shared" si="148"/>
        <v>36162.5267688032</v>
      </c>
      <c r="BS573">
        <f ca="1" t="shared" si="149"/>
        <v>34296.8120355981</v>
      </c>
      <c r="BT573">
        <f ca="1" t="shared" si="150"/>
        <v>-0.0730591341730247</v>
      </c>
    </row>
    <row r="574" spans="6:72">
      <c r="F574">
        <v>573</v>
      </c>
      <c r="G574">
        <f ca="1" t="shared" si="135"/>
        <v>8017</v>
      </c>
      <c r="H574">
        <f ca="1" t="shared" si="136"/>
        <v>8017</v>
      </c>
      <c r="I574">
        <f ca="1" t="shared" si="137"/>
        <v>38481.6</v>
      </c>
      <c r="J574">
        <f t="shared" si="138"/>
        <v>30000</v>
      </c>
      <c r="K574">
        <v>8481.6</v>
      </c>
      <c r="L574">
        <f ca="1" t="shared" si="139"/>
        <v>-0.43456</v>
      </c>
      <c r="AH574">
        <v>573</v>
      </c>
      <c r="AI574">
        <f ca="1" t="shared" si="140"/>
        <v>1.02652313344413</v>
      </c>
      <c r="AJ574">
        <f ca="1" t="shared" si="141"/>
        <v>4.92731104053184</v>
      </c>
      <c r="AK574">
        <f ca="1" t="shared" si="142"/>
        <v>7218</v>
      </c>
      <c r="AL574">
        <f ca="1" t="shared" si="143"/>
        <v>7218</v>
      </c>
      <c r="AM574">
        <f ca="1" t="shared" si="144"/>
        <v>35565.3310905588</v>
      </c>
      <c r="AN574">
        <f ca="1" t="shared" si="145"/>
        <v>30795.694003324</v>
      </c>
      <c r="AO574">
        <f ca="1" t="shared" si="146"/>
        <v>4769.63708723482</v>
      </c>
      <c r="AP574">
        <f ca="1" t="shared" si="147"/>
        <v>-0.682024194184345</v>
      </c>
      <c r="BM574">
        <v>573</v>
      </c>
      <c r="BN574">
        <f ca="1">IF(BO574&lt;=0.5,LC.mu,MIN(LC.mu,MAX(0,_xlfn.NORM.INV(RAND(),$C$20,LC.sd))))</f>
        <v>1719.32440812264</v>
      </c>
      <c r="BO574">
        <f ca="1">BETAINV(RAND(),AU.a,AU.b)</f>
        <v>0.783374432627813</v>
      </c>
      <c r="BP574">
        <f ca="1">MAX(0,INT(Q0*(1+Ed*(BQ574-P0)/P0)))</f>
        <v>15122</v>
      </c>
      <c r="BQ574">
        <f ca="1">P0*BN574/LC.mu</f>
        <v>2.29243254416352</v>
      </c>
      <c r="BR574">
        <f ca="1" t="shared" si="148"/>
        <v>34666.1649328407</v>
      </c>
      <c r="BS574">
        <f ca="1" t="shared" si="149"/>
        <v>32946.8405247181</v>
      </c>
      <c r="BT574">
        <f ca="1" t="shared" si="150"/>
        <v>-0.109544850683295</v>
      </c>
    </row>
    <row r="575" spans="6:72">
      <c r="F575">
        <v>574</v>
      </c>
      <c r="G575">
        <f ca="1" t="shared" si="135"/>
        <v>8317</v>
      </c>
      <c r="H575">
        <f ca="1" t="shared" si="136"/>
        <v>8317</v>
      </c>
      <c r="I575">
        <f ca="1" t="shared" si="137"/>
        <v>39921.6</v>
      </c>
      <c r="J575">
        <f t="shared" si="138"/>
        <v>30000</v>
      </c>
      <c r="K575">
        <v>9921.6</v>
      </c>
      <c r="L575">
        <f ca="1" t="shared" si="139"/>
        <v>-0.33856</v>
      </c>
      <c r="AH575">
        <v>574</v>
      </c>
      <c r="AI575">
        <f ca="1" t="shared" si="140"/>
        <v>1.03062205652631</v>
      </c>
      <c r="AJ575">
        <f ca="1" t="shared" si="141"/>
        <v>4.9469858713263</v>
      </c>
      <c r="AK575">
        <f ca="1" t="shared" si="142"/>
        <v>7159</v>
      </c>
      <c r="AL575">
        <f ca="1" t="shared" si="143"/>
        <v>7159</v>
      </c>
      <c r="AM575">
        <f ca="1" t="shared" si="144"/>
        <v>35415.471852825</v>
      </c>
      <c r="AN575">
        <f ca="1" t="shared" si="145"/>
        <v>30918.6616957894</v>
      </c>
      <c r="AO575">
        <f ca="1" t="shared" si="146"/>
        <v>4496.8101570356</v>
      </c>
      <c r="AP575">
        <f ca="1" t="shared" si="147"/>
        <v>-0.700212656197626</v>
      </c>
      <c r="BM575">
        <v>574</v>
      </c>
      <c r="BN575">
        <f ca="1">IF(BO575&lt;=0.5,LC.mu,MIN(LC.mu,MAX(0,_xlfn.NORM.INV(RAND(),$C$20,LC.sd))))</f>
        <v>1238.03566069504</v>
      </c>
      <c r="BO575">
        <f ca="1">BETAINV(RAND(),AU.a,AU.b)</f>
        <v>0.504352936149874</v>
      </c>
      <c r="BP575">
        <f ca="1">MAX(0,INT(Q0*(1+Ed*(BQ575-P0)/P0)))</f>
        <v>17047</v>
      </c>
      <c r="BQ575">
        <f ca="1">P0*BN575/LC.mu</f>
        <v>1.65071421426006</v>
      </c>
      <c r="BR575">
        <f ca="1" t="shared" si="148"/>
        <v>28139.7252104912</v>
      </c>
      <c r="BS575">
        <f ca="1" t="shared" si="149"/>
        <v>26901.6895497961</v>
      </c>
      <c r="BT575">
        <f ca="1" t="shared" si="150"/>
        <v>-0.272927309464969</v>
      </c>
    </row>
    <row r="576" spans="6:72">
      <c r="F576">
        <v>575</v>
      </c>
      <c r="G576">
        <f ca="1" t="shared" si="135"/>
        <v>8006</v>
      </c>
      <c r="H576">
        <f ca="1" t="shared" si="136"/>
        <v>8006</v>
      </c>
      <c r="I576">
        <f ca="1" t="shared" si="137"/>
        <v>38428.8</v>
      </c>
      <c r="J576">
        <f t="shared" si="138"/>
        <v>30000</v>
      </c>
      <c r="K576">
        <v>8428.8</v>
      </c>
      <c r="L576">
        <f ca="1" t="shared" si="139"/>
        <v>-0.43808</v>
      </c>
      <c r="AH576">
        <v>575</v>
      </c>
      <c r="AI576">
        <f ca="1" t="shared" si="140"/>
        <v>1.02819332521267</v>
      </c>
      <c r="AJ576">
        <f ca="1" t="shared" si="141"/>
        <v>4.9353279610208</v>
      </c>
      <c r="AK576">
        <f ca="1" t="shared" si="142"/>
        <v>7194</v>
      </c>
      <c r="AL576">
        <f ca="1" t="shared" si="143"/>
        <v>7194</v>
      </c>
      <c r="AM576">
        <f ca="1" t="shared" si="144"/>
        <v>35504.7493515836</v>
      </c>
      <c r="AN576">
        <f ca="1" t="shared" si="145"/>
        <v>30845.79975638</v>
      </c>
      <c r="AO576">
        <f ca="1" t="shared" si="146"/>
        <v>4658.94959520363</v>
      </c>
      <c r="AP576">
        <f ca="1" t="shared" si="147"/>
        <v>-0.689403360319758</v>
      </c>
      <c r="BM576">
        <v>575</v>
      </c>
      <c r="BN576">
        <f ca="1">IF(BO576&lt;=0.5,LC.mu,MIN(LC.mu,MAX(0,_xlfn.NORM.INV(RAND(),$C$20,LC.sd))))</f>
        <v>1793.25946354183</v>
      </c>
      <c r="BO576">
        <f ca="1">BETAINV(RAND(),AU.a,AU.b)</f>
        <v>0.837924380418224</v>
      </c>
      <c r="BP576">
        <f ca="1">MAX(0,INT(Q0*(1+Ed*(BQ576-P0)/P0)))</f>
        <v>14826</v>
      </c>
      <c r="BQ576">
        <f ca="1">P0*BN576/LC.mu</f>
        <v>2.39101261805577</v>
      </c>
      <c r="BR576">
        <f ca="1" t="shared" si="148"/>
        <v>35449.1530752949</v>
      </c>
      <c r="BS576">
        <f ca="1" t="shared" si="149"/>
        <v>33655.8936117531</v>
      </c>
      <c r="BT576">
        <f ca="1" t="shared" si="150"/>
        <v>-0.0903812537364034</v>
      </c>
    </row>
    <row r="577" spans="6:72">
      <c r="F577">
        <v>576</v>
      </c>
      <c r="G577">
        <f ca="1" t="shared" si="135"/>
        <v>9980</v>
      </c>
      <c r="H577">
        <f ca="1" t="shared" si="136"/>
        <v>9980</v>
      </c>
      <c r="I577">
        <f ca="1" t="shared" si="137"/>
        <v>47904</v>
      </c>
      <c r="J577">
        <f t="shared" si="138"/>
        <v>30000</v>
      </c>
      <c r="K577">
        <v>17904</v>
      </c>
      <c r="L577">
        <f ca="1" t="shared" si="139"/>
        <v>0.1936</v>
      </c>
      <c r="AH577">
        <v>576</v>
      </c>
      <c r="AI577">
        <f ca="1" t="shared" si="140"/>
        <v>1.0286828536648</v>
      </c>
      <c r="AJ577">
        <f ca="1" t="shared" si="141"/>
        <v>4.93767769759103</v>
      </c>
      <c r="AK577">
        <f ca="1" t="shared" si="142"/>
        <v>7186</v>
      </c>
      <c r="AL577">
        <f ca="1" t="shared" si="143"/>
        <v>7186</v>
      </c>
      <c r="AM577">
        <f ca="1" t="shared" si="144"/>
        <v>35482.1519348891</v>
      </c>
      <c r="AN577">
        <f ca="1" t="shared" si="145"/>
        <v>30860.4856099439</v>
      </c>
      <c r="AO577">
        <f ca="1" t="shared" si="146"/>
        <v>4621.6663249452</v>
      </c>
      <c r="AP577">
        <f ca="1" t="shared" si="147"/>
        <v>-0.69188891167032</v>
      </c>
      <c r="BM577">
        <v>576</v>
      </c>
      <c r="BN577">
        <f ca="1">IF(BO577&lt;=0.5,LC.mu,MIN(LC.mu,MAX(0,_xlfn.NORM.INV(RAND(),$C$20,LC.sd))))</f>
        <v>3000</v>
      </c>
      <c r="BO577">
        <f ca="1">BETAINV(RAND(),AU.a,AU.b)</f>
        <v>0.473256829909129</v>
      </c>
      <c r="BP577">
        <f ca="1">MAX(0,INT(Q0*(1+Ed*(BQ577-P0)/P0)))</f>
        <v>10000</v>
      </c>
      <c r="BQ577">
        <f ca="1">P0*BN577/LC.mu</f>
        <v>4</v>
      </c>
      <c r="BR577">
        <f ca="1" t="shared" si="148"/>
        <v>40000</v>
      </c>
      <c r="BS577">
        <f ca="1" t="shared" si="149"/>
        <v>37000</v>
      </c>
      <c r="BT577">
        <f ca="1" t="shared" si="150"/>
        <v>0</v>
      </c>
    </row>
    <row r="578" spans="6:72">
      <c r="F578">
        <v>577</v>
      </c>
      <c r="G578">
        <f ca="1" t="shared" ref="G578:G641" si="151">INT(MAX(0,_xlfn.NORM.INV(RAND(),d.mu,d.sd)))</f>
        <v>9569</v>
      </c>
      <c r="H578">
        <f ca="1" t="shared" ref="H578:H641" si="152">IF(demand&lt;Q0,demand,Q0)</f>
        <v>9569</v>
      </c>
      <c r="I578">
        <f ca="1" t="shared" ref="I578:I641" si="153">sale*P0*(1+SCP)</f>
        <v>45931.2</v>
      </c>
      <c r="J578">
        <f t="shared" ref="J578:J641" si="154">Q0*SC0*(1+SCP)</f>
        <v>30000</v>
      </c>
      <c r="K578">
        <v>15931.2</v>
      </c>
      <c r="L578">
        <f ca="1" t="shared" ref="L578:L641" si="155">(total.profit-OR)/OR</f>
        <v>0.0620799999999998</v>
      </c>
      <c r="AH578">
        <v>577</v>
      </c>
      <c r="AI578">
        <f ca="1" t="shared" ref="AI578:AI641" si="156">(IR.a+(IR.b-IR.a)*RAND()+1)</f>
        <v>1.02372073710801</v>
      </c>
      <c r="AJ578">
        <f ca="1" t="shared" ref="AJ578:AJ641" si="157">IR.effect*P0*(1+SCP)</f>
        <v>4.91385953811847</v>
      </c>
      <c r="AK578">
        <f ca="1" t="shared" ref="AK578:AK641" si="158">INT(Q0*(1+Ed*(price.change-P0)/P0))</f>
        <v>7258</v>
      </c>
      <c r="AL578">
        <f ca="1" t="shared" ref="AL578:AL641" si="159">IF(demand.i&lt;Q0,demand.i,Q0)</f>
        <v>7258</v>
      </c>
      <c r="AM578">
        <f ca="1" t="shared" ref="AM578:AM641" si="160">sales.i*price.change</f>
        <v>35664.7925276638</v>
      </c>
      <c r="AN578">
        <f ca="1" t="shared" ref="AN578:AN641" si="161">(SC0*(1+SCP)*IR.effect)*Q0</f>
        <v>30711.6221132404</v>
      </c>
      <c r="AO578">
        <f ca="1" t="shared" ref="AO578:AO641" si="162">s.revenue.i-total.cost.i</f>
        <v>4953.17041442341</v>
      </c>
      <c r="AP578">
        <f ca="1" t="shared" ref="AP578:AP641" si="163">(total.profit.i-OR)/OR</f>
        <v>-0.669788639038439</v>
      </c>
      <c r="BM578">
        <v>577</v>
      </c>
      <c r="BN578">
        <f ca="1">IF(BO578&lt;=0.5,LC.mu,MIN(LC.mu,MAX(0,_xlfn.NORM.INV(RAND(),$C$20,LC.sd))))</f>
        <v>2014.35394809515</v>
      </c>
      <c r="BO578">
        <f ca="1">BETAINV(RAND(),AU.a,AU.b)</f>
        <v>0.904147533761326</v>
      </c>
      <c r="BP578">
        <f ca="1">MAX(0,INT(Q0*(1+Ed*(BQ578-P0)/P0)))</f>
        <v>13942</v>
      </c>
      <c r="BQ578">
        <f ca="1">P0*BN578/LC.mu</f>
        <v>2.68580526412687</v>
      </c>
      <c r="BR578">
        <f ca="1" t="shared" ref="BR578:BR641" si="164">BQ578*BP578</f>
        <v>37445.4969924568</v>
      </c>
      <c r="BS578">
        <f ca="1" t="shared" ref="BS578:BS641" si="165">BR578-BN578</f>
        <v>35431.1430443617</v>
      </c>
      <c r="BT578">
        <f ca="1" t="shared" ref="BT578:BT641" si="166">(BS578-$C$21)/$C$21</f>
        <v>-0.0424015393415767</v>
      </c>
    </row>
    <row r="579" spans="6:72">
      <c r="F579">
        <v>578</v>
      </c>
      <c r="G579">
        <f ca="1" t="shared" si="151"/>
        <v>7032</v>
      </c>
      <c r="H579">
        <f ca="1" t="shared" si="152"/>
        <v>7032</v>
      </c>
      <c r="I579">
        <f ca="1" t="shared" si="153"/>
        <v>33753.6</v>
      </c>
      <c r="J579">
        <f t="shared" si="154"/>
        <v>30000</v>
      </c>
      <c r="K579">
        <v>3753.6</v>
      </c>
      <c r="L579">
        <f ca="1" t="shared" si="155"/>
        <v>-0.74976</v>
      </c>
      <c r="AH579">
        <v>578</v>
      </c>
      <c r="AI579">
        <f ca="1" t="shared" si="156"/>
        <v>1.02267587529859</v>
      </c>
      <c r="AJ579">
        <f ca="1" t="shared" si="157"/>
        <v>4.90884420143321</v>
      </c>
      <c r="AK579">
        <f ca="1" t="shared" si="158"/>
        <v>7273</v>
      </c>
      <c r="AL579">
        <f ca="1" t="shared" si="159"/>
        <v>7273</v>
      </c>
      <c r="AM579">
        <f ca="1" t="shared" si="160"/>
        <v>35702.0238770237</v>
      </c>
      <c r="AN579">
        <f ca="1" t="shared" si="161"/>
        <v>30680.2762589576</v>
      </c>
      <c r="AO579">
        <f ca="1" t="shared" si="162"/>
        <v>5021.74761806618</v>
      </c>
      <c r="AP579">
        <f ca="1" t="shared" si="163"/>
        <v>-0.665216825462255</v>
      </c>
      <c r="BM579">
        <v>578</v>
      </c>
      <c r="BN579">
        <f ca="1">IF(BO579&lt;=0.5,LC.mu,MIN(LC.mu,MAX(0,_xlfn.NORM.INV(RAND(),$C$20,LC.sd))))</f>
        <v>3000</v>
      </c>
      <c r="BO579">
        <f ca="1">BETAINV(RAND(),AU.a,AU.b)</f>
        <v>0.470796431695059</v>
      </c>
      <c r="BP579">
        <f ca="1">MAX(0,INT(Q0*(1+Ed*(BQ579-P0)/P0)))</f>
        <v>10000</v>
      </c>
      <c r="BQ579">
        <f ca="1">P0*BN579/LC.mu</f>
        <v>4</v>
      </c>
      <c r="BR579">
        <f ca="1" t="shared" si="164"/>
        <v>40000</v>
      </c>
      <c r="BS579">
        <f ca="1" t="shared" si="165"/>
        <v>37000</v>
      </c>
      <c r="BT579">
        <f ca="1" t="shared" si="166"/>
        <v>0</v>
      </c>
    </row>
    <row r="580" spans="6:72">
      <c r="F580">
        <v>579</v>
      </c>
      <c r="G580">
        <f ca="1" t="shared" si="151"/>
        <v>10316</v>
      </c>
      <c r="H580">
        <f ca="1" t="shared" si="152"/>
        <v>10000</v>
      </c>
      <c r="I580">
        <f ca="1" t="shared" si="153"/>
        <v>48000</v>
      </c>
      <c r="J580">
        <f t="shared" si="154"/>
        <v>30000</v>
      </c>
      <c r="K580">
        <v>18000</v>
      </c>
      <c r="L580">
        <f ca="1" t="shared" si="155"/>
        <v>0.2</v>
      </c>
      <c r="AH580">
        <v>579</v>
      </c>
      <c r="AI580">
        <f ca="1" t="shared" si="156"/>
        <v>1.03396295187518</v>
      </c>
      <c r="AJ580">
        <f ca="1" t="shared" si="157"/>
        <v>4.96302216900084</v>
      </c>
      <c r="AK580">
        <f ca="1" t="shared" si="158"/>
        <v>7110</v>
      </c>
      <c r="AL580">
        <f ca="1" t="shared" si="159"/>
        <v>7110</v>
      </c>
      <c r="AM580">
        <f ca="1" t="shared" si="160"/>
        <v>35287.087621596</v>
      </c>
      <c r="AN580">
        <f ca="1" t="shared" si="161"/>
        <v>31018.8885562553</v>
      </c>
      <c r="AO580">
        <f ca="1" t="shared" si="162"/>
        <v>4268.19906534073</v>
      </c>
      <c r="AP580">
        <f ca="1" t="shared" si="163"/>
        <v>-0.715453395643952</v>
      </c>
      <c r="BM580">
        <v>579</v>
      </c>
      <c r="BN580">
        <f ca="1">IF(BO580&lt;=0.5,LC.mu,MIN(LC.mu,MAX(0,_xlfn.NORM.INV(RAND(),$C$20,LC.sd))))</f>
        <v>2806.10373020436</v>
      </c>
      <c r="BO580">
        <f ca="1">BETAINV(RAND(),AU.a,AU.b)</f>
        <v>0.761545151037717</v>
      </c>
      <c r="BP580">
        <f ca="1">MAX(0,INT(Q0*(1+Ed*(BQ580-P0)/P0)))</f>
        <v>10775</v>
      </c>
      <c r="BQ580">
        <f ca="1">P0*BN580/LC.mu</f>
        <v>3.74147164027247</v>
      </c>
      <c r="BR580">
        <f ca="1" t="shared" si="164"/>
        <v>40314.3569239359</v>
      </c>
      <c r="BS580">
        <f ca="1" t="shared" si="165"/>
        <v>37508.2531937315</v>
      </c>
      <c r="BT580">
        <f ca="1" t="shared" si="166"/>
        <v>0.0137365728035552</v>
      </c>
    </row>
    <row r="581" spans="6:72">
      <c r="F581">
        <v>580</v>
      </c>
      <c r="G581">
        <f ca="1" t="shared" si="151"/>
        <v>8113</v>
      </c>
      <c r="H581">
        <f ca="1" t="shared" si="152"/>
        <v>8113</v>
      </c>
      <c r="I581">
        <f ca="1" t="shared" si="153"/>
        <v>38942.4</v>
      </c>
      <c r="J581">
        <f t="shared" si="154"/>
        <v>30000</v>
      </c>
      <c r="K581">
        <v>8942.4</v>
      </c>
      <c r="L581">
        <f ca="1" t="shared" si="155"/>
        <v>-0.40384</v>
      </c>
      <c r="AH581">
        <v>580</v>
      </c>
      <c r="AI581">
        <f ca="1" t="shared" si="156"/>
        <v>1.0291634734216</v>
      </c>
      <c r="AJ581">
        <f ca="1" t="shared" si="157"/>
        <v>4.93998467242368</v>
      </c>
      <c r="AK581">
        <f ca="1" t="shared" si="158"/>
        <v>7180</v>
      </c>
      <c r="AL581">
        <f ca="1" t="shared" si="159"/>
        <v>7180</v>
      </c>
      <c r="AM581">
        <f ca="1" t="shared" si="160"/>
        <v>35469.089948002</v>
      </c>
      <c r="AN581">
        <f ca="1" t="shared" si="161"/>
        <v>30874.904202648</v>
      </c>
      <c r="AO581">
        <f ca="1" t="shared" si="162"/>
        <v>4594.18574535402</v>
      </c>
      <c r="AP581">
        <f ca="1" t="shared" si="163"/>
        <v>-0.693720950309732</v>
      </c>
      <c r="BM581">
        <v>580</v>
      </c>
      <c r="BN581">
        <f ca="1">IF(BO581&lt;=0.5,LC.mu,MIN(LC.mu,MAX(0,_xlfn.NORM.INV(RAND(),$C$20,LC.sd))))</f>
        <v>1764.6070815818</v>
      </c>
      <c r="BO581">
        <f ca="1">BETAINV(RAND(),AU.a,AU.b)</f>
        <v>0.623899294124103</v>
      </c>
      <c r="BP581">
        <f ca="1">MAX(0,INT(Q0*(1+Ed*(BQ581-P0)/P0)))</f>
        <v>14941</v>
      </c>
      <c r="BQ581">
        <f ca="1">P0*BN581/LC.mu</f>
        <v>2.35280944210907</v>
      </c>
      <c r="BR581">
        <f ca="1" t="shared" si="164"/>
        <v>35153.3258745516</v>
      </c>
      <c r="BS581">
        <f ca="1" t="shared" si="165"/>
        <v>33388.7187929698</v>
      </c>
      <c r="BT581">
        <f ca="1" t="shared" si="166"/>
        <v>-0.0976021947845995</v>
      </c>
    </row>
    <row r="582" spans="6:72">
      <c r="F582">
        <v>581</v>
      </c>
      <c r="G582">
        <f ca="1" t="shared" si="151"/>
        <v>8764</v>
      </c>
      <c r="H582">
        <f ca="1" t="shared" si="152"/>
        <v>8764</v>
      </c>
      <c r="I582">
        <f ca="1" t="shared" si="153"/>
        <v>42067.2</v>
      </c>
      <c r="J582">
        <f t="shared" si="154"/>
        <v>30000</v>
      </c>
      <c r="K582">
        <v>12067.2</v>
      </c>
      <c r="L582">
        <f ca="1" t="shared" si="155"/>
        <v>-0.19552</v>
      </c>
      <c r="AH582">
        <v>581</v>
      </c>
      <c r="AI582">
        <f ca="1" t="shared" si="156"/>
        <v>1.02440145218276</v>
      </c>
      <c r="AJ582">
        <f ca="1" t="shared" si="157"/>
        <v>4.91712697047723</v>
      </c>
      <c r="AK582">
        <f ca="1" t="shared" si="158"/>
        <v>7248</v>
      </c>
      <c r="AL582">
        <f ca="1" t="shared" si="159"/>
        <v>7248</v>
      </c>
      <c r="AM582">
        <f ca="1" t="shared" si="160"/>
        <v>35639.336282019</v>
      </c>
      <c r="AN582">
        <f ca="1" t="shared" si="161"/>
        <v>30732.0435654827</v>
      </c>
      <c r="AO582">
        <f ca="1" t="shared" si="162"/>
        <v>4907.29271653627</v>
      </c>
      <c r="AP582">
        <f ca="1" t="shared" si="163"/>
        <v>-0.672847152230915</v>
      </c>
      <c r="BM582">
        <v>581</v>
      </c>
      <c r="BN582">
        <f ca="1">IF(BO582&lt;=0.5,LC.mu,MIN(LC.mu,MAX(0,_xlfn.NORM.INV(RAND(),$C$20,LC.sd))))</f>
        <v>1155.23319322255</v>
      </c>
      <c r="BO582">
        <f ca="1">BETAINV(RAND(),AU.a,AU.b)</f>
        <v>0.666694975326098</v>
      </c>
      <c r="BP582">
        <f ca="1">MAX(0,INT(Q0*(1+Ed*(BQ582-P0)/P0)))</f>
        <v>17379</v>
      </c>
      <c r="BQ582">
        <f ca="1">P0*BN582/LC.mu</f>
        <v>1.54031092429673</v>
      </c>
      <c r="BR582">
        <f ca="1" t="shared" si="164"/>
        <v>26769.0635533528</v>
      </c>
      <c r="BS582">
        <f ca="1" t="shared" si="165"/>
        <v>25613.8303601303</v>
      </c>
      <c r="BT582">
        <f ca="1" t="shared" si="166"/>
        <v>-0.307734314591074</v>
      </c>
    </row>
    <row r="583" spans="6:72">
      <c r="F583">
        <v>582</v>
      </c>
      <c r="G583">
        <f ca="1" t="shared" si="151"/>
        <v>7596</v>
      </c>
      <c r="H583">
        <f ca="1" t="shared" si="152"/>
        <v>7596</v>
      </c>
      <c r="I583">
        <f ca="1" t="shared" si="153"/>
        <v>36460.8</v>
      </c>
      <c r="J583">
        <f t="shared" si="154"/>
        <v>30000</v>
      </c>
      <c r="K583">
        <v>6460.8</v>
      </c>
      <c r="L583">
        <f ca="1" t="shared" si="155"/>
        <v>-0.56928</v>
      </c>
      <c r="AH583">
        <v>582</v>
      </c>
      <c r="AI583">
        <f ca="1" t="shared" si="156"/>
        <v>1.03305520528509</v>
      </c>
      <c r="AJ583">
        <f ca="1" t="shared" si="157"/>
        <v>4.95866498536844</v>
      </c>
      <c r="AK583">
        <f ca="1" t="shared" si="158"/>
        <v>7124</v>
      </c>
      <c r="AL583">
        <f ca="1" t="shared" si="159"/>
        <v>7124</v>
      </c>
      <c r="AM583">
        <f ca="1" t="shared" si="160"/>
        <v>35325.5293557648</v>
      </c>
      <c r="AN583">
        <f ca="1" t="shared" si="161"/>
        <v>30991.6561585528</v>
      </c>
      <c r="AO583">
        <f ca="1" t="shared" si="162"/>
        <v>4333.87319721202</v>
      </c>
      <c r="AP583">
        <f ca="1" t="shared" si="163"/>
        <v>-0.711075120185865</v>
      </c>
      <c r="BM583">
        <v>582</v>
      </c>
      <c r="BN583">
        <f ca="1">IF(BO583&lt;=0.5,LC.mu,MIN(LC.mu,MAX(0,_xlfn.NORM.INV(RAND(),$C$20,LC.sd))))</f>
        <v>1995.2464342767</v>
      </c>
      <c r="BO583">
        <f ca="1">BETAINV(RAND(),AU.a,AU.b)</f>
        <v>0.783373078248273</v>
      </c>
      <c r="BP583">
        <f ca="1">MAX(0,INT(Q0*(1+Ed*(BQ583-P0)/P0)))</f>
        <v>14019</v>
      </c>
      <c r="BQ583">
        <f ca="1">P0*BN583/LC.mu</f>
        <v>2.6603285790356</v>
      </c>
      <c r="BR583">
        <f ca="1" t="shared" si="164"/>
        <v>37295.1463495001</v>
      </c>
      <c r="BS583">
        <f ca="1" t="shared" si="165"/>
        <v>35299.8999152234</v>
      </c>
      <c r="BT583">
        <f ca="1" t="shared" si="166"/>
        <v>-0.045948650939909</v>
      </c>
    </row>
    <row r="584" spans="6:72">
      <c r="F584">
        <v>583</v>
      </c>
      <c r="G584">
        <f ca="1" t="shared" si="151"/>
        <v>8035</v>
      </c>
      <c r="H584">
        <f ca="1" t="shared" si="152"/>
        <v>8035</v>
      </c>
      <c r="I584">
        <f ca="1" t="shared" si="153"/>
        <v>38568</v>
      </c>
      <c r="J584">
        <f t="shared" si="154"/>
        <v>30000</v>
      </c>
      <c r="K584">
        <v>8568</v>
      </c>
      <c r="L584">
        <f ca="1" t="shared" si="155"/>
        <v>-0.4288</v>
      </c>
      <c r="AH584">
        <v>583</v>
      </c>
      <c r="AI584">
        <f ca="1" t="shared" si="156"/>
        <v>1.03646537772921</v>
      </c>
      <c r="AJ584">
        <f ca="1" t="shared" si="157"/>
        <v>4.9750338131002</v>
      </c>
      <c r="AK584">
        <f ca="1" t="shared" si="158"/>
        <v>7074</v>
      </c>
      <c r="AL584">
        <f ca="1" t="shared" si="159"/>
        <v>7074</v>
      </c>
      <c r="AM584">
        <f ca="1" t="shared" si="160"/>
        <v>35193.3891938708</v>
      </c>
      <c r="AN584">
        <f ca="1" t="shared" si="161"/>
        <v>31093.9613318762</v>
      </c>
      <c r="AO584">
        <f ca="1" t="shared" si="162"/>
        <v>4099.42786199456</v>
      </c>
      <c r="AP584">
        <f ca="1" t="shared" si="163"/>
        <v>-0.726704809200363</v>
      </c>
      <c r="BM584">
        <v>583</v>
      </c>
      <c r="BN584">
        <f ca="1">IF(BO584&lt;=0.5,LC.mu,MIN(LC.mu,MAX(0,_xlfn.NORM.INV(RAND(),$C$20,LC.sd))))</f>
        <v>2116.390757843</v>
      </c>
      <c r="BO584">
        <f ca="1">BETAINV(RAND(),AU.a,AU.b)</f>
        <v>0.906736770679914</v>
      </c>
      <c r="BP584">
        <f ca="1">MAX(0,INT(Q0*(1+Ed*(BQ584-P0)/P0)))</f>
        <v>13534</v>
      </c>
      <c r="BQ584">
        <f ca="1">P0*BN584/LC.mu</f>
        <v>2.82185434379067</v>
      </c>
      <c r="BR584">
        <f ca="1" t="shared" si="164"/>
        <v>38190.9766888629</v>
      </c>
      <c r="BS584">
        <f ca="1" t="shared" si="165"/>
        <v>36074.5859310199</v>
      </c>
      <c r="BT584">
        <f ca="1" t="shared" si="166"/>
        <v>-0.0250111910535172</v>
      </c>
    </row>
    <row r="585" spans="6:72">
      <c r="F585">
        <v>584</v>
      </c>
      <c r="G585">
        <f ca="1" t="shared" si="151"/>
        <v>7346</v>
      </c>
      <c r="H585">
        <f ca="1" t="shared" si="152"/>
        <v>7346</v>
      </c>
      <c r="I585">
        <f ca="1" t="shared" si="153"/>
        <v>35260.8</v>
      </c>
      <c r="J585">
        <f t="shared" si="154"/>
        <v>30000</v>
      </c>
      <c r="K585">
        <v>5260.8</v>
      </c>
      <c r="L585">
        <f ca="1" t="shared" si="155"/>
        <v>-0.64928</v>
      </c>
      <c r="AH585">
        <v>584</v>
      </c>
      <c r="AI585">
        <f ca="1" t="shared" si="156"/>
        <v>1.02260398377028</v>
      </c>
      <c r="AJ585">
        <f ca="1" t="shared" si="157"/>
        <v>4.90849912209735</v>
      </c>
      <c r="AK585">
        <f ca="1" t="shared" si="158"/>
        <v>7274</v>
      </c>
      <c r="AL585">
        <f ca="1" t="shared" si="159"/>
        <v>7274</v>
      </c>
      <c r="AM585">
        <f ca="1" t="shared" si="160"/>
        <v>35704.4226141361</v>
      </c>
      <c r="AN585">
        <f ca="1" t="shared" si="161"/>
        <v>30678.1195131084</v>
      </c>
      <c r="AO585">
        <f ca="1" t="shared" si="162"/>
        <v>5026.30310102769</v>
      </c>
      <c r="AP585">
        <f ca="1" t="shared" si="163"/>
        <v>-0.664913126598154</v>
      </c>
      <c r="BM585">
        <v>584</v>
      </c>
      <c r="BN585">
        <f ca="1">IF(BO585&lt;=0.5,LC.mu,MIN(LC.mu,MAX(0,_xlfn.NORM.INV(RAND(),$C$20,LC.sd))))</f>
        <v>1726.67268402564</v>
      </c>
      <c r="BO585">
        <f ca="1">BETAINV(RAND(),AU.a,AU.b)</f>
        <v>0.760493330531137</v>
      </c>
      <c r="BP585">
        <f ca="1">MAX(0,INT(Q0*(1+Ed*(BQ585-P0)/P0)))</f>
        <v>15093</v>
      </c>
      <c r="BQ585">
        <f ca="1">P0*BN585/LC.mu</f>
        <v>2.30223024536753</v>
      </c>
      <c r="BR585">
        <f ca="1" t="shared" si="164"/>
        <v>34747.5610933321</v>
      </c>
      <c r="BS585">
        <f ca="1" t="shared" si="165"/>
        <v>33020.8884093064</v>
      </c>
      <c r="BT585">
        <f ca="1" t="shared" si="166"/>
        <v>-0.107543556505232</v>
      </c>
    </row>
    <row r="586" spans="6:72">
      <c r="F586">
        <v>585</v>
      </c>
      <c r="G586">
        <f ca="1" t="shared" si="151"/>
        <v>6209</v>
      </c>
      <c r="H586">
        <f ca="1" t="shared" si="152"/>
        <v>6209</v>
      </c>
      <c r="I586">
        <f ca="1" t="shared" si="153"/>
        <v>29803.2</v>
      </c>
      <c r="J586">
        <f t="shared" si="154"/>
        <v>30000</v>
      </c>
      <c r="K586">
        <v>-196.800000000003</v>
      </c>
      <c r="L586">
        <f ca="1" t="shared" si="155"/>
        <v>-1.01312</v>
      </c>
      <c r="AH586">
        <v>585</v>
      </c>
      <c r="AI586">
        <f ca="1" t="shared" si="156"/>
        <v>1.04647017656653</v>
      </c>
      <c r="AJ586">
        <f ca="1" t="shared" si="157"/>
        <v>5.02305684751933</v>
      </c>
      <c r="AK586">
        <f ca="1" t="shared" si="158"/>
        <v>6930</v>
      </c>
      <c r="AL586">
        <f ca="1" t="shared" si="159"/>
        <v>6930</v>
      </c>
      <c r="AM586">
        <f ca="1" t="shared" si="160"/>
        <v>34809.7839533089</v>
      </c>
      <c r="AN586">
        <f ca="1" t="shared" si="161"/>
        <v>31394.1052969958</v>
      </c>
      <c r="AO586">
        <f ca="1" t="shared" si="162"/>
        <v>3415.67865631314</v>
      </c>
      <c r="AP586">
        <f ca="1" t="shared" si="163"/>
        <v>-0.772288089579124</v>
      </c>
      <c r="BM586">
        <v>585</v>
      </c>
      <c r="BN586">
        <f ca="1">IF(BO586&lt;=0.5,LC.mu,MIN(LC.mu,MAX(0,_xlfn.NORM.INV(RAND(),$C$20,LC.sd))))</f>
        <v>1130.24751373274</v>
      </c>
      <c r="BO586">
        <f ca="1">BETAINV(RAND(),AU.a,AU.b)</f>
        <v>0.705250367622977</v>
      </c>
      <c r="BP586">
        <f ca="1">MAX(0,INT(Q0*(1+Ed*(BQ586-P0)/P0)))</f>
        <v>17479</v>
      </c>
      <c r="BQ586">
        <f ca="1">P0*BN586/LC.mu</f>
        <v>1.50699668497698</v>
      </c>
      <c r="BR586">
        <f ca="1" t="shared" si="164"/>
        <v>26340.7950567127</v>
      </c>
      <c r="BS586">
        <f ca="1" t="shared" si="165"/>
        <v>25210.5475429799</v>
      </c>
      <c r="BT586">
        <f ca="1" t="shared" si="166"/>
        <v>-0.318633850189731</v>
      </c>
    </row>
    <row r="587" spans="6:72">
      <c r="F587">
        <v>586</v>
      </c>
      <c r="G587">
        <f ca="1" t="shared" si="151"/>
        <v>7367</v>
      </c>
      <c r="H587">
        <f ca="1" t="shared" si="152"/>
        <v>7367</v>
      </c>
      <c r="I587">
        <f ca="1" t="shared" si="153"/>
        <v>35361.6</v>
      </c>
      <c r="J587">
        <f t="shared" si="154"/>
        <v>30000</v>
      </c>
      <c r="K587">
        <v>5361.6</v>
      </c>
      <c r="L587">
        <f ca="1" t="shared" si="155"/>
        <v>-0.64256</v>
      </c>
      <c r="AH587">
        <v>586</v>
      </c>
      <c r="AI587">
        <f ca="1" t="shared" si="156"/>
        <v>1.04527056520087</v>
      </c>
      <c r="AJ587">
        <f ca="1" t="shared" si="157"/>
        <v>5.0172987129642</v>
      </c>
      <c r="AK587">
        <f ca="1" t="shared" si="158"/>
        <v>6948</v>
      </c>
      <c r="AL587">
        <f ca="1" t="shared" si="159"/>
        <v>6948</v>
      </c>
      <c r="AM587">
        <f ca="1" t="shared" si="160"/>
        <v>34860.1914576752</v>
      </c>
      <c r="AN587">
        <f ca="1" t="shared" si="161"/>
        <v>31358.1169560262</v>
      </c>
      <c r="AO587">
        <f ca="1" t="shared" si="162"/>
        <v>3502.07450164901</v>
      </c>
      <c r="AP587">
        <f ca="1" t="shared" si="163"/>
        <v>-0.766528366556733</v>
      </c>
      <c r="BM587">
        <v>586</v>
      </c>
      <c r="BN587">
        <f ca="1">IF(BO587&lt;=0.5,LC.mu,MIN(LC.mu,MAX(0,_xlfn.NORM.INV(RAND(),$C$20,LC.sd))))</f>
        <v>3000</v>
      </c>
      <c r="BO587">
        <f ca="1">BETAINV(RAND(),AU.a,AU.b)</f>
        <v>0.447866969451026</v>
      </c>
      <c r="BP587">
        <f ca="1">MAX(0,INT(Q0*(1+Ed*(BQ587-P0)/P0)))</f>
        <v>10000</v>
      </c>
      <c r="BQ587">
        <f ca="1">P0*BN587/LC.mu</f>
        <v>4</v>
      </c>
      <c r="BR587">
        <f ca="1" t="shared" si="164"/>
        <v>40000</v>
      </c>
      <c r="BS587">
        <f ca="1" t="shared" si="165"/>
        <v>37000</v>
      </c>
      <c r="BT587">
        <f ca="1" t="shared" si="166"/>
        <v>0</v>
      </c>
    </row>
    <row r="588" spans="6:72">
      <c r="F588">
        <v>587</v>
      </c>
      <c r="G588">
        <f ca="1" t="shared" si="151"/>
        <v>7066</v>
      </c>
      <c r="H588">
        <f ca="1" t="shared" si="152"/>
        <v>7066</v>
      </c>
      <c r="I588">
        <f ca="1" t="shared" si="153"/>
        <v>33916.8</v>
      </c>
      <c r="J588">
        <f t="shared" si="154"/>
        <v>30000</v>
      </c>
      <c r="K588">
        <v>3916.8</v>
      </c>
      <c r="L588">
        <f ca="1" t="shared" si="155"/>
        <v>-0.73888</v>
      </c>
      <c r="AH588">
        <v>587</v>
      </c>
      <c r="AI588">
        <f ca="1" t="shared" si="156"/>
        <v>1.02453421727592</v>
      </c>
      <c r="AJ588">
        <f ca="1" t="shared" si="157"/>
        <v>4.9177642429244</v>
      </c>
      <c r="AK588">
        <f ca="1" t="shared" si="158"/>
        <v>7246</v>
      </c>
      <c r="AL588">
        <f ca="1" t="shared" si="159"/>
        <v>7246</v>
      </c>
      <c r="AM588">
        <f ca="1" t="shared" si="160"/>
        <v>35634.1197042302</v>
      </c>
      <c r="AN588">
        <f ca="1" t="shared" si="161"/>
        <v>30736.0265182775</v>
      </c>
      <c r="AO588">
        <f ca="1" t="shared" si="162"/>
        <v>4898.0931859527</v>
      </c>
      <c r="AP588">
        <f ca="1" t="shared" si="163"/>
        <v>-0.67346045426982</v>
      </c>
      <c r="BM588">
        <v>587</v>
      </c>
      <c r="BN588">
        <f ca="1">IF(BO588&lt;=0.5,LC.mu,MIN(LC.mu,MAX(0,_xlfn.NORM.INV(RAND(),$C$20,LC.sd))))</f>
        <v>1673.00323028887</v>
      </c>
      <c r="BO588">
        <f ca="1">BETAINV(RAND(),AU.a,AU.b)</f>
        <v>0.708227004777663</v>
      </c>
      <c r="BP588">
        <f ca="1">MAX(0,INT(Q0*(1+Ed*(BQ588-P0)/P0)))</f>
        <v>15307</v>
      </c>
      <c r="BQ588">
        <f ca="1">P0*BN588/LC.mu</f>
        <v>2.23067097371849</v>
      </c>
      <c r="BR588">
        <f ca="1" t="shared" si="164"/>
        <v>34144.8805947089</v>
      </c>
      <c r="BS588">
        <f ca="1" t="shared" si="165"/>
        <v>32471.87736442</v>
      </c>
      <c r="BT588">
        <f ca="1" t="shared" si="166"/>
        <v>-0.122381692853512</v>
      </c>
    </row>
    <row r="589" spans="6:72">
      <c r="F589">
        <v>588</v>
      </c>
      <c r="G589">
        <f ca="1" t="shared" si="151"/>
        <v>6169</v>
      </c>
      <c r="H589">
        <f ca="1" t="shared" si="152"/>
        <v>6169</v>
      </c>
      <c r="I589">
        <f ca="1" t="shared" si="153"/>
        <v>29611.2</v>
      </c>
      <c r="J589">
        <f t="shared" si="154"/>
        <v>30000</v>
      </c>
      <c r="K589">
        <v>-388.800000000003</v>
      </c>
      <c r="L589">
        <f ca="1" t="shared" si="155"/>
        <v>-1.02592</v>
      </c>
      <c r="AH589">
        <v>588</v>
      </c>
      <c r="AI589">
        <f ca="1" t="shared" si="156"/>
        <v>1.04963831245498</v>
      </c>
      <c r="AJ589">
        <f ca="1" t="shared" si="157"/>
        <v>5.03826389978392</v>
      </c>
      <c r="AK589">
        <f ca="1" t="shared" si="158"/>
        <v>6885</v>
      </c>
      <c r="AL589">
        <f ca="1" t="shared" si="159"/>
        <v>6885</v>
      </c>
      <c r="AM589">
        <f ca="1" t="shared" si="160"/>
        <v>34688.4469500123</v>
      </c>
      <c r="AN589">
        <f ca="1" t="shared" si="161"/>
        <v>31489.1493736495</v>
      </c>
      <c r="AO589">
        <f ca="1" t="shared" si="162"/>
        <v>3199.29757636279</v>
      </c>
      <c r="AP589">
        <f ca="1" t="shared" si="163"/>
        <v>-0.786713494909148</v>
      </c>
      <c r="BM589">
        <v>588</v>
      </c>
      <c r="BN589">
        <f ca="1">IF(BO589&lt;=0.5,LC.mu,MIN(LC.mu,MAX(0,_xlfn.NORM.INV(RAND(),$C$20,LC.sd))))</f>
        <v>3000</v>
      </c>
      <c r="BO589">
        <f ca="1">BETAINV(RAND(),AU.a,AU.b)</f>
        <v>0.247529967292781</v>
      </c>
      <c r="BP589">
        <f ca="1">MAX(0,INT(Q0*(1+Ed*(BQ589-P0)/P0)))</f>
        <v>10000</v>
      </c>
      <c r="BQ589">
        <f ca="1">P0*BN589/LC.mu</f>
        <v>4</v>
      </c>
      <c r="BR589">
        <f ca="1" t="shared" si="164"/>
        <v>40000</v>
      </c>
      <c r="BS589">
        <f ca="1" t="shared" si="165"/>
        <v>37000</v>
      </c>
      <c r="BT589">
        <f ca="1" t="shared" si="166"/>
        <v>0</v>
      </c>
    </row>
    <row r="590" spans="6:72">
      <c r="F590">
        <v>589</v>
      </c>
      <c r="G590">
        <f ca="1" t="shared" si="151"/>
        <v>7018</v>
      </c>
      <c r="H590">
        <f ca="1" t="shared" si="152"/>
        <v>7018</v>
      </c>
      <c r="I590">
        <f ca="1" t="shared" si="153"/>
        <v>33686.4</v>
      </c>
      <c r="J590">
        <f t="shared" si="154"/>
        <v>30000</v>
      </c>
      <c r="K590">
        <v>3686.4</v>
      </c>
      <c r="L590">
        <f ca="1" t="shared" si="155"/>
        <v>-0.75424</v>
      </c>
      <c r="AH590">
        <v>589</v>
      </c>
      <c r="AI590">
        <f ca="1" t="shared" si="156"/>
        <v>1.04301754573983</v>
      </c>
      <c r="AJ590">
        <f ca="1" t="shared" si="157"/>
        <v>5.00648421955116</v>
      </c>
      <c r="AK590">
        <f ca="1" t="shared" si="158"/>
        <v>6980</v>
      </c>
      <c r="AL590">
        <f ca="1" t="shared" si="159"/>
        <v>6980</v>
      </c>
      <c r="AM590">
        <f ca="1" t="shared" si="160"/>
        <v>34945.2598524671</v>
      </c>
      <c r="AN590">
        <f ca="1" t="shared" si="161"/>
        <v>31290.5263721948</v>
      </c>
      <c r="AO590">
        <f ca="1" t="shared" si="162"/>
        <v>3654.73348027234</v>
      </c>
      <c r="AP590">
        <f ca="1" t="shared" si="163"/>
        <v>-0.756351101315177</v>
      </c>
      <c r="BM590">
        <v>589</v>
      </c>
      <c r="BN590">
        <f ca="1">IF(BO590&lt;=0.5,LC.mu,MIN(LC.mu,MAX(0,_xlfn.NORM.INV(RAND(),$C$20,LC.sd))))</f>
        <v>2205.70218251414</v>
      </c>
      <c r="BO590">
        <f ca="1">BETAINV(RAND(),AU.a,AU.b)</f>
        <v>0.666704978232664</v>
      </c>
      <c r="BP590">
        <f ca="1">MAX(0,INT(Q0*(1+Ed*(BQ590-P0)/P0)))</f>
        <v>13177</v>
      </c>
      <c r="BQ590">
        <f ca="1">P0*BN590/LC.mu</f>
        <v>2.94093624335219</v>
      </c>
      <c r="BR590">
        <f ca="1" t="shared" si="164"/>
        <v>38752.7168786518</v>
      </c>
      <c r="BS590">
        <f ca="1" t="shared" si="165"/>
        <v>36547.0146961376</v>
      </c>
      <c r="BT590">
        <f ca="1" t="shared" si="166"/>
        <v>-0.0122428460503339</v>
      </c>
    </row>
    <row r="591" spans="6:72">
      <c r="F591">
        <v>590</v>
      </c>
      <c r="G591">
        <f ca="1" t="shared" si="151"/>
        <v>8093</v>
      </c>
      <c r="H591">
        <f ca="1" t="shared" si="152"/>
        <v>8093</v>
      </c>
      <c r="I591">
        <f ca="1" t="shared" si="153"/>
        <v>38846.4</v>
      </c>
      <c r="J591">
        <f t="shared" si="154"/>
        <v>30000</v>
      </c>
      <c r="K591">
        <v>8846.4</v>
      </c>
      <c r="L591">
        <f ca="1" t="shared" si="155"/>
        <v>-0.41024</v>
      </c>
      <c r="AH591">
        <v>590</v>
      </c>
      <c r="AI591">
        <f ca="1" t="shared" si="156"/>
        <v>1.03616486659282</v>
      </c>
      <c r="AJ591">
        <f ca="1" t="shared" si="157"/>
        <v>4.97359135964555</v>
      </c>
      <c r="AK591">
        <f ca="1" t="shared" si="158"/>
        <v>7079</v>
      </c>
      <c r="AL591">
        <f ca="1" t="shared" si="159"/>
        <v>7079</v>
      </c>
      <c r="AM591">
        <f ca="1" t="shared" si="160"/>
        <v>35208.0532349308</v>
      </c>
      <c r="AN591">
        <f ca="1" t="shared" si="161"/>
        <v>31084.9459977847</v>
      </c>
      <c r="AO591">
        <f ca="1" t="shared" si="162"/>
        <v>4123.10723714616</v>
      </c>
      <c r="AP591">
        <f ca="1" t="shared" si="163"/>
        <v>-0.725126184190256</v>
      </c>
      <c r="BM591">
        <v>590</v>
      </c>
      <c r="BN591">
        <f ca="1">IF(BO591&lt;=0.5,LC.mu,MIN(LC.mu,MAX(0,_xlfn.NORM.INV(RAND(),$C$20,LC.sd))))</f>
        <v>1965.33918092339</v>
      </c>
      <c r="BO591">
        <f ca="1">BETAINV(RAND(),AU.a,AU.b)</f>
        <v>0.56557242060912</v>
      </c>
      <c r="BP591">
        <f ca="1">MAX(0,INT(Q0*(1+Ed*(BQ591-P0)/P0)))</f>
        <v>14138</v>
      </c>
      <c r="BQ591">
        <f ca="1">P0*BN591/LC.mu</f>
        <v>2.62045224123119</v>
      </c>
      <c r="BR591">
        <f ca="1" t="shared" si="164"/>
        <v>37047.9537865265</v>
      </c>
      <c r="BS591">
        <f ca="1" t="shared" si="165"/>
        <v>35082.6146056031</v>
      </c>
      <c r="BT591">
        <f ca="1" t="shared" si="166"/>
        <v>-0.0518212268755913</v>
      </c>
    </row>
    <row r="592" spans="6:72">
      <c r="F592">
        <v>591</v>
      </c>
      <c r="G592">
        <f ca="1" t="shared" si="151"/>
        <v>8572</v>
      </c>
      <c r="H592">
        <f ca="1" t="shared" si="152"/>
        <v>8572</v>
      </c>
      <c r="I592">
        <f ca="1" t="shared" si="153"/>
        <v>41145.6</v>
      </c>
      <c r="J592">
        <f t="shared" si="154"/>
        <v>30000</v>
      </c>
      <c r="K592">
        <v>11145.6</v>
      </c>
      <c r="L592">
        <f ca="1" t="shared" si="155"/>
        <v>-0.25696</v>
      </c>
      <c r="AH592">
        <v>591</v>
      </c>
      <c r="AI592">
        <f ca="1" t="shared" si="156"/>
        <v>1.04874907497143</v>
      </c>
      <c r="AJ592">
        <f ca="1" t="shared" si="157"/>
        <v>5.03399555986288</v>
      </c>
      <c r="AK592">
        <f ca="1" t="shared" si="158"/>
        <v>6898</v>
      </c>
      <c r="AL592">
        <f ca="1" t="shared" si="159"/>
        <v>6898</v>
      </c>
      <c r="AM592">
        <f ca="1" t="shared" si="160"/>
        <v>34724.5013719342</v>
      </c>
      <c r="AN592">
        <f ca="1" t="shared" si="161"/>
        <v>31462.472249143</v>
      </c>
      <c r="AO592">
        <f ca="1" t="shared" si="162"/>
        <v>3262.02912279115</v>
      </c>
      <c r="AP592">
        <f ca="1" t="shared" si="163"/>
        <v>-0.782531391813923</v>
      </c>
      <c r="BM592">
        <v>591</v>
      </c>
      <c r="BN592">
        <f ca="1">IF(BO592&lt;=0.5,LC.mu,MIN(LC.mu,MAX(0,_xlfn.NORM.INV(RAND(),$C$20,LC.sd))))</f>
        <v>3000</v>
      </c>
      <c r="BO592">
        <f ca="1">BETAINV(RAND(),AU.a,AU.b)</f>
        <v>0.473179111967903</v>
      </c>
      <c r="BP592">
        <f ca="1">MAX(0,INT(Q0*(1+Ed*(BQ592-P0)/P0)))</f>
        <v>10000</v>
      </c>
      <c r="BQ592">
        <f ca="1">P0*BN592/LC.mu</f>
        <v>4</v>
      </c>
      <c r="BR592">
        <f ca="1" t="shared" si="164"/>
        <v>40000</v>
      </c>
      <c r="BS592">
        <f ca="1" t="shared" si="165"/>
        <v>37000</v>
      </c>
      <c r="BT592">
        <f ca="1" t="shared" si="166"/>
        <v>0</v>
      </c>
    </row>
    <row r="593" spans="6:72">
      <c r="F593">
        <v>592</v>
      </c>
      <c r="G593">
        <f ca="1" t="shared" si="151"/>
        <v>7195</v>
      </c>
      <c r="H593">
        <f ca="1" t="shared" si="152"/>
        <v>7195</v>
      </c>
      <c r="I593">
        <f ca="1" t="shared" si="153"/>
        <v>34536</v>
      </c>
      <c r="J593">
        <f t="shared" si="154"/>
        <v>30000</v>
      </c>
      <c r="K593">
        <v>4536</v>
      </c>
      <c r="L593">
        <f ca="1" t="shared" si="155"/>
        <v>-0.6976</v>
      </c>
      <c r="AH593">
        <v>592</v>
      </c>
      <c r="AI593">
        <f ca="1" t="shared" si="156"/>
        <v>1.0402910709602</v>
      </c>
      <c r="AJ593">
        <f ca="1" t="shared" si="157"/>
        <v>4.99339714060898</v>
      </c>
      <c r="AK593">
        <f ca="1" t="shared" si="158"/>
        <v>7019</v>
      </c>
      <c r="AL593">
        <f ca="1" t="shared" si="159"/>
        <v>7019</v>
      </c>
      <c r="AM593">
        <f ca="1" t="shared" si="160"/>
        <v>35048.6545299344</v>
      </c>
      <c r="AN593">
        <f ca="1" t="shared" si="161"/>
        <v>31208.7321288061</v>
      </c>
      <c r="AO593">
        <f ca="1" t="shared" si="162"/>
        <v>3839.92240112831</v>
      </c>
      <c r="AP593">
        <f ca="1" t="shared" si="163"/>
        <v>-0.744005173258113</v>
      </c>
      <c r="BM593">
        <v>592</v>
      </c>
      <c r="BN593">
        <f ca="1">IF(BO593&lt;=0.5,LC.mu,MIN(LC.mu,MAX(0,_xlfn.NORM.INV(RAND(),$C$20,LC.sd))))</f>
        <v>3000</v>
      </c>
      <c r="BO593">
        <f ca="1">BETAINV(RAND(),AU.a,AU.b)</f>
        <v>0.453278391851676</v>
      </c>
      <c r="BP593">
        <f ca="1">MAX(0,INT(Q0*(1+Ed*(BQ593-P0)/P0)))</f>
        <v>10000</v>
      </c>
      <c r="BQ593">
        <f ca="1">P0*BN593/LC.mu</f>
        <v>4</v>
      </c>
      <c r="BR593">
        <f ca="1" t="shared" si="164"/>
        <v>40000</v>
      </c>
      <c r="BS593">
        <f ca="1" t="shared" si="165"/>
        <v>37000</v>
      </c>
      <c r="BT593">
        <f ca="1" t="shared" si="166"/>
        <v>0</v>
      </c>
    </row>
    <row r="594" spans="6:72">
      <c r="F594">
        <v>593</v>
      </c>
      <c r="G594">
        <f ca="1" t="shared" si="151"/>
        <v>9799</v>
      </c>
      <c r="H594">
        <f ca="1" t="shared" si="152"/>
        <v>9799</v>
      </c>
      <c r="I594">
        <f ca="1" t="shared" si="153"/>
        <v>47035.2</v>
      </c>
      <c r="J594">
        <f t="shared" si="154"/>
        <v>30000</v>
      </c>
      <c r="K594">
        <v>17035.2</v>
      </c>
      <c r="L594">
        <f ca="1" t="shared" si="155"/>
        <v>0.13568</v>
      </c>
      <c r="AH594">
        <v>593</v>
      </c>
      <c r="AI594">
        <f ca="1" t="shared" si="156"/>
        <v>1.03629162156418</v>
      </c>
      <c r="AJ594">
        <f ca="1" t="shared" si="157"/>
        <v>4.97419978350808</v>
      </c>
      <c r="AK594">
        <f ca="1" t="shared" si="158"/>
        <v>7077</v>
      </c>
      <c r="AL594">
        <f ca="1" t="shared" si="159"/>
        <v>7077</v>
      </c>
      <c r="AM594">
        <f ca="1" t="shared" si="160"/>
        <v>35202.4118678867</v>
      </c>
      <c r="AN594">
        <f ca="1" t="shared" si="161"/>
        <v>31088.7486469255</v>
      </c>
      <c r="AO594">
        <f ca="1" t="shared" si="162"/>
        <v>4113.66322096118</v>
      </c>
      <c r="AP594">
        <f ca="1" t="shared" si="163"/>
        <v>-0.725755785269255</v>
      </c>
      <c r="BM594">
        <v>593</v>
      </c>
      <c r="BN594">
        <f ca="1">IF(BO594&lt;=0.5,LC.mu,MIN(LC.mu,MAX(0,_xlfn.NORM.INV(RAND(),$C$20,LC.sd))))</f>
        <v>3000</v>
      </c>
      <c r="BO594">
        <f ca="1">BETAINV(RAND(),AU.a,AU.b)</f>
        <v>0.288091595838007</v>
      </c>
      <c r="BP594">
        <f ca="1">MAX(0,INT(Q0*(1+Ed*(BQ594-P0)/P0)))</f>
        <v>10000</v>
      </c>
      <c r="BQ594">
        <f ca="1">P0*BN594/LC.mu</f>
        <v>4</v>
      </c>
      <c r="BR594">
        <f ca="1" t="shared" si="164"/>
        <v>40000</v>
      </c>
      <c r="BS594">
        <f ca="1" t="shared" si="165"/>
        <v>37000</v>
      </c>
      <c r="BT594">
        <f ca="1" t="shared" si="166"/>
        <v>0</v>
      </c>
    </row>
    <row r="595" spans="6:72">
      <c r="F595">
        <v>594</v>
      </c>
      <c r="G595">
        <f ca="1" t="shared" si="151"/>
        <v>7416</v>
      </c>
      <c r="H595">
        <f ca="1" t="shared" si="152"/>
        <v>7416</v>
      </c>
      <c r="I595">
        <f ca="1" t="shared" si="153"/>
        <v>35596.8</v>
      </c>
      <c r="J595">
        <f t="shared" si="154"/>
        <v>30000</v>
      </c>
      <c r="K595">
        <v>5596.8</v>
      </c>
      <c r="L595">
        <f ca="1" t="shared" si="155"/>
        <v>-0.62688</v>
      </c>
      <c r="AH595">
        <v>594</v>
      </c>
      <c r="AI595">
        <f ca="1" t="shared" si="156"/>
        <v>1.04964558747526</v>
      </c>
      <c r="AJ595">
        <f ca="1" t="shared" si="157"/>
        <v>5.03829881988127</v>
      </c>
      <c r="AK595">
        <f ca="1" t="shared" si="158"/>
        <v>6885</v>
      </c>
      <c r="AL595">
        <f ca="1" t="shared" si="159"/>
        <v>6885</v>
      </c>
      <c r="AM595">
        <f ca="1" t="shared" si="160"/>
        <v>34688.6873748825</v>
      </c>
      <c r="AN595">
        <f ca="1" t="shared" si="161"/>
        <v>31489.3676242579</v>
      </c>
      <c r="AO595">
        <f ca="1" t="shared" si="162"/>
        <v>3199.3197506246</v>
      </c>
      <c r="AP595">
        <f ca="1" t="shared" si="163"/>
        <v>-0.786712016625027</v>
      </c>
      <c r="BM595">
        <v>594</v>
      </c>
      <c r="BN595">
        <f ca="1">IF(BO595&lt;=0.5,LC.mu,MIN(LC.mu,MAX(0,_xlfn.NORM.INV(RAND(),$C$20,LC.sd))))</f>
        <v>1323.28069643892</v>
      </c>
      <c r="BO595">
        <f ca="1">BETAINV(RAND(),AU.a,AU.b)</f>
        <v>0.51151120354388</v>
      </c>
      <c r="BP595">
        <f ca="1">MAX(0,INT(Q0*(1+Ed*(BQ595-P0)/P0)))</f>
        <v>16706</v>
      </c>
      <c r="BQ595">
        <f ca="1">P0*BN595/LC.mu</f>
        <v>1.76437426191856</v>
      </c>
      <c r="BR595">
        <f ca="1" t="shared" si="164"/>
        <v>29475.6364196114</v>
      </c>
      <c r="BS595">
        <f ca="1" t="shared" si="165"/>
        <v>28152.3557231725</v>
      </c>
      <c r="BT595">
        <f ca="1" t="shared" si="166"/>
        <v>-0.239125520995337</v>
      </c>
    </row>
    <row r="596" spans="6:72">
      <c r="F596">
        <v>595</v>
      </c>
      <c r="G596">
        <f ca="1" t="shared" si="151"/>
        <v>7362</v>
      </c>
      <c r="H596">
        <f ca="1" t="shared" si="152"/>
        <v>7362</v>
      </c>
      <c r="I596">
        <f ca="1" t="shared" si="153"/>
        <v>35337.6</v>
      </c>
      <c r="J596">
        <f t="shared" si="154"/>
        <v>30000</v>
      </c>
      <c r="K596">
        <v>5337.6</v>
      </c>
      <c r="L596">
        <f ca="1" t="shared" si="155"/>
        <v>-0.64416</v>
      </c>
      <c r="AH596">
        <v>595</v>
      </c>
      <c r="AI596">
        <f ca="1" t="shared" si="156"/>
        <v>1.03935597143637</v>
      </c>
      <c r="AJ596">
        <f ca="1" t="shared" si="157"/>
        <v>4.98890866289458</v>
      </c>
      <c r="AK596">
        <f ca="1" t="shared" si="158"/>
        <v>7033</v>
      </c>
      <c r="AL596">
        <f ca="1" t="shared" si="159"/>
        <v>7033</v>
      </c>
      <c r="AM596">
        <f ca="1" t="shared" si="160"/>
        <v>35086.9946261376</v>
      </c>
      <c r="AN596">
        <f ca="1" t="shared" si="161"/>
        <v>31180.6791430912</v>
      </c>
      <c r="AO596">
        <f ca="1" t="shared" si="162"/>
        <v>3906.31548304646</v>
      </c>
      <c r="AP596">
        <f ca="1" t="shared" si="163"/>
        <v>-0.739578967796902</v>
      </c>
      <c r="BM596">
        <v>595</v>
      </c>
      <c r="BN596">
        <f ca="1">IF(BO596&lt;=0.5,LC.mu,MIN(LC.mu,MAX(0,_xlfn.NORM.INV(RAND(),$C$20,LC.sd))))</f>
        <v>1214.79159186273</v>
      </c>
      <c r="BO596">
        <f ca="1">BETAINV(RAND(),AU.a,AU.b)</f>
        <v>0.652371795831313</v>
      </c>
      <c r="BP596">
        <f ca="1">MAX(0,INT(Q0*(1+Ed*(BQ596-P0)/P0)))</f>
        <v>17140</v>
      </c>
      <c r="BQ596">
        <f ca="1">P0*BN596/LC.mu</f>
        <v>1.61972212248365</v>
      </c>
      <c r="BR596">
        <f ca="1" t="shared" si="164"/>
        <v>27762.0371793697</v>
      </c>
      <c r="BS596">
        <f ca="1" t="shared" si="165"/>
        <v>26547.2455875069</v>
      </c>
      <c r="BT596">
        <f ca="1" t="shared" si="166"/>
        <v>-0.282506876013326</v>
      </c>
    </row>
    <row r="597" spans="6:72">
      <c r="F597">
        <v>596</v>
      </c>
      <c r="G597">
        <f ca="1" t="shared" si="151"/>
        <v>7908</v>
      </c>
      <c r="H597">
        <f ca="1" t="shared" si="152"/>
        <v>7908</v>
      </c>
      <c r="I597">
        <f ca="1" t="shared" si="153"/>
        <v>37958.4</v>
      </c>
      <c r="J597">
        <f t="shared" si="154"/>
        <v>30000</v>
      </c>
      <c r="K597">
        <v>7958.4</v>
      </c>
      <c r="L597">
        <f ca="1" t="shared" si="155"/>
        <v>-0.46944</v>
      </c>
      <c r="AH597">
        <v>596</v>
      </c>
      <c r="AI597">
        <f ca="1" t="shared" si="156"/>
        <v>1.02253328639474</v>
      </c>
      <c r="AJ597">
        <f ca="1" t="shared" si="157"/>
        <v>4.90815977469476</v>
      </c>
      <c r="AK597">
        <f ca="1" t="shared" si="158"/>
        <v>7275</v>
      </c>
      <c r="AL597">
        <f ca="1" t="shared" si="159"/>
        <v>7275</v>
      </c>
      <c r="AM597">
        <f ca="1" t="shared" si="160"/>
        <v>35706.8623609044</v>
      </c>
      <c r="AN597">
        <f ca="1" t="shared" si="161"/>
        <v>30675.9985918423</v>
      </c>
      <c r="AO597">
        <f ca="1" t="shared" si="162"/>
        <v>5030.86376906213</v>
      </c>
      <c r="AP597">
        <f ca="1" t="shared" si="163"/>
        <v>-0.664609082062524</v>
      </c>
      <c r="BM597">
        <v>596</v>
      </c>
      <c r="BN597">
        <f ca="1">IF(BO597&lt;=0.5,LC.mu,MIN(LC.mu,MAX(0,_xlfn.NORM.INV(RAND(),$C$20,LC.sd))))</f>
        <v>1998.87730900003</v>
      </c>
      <c r="BO597">
        <f ca="1">BETAINV(RAND(),AU.a,AU.b)</f>
        <v>0.590342163864429</v>
      </c>
      <c r="BP597">
        <f ca="1">MAX(0,INT(Q0*(1+Ed*(BQ597-P0)/P0)))</f>
        <v>14004</v>
      </c>
      <c r="BQ597">
        <f ca="1">P0*BN597/LC.mu</f>
        <v>2.66516974533338</v>
      </c>
      <c r="BR597">
        <f ca="1" t="shared" si="164"/>
        <v>37323.0371136486</v>
      </c>
      <c r="BS597">
        <f ca="1" t="shared" si="165"/>
        <v>35324.1598046486</v>
      </c>
      <c r="BT597">
        <f ca="1" t="shared" si="166"/>
        <v>-0.045292978252741</v>
      </c>
    </row>
    <row r="598" spans="6:72">
      <c r="F598">
        <v>597</v>
      </c>
      <c r="G598">
        <f ca="1" t="shared" si="151"/>
        <v>7132</v>
      </c>
      <c r="H598">
        <f ca="1" t="shared" si="152"/>
        <v>7132</v>
      </c>
      <c r="I598">
        <f ca="1" t="shared" si="153"/>
        <v>34233.6</v>
      </c>
      <c r="J598">
        <f t="shared" si="154"/>
        <v>30000</v>
      </c>
      <c r="K598">
        <v>4233.6</v>
      </c>
      <c r="L598">
        <f ca="1" t="shared" si="155"/>
        <v>-0.71776</v>
      </c>
      <c r="AH598">
        <v>597</v>
      </c>
      <c r="AI598">
        <f ca="1" t="shared" si="156"/>
        <v>1.03686285702074</v>
      </c>
      <c r="AJ598">
        <f ca="1" t="shared" si="157"/>
        <v>4.97694171369954</v>
      </c>
      <c r="AK598">
        <f ca="1" t="shared" si="158"/>
        <v>7069</v>
      </c>
      <c r="AL598">
        <f ca="1" t="shared" si="159"/>
        <v>7069</v>
      </c>
      <c r="AM598">
        <f ca="1" t="shared" si="160"/>
        <v>35182.0009741421</v>
      </c>
      <c r="AN598">
        <f ca="1" t="shared" si="161"/>
        <v>31105.8857106222</v>
      </c>
      <c r="AO598">
        <f ca="1" t="shared" si="162"/>
        <v>4076.11526351993</v>
      </c>
      <c r="AP598">
        <f ca="1" t="shared" si="163"/>
        <v>-0.728258982432005</v>
      </c>
      <c r="BM598">
        <v>597</v>
      </c>
      <c r="BN598">
        <f ca="1">IF(BO598&lt;=0.5,LC.mu,MIN(LC.mu,MAX(0,_xlfn.NORM.INV(RAND(),$C$20,LC.sd))))</f>
        <v>1798.62540047816</v>
      </c>
      <c r="BO598">
        <f ca="1">BETAINV(RAND(),AU.a,AU.b)</f>
        <v>0.725820786665089</v>
      </c>
      <c r="BP598">
        <f ca="1">MAX(0,INT(Q0*(1+Ed*(BQ598-P0)/P0)))</f>
        <v>14805</v>
      </c>
      <c r="BQ598">
        <f ca="1">P0*BN598/LC.mu</f>
        <v>2.39816720063755</v>
      </c>
      <c r="BR598">
        <f ca="1" t="shared" si="164"/>
        <v>35504.8654054389</v>
      </c>
      <c r="BS598">
        <f ca="1" t="shared" si="165"/>
        <v>33706.2400049608</v>
      </c>
      <c r="BT598">
        <f ca="1" t="shared" si="166"/>
        <v>-0.0890205404064657</v>
      </c>
    </row>
    <row r="599" spans="6:72">
      <c r="F599">
        <v>598</v>
      </c>
      <c r="G599">
        <f ca="1" t="shared" si="151"/>
        <v>6614</v>
      </c>
      <c r="H599">
        <f ca="1" t="shared" si="152"/>
        <v>6614</v>
      </c>
      <c r="I599">
        <f ca="1" t="shared" si="153"/>
        <v>31747.2</v>
      </c>
      <c r="J599">
        <f t="shared" si="154"/>
        <v>30000</v>
      </c>
      <c r="K599">
        <v>1747.2</v>
      </c>
      <c r="L599">
        <f ca="1" t="shared" si="155"/>
        <v>-0.88352</v>
      </c>
      <c r="AH599">
        <v>598</v>
      </c>
      <c r="AI599">
        <f ca="1" t="shared" si="156"/>
        <v>1.02453420236432</v>
      </c>
      <c r="AJ599">
        <f ca="1" t="shared" si="157"/>
        <v>4.91776417134873</v>
      </c>
      <c r="AK599">
        <f ca="1" t="shared" si="158"/>
        <v>7246</v>
      </c>
      <c r="AL599">
        <f ca="1" t="shared" si="159"/>
        <v>7246</v>
      </c>
      <c r="AM599">
        <f ca="1" t="shared" si="160"/>
        <v>35634.1191855929</v>
      </c>
      <c r="AN599">
        <f ca="1" t="shared" si="161"/>
        <v>30736.0260709295</v>
      </c>
      <c r="AO599">
        <f ca="1" t="shared" si="162"/>
        <v>4898.09311466333</v>
      </c>
      <c r="AP599">
        <f ca="1" t="shared" si="163"/>
        <v>-0.673460459022445</v>
      </c>
      <c r="BM599">
        <v>598</v>
      </c>
      <c r="BN599">
        <f ca="1">IF(BO599&lt;=0.5,LC.mu,MIN(LC.mu,MAX(0,_xlfn.NORM.INV(RAND(),$C$20,LC.sd))))</f>
        <v>3000</v>
      </c>
      <c r="BO599">
        <f ca="1">BETAINV(RAND(),AU.a,AU.b)</f>
        <v>0.488870398645191</v>
      </c>
      <c r="BP599">
        <f ca="1">MAX(0,INT(Q0*(1+Ed*(BQ599-P0)/P0)))</f>
        <v>10000</v>
      </c>
      <c r="BQ599">
        <f ca="1">P0*BN599/LC.mu</f>
        <v>4</v>
      </c>
      <c r="BR599">
        <f ca="1" t="shared" si="164"/>
        <v>40000</v>
      </c>
      <c r="BS599">
        <f ca="1" t="shared" si="165"/>
        <v>37000</v>
      </c>
      <c r="BT599">
        <f ca="1" t="shared" si="166"/>
        <v>0</v>
      </c>
    </row>
    <row r="600" spans="6:72">
      <c r="F600">
        <v>599</v>
      </c>
      <c r="G600">
        <f ca="1" t="shared" si="151"/>
        <v>8753</v>
      </c>
      <c r="H600">
        <f ca="1" t="shared" si="152"/>
        <v>8753</v>
      </c>
      <c r="I600">
        <f ca="1" t="shared" si="153"/>
        <v>42014.4</v>
      </c>
      <c r="J600">
        <f t="shared" si="154"/>
        <v>30000</v>
      </c>
      <c r="K600">
        <v>12014.4</v>
      </c>
      <c r="L600">
        <f ca="1" t="shared" si="155"/>
        <v>-0.19904</v>
      </c>
      <c r="AH600">
        <v>599</v>
      </c>
      <c r="AI600">
        <f ca="1" t="shared" si="156"/>
        <v>1.0362719050348</v>
      </c>
      <c r="AJ600">
        <f ca="1" t="shared" si="157"/>
        <v>4.97410514416705</v>
      </c>
      <c r="AK600">
        <f ca="1" t="shared" si="158"/>
        <v>7077</v>
      </c>
      <c r="AL600">
        <f ca="1" t="shared" si="159"/>
        <v>7077</v>
      </c>
      <c r="AM600">
        <f ca="1" t="shared" si="160"/>
        <v>35201.7421052702</v>
      </c>
      <c r="AN600">
        <f ca="1" t="shared" si="161"/>
        <v>31088.157151044</v>
      </c>
      <c r="AO600">
        <f ca="1" t="shared" si="162"/>
        <v>4113.58495422614</v>
      </c>
      <c r="AP600">
        <f ca="1" t="shared" si="163"/>
        <v>-0.725761003051591</v>
      </c>
      <c r="BM600">
        <v>599</v>
      </c>
      <c r="BN600">
        <f ca="1">IF(BO600&lt;=0.5,LC.mu,MIN(LC.mu,MAX(0,_xlfn.NORM.INV(RAND(),$C$20,LC.sd))))</f>
        <v>2304.58283825269</v>
      </c>
      <c r="BO600">
        <f ca="1">BETAINV(RAND(),AU.a,AU.b)</f>
        <v>0.615409677258627</v>
      </c>
      <c r="BP600">
        <f ca="1">MAX(0,INT(Q0*(1+Ed*(BQ600-P0)/P0)))</f>
        <v>12781</v>
      </c>
      <c r="BQ600">
        <f ca="1">P0*BN600/LC.mu</f>
        <v>3.07277711767025</v>
      </c>
      <c r="BR600">
        <f ca="1" t="shared" si="164"/>
        <v>39273.1643409435</v>
      </c>
      <c r="BS600">
        <f ca="1" t="shared" si="165"/>
        <v>36968.5815026908</v>
      </c>
      <c r="BT600">
        <f ca="1" t="shared" si="166"/>
        <v>-0.000849148575924463</v>
      </c>
    </row>
    <row r="601" spans="6:72">
      <c r="F601">
        <v>600</v>
      </c>
      <c r="G601">
        <f ca="1" t="shared" si="151"/>
        <v>7441</v>
      </c>
      <c r="H601">
        <f ca="1" t="shared" si="152"/>
        <v>7441</v>
      </c>
      <c r="I601">
        <f ca="1" t="shared" si="153"/>
        <v>35716.8</v>
      </c>
      <c r="J601">
        <f t="shared" si="154"/>
        <v>30000</v>
      </c>
      <c r="K601">
        <v>5716.8</v>
      </c>
      <c r="L601">
        <f ca="1" t="shared" si="155"/>
        <v>-0.61888</v>
      </c>
      <c r="AH601">
        <v>600</v>
      </c>
      <c r="AI601">
        <f ca="1" t="shared" si="156"/>
        <v>1.03649934112005</v>
      </c>
      <c r="AJ601">
        <f ca="1" t="shared" si="157"/>
        <v>4.97519683737624</v>
      </c>
      <c r="AK601">
        <f ca="1" t="shared" si="158"/>
        <v>7074</v>
      </c>
      <c r="AL601">
        <f ca="1" t="shared" si="159"/>
        <v>7074</v>
      </c>
      <c r="AM601">
        <f ca="1" t="shared" si="160"/>
        <v>35194.5424275995</v>
      </c>
      <c r="AN601">
        <f ca="1" t="shared" si="161"/>
        <v>31094.9802336015</v>
      </c>
      <c r="AO601">
        <f ca="1" t="shared" si="162"/>
        <v>4099.56219399802</v>
      </c>
      <c r="AP601">
        <f ca="1" t="shared" si="163"/>
        <v>-0.726695853733466</v>
      </c>
      <c r="BM601">
        <v>600</v>
      </c>
      <c r="BN601">
        <f ca="1">IF(BO601&lt;=0.5,LC.mu,MIN(LC.mu,MAX(0,_xlfn.NORM.INV(RAND(),$C$20,LC.sd))))</f>
        <v>2524.32372385904</v>
      </c>
      <c r="BO601">
        <f ca="1">BETAINV(RAND(),AU.a,AU.b)</f>
        <v>0.849015215056479</v>
      </c>
      <c r="BP601">
        <f ca="1">MAX(0,INT(Q0*(1+Ed*(BQ601-P0)/P0)))</f>
        <v>11902</v>
      </c>
      <c r="BQ601">
        <f ca="1">P0*BN601/LC.mu</f>
        <v>3.36576496514538</v>
      </c>
      <c r="BR601">
        <f ca="1" t="shared" si="164"/>
        <v>40059.3346151603</v>
      </c>
      <c r="BS601">
        <f ca="1" t="shared" si="165"/>
        <v>37535.0108913013</v>
      </c>
      <c r="BT601">
        <f ca="1" t="shared" si="166"/>
        <v>0.0144597538189539</v>
      </c>
    </row>
    <row r="602" spans="6:72">
      <c r="F602">
        <v>601</v>
      </c>
      <c r="G602">
        <f ca="1" t="shared" si="151"/>
        <v>6303</v>
      </c>
      <c r="H602">
        <f ca="1" t="shared" si="152"/>
        <v>6303</v>
      </c>
      <c r="I602">
        <f ca="1" t="shared" si="153"/>
        <v>30254.4</v>
      </c>
      <c r="J602">
        <f t="shared" si="154"/>
        <v>30000</v>
      </c>
      <c r="K602">
        <v>254.399999999998</v>
      </c>
      <c r="L602">
        <f ca="1" t="shared" si="155"/>
        <v>-0.98304</v>
      </c>
      <c r="AH602">
        <v>601</v>
      </c>
      <c r="AI602">
        <f ca="1" t="shared" si="156"/>
        <v>1.04474101893162</v>
      </c>
      <c r="AJ602">
        <f ca="1" t="shared" si="157"/>
        <v>5.01475689087176</v>
      </c>
      <c r="AK602">
        <f ca="1" t="shared" si="158"/>
        <v>6955</v>
      </c>
      <c r="AL602">
        <f ca="1" t="shared" si="159"/>
        <v>6955</v>
      </c>
      <c r="AM602">
        <f ca="1" t="shared" si="160"/>
        <v>34877.6341760131</v>
      </c>
      <c r="AN602">
        <f ca="1" t="shared" si="161"/>
        <v>31342.2305679485</v>
      </c>
      <c r="AO602">
        <f ca="1" t="shared" si="162"/>
        <v>3535.40360806459</v>
      </c>
      <c r="AP602">
        <f ca="1" t="shared" si="163"/>
        <v>-0.764306426129027</v>
      </c>
      <c r="BM602">
        <v>601</v>
      </c>
      <c r="BN602">
        <f ca="1">IF(BO602&lt;=0.5,LC.mu,MIN(LC.mu,MAX(0,_xlfn.NORM.INV(RAND(),$C$20,LC.sd))))</f>
        <v>2140.31029157613</v>
      </c>
      <c r="BO602">
        <f ca="1">BETAINV(RAND(),AU.a,AU.b)</f>
        <v>0.547031476622098</v>
      </c>
      <c r="BP602">
        <f ca="1">MAX(0,INT(Q0*(1+Ed*(BQ602-P0)/P0)))</f>
        <v>13438</v>
      </c>
      <c r="BQ602">
        <f ca="1">P0*BN602/LC.mu</f>
        <v>2.85374705543484</v>
      </c>
      <c r="BR602">
        <f ca="1" t="shared" si="164"/>
        <v>38348.6529309334</v>
      </c>
      <c r="BS602">
        <f ca="1" t="shared" si="165"/>
        <v>36208.3426393573</v>
      </c>
      <c r="BT602">
        <f ca="1" t="shared" si="166"/>
        <v>-0.0213961448822353</v>
      </c>
    </row>
    <row r="603" spans="6:72">
      <c r="F603">
        <v>602</v>
      </c>
      <c r="G603">
        <f ca="1" t="shared" si="151"/>
        <v>7450</v>
      </c>
      <c r="H603">
        <f ca="1" t="shared" si="152"/>
        <v>7450</v>
      </c>
      <c r="I603">
        <f ca="1" t="shared" si="153"/>
        <v>35760</v>
      </c>
      <c r="J603">
        <f t="shared" si="154"/>
        <v>30000</v>
      </c>
      <c r="K603">
        <v>5760</v>
      </c>
      <c r="L603">
        <f ca="1" t="shared" si="155"/>
        <v>-0.616</v>
      </c>
      <c r="AH603">
        <v>602</v>
      </c>
      <c r="AI603">
        <f ca="1" t="shared" si="156"/>
        <v>1.03970973830984</v>
      </c>
      <c r="AJ603">
        <f ca="1" t="shared" si="157"/>
        <v>4.99060674388722</v>
      </c>
      <c r="AK603">
        <f ca="1" t="shared" si="158"/>
        <v>7028</v>
      </c>
      <c r="AL603">
        <f ca="1" t="shared" si="159"/>
        <v>7028</v>
      </c>
      <c r="AM603">
        <f ca="1" t="shared" si="160"/>
        <v>35073.9841960394</v>
      </c>
      <c r="AN603">
        <f ca="1" t="shared" si="161"/>
        <v>31191.2921492951</v>
      </c>
      <c r="AO603">
        <f ca="1" t="shared" si="162"/>
        <v>3882.69204674425</v>
      </c>
      <c r="AP603">
        <f ca="1" t="shared" si="163"/>
        <v>-0.741153863550383</v>
      </c>
      <c r="BM603">
        <v>602</v>
      </c>
      <c r="BN603">
        <f ca="1">IF(BO603&lt;=0.5,LC.mu,MIN(LC.mu,MAX(0,_xlfn.NORM.INV(RAND(),$C$20,LC.sd))))</f>
        <v>2003.35677204772</v>
      </c>
      <c r="BO603">
        <f ca="1">BETAINV(RAND(),AU.a,AU.b)</f>
        <v>0.858788889922675</v>
      </c>
      <c r="BP603">
        <f ca="1">MAX(0,INT(Q0*(1+Ed*(BQ603-P0)/P0)))</f>
        <v>13986</v>
      </c>
      <c r="BQ603">
        <f ca="1">P0*BN603/LC.mu</f>
        <v>2.6711423627303</v>
      </c>
      <c r="BR603">
        <f ca="1" t="shared" si="164"/>
        <v>37358.597085146</v>
      </c>
      <c r="BS603">
        <f ca="1" t="shared" si="165"/>
        <v>35355.2403130982</v>
      </c>
      <c r="BT603">
        <f ca="1" t="shared" si="166"/>
        <v>-0.0444529645108581</v>
      </c>
    </row>
    <row r="604" spans="6:72">
      <c r="F604">
        <v>603</v>
      </c>
      <c r="G604">
        <f ca="1" t="shared" si="151"/>
        <v>7510</v>
      </c>
      <c r="H604">
        <f ca="1" t="shared" si="152"/>
        <v>7510</v>
      </c>
      <c r="I604">
        <f ca="1" t="shared" si="153"/>
        <v>36048</v>
      </c>
      <c r="J604">
        <f t="shared" si="154"/>
        <v>30000</v>
      </c>
      <c r="K604">
        <v>6048</v>
      </c>
      <c r="L604">
        <f ca="1" t="shared" si="155"/>
        <v>-0.5968</v>
      </c>
      <c r="AH604">
        <v>603</v>
      </c>
      <c r="AI604">
        <f ca="1" t="shared" si="156"/>
        <v>1.04464551346219</v>
      </c>
      <c r="AJ604">
        <f ca="1" t="shared" si="157"/>
        <v>5.01429846461853</v>
      </c>
      <c r="AK604">
        <f ca="1" t="shared" si="158"/>
        <v>6957</v>
      </c>
      <c r="AL604">
        <f ca="1" t="shared" si="159"/>
        <v>6957</v>
      </c>
      <c r="AM604">
        <f ca="1" t="shared" si="160"/>
        <v>34884.4744183511</v>
      </c>
      <c r="AN604">
        <f ca="1" t="shared" si="161"/>
        <v>31339.3654038658</v>
      </c>
      <c r="AO604">
        <f ca="1" t="shared" si="162"/>
        <v>3545.1090144853</v>
      </c>
      <c r="AP604">
        <f ca="1" t="shared" si="163"/>
        <v>-0.763659399034313</v>
      </c>
      <c r="BM604">
        <v>603</v>
      </c>
      <c r="BN604">
        <f ca="1">IF(BO604&lt;=0.5,LC.mu,MIN(LC.mu,MAX(0,_xlfn.NORM.INV(RAND(),$C$20,LC.sd))))</f>
        <v>2387.5269849364</v>
      </c>
      <c r="BO604">
        <f ca="1">BETAINV(RAND(),AU.a,AU.b)</f>
        <v>0.548201537891444</v>
      </c>
      <c r="BP604">
        <f ca="1">MAX(0,INT(Q0*(1+Ed*(BQ604-P0)/P0)))</f>
        <v>12449</v>
      </c>
      <c r="BQ604">
        <f ca="1">P0*BN604/LC.mu</f>
        <v>3.18336931324853</v>
      </c>
      <c r="BR604">
        <f ca="1" t="shared" si="164"/>
        <v>39629.764580631</v>
      </c>
      <c r="BS604">
        <f ca="1" t="shared" si="165"/>
        <v>37242.2375956946</v>
      </c>
      <c r="BT604">
        <f ca="1" t="shared" si="166"/>
        <v>0.00654696204579896</v>
      </c>
    </row>
    <row r="605" spans="6:72">
      <c r="F605">
        <v>604</v>
      </c>
      <c r="G605">
        <f ca="1" t="shared" si="151"/>
        <v>7874</v>
      </c>
      <c r="H605">
        <f ca="1" t="shared" si="152"/>
        <v>7874</v>
      </c>
      <c r="I605">
        <f ca="1" t="shared" si="153"/>
        <v>37795.2</v>
      </c>
      <c r="J605">
        <f t="shared" si="154"/>
        <v>30000</v>
      </c>
      <c r="K605">
        <v>7795.2</v>
      </c>
      <c r="L605">
        <f ca="1" t="shared" si="155"/>
        <v>-0.48032</v>
      </c>
      <c r="AH605">
        <v>604</v>
      </c>
      <c r="AI605">
        <f ca="1" t="shared" si="156"/>
        <v>1.03422985643206</v>
      </c>
      <c r="AJ605">
        <f ca="1" t="shared" si="157"/>
        <v>4.9643033108739</v>
      </c>
      <c r="AK605">
        <f ca="1" t="shared" si="158"/>
        <v>7107</v>
      </c>
      <c r="AL605">
        <f ca="1" t="shared" si="159"/>
        <v>7107</v>
      </c>
      <c r="AM605">
        <f ca="1" t="shared" si="160"/>
        <v>35281.3036303808</v>
      </c>
      <c r="AN605">
        <f ca="1" t="shared" si="161"/>
        <v>31026.8956929618</v>
      </c>
      <c r="AO605">
        <f ca="1" t="shared" si="162"/>
        <v>4254.40793741893</v>
      </c>
      <c r="AP605">
        <f ca="1" t="shared" si="163"/>
        <v>-0.716372804172071</v>
      </c>
      <c r="BM605">
        <v>604</v>
      </c>
      <c r="BN605">
        <f ca="1">IF(BO605&lt;=0.5,LC.mu,MIN(LC.mu,MAX(0,_xlfn.NORM.INV(RAND(),$C$20,LC.sd))))</f>
        <v>3000</v>
      </c>
      <c r="BO605">
        <f ca="1">BETAINV(RAND(),AU.a,AU.b)</f>
        <v>0.447853927725896</v>
      </c>
      <c r="BP605">
        <f ca="1">MAX(0,INT(Q0*(1+Ed*(BQ605-P0)/P0)))</f>
        <v>10000</v>
      </c>
      <c r="BQ605">
        <f ca="1">P0*BN605/LC.mu</f>
        <v>4</v>
      </c>
      <c r="BR605">
        <f ca="1" t="shared" si="164"/>
        <v>40000</v>
      </c>
      <c r="BS605">
        <f ca="1" t="shared" si="165"/>
        <v>37000</v>
      </c>
      <c r="BT605">
        <f ca="1" t="shared" si="166"/>
        <v>0</v>
      </c>
    </row>
    <row r="606" spans="6:72">
      <c r="F606">
        <v>605</v>
      </c>
      <c r="G606">
        <f ca="1" t="shared" si="151"/>
        <v>8855</v>
      </c>
      <c r="H606">
        <f ca="1" t="shared" si="152"/>
        <v>8855</v>
      </c>
      <c r="I606">
        <f ca="1" t="shared" si="153"/>
        <v>42504</v>
      </c>
      <c r="J606">
        <f t="shared" si="154"/>
        <v>30000</v>
      </c>
      <c r="K606">
        <v>12504</v>
      </c>
      <c r="L606">
        <f ca="1" t="shared" si="155"/>
        <v>-0.1664</v>
      </c>
      <c r="AH606">
        <v>605</v>
      </c>
      <c r="AI606">
        <f ca="1" t="shared" si="156"/>
        <v>1.0419561509897</v>
      </c>
      <c r="AJ606">
        <f ca="1" t="shared" si="157"/>
        <v>5.00138952475054</v>
      </c>
      <c r="AK606">
        <f ca="1" t="shared" si="158"/>
        <v>6995</v>
      </c>
      <c r="AL606">
        <f ca="1" t="shared" si="159"/>
        <v>6995</v>
      </c>
      <c r="AM606">
        <f ca="1" t="shared" si="160"/>
        <v>34984.71972563</v>
      </c>
      <c r="AN606">
        <f ca="1" t="shared" si="161"/>
        <v>31258.6845296909</v>
      </c>
      <c r="AO606">
        <f ca="1" t="shared" si="162"/>
        <v>3726.03519593915</v>
      </c>
      <c r="AP606">
        <f ca="1" t="shared" si="163"/>
        <v>-0.751597653604057</v>
      </c>
      <c r="BM606">
        <v>605</v>
      </c>
      <c r="BN606">
        <f ca="1">IF(BO606&lt;=0.5,LC.mu,MIN(LC.mu,MAX(0,_xlfn.NORM.INV(RAND(),$C$20,LC.sd))))</f>
        <v>1817.62637520392</v>
      </c>
      <c r="BO606">
        <f ca="1">BETAINV(RAND(),AU.a,AU.b)</f>
        <v>0.779760569601561</v>
      </c>
      <c r="BP606">
        <f ca="1">MAX(0,INT(Q0*(1+Ed*(BQ606-P0)/P0)))</f>
        <v>14729</v>
      </c>
      <c r="BQ606">
        <f ca="1">P0*BN606/LC.mu</f>
        <v>2.42350183360523</v>
      </c>
      <c r="BR606">
        <f ca="1" t="shared" si="164"/>
        <v>35695.7585071714</v>
      </c>
      <c r="BS606">
        <f ca="1" t="shared" si="165"/>
        <v>33878.1321319675</v>
      </c>
      <c r="BT606">
        <f ca="1" t="shared" si="166"/>
        <v>-0.0843748072441219</v>
      </c>
    </row>
    <row r="607" spans="6:72">
      <c r="F607">
        <v>606</v>
      </c>
      <c r="G607">
        <f ca="1" t="shared" si="151"/>
        <v>8421</v>
      </c>
      <c r="H607">
        <f ca="1" t="shared" si="152"/>
        <v>8421</v>
      </c>
      <c r="I607">
        <f ca="1" t="shared" si="153"/>
        <v>40420.8</v>
      </c>
      <c r="J607">
        <f t="shared" si="154"/>
        <v>30000</v>
      </c>
      <c r="K607">
        <v>10420.8</v>
      </c>
      <c r="L607">
        <f ca="1" t="shared" si="155"/>
        <v>-0.30528</v>
      </c>
      <c r="AH607">
        <v>606</v>
      </c>
      <c r="AI607">
        <f ca="1" t="shared" si="156"/>
        <v>1.03193883405007</v>
      </c>
      <c r="AJ607">
        <f ca="1" t="shared" si="157"/>
        <v>4.95330640344032</v>
      </c>
      <c r="AK607">
        <f ca="1" t="shared" si="158"/>
        <v>7140</v>
      </c>
      <c r="AL607">
        <f ca="1" t="shared" si="159"/>
        <v>7140</v>
      </c>
      <c r="AM607">
        <f ca="1" t="shared" si="160"/>
        <v>35366.6077205639</v>
      </c>
      <c r="AN607">
        <f ca="1" t="shared" si="161"/>
        <v>30958.165021502</v>
      </c>
      <c r="AO607">
        <f ca="1" t="shared" si="162"/>
        <v>4408.44269906188</v>
      </c>
      <c r="AP607">
        <f ca="1" t="shared" si="163"/>
        <v>-0.706103820062541</v>
      </c>
      <c r="BM607">
        <v>606</v>
      </c>
      <c r="BN607">
        <f ca="1">IF(BO607&lt;=0.5,LC.mu,MIN(LC.mu,MAX(0,_xlfn.NORM.INV(RAND(),$C$20,LC.sd))))</f>
        <v>3000</v>
      </c>
      <c r="BO607">
        <f ca="1">BETAINV(RAND(),AU.a,AU.b)</f>
        <v>0.384551698475995</v>
      </c>
      <c r="BP607">
        <f ca="1">MAX(0,INT(Q0*(1+Ed*(BQ607-P0)/P0)))</f>
        <v>10000</v>
      </c>
      <c r="BQ607">
        <f ca="1">P0*BN607/LC.mu</f>
        <v>4</v>
      </c>
      <c r="BR607">
        <f ca="1" t="shared" si="164"/>
        <v>40000</v>
      </c>
      <c r="BS607">
        <f ca="1" t="shared" si="165"/>
        <v>37000</v>
      </c>
      <c r="BT607">
        <f ca="1" t="shared" si="166"/>
        <v>0</v>
      </c>
    </row>
    <row r="608" spans="6:72">
      <c r="F608">
        <v>607</v>
      </c>
      <c r="G608">
        <f ca="1" t="shared" si="151"/>
        <v>7013</v>
      </c>
      <c r="H608">
        <f ca="1" t="shared" si="152"/>
        <v>7013</v>
      </c>
      <c r="I608">
        <f ca="1" t="shared" si="153"/>
        <v>33662.4</v>
      </c>
      <c r="J608">
        <f t="shared" si="154"/>
        <v>30000</v>
      </c>
      <c r="K608">
        <v>3662.4</v>
      </c>
      <c r="L608">
        <f ca="1" t="shared" si="155"/>
        <v>-0.75584</v>
      </c>
      <c r="AH608">
        <v>607</v>
      </c>
      <c r="AI608">
        <f ca="1" t="shared" si="156"/>
        <v>1.04909287728847</v>
      </c>
      <c r="AJ608">
        <f ca="1" t="shared" si="157"/>
        <v>5.03564581098465</v>
      </c>
      <c r="AK608">
        <f ca="1" t="shared" si="158"/>
        <v>6893</v>
      </c>
      <c r="AL608">
        <f ca="1" t="shared" si="159"/>
        <v>6893</v>
      </c>
      <c r="AM608">
        <f ca="1" t="shared" si="160"/>
        <v>34710.7065751172</v>
      </c>
      <c r="AN608">
        <f ca="1" t="shared" si="161"/>
        <v>31472.7863186541</v>
      </c>
      <c r="AO608">
        <f ca="1" t="shared" si="162"/>
        <v>3237.92025646313</v>
      </c>
      <c r="AP608">
        <f ca="1" t="shared" si="163"/>
        <v>-0.784138649569125</v>
      </c>
      <c r="BM608">
        <v>607</v>
      </c>
      <c r="BN608">
        <f ca="1">IF(BO608&lt;=0.5,LC.mu,MIN(LC.mu,MAX(0,_xlfn.NORM.INV(RAND(),$C$20,LC.sd))))</f>
        <v>1357.05757242455</v>
      </c>
      <c r="BO608">
        <f ca="1">BETAINV(RAND(),AU.a,AU.b)</f>
        <v>0.567798030338493</v>
      </c>
      <c r="BP608">
        <f ca="1">MAX(0,INT(Q0*(1+Ed*(BQ608-P0)/P0)))</f>
        <v>16571</v>
      </c>
      <c r="BQ608">
        <f ca="1">P0*BN608/LC.mu</f>
        <v>1.80941009656607</v>
      </c>
      <c r="BR608">
        <f ca="1" t="shared" si="164"/>
        <v>29983.7347101963</v>
      </c>
      <c r="BS608">
        <f ca="1" t="shared" si="165"/>
        <v>28626.6771377717</v>
      </c>
      <c r="BT608">
        <f ca="1" t="shared" si="166"/>
        <v>-0.226306023303467</v>
      </c>
    </row>
    <row r="609" spans="6:72">
      <c r="F609">
        <v>608</v>
      </c>
      <c r="G609">
        <f ca="1" t="shared" si="151"/>
        <v>9967</v>
      </c>
      <c r="H609">
        <f ca="1" t="shared" si="152"/>
        <v>9967</v>
      </c>
      <c r="I609">
        <f ca="1" t="shared" si="153"/>
        <v>47841.6</v>
      </c>
      <c r="J609">
        <f t="shared" si="154"/>
        <v>30000</v>
      </c>
      <c r="K609">
        <v>17841.6</v>
      </c>
      <c r="L609">
        <f ca="1" t="shared" si="155"/>
        <v>0.18944</v>
      </c>
      <c r="AH609">
        <v>608</v>
      </c>
      <c r="AI609">
        <f ca="1" t="shared" si="156"/>
        <v>1.04128571541268</v>
      </c>
      <c r="AJ609">
        <f ca="1" t="shared" si="157"/>
        <v>4.99817143398085</v>
      </c>
      <c r="AK609">
        <f ca="1" t="shared" si="158"/>
        <v>7005</v>
      </c>
      <c r="AL609">
        <f ca="1" t="shared" si="159"/>
        <v>7005</v>
      </c>
      <c r="AM609">
        <f ca="1" t="shared" si="160"/>
        <v>35012.1908950359</v>
      </c>
      <c r="AN609">
        <f ca="1" t="shared" si="161"/>
        <v>31238.5714623803</v>
      </c>
      <c r="AO609">
        <f ca="1" t="shared" si="162"/>
        <v>3773.61943265554</v>
      </c>
      <c r="AP609">
        <f ca="1" t="shared" si="163"/>
        <v>-0.748425371156297</v>
      </c>
      <c r="BM609">
        <v>608</v>
      </c>
      <c r="BN609">
        <f ca="1">IF(BO609&lt;=0.5,LC.mu,MIN(LC.mu,MAX(0,_xlfn.NORM.INV(RAND(),$C$20,LC.sd))))</f>
        <v>2744.03687231876</v>
      </c>
      <c r="BO609">
        <f ca="1">BETAINV(RAND(),AU.a,AU.b)</f>
        <v>0.521598412790426</v>
      </c>
      <c r="BP609">
        <f ca="1">MAX(0,INT(Q0*(1+Ed*(BQ609-P0)/P0)))</f>
        <v>11023</v>
      </c>
      <c r="BQ609">
        <f ca="1">P0*BN609/LC.mu</f>
        <v>3.65871582975834</v>
      </c>
      <c r="BR609">
        <f ca="1" t="shared" si="164"/>
        <v>40330.0245914262</v>
      </c>
      <c r="BS609">
        <f ca="1" t="shared" si="165"/>
        <v>37585.9877191074</v>
      </c>
      <c r="BT609">
        <f ca="1" t="shared" si="166"/>
        <v>0.0158375059218225</v>
      </c>
    </row>
    <row r="610" spans="6:72">
      <c r="F610">
        <v>609</v>
      </c>
      <c r="G610">
        <f ca="1" t="shared" si="151"/>
        <v>8343</v>
      </c>
      <c r="H610">
        <f ca="1" t="shared" si="152"/>
        <v>8343</v>
      </c>
      <c r="I610">
        <f ca="1" t="shared" si="153"/>
        <v>40046.4</v>
      </c>
      <c r="J610">
        <f t="shared" si="154"/>
        <v>30000</v>
      </c>
      <c r="K610">
        <v>10046.4</v>
      </c>
      <c r="L610">
        <f ca="1" t="shared" si="155"/>
        <v>-0.33024</v>
      </c>
      <c r="AH610">
        <v>609</v>
      </c>
      <c r="AI610">
        <f ca="1" t="shared" si="156"/>
        <v>1.02316345931183</v>
      </c>
      <c r="AJ610">
        <f ca="1" t="shared" si="157"/>
        <v>4.91118460469677</v>
      </c>
      <c r="AK610">
        <f ca="1" t="shared" si="158"/>
        <v>7266</v>
      </c>
      <c r="AL610">
        <f ca="1" t="shared" si="159"/>
        <v>7266</v>
      </c>
      <c r="AM610">
        <f ca="1" t="shared" si="160"/>
        <v>35684.6673377267</v>
      </c>
      <c r="AN610">
        <f ca="1" t="shared" si="161"/>
        <v>30694.9037793548</v>
      </c>
      <c r="AO610">
        <f ca="1" t="shared" si="162"/>
        <v>4989.76355837192</v>
      </c>
      <c r="AP610">
        <f ca="1" t="shared" si="163"/>
        <v>-0.667349096108539</v>
      </c>
      <c r="BM610">
        <v>609</v>
      </c>
      <c r="BN610">
        <f ca="1">IF(BO610&lt;=0.5,LC.mu,MIN(LC.mu,MAX(0,_xlfn.NORM.INV(RAND(),$C$20,LC.sd))))</f>
        <v>3000</v>
      </c>
      <c r="BO610">
        <f ca="1">BETAINV(RAND(),AU.a,AU.b)</f>
        <v>0.349945909714406</v>
      </c>
      <c r="BP610">
        <f ca="1">MAX(0,INT(Q0*(1+Ed*(BQ610-P0)/P0)))</f>
        <v>10000</v>
      </c>
      <c r="BQ610">
        <f ca="1">P0*BN610/LC.mu</f>
        <v>4</v>
      </c>
      <c r="BR610">
        <f ca="1" t="shared" si="164"/>
        <v>40000</v>
      </c>
      <c r="BS610">
        <f ca="1" t="shared" si="165"/>
        <v>37000</v>
      </c>
      <c r="BT610">
        <f ca="1" t="shared" si="166"/>
        <v>0</v>
      </c>
    </row>
    <row r="611" spans="6:72">
      <c r="F611">
        <v>610</v>
      </c>
      <c r="G611">
        <f ca="1" t="shared" si="151"/>
        <v>6654</v>
      </c>
      <c r="H611">
        <f ca="1" t="shared" si="152"/>
        <v>6654</v>
      </c>
      <c r="I611">
        <f ca="1" t="shared" si="153"/>
        <v>31939.2</v>
      </c>
      <c r="J611">
        <f t="shared" si="154"/>
        <v>30000</v>
      </c>
      <c r="K611">
        <v>1939.2</v>
      </c>
      <c r="L611">
        <f ca="1" t="shared" si="155"/>
        <v>-0.87072</v>
      </c>
      <c r="AH611">
        <v>610</v>
      </c>
      <c r="AI611">
        <f ca="1" t="shared" si="156"/>
        <v>1.02204790856949</v>
      </c>
      <c r="AJ611">
        <f ca="1" t="shared" si="157"/>
        <v>4.90582996113356</v>
      </c>
      <c r="AK611">
        <f ca="1" t="shared" si="158"/>
        <v>7282</v>
      </c>
      <c r="AL611">
        <f ca="1" t="shared" si="159"/>
        <v>7282</v>
      </c>
      <c r="AM611">
        <f ca="1" t="shared" si="160"/>
        <v>35724.2537769746</v>
      </c>
      <c r="AN611">
        <f ca="1" t="shared" si="161"/>
        <v>30661.4372570848</v>
      </c>
      <c r="AO611">
        <f ca="1" t="shared" si="162"/>
        <v>5062.81651988983</v>
      </c>
      <c r="AP611">
        <f ca="1" t="shared" si="163"/>
        <v>-0.662478898674011</v>
      </c>
      <c r="BM611">
        <v>610</v>
      </c>
      <c r="BN611">
        <f ca="1">IF(BO611&lt;=0.5,LC.mu,MIN(LC.mu,MAX(0,_xlfn.NORM.INV(RAND(),$C$20,LC.sd))))</f>
        <v>2494.84275814258</v>
      </c>
      <c r="BO611">
        <f ca="1">BETAINV(RAND(),AU.a,AU.b)</f>
        <v>0.66857991582995</v>
      </c>
      <c r="BP611">
        <f ca="1">MAX(0,INT(Q0*(1+Ed*(BQ611-P0)/P0)))</f>
        <v>12020</v>
      </c>
      <c r="BQ611">
        <f ca="1">P0*BN611/LC.mu</f>
        <v>3.32645701085677</v>
      </c>
      <c r="BR611">
        <f ca="1" t="shared" si="164"/>
        <v>39984.0132704984</v>
      </c>
      <c r="BS611">
        <f ca="1" t="shared" si="165"/>
        <v>37489.1705123558</v>
      </c>
      <c r="BT611">
        <f ca="1" t="shared" si="166"/>
        <v>0.0132208246582656</v>
      </c>
    </row>
    <row r="612" spans="6:72">
      <c r="F612">
        <v>611</v>
      </c>
      <c r="G612">
        <f ca="1" t="shared" si="151"/>
        <v>9885</v>
      </c>
      <c r="H612">
        <f ca="1" t="shared" si="152"/>
        <v>9885</v>
      </c>
      <c r="I612">
        <f ca="1" t="shared" si="153"/>
        <v>47448</v>
      </c>
      <c r="J612">
        <f t="shared" si="154"/>
        <v>30000</v>
      </c>
      <c r="K612">
        <v>17448</v>
      </c>
      <c r="L612">
        <f ca="1" t="shared" si="155"/>
        <v>0.1632</v>
      </c>
      <c r="AH612">
        <v>611</v>
      </c>
      <c r="AI612">
        <f ca="1" t="shared" si="156"/>
        <v>1.03630366737444</v>
      </c>
      <c r="AJ612">
        <f ca="1" t="shared" si="157"/>
        <v>4.97425760339729</v>
      </c>
      <c r="AK612">
        <f ca="1" t="shared" si="158"/>
        <v>7077</v>
      </c>
      <c r="AL612">
        <f ca="1" t="shared" si="159"/>
        <v>7077</v>
      </c>
      <c r="AM612">
        <f ca="1" t="shared" si="160"/>
        <v>35202.8210592426</v>
      </c>
      <c r="AN612">
        <f ca="1" t="shared" si="161"/>
        <v>31089.1100212331</v>
      </c>
      <c r="AO612">
        <f ca="1" t="shared" si="162"/>
        <v>4113.71103800956</v>
      </c>
      <c r="AP612">
        <f ca="1" t="shared" si="163"/>
        <v>-0.725752597466029</v>
      </c>
      <c r="BM612">
        <v>611</v>
      </c>
      <c r="BN612">
        <f ca="1">IF(BO612&lt;=0.5,LC.mu,MIN(LC.mu,MAX(0,_xlfn.NORM.INV(RAND(),$C$20,LC.sd))))</f>
        <v>1652.32269625847</v>
      </c>
      <c r="BO612">
        <f ca="1">BETAINV(RAND(),AU.a,AU.b)</f>
        <v>0.603544295162171</v>
      </c>
      <c r="BP612">
        <f ca="1">MAX(0,INT(Q0*(1+Ed*(BQ612-P0)/P0)))</f>
        <v>15390</v>
      </c>
      <c r="BQ612">
        <f ca="1">P0*BN612/LC.mu</f>
        <v>2.20309692834463</v>
      </c>
      <c r="BR612">
        <f ca="1" t="shared" si="164"/>
        <v>33905.6617272239</v>
      </c>
      <c r="BS612">
        <f ca="1" t="shared" si="165"/>
        <v>32253.3390309654</v>
      </c>
      <c r="BT612">
        <f ca="1" t="shared" si="166"/>
        <v>-0.128288134298232</v>
      </c>
    </row>
    <row r="613" spans="6:72">
      <c r="F613">
        <v>612</v>
      </c>
      <c r="G613">
        <f ca="1" t="shared" si="151"/>
        <v>6949</v>
      </c>
      <c r="H613">
        <f ca="1" t="shared" si="152"/>
        <v>6949</v>
      </c>
      <c r="I613">
        <f ca="1" t="shared" si="153"/>
        <v>33355.2</v>
      </c>
      <c r="J613">
        <f t="shared" si="154"/>
        <v>30000</v>
      </c>
      <c r="K613">
        <v>3355.2</v>
      </c>
      <c r="L613">
        <f ca="1" t="shared" si="155"/>
        <v>-0.77632</v>
      </c>
      <c r="AH613">
        <v>612</v>
      </c>
      <c r="AI613">
        <f ca="1" t="shared" si="156"/>
        <v>1.0341452055987</v>
      </c>
      <c r="AJ613">
        <f ca="1" t="shared" si="157"/>
        <v>4.96389698687377</v>
      </c>
      <c r="AK613">
        <f ca="1" t="shared" si="158"/>
        <v>7108</v>
      </c>
      <c r="AL613">
        <f ca="1" t="shared" si="159"/>
        <v>7108</v>
      </c>
      <c r="AM613">
        <f ca="1" t="shared" si="160"/>
        <v>35283.3797826987</v>
      </c>
      <c r="AN613">
        <f ca="1" t="shared" si="161"/>
        <v>31024.356167961</v>
      </c>
      <c r="AO613">
        <f ca="1" t="shared" si="162"/>
        <v>4259.02361473769</v>
      </c>
      <c r="AP613">
        <f ca="1" t="shared" si="163"/>
        <v>-0.716065092350821</v>
      </c>
      <c r="BM613">
        <v>612</v>
      </c>
      <c r="BN613">
        <f ca="1">IF(BO613&lt;=0.5,LC.mu,MIN(LC.mu,MAX(0,_xlfn.NORM.INV(RAND(),$C$20,LC.sd))))</f>
        <v>3000</v>
      </c>
      <c r="BO613">
        <f ca="1">BETAINV(RAND(),AU.a,AU.b)</f>
        <v>0.453289567070426</v>
      </c>
      <c r="BP613">
        <f ca="1">MAX(0,INT(Q0*(1+Ed*(BQ613-P0)/P0)))</f>
        <v>10000</v>
      </c>
      <c r="BQ613">
        <f ca="1">P0*BN613/LC.mu</f>
        <v>4</v>
      </c>
      <c r="BR613">
        <f ca="1" t="shared" si="164"/>
        <v>40000</v>
      </c>
      <c r="BS613">
        <f ca="1" t="shared" si="165"/>
        <v>37000</v>
      </c>
      <c r="BT613">
        <f ca="1" t="shared" si="166"/>
        <v>0</v>
      </c>
    </row>
    <row r="614" spans="6:72">
      <c r="F614">
        <v>613</v>
      </c>
      <c r="G614">
        <f ca="1" t="shared" si="151"/>
        <v>7694</v>
      </c>
      <c r="H614">
        <f ca="1" t="shared" si="152"/>
        <v>7694</v>
      </c>
      <c r="I614">
        <f ca="1" t="shared" si="153"/>
        <v>36931.2</v>
      </c>
      <c r="J614">
        <f t="shared" si="154"/>
        <v>30000</v>
      </c>
      <c r="K614">
        <v>6931.2</v>
      </c>
      <c r="L614">
        <f ca="1" t="shared" si="155"/>
        <v>-0.53792</v>
      </c>
      <c r="AH614">
        <v>613</v>
      </c>
      <c r="AI614">
        <f ca="1" t="shared" si="156"/>
        <v>1.02148641556026</v>
      </c>
      <c r="AJ614">
        <f ca="1" t="shared" si="157"/>
        <v>4.90313479468924</v>
      </c>
      <c r="AK614">
        <f ca="1" t="shared" si="158"/>
        <v>7290</v>
      </c>
      <c r="AL614">
        <f ca="1" t="shared" si="159"/>
        <v>7290</v>
      </c>
      <c r="AM614">
        <f ca="1" t="shared" si="160"/>
        <v>35743.8526532846</v>
      </c>
      <c r="AN614">
        <f ca="1" t="shared" si="161"/>
        <v>30644.5924668078</v>
      </c>
      <c r="AO614">
        <f ca="1" t="shared" si="162"/>
        <v>5099.26018647681</v>
      </c>
      <c r="AP614">
        <f ca="1" t="shared" si="163"/>
        <v>-0.660049320901546</v>
      </c>
      <c r="BM614">
        <v>613</v>
      </c>
      <c r="BN614">
        <f ca="1">IF(BO614&lt;=0.5,LC.mu,MIN(LC.mu,MAX(0,_xlfn.NORM.INV(RAND(),$C$20,LC.sd))))</f>
        <v>3000</v>
      </c>
      <c r="BO614">
        <f ca="1">BETAINV(RAND(),AU.a,AU.b)</f>
        <v>0.453709675229496</v>
      </c>
      <c r="BP614">
        <f ca="1">MAX(0,INT(Q0*(1+Ed*(BQ614-P0)/P0)))</f>
        <v>10000</v>
      </c>
      <c r="BQ614">
        <f ca="1">P0*BN614/LC.mu</f>
        <v>4</v>
      </c>
      <c r="BR614">
        <f ca="1" t="shared" si="164"/>
        <v>40000</v>
      </c>
      <c r="BS614">
        <f ca="1" t="shared" si="165"/>
        <v>37000</v>
      </c>
      <c r="BT614">
        <f ca="1" t="shared" si="166"/>
        <v>0</v>
      </c>
    </row>
    <row r="615" spans="6:72">
      <c r="F615">
        <v>614</v>
      </c>
      <c r="G615">
        <f ca="1" t="shared" si="151"/>
        <v>8221</v>
      </c>
      <c r="H615">
        <f ca="1" t="shared" si="152"/>
        <v>8221</v>
      </c>
      <c r="I615">
        <f ca="1" t="shared" si="153"/>
        <v>39460.8</v>
      </c>
      <c r="J615">
        <f t="shared" si="154"/>
        <v>30000</v>
      </c>
      <c r="K615">
        <v>9460.8</v>
      </c>
      <c r="L615">
        <f ca="1" t="shared" si="155"/>
        <v>-0.36928</v>
      </c>
      <c r="AH615">
        <v>614</v>
      </c>
      <c r="AI615">
        <f ca="1" t="shared" si="156"/>
        <v>1.04776062903077</v>
      </c>
      <c r="AJ615">
        <f ca="1" t="shared" si="157"/>
        <v>5.0292510193477</v>
      </c>
      <c r="AK615">
        <f ca="1" t="shared" si="158"/>
        <v>6912</v>
      </c>
      <c r="AL615">
        <f ca="1" t="shared" si="159"/>
        <v>6912</v>
      </c>
      <c r="AM615">
        <f ca="1" t="shared" si="160"/>
        <v>34762.1830457313</v>
      </c>
      <c r="AN615">
        <f ca="1" t="shared" si="161"/>
        <v>31432.8188709231</v>
      </c>
      <c r="AO615">
        <f ca="1" t="shared" si="162"/>
        <v>3329.36417480817</v>
      </c>
      <c r="AP615">
        <f ca="1" t="shared" si="163"/>
        <v>-0.778042388346122</v>
      </c>
      <c r="BM615">
        <v>614</v>
      </c>
      <c r="BN615">
        <f ca="1">IF(BO615&lt;=0.5,LC.mu,MIN(LC.mu,MAX(0,_xlfn.NORM.INV(RAND(),$C$20,LC.sd))))</f>
        <v>2119.87735689504</v>
      </c>
      <c r="BO615">
        <f ca="1">BETAINV(RAND(),AU.a,AU.b)</f>
        <v>0.549004388852886</v>
      </c>
      <c r="BP615">
        <f ca="1">MAX(0,INT(Q0*(1+Ed*(BQ615-P0)/P0)))</f>
        <v>13520</v>
      </c>
      <c r="BQ615">
        <f ca="1">P0*BN615/LC.mu</f>
        <v>2.82650314252671</v>
      </c>
      <c r="BR615">
        <f ca="1" t="shared" si="164"/>
        <v>38214.3224869612</v>
      </c>
      <c r="BS615">
        <f ca="1" t="shared" si="165"/>
        <v>36094.4451300661</v>
      </c>
      <c r="BT615">
        <f ca="1" t="shared" si="166"/>
        <v>-0.0244744559441584</v>
      </c>
    </row>
    <row r="616" spans="6:72">
      <c r="F616">
        <v>615</v>
      </c>
      <c r="G616">
        <f ca="1" t="shared" si="151"/>
        <v>7346</v>
      </c>
      <c r="H616">
        <f ca="1" t="shared" si="152"/>
        <v>7346</v>
      </c>
      <c r="I616">
        <f ca="1" t="shared" si="153"/>
        <v>35260.8</v>
      </c>
      <c r="J616">
        <f t="shared" si="154"/>
        <v>30000</v>
      </c>
      <c r="K616">
        <v>5260.8</v>
      </c>
      <c r="L616">
        <f ca="1" t="shared" si="155"/>
        <v>-0.64928</v>
      </c>
      <c r="AH616">
        <v>615</v>
      </c>
      <c r="AI616">
        <f ca="1" t="shared" si="156"/>
        <v>1.03988058817084</v>
      </c>
      <c r="AJ616">
        <f ca="1" t="shared" si="157"/>
        <v>4.99142682322002</v>
      </c>
      <c r="AK616">
        <f ca="1" t="shared" si="158"/>
        <v>7025</v>
      </c>
      <c r="AL616">
        <f ca="1" t="shared" si="159"/>
        <v>7025</v>
      </c>
      <c r="AM616">
        <f ca="1" t="shared" si="160"/>
        <v>35064.7734331207</v>
      </c>
      <c r="AN616">
        <f ca="1" t="shared" si="161"/>
        <v>31196.4176451251</v>
      </c>
      <c r="AO616">
        <f ca="1" t="shared" si="162"/>
        <v>3868.35578799552</v>
      </c>
      <c r="AP616">
        <f ca="1" t="shared" si="163"/>
        <v>-0.742109614133632</v>
      </c>
      <c r="BM616">
        <v>615</v>
      </c>
      <c r="BN616">
        <f ca="1">IF(BO616&lt;=0.5,LC.mu,MIN(LC.mu,MAX(0,_xlfn.NORM.INV(RAND(),$C$20,LC.sd))))</f>
        <v>3000</v>
      </c>
      <c r="BO616">
        <f ca="1">BETAINV(RAND(),AU.a,AU.b)</f>
        <v>0.430049238852575</v>
      </c>
      <c r="BP616">
        <f ca="1">MAX(0,INT(Q0*(1+Ed*(BQ616-P0)/P0)))</f>
        <v>10000</v>
      </c>
      <c r="BQ616">
        <f ca="1">P0*BN616/LC.mu</f>
        <v>4</v>
      </c>
      <c r="BR616">
        <f ca="1" t="shared" si="164"/>
        <v>40000</v>
      </c>
      <c r="BS616">
        <f ca="1" t="shared" si="165"/>
        <v>37000</v>
      </c>
      <c r="BT616">
        <f ca="1" t="shared" si="166"/>
        <v>0</v>
      </c>
    </row>
    <row r="617" spans="6:72">
      <c r="F617">
        <v>616</v>
      </c>
      <c r="G617">
        <f ca="1" t="shared" si="151"/>
        <v>7509</v>
      </c>
      <c r="H617">
        <f ca="1" t="shared" si="152"/>
        <v>7509</v>
      </c>
      <c r="I617">
        <f ca="1" t="shared" si="153"/>
        <v>36043.2</v>
      </c>
      <c r="J617">
        <f t="shared" si="154"/>
        <v>30000</v>
      </c>
      <c r="K617">
        <v>6043.2</v>
      </c>
      <c r="L617">
        <f ca="1" t="shared" si="155"/>
        <v>-0.59712</v>
      </c>
      <c r="AH617">
        <v>616</v>
      </c>
      <c r="AI617">
        <f ca="1" t="shared" si="156"/>
        <v>1.02280712315914</v>
      </c>
      <c r="AJ617">
        <f ca="1" t="shared" si="157"/>
        <v>4.90947419116387</v>
      </c>
      <c r="AK617">
        <f ca="1" t="shared" si="158"/>
        <v>7271</v>
      </c>
      <c r="AL617">
        <f ca="1" t="shared" si="159"/>
        <v>7271</v>
      </c>
      <c r="AM617">
        <f ca="1" t="shared" si="160"/>
        <v>35696.7868439525</v>
      </c>
      <c r="AN617">
        <f ca="1" t="shared" si="161"/>
        <v>30684.2136947742</v>
      </c>
      <c r="AO617">
        <f ca="1" t="shared" si="162"/>
        <v>5012.57314917831</v>
      </c>
      <c r="AP617">
        <f ca="1" t="shared" si="163"/>
        <v>-0.665828456721446</v>
      </c>
      <c r="BM617">
        <v>616</v>
      </c>
      <c r="BN617">
        <f ca="1">IF(BO617&lt;=0.5,LC.mu,MIN(LC.mu,MAX(0,_xlfn.NORM.INV(RAND(),$C$20,LC.sd))))</f>
        <v>2733.50810725622</v>
      </c>
      <c r="BO617">
        <f ca="1">BETAINV(RAND(),AU.a,AU.b)</f>
        <v>0.756343188891303</v>
      </c>
      <c r="BP617">
        <f ca="1">MAX(0,INT(Q0*(1+Ed*(BQ617-P0)/P0)))</f>
        <v>11065</v>
      </c>
      <c r="BQ617">
        <f ca="1">P0*BN617/LC.mu</f>
        <v>3.64467747634162</v>
      </c>
      <c r="BR617">
        <f ca="1" t="shared" si="164"/>
        <v>40328.35627572</v>
      </c>
      <c r="BS617">
        <f ca="1" t="shared" si="165"/>
        <v>37594.8481684638</v>
      </c>
      <c r="BT617">
        <f ca="1" t="shared" si="166"/>
        <v>0.0160769775260491</v>
      </c>
    </row>
    <row r="618" spans="6:72">
      <c r="F618">
        <v>617</v>
      </c>
      <c r="G618">
        <f ca="1" t="shared" si="151"/>
        <v>9200</v>
      </c>
      <c r="H618">
        <f ca="1" t="shared" si="152"/>
        <v>9200</v>
      </c>
      <c r="I618">
        <f ca="1" t="shared" si="153"/>
        <v>44160</v>
      </c>
      <c r="J618">
        <f t="shared" si="154"/>
        <v>30000</v>
      </c>
      <c r="K618">
        <v>14160</v>
      </c>
      <c r="L618">
        <f ca="1" t="shared" si="155"/>
        <v>-0.056</v>
      </c>
      <c r="AH618">
        <v>617</v>
      </c>
      <c r="AI618">
        <f ca="1" t="shared" si="156"/>
        <v>1.02526004601676</v>
      </c>
      <c r="AJ618">
        <f ca="1" t="shared" si="157"/>
        <v>4.92124822088045</v>
      </c>
      <c r="AK618">
        <f ca="1" t="shared" si="158"/>
        <v>7236</v>
      </c>
      <c r="AL618">
        <f ca="1" t="shared" si="159"/>
        <v>7236</v>
      </c>
      <c r="AM618">
        <f ca="1" t="shared" si="160"/>
        <v>35610.152126291</v>
      </c>
      <c r="AN618">
        <f ca="1" t="shared" si="161"/>
        <v>30757.8013805028</v>
      </c>
      <c r="AO618">
        <f ca="1" t="shared" si="162"/>
        <v>4852.35074578813</v>
      </c>
      <c r="AP618">
        <f ca="1" t="shared" si="163"/>
        <v>-0.676509950280792</v>
      </c>
      <c r="BM618">
        <v>617</v>
      </c>
      <c r="BN618">
        <f ca="1">IF(BO618&lt;=0.5,LC.mu,MIN(LC.mu,MAX(0,_xlfn.NORM.INV(RAND(),$C$20,LC.sd))))</f>
        <v>2710.49504530009</v>
      </c>
      <c r="BO618">
        <f ca="1">BETAINV(RAND(),AU.a,AU.b)</f>
        <v>0.718462036615615</v>
      </c>
      <c r="BP618">
        <f ca="1">MAX(0,INT(Q0*(1+Ed*(BQ618-P0)/P0)))</f>
        <v>11158</v>
      </c>
      <c r="BQ618">
        <f ca="1">P0*BN618/LC.mu</f>
        <v>3.61399339373345</v>
      </c>
      <c r="BR618">
        <f ca="1" t="shared" si="164"/>
        <v>40324.9382872778</v>
      </c>
      <c r="BS618">
        <f ca="1" t="shared" si="165"/>
        <v>37614.4432419777</v>
      </c>
      <c r="BT618">
        <f ca="1" t="shared" si="166"/>
        <v>0.0166065741075064</v>
      </c>
    </row>
    <row r="619" spans="6:72">
      <c r="F619">
        <v>618</v>
      </c>
      <c r="G619">
        <f ca="1" t="shared" si="151"/>
        <v>8227</v>
      </c>
      <c r="H619">
        <f ca="1" t="shared" si="152"/>
        <v>8227</v>
      </c>
      <c r="I619">
        <f ca="1" t="shared" si="153"/>
        <v>39489.6</v>
      </c>
      <c r="J619">
        <f t="shared" si="154"/>
        <v>30000</v>
      </c>
      <c r="K619">
        <v>9489.6</v>
      </c>
      <c r="L619">
        <f ca="1" t="shared" si="155"/>
        <v>-0.36736</v>
      </c>
      <c r="AH619">
        <v>618</v>
      </c>
      <c r="AI619">
        <f ca="1" t="shared" si="156"/>
        <v>1.0285495779297</v>
      </c>
      <c r="AJ619">
        <f ca="1" t="shared" si="157"/>
        <v>4.93703797406257</v>
      </c>
      <c r="AK619">
        <f ca="1" t="shared" si="158"/>
        <v>7188</v>
      </c>
      <c r="AL619">
        <f ca="1" t="shared" si="159"/>
        <v>7188</v>
      </c>
      <c r="AM619">
        <f ca="1" t="shared" si="160"/>
        <v>35487.4289575618</v>
      </c>
      <c r="AN619">
        <f ca="1" t="shared" si="161"/>
        <v>30856.4873378911</v>
      </c>
      <c r="AO619">
        <f ca="1" t="shared" si="162"/>
        <v>4630.9416196707</v>
      </c>
      <c r="AP619">
        <f ca="1" t="shared" si="163"/>
        <v>-0.69127055868862</v>
      </c>
      <c r="BM619">
        <v>618</v>
      </c>
      <c r="BN619">
        <f ca="1">IF(BO619&lt;=0.5,LC.mu,MIN(LC.mu,MAX(0,_xlfn.NORM.INV(RAND(),$C$20,LC.sd))))</f>
        <v>2634.46177354665</v>
      </c>
      <c r="BO619">
        <f ca="1">BETAINV(RAND(),AU.a,AU.b)</f>
        <v>0.690455610848974</v>
      </c>
      <c r="BP619">
        <f ca="1">MAX(0,INT(Q0*(1+Ed*(BQ619-P0)/P0)))</f>
        <v>11462</v>
      </c>
      <c r="BQ619">
        <f ca="1">P0*BN619/LC.mu</f>
        <v>3.5126156980622</v>
      </c>
      <c r="BR619">
        <f ca="1" t="shared" si="164"/>
        <v>40261.6011311889</v>
      </c>
      <c r="BS619">
        <f ca="1" t="shared" si="165"/>
        <v>37627.1393576423</v>
      </c>
      <c r="BT619">
        <f ca="1" t="shared" si="166"/>
        <v>0.01694971236871</v>
      </c>
    </row>
    <row r="620" spans="6:72">
      <c r="F620">
        <v>619</v>
      </c>
      <c r="G620">
        <f ca="1" t="shared" si="151"/>
        <v>7641</v>
      </c>
      <c r="H620">
        <f ca="1" t="shared" si="152"/>
        <v>7641</v>
      </c>
      <c r="I620">
        <f ca="1" t="shared" si="153"/>
        <v>36676.8</v>
      </c>
      <c r="J620">
        <f t="shared" si="154"/>
        <v>30000</v>
      </c>
      <c r="K620">
        <v>6676.8</v>
      </c>
      <c r="L620">
        <f ca="1" t="shared" si="155"/>
        <v>-0.55488</v>
      </c>
      <c r="AH620">
        <v>619</v>
      </c>
      <c r="AI620">
        <f ca="1" t="shared" si="156"/>
        <v>1.02134884210901</v>
      </c>
      <c r="AJ620">
        <f ca="1" t="shared" si="157"/>
        <v>4.90247444212327</v>
      </c>
      <c r="AK620">
        <f ca="1" t="shared" si="158"/>
        <v>7292</v>
      </c>
      <c r="AL620">
        <f ca="1" t="shared" si="159"/>
        <v>7292</v>
      </c>
      <c r="AM620">
        <f ca="1" t="shared" si="160"/>
        <v>35748.8436319629</v>
      </c>
      <c r="AN620">
        <f ca="1" t="shared" si="161"/>
        <v>30640.4652632704</v>
      </c>
      <c r="AO620">
        <f ca="1" t="shared" si="162"/>
        <v>5108.37836869245</v>
      </c>
      <c r="AP620">
        <f ca="1" t="shared" si="163"/>
        <v>-0.65944144208717</v>
      </c>
      <c r="BM620">
        <v>619</v>
      </c>
      <c r="BN620">
        <f ca="1">IF(BO620&lt;=0.5,LC.mu,MIN(LC.mu,MAX(0,_xlfn.NORM.INV(RAND(),$C$20,LC.sd))))</f>
        <v>2115.13143697742</v>
      </c>
      <c r="BO620">
        <f ca="1">BETAINV(RAND(),AU.a,AU.b)</f>
        <v>0.568876996343236</v>
      </c>
      <c r="BP620">
        <f ca="1">MAX(0,INT(Q0*(1+Ed*(BQ620-P0)/P0)))</f>
        <v>13539</v>
      </c>
      <c r="BQ620">
        <f ca="1">P0*BN620/LC.mu</f>
        <v>2.82017524930323</v>
      </c>
      <c r="BR620">
        <f ca="1" t="shared" si="164"/>
        <v>38182.3527003165</v>
      </c>
      <c r="BS620">
        <f ca="1" t="shared" si="165"/>
        <v>36067.221263339</v>
      </c>
      <c r="BT620">
        <f ca="1" t="shared" si="166"/>
        <v>-0.025210236125972</v>
      </c>
    </row>
    <row r="621" spans="6:72">
      <c r="F621">
        <v>620</v>
      </c>
      <c r="G621">
        <f ca="1" t="shared" si="151"/>
        <v>6491</v>
      </c>
      <c r="H621">
        <f ca="1" t="shared" si="152"/>
        <v>6491</v>
      </c>
      <c r="I621">
        <f ca="1" t="shared" si="153"/>
        <v>31156.8</v>
      </c>
      <c r="J621">
        <f t="shared" si="154"/>
        <v>30000</v>
      </c>
      <c r="K621">
        <v>1156.8</v>
      </c>
      <c r="L621">
        <f ca="1" t="shared" si="155"/>
        <v>-0.92288</v>
      </c>
      <c r="AH621">
        <v>620</v>
      </c>
      <c r="AI621">
        <f ca="1" t="shared" si="156"/>
        <v>1.02138603783337</v>
      </c>
      <c r="AJ621">
        <f ca="1" t="shared" si="157"/>
        <v>4.90265298160019</v>
      </c>
      <c r="AK621">
        <f ca="1" t="shared" si="158"/>
        <v>7292</v>
      </c>
      <c r="AL621">
        <f ca="1" t="shared" si="159"/>
        <v>7292</v>
      </c>
      <c r="AM621">
        <f ca="1" t="shared" si="160"/>
        <v>35750.1455418286</v>
      </c>
      <c r="AN621">
        <f ca="1" t="shared" si="161"/>
        <v>30641.5811350012</v>
      </c>
      <c r="AO621">
        <f ca="1" t="shared" si="162"/>
        <v>5108.56440682739</v>
      </c>
      <c r="AP621">
        <f ca="1" t="shared" si="163"/>
        <v>-0.65942903954484</v>
      </c>
      <c r="BM621">
        <v>620</v>
      </c>
      <c r="BN621">
        <f ca="1">IF(BO621&lt;=0.5,LC.mu,MIN(LC.mu,MAX(0,_xlfn.NORM.INV(RAND(),$C$20,LC.sd))))</f>
        <v>1466.55517100512</v>
      </c>
      <c r="BO621">
        <f ca="1">BETAINV(RAND(),AU.a,AU.b)</f>
        <v>0.85877826164317</v>
      </c>
      <c r="BP621">
        <f ca="1">MAX(0,INT(Q0*(1+Ed*(BQ621-P0)/P0)))</f>
        <v>16133</v>
      </c>
      <c r="BQ621">
        <f ca="1">P0*BN621/LC.mu</f>
        <v>1.9554068946735</v>
      </c>
      <c r="BR621">
        <f ca="1" t="shared" si="164"/>
        <v>31546.5794317675</v>
      </c>
      <c r="BS621">
        <f ca="1" t="shared" si="165"/>
        <v>30080.0242607624</v>
      </c>
      <c r="BT621">
        <f ca="1" t="shared" si="166"/>
        <v>-0.187026371330746</v>
      </c>
    </row>
    <row r="622" spans="6:72">
      <c r="F622">
        <v>621</v>
      </c>
      <c r="G622">
        <f ca="1" t="shared" si="151"/>
        <v>7911</v>
      </c>
      <c r="H622">
        <f ca="1" t="shared" si="152"/>
        <v>7911</v>
      </c>
      <c r="I622">
        <f ca="1" t="shared" si="153"/>
        <v>37972.8</v>
      </c>
      <c r="J622">
        <f t="shared" si="154"/>
        <v>30000</v>
      </c>
      <c r="K622">
        <v>7972.8</v>
      </c>
      <c r="L622">
        <f ca="1" t="shared" si="155"/>
        <v>-0.46848</v>
      </c>
      <c r="AH622">
        <v>621</v>
      </c>
      <c r="AI622">
        <f ca="1" t="shared" si="156"/>
        <v>1.02721788790545</v>
      </c>
      <c r="AJ622">
        <f ca="1" t="shared" si="157"/>
        <v>4.93064586194614</v>
      </c>
      <c r="AK622">
        <f ca="1" t="shared" si="158"/>
        <v>7208</v>
      </c>
      <c r="AL622">
        <f ca="1" t="shared" si="159"/>
        <v>7208</v>
      </c>
      <c r="AM622">
        <f ca="1" t="shared" si="160"/>
        <v>35540.0953729078</v>
      </c>
      <c r="AN622">
        <f ca="1" t="shared" si="161"/>
        <v>30816.5366371634</v>
      </c>
      <c r="AO622">
        <f ca="1" t="shared" si="162"/>
        <v>4723.5587357444</v>
      </c>
      <c r="AP622">
        <f ca="1" t="shared" si="163"/>
        <v>-0.685096084283707</v>
      </c>
      <c r="BM622">
        <v>621</v>
      </c>
      <c r="BN622">
        <f ca="1">IF(BO622&lt;=0.5,LC.mu,MIN(LC.mu,MAX(0,_xlfn.NORM.INV(RAND(),$C$20,LC.sd))))</f>
        <v>2297.47832607072</v>
      </c>
      <c r="BO622">
        <f ca="1">BETAINV(RAND(),AU.a,AU.b)</f>
        <v>0.562151030937283</v>
      </c>
      <c r="BP622">
        <f ca="1">MAX(0,INT(Q0*(1+Ed*(BQ622-P0)/P0)))</f>
        <v>12810</v>
      </c>
      <c r="BQ622">
        <f ca="1">P0*BN622/LC.mu</f>
        <v>3.06330443476096</v>
      </c>
      <c r="BR622">
        <f ca="1" t="shared" si="164"/>
        <v>39240.9298092879</v>
      </c>
      <c r="BS622">
        <f ca="1" t="shared" si="165"/>
        <v>36943.4514832172</v>
      </c>
      <c r="BT622">
        <f ca="1" t="shared" si="166"/>
        <v>-0.00152833829142627</v>
      </c>
    </row>
    <row r="623" spans="6:72">
      <c r="F623">
        <v>622</v>
      </c>
      <c r="G623">
        <f ca="1" t="shared" si="151"/>
        <v>7070</v>
      </c>
      <c r="H623">
        <f ca="1" t="shared" si="152"/>
        <v>7070</v>
      </c>
      <c r="I623">
        <f ca="1" t="shared" si="153"/>
        <v>33936</v>
      </c>
      <c r="J623">
        <f t="shared" si="154"/>
        <v>30000</v>
      </c>
      <c r="K623">
        <v>3936</v>
      </c>
      <c r="L623">
        <f ca="1" t="shared" si="155"/>
        <v>-0.7376</v>
      </c>
      <c r="AH623">
        <v>622</v>
      </c>
      <c r="AI623">
        <f ca="1" t="shared" si="156"/>
        <v>1.03679742777439</v>
      </c>
      <c r="AJ623">
        <f ca="1" t="shared" si="157"/>
        <v>4.97662765331706</v>
      </c>
      <c r="AK623">
        <f ca="1" t="shared" si="158"/>
        <v>7070</v>
      </c>
      <c r="AL623">
        <f ca="1" t="shared" si="159"/>
        <v>7070</v>
      </c>
      <c r="AM623">
        <f ca="1" t="shared" si="160"/>
        <v>35184.7575089516</v>
      </c>
      <c r="AN623">
        <f ca="1" t="shared" si="161"/>
        <v>31103.9228332316</v>
      </c>
      <c r="AO623">
        <f ca="1" t="shared" si="162"/>
        <v>4080.83467571999</v>
      </c>
      <c r="AP623">
        <f ca="1" t="shared" si="163"/>
        <v>-0.727944354952001</v>
      </c>
      <c r="BM623">
        <v>622</v>
      </c>
      <c r="BN623">
        <f ca="1">IF(BO623&lt;=0.5,LC.mu,MIN(LC.mu,MAX(0,_xlfn.NORM.INV(RAND(),$C$20,LC.sd))))</f>
        <v>2462.54702758086</v>
      </c>
      <c r="BO623">
        <f ca="1">BETAINV(RAND(),AU.a,AU.b)</f>
        <v>0.560648549838482</v>
      </c>
      <c r="BP623">
        <f ca="1">MAX(0,INT(Q0*(1+Ed*(BQ623-P0)/P0)))</f>
        <v>12149</v>
      </c>
      <c r="BQ623">
        <f ca="1">P0*BN623/LC.mu</f>
        <v>3.28339603677448</v>
      </c>
      <c r="BR623">
        <f ca="1" t="shared" si="164"/>
        <v>39889.9784507732</v>
      </c>
      <c r="BS623">
        <f ca="1" t="shared" si="165"/>
        <v>37427.4314231923</v>
      </c>
      <c r="BT623">
        <f ca="1" t="shared" si="166"/>
        <v>0.0115522006268202</v>
      </c>
    </row>
    <row r="624" spans="6:72">
      <c r="F624">
        <v>623</v>
      </c>
      <c r="G624">
        <f ca="1" t="shared" si="151"/>
        <v>8608</v>
      </c>
      <c r="H624">
        <f ca="1" t="shared" si="152"/>
        <v>8608</v>
      </c>
      <c r="I624">
        <f ca="1" t="shared" si="153"/>
        <v>41318.4</v>
      </c>
      <c r="J624">
        <f t="shared" si="154"/>
        <v>30000</v>
      </c>
      <c r="K624">
        <v>11318.4</v>
      </c>
      <c r="L624">
        <f ca="1" t="shared" si="155"/>
        <v>-0.24544</v>
      </c>
      <c r="AH624">
        <v>623</v>
      </c>
      <c r="AI624">
        <f ca="1" t="shared" si="156"/>
        <v>1.0362914897664</v>
      </c>
      <c r="AJ624">
        <f ca="1" t="shared" si="157"/>
        <v>4.9741991508787</v>
      </c>
      <c r="AK624">
        <f ca="1" t="shared" si="158"/>
        <v>7077</v>
      </c>
      <c r="AL624">
        <f ca="1" t="shared" si="159"/>
        <v>7077</v>
      </c>
      <c r="AM624">
        <f ca="1" t="shared" si="160"/>
        <v>35202.4073907686</v>
      </c>
      <c r="AN624">
        <f ca="1" t="shared" si="161"/>
        <v>31088.7446929919</v>
      </c>
      <c r="AO624">
        <f ca="1" t="shared" si="162"/>
        <v>4113.66269777669</v>
      </c>
      <c r="AP624">
        <f ca="1" t="shared" si="163"/>
        <v>-0.725755820148221</v>
      </c>
      <c r="BM624">
        <v>623</v>
      </c>
      <c r="BN624">
        <f ca="1">IF(BO624&lt;=0.5,LC.mu,MIN(LC.mu,MAX(0,_xlfn.NORM.INV(RAND(),$C$20,LC.sd))))</f>
        <v>1633.29579789712</v>
      </c>
      <c r="BO624">
        <f ca="1">BETAINV(RAND(),AU.a,AU.b)</f>
        <v>0.640942811993511</v>
      </c>
      <c r="BP624">
        <f ca="1">MAX(0,INT(Q0*(1+Ed*(BQ624-P0)/P0)))</f>
        <v>15466</v>
      </c>
      <c r="BQ624">
        <f ca="1">P0*BN624/LC.mu</f>
        <v>2.17772773052949</v>
      </c>
      <c r="BR624">
        <f ca="1" t="shared" si="164"/>
        <v>33680.7370803691</v>
      </c>
      <c r="BS624">
        <f ca="1" t="shared" si="165"/>
        <v>32047.441282472</v>
      </c>
      <c r="BT624">
        <f ca="1" t="shared" si="166"/>
        <v>-0.133852938311567</v>
      </c>
    </row>
    <row r="625" spans="6:72">
      <c r="F625">
        <v>624</v>
      </c>
      <c r="G625">
        <f ca="1" t="shared" si="151"/>
        <v>8973</v>
      </c>
      <c r="H625">
        <f ca="1" t="shared" si="152"/>
        <v>8973</v>
      </c>
      <c r="I625">
        <f ca="1" t="shared" si="153"/>
        <v>43070.4</v>
      </c>
      <c r="J625">
        <f t="shared" si="154"/>
        <v>30000</v>
      </c>
      <c r="K625">
        <v>13070.4</v>
      </c>
      <c r="L625">
        <f ca="1" t="shared" si="155"/>
        <v>-0.12864</v>
      </c>
      <c r="AH625">
        <v>624</v>
      </c>
      <c r="AI625">
        <f ca="1" t="shared" si="156"/>
        <v>1.03545559555735</v>
      </c>
      <c r="AJ625">
        <f ca="1" t="shared" si="157"/>
        <v>4.97018685867528</v>
      </c>
      <c r="AK625">
        <f ca="1" t="shared" si="158"/>
        <v>7089</v>
      </c>
      <c r="AL625">
        <f ca="1" t="shared" si="159"/>
        <v>7089</v>
      </c>
      <c r="AM625">
        <f ca="1" t="shared" si="160"/>
        <v>35233.6546411491</v>
      </c>
      <c r="AN625">
        <f ca="1" t="shared" si="161"/>
        <v>31063.6678667205</v>
      </c>
      <c r="AO625">
        <f ca="1" t="shared" si="162"/>
        <v>4169.98677442856</v>
      </c>
      <c r="AP625">
        <f ca="1" t="shared" si="163"/>
        <v>-0.722000881704763</v>
      </c>
      <c r="BM625">
        <v>624</v>
      </c>
      <c r="BN625">
        <f ca="1">IF(BO625&lt;=0.5,LC.mu,MIN(LC.mu,MAX(0,_xlfn.NORM.INV(RAND(),$C$20,LC.sd))))</f>
        <v>3000</v>
      </c>
      <c r="BO625">
        <f ca="1">BETAINV(RAND(),AU.a,AU.b)</f>
        <v>0.499649200695334</v>
      </c>
      <c r="BP625">
        <f ca="1">MAX(0,INT(Q0*(1+Ed*(BQ625-P0)/P0)))</f>
        <v>10000</v>
      </c>
      <c r="BQ625">
        <f ca="1">P0*BN625/LC.mu</f>
        <v>4</v>
      </c>
      <c r="BR625">
        <f ca="1" t="shared" si="164"/>
        <v>40000</v>
      </c>
      <c r="BS625">
        <f ca="1" t="shared" si="165"/>
        <v>37000</v>
      </c>
      <c r="BT625">
        <f ca="1" t="shared" si="166"/>
        <v>0</v>
      </c>
    </row>
    <row r="626" spans="6:72">
      <c r="F626">
        <v>625</v>
      </c>
      <c r="G626">
        <f ca="1" t="shared" si="151"/>
        <v>7908</v>
      </c>
      <c r="H626">
        <f ca="1" t="shared" si="152"/>
        <v>7908</v>
      </c>
      <c r="I626">
        <f ca="1" t="shared" si="153"/>
        <v>37958.4</v>
      </c>
      <c r="J626">
        <f t="shared" si="154"/>
        <v>30000</v>
      </c>
      <c r="K626">
        <v>7958.4</v>
      </c>
      <c r="L626">
        <f ca="1" t="shared" si="155"/>
        <v>-0.46944</v>
      </c>
      <c r="AH626">
        <v>625</v>
      </c>
      <c r="AI626">
        <f ca="1" t="shared" si="156"/>
        <v>1.02817248122279</v>
      </c>
      <c r="AJ626">
        <f ca="1" t="shared" si="157"/>
        <v>4.93522790986939</v>
      </c>
      <c r="AK626">
        <f ca="1" t="shared" si="158"/>
        <v>7194</v>
      </c>
      <c r="AL626">
        <f ca="1" t="shared" si="159"/>
        <v>7194</v>
      </c>
      <c r="AM626">
        <f ca="1" t="shared" si="160"/>
        <v>35504.0295836004</v>
      </c>
      <c r="AN626">
        <f ca="1" t="shared" si="161"/>
        <v>30845.1744366837</v>
      </c>
      <c r="AO626">
        <f ca="1" t="shared" si="162"/>
        <v>4658.8551469167</v>
      </c>
      <c r="AP626">
        <f ca="1" t="shared" si="163"/>
        <v>-0.68940965687222</v>
      </c>
      <c r="BM626">
        <v>625</v>
      </c>
      <c r="BN626">
        <f ca="1">IF(BO626&lt;=0.5,LC.mu,MIN(LC.mu,MAX(0,_xlfn.NORM.INV(RAND(),$C$20,LC.sd))))</f>
        <v>1099.75062436378</v>
      </c>
      <c r="BO626">
        <f ca="1">BETAINV(RAND(),AU.a,AU.b)</f>
        <v>0.668584536395013</v>
      </c>
      <c r="BP626">
        <f ca="1">MAX(0,INT(Q0*(1+Ed*(BQ626-P0)/P0)))</f>
        <v>17600</v>
      </c>
      <c r="BQ626">
        <f ca="1">P0*BN626/LC.mu</f>
        <v>1.46633416581837</v>
      </c>
      <c r="BR626">
        <f ca="1" t="shared" si="164"/>
        <v>25807.4813184034</v>
      </c>
      <c r="BS626">
        <f ca="1" t="shared" si="165"/>
        <v>24707.7306940396</v>
      </c>
      <c r="BT626">
        <f ca="1" t="shared" si="166"/>
        <v>-0.332223494755686</v>
      </c>
    </row>
    <row r="627" spans="6:72">
      <c r="F627">
        <v>626</v>
      </c>
      <c r="G627">
        <f ca="1" t="shared" si="151"/>
        <v>8260</v>
      </c>
      <c r="H627">
        <f ca="1" t="shared" si="152"/>
        <v>8260</v>
      </c>
      <c r="I627">
        <f ca="1" t="shared" si="153"/>
        <v>39648</v>
      </c>
      <c r="J627">
        <f t="shared" si="154"/>
        <v>30000</v>
      </c>
      <c r="K627">
        <v>9648</v>
      </c>
      <c r="L627">
        <f ca="1" t="shared" si="155"/>
        <v>-0.3568</v>
      </c>
      <c r="AH627">
        <v>626</v>
      </c>
      <c r="AI627">
        <f ca="1" t="shared" si="156"/>
        <v>1.03936393277729</v>
      </c>
      <c r="AJ627">
        <f ca="1" t="shared" si="157"/>
        <v>4.98894687733101</v>
      </c>
      <c r="AK627">
        <f ca="1" t="shared" si="158"/>
        <v>7033</v>
      </c>
      <c r="AL627">
        <f ca="1" t="shared" si="159"/>
        <v>7033</v>
      </c>
      <c r="AM627">
        <f ca="1" t="shared" si="160"/>
        <v>35087.263388269</v>
      </c>
      <c r="AN627">
        <f ca="1" t="shared" si="161"/>
        <v>31180.9179833188</v>
      </c>
      <c r="AO627">
        <f ca="1" t="shared" si="162"/>
        <v>3906.34540495018</v>
      </c>
      <c r="AP627">
        <f ca="1" t="shared" si="163"/>
        <v>-0.739576973003321</v>
      </c>
      <c r="BM627">
        <v>626</v>
      </c>
      <c r="BN627">
        <f ca="1">IF(BO627&lt;=0.5,LC.mu,MIN(LC.mu,MAX(0,_xlfn.NORM.INV(RAND(),$C$20,LC.sd))))</f>
        <v>1446.84404361019</v>
      </c>
      <c r="BO627">
        <f ca="1">BETAINV(RAND(),AU.a,AU.b)</f>
        <v>0.652020947558385</v>
      </c>
      <c r="BP627">
        <f ca="1">MAX(0,INT(Q0*(1+Ed*(BQ627-P0)/P0)))</f>
        <v>16212</v>
      </c>
      <c r="BQ627">
        <f ca="1">P0*BN627/LC.mu</f>
        <v>1.92912539148025</v>
      </c>
      <c r="BR627">
        <f ca="1" t="shared" si="164"/>
        <v>31274.9808466778</v>
      </c>
      <c r="BS627">
        <f ca="1" t="shared" si="165"/>
        <v>29828.1368030676</v>
      </c>
      <c r="BT627">
        <f ca="1" t="shared" si="166"/>
        <v>-0.193834140457633</v>
      </c>
    </row>
    <row r="628" spans="6:72">
      <c r="F628">
        <v>627</v>
      </c>
      <c r="G628">
        <f ca="1" t="shared" si="151"/>
        <v>7078</v>
      </c>
      <c r="H628">
        <f ca="1" t="shared" si="152"/>
        <v>7078</v>
      </c>
      <c r="I628">
        <f ca="1" t="shared" si="153"/>
        <v>33974.4</v>
      </c>
      <c r="J628">
        <f t="shared" si="154"/>
        <v>30000</v>
      </c>
      <c r="K628">
        <v>3974.4</v>
      </c>
      <c r="L628">
        <f ca="1" t="shared" si="155"/>
        <v>-0.73504</v>
      </c>
      <c r="AH628">
        <v>627</v>
      </c>
      <c r="AI628">
        <f ca="1" t="shared" si="156"/>
        <v>1.02807217099749</v>
      </c>
      <c r="AJ628">
        <f ca="1" t="shared" si="157"/>
        <v>4.93474642078793</v>
      </c>
      <c r="AK628">
        <f ca="1" t="shared" si="158"/>
        <v>7195</v>
      </c>
      <c r="AL628">
        <f ca="1" t="shared" si="159"/>
        <v>7195</v>
      </c>
      <c r="AM628">
        <f ca="1" t="shared" si="160"/>
        <v>35505.5004975692</v>
      </c>
      <c r="AN628">
        <f ca="1" t="shared" si="161"/>
        <v>30842.1651299246</v>
      </c>
      <c r="AO628">
        <f ca="1" t="shared" si="162"/>
        <v>4663.33536764459</v>
      </c>
      <c r="AP628">
        <f ca="1" t="shared" si="163"/>
        <v>-0.68911097549036</v>
      </c>
      <c r="BM628">
        <v>627</v>
      </c>
      <c r="BN628">
        <f ca="1">IF(BO628&lt;=0.5,LC.mu,MIN(LC.mu,MAX(0,_xlfn.NORM.INV(RAND(),$C$20,LC.sd))))</f>
        <v>2157.90448915539</v>
      </c>
      <c r="BO628">
        <f ca="1">BETAINV(RAND(),AU.a,AU.b)</f>
        <v>0.679095438810834</v>
      </c>
      <c r="BP628">
        <f ca="1">MAX(0,INT(Q0*(1+Ed*(BQ628-P0)/P0)))</f>
        <v>13368</v>
      </c>
      <c r="BQ628">
        <f ca="1">P0*BN628/LC.mu</f>
        <v>2.87720598554052</v>
      </c>
      <c r="BR628">
        <f ca="1" t="shared" si="164"/>
        <v>38462.4896147057</v>
      </c>
      <c r="BS628">
        <f ca="1" t="shared" si="165"/>
        <v>36304.5851255503</v>
      </c>
      <c r="BT628">
        <f ca="1" t="shared" si="166"/>
        <v>-0.0187949966067484</v>
      </c>
    </row>
    <row r="629" spans="6:72">
      <c r="F629">
        <v>628</v>
      </c>
      <c r="G629">
        <f ca="1" t="shared" si="151"/>
        <v>8106</v>
      </c>
      <c r="H629">
        <f ca="1" t="shared" si="152"/>
        <v>8106</v>
      </c>
      <c r="I629">
        <f ca="1" t="shared" si="153"/>
        <v>38908.8</v>
      </c>
      <c r="J629">
        <f t="shared" si="154"/>
        <v>30000</v>
      </c>
      <c r="K629">
        <v>8908.8</v>
      </c>
      <c r="L629">
        <f ca="1" t="shared" si="155"/>
        <v>-0.40608</v>
      </c>
      <c r="AH629">
        <v>628</v>
      </c>
      <c r="AI629">
        <f ca="1" t="shared" si="156"/>
        <v>1.03227261130642</v>
      </c>
      <c r="AJ629">
        <f ca="1" t="shared" si="157"/>
        <v>4.9549085342708</v>
      </c>
      <c r="AK629">
        <f ca="1" t="shared" si="158"/>
        <v>7135</v>
      </c>
      <c r="AL629">
        <f ca="1" t="shared" si="159"/>
        <v>7135</v>
      </c>
      <c r="AM629">
        <f ca="1" t="shared" si="160"/>
        <v>35353.2723920222</v>
      </c>
      <c r="AN629">
        <f ca="1" t="shared" si="161"/>
        <v>30968.1783391925</v>
      </c>
      <c r="AO629">
        <f ca="1" t="shared" si="162"/>
        <v>4385.09405282967</v>
      </c>
      <c r="AP629">
        <f ca="1" t="shared" si="163"/>
        <v>-0.707660396478022</v>
      </c>
      <c r="BM629">
        <v>628</v>
      </c>
      <c r="BN629">
        <f ca="1">IF(BO629&lt;=0.5,LC.mu,MIN(LC.mu,MAX(0,_xlfn.NORM.INV(RAND(),$C$20,LC.sd))))</f>
        <v>1698.53689369131</v>
      </c>
      <c r="BO629">
        <f ca="1">BETAINV(RAND(),AU.a,AU.b)</f>
        <v>0.778142229515822</v>
      </c>
      <c r="BP629">
        <f ca="1">MAX(0,INT(Q0*(1+Ed*(BQ629-P0)/P0)))</f>
        <v>15205</v>
      </c>
      <c r="BQ629">
        <f ca="1">P0*BN629/LC.mu</f>
        <v>2.26471585825508</v>
      </c>
      <c r="BR629">
        <f ca="1" t="shared" si="164"/>
        <v>34435.0046247685</v>
      </c>
      <c r="BS629">
        <f ca="1" t="shared" si="165"/>
        <v>32736.4677310772</v>
      </c>
      <c r="BT629">
        <f ca="1" t="shared" si="166"/>
        <v>-0.115230601862779</v>
      </c>
    </row>
    <row r="630" spans="6:72">
      <c r="F630">
        <v>629</v>
      </c>
      <c r="G630">
        <f ca="1" t="shared" si="151"/>
        <v>7465</v>
      </c>
      <c r="H630">
        <f ca="1" t="shared" si="152"/>
        <v>7465</v>
      </c>
      <c r="I630">
        <f ca="1" t="shared" si="153"/>
        <v>35832</v>
      </c>
      <c r="J630">
        <f t="shared" si="154"/>
        <v>30000</v>
      </c>
      <c r="K630">
        <v>5832</v>
      </c>
      <c r="L630">
        <f ca="1" t="shared" si="155"/>
        <v>-0.6112</v>
      </c>
      <c r="AH630">
        <v>629</v>
      </c>
      <c r="AI630">
        <f ca="1" t="shared" si="156"/>
        <v>1.0291519330941</v>
      </c>
      <c r="AJ630">
        <f ca="1" t="shared" si="157"/>
        <v>4.9399292788517</v>
      </c>
      <c r="AK630">
        <f ca="1" t="shared" si="158"/>
        <v>7180</v>
      </c>
      <c r="AL630">
        <f ca="1" t="shared" si="159"/>
        <v>7180</v>
      </c>
      <c r="AM630">
        <f ca="1" t="shared" si="160"/>
        <v>35468.6922221552</v>
      </c>
      <c r="AN630">
        <f ca="1" t="shared" si="161"/>
        <v>30874.5579928231</v>
      </c>
      <c r="AO630">
        <f ca="1" t="shared" si="162"/>
        <v>4594.13422933207</v>
      </c>
      <c r="AP630">
        <f ca="1" t="shared" si="163"/>
        <v>-0.693724384711195</v>
      </c>
      <c r="BM630">
        <v>629</v>
      </c>
      <c r="BN630">
        <f ca="1">IF(BO630&lt;=0.5,LC.mu,MIN(LC.mu,MAX(0,_xlfn.NORM.INV(RAND(),$C$20,LC.sd))))</f>
        <v>2307.89851450015</v>
      </c>
      <c r="BO630">
        <f ca="1">BETAINV(RAND(),AU.a,AU.b)</f>
        <v>0.690451916000429</v>
      </c>
      <c r="BP630">
        <f ca="1">MAX(0,INT(Q0*(1+Ed*(BQ630-P0)/P0)))</f>
        <v>12768</v>
      </c>
      <c r="BQ630">
        <f ca="1">P0*BN630/LC.mu</f>
        <v>3.07719801933353</v>
      </c>
      <c r="BR630">
        <f ca="1" t="shared" si="164"/>
        <v>39289.6643108506</v>
      </c>
      <c r="BS630">
        <f ca="1" t="shared" si="165"/>
        <v>36981.7657963504</v>
      </c>
      <c r="BT630">
        <f ca="1" t="shared" si="166"/>
        <v>-0.000492816314853396</v>
      </c>
    </row>
    <row r="631" spans="6:72">
      <c r="F631">
        <v>630</v>
      </c>
      <c r="G631">
        <f ca="1" t="shared" si="151"/>
        <v>9821</v>
      </c>
      <c r="H631">
        <f ca="1" t="shared" si="152"/>
        <v>9821</v>
      </c>
      <c r="I631">
        <f ca="1" t="shared" si="153"/>
        <v>47140.8</v>
      </c>
      <c r="J631">
        <f t="shared" si="154"/>
        <v>30000</v>
      </c>
      <c r="K631">
        <v>17140.8</v>
      </c>
      <c r="L631">
        <f ca="1" t="shared" si="155"/>
        <v>0.14272</v>
      </c>
      <c r="AH631">
        <v>630</v>
      </c>
      <c r="AI631">
        <f ca="1" t="shared" si="156"/>
        <v>1.03970947647517</v>
      </c>
      <c r="AJ631">
        <f ca="1" t="shared" si="157"/>
        <v>4.99060548708082</v>
      </c>
      <c r="AK631">
        <f ca="1" t="shared" si="158"/>
        <v>7028</v>
      </c>
      <c r="AL631">
        <f ca="1" t="shared" si="159"/>
        <v>7028</v>
      </c>
      <c r="AM631">
        <f ca="1" t="shared" si="160"/>
        <v>35073.975363204</v>
      </c>
      <c r="AN631">
        <f ca="1" t="shared" si="161"/>
        <v>31191.2842942551</v>
      </c>
      <c r="AO631">
        <f ca="1" t="shared" si="162"/>
        <v>3882.69106894888</v>
      </c>
      <c r="AP631">
        <f ca="1" t="shared" si="163"/>
        <v>-0.741153928736742</v>
      </c>
      <c r="BM631">
        <v>630</v>
      </c>
      <c r="BN631">
        <f ca="1">IF(BO631&lt;=0.5,LC.mu,MIN(LC.mu,MAX(0,_xlfn.NORM.INV(RAND(),$C$20,LC.sd))))</f>
        <v>1569.88013635704</v>
      </c>
      <c r="BO631">
        <f ca="1">BETAINV(RAND(),AU.a,AU.b)</f>
        <v>0.783295146515792</v>
      </c>
      <c r="BP631">
        <f ca="1">MAX(0,INT(Q0*(1+Ed*(BQ631-P0)/P0)))</f>
        <v>15720</v>
      </c>
      <c r="BQ631">
        <f ca="1">P0*BN631/LC.mu</f>
        <v>2.09317351514272</v>
      </c>
      <c r="BR631">
        <f ca="1" t="shared" si="164"/>
        <v>32904.6876580436</v>
      </c>
      <c r="BS631">
        <f ca="1" t="shared" si="165"/>
        <v>31334.8075216865</v>
      </c>
      <c r="BT631">
        <f ca="1" t="shared" si="166"/>
        <v>-0.153113310224688</v>
      </c>
    </row>
    <row r="632" spans="6:72">
      <c r="F632">
        <v>631</v>
      </c>
      <c r="G632">
        <f ca="1" t="shared" si="151"/>
        <v>7806</v>
      </c>
      <c r="H632">
        <f ca="1" t="shared" si="152"/>
        <v>7806</v>
      </c>
      <c r="I632">
        <f ca="1" t="shared" si="153"/>
        <v>37468.8</v>
      </c>
      <c r="J632">
        <f t="shared" si="154"/>
        <v>30000</v>
      </c>
      <c r="K632">
        <v>7468.8</v>
      </c>
      <c r="L632">
        <f ca="1" t="shared" si="155"/>
        <v>-0.50208</v>
      </c>
      <c r="AH632">
        <v>631</v>
      </c>
      <c r="AI632">
        <f ca="1" t="shared" si="156"/>
        <v>1.04540624534532</v>
      </c>
      <c r="AJ632">
        <f ca="1" t="shared" si="157"/>
        <v>5.01794997765752</v>
      </c>
      <c r="AK632">
        <f ca="1" t="shared" si="158"/>
        <v>6946</v>
      </c>
      <c r="AL632">
        <f ca="1" t="shared" si="159"/>
        <v>6946</v>
      </c>
      <c r="AM632">
        <f ca="1" t="shared" si="160"/>
        <v>34854.6805448091</v>
      </c>
      <c r="AN632">
        <f ca="1" t="shared" si="161"/>
        <v>31362.1873603595</v>
      </c>
      <c r="AO632">
        <f ca="1" t="shared" si="162"/>
        <v>3492.49318444964</v>
      </c>
      <c r="AP632">
        <f ca="1" t="shared" si="163"/>
        <v>-0.767167121036691</v>
      </c>
      <c r="BM632">
        <v>631</v>
      </c>
      <c r="BN632">
        <f ca="1">IF(BO632&lt;=0.5,LC.mu,MIN(LC.mu,MAX(0,_xlfn.NORM.INV(RAND(),$C$20,LC.sd))))</f>
        <v>3000</v>
      </c>
      <c r="BO632">
        <f ca="1">BETAINV(RAND(),AU.a,AU.b)</f>
        <v>0.432875178856677</v>
      </c>
      <c r="BP632">
        <f ca="1">MAX(0,INT(Q0*(1+Ed*(BQ632-P0)/P0)))</f>
        <v>10000</v>
      </c>
      <c r="BQ632">
        <f ca="1">P0*BN632/LC.mu</f>
        <v>4</v>
      </c>
      <c r="BR632">
        <f ca="1" t="shared" si="164"/>
        <v>40000</v>
      </c>
      <c r="BS632">
        <f ca="1" t="shared" si="165"/>
        <v>37000</v>
      </c>
      <c r="BT632">
        <f ca="1" t="shared" si="166"/>
        <v>0</v>
      </c>
    </row>
    <row r="633" spans="6:72">
      <c r="F633">
        <v>632</v>
      </c>
      <c r="G633">
        <f ca="1" t="shared" si="151"/>
        <v>8909</v>
      </c>
      <c r="H633">
        <f ca="1" t="shared" si="152"/>
        <v>8909</v>
      </c>
      <c r="I633">
        <f ca="1" t="shared" si="153"/>
        <v>42763.2</v>
      </c>
      <c r="J633">
        <f t="shared" si="154"/>
        <v>30000</v>
      </c>
      <c r="K633">
        <v>12763.2</v>
      </c>
      <c r="L633">
        <f ca="1" t="shared" si="155"/>
        <v>-0.14912</v>
      </c>
      <c r="AH633">
        <v>632</v>
      </c>
      <c r="AI633">
        <f ca="1" t="shared" si="156"/>
        <v>1.02149415794785</v>
      </c>
      <c r="AJ633">
        <f ca="1" t="shared" si="157"/>
        <v>4.9031719581497</v>
      </c>
      <c r="AK633">
        <f ca="1" t="shared" si="158"/>
        <v>7290</v>
      </c>
      <c r="AL633">
        <f ca="1" t="shared" si="159"/>
        <v>7290</v>
      </c>
      <c r="AM633">
        <f ca="1" t="shared" si="160"/>
        <v>35744.1235749113</v>
      </c>
      <c r="AN633">
        <f ca="1" t="shared" si="161"/>
        <v>30644.8247384356</v>
      </c>
      <c r="AO633">
        <f ca="1" t="shared" si="162"/>
        <v>5099.29883647569</v>
      </c>
      <c r="AP633">
        <f ca="1" t="shared" si="163"/>
        <v>-0.660046744234954</v>
      </c>
      <c r="BM633">
        <v>632</v>
      </c>
      <c r="BN633">
        <f ca="1">IF(BO633&lt;=0.5,LC.mu,MIN(LC.mu,MAX(0,_xlfn.NORM.INV(RAND(),$C$20,LC.sd))))</f>
        <v>1646.89133858599</v>
      </c>
      <c r="BO633">
        <f ca="1">BETAINV(RAND(),AU.a,AU.b)</f>
        <v>0.856290013950779</v>
      </c>
      <c r="BP633">
        <f ca="1">MAX(0,INT(Q0*(1+Ed*(BQ633-P0)/P0)))</f>
        <v>15412</v>
      </c>
      <c r="BQ633">
        <f ca="1">P0*BN633/LC.mu</f>
        <v>2.19585511811465</v>
      </c>
      <c r="BR633">
        <f ca="1" t="shared" si="164"/>
        <v>33842.519080383</v>
      </c>
      <c r="BS633">
        <f ca="1" t="shared" si="165"/>
        <v>32195.627741797</v>
      </c>
      <c r="BT633">
        <f ca="1" t="shared" si="166"/>
        <v>-0.129847898870352</v>
      </c>
    </row>
    <row r="634" spans="6:72">
      <c r="F634">
        <v>633</v>
      </c>
      <c r="G634">
        <f ca="1" t="shared" si="151"/>
        <v>8767</v>
      </c>
      <c r="H634">
        <f ca="1" t="shared" si="152"/>
        <v>8767</v>
      </c>
      <c r="I634">
        <f ca="1" t="shared" si="153"/>
        <v>42081.6</v>
      </c>
      <c r="J634">
        <f t="shared" si="154"/>
        <v>30000</v>
      </c>
      <c r="K634">
        <v>12081.6</v>
      </c>
      <c r="L634">
        <f ca="1" t="shared" si="155"/>
        <v>-0.19456</v>
      </c>
      <c r="AH634">
        <v>633</v>
      </c>
      <c r="AI634">
        <f ca="1" t="shared" si="156"/>
        <v>1.03903123091336</v>
      </c>
      <c r="AJ634">
        <f ca="1" t="shared" si="157"/>
        <v>4.98734990838413</v>
      </c>
      <c r="AK634">
        <f ca="1" t="shared" si="158"/>
        <v>7037</v>
      </c>
      <c r="AL634">
        <f ca="1" t="shared" si="159"/>
        <v>7037</v>
      </c>
      <c r="AM634">
        <f ca="1" t="shared" si="160"/>
        <v>35095.9813052991</v>
      </c>
      <c r="AN634">
        <f ca="1" t="shared" si="161"/>
        <v>31170.9369274008</v>
      </c>
      <c r="AO634">
        <f ca="1" t="shared" si="162"/>
        <v>3925.04437789831</v>
      </c>
      <c r="AP634">
        <f ca="1" t="shared" si="163"/>
        <v>-0.738330374806779</v>
      </c>
      <c r="BM634">
        <v>633</v>
      </c>
      <c r="BN634">
        <f ca="1">IF(BO634&lt;=0.5,LC.mu,MIN(LC.mu,MAX(0,_xlfn.NORM.INV(RAND(),$C$20,LC.sd))))</f>
        <v>1837.59402198822</v>
      </c>
      <c r="BO634">
        <f ca="1">BETAINV(RAND(),AU.a,AU.b)</f>
        <v>0.555186950977143</v>
      </c>
      <c r="BP634">
        <f ca="1">MAX(0,INT(Q0*(1+Ed*(BQ634-P0)/P0)))</f>
        <v>14649</v>
      </c>
      <c r="BQ634">
        <f ca="1">P0*BN634/LC.mu</f>
        <v>2.45012536265096</v>
      </c>
      <c r="BR634">
        <f ca="1" t="shared" si="164"/>
        <v>35891.8864374739</v>
      </c>
      <c r="BS634">
        <f ca="1" t="shared" si="165"/>
        <v>34054.2924154857</v>
      </c>
      <c r="BT634">
        <f ca="1" t="shared" si="166"/>
        <v>-0.0796137185003868</v>
      </c>
    </row>
    <row r="635" spans="6:72">
      <c r="F635">
        <v>634</v>
      </c>
      <c r="G635">
        <f ca="1" t="shared" si="151"/>
        <v>9622</v>
      </c>
      <c r="H635">
        <f ca="1" t="shared" si="152"/>
        <v>9622</v>
      </c>
      <c r="I635">
        <f ca="1" t="shared" si="153"/>
        <v>46185.6</v>
      </c>
      <c r="J635">
        <f t="shared" si="154"/>
        <v>30000</v>
      </c>
      <c r="K635">
        <v>16185.6</v>
      </c>
      <c r="L635">
        <f ca="1" t="shared" si="155"/>
        <v>0.0790399999999999</v>
      </c>
      <c r="AH635">
        <v>634</v>
      </c>
      <c r="AI635">
        <f ca="1" t="shared" si="156"/>
        <v>1.02103683982335</v>
      </c>
      <c r="AJ635">
        <f ca="1" t="shared" si="157"/>
        <v>4.90097683115209</v>
      </c>
      <c r="AK635">
        <f ca="1" t="shared" si="158"/>
        <v>7297</v>
      </c>
      <c r="AL635">
        <f ca="1" t="shared" si="159"/>
        <v>7297</v>
      </c>
      <c r="AM635">
        <f ca="1" t="shared" si="160"/>
        <v>35762.4279369168</v>
      </c>
      <c r="AN635">
        <f ca="1" t="shared" si="161"/>
        <v>30631.1051947005</v>
      </c>
      <c r="AO635">
        <f ca="1" t="shared" si="162"/>
        <v>5131.32274221624</v>
      </c>
      <c r="AP635">
        <f ca="1" t="shared" si="163"/>
        <v>-0.657911817185584</v>
      </c>
      <c r="BM635">
        <v>634</v>
      </c>
      <c r="BN635">
        <f ca="1">IF(BO635&lt;=0.5,LC.mu,MIN(LC.mu,MAX(0,_xlfn.NORM.INV(RAND(),$C$20,LC.sd))))</f>
        <v>1573.27281233003</v>
      </c>
      <c r="BO635">
        <f ca="1">BETAINV(RAND(),AU.a,AU.b)</f>
        <v>0.658042971632094</v>
      </c>
      <c r="BP635">
        <f ca="1">MAX(0,INT(Q0*(1+Ed*(BQ635-P0)/P0)))</f>
        <v>15706</v>
      </c>
      <c r="BQ635">
        <f ca="1">P0*BN635/LC.mu</f>
        <v>2.09769708310671</v>
      </c>
      <c r="BR635">
        <f ca="1" t="shared" si="164"/>
        <v>32946.430387274</v>
      </c>
      <c r="BS635">
        <f ca="1" t="shared" si="165"/>
        <v>31373.157574944</v>
      </c>
      <c r="BT635">
        <f ca="1" t="shared" si="166"/>
        <v>-0.152076822298812</v>
      </c>
    </row>
    <row r="636" spans="6:72">
      <c r="F636">
        <v>635</v>
      </c>
      <c r="G636">
        <f ca="1" t="shared" si="151"/>
        <v>9614</v>
      </c>
      <c r="H636">
        <f ca="1" t="shared" si="152"/>
        <v>9614</v>
      </c>
      <c r="I636">
        <f ca="1" t="shared" si="153"/>
        <v>46147.2</v>
      </c>
      <c r="J636">
        <f t="shared" si="154"/>
        <v>30000</v>
      </c>
      <c r="K636">
        <v>16147.2</v>
      </c>
      <c r="L636">
        <f ca="1" t="shared" si="155"/>
        <v>0.0764799999999998</v>
      </c>
      <c r="AH636">
        <v>635</v>
      </c>
      <c r="AI636">
        <f ca="1" t="shared" si="156"/>
        <v>1.04491854229921</v>
      </c>
      <c r="AJ636">
        <f ca="1" t="shared" si="157"/>
        <v>5.0156090030362</v>
      </c>
      <c r="AK636">
        <f ca="1" t="shared" si="158"/>
        <v>6953</v>
      </c>
      <c r="AL636">
        <f ca="1" t="shared" si="159"/>
        <v>6953</v>
      </c>
      <c r="AM636">
        <f ca="1" t="shared" si="160"/>
        <v>34873.5293981107</v>
      </c>
      <c r="AN636">
        <f ca="1" t="shared" si="161"/>
        <v>31347.5562689762</v>
      </c>
      <c r="AO636">
        <f ca="1" t="shared" si="162"/>
        <v>3525.97312913444</v>
      </c>
      <c r="AP636">
        <f ca="1" t="shared" si="163"/>
        <v>-0.764935124724371</v>
      </c>
      <c r="BM636">
        <v>635</v>
      </c>
      <c r="BN636">
        <f ca="1">IF(BO636&lt;=0.5,LC.mu,MIN(LC.mu,MAX(0,_xlfn.NORM.INV(RAND(),$C$20,LC.sd))))</f>
        <v>3000</v>
      </c>
      <c r="BO636">
        <f ca="1">BETAINV(RAND(),AU.a,AU.b)</f>
        <v>0.542326541888354</v>
      </c>
      <c r="BP636">
        <f ca="1">MAX(0,INT(Q0*(1+Ed*(BQ636-P0)/P0)))</f>
        <v>10000</v>
      </c>
      <c r="BQ636">
        <f ca="1">P0*BN636/LC.mu</f>
        <v>4</v>
      </c>
      <c r="BR636">
        <f ca="1" t="shared" si="164"/>
        <v>40000</v>
      </c>
      <c r="BS636">
        <f ca="1" t="shared" si="165"/>
        <v>37000</v>
      </c>
      <c r="BT636">
        <f ca="1" t="shared" si="166"/>
        <v>0</v>
      </c>
    </row>
    <row r="637" spans="6:72">
      <c r="F637">
        <v>636</v>
      </c>
      <c r="G637">
        <f ca="1" t="shared" si="151"/>
        <v>7799</v>
      </c>
      <c r="H637">
        <f ca="1" t="shared" si="152"/>
        <v>7799</v>
      </c>
      <c r="I637">
        <f ca="1" t="shared" si="153"/>
        <v>37435.2</v>
      </c>
      <c r="J637">
        <f t="shared" si="154"/>
        <v>30000</v>
      </c>
      <c r="K637">
        <v>7435.2</v>
      </c>
      <c r="L637">
        <f ca="1" t="shared" si="155"/>
        <v>-0.50432</v>
      </c>
      <c r="AH637">
        <v>636</v>
      </c>
      <c r="AI637">
        <f ca="1" t="shared" si="156"/>
        <v>1.04008483590382</v>
      </c>
      <c r="AJ637">
        <f ca="1" t="shared" si="157"/>
        <v>4.99240721233834</v>
      </c>
      <c r="AK637">
        <f ca="1" t="shared" si="158"/>
        <v>7022</v>
      </c>
      <c r="AL637">
        <f ca="1" t="shared" si="159"/>
        <v>7022</v>
      </c>
      <c r="AM637">
        <f ca="1" t="shared" si="160"/>
        <v>35056.6834450398</v>
      </c>
      <c r="AN637">
        <f ca="1" t="shared" si="161"/>
        <v>31202.5450771146</v>
      </c>
      <c r="AO637">
        <f ca="1" t="shared" si="162"/>
        <v>3854.1383679252</v>
      </c>
      <c r="AP637">
        <f ca="1" t="shared" si="163"/>
        <v>-0.74305744213832</v>
      </c>
      <c r="BM637">
        <v>636</v>
      </c>
      <c r="BN637">
        <f ca="1">IF(BO637&lt;=0.5,LC.mu,MIN(LC.mu,MAX(0,_xlfn.NORM.INV(RAND(),$C$20,LC.sd))))</f>
        <v>3000</v>
      </c>
      <c r="BO637">
        <f ca="1">BETAINV(RAND(),AU.a,AU.b)</f>
        <v>0.448653031193726</v>
      </c>
      <c r="BP637">
        <f ca="1">MAX(0,INT(Q0*(1+Ed*(BQ637-P0)/P0)))</f>
        <v>10000</v>
      </c>
      <c r="BQ637">
        <f ca="1">P0*BN637/LC.mu</f>
        <v>4</v>
      </c>
      <c r="BR637">
        <f ca="1" t="shared" si="164"/>
        <v>40000</v>
      </c>
      <c r="BS637">
        <f ca="1" t="shared" si="165"/>
        <v>37000</v>
      </c>
      <c r="BT637">
        <f ca="1" t="shared" si="166"/>
        <v>0</v>
      </c>
    </row>
    <row r="638" spans="6:72">
      <c r="F638">
        <v>637</v>
      </c>
      <c r="G638">
        <f ca="1" t="shared" si="151"/>
        <v>7928</v>
      </c>
      <c r="H638">
        <f ca="1" t="shared" si="152"/>
        <v>7928</v>
      </c>
      <c r="I638">
        <f ca="1" t="shared" si="153"/>
        <v>38054.4</v>
      </c>
      <c r="J638">
        <f t="shared" si="154"/>
        <v>30000</v>
      </c>
      <c r="K638">
        <v>8054.4</v>
      </c>
      <c r="L638">
        <f ca="1" t="shared" si="155"/>
        <v>-0.46304</v>
      </c>
      <c r="AH638">
        <v>637</v>
      </c>
      <c r="AI638">
        <f ca="1" t="shared" si="156"/>
        <v>1.03557628064243</v>
      </c>
      <c r="AJ638">
        <f ca="1" t="shared" si="157"/>
        <v>4.97076614708367</v>
      </c>
      <c r="AK638">
        <f ca="1" t="shared" si="158"/>
        <v>7087</v>
      </c>
      <c r="AL638">
        <f ca="1" t="shared" si="159"/>
        <v>7087</v>
      </c>
      <c r="AM638">
        <f ca="1" t="shared" si="160"/>
        <v>35227.819684382</v>
      </c>
      <c r="AN638">
        <f ca="1" t="shared" si="161"/>
        <v>31067.2884192729</v>
      </c>
      <c r="AO638">
        <f ca="1" t="shared" si="162"/>
        <v>4160.53126510903</v>
      </c>
      <c r="AP638">
        <f ca="1" t="shared" si="163"/>
        <v>-0.722631248992731</v>
      </c>
      <c r="BM638">
        <v>637</v>
      </c>
      <c r="BN638">
        <f ca="1">IF(BO638&lt;=0.5,LC.mu,MIN(LC.mu,MAX(0,_xlfn.NORM.INV(RAND(),$C$20,LC.sd))))</f>
        <v>2795.22324410992</v>
      </c>
      <c r="BO638">
        <f ca="1">BETAINV(RAND(),AU.a,AU.b)</f>
        <v>0.755352835617917</v>
      </c>
      <c r="BP638">
        <f ca="1">MAX(0,INT(Q0*(1+Ed*(BQ638-P0)/P0)))</f>
        <v>10819</v>
      </c>
      <c r="BQ638">
        <f ca="1">P0*BN638/LC.mu</f>
        <v>3.72696432547989</v>
      </c>
      <c r="BR638">
        <f ca="1" t="shared" si="164"/>
        <v>40322.0270373669</v>
      </c>
      <c r="BS638">
        <f ca="1" t="shared" si="165"/>
        <v>37526.803793257</v>
      </c>
      <c r="BT638">
        <f ca="1" t="shared" si="166"/>
        <v>0.0142379403582981</v>
      </c>
    </row>
    <row r="639" spans="6:72">
      <c r="F639">
        <v>638</v>
      </c>
      <c r="G639">
        <f ca="1" t="shared" si="151"/>
        <v>8466</v>
      </c>
      <c r="H639">
        <f ca="1" t="shared" si="152"/>
        <v>8466</v>
      </c>
      <c r="I639">
        <f ca="1" t="shared" si="153"/>
        <v>40636.8</v>
      </c>
      <c r="J639">
        <f t="shared" si="154"/>
        <v>30000</v>
      </c>
      <c r="K639">
        <v>10636.8</v>
      </c>
      <c r="L639">
        <f ca="1" t="shared" si="155"/>
        <v>-0.29088</v>
      </c>
      <c r="AH639">
        <v>638</v>
      </c>
      <c r="AI639">
        <f ca="1" t="shared" si="156"/>
        <v>1.04433863290074</v>
      </c>
      <c r="AJ639">
        <f ca="1" t="shared" si="157"/>
        <v>5.01282543792357</v>
      </c>
      <c r="AK639">
        <f ca="1" t="shared" si="158"/>
        <v>6961</v>
      </c>
      <c r="AL639">
        <f ca="1" t="shared" si="159"/>
        <v>6961</v>
      </c>
      <c r="AM639">
        <f ca="1" t="shared" si="160"/>
        <v>34894.277873386</v>
      </c>
      <c r="AN639">
        <f ca="1" t="shared" si="161"/>
        <v>31330.1589870223</v>
      </c>
      <c r="AO639">
        <f ca="1" t="shared" si="162"/>
        <v>3564.11888636365</v>
      </c>
      <c r="AP639">
        <f ca="1" t="shared" si="163"/>
        <v>-0.762392074242423</v>
      </c>
      <c r="BM639">
        <v>638</v>
      </c>
      <c r="BN639">
        <f ca="1">IF(BO639&lt;=0.5,LC.mu,MIN(LC.mu,MAX(0,_xlfn.NORM.INV(RAND(),$C$20,LC.sd))))</f>
        <v>3000</v>
      </c>
      <c r="BO639">
        <f ca="1">BETAINV(RAND(),AU.a,AU.b)</f>
        <v>0.499653254404923</v>
      </c>
      <c r="BP639">
        <f ca="1">MAX(0,INT(Q0*(1+Ed*(BQ639-P0)/P0)))</f>
        <v>10000</v>
      </c>
      <c r="BQ639">
        <f ca="1">P0*BN639/LC.mu</f>
        <v>4</v>
      </c>
      <c r="BR639">
        <f ca="1" t="shared" si="164"/>
        <v>40000</v>
      </c>
      <c r="BS639">
        <f ca="1" t="shared" si="165"/>
        <v>37000</v>
      </c>
      <c r="BT639">
        <f ca="1" t="shared" si="166"/>
        <v>0</v>
      </c>
    </row>
    <row r="640" spans="6:72">
      <c r="F640">
        <v>639</v>
      </c>
      <c r="G640">
        <f ca="1" t="shared" si="151"/>
        <v>8228</v>
      </c>
      <c r="H640">
        <f ca="1" t="shared" si="152"/>
        <v>8228</v>
      </c>
      <c r="I640">
        <f ca="1" t="shared" si="153"/>
        <v>39494.4</v>
      </c>
      <c r="J640">
        <f t="shared" si="154"/>
        <v>30000</v>
      </c>
      <c r="K640">
        <v>9494.4</v>
      </c>
      <c r="L640">
        <f ca="1" t="shared" si="155"/>
        <v>-0.36704</v>
      </c>
      <c r="AH640">
        <v>639</v>
      </c>
      <c r="AI640">
        <f ca="1" t="shared" si="156"/>
        <v>1.03988014939883</v>
      </c>
      <c r="AJ640">
        <f ca="1" t="shared" si="157"/>
        <v>4.99142471711441</v>
      </c>
      <c r="AK640">
        <f ca="1" t="shared" si="158"/>
        <v>7025</v>
      </c>
      <c r="AL640">
        <f ca="1" t="shared" si="159"/>
        <v>7025</v>
      </c>
      <c r="AM640">
        <f ca="1" t="shared" si="160"/>
        <v>35064.7586377287</v>
      </c>
      <c r="AN640">
        <f ca="1" t="shared" si="161"/>
        <v>31196.404481965</v>
      </c>
      <c r="AO640">
        <f ca="1" t="shared" si="162"/>
        <v>3868.35415576367</v>
      </c>
      <c r="AP640">
        <f ca="1" t="shared" si="163"/>
        <v>-0.742109722949089</v>
      </c>
      <c r="BM640">
        <v>639</v>
      </c>
      <c r="BN640">
        <f ca="1">IF(BO640&lt;=0.5,LC.mu,MIN(LC.mu,MAX(0,_xlfn.NORM.INV(RAND(),$C$20,LC.sd))))</f>
        <v>3000</v>
      </c>
      <c r="BO640">
        <f ca="1">BETAINV(RAND(),AU.a,AU.b)</f>
        <v>0.471747672438951</v>
      </c>
      <c r="BP640">
        <f ca="1">MAX(0,INT(Q0*(1+Ed*(BQ640-P0)/P0)))</f>
        <v>10000</v>
      </c>
      <c r="BQ640">
        <f ca="1">P0*BN640/LC.mu</f>
        <v>4</v>
      </c>
      <c r="BR640">
        <f ca="1" t="shared" si="164"/>
        <v>40000</v>
      </c>
      <c r="BS640">
        <f ca="1" t="shared" si="165"/>
        <v>37000</v>
      </c>
      <c r="BT640">
        <f ca="1" t="shared" si="166"/>
        <v>0</v>
      </c>
    </row>
    <row r="641" spans="6:72">
      <c r="F641">
        <v>640</v>
      </c>
      <c r="G641">
        <f ca="1" t="shared" si="151"/>
        <v>7544</v>
      </c>
      <c r="H641">
        <f ca="1" t="shared" si="152"/>
        <v>7544</v>
      </c>
      <c r="I641">
        <f ca="1" t="shared" si="153"/>
        <v>36211.2</v>
      </c>
      <c r="J641">
        <f t="shared" si="154"/>
        <v>30000</v>
      </c>
      <c r="K641">
        <v>6211.2</v>
      </c>
      <c r="L641">
        <f ca="1" t="shared" si="155"/>
        <v>-0.58592</v>
      </c>
      <c r="AH641">
        <v>640</v>
      </c>
      <c r="AI641">
        <f ca="1" t="shared" si="156"/>
        <v>1.04099420311527</v>
      </c>
      <c r="AJ641">
        <f ca="1" t="shared" si="157"/>
        <v>4.99677217495329</v>
      </c>
      <c r="AK641">
        <f ca="1" t="shared" si="158"/>
        <v>7009</v>
      </c>
      <c r="AL641">
        <f ca="1" t="shared" si="159"/>
        <v>7009</v>
      </c>
      <c r="AM641">
        <f ca="1" t="shared" si="160"/>
        <v>35022.3761742476</v>
      </c>
      <c r="AN641">
        <f ca="1" t="shared" si="161"/>
        <v>31229.8260934581</v>
      </c>
      <c r="AO641">
        <f ca="1" t="shared" si="162"/>
        <v>3792.55008078956</v>
      </c>
      <c r="AP641">
        <f ca="1" t="shared" si="163"/>
        <v>-0.747163327947363</v>
      </c>
      <c r="BM641">
        <v>640</v>
      </c>
      <c r="BN641">
        <f ca="1">IF(BO641&lt;=0.5,LC.mu,MIN(LC.mu,MAX(0,_xlfn.NORM.INV(RAND(),$C$20,LC.sd))))</f>
        <v>2676.78760291049</v>
      </c>
      <c r="BO641">
        <f ca="1">BETAINV(RAND(),AU.a,AU.b)</f>
        <v>0.593313050512301</v>
      </c>
      <c r="BP641">
        <f ca="1">MAX(0,INT(Q0*(1+Ed*(BQ641-P0)/P0)))</f>
        <v>11292</v>
      </c>
      <c r="BQ641">
        <f ca="1">P0*BN641/LC.mu</f>
        <v>3.56905013721399</v>
      </c>
      <c r="BR641">
        <f ca="1" t="shared" si="164"/>
        <v>40301.7141494204</v>
      </c>
      <c r="BS641">
        <f ca="1" t="shared" si="165"/>
        <v>37624.9265465099</v>
      </c>
      <c r="BT641">
        <f ca="1" t="shared" si="166"/>
        <v>0.016889906662429</v>
      </c>
    </row>
    <row r="642" spans="6:72">
      <c r="F642">
        <v>641</v>
      </c>
      <c r="G642">
        <f ca="1" t="shared" ref="G642:G705" si="167">INT(MAX(0,_xlfn.NORM.INV(RAND(),d.mu,d.sd)))</f>
        <v>8566</v>
      </c>
      <c r="H642">
        <f ca="1" t="shared" ref="H642:H705" si="168">IF(demand&lt;Q0,demand,Q0)</f>
        <v>8566</v>
      </c>
      <c r="I642">
        <f ca="1" t="shared" ref="I642:I705" si="169">sale*P0*(1+SCP)</f>
        <v>41116.8</v>
      </c>
      <c r="J642">
        <f t="shared" ref="J642:J705" si="170">Q0*SC0*(1+SCP)</f>
        <v>30000</v>
      </c>
      <c r="K642">
        <v>11116.8</v>
      </c>
      <c r="L642">
        <f ca="1" t="shared" ref="L642:L705" si="171">(total.profit-OR)/OR</f>
        <v>-0.25888</v>
      </c>
      <c r="AH642">
        <v>641</v>
      </c>
      <c r="AI642">
        <f ca="1" t="shared" ref="AI642:AI705" si="172">(IR.a+(IR.b-IR.a)*RAND()+1)</f>
        <v>1.02134906661251</v>
      </c>
      <c r="AJ642">
        <f ca="1" t="shared" ref="AJ642:AJ705" si="173">IR.effect*P0*(1+SCP)</f>
        <v>4.90247551974003</v>
      </c>
      <c r="AK642">
        <f ca="1" t="shared" ref="AK642:AK705" si="174">INT(Q0*(1+Ed*(price.change-P0)/P0))</f>
        <v>7292</v>
      </c>
      <c r="AL642">
        <f ca="1" t="shared" ref="AL642:AL705" si="175">IF(demand.i&lt;Q0,demand.i,Q0)</f>
        <v>7292</v>
      </c>
      <c r="AM642">
        <f ca="1" t="shared" ref="AM642:AM705" si="176">sales.i*price.change</f>
        <v>35748.8514899443</v>
      </c>
      <c r="AN642">
        <f ca="1" t="shared" ref="AN642:AN705" si="177">(SC0*(1+SCP)*IR.effect)*Q0</f>
        <v>30640.4719983752</v>
      </c>
      <c r="AO642">
        <f ca="1" t="shared" ref="AO642:AO705" si="178">s.revenue.i-total.cost.i</f>
        <v>5108.37949156911</v>
      </c>
      <c r="AP642">
        <f ca="1" t="shared" ref="AP642:AP705" si="179">(total.profit.i-OR)/OR</f>
        <v>-0.659441367228726</v>
      </c>
      <c r="BM642">
        <v>641</v>
      </c>
      <c r="BN642">
        <f ca="1">IF(BO642&lt;=0.5,LC.mu,MIN(LC.mu,MAX(0,_xlfn.NORM.INV(RAND(),$C$20,LC.sd))))</f>
        <v>1450.72624436177</v>
      </c>
      <c r="BO642">
        <f ca="1">BETAINV(RAND(),AU.a,AU.b)</f>
        <v>0.535726127348881</v>
      </c>
      <c r="BP642">
        <f ca="1">MAX(0,INT(Q0*(1+Ed*(BQ642-P0)/P0)))</f>
        <v>16197</v>
      </c>
      <c r="BQ642">
        <f ca="1">P0*BN642/LC.mu</f>
        <v>1.93430165914902</v>
      </c>
      <c r="BR642">
        <f ca="1" t="shared" ref="BR642:BR705" si="180">BQ642*BP642</f>
        <v>31329.8839732367</v>
      </c>
      <c r="BS642">
        <f ca="1" t="shared" ref="BS642:BS705" si="181">BR642-BN642</f>
        <v>29879.157728875</v>
      </c>
      <c r="BT642">
        <f ca="1" t="shared" ref="BT642:BT705" si="182">(BS642-$C$21)/$C$21</f>
        <v>-0.192455196516893</v>
      </c>
    </row>
    <row r="643" spans="6:72">
      <c r="F643">
        <v>642</v>
      </c>
      <c r="G643">
        <f ca="1" t="shared" si="167"/>
        <v>7789</v>
      </c>
      <c r="H643">
        <f ca="1" t="shared" si="168"/>
        <v>7789</v>
      </c>
      <c r="I643">
        <f ca="1" t="shared" si="169"/>
        <v>37387.2</v>
      </c>
      <c r="J643">
        <f t="shared" si="170"/>
        <v>30000</v>
      </c>
      <c r="K643">
        <v>7387.2</v>
      </c>
      <c r="L643">
        <f ca="1" t="shared" si="171"/>
        <v>-0.50752</v>
      </c>
      <c r="AH643">
        <v>642</v>
      </c>
      <c r="AI643">
        <f ca="1" t="shared" si="172"/>
        <v>1.04521363231429</v>
      </c>
      <c r="AJ643">
        <f ca="1" t="shared" si="173"/>
        <v>5.01702543510857</v>
      </c>
      <c r="AK643">
        <f ca="1" t="shared" si="174"/>
        <v>6948</v>
      </c>
      <c r="AL643">
        <f ca="1" t="shared" si="175"/>
        <v>6948</v>
      </c>
      <c r="AM643">
        <f ca="1" t="shared" si="176"/>
        <v>34858.2927231343</v>
      </c>
      <c r="AN643">
        <f ca="1" t="shared" si="177"/>
        <v>31356.4089694286</v>
      </c>
      <c r="AO643">
        <f ca="1" t="shared" si="178"/>
        <v>3501.88375370577</v>
      </c>
      <c r="AP643">
        <f ca="1" t="shared" si="179"/>
        <v>-0.766541083086282</v>
      </c>
      <c r="BM643">
        <v>642</v>
      </c>
      <c r="BN643">
        <f ca="1">IF(BO643&lt;=0.5,LC.mu,MIN(LC.mu,MAX(0,_xlfn.NORM.INV(RAND(),$C$20,LC.sd))))</f>
        <v>1738.79696942364</v>
      </c>
      <c r="BO643">
        <f ca="1">BETAINV(RAND(),AU.a,AU.b)</f>
        <v>0.811082851369217</v>
      </c>
      <c r="BP643">
        <f ca="1">MAX(0,INT(Q0*(1+Ed*(BQ643-P0)/P0)))</f>
        <v>15044</v>
      </c>
      <c r="BQ643">
        <f ca="1">P0*BN643/LC.mu</f>
        <v>2.31839595923151</v>
      </c>
      <c r="BR643">
        <f ca="1" t="shared" si="180"/>
        <v>34877.9488106789</v>
      </c>
      <c r="BS643">
        <f ca="1" t="shared" si="181"/>
        <v>33139.1518412553</v>
      </c>
      <c r="BT643">
        <f ca="1" t="shared" si="182"/>
        <v>-0.104347247533642</v>
      </c>
    </row>
    <row r="644" spans="6:72">
      <c r="F644">
        <v>643</v>
      </c>
      <c r="G644">
        <f ca="1" t="shared" si="167"/>
        <v>8153</v>
      </c>
      <c r="H644">
        <f ca="1" t="shared" si="168"/>
        <v>8153</v>
      </c>
      <c r="I644">
        <f ca="1" t="shared" si="169"/>
        <v>39134.4</v>
      </c>
      <c r="J644">
        <f t="shared" si="170"/>
        <v>30000</v>
      </c>
      <c r="K644">
        <v>9134.4</v>
      </c>
      <c r="L644">
        <f ca="1" t="shared" si="171"/>
        <v>-0.39104</v>
      </c>
      <c r="AH644">
        <v>643</v>
      </c>
      <c r="AI644">
        <f ca="1" t="shared" si="172"/>
        <v>1.04736683293874</v>
      </c>
      <c r="AJ644">
        <f ca="1" t="shared" si="173"/>
        <v>5.02736079810593</v>
      </c>
      <c r="AK644">
        <f ca="1" t="shared" si="174"/>
        <v>6917</v>
      </c>
      <c r="AL644">
        <f ca="1" t="shared" si="175"/>
        <v>6917</v>
      </c>
      <c r="AM644">
        <f ca="1" t="shared" si="176"/>
        <v>34774.2546404987</v>
      </c>
      <c r="AN644">
        <f ca="1" t="shared" si="177"/>
        <v>31421.0049881621</v>
      </c>
      <c r="AO644">
        <f ca="1" t="shared" si="178"/>
        <v>3353.24965233666</v>
      </c>
      <c r="AP644">
        <f ca="1" t="shared" si="179"/>
        <v>-0.776450023177556</v>
      </c>
      <c r="BM644">
        <v>643</v>
      </c>
      <c r="BN644">
        <f ca="1">IF(BO644&lt;=0.5,LC.mu,MIN(LC.mu,MAX(0,_xlfn.NORM.INV(RAND(),$C$20,LC.sd))))</f>
        <v>3000</v>
      </c>
      <c r="BO644">
        <f ca="1">BETAINV(RAND(),AU.a,AU.b)</f>
        <v>0.436321334035262</v>
      </c>
      <c r="BP644">
        <f ca="1">MAX(0,INT(Q0*(1+Ed*(BQ644-P0)/P0)))</f>
        <v>10000</v>
      </c>
      <c r="BQ644">
        <f ca="1">P0*BN644/LC.mu</f>
        <v>4</v>
      </c>
      <c r="BR644">
        <f ca="1" t="shared" si="180"/>
        <v>40000</v>
      </c>
      <c r="BS644">
        <f ca="1" t="shared" si="181"/>
        <v>37000</v>
      </c>
      <c r="BT644">
        <f ca="1" t="shared" si="182"/>
        <v>0</v>
      </c>
    </row>
    <row r="645" spans="6:72">
      <c r="F645">
        <v>644</v>
      </c>
      <c r="G645">
        <f ca="1" t="shared" si="167"/>
        <v>9430</v>
      </c>
      <c r="H645">
        <f ca="1" t="shared" si="168"/>
        <v>9430</v>
      </c>
      <c r="I645">
        <f ca="1" t="shared" si="169"/>
        <v>45264</v>
      </c>
      <c r="J645">
        <f t="shared" si="170"/>
        <v>30000</v>
      </c>
      <c r="K645">
        <v>15264</v>
      </c>
      <c r="L645">
        <f ca="1" t="shared" si="171"/>
        <v>0.0176</v>
      </c>
      <c r="AH645">
        <v>644</v>
      </c>
      <c r="AI645">
        <f ca="1" t="shared" si="172"/>
        <v>1.02757205407297</v>
      </c>
      <c r="AJ645">
        <f ca="1" t="shared" si="173"/>
        <v>4.93234585955027</v>
      </c>
      <c r="AK645">
        <f ca="1" t="shared" si="174"/>
        <v>7202</v>
      </c>
      <c r="AL645">
        <f ca="1" t="shared" si="175"/>
        <v>7202</v>
      </c>
      <c r="AM645">
        <f ca="1" t="shared" si="176"/>
        <v>35522.7548804811</v>
      </c>
      <c r="AN645">
        <f ca="1" t="shared" si="177"/>
        <v>30827.1616221892</v>
      </c>
      <c r="AO645">
        <f ca="1" t="shared" si="178"/>
        <v>4695.59325829186</v>
      </c>
      <c r="AP645">
        <f ca="1" t="shared" si="179"/>
        <v>-0.686960449447209</v>
      </c>
      <c r="BM645">
        <v>644</v>
      </c>
      <c r="BN645">
        <f ca="1">IF(BO645&lt;=0.5,LC.mu,MIN(LC.mu,MAX(0,_xlfn.NORM.INV(RAND(),$C$20,LC.sd))))</f>
        <v>3000</v>
      </c>
      <c r="BO645">
        <f ca="1">BETAINV(RAND(),AU.a,AU.b)</f>
        <v>0.240066685082476</v>
      </c>
      <c r="BP645">
        <f ca="1">MAX(0,INT(Q0*(1+Ed*(BQ645-P0)/P0)))</f>
        <v>10000</v>
      </c>
      <c r="BQ645">
        <f ca="1">P0*BN645/LC.mu</f>
        <v>4</v>
      </c>
      <c r="BR645">
        <f ca="1" t="shared" si="180"/>
        <v>40000</v>
      </c>
      <c r="BS645">
        <f ca="1" t="shared" si="181"/>
        <v>37000</v>
      </c>
      <c r="BT645">
        <f ca="1" t="shared" si="182"/>
        <v>0</v>
      </c>
    </row>
    <row r="646" spans="6:72">
      <c r="F646">
        <v>645</v>
      </c>
      <c r="G646">
        <f ca="1" t="shared" si="167"/>
        <v>7026</v>
      </c>
      <c r="H646">
        <f ca="1" t="shared" si="168"/>
        <v>7026</v>
      </c>
      <c r="I646">
        <f ca="1" t="shared" si="169"/>
        <v>33724.8</v>
      </c>
      <c r="J646">
        <f t="shared" si="170"/>
        <v>30000</v>
      </c>
      <c r="K646">
        <v>3724.8</v>
      </c>
      <c r="L646">
        <f ca="1" t="shared" si="171"/>
        <v>-0.75168</v>
      </c>
      <c r="AH646">
        <v>645</v>
      </c>
      <c r="AI646">
        <f ca="1" t="shared" si="172"/>
        <v>1.04185954424364</v>
      </c>
      <c r="AJ646">
        <f ca="1" t="shared" si="173"/>
        <v>5.00092581236945</v>
      </c>
      <c r="AK646">
        <f ca="1" t="shared" si="174"/>
        <v>6997</v>
      </c>
      <c r="AL646">
        <f ca="1" t="shared" si="175"/>
        <v>6997</v>
      </c>
      <c r="AM646">
        <f ca="1" t="shared" si="176"/>
        <v>34991.477909149</v>
      </c>
      <c r="AN646">
        <f ca="1" t="shared" si="177"/>
        <v>31255.7863273091</v>
      </c>
      <c r="AO646">
        <f ca="1" t="shared" si="178"/>
        <v>3735.69158183998</v>
      </c>
      <c r="AP646">
        <f ca="1" t="shared" si="179"/>
        <v>-0.750953894544002</v>
      </c>
      <c r="BM646">
        <v>645</v>
      </c>
      <c r="BN646">
        <f ca="1">IF(BO646&lt;=0.5,LC.mu,MIN(LC.mu,MAX(0,_xlfn.NORM.INV(RAND(),$C$20,LC.sd))))</f>
        <v>2170.92485079384</v>
      </c>
      <c r="BO646">
        <f ca="1">BETAINV(RAND(),AU.a,AU.b)</f>
        <v>0.679085049914399</v>
      </c>
      <c r="BP646">
        <f ca="1">MAX(0,INT(Q0*(1+Ed*(BQ646-P0)/P0)))</f>
        <v>13316</v>
      </c>
      <c r="BQ646">
        <f ca="1">P0*BN646/LC.mu</f>
        <v>2.89456646772512</v>
      </c>
      <c r="BR646">
        <f ca="1" t="shared" si="180"/>
        <v>38544.0470842277</v>
      </c>
      <c r="BS646">
        <f ca="1" t="shared" si="181"/>
        <v>36373.1222334338</v>
      </c>
      <c r="BT646">
        <f ca="1" t="shared" si="182"/>
        <v>-0.016942642339626</v>
      </c>
    </row>
    <row r="647" spans="6:72">
      <c r="F647">
        <v>646</v>
      </c>
      <c r="G647">
        <f ca="1" t="shared" si="167"/>
        <v>8326</v>
      </c>
      <c r="H647">
        <f ca="1" t="shared" si="168"/>
        <v>8326</v>
      </c>
      <c r="I647">
        <f ca="1" t="shared" si="169"/>
        <v>39964.8</v>
      </c>
      <c r="J647">
        <f t="shared" si="170"/>
        <v>30000</v>
      </c>
      <c r="K647">
        <v>9964.8</v>
      </c>
      <c r="L647">
        <f ca="1" t="shared" si="171"/>
        <v>-0.33568</v>
      </c>
      <c r="AH647">
        <v>646</v>
      </c>
      <c r="AI647">
        <f ca="1" t="shared" si="172"/>
        <v>1.03923633246698</v>
      </c>
      <c r="AJ647">
        <f ca="1" t="shared" si="173"/>
        <v>4.98833439584152</v>
      </c>
      <c r="AK647">
        <f ca="1" t="shared" si="174"/>
        <v>7034</v>
      </c>
      <c r="AL647">
        <f ca="1" t="shared" si="175"/>
        <v>7034</v>
      </c>
      <c r="AM647">
        <f ca="1" t="shared" si="176"/>
        <v>35087.9441403493</v>
      </c>
      <c r="AN647">
        <f ca="1" t="shared" si="177"/>
        <v>31177.0899740095</v>
      </c>
      <c r="AO647">
        <f ca="1" t="shared" si="178"/>
        <v>3910.85416633976</v>
      </c>
      <c r="AP647">
        <f ca="1" t="shared" si="179"/>
        <v>-0.739276388910683</v>
      </c>
      <c r="BM647">
        <v>646</v>
      </c>
      <c r="BN647">
        <f ca="1">IF(BO647&lt;=0.5,LC.mu,MIN(LC.mu,MAX(0,_xlfn.NORM.INV(RAND(),$C$20,LC.sd))))</f>
        <v>1176.04168953683</v>
      </c>
      <c r="BO647">
        <f ca="1">BETAINV(RAND(),AU.a,AU.b)</f>
        <v>0.901829882002987</v>
      </c>
      <c r="BP647">
        <f ca="1">MAX(0,INT(Q0*(1+Ed*(BQ647-P0)/P0)))</f>
        <v>17295</v>
      </c>
      <c r="BQ647">
        <f ca="1">P0*BN647/LC.mu</f>
        <v>1.5680555860491</v>
      </c>
      <c r="BR647">
        <f ca="1" t="shared" si="180"/>
        <v>27119.5213607192</v>
      </c>
      <c r="BS647">
        <f ca="1" t="shared" si="181"/>
        <v>25943.4796711824</v>
      </c>
      <c r="BT647">
        <f ca="1" t="shared" si="182"/>
        <v>-0.298824873751827</v>
      </c>
    </row>
    <row r="648" spans="6:72">
      <c r="F648">
        <v>647</v>
      </c>
      <c r="G648">
        <f ca="1" t="shared" si="167"/>
        <v>6938</v>
      </c>
      <c r="H648">
        <f ca="1" t="shared" si="168"/>
        <v>6938</v>
      </c>
      <c r="I648">
        <f ca="1" t="shared" si="169"/>
        <v>33302.4</v>
      </c>
      <c r="J648">
        <f t="shared" si="170"/>
        <v>30000</v>
      </c>
      <c r="K648">
        <v>3302.4</v>
      </c>
      <c r="L648">
        <f ca="1" t="shared" si="171"/>
        <v>-0.77984</v>
      </c>
      <c r="AH648">
        <v>647</v>
      </c>
      <c r="AI648">
        <f ca="1" t="shared" si="172"/>
        <v>1.04325916195993</v>
      </c>
      <c r="AJ648">
        <f ca="1" t="shared" si="173"/>
        <v>5.00764397740768</v>
      </c>
      <c r="AK648">
        <f ca="1" t="shared" si="174"/>
        <v>6977</v>
      </c>
      <c r="AL648">
        <f ca="1" t="shared" si="175"/>
        <v>6977</v>
      </c>
      <c r="AM648">
        <f ca="1" t="shared" si="176"/>
        <v>34938.3320303734</v>
      </c>
      <c r="AN648">
        <f ca="1" t="shared" si="177"/>
        <v>31297.774858798</v>
      </c>
      <c r="AO648">
        <f ca="1" t="shared" si="178"/>
        <v>3640.55717157538</v>
      </c>
      <c r="AP648">
        <f ca="1" t="shared" si="179"/>
        <v>-0.757296188561641</v>
      </c>
      <c r="BM648">
        <v>647</v>
      </c>
      <c r="BN648">
        <f ca="1">IF(BO648&lt;=0.5,LC.mu,MIN(LC.mu,MAX(0,_xlfn.NORM.INV(RAND(),$C$20,LC.sd))))</f>
        <v>1601.99113874758</v>
      </c>
      <c r="BO648">
        <f ca="1">BETAINV(RAND(),AU.a,AU.b)</f>
        <v>0.659699716650478</v>
      </c>
      <c r="BP648">
        <f ca="1">MAX(0,INT(Q0*(1+Ed*(BQ648-P0)/P0)))</f>
        <v>15592</v>
      </c>
      <c r="BQ648">
        <f ca="1">P0*BN648/LC.mu</f>
        <v>2.13598818499677</v>
      </c>
      <c r="BR648">
        <f ca="1" t="shared" si="180"/>
        <v>33304.3277804697</v>
      </c>
      <c r="BS648">
        <f ca="1" t="shared" si="181"/>
        <v>31702.3366417221</v>
      </c>
      <c r="BT648">
        <f ca="1" t="shared" si="182"/>
        <v>-0.143180090764268</v>
      </c>
    </row>
    <row r="649" spans="6:72">
      <c r="F649">
        <v>648</v>
      </c>
      <c r="G649">
        <f ca="1" t="shared" si="167"/>
        <v>7770</v>
      </c>
      <c r="H649">
        <f ca="1" t="shared" si="168"/>
        <v>7770</v>
      </c>
      <c r="I649">
        <f ca="1" t="shared" si="169"/>
        <v>37296</v>
      </c>
      <c r="J649">
        <f t="shared" si="170"/>
        <v>30000</v>
      </c>
      <c r="K649">
        <v>7296</v>
      </c>
      <c r="L649">
        <f ca="1" t="shared" si="171"/>
        <v>-0.5136</v>
      </c>
      <c r="AH649">
        <v>648</v>
      </c>
      <c r="AI649">
        <f ca="1" t="shared" si="172"/>
        <v>1.0371779443435</v>
      </c>
      <c r="AJ649">
        <f ca="1" t="shared" si="173"/>
        <v>4.97845413284882</v>
      </c>
      <c r="AK649">
        <f ca="1" t="shared" si="174"/>
        <v>7064</v>
      </c>
      <c r="AL649">
        <f ca="1" t="shared" si="175"/>
        <v>7064</v>
      </c>
      <c r="AM649">
        <f ca="1" t="shared" si="176"/>
        <v>35167.7999944441</v>
      </c>
      <c r="AN649">
        <f ca="1" t="shared" si="177"/>
        <v>31115.3383303051</v>
      </c>
      <c r="AO649">
        <f ca="1" t="shared" si="178"/>
        <v>4052.46166413894</v>
      </c>
      <c r="AP649">
        <f ca="1" t="shared" si="179"/>
        <v>-0.729835889057404</v>
      </c>
      <c r="BM649">
        <v>648</v>
      </c>
      <c r="BN649">
        <f ca="1">IF(BO649&lt;=0.5,LC.mu,MIN(LC.mu,MAX(0,_xlfn.NORM.INV(RAND(),$C$20,LC.sd))))</f>
        <v>3000</v>
      </c>
      <c r="BO649">
        <f ca="1">BETAINV(RAND(),AU.a,AU.b)</f>
        <v>0.39233544619083</v>
      </c>
      <c r="BP649">
        <f ca="1">MAX(0,INT(Q0*(1+Ed*(BQ649-P0)/P0)))</f>
        <v>10000</v>
      </c>
      <c r="BQ649">
        <f ca="1">P0*BN649/LC.mu</f>
        <v>4</v>
      </c>
      <c r="BR649">
        <f ca="1" t="shared" si="180"/>
        <v>40000</v>
      </c>
      <c r="BS649">
        <f ca="1" t="shared" si="181"/>
        <v>37000</v>
      </c>
      <c r="BT649">
        <f ca="1" t="shared" si="182"/>
        <v>0</v>
      </c>
    </row>
    <row r="650" spans="6:72">
      <c r="F650">
        <v>649</v>
      </c>
      <c r="G650">
        <f ca="1" t="shared" si="167"/>
        <v>7221</v>
      </c>
      <c r="H650">
        <f ca="1" t="shared" si="168"/>
        <v>7221</v>
      </c>
      <c r="I650">
        <f ca="1" t="shared" si="169"/>
        <v>34660.8</v>
      </c>
      <c r="J650">
        <f t="shared" si="170"/>
        <v>30000</v>
      </c>
      <c r="K650">
        <v>4660.8</v>
      </c>
      <c r="L650">
        <f ca="1" t="shared" si="171"/>
        <v>-0.68928</v>
      </c>
      <c r="AH650">
        <v>649</v>
      </c>
      <c r="AI650">
        <f ca="1" t="shared" si="172"/>
        <v>1.0418427716435</v>
      </c>
      <c r="AJ650">
        <f ca="1" t="shared" si="173"/>
        <v>5.00084530388878</v>
      </c>
      <c r="AK650">
        <f ca="1" t="shared" si="174"/>
        <v>6997</v>
      </c>
      <c r="AL650">
        <f ca="1" t="shared" si="175"/>
        <v>6997</v>
      </c>
      <c r="AM650">
        <f ca="1" t="shared" si="176"/>
        <v>34990.9145913098</v>
      </c>
      <c r="AN650">
        <f ca="1" t="shared" si="177"/>
        <v>31255.2831493049</v>
      </c>
      <c r="AO650">
        <f ca="1" t="shared" si="178"/>
        <v>3735.63144200492</v>
      </c>
      <c r="AP650">
        <f ca="1" t="shared" si="179"/>
        <v>-0.750957903866339</v>
      </c>
      <c r="BM650">
        <v>649</v>
      </c>
      <c r="BN650">
        <f ca="1">IF(BO650&lt;=0.5,LC.mu,MIN(LC.mu,MAX(0,_xlfn.NORM.INV(RAND(),$C$20,LC.sd))))</f>
        <v>1799.89586315473</v>
      </c>
      <c r="BO650">
        <f ca="1">BETAINV(RAND(),AU.a,AU.b)</f>
        <v>0.923211897241896</v>
      </c>
      <c r="BP650">
        <f ca="1">MAX(0,INT(Q0*(1+Ed*(BQ650-P0)/P0)))</f>
        <v>14800</v>
      </c>
      <c r="BQ650">
        <f ca="1">P0*BN650/LC.mu</f>
        <v>2.39986115087298</v>
      </c>
      <c r="BR650">
        <f ca="1" t="shared" si="180"/>
        <v>35517.9450329201</v>
      </c>
      <c r="BS650">
        <f ca="1" t="shared" si="181"/>
        <v>33718.0491697654</v>
      </c>
      <c r="BT650">
        <f ca="1" t="shared" si="182"/>
        <v>-0.0887013737901255</v>
      </c>
    </row>
    <row r="651" spans="6:72">
      <c r="F651">
        <v>650</v>
      </c>
      <c r="G651">
        <f ca="1" t="shared" si="167"/>
        <v>5465</v>
      </c>
      <c r="H651">
        <f ca="1" t="shared" si="168"/>
        <v>5465</v>
      </c>
      <c r="I651">
        <f ca="1" t="shared" si="169"/>
        <v>26232</v>
      </c>
      <c r="J651">
        <f t="shared" si="170"/>
        <v>30000</v>
      </c>
      <c r="K651">
        <v>-3768</v>
      </c>
      <c r="L651">
        <f ca="1" t="shared" si="171"/>
        <v>-1.2512</v>
      </c>
      <c r="AH651">
        <v>650</v>
      </c>
      <c r="AI651">
        <f ca="1" t="shared" si="172"/>
        <v>1.03419516285986</v>
      </c>
      <c r="AJ651">
        <f ca="1" t="shared" si="173"/>
        <v>4.96413678172731</v>
      </c>
      <c r="AK651">
        <f ca="1" t="shared" si="174"/>
        <v>7107</v>
      </c>
      <c r="AL651">
        <f ca="1" t="shared" si="175"/>
        <v>7107</v>
      </c>
      <c r="AM651">
        <f ca="1" t="shared" si="176"/>
        <v>35280.120107736</v>
      </c>
      <c r="AN651">
        <f ca="1" t="shared" si="177"/>
        <v>31025.8548857957</v>
      </c>
      <c r="AO651">
        <f ca="1" t="shared" si="178"/>
        <v>4254.26522194031</v>
      </c>
      <c r="AP651">
        <f ca="1" t="shared" si="179"/>
        <v>-0.716382318537313</v>
      </c>
      <c r="BM651">
        <v>650</v>
      </c>
      <c r="BN651">
        <f ca="1">IF(BO651&lt;=0.5,LC.mu,MIN(LC.mu,MAX(0,_xlfn.NORM.INV(RAND(),$C$20,LC.sd))))</f>
        <v>1263.86588976458</v>
      </c>
      <c r="BO651">
        <f ca="1">BETAINV(RAND(),AU.a,AU.b)</f>
        <v>0.699459207474583</v>
      </c>
      <c r="BP651">
        <f ca="1">MAX(0,INT(Q0*(1+Ed*(BQ651-P0)/P0)))</f>
        <v>16944</v>
      </c>
      <c r="BQ651">
        <f ca="1">P0*BN651/LC.mu</f>
        <v>1.6851545196861</v>
      </c>
      <c r="BR651">
        <f ca="1" t="shared" si="180"/>
        <v>28553.2581815613</v>
      </c>
      <c r="BS651">
        <f ca="1" t="shared" si="181"/>
        <v>27289.3922917968</v>
      </c>
      <c r="BT651">
        <f ca="1" t="shared" si="182"/>
        <v>-0.262448856978466</v>
      </c>
    </row>
    <row r="652" spans="6:72">
      <c r="F652">
        <v>651</v>
      </c>
      <c r="G652">
        <f ca="1" t="shared" si="167"/>
        <v>9575</v>
      </c>
      <c r="H652">
        <f ca="1" t="shared" si="168"/>
        <v>9575</v>
      </c>
      <c r="I652">
        <f ca="1" t="shared" si="169"/>
        <v>45960</v>
      </c>
      <c r="J652">
        <f t="shared" si="170"/>
        <v>30000</v>
      </c>
      <c r="K652">
        <v>15960</v>
      </c>
      <c r="L652">
        <f ca="1" t="shared" si="171"/>
        <v>0.064</v>
      </c>
      <c r="AH652">
        <v>651</v>
      </c>
      <c r="AI652">
        <f ca="1" t="shared" si="172"/>
        <v>1.04897118114156</v>
      </c>
      <c r="AJ652">
        <f ca="1" t="shared" si="173"/>
        <v>5.0350616694795</v>
      </c>
      <c r="AK652">
        <f ca="1" t="shared" si="174"/>
        <v>6894</v>
      </c>
      <c r="AL652">
        <f ca="1" t="shared" si="175"/>
        <v>6894</v>
      </c>
      <c r="AM652">
        <f ca="1" t="shared" si="176"/>
        <v>34711.7151493917</v>
      </c>
      <c r="AN652">
        <f ca="1" t="shared" si="177"/>
        <v>31469.1354342469</v>
      </c>
      <c r="AO652">
        <f ca="1" t="shared" si="178"/>
        <v>3242.57971514479</v>
      </c>
      <c r="AP652">
        <f ca="1" t="shared" si="179"/>
        <v>-0.783828018990347</v>
      </c>
      <c r="BM652">
        <v>651</v>
      </c>
      <c r="BN652">
        <f ca="1">IF(BO652&lt;=0.5,LC.mu,MIN(LC.mu,MAX(0,_xlfn.NORM.INV(RAND(),$C$20,LC.sd))))</f>
        <v>1519.78419712113</v>
      </c>
      <c r="BO652">
        <f ca="1">BETAINV(RAND(),AU.a,AU.b)</f>
        <v>0.560804702514006</v>
      </c>
      <c r="BP652">
        <f ca="1">MAX(0,INT(Q0*(1+Ed*(BQ652-P0)/P0)))</f>
        <v>15920</v>
      </c>
      <c r="BQ652">
        <f ca="1">P0*BN652/LC.mu</f>
        <v>2.02637892949484</v>
      </c>
      <c r="BR652">
        <f ca="1" t="shared" si="180"/>
        <v>32259.9525575578</v>
      </c>
      <c r="BS652">
        <f ca="1" t="shared" si="181"/>
        <v>30740.1683604367</v>
      </c>
      <c r="BT652">
        <f ca="1" t="shared" si="182"/>
        <v>-0.169184638907116</v>
      </c>
    </row>
    <row r="653" spans="6:72">
      <c r="F653">
        <v>652</v>
      </c>
      <c r="G653">
        <f ca="1" t="shared" si="167"/>
        <v>8241</v>
      </c>
      <c r="H653">
        <f ca="1" t="shared" si="168"/>
        <v>8241</v>
      </c>
      <c r="I653">
        <f ca="1" t="shared" si="169"/>
        <v>39556.8</v>
      </c>
      <c r="J653">
        <f t="shared" si="170"/>
        <v>30000</v>
      </c>
      <c r="K653">
        <v>9556.8</v>
      </c>
      <c r="L653">
        <f ca="1" t="shared" si="171"/>
        <v>-0.36288</v>
      </c>
      <c r="AH653">
        <v>652</v>
      </c>
      <c r="AI653">
        <f ca="1" t="shared" si="172"/>
        <v>1.04674862226782</v>
      </c>
      <c r="AJ653">
        <f ca="1" t="shared" si="173"/>
        <v>5.02439338688551</v>
      </c>
      <c r="AK653">
        <f ca="1" t="shared" si="174"/>
        <v>6926</v>
      </c>
      <c r="AL653">
        <f ca="1" t="shared" si="175"/>
        <v>6926</v>
      </c>
      <c r="AM653">
        <f ca="1" t="shared" si="176"/>
        <v>34798.9485975691</v>
      </c>
      <c r="AN653">
        <f ca="1" t="shared" si="177"/>
        <v>31402.4586680345</v>
      </c>
      <c r="AO653">
        <f ca="1" t="shared" si="178"/>
        <v>3396.4899295346</v>
      </c>
      <c r="AP653">
        <f ca="1" t="shared" si="179"/>
        <v>-0.773567338031026</v>
      </c>
      <c r="BM653">
        <v>652</v>
      </c>
      <c r="BN653">
        <f ca="1">IF(BO653&lt;=0.5,LC.mu,MIN(LC.mu,MAX(0,_xlfn.NORM.INV(RAND(),$C$20,LC.sd))))</f>
        <v>2743.61742452248</v>
      </c>
      <c r="BO653">
        <f ca="1">BETAINV(RAND(),AU.a,AU.b)</f>
        <v>0.629526791669077</v>
      </c>
      <c r="BP653">
        <f ca="1">MAX(0,INT(Q0*(1+Ed*(BQ653-P0)/P0)))</f>
        <v>11025</v>
      </c>
      <c r="BQ653">
        <f ca="1">P0*BN653/LC.mu</f>
        <v>3.65815656602997</v>
      </c>
      <c r="BR653">
        <f ca="1" t="shared" si="180"/>
        <v>40331.1761404805</v>
      </c>
      <c r="BS653">
        <f ca="1" t="shared" si="181"/>
        <v>37587.558715958</v>
      </c>
      <c r="BT653">
        <f ca="1" t="shared" si="182"/>
        <v>0.0158799652961618</v>
      </c>
    </row>
    <row r="654" spans="6:72">
      <c r="F654">
        <v>653</v>
      </c>
      <c r="G654">
        <f ca="1" t="shared" si="167"/>
        <v>6510</v>
      </c>
      <c r="H654">
        <f ca="1" t="shared" si="168"/>
        <v>6510</v>
      </c>
      <c r="I654">
        <f ca="1" t="shared" si="169"/>
        <v>31248</v>
      </c>
      <c r="J654">
        <f t="shared" si="170"/>
        <v>30000</v>
      </c>
      <c r="K654">
        <v>1248</v>
      </c>
      <c r="L654">
        <f ca="1" t="shared" si="171"/>
        <v>-0.9168</v>
      </c>
      <c r="AH654">
        <v>653</v>
      </c>
      <c r="AI654">
        <f ca="1" t="shared" si="172"/>
        <v>1.03284116776288</v>
      </c>
      <c r="AJ654">
        <f ca="1" t="shared" si="173"/>
        <v>4.95763760526182</v>
      </c>
      <c r="AK654">
        <f ca="1" t="shared" si="174"/>
        <v>7127</v>
      </c>
      <c r="AL654">
        <f ca="1" t="shared" si="175"/>
        <v>7127</v>
      </c>
      <c r="AM654">
        <f ca="1" t="shared" si="176"/>
        <v>35333.083212701</v>
      </c>
      <c r="AN654">
        <f ca="1" t="shared" si="177"/>
        <v>30985.2350328864</v>
      </c>
      <c r="AO654">
        <f ca="1" t="shared" si="178"/>
        <v>4347.84817981462</v>
      </c>
      <c r="AP654">
        <f ca="1" t="shared" si="179"/>
        <v>-0.710143454679025</v>
      </c>
      <c r="BM654">
        <v>653</v>
      </c>
      <c r="BN654">
        <f ca="1">IF(BO654&lt;=0.5,LC.mu,MIN(LC.mu,MAX(0,_xlfn.NORM.INV(RAND(),$C$20,LC.sd))))</f>
        <v>2347.90137421592</v>
      </c>
      <c r="BO654">
        <f ca="1">BETAINV(RAND(),AU.a,AU.b)</f>
        <v>0.764916056830146</v>
      </c>
      <c r="BP654">
        <f ca="1">MAX(0,INT(Q0*(1+Ed*(BQ654-P0)/P0)))</f>
        <v>12608</v>
      </c>
      <c r="BQ654">
        <f ca="1">P0*BN654/LC.mu</f>
        <v>3.13053516562122</v>
      </c>
      <c r="BR654">
        <f ca="1" t="shared" si="180"/>
        <v>39469.7873681524</v>
      </c>
      <c r="BS654">
        <f ca="1" t="shared" si="181"/>
        <v>37121.8859939364</v>
      </c>
      <c r="BT654">
        <f ca="1" t="shared" si="182"/>
        <v>0.00329421605233644</v>
      </c>
    </row>
    <row r="655" spans="6:72">
      <c r="F655">
        <v>654</v>
      </c>
      <c r="G655">
        <f ca="1" t="shared" si="167"/>
        <v>9622</v>
      </c>
      <c r="H655">
        <f ca="1" t="shared" si="168"/>
        <v>9622</v>
      </c>
      <c r="I655">
        <f ca="1" t="shared" si="169"/>
        <v>46185.6</v>
      </c>
      <c r="J655">
        <f t="shared" si="170"/>
        <v>30000</v>
      </c>
      <c r="K655">
        <v>16185.6</v>
      </c>
      <c r="L655">
        <f ca="1" t="shared" si="171"/>
        <v>0.0790399999999999</v>
      </c>
      <c r="AH655">
        <v>654</v>
      </c>
      <c r="AI655">
        <f ca="1" t="shared" si="172"/>
        <v>1.04150620235314</v>
      </c>
      <c r="AJ655">
        <f ca="1" t="shared" si="173"/>
        <v>4.99922977129507</v>
      </c>
      <c r="AK655">
        <f ca="1" t="shared" si="174"/>
        <v>7002</v>
      </c>
      <c r="AL655">
        <f ca="1" t="shared" si="175"/>
        <v>7002</v>
      </c>
      <c r="AM655">
        <f ca="1" t="shared" si="176"/>
        <v>35004.6068586081</v>
      </c>
      <c r="AN655">
        <f ca="1" t="shared" si="177"/>
        <v>31245.1860705942</v>
      </c>
      <c r="AO655">
        <f ca="1" t="shared" si="178"/>
        <v>3759.42078801389</v>
      </c>
      <c r="AP655">
        <f ca="1" t="shared" si="179"/>
        <v>-0.74937194746574</v>
      </c>
      <c r="BM655">
        <v>654</v>
      </c>
      <c r="BN655">
        <f ca="1">IF(BO655&lt;=0.5,LC.mu,MIN(LC.mu,MAX(0,_xlfn.NORM.INV(RAND(),$C$20,LC.sd))))</f>
        <v>697.286919567726</v>
      </c>
      <c r="BO655">
        <f ca="1">BETAINV(RAND(),AU.a,AU.b)</f>
        <v>0.542331507846744</v>
      </c>
      <c r="BP655">
        <f ca="1">MAX(0,INT(Q0*(1+Ed*(BQ655-P0)/P0)))</f>
        <v>19210</v>
      </c>
      <c r="BQ655">
        <f ca="1">P0*BN655/LC.mu</f>
        <v>0.929715892756967</v>
      </c>
      <c r="BR655">
        <f ca="1" t="shared" si="180"/>
        <v>17859.8422998613</v>
      </c>
      <c r="BS655">
        <f ca="1" t="shared" si="181"/>
        <v>17162.5553802936</v>
      </c>
      <c r="BT655">
        <f ca="1" t="shared" si="182"/>
        <v>-0.536147151883956</v>
      </c>
    </row>
    <row r="656" spans="6:72">
      <c r="F656">
        <v>655</v>
      </c>
      <c r="G656">
        <f ca="1" t="shared" si="167"/>
        <v>8186</v>
      </c>
      <c r="H656">
        <f ca="1" t="shared" si="168"/>
        <v>8186</v>
      </c>
      <c r="I656">
        <f ca="1" t="shared" si="169"/>
        <v>39292.8</v>
      </c>
      <c r="J656">
        <f t="shared" si="170"/>
        <v>30000</v>
      </c>
      <c r="K656">
        <v>9292.8</v>
      </c>
      <c r="L656">
        <f ca="1" t="shared" si="171"/>
        <v>-0.38048</v>
      </c>
      <c r="AH656">
        <v>655</v>
      </c>
      <c r="AI656">
        <f ca="1" t="shared" si="172"/>
        <v>1.02735196075417</v>
      </c>
      <c r="AJ656">
        <f ca="1" t="shared" si="173"/>
        <v>4.93128941162001</v>
      </c>
      <c r="AK656">
        <f ca="1" t="shared" si="174"/>
        <v>7206</v>
      </c>
      <c r="AL656">
        <f ca="1" t="shared" si="175"/>
        <v>7206</v>
      </c>
      <c r="AM656">
        <f ca="1" t="shared" si="176"/>
        <v>35534.8715001338</v>
      </c>
      <c r="AN656">
        <f ca="1" t="shared" si="177"/>
        <v>30820.5588226251</v>
      </c>
      <c r="AO656">
        <f ca="1" t="shared" si="178"/>
        <v>4714.31267750873</v>
      </c>
      <c r="AP656">
        <f ca="1" t="shared" si="179"/>
        <v>-0.685712488166085</v>
      </c>
      <c r="BM656">
        <v>655</v>
      </c>
      <c r="BN656">
        <f ca="1">IF(BO656&lt;=0.5,LC.mu,MIN(LC.mu,MAX(0,_xlfn.NORM.INV(RAND(),$C$20,LC.sd))))</f>
        <v>3000</v>
      </c>
      <c r="BO656">
        <f ca="1">BETAINV(RAND(),AU.a,AU.b)</f>
        <v>0.482412669173458</v>
      </c>
      <c r="BP656">
        <f ca="1">MAX(0,INT(Q0*(1+Ed*(BQ656-P0)/P0)))</f>
        <v>10000</v>
      </c>
      <c r="BQ656">
        <f ca="1">P0*BN656/LC.mu</f>
        <v>4</v>
      </c>
      <c r="BR656">
        <f ca="1" t="shared" si="180"/>
        <v>40000</v>
      </c>
      <c r="BS656">
        <f ca="1" t="shared" si="181"/>
        <v>37000</v>
      </c>
      <c r="BT656">
        <f ca="1" t="shared" si="182"/>
        <v>0</v>
      </c>
    </row>
    <row r="657" spans="6:72">
      <c r="F657">
        <v>656</v>
      </c>
      <c r="G657">
        <f ca="1" t="shared" si="167"/>
        <v>7846</v>
      </c>
      <c r="H657">
        <f ca="1" t="shared" si="168"/>
        <v>7846</v>
      </c>
      <c r="I657">
        <f ca="1" t="shared" si="169"/>
        <v>37660.8</v>
      </c>
      <c r="J657">
        <f t="shared" si="170"/>
        <v>30000</v>
      </c>
      <c r="K657">
        <v>7660.8</v>
      </c>
      <c r="L657">
        <f ca="1" t="shared" si="171"/>
        <v>-0.48928</v>
      </c>
      <c r="AH657">
        <v>656</v>
      </c>
      <c r="AI657">
        <f ca="1" t="shared" si="172"/>
        <v>1.025296380288</v>
      </c>
      <c r="AJ657">
        <f ca="1" t="shared" si="173"/>
        <v>4.92142262538241</v>
      </c>
      <c r="AK657">
        <f ca="1" t="shared" si="174"/>
        <v>7235</v>
      </c>
      <c r="AL657">
        <f ca="1" t="shared" si="175"/>
        <v>7235</v>
      </c>
      <c r="AM657">
        <f ca="1" t="shared" si="176"/>
        <v>35606.4926946417</v>
      </c>
      <c r="AN657">
        <f ca="1" t="shared" si="177"/>
        <v>30758.8914086401</v>
      </c>
      <c r="AO657">
        <f ca="1" t="shared" si="178"/>
        <v>4847.60128600167</v>
      </c>
      <c r="AP657">
        <f ca="1" t="shared" si="179"/>
        <v>-0.676826580933222</v>
      </c>
      <c r="BM657">
        <v>656</v>
      </c>
      <c r="BN657">
        <f ca="1">IF(BO657&lt;=0.5,LC.mu,MIN(LC.mu,MAX(0,_xlfn.NORM.INV(RAND(),$C$20,LC.sd))))</f>
        <v>1467.06495781144</v>
      </c>
      <c r="BO657">
        <f ca="1">BETAINV(RAND(),AU.a,AU.b)</f>
        <v>0.829146274471156</v>
      </c>
      <c r="BP657">
        <f ca="1">MAX(0,INT(Q0*(1+Ed*(BQ657-P0)/P0)))</f>
        <v>16131</v>
      </c>
      <c r="BQ657">
        <f ca="1">P0*BN657/LC.mu</f>
        <v>1.95608661041526</v>
      </c>
      <c r="BR657">
        <f ca="1" t="shared" si="180"/>
        <v>31553.6331126085</v>
      </c>
      <c r="BS657">
        <f ca="1" t="shared" si="181"/>
        <v>30086.568154797</v>
      </c>
      <c r="BT657">
        <f ca="1" t="shared" si="182"/>
        <v>-0.186849509329809</v>
      </c>
    </row>
    <row r="658" spans="6:72">
      <c r="F658">
        <v>657</v>
      </c>
      <c r="G658">
        <f ca="1" t="shared" si="167"/>
        <v>8175</v>
      </c>
      <c r="H658">
        <f ca="1" t="shared" si="168"/>
        <v>8175</v>
      </c>
      <c r="I658">
        <f ca="1" t="shared" si="169"/>
        <v>39240</v>
      </c>
      <c r="J658">
        <f t="shared" si="170"/>
        <v>30000</v>
      </c>
      <c r="K658">
        <v>9240</v>
      </c>
      <c r="L658">
        <f ca="1" t="shared" si="171"/>
        <v>-0.384</v>
      </c>
      <c r="AH658">
        <v>657</v>
      </c>
      <c r="AI658">
        <f ca="1" t="shared" si="172"/>
        <v>1.02132752137097</v>
      </c>
      <c r="AJ658">
        <f ca="1" t="shared" si="173"/>
        <v>4.90237210258067</v>
      </c>
      <c r="AK658">
        <f ca="1" t="shared" si="174"/>
        <v>7292</v>
      </c>
      <c r="AL658">
        <f ca="1" t="shared" si="175"/>
        <v>7292</v>
      </c>
      <c r="AM658">
        <f ca="1" t="shared" si="176"/>
        <v>35748.0973720182</v>
      </c>
      <c r="AN658">
        <f ca="1" t="shared" si="177"/>
        <v>30639.8256411292</v>
      </c>
      <c r="AO658">
        <f ca="1" t="shared" si="178"/>
        <v>5108.27173088905</v>
      </c>
      <c r="AP658">
        <f ca="1" t="shared" si="179"/>
        <v>-0.659448551274063</v>
      </c>
      <c r="BM658">
        <v>657</v>
      </c>
      <c r="BN658">
        <f ca="1">IF(BO658&lt;=0.5,LC.mu,MIN(LC.mu,MAX(0,_xlfn.NORM.INV(RAND(),$C$20,LC.sd))))</f>
        <v>3000</v>
      </c>
      <c r="BO658">
        <f ca="1">BETAINV(RAND(),AU.a,AU.b)</f>
        <v>0.455560646540349</v>
      </c>
      <c r="BP658">
        <f ca="1">MAX(0,INT(Q0*(1+Ed*(BQ658-P0)/P0)))</f>
        <v>10000</v>
      </c>
      <c r="BQ658">
        <f ca="1">P0*BN658/LC.mu</f>
        <v>4</v>
      </c>
      <c r="BR658">
        <f ca="1" t="shared" si="180"/>
        <v>40000</v>
      </c>
      <c r="BS658">
        <f ca="1" t="shared" si="181"/>
        <v>37000</v>
      </c>
      <c r="BT658">
        <f ca="1" t="shared" si="182"/>
        <v>0</v>
      </c>
    </row>
    <row r="659" spans="6:72">
      <c r="F659">
        <v>658</v>
      </c>
      <c r="G659">
        <f ca="1" t="shared" si="167"/>
        <v>7600</v>
      </c>
      <c r="H659">
        <f ca="1" t="shared" si="168"/>
        <v>7600</v>
      </c>
      <c r="I659">
        <f ca="1" t="shared" si="169"/>
        <v>36480</v>
      </c>
      <c r="J659">
        <f t="shared" si="170"/>
        <v>30000</v>
      </c>
      <c r="K659">
        <v>6480</v>
      </c>
      <c r="L659">
        <f ca="1" t="shared" si="171"/>
        <v>-0.568</v>
      </c>
      <c r="AH659">
        <v>658</v>
      </c>
      <c r="AI659">
        <f ca="1" t="shared" si="172"/>
        <v>1.04840204381953</v>
      </c>
      <c r="AJ659">
        <f ca="1" t="shared" si="173"/>
        <v>5.03232981033372</v>
      </c>
      <c r="AK659">
        <f ca="1" t="shared" si="174"/>
        <v>6903</v>
      </c>
      <c r="AL659">
        <f ca="1" t="shared" si="175"/>
        <v>6903</v>
      </c>
      <c r="AM659">
        <f ca="1" t="shared" si="176"/>
        <v>34738.1726807337</v>
      </c>
      <c r="AN659">
        <f ca="1" t="shared" si="177"/>
        <v>31452.0613145858</v>
      </c>
      <c r="AO659">
        <f ca="1" t="shared" si="178"/>
        <v>3286.11136614792</v>
      </c>
      <c r="AP659">
        <f ca="1" t="shared" si="179"/>
        <v>-0.780925908923472</v>
      </c>
      <c r="BM659">
        <v>658</v>
      </c>
      <c r="BN659">
        <f ca="1">IF(BO659&lt;=0.5,LC.mu,MIN(LC.mu,MAX(0,_xlfn.NORM.INV(RAND(),$C$20,LC.sd))))</f>
        <v>1747.24399738719</v>
      </c>
      <c r="BO659">
        <f ca="1">BETAINV(RAND(),AU.a,AU.b)</f>
        <v>0.581287514194106</v>
      </c>
      <c r="BP659">
        <f ca="1">MAX(0,INT(Q0*(1+Ed*(BQ659-P0)/P0)))</f>
        <v>15011</v>
      </c>
      <c r="BQ659">
        <f ca="1">P0*BN659/LC.mu</f>
        <v>2.32965866318292</v>
      </c>
      <c r="BR659">
        <f ca="1" t="shared" si="180"/>
        <v>34970.5061930388</v>
      </c>
      <c r="BS659">
        <f ca="1" t="shared" si="181"/>
        <v>33223.2621956516</v>
      </c>
      <c r="BT659">
        <f ca="1" t="shared" si="182"/>
        <v>-0.102073994712119</v>
      </c>
    </row>
    <row r="660" spans="6:72">
      <c r="F660">
        <v>659</v>
      </c>
      <c r="G660">
        <f ca="1" t="shared" si="167"/>
        <v>7731</v>
      </c>
      <c r="H660">
        <f ca="1" t="shared" si="168"/>
        <v>7731</v>
      </c>
      <c r="I660">
        <f ca="1" t="shared" si="169"/>
        <v>37108.8</v>
      </c>
      <c r="J660">
        <f t="shared" si="170"/>
        <v>30000</v>
      </c>
      <c r="K660">
        <v>7108.8</v>
      </c>
      <c r="L660">
        <f ca="1" t="shared" si="171"/>
        <v>-0.52608</v>
      </c>
      <c r="AH660">
        <v>659</v>
      </c>
      <c r="AI660">
        <f ca="1" t="shared" si="172"/>
        <v>1.02098482965272</v>
      </c>
      <c r="AJ660">
        <f ca="1" t="shared" si="173"/>
        <v>4.90072718233306</v>
      </c>
      <c r="AK660">
        <f ca="1" t="shared" si="174"/>
        <v>7297</v>
      </c>
      <c r="AL660">
        <f ca="1" t="shared" si="175"/>
        <v>7297</v>
      </c>
      <c r="AM660">
        <f ca="1" t="shared" si="176"/>
        <v>35760.6062494844</v>
      </c>
      <c r="AN660">
        <f ca="1" t="shared" si="177"/>
        <v>30629.5448895817</v>
      </c>
      <c r="AO660">
        <f ca="1" t="shared" si="178"/>
        <v>5131.06135990271</v>
      </c>
      <c r="AP660">
        <f ca="1" t="shared" si="179"/>
        <v>-0.657929242673152</v>
      </c>
      <c r="BM660">
        <v>659</v>
      </c>
      <c r="BN660">
        <f ca="1">IF(BO660&lt;=0.5,LC.mu,MIN(LC.mu,MAX(0,_xlfn.NORM.INV(RAND(),$C$20,LC.sd))))</f>
        <v>1456.67418227575</v>
      </c>
      <c r="BO660">
        <f ca="1">BETAINV(RAND(),AU.a,AU.b)</f>
        <v>0.505861421122906</v>
      </c>
      <c r="BP660">
        <f ca="1">MAX(0,INT(Q0*(1+Ed*(BQ660-P0)/P0)))</f>
        <v>16173</v>
      </c>
      <c r="BQ660">
        <f ca="1">P0*BN660/LC.mu</f>
        <v>1.94223224303433</v>
      </c>
      <c r="BR660">
        <f ca="1" t="shared" si="180"/>
        <v>31411.7220665942</v>
      </c>
      <c r="BS660">
        <f ca="1" t="shared" si="181"/>
        <v>29955.0478843184</v>
      </c>
      <c r="BT660">
        <f ca="1" t="shared" si="182"/>
        <v>-0.190404111234637</v>
      </c>
    </row>
    <row r="661" spans="6:72">
      <c r="F661">
        <v>660</v>
      </c>
      <c r="G661">
        <f ca="1" t="shared" si="167"/>
        <v>9317</v>
      </c>
      <c r="H661">
        <f ca="1" t="shared" si="168"/>
        <v>9317</v>
      </c>
      <c r="I661">
        <f ca="1" t="shared" si="169"/>
        <v>44721.6</v>
      </c>
      <c r="J661">
        <f t="shared" si="170"/>
        <v>30000</v>
      </c>
      <c r="K661">
        <v>14721.6</v>
      </c>
      <c r="L661">
        <f ca="1" t="shared" si="171"/>
        <v>-0.0185600000000001</v>
      </c>
      <c r="AH661">
        <v>660</v>
      </c>
      <c r="AI661">
        <f ca="1" t="shared" si="172"/>
        <v>1.03773090623179</v>
      </c>
      <c r="AJ661">
        <f ca="1" t="shared" si="173"/>
        <v>4.98110834991258</v>
      </c>
      <c r="AK661">
        <f ca="1" t="shared" si="174"/>
        <v>7056</v>
      </c>
      <c r="AL661">
        <f ca="1" t="shared" si="175"/>
        <v>7056</v>
      </c>
      <c r="AM661">
        <f ca="1" t="shared" si="176"/>
        <v>35146.7005169831</v>
      </c>
      <c r="AN661">
        <f ca="1" t="shared" si="177"/>
        <v>31131.9271869536</v>
      </c>
      <c r="AO661">
        <f ca="1" t="shared" si="178"/>
        <v>4014.77333002954</v>
      </c>
      <c r="AP661">
        <f ca="1" t="shared" si="179"/>
        <v>-0.732348444664698</v>
      </c>
      <c r="BM661">
        <v>660</v>
      </c>
      <c r="BN661">
        <f ca="1">IF(BO661&lt;=0.5,LC.mu,MIN(LC.mu,MAX(0,_xlfn.NORM.INV(RAND(),$C$20,LC.sd))))</f>
        <v>2182.68550308537</v>
      </c>
      <c r="BO661">
        <f ca="1">BETAINV(RAND(),AU.a,AU.b)</f>
        <v>0.652116479432954</v>
      </c>
      <c r="BP661">
        <f ca="1">MAX(0,INT(Q0*(1+Ed*(BQ661-P0)/P0)))</f>
        <v>13269</v>
      </c>
      <c r="BQ661">
        <f ca="1">P0*BN661/LC.mu</f>
        <v>2.91024733744715</v>
      </c>
      <c r="BR661">
        <f ca="1" t="shared" si="180"/>
        <v>38616.0719205863</v>
      </c>
      <c r="BS661">
        <f ca="1" t="shared" si="181"/>
        <v>36433.3864175009</v>
      </c>
      <c r="BT661">
        <f ca="1" t="shared" si="182"/>
        <v>-0.0153138806080832</v>
      </c>
    </row>
    <row r="662" spans="6:72">
      <c r="F662">
        <v>661</v>
      </c>
      <c r="G662">
        <f ca="1" t="shared" si="167"/>
        <v>9700</v>
      </c>
      <c r="H662">
        <f ca="1" t="shared" si="168"/>
        <v>9700</v>
      </c>
      <c r="I662">
        <f ca="1" t="shared" si="169"/>
        <v>46560</v>
      </c>
      <c r="J662">
        <f t="shared" si="170"/>
        <v>30000</v>
      </c>
      <c r="K662">
        <v>16560</v>
      </c>
      <c r="L662">
        <f ca="1" t="shared" si="171"/>
        <v>0.104</v>
      </c>
      <c r="AH662">
        <v>661</v>
      </c>
      <c r="AI662">
        <f ca="1" t="shared" si="172"/>
        <v>1.02637154422983</v>
      </c>
      <c r="AJ662">
        <f ca="1" t="shared" si="173"/>
        <v>4.92658341230318</v>
      </c>
      <c r="AK662">
        <f ca="1" t="shared" si="174"/>
        <v>7220</v>
      </c>
      <c r="AL662">
        <f ca="1" t="shared" si="175"/>
        <v>7220</v>
      </c>
      <c r="AM662">
        <f ca="1" t="shared" si="176"/>
        <v>35569.932236829</v>
      </c>
      <c r="AN662">
        <f ca="1" t="shared" si="177"/>
        <v>30791.1463268949</v>
      </c>
      <c r="AO662">
        <f ca="1" t="shared" si="178"/>
        <v>4778.78590993409</v>
      </c>
      <c r="AP662">
        <f ca="1" t="shared" si="179"/>
        <v>-0.681414272671061</v>
      </c>
      <c r="BM662">
        <v>661</v>
      </c>
      <c r="BN662">
        <f ca="1">IF(BO662&lt;=0.5,LC.mu,MIN(LC.mu,MAX(0,_xlfn.NORM.INV(RAND(),$C$20,LC.sd))))</f>
        <v>1551.17740091095</v>
      </c>
      <c r="BO662">
        <f ca="1">BETAINV(RAND(),AU.a,AU.b)</f>
        <v>0.811091206340054</v>
      </c>
      <c r="BP662">
        <f ca="1">MAX(0,INT(Q0*(1+Ed*(BQ662-P0)/P0)))</f>
        <v>15795</v>
      </c>
      <c r="BQ662">
        <f ca="1">P0*BN662/LC.mu</f>
        <v>2.06823653454793</v>
      </c>
      <c r="BR662">
        <f ca="1" t="shared" si="180"/>
        <v>32667.7960631846</v>
      </c>
      <c r="BS662">
        <f ca="1" t="shared" si="181"/>
        <v>31116.6186622736</v>
      </c>
      <c r="BT662">
        <f ca="1" t="shared" si="182"/>
        <v>-0.159010306425037</v>
      </c>
    </row>
    <row r="663" spans="6:72">
      <c r="F663">
        <v>662</v>
      </c>
      <c r="G663">
        <f ca="1" t="shared" si="167"/>
        <v>8466</v>
      </c>
      <c r="H663">
        <f ca="1" t="shared" si="168"/>
        <v>8466</v>
      </c>
      <c r="I663">
        <f ca="1" t="shared" si="169"/>
        <v>40636.8</v>
      </c>
      <c r="J663">
        <f t="shared" si="170"/>
        <v>30000</v>
      </c>
      <c r="K663">
        <v>10636.8</v>
      </c>
      <c r="L663">
        <f ca="1" t="shared" si="171"/>
        <v>-0.29088</v>
      </c>
      <c r="AH663">
        <v>662</v>
      </c>
      <c r="AI663">
        <f ca="1" t="shared" si="172"/>
        <v>1.03804094773588</v>
      </c>
      <c r="AJ663">
        <f ca="1" t="shared" si="173"/>
        <v>4.98259654913221</v>
      </c>
      <c r="AK663">
        <f ca="1" t="shared" si="174"/>
        <v>7052</v>
      </c>
      <c r="AL663">
        <f ca="1" t="shared" si="175"/>
        <v>7052</v>
      </c>
      <c r="AM663">
        <f ca="1" t="shared" si="176"/>
        <v>35137.2708644804</v>
      </c>
      <c r="AN663">
        <f ca="1" t="shared" si="177"/>
        <v>31141.2284320763</v>
      </c>
      <c r="AO663">
        <f ca="1" t="shared" si="178"/>
        <v>3996.04243240404</v>
      </c>
      <c r="AP663">
        <f ca="1" t="shared" si="179"/>
        <v>-0.733597171173064</v>
      </c>
      <c r="BM663">
        <v>662</v>
      </c>
      <c r="BN663">
        <f ca="1">IF(BO663&lt;=0.5,LC.mu,MIN(LC.mu,MAX(0,_xlfn.NORM.INV(RAND(),$C$20,LC.sd))))</f>
        <v>2603.83340369753</v>
      </c>
      <c r="BO663">
        <f ca="1">BETAINV(RAND(),AU.a,AU.b)</f>
        <v>0.905625771769412</v>
      </c>
      <c r="BP663">
        <f ca="1">MAX(0,INT(Q0*(1+Ed*(BQ663-P0)/P0)))</f>
        <v>11584</v>
      </c>
      <c r="BQ663">
        <f ca="1">P0*BN663/LC.mu</f>
        <v>3.4717778715967</v>
      </c>
      <c r="BR663">
        <f ca="1" t="shared" si="180"/>
        <v>40217.0748645762</v>
      </c>
      <c r="BS663">
        <f ca="1" t="shared" si="181"/>
        <v>37613.2414608787</v>
      </c>
      <c r="BT663">
        <f ca="1" t="shared" si="182"/>
        <v>0.016574093537262</v>
      </c>
    </row>
    <row r="664" spans="6:72">
      <c r="F664">
        <v>663</v>
      </c>
      <c r="G664">
        <f ca="1" t="shared" si="167"/>
        <v>8760</v>
      </c>
      <c r="H664">
        <f ca="1" t="shared" si="168"/>
        <v>8760</v>
      </c>
      <c r="I664">
        <f ca="1" t="shared" si="169"/>
        <v>42048</v>
      </c>
      <c r="J664">
        <f t="shared" si="170"/>
        <v>30000</v>
      </c>
      <c r="K664">
        <v>12048</v>
      </c>
      <c r="L664">
        <f ca="1" t="shared" si="171"/>
        <v>-0.1968</v>
      </c>
      <c r="AH664">
        <v>663</v>
      </c>
      <c r="AI664">
        <f ca="1" t="shared" si="172"/>
        <v>1.03446321407942</v>
      </c>
      <c r="AJ664">
        <f ca="1" t="shared" si="173"/>
        <v>4.96542342758122</v>
      </c>
      <c r="AK664">
        <f ca="1" t="shared" si="174"/>
        <v>7103</v>
      </c>
      <c r="AL664">
        <f ca="1" t="shared" si="175"/>
        <v>7103</v>
      </c>
      <c r="AM664">
        <f ca="1" t="shared" si="176"/>
        <v>35269.4026061094</v>
      </c>
      <c r="AN664">
        <f ca="1" t="shared" si="177"/>
        <v>31033.8964223826</v>
      </c>
      <c r="AO664">
        <f ca="1" t="shared" si="178"/>
        <v>4235.50618372678</v>
      </c>
      <c r="AP664">
        <f ca="1" t="shared" si="179"/>
        <v>-0.717632921084881</v>
      </c>
      <c r="BM664">
        <v>663</v>
      </c>
      <c r="BN664">
        <f ca="1">IF(BO664&lt;=0.5,LC.mu,MIN(LC.mu,MAX(0,_xlfn.NORM.INV(RAND(),$C$20,LC.sd))))</f>
        <v>2673.62172025329</v>
      </c>
      <c r="BO664">
        <f ca="1">BETAINV(RAND(),AU.a,AU.b)</f>
        <v>0.536106101938316</v>
      </c>
      <c r="BP664">
        <f ca="1">MAX(0,INT(Q0*(1+Ed*(BQ664-P0)/P0)))</f>
        <v>11305</v>
      </c>
      <c r="BQ664">
        <f ca="1">P0*BN664/LC.mu</f>
        <v>3.56482896033772</v>
      </c>
      <c r="BR664">
        <f ca="1" t="shared" si="180"/>
        <v>40300.391396618</v>
      </c>
      <c r="BS664">
        <f ca="1" t="shared" si="181"/>
        <v>37626.7696763647</v>
      </c>
      <c r="BT664">
        <f ca="1" t="shared" si="182"/>
        <v>0.0169397209828292</v>
      </c>
    </row>
    <row r="665" spans="6:72">
      <c r="F665">
        <v>664</v>
      </c>
      <c r="G665">
        <f ca="1" t="shared" si="167"/>
        <v>8661</v>
      </c>
      <c r="H665">
        <f ca="1" t="shared" si="168"/>
        <v>8661</v>
      </c>
      <c r="I665">
        <f ca="1" t="shared" si="169"/>
        <v>41572.8</v>
      </c>
      <c r="J665">
        <f t="shared" si="170"/>
        <v>30000</v>
      </c>
      <c r="K665">
        <v>11572.8</v>
      </c>
      <c r="L665">
        <f ca="1" t="shared" si="171"/>
        <v>-0.22848</v>
      </c>
      <c r="AH665">
        <v>664</v>
      </c>
      <c r="AI665">
        <f ca="1" t="shared" si="172"/>
        <v>1.03307811038154</v>
      </c>
      <c r="AJ665">
        <f ca="1" t="shared" si="173"/>
        <v>4.95877492983139</v>
      </c>
      <c r="AK665">
        <f ca="1" t="shared" si="174"/>
        <v>7123</v>
      </c>
      <c r="AL665">
        <f ca="1" t="shared" si="175"/>
        <v>7123</v>
      </c>
      <c r="AM665">
        <f ca="1" t="shared" si="176"/>
        <v>35321.353825189</v>
      </c>
      <c r="AN665">
        <f ca="1" t="shared" si="177"/>
        <v>30992.3433114462</v>
      </c>
      <c r="AO665">
        <f ca="1" t="shared" si="178"/>
        <v>4329.0105137428</v>
      </c>
      <c r="AP665">
        <f ca="1" t="shared" si="179"/>
        <v>-0.711399299083813</v>
      </c>
      <c r="BM665">
        <v>664</v>
      </c>
      <c r="BN665">
        <f ca="1">IF(BO665&lt;=0.5,LC.mu,MIN(LC.mu,MAX(0,_xlfn.NORM.INV(RAND(),$C$20,LC.sd))))</f>
        <v>2154.92772110542</v>
      </c>
      <c r="BO665">
        <f ca="1">BETAINV(RAND(),AU.a,AU.b)</f>
        <v>0.755304571390147</v>
      </c>
      <c r="BP665">
        <f ca="1">MAX(0,INT(Q0*(1+Ed*(BQ665-P0)/P0)))</f>
        <v>13380</v>
      </c>
      <c r="BQ665">
        <f ca="1">P0*BN665/LC.mu</f>
        <v>2.8732369614739</v>
      </c>
      <c r="BR665">
        <f ca="1" t="shared" si="180"/>
        <v>38443.9105445208</v>
      </c>
      <c r="BS665">
        <f ca="1" t="shared" si="181"/>
        <v>36288.9828234153</v>
      </c>
      <c r="BT665">
        <f ca="1" t="shared" si="182"/>
        <v>-0.0192166804482341</v>
      </c>
    </row>
    <row r="666" spans="6:72">
      <c r="F666">
        <v>665</v>
      </c>
      <c r="G666">
        <f ca="1" t="shared" si="167"/>
        <v>9141</v>
      </c>
      <c r="H666">
        <f ca="1" t="shared" si="168"/>
        <v>9141</v>
      </c>
      <c r="I666">
        <f ca="1" t="shared" si="169"/>
        <v>43876.8</v>
      </c>
      <c r="J666">
        <f t="shared" si="170"/>
        <v>30000</v>
      </c>
      <c r="K666">
        <v>13876.8</v>
      </c>
      <c r="L666">
        <f ca="1" t="shared" si="171"/>
        <v>-0.0748800000000003</v>
      </c>
      <c r="AH666">
        <v>665</v>
      </c>
      <c r="AI666">
        <f ca="1" t="shared" si="172"/>
        <v>1.04099481068751</v>
      </c>
      <c r="AJ666">
        <f ca="1" t="shared" si="173"/>
        <v>4.99677509130003</v>
      </c>
      <c r="AK666">
        <f ca="1" t="shared" si="174"/>
        <v>7009</v>
      </c>
      <c r="AL666">
        <f ca="1" t="shared" si="175"/>
        <v>7009</v>
      </c>
      <c r="AM666">
        <f ca="1" t="shared" si="176"/>
        <v>35022.3966149219</v>
      </c>
      <c r="AN666">
        <f ca="1" t="shared" si="177"/>
        <v>31229.8443206252</v>
      </c>
      <c r="AO666">
        <f ca="1" t="shared" si="178"/>
        <v>3792.55229429672</v>
      </c>
      <c r="AP666">
        <f ca="1" t="shared" si="179"/>
        <v>-0.747163180380219</v>
      </c>
      <c r="BM666">
        <v>665</v>
      </c>
      <c r="BN666">
        <f ca="1">IF(BO666&lt;=0.5,LC.mu,MIN(LC.mu,MAX(0,_xlfn.NORM.INV(RAND(),$C$20,LC.sd))))</f>
        <v>2355.04198669449</v>
      </c>
      <c r="BO666">
        <f ca="1">BETAINV(RAND(),AU.a,AU.b)</f>
        <v>0.673777048292917</v>
      </c>
      <c r="BP666">
        <f ca="1">MAX(0,INT(Q0*(1+Ed*(BQ666-P0)/P0)))</f>
        <v>12579</v>
      </c>
      <c r="BQ666">
        <f ca="1">P0*BN666/LC.mu</f>
        <v>3.14005598225932</v>
      </c>
      <c r="BR666">
        <f ca="1" t="shared" si="180"/>
        <v>39498.76420084</v>
      </c>
      <c r="BS666">
        <f ca="1" t="shared" si="181"/>
        <v>37143.7222141455</v>
      </c>
      <c r="BT666">
        <f ca="1" t="shared" si="182"/>
        <v>0.00388438416609456</v>
      </c>
    </row>
    <row r="667" spans="6:72">
      <c r="F667">
        <v>666</v>
      </c>
      <c r="G667">
        <f ca="1" t="shared" si="167"/>
        <v>7825</v>
      </c>
      <c r="H667">
        <f ca="1" t="shared" si="168"/>
        <v>7825</v>
      </c>
      <c r="I667">
        <f ca="1" t="shared" si="169"/>
        <v>37560</v>
      </c>
      <c r="J667">
        <f t="shared" si="170"/>
        <v>30000</v>
      </c>
      <c r="K667">
        <v>7560</v>
      </c>
      <c r="L667">
        <f ca="1" t="shared" si="171"/>
        <v>-0.496</v>
      </c>
      <c r="AH667">
        <v>666</v>
      </c>
      <c r="AI667">
        <f ca="1" t="shared" si="172"/>
        <v>1.03405403315406</v>
      </c>
      <c r="AJ667">
        <f ca="1" t="shared" si="173"/>
        <v>4.96345935913947</v>
      </c>
      <c r="AK667">
        <f ca="1" t="shared" si="174"/>
        <v>7109</v>
      </c>
      <c r="AL667">
        <f ca="1" t="shared" si="175"/>
        <v>7109</v>
      </c>
      <c r="AM667">
        <f ca="1" t="shared" si="176"/>
        <v>35285.2325841225</v>
      </c>
      <c r="AN667">
        <f ca="1" t="shared" si="177"/>
        <v>31021.6209946217</v>
      </c>
      <c r="AO667">
        <f ca="1" t="shared" si="178"/>
        <v>4263.6115895008</v>
      </c>
      <c r="AP667">
        <f ca="1" t="shared" si="179"/>
        <v>-0.715759227366613</v>
      </c>
      <c r="BM667">
        <v>666</v>
      </c>
      <c r="BN667">
        <f ca="1">IF(BO667&lt;=0.5,LC.mu,MIN(LC.mu,MAX(0,_xlfn.NORM.INV(RAND(),$C$20,LC.sd))))</f>
        <v>3000</v>
      </c>
      <c r="BO667">
        <f ca="1">BETAINV(RAND(),AU.a,AU.b)</f>
        <v>0.274662337854108</v>
      </c>
      <c r="BP667">
        <f ca="1">MAX(0,INT(Q0*(1+Ed*(BQ667-P0)/P0)))</f>
        <v>10000</v>
      </c>
      <c r="BQ667">
        <f ca="1">P0*BN667/LC.mu</f>
        <v>4</v>
      </c>
      <c r="BR667">
        <f ca="1" t="shared" si="180"/>
        <v>40000</v>
      </c>
      <c r="BS667">
        <f ca="1" t="shared" si="181"/>
        <v>37000</v>
      </c>
      <c r="BT667">
        <f ca="1" t="shared" si="182"/>
        <v>0</v>
      </c>
    </row>
    <row r="668" spans="6:72">
      <c r="F668">
        <v>667</v>
      </c>
      <c r="G668">
        <f ca="1" t="shared" si="167"/>
        <v>8877</v>
      </c>
      <c r="H668">
        <f ca="1" t="shared" si="168"/>
        <v>8877</v>
      </c>
      <c r="I668">
        <f ca="1" t="shared" si="169"/>
        <v>42609.6</v>
      </c>
      <c r="J668">
        <f t="shared" si="170"/>
        <v>30000</v>
      </c>
      <c r="K668">
        <v>12609.6</v>
      </c>
      <c r="L668">
        <f ca="1" t="shared" si="171"/>
        <v>-0.15936</v>
      </c>
      <c r="AH668">
        <v>667</v>
      </c>
      <c r="AI668">
        <f ca="1" t="shared" si="172"/>
        <v>1.04417778306366</v>
      </c>
      <c r="AJ668">
        <f ca="1" t="shared" si="173"/>
        <v>5.01205335870558</v>
      </c>
      <c r="AK668">
        <f ca="1" t="shared" si="174"/>
        <v>6963</v>
      </c>
      <c r="AL668">
        <f ca="1" t="shared" si="175"/>
        <v>6963</v>
      </c>
      <c r="AM668">
        <f ca="1" t="shared" si="176"/>
        <v>34898.927536667</v>
      </c>
      <c r="AN668">
        <f ca="1" t="shared" si="177"/>
        <v>31325.3334919099</v>
      </c>
      <c r="AO668">
        <f ca="1" t="shared" si="178"/>
        <v>3573.59404475708</v>
      </c>
      <c r="AP668">
        <f ca="1" t="shared" si="179"/>
        <v>-0.761760397016195</v>
      </c>
      <c r="BM668">
        <v>667</v>
      </c>
      <c r="BN668">
        <f ca="1">IF(BO668&lt;=0.5,LC.mu,MIN(LC.mu,MAX(0,_xlfn.NORM.INV(RAND(),$C$20,LC.sd))))</f>
        <v>1869.1902342403</v>
      </c>
      <c r="BO668">
        <f ca="1">BETAINV(RAND(),AU.a,AU.b)</f>
        <v>0.555970339428641</v>
      </c>
      <c r="BP668">
        <f ca="1">MAX(0,INT(Q0*(1+Ed*(BQ668-P0)/P0)))</f>
        <v>14523</v>
      </c>
      <c r="BQ668">
        <f ca="1">P0*BN668/LC.mu</f>
        <v>2.49225364565374</v>
      </c>
      <c r="BR668">
        <f ca="1" t="shared" si="180"/>
        <v>36194.9996958293</v>
      </c>
      <c r="BS668">
        <f ca="1" t="shared" si="181"/>
        <v>34325.809461589</v>
      </c>
      <c r="BT668">
        <f ca="1" t="shared" si="182"/>
        <v>-0.0722754199570552</v>
      </c>
    </row>
    <row r="669" spans="6:72">
      <c r="F669">
        <v>668</v>
      </c>
      <c r="G669">
        <f ca="1" t="shared" si="167"/>
        <v>6695</v>
      </c>
      <c r="H669">
        <f ca="1" t="shared" si="168"/>
        <v>6695</v>
      </c>
      <c r="I669">
        <f ca="1" t="shared" si="169"/>
        <v>32136</v>
      </c>
      <c r="J669">
        <f t="shared" si="170"/>
        <v>30000</v>
      </c>
      <c r="K669">
        <v>2136</v>
      </c>
      <c r="L669">
        <f ca="1" t="shared" si="171"/>
        <v>-0.8576</v>
      </c>
      <c r="AH669">
        <v>668</v>
      </c>
      <c r="AI669">
        <f ca="1" t="shared" si="172"/>
        <v>1.02006850955381</v>
      </c>
      <c r="AJ669">
        <f ca="1" t="shared" si="173"/>
        <v>4.89632884585831</v>
      </c>
      <c r="AK669">
        <f ca="1" t="shared" si="174"/>
        <v>7311</v>
      </c>
      <c r="AL669">
        <f ca="1" t="shared" si="175"/>
        <v>7311</v>
      </c>
      <c r="AM669">
        <f ca="1" t="shared" si="176"/>
        <v>35797.0601920701</v>
      </c>
      <c r="AN669">
        <f ca="1" t="shared" si="177"/>
        <v>30602.0552866144</v>
      </c>
      <c r="AO669">
        <f ca="1" t="shared" si="178"/>
        <v>5195.00490545567</v>
      </c>
      <c r="AP669">
        <f ca="1" t="shared" si="179"/>
        <v>-0.653666339636289</v>
      </c>
      <c r="BM669">
        <v>668</v>
      </c>
      <c r="BN669">
        <f ca="1">IF(BO669&lt;=0.5,LC.mu,MIN(LC.mu,MAX(0,_xlfn.NORM.INV(RAND(),$C$20,LC.sd))))</f>
        <v>2315.71250436185</v>
      </c>
      <c r="BO669">
        <f ca="1">BETAINV(RAND(),AU.a,AU.b)</f>
        <v>0.84142243940996</v>
      </c>
      <c r="BP669">
        <f ca="1">MAX(0,INT(Q0*(1+Ed*(BQ669-P0)/P0)))</f>
        <v>12737</v>
      </c>
      <c r="BQ669">
        <f ca="1">P0*BN669/LC.mu</f>
        <v>3.08761667248246</v>
      </c>
      <c r="BR669">
        <f ca="1" t="shared" si="180"/>
        <v>39326.9735574091</v>
      </c>
      <c r="BS669">
        <f ca="1" t="shared" si="181"/>
        <v>37011.2610530473</v>
      </c>
      <c r="BT669">
        <f ca="1" t="shared" si="182"/>
        <v>0.000304352785061063</v>
      </c>
    </row>
    <row r="670" spans="6:72">
      <c r="F670">
        <v>669</v>
      </c>
      <c r="G670">
        <f ca="1" t="shared" si="167"/>
        <v>8022</v>
      </c>
      <c r="H670">
        <f ca="1" t="shared" si="168"/>
        <v>8022</v>
      </c>
      <c r="I670">
        <f ca="1" t="shared" si="169"/>
        <v>38505.6</v>
      </c>
      <c r="J670">
        <f t="shared" si="170"/>
        <v>30000</v>
      </c>
      <c r="K670">
        <v>8505.6</v>
      </c>
      <c r="L670">
        <f ca="1" t="shared" si="171"/>
        <v>-0.43296</v>
      </c>
      <c r="AH670">
        <v>669</v>
      </c>
      <c r="AI670">
        <f ca="1" t="shared" si="172"/>
        <v>1.02613077316677</v>
      </c>
      <c r="AJ670">
        <f ca="1" t="shared" si="173"/>
        <v>4.92542771120049</v>
      </c>
      <c r="AK670">
        <f ca="1" t="shared" si="174"/>
        <v>7223</v>
      </c>
      <c r="AL670">
        <f ca="1" t="shared" si="175"/>
        <v>7223</v>
      </c>
      <c r="AM670">
        <f ca="1" t="shared" si="176"/>
        <v>35576.3643580012</v>
      </c>
      <c r="AN670">
        <f ca="1" t="shared" si="177"/>
        <v>30783.9231950031</v>
      </c>
      <c r="AO670">
        <f ca="1" t="shared" si="178"/>
        <v>4792.44116299808</v>
      </c>
      <c r="AP670">
        <f ca="1" t="shared" si="179"/>
        <v>-0.680503922466795</v>
      </c>
      <c r="BM670">
        <v>669</v>
      </c>
      <c r="BN670">
        <f ca="1">IF(BO670&lt;=0.5,LC.mu,MIN(LC.mu,MAX(0,_xlfn.NORM.INV(RAND(),$C$20,LC.sd))))</f>
        <v>2342.3999529657</v>
      </c>
      <c r="BO670">
        <f ca="1">BETAINV(RAND(),AU.a,AU.b)</f>
        <v>0.765663208518718</v>
      </c>
      <c r="BP670">
        <f ca="1">MAX(0,INT(Q0*(1+Ed*(BQ670-P0)/P0)))</f>
        <v>12630</v>
      </c>
      <c r="BQ670">
        <f ca="1">P0*BN670/LC.mu</f>
        <v>3.1231999372876</v>
      </c>
      <c r="BR670">
        <f ca="1" t="shared" si="180"/>
        <v>39446.0152079424</v>
      </c>
      <c r="BS670">
        <f ca="1" t="shared" si="181"/>
        <v>37103.6152549767</v>
      </c>
      <c r="BT670">
        <f ca="1" t="shared" si="182"/>
        <v>0.00280041229666834</v>
      </c>
    </row>
    <row r="671" spans="6:72">
      <c r="F671">
        <v>670</v>
      </c>
      <c r="G671">
        <f ca="1" t="shared" si="167"/>
        <v>7026</v>
      </c>
      <c r="H671">
        <f ca="1" t="shared" si="168"/>
        <v>7026</v>
      </c>
      <c r="I671">
        <f ca="1" t="shared" si="169"/>
        <v>33724.8</v>
      </c>
      <c r="J671">
        <f t="shared" si="170"/>
        <v>30000</v>
      </c>
      <c r="K671">
        <v>3724.8</v>
      </c>
      <c r="L671">
        <f ca="1" t="shared" si="171"/>
        <v>-0.75168</v>
      </c>
      <c r="AH671">
        <v>670</v>
      </c>
      <c r="AI671">
        <f ca="1" t="shared" si="172"/>
        <v>1.03376678857166</v>
      </c>
      <c r="AJ671">
        <f ca="1" t="shared" si="173"/>
        <v>4.96208058514397</v>
      </c>
      <c r="AK671">
        <f ca="1" t="shared" si="174"/>
        <v>7113</v>
      </c>
      <c r="AL671">
        <f ca="1" t="shared" si="175"/>
        <v>7113</v>
      </c>
      <c r="AM671">
        <f ca="1" t="shared" si="176"/>
        <v>35295.2792021291</v>
      </c>
      <c r="AN671">
        <f ca="1" t="shared" si="177"/>
        <v>31013.0036571498</v>
      </c>
      <c r="AO671">
        <f ca="1" t="shared" si="178"/>
        <v>4282.27554497925</v>
      </c>
      <c r="AP671">
        <f ca="1" t="shared" si="179"/>
        <v>-0.71451496366805</v>
      </c>
      <c r="BM671">
        <v>670</v>
      </c>
      <c r="BN671">
        <f ca="1">IF(BO671&lt;=0.5,LC.mu,MIN(LC.mu,MAX(0,_xlfn.NORM.INV(RAND(),$C$20,LC.sd))))</f>
        <v>1139.33282432033</v>
      </c>
      <c r="BO671">
        <f ca="1">BETAINV(RAND(),AU.a,AU.b)</f>
        <v>0.90441725913376</v>
      </c>
      <c r="BP671">
        <f ca="1">MAX(0,INT(Q0*(1+Ed*(BQ671-P0)/P0)))</f>
        <v>17442</v>
      </c>
      <c r="BQ671">
        <f ca="1">P0*BN671/LC.mu</f>
        <v>1.5191104324271</v>
      </c>
      <c r="BR671">
        <f ca="1" t="shared" si="180"/>
        <v>26496.3241623935</v>
      </c>
      <c r="BS671">
        <f ca="1" t="shared" si="181"/>
        <v>25356.9913380732</v>
      </c>
      <c r="BT671">
        <f ca="1" t="shared" si="182"/>
        <v>-0.314675909781806</v>
      </c>
    </row>
    <row r="672" spans="6:72">
      <c r="F672">
        <v>671</v>
      </c>
      <c r="G672">
        <f ca="1" t="shared" si="167"/>
        <v>8103</v>
      </c>
      <c r="H672">
        <f ca="1" t="shared" si="168"/>
        <v>8103</v>
      </c>
      <c r="I672">
        <f ca="1" t="shared" si="169"/>
        <v>38894.4</v>
      </c>
      <c r="J672">
        <f t="shared" si="170"/>
        <v>30000</v>
      </c>
      <c r="K672">
        <v>8894.4</v>
      </c>
      <c r="L672">
        <f ca="1" t="shared" si="171"/>
        <v>-0.40704</v>
      </c>
      <c r="AH672">
        <v>671</v>
      </c>
      <c r="AI672">
        <f ca="1" t="shared" si="172"/>
        <v>1.04371039412093</v>
      </c>
      <c r="AJ672">
        <f ca="1" t="shared" si="173"/>
        <v>5.00980989178044</v>
      </c>
      <c r="AK672">
        <f ca="1" t="shared" si="174"/>
        <v>6970</v>
      </c>
      <c r="AL672">
        <f ca="1" t="shared" si="175"/>
        <v>6970</v>
      </c>
      <c r="AM672">
        <f ca="1" t="shared" si="176"/>
        <v>34918.3749457097</v>
      </c>
      <c r="AN672">
        <f ca="1" t="shared" si="177"/>
        <v>31311.3118236278</v>
      </c>
      <c r="AO672">
        <f ca="1" t="shared" si="178"/>
        <v>3607.06312208192</v>
      </c>
      <c r="AP672">
        <f ca="1" t="shared" si="179"/>
        <v>-0.759529125194539</v>
      </c>
      <c r="BM672">
        <v>671</v>
      </c>
      <c r="BN672">
        <f ca="1">IF(BO672&lt;=0.5,LC.mu,MIN(LC.mu,MAX(0,_xlfn.NORM.INV(RAND(),$C$20,LC.sd))))</f>
        <v>2323.18621262878</v>
      </c>
      <c r="BO672">
        <f ca="1">BETAINV(RAND(),AU.a,AU.b)</f>
        <v>0.629531077047746</v>
      </c>
      <c r="BP672">
        <f ca="1">MAX(0,INT(Q0*(1+Ed*(BQ672-P0)/P0)))</f>
        <v>12707</v>
      </c>
      <c r="BQ672">
        <f ca="1">P0*BN672/LC.mu</f>
        <v>3.09758161683838</v>
      </c>
      <c r="BR672">
        <f ca="1" t="shared" si="180"/>
        <v>39360.9696051652</v>
      </c>
      <c r="BS672">
        <f ca="1" t="shared" si="181"/>
        <v>37037.7833925365</v>
      </c>
      <c r="BT672">
        <f ca="1" t="shared" si="182"/>
        <v>0.00102117277125571</v>
      </c>
    </row>
    <row r="673" spans="6:72">
      <c r="F673">
        <v>672</v>
      </c>
      <c r="G673">
        <f ca="1" t="shared" si="167"/>
        <v>7529</v>
      </c>
      <c r="H673">
        <f ca="1" t="shared" si="168"/>
        <v>7529</v>
      </c>
      <c r="I673">
        <f ca="1" t="shared" si="169"/>
        <v>36139.2</v>
      </c>
      <c r="J673">
        <f t="shared" si="170"/>
        <v>30000</v>
      </c>
      <c r="K673">
        <v>6139.2</v>
      </c>
      <c r="L673">
        <f ca="1" t="shared" si="171"/>
        <v>-0.59072</v>
      </c>
      <c r="AH673">
        <v>672</v>
      </c>
      <c r="AI673">
        <f ca="1" t="shared" si="172"/>
        <v>1.0243279282247</v>
      </c>
      <c r="AJ673">
        <f ca="1" t="shared" si="173"/>
        <v>4.91677405547855</v>
      </c>
      <c r="AK673">
        <f ca="1" t="shared" si="174"/>
        <v>7249</v>
      </c>
      <c r="AL673">
        <f ca="1" t="shared" si="175"/>
        <v>7249</v>
      </c>
      <c r="AM673">
        <f ca="1" t="shared" si="176"/>
        <v>35641.695128164</v>
      </c>
      <c r="AN673">
        <f ca="1" t="shared" si="177"/>
        <v>30729.8378467409</v>
      </c>
      <c r="AO673">
        <f ca="1" t="shared" si="178"/>
        <v>4911.85728142306</v>
      </c>
      <c r="AP673">
        <f ca="1" t="shared" si="179"/>
        <v>-0.672542847905129</v>
      </c>
      <c r="BM673">
        <v>672</v>
      </c>
      <c r="BN673">
        <f ca="1">IF(BO673&lt;=0.5,LC.mu,MIN(LC.mu,MAX(0,_xlfn.NORM.INV(RAND(),$C$20,LC.sd))))</f>
        <v>3000</v>
      </c>
      <c r="BO673">
        <f ca="1">BETAINV(RAND(),AU.a,AU.b)</f>
        <v>0.49779264032191</v>
      </c>
      <c r="BP673">
        <f ca="1">MAX(0,INT(Q0*(1+Ed*(BQ673-P0)/P0)))</f>
        <v>10000</v>
      </c>
      <c r="BQ673">
        <f ca="1">P0*BN673/LC.mu</f>
        <v>4</v>
      </c>
      <c r="BR673">
        <f ca="1" t="shared" si="180"/>
        <v>40000</v>
      </c>
      <c r="BS673">
        <f ca="1" t="shared" si="181"/>
        <v>37000</v>
      </c>
      <c r="BT673">
        <f ca="1" t="shared" si="182"/>
        <v>0</v>
      </c>
    </row>
    <row r="674" spans="6:72">
      <c r="F674">
        <v>673</v>
      </c>
      <c r="G674">
        <f ca="1" t="shared" si="167"/>
        <v>8411</v>
      </c>
      <c r="H674">
        <f ca="1" t="shared" si="168"/>
        <v>8411</v>
      </c>
      <c r="I674">
        <f ca="1" t="shared" si="169"/>
        <v>40372.8</v>
      </c>
      <c r="J674">
        <f t="shared" si="170"/>
        <v>30000</v>
      </c>
      <c r="K674">
        <v>10372.8</v>
      </c>
      <c r="L674">
        <f ca="1" t="shared" si="171"/>
        <v>-0.30848</v>
      </c>
      <c r="AH674">
        <v>673</v>
      </c>
      <c r="AI674">
        <f ca="1" t="shared" si="172"/>
        <v>1.02525664262227</v>
      </c>
      <c r="AJ674">
        <f ca="1" t="shared" si="173"/>
        <v>4.9212318845869</v>
      </c>
      <c r="AK674">
        <f ca="1" t="shared" si="174"/>
        <v>7236</v>
      </c>
      <c r="AL674">
        <f ca="1" t="shared" si="175"/>
        <v>7236</v>
      </c>
      <c r="AM674">
        <f ca="1" t="shared" si="176"/>
        <v>35610.0339168708</v>
      </c>
      <c r="AN674">
        <f ca="1" t="shared" si="177"/>
        <v>30757.6992786681</v>
      </c>
      <c r="AO674">
        <f ca="1" t="shared" si="178"/>
        <v>4852.33463820268</v>
      </c>
      <c r="AP674">
        <f ca="1" t="shared" si="179"/>
        <v>-0.676511024119821</v>
      </c>
      <c r="BM674">
        <v>673</v>
      </c>
      <c r="BN674">
        <f ca="1">IF(BO674&lt;=0.5,LC.mu,MIN(LC.mu,MAX(0,_xlfn.NORM.INV(RAND(),$C$20,LC.sd))))</f>
        <v>2744.7938033525</v>
      </c>
      <c r="BO674">
        <f ca="1">BETAINV(RAND(),AU.a,AU.b)</f>
        <v>0.672421042951827</v>
      </c>
      <c r="BP674">
        <f ca="1">MAX(0,INT(Q0*(1+Ed*(BQ674-P0)/P0)))</f>
        <v>11020</v>
      </c>
      <c r="BQ674">
        <f ca="1">P0*BN674/LC.mu</f>
        <v>3.65972507113666</v>
      </c>
      <c r="BR674">
        <f ca="1" t="shared" si="180"/>
        <v>40330.170283926</v>
      </c>
      <c r="BS674">
        <f ca="1" t="shared" si="181"/>
        <v>37585.3764805735</v>
      </c>
      <c r="BT674">
        <f ca="1" t="shared" si="182"/>
        <v>0.0158209859614459</v>
      </c>
    </row>
    <row r="675" spans="6:72">
      <c r="F675">
        <v>674</v>
      </c>
      <c r="G675">
        <f ca="1" t="shared" si="167"/>
        <v>8407</v>
      </c>
      <c r="H675">
        <f ca="1" t="shared" si="168"/>
        <v>8407</v>
      </c>
      <c r="I675">
        <f ca="1" t="shared" si="169"/>
        <v>40353.6</v>
      </c>
      <c r="J675">
        <f t="shared" si="170"/>
        <v>30000</v>
      </c>
      <c r="K675">
        <v>10353.6</v>
      </c>
      <c r="L675">
        <f ca="1" t="shared" si="171"/>
        <v>-0.30976</v>
      </c>
      <c r="AH675">
        <v>674</v>
      </c>
      <c r="AI675">
        <f ca="1" t="shared" si="172"/>
        <v>1.02827324748438</v>
      </c>
      <c r="AJ675">
        <f ca="1" t="shared" si="173"/>
        <v>4.93571158792504</v>
      </c>
      <c r="AK675">
        <f ca="1" t="shared" si="174"/>
        <v>7192</v>
      </c>
      <c r="AL675">
        <f ca="1" t="shared" si="175"/>
        <v>7192</v>
      </c>
      <c r="AM675">
        <f ca="1" t="shared" si="176"/>
        <v>35497.6377403569</v>
      </c>
      <c r="AN675">
        <f ca="1" t="shared" si="177"/>
        <v>30848.1974245315</v>
      </c>
      <c r="AO675">
        <f ca="1" t="shared" si="178"/>
        <v>4649.44031582539</v>
      </c>
      <c r="AP675">
        <f ca="1" t="shared" si="179"/>
        <v>-0.690037312278307</v>
      </c>
      <c r="BM675">
        <v>674</v>
      </c>
      <c r="BN675">
        <f ca="1">IF(BO675&lt;=0.5,LC.mu,MIN(LC.mu,MAX(0,_xlfn.NORM.INV(RAND(),$C$20,LC.sd))))</f>
        <v>1805.9925300131</v>
      </c>
      <c r="BO675">
        <f ca="1">BETAINV(RAND(),AU.a,AU.b)</f>
        <v>0.749937166070356</v>
      </c>
      <c r="BP675">
        <f ca="1">MAX(0,INT(Q0*(1+Ed*(BQ675-P0)/P0)))</f>
        <v>14776</v>
      </c>
      <c r="BQ675">
        <f ca="1">P0*BN675/LC.mu</f>
        <v>2.40799004001746</v>
      </c>
      <c r="BR675">
        <f ca="1" t="shared" si="180"/>
        <v>35580.460831298</v>
      </c>
      <c r="BS675">
        <f ca="1" t="shared" si="181"/>
        <v>33774.4683012849</v>
      </c>
      <c r="BT675">
        <f ca="1" t="shared" si="182"/>
        <v>-0.0871765323977055</v>
      </c>
    </row>
    <row r="676" spans="6:72">
      <c r="F676">
        <v>675</v>
      </c>
      <c r="G676">
        <f ca="1" t="shared" si="167"/>
        <v>9048</v>
      </c>
      <c r="H676">
        <f ca="1" t="shared" si="168"/>
        <v>9048</v>
      </c>
      <c r="I676">
        <f ca="1" t="shared" si="169"/>
        <v>43430.4</v>
      </c>
      <c r="J676">
        <f t="shared" si="170"/>
        <v>30000</v>
      </c>
      <c r="K676">
        <v>13430.4</v>
      </c>
      <c r="L676">
        <f ca="1" t="shared" si="171"/>
        <v>-0.10464</v>
      </c>
      <c r="AH676">
        <v>675</v>
      </c>
      <c r="AI676">
        <f ca="1" t="shared" si="172"/>
        <v>1.03033018171112</v>
      </c>
      <c r="AJ676">
        <f ca="1" t="shared" si="173"/>
        <v>4.94558487221336</v>
      </c>
      <c r="AK676">
        <f ca="1" t="shared" si="174"/>
        <v>7163</v>
      </c>
      <c r="AL676">
        <f ca="1" t="shared" si="175"/>
        <v>7163</v>
      </c>
      <c r="AM676">
        <f ca="1" t="shared" si="176"/>
        <v>35425.2244396643</v>
      </c>
      <c r="AN676">
        <f ca="1" t="shared" si="177"/>
        <v>30909.9054513335</v>
      </c>
      <c r="AO676">
        <f ca="1" t="shared" si="178"/>
        <v>4515.3189883308</v>
      </c>
      <c r="AP676">
        <f ca="1" t="shared" si="179"/>
        <v>-0.69897873411128</v>
      </c>
      <c r="BM676">
        <v>675</v>
      </c>
      <c r="BN676">
        <f ca="1">IF(BO676&lt;=0.5,LC.mu,MIN(LC.mu,MAX(0,_xlfn.NORM.INV(RAND(),$C$20,LC.sd))))</f>
        <v>3000</v>
      </c>
      <c r="BO676">
        <f ca="1">BETAINV(RAND(),AU.a,AU.b)</f>
        <v>0.31525176023997</v>
      </c>
      <c r="BP676">
        <f ca="1">MAX(0,INT(Q0*(1+Ed*(BQ676-P0)/P0)))</f>
        <v>10000</v>
      </c>
      <c r="BQ676">
        <f ca="1">P0*BN676/LC.mu</f>
        <v>4</v>
      </c>
      <c r="BR676">
        <f ca="1" t="shared" si="180"/>
        <v>40000</v>
      </c>
      <c r="BS676">
        <f ca="1" t="shared" si="181"/>
        <v>37000</v>
      </c>
      <c r="BT676">
        <f ca="1" t="shared" si="182"/>
        <v>0</v>
      </c>
    </row>
    <row r="677" spans="6:72">
      <c r="F677">
        <v>676</v>
      </c>
      <c r="G677">
        <f ca="1" t="shared" si="167"/>
        <v>6383</v>
      </c>
      <c r="H677">
        <f ca="1" t="shared" si="168"/>
        <v>6383</v>
      </c>
      <c r="I677">
        <f ca="1" t="shared" si="169"/>
        <v>30638.4</v>
      </c>
      <c r="J677">
        <f t="shared" si="170"/>
        <v>30000</v>
      </c>
      <c r="K677">
        <v>638.399999999998</v>
      </c>
      <c r="L677">
        <f ca="1" t="shared" si="171"/>
        <v>-0.95744</v>
      </c>
      <c r="AH677">
        <v>676</v>
      </c>
      <c r="AI677">
        <f ca="1" t="shared" si="172"/>
        <v>1.03419450146925</v>
      </c>
      <c r="AJ677">
        <f ca="1" t="shared" si="173"/>
        <v>4.96413360705241</v>
      </c>
      <c r="AK677">
        <f ca="1" t="shared" si="174"/>
        <v>7107</v>
      </c>
      <c r="AL677">
        <f ca="1" t="shared" si="175"/>
        <v>7107</v>
      </c>
      <c r="AM677">
        <f ca="1" t="shared" si="176"/>
        <v>35280.0975453215</v>
      </c>
      <c r="AN677">
        <f ca="1" t="shared" si="177"/>
        <v>31025.8350440776</v>
      </c>
      <c r="AO677">
        <f ca="1" t="shared" si="178"/>
        <v>4254.26250124391</v>
      </c>
      <c r="AP677">
        <f ca="1" t="shared" si="179"/>
        <v>-0.716382499917072</v>
      </c>
      <c r="BM677">
        <v>676</v>
      </c>
      <c r="BN677">
        <f ca="1">IF(BO677&lt;=0.5,LC.mu,MIN(LC.mu,MAX(0,_xlfn.NORM.INV(RAND(),$C$20,LC.sd))))</f>
        <v>3000</v>
      </c>
      <c r="BO677">
        <f ca="1">BETAINV(RAND(),AU.a,AU.b)</f>
        <v>0.434427283595562</v>
      </c>
      <c r="BP677">
        <f ca="1">MAX(0,INT(Q0*(1+Ed*(BQ677-P0)/P0)))</f>
        <v>10000</v>
      </c>
      <c r="BQ677">
        <f ca="1">P0*BN677/LC.mu</f>
        <v>4</v>
      </c>
      <c r="BR677">
        <f ca="1" t="shared" si="180"/>
        <v>40000</v>
      </c>
      <c r="BS677">
        <f ca="1" t="shared" si="181"/>
        <v>37000</v>
      </c>
      <c r="BT677">
        <f ca="1" t="shared" si="182"/>
        <v>0</v>
      </c>
    </row>
    <row r="678" spans="6:72">
      <c r="F678">
        <v>677</v>
      </c>
      <c r="G678">
        <f ca="1" t="shared" si="167"/>
        <v>6452</v>
      </c>
      <c r="H678">
        <f ca="1" t="shared" si="168"/>
        <v>6452</v>
      </c>
      <c r="I678">
        <f ca="1" t="shared" si="169"/>
        <v>30969.6</v>
      </c>
      <c r="J678">
        <f t="shared" si="170"/>
        <v>30000</v>
      </c>
      <c r="K678">
        <v>969.599999999999</v>
      </c>
      <c r="L678">
        <f ca="1" t="shared" si="171"/>
        <v>-0.93536</v>
      </c>
      <c r="AH678">
        <v>677</v>
      </c>
      <c r="AI678">
        <f ca="1" t="shared" si="172"/>
        <v>1.02849281277391</v>
      </c>
      <c r="AJ678">
        <f ca="1" t="shared" si="173"/>
        <v>4.93676550131478</v>
      </c>
      <c r="AK678">
        <f ca="1" t="shared" si="174"/>
        <v>7189</v>
      </c>
      <c r="AL678">
        <f ca="1" t="shared" si="175"/>
        <v>7189</v>
      </c>
      <c r="AM678">
        <f ca="1" t="shared" si="176"/>
        <v>35490.407188952</v>
      </c>
      <c r="AN678">
        <f ca="1" t="shared" si="177"/>
        <v>30854.7843832174</v>
      </c>
      <c r="AO678">
        <f ca="1" t="shared" si="178"/>
        <v>4635.62280573458</v>
      </c>
      <c r="AP678">
        <f ca="1" t="shared" si="179"/>
        <v>-0.690958479617695</v>
      </c>
      <c r="BM678">
        <v>677</v>
      </c>
      <c r="BN678">
        <f ca="1">IF(BO678&lt;=0.5,LC.mu,MIN(LC.mu,MAX(0,_xlfn.NORM.INV(RAND(),$C$20,LC.sd))))</f>
        <v>3000</v>
      </c>
      <c r="BO678">
        <f ca="1">BETAINV(RAND(),AU.a,AU.b)</f>
        <v>0.710095606897897</v>
      </c>
      <c r="BP678">
        <f ca="1">MAX(0,INT(Q0*(1+Ed*(BQ678-P0)/P0)))</f>
        <v>10000</v>
      </c>
      <c r="BQ678">
        <f ca="1">P0*BN678/LC.mu</f>
        <v>4</v>
      </c>
      <c r="BR678">
        <f ca="1" t="shared" si="180"/>
        <v>40000</v>
      </c>
      <c r="BS678">
        <f ca="1" t="shared" si="181"/>
        <v>37000</v>
      </c>
      <c r="BT678">
        <f ca="1" t="shared" si="182"/>
        <v>0</v>
      </c>
    </row>
    <row r="679" spans="6:72">
      <c r="F679">
        <v>678</v>
      </c>
      <c r="G679">
        <f ca="1" t="shared" si="167"/>
        <v>6472</v>
      </c>
      <c r="H679">
        <f ca="1" t="shared" si="168"/>
        <v>6472</v>
      </c>
      <c r="I679">
        <f ca="1" t="shared" si="169"/>
        <v>31065.6</v>
      </c>
      <c r="J679">
        <f t="shared" si="170"/>
        <v>30000</v>
      </c>
      <c r="K679">
        <v>1065.6</v>
      </c>
      <c r="L679">
        <f ca="1" t="shared" si="171"/>
        <v>-0.92896</v>
      </c>
      <c r="AH679">
        <v>678</v>
      </c>
      <c r="AI679">
        <f ca="1" t="shared" si="172"/>
        <v>1.03547841460901</v>
      </c>
      <c r="AJ679">
        <f ca="1" t="shared" si="173"/>
        <v>4.97029639012323</v>
      </c>
      <c r="AK679">
        <f ca="1" t="shared" si="174"/>
        <v>7089</v>
      </c>
      <c r="AL679">
        <f ca="1" t="shared" si="175"/>
        <v>7089</v>
      </c>
      <c r="AM679">
        <f ca="1" t="shared" si="176"/>
        <v>35234.4311095836</v>
      </c>
      <c r="AN679">
        <f ca="1" t="shared" si="177"/>
        <v>31064.3524382702</v>
      </c>
      <c r="AO679">
        <f ca="1" t="shared" si="178"/>
        <v>4170.07867131339</v>
      </c>
      <c r="AP679">
        <f ca="1" t="shared" si="179"/>
        <v>-0.721994755245774</v>
      </c>
      <c r="BM679">
        <v>678</v>
      </c>
      <c r="BN679">
        <f ca="1">IF(BO679&lt;=0.5,LC.mu,MIN(LC.mu,MAX(0,_xlfn.NORM.INV(RAND(),$C$20,LC.sd))))</f>
        <v>1554.08663063355</v>
      </c>
      <c r="BO679">
        <f ca="1">BETAINV(RAND(),AU.a,AU.b)</f>
        <v>0.6521269013743</v>
      </c>
      <c r="BP679">
        <f ca="1">MAX(0,INT(Q0*(1+Ed*(BQ679-P0)/P0)))</f>
        <v>15783</v>
      </c>
      <c r="BQ679">
        <f ca="1">P0*BN679/LC.mu</f>
        <v>2.0721155075114</v>
      </c>
      <c r="BR679">
        <f ca="1" t="shared" si="180"/>
        <v>32704.1990550525</v>
      </c>
      <c r="BS679">
        <f ca="1" t="shared" si="181"/>
        <v>31150.1124244189</v>
      </c>
      <c r="BT679">
        <f ca="1" t="shared" si="182"/>
        <v>-0.158105069610299</v>
      </c>
    </row>
    <row r="680" spans="6:72">
      <c r="F680">
        <v>679</v>
      </c>
      <c r="G680">
        <f ca="1" t="shared" si="167"/>
        <v>7304</v>
      </c>
      <c r="H680">
        <f ca="1" t="shared" si="168"/>
        <v>7304</v>
      </c>
      <c r="I680">
        <f ca="1" t="shared" si="169"/>
        <v>35059.2</v>
      </c>
      <c r="J680">
        <f t="shared" si="170"/>
        <v>30000</v>
      </c>
      <c r="K680">
        <v>5059.2</v>
      </c>
      <c r="L680">
        <f ca="1" t="shared" si="171"/>
        <v>-0.66272</v>
      </c>
      <c r="AH680">
        <v>679</v>
      </c>
      <c r="AI680">
        <f ca="1" t="shared" si="172"/>
        <v>1.04101920559296</v>
      </c>
      <c r="AJ680">
        <f ca="1" t="shared" si="173"/>
        <v>4.99689218684621</v>
      </c>
      <c r="AK680">
        <f ca="1" t="shared" si="174"/>
        <v>7009</v>
      </c>
      <c r="AL680">
        <f ca="1" t="shared" si="175"/>
        <v>7009</v>
      </c>
      <c r="AM680">
        <f ca="1" t="shared" si="176"/>
        <v>35023.2173376051</v>
      </c>
      <c r="AN680">
        <f ca="1" t="shared" si="177"/>
        <v>31230.5761677888</v>
      </c>
      <c r="AO680">
        <f ca="1" t="shared" si="178"/>
        <v>3792.64116981627</v>
      </c>
      <c r="AP680">
        <f ca="1" t="shared" si="179"/>
        <v>-0.747157255345582</v>
      </c>
      <c r="BM680">
        <v>679</v>
      </c>
      <c r="BN680">
        <f ca="1">IF(BO680&lt;=0.5,LC.mu,MIN(LC.mu,MAX(0,_xlfn.NORM.INV(RAND(),$C$20,LC.sd))))</f>
        <v>2208.03021937381</v>
      </c>
      <c r="BO680">
        <f ca="1">BETAINV(RAND(),AU.a,AU.b)</f>
        <v>0.672966277280318</v>
      </c>
      <c r="BP680">
        <f ca="1">MAX(0,INT(Q0*(1+Ed*(BQ680-P0)/P0)))</f>
        <v>13167</v>
      </c>
      <c r="BQ680">
        <f ca="1">P0*BN680/LC.mu</f>
        <v>2.94404029249841</v>
      </c>
      <c r="BR680">
        <f ca="1" t="shared" si="180"/>
        <v>38764.1785313266</v>
      </c>
      <c r="BS680">
        <f ca="1" t="shared" si="181"/>
        <v>36556.1483119528</v>
      </c>
      <c r="BT680">
        <f ca="1" t="shared" si="182"/>
        <v>-0.0119959915688433</v>
      </c>
    </row>
    <row r="681" spans="6:72">
      <c r="F681">
        <v>680</v>
      </c>
      <c r="G681">
        <f ca="1" t="shared" si="167"/>
        <v>8573</v>
      </c>
      <c r="H681">
        <f ca="1" t="shared" si="168"/>
        <v>8573</v>
      </c>
      <c r="I681">
        <f ca="1" t="shared" si="169"/>
        <v>41150.4</v>
      </c>
      <c r="J681">
        <f t="shared" si="170"/>
        <v>30000</v>
      </c>
      <c r="K681">
        <v>11150.4</v>
      </c>
      <c r="L681">
        <f ca="1" t="shared" si="171"/>
        <v>-0.25664</v>
      </c>
      <c r="AH681">
        <v>680</v>
      </c>
      <c r="AI681">
        <f ca="1" t="shared" si="172"/>
        <v>1.04123639794666</v>
      </c>
      <c r="AJ681">
        <f ca="1" t="shared" si="173"/>
        <v>4.99793471014398</v>
      </c>
      <c r="AK681">
        <f ca="1" t="shared" si="174"/>
        <v>7006</v>
      </c>
      <c r="AL681">
        <f ca="1" t="shared" si="175"/>
        <v>7006</v>
      </c>
      <c r="AM681">
        <f ca="1" t="shared" si="176"/>
        <v>35015.5305792687</v>
      </c>
      <c r="AN681">
        <f ca="1" t="shared" si="177"/>
        <v>31237.0919383999</v>
      </c>
      <c r="AO681">
        <f ca="1" t="shared" si="178"/>
        <v>3778.43864086885</v>
      </c>
      <c r="AP681">
        <f ca="1" t="shared" si="179"/>
        <v>-0.748104090608743</v>
      </c>
      <c r="BM681">
        <v>680</v>
      </c>
      <c r="BN681">
        <f ca="1">IF(BO681&lt;=0.5,LC.mu,MIN(LC.mu,MAX(0,_xlfn.NORM.INV(RAND(),$C$20,LC.sd))))</f>
        <v>3000</v>
      </c>
      <c r="BO681">
        <f ca="1">BETAINV(RAND(),AU.a,AU.b)</f>
        <v>0.361687870039593</v>
      </c>
      <c r="BP681">
        <f ca="1">MAX(0,INT(Q0*(1+Ed*(BQ681-P0)/P0)))</f>
        <v>10000</v>
      </c>
      <c r="BQ681">
        <f ca="1">P0*BN681/LC.mu</f>
        <v>4</v>
      </c>
      <c r="BR681">
        <f ca="1" t="shared" si="180"/>
        <v>40000</v>
      </c>
      <c r="BS681">
        <f ca="1" t="shared" si="181"/>
        <v>37000</v>
      </c>
      <c r="BT681">
        <f ca="1" t="shared" si="182"/>
        <v>0</v>
      </c>
    </row>
    <row r="682" spans="6:72">
      <c r="F682">
        <v>681</v>
      </c>
      <c r="G682">
        <f ca="1" t="shared" si="167"/>
        <v>6804</v>
      </c>
      <c r="H682">
        <f ca="1" t="shared" si="168"/>
        <v>6804</v>
      </c>
      <c r="I682">
        <f ca="1" t="shared" si="169"/>
        <v>32659.2</v>
      </c>
      <c r="J682">
        <f t="shared" si="170"/>
        <v>30000</v>
      </c>
      <c r="K682">
        <v>2659.2</v>
      </c>
      <c r="L682">
        <f ca="1" t="shared" si="171"/>
        <v>-0.82272</v>
      </c>
      <c r="AH682">
        <v>681</v>
      </c>
      <c r="AI682">
        <f ca="1" t="shared" si="172"/>
        <v>1.02617276887913</v>
      </c>
      <c r="AJ682">
        <f ca="1" t="shared" si="173"/>
        <v>4.92562929061983</v>
      </c>
      <c r="AK682">
        <f ca="1" t="shared" si="174"/>
        <v>7223</v>
      </c>
      <c r="AL682">
        <f ca="1" t="shared" si="175"/>
        <v>7223</v>
      </c>
      <c r="AM682">
        <f ca="1" t="shared" si="176"/>
        <v>35577.820366147</v>
      </c>
      <c r="AN682">
        <f ca="1" t="shared" si="177"/>
        <v>30785.1830663739</v>
      </c>
      <c r="AO682">
        <f ca="1" t="shared" si="178"/>
        <v>4792.63729977309</v>
      </c>
      <c r="AP682">
        <f ca="1" t="shared" si="179"/>
        <v>-0.680490846681794</v>
      </c>
      <c r="BM682">
        <v>681</v>
      </c>
      <c r="BN682">
        <f ca="1">IF(BO682&lt;=0.5,LC.mu,MIN(LC.mu,MAX(0,_xlfn.NORM.INV(RAND(),$C$20,LC.sd))))</f>
        <v>3000</v>
      </c>
      <c r="BO682">
        <f ca="1">BETAINV(RAND(),AU.a,AU.b)</f>
        <v>0.185822477523855</v>
      </c>
      <c r="BP682">
        <f ca="1">MAX(0,INT(Q0*(1+Ed*(BQ682-P0)/P0)))</f>
        <v>10000</v>
      </c>
      <c r="BQ682">
        <f ca="1">P0*BN682/LC.mu</f>
        <v>4</v>
      </c>
      <c r="BR682">
        <f ca="1" t="shared" si="180"/>
        <v>40000</v>
      </c>
      <c r="BS682">
        <f ca="1" t="shared" si="181"/>
        <v>37000</v>
      </c>
      <c r="BT682">
        <f ca="1" t="shared" si="182"/>
        <v>0</v>
      </c>
    </row>
    <row r="683" spans="6:72">
      <c r="F683">
        <v>682</v>
      </c>
      <c r="G683">
        <f ca="1" t="shared" si="167"/>
        <v>8451</v>
      </c>
      <c r="H683">
        <f ca="1" t="shared" si="168"/>
        <v>8451</v>
      </c>
      <c r="I683">
        <f ca="1" t="shared" si="169"/>
        <v>40564.8</v>
      </c>
      <c r="J683">
        <f t="shared" si="170"/>
        <v>30000</v>
      </c>
      <c r="K683">
        <v>10564.8</v>
      </c>
      <c r="L683">
        <f ca="1" t="shared" si="171"/>
        <v>-0.29568</v>
      </c>
      <c r="AH683">
        <v>682</v>
      </c>
      <c r="AI683">
        <f ca="1" t="shared" si="172"/>
        <v>1.0242907351657</v>
      </c>
      <c r="AJ683">
        <f ca="1" t="shared" si="173"/>
        <v>4.91659552879534</v>
      </c>
      <c r="AK683">
        <f ca="1" t="shared" si="174"/>
        <v>7250</v>
      </c>
      <c r="AL683">
        <f ca="1" t="shared" si="175"/>
        <v>7250</v>
      </c>
      <c r="AM683">
        <f ca="1" t="shared" si="176"/>
        <v>35645.3175837662</v>
      </c>
      <c r="AN683">
        <f ca="1" t="shared" si="177"/>
        <v>30728.7220549709</v>
      </c>
      <c r="AO683">
        <f ca="1" t="shared" si="178"/>
        <v>4916.59552879534</v>
      </c>
      <c r="AP683">
        <f ca="1" t="shared" si="179"/>
        <v>-0.672226964746978</v>
      </c>
      <c r="BM683">
        <v>682</v>
      </c>
      <c r="BN683">
        <f ca="1">IF(BO683&lt;=0.5,LC.mu,MIN(LC.mu,MAX(0,_xlfn.NORM.INV(RAND(),$C$20,LC.sd))))</f>
        <v>2006.98618252393</v>
      </c>
      <c r="BO683">
        <f ca="1">BETAINV(RAND(),AU.a,AU.b)</f>
        <v>0.580167808697421</v>
      </c>
      <c r="BP683">
        <f ca="1">MAX(0,INT(Q0*(1+Ed*(BQ683-P0)/P0)))</f>
        <v>13972</v>
      </c>
      <c r="BQ683">
        <f ca="1">P0*BN683/LC.mu</f>
        <v>2.67598157669858</v>
      </c>
      <c r="BR683">
        <f ca="1" t="shared" si="180"/>
        <v>37388.8145896325</v>
      </c>
      <c r="BS683">
        <f ca="1" t="shared" si="181"/>
        <v>35381.8284071086</v>
      </c>
      <c r="BT683">
        <f ca="1" t="shared" si="182"/>
        <v>-0.0437343673754432</v>
      </c>
    </row>
    <row r="684" spans="6:72">
      <c r="F684">
        <v>683</v>
      </c>
      <c r="G684">
        <f ca="1" t="shared" si="167"/>
        <v>8864</v>
      </c>
      <c r="H684">
        <f ca="1" t="shared" si="168"/>
        <v>8864</v>
      </c>
      <c r="I684">
        <f ca="1" t="shared" si="169"/>
        <v>42547.2</v>
      </c>
      <c r="J684">
        <f t="shared" si="170"/>
        <v>30000</v>
      </c>
      <c r="K684">
        <v>12547.2</v>
      </c>
      <c r="L684">
        <f ca="1" t="shared" si="171"/>
        <v>-0.16352</v>
      </c>
      <c r="AH684">
        <v>683</v>
      </c>
      <c r="AI684">
        <f ca="1" t="shared" si="172"/>
        <v>1.03027538654583</v>
      </c>
      <c r="AJ684">
        <f ca="1" t="shared" si="173"/>
        <v>4.94532185541999</v>
      </c>
      <c r="AK684">
        <f ca="1" t="shared" si="174"/>
        <v>7164</v>
      </c>
      <c r="AL684">
        <f ca="1" t="shared" si="175"/>
        <v>7164</v>
      </c>
      <c r="AM684">
        <f ca="1" t="shared" si="176"/>
        <v>35428.2857722288</v>
      </c>
      <c r="AN684">
        <f ca="1" t="shared" si="177"/>
        <v>30908.2615963749</v>
      </c>
      <c r="AO684">
        <f ca="1" t="shared" si="178"/>
        <v>4520.02417585388</v>
      </c>
      <c r="AP684">
        <f ca="1" t="shared" si="179"/>
        <v>-0.698665054943075</v>
      </c>
      <c r="BM684">
        <v>683</v>
      </c>
      <c r="BN684">
        <f ca="1">IF(BO684&lt;=0.5,LC.mu,MIN(LC.mu,MAX(0,_xlfn.NORM.INV(RAND(),$C$20,LC.sd))))</f>
        <v>1793.24641934526</v>
      </c>
      <c r="BO684">
        <f ca="1">BETAINV(RAND(),AU.a,AU.b)</f>
        <v>0.772895993791728</v>
      </c>
      <c r="BP684">
        <f ca="1">MAX(0,INT(Q0*(1+Ed*(BQ684-P0)/P0)))</f>
        <v>14827</v>
      </c>
      <c r="BQ684">
        <f ca="1">P0*BN684/LC.mu</f>
        <v>2.39099522579367</v>
      </c>
      <c r="BR684">
        <f ca="1" t="shared" si="180"/>
        <v>35451.2862128428</v>
      </c>
      <c r="BS684">
        <f ca="1" t="shared" si="181"/>
        <v>33658.0397934976</v>
      </c>
      <c r="BT684">
        <f ca="1" t="shared" si="182"/>
        <v>-0.0903232488243904</v>
      </c>
    </row>
    <row r="685" spans="6:72">
      <c r="F685">
        <v>684</v>
      </c>
      <c r="G685">
        <f ca="1" t="shared" si="167"/>
        <v>7274</v>
      </c>
      <c r="H685">
        <f ca="1" t="shared" si="168"/>
        <v>7274</v>
      </c>
      <c r="I685">
        <f ca="1" t="shared" si="169"/>
        <v>34915.2</v>
      </c>
      <c r="J685">
        <f t="shared" si="170"/>
        <v>30000</v>
      </c>
      <c r="K685">
        <v>4915.2</v>
      </c>
      <c r="L685">
        <f ca="1" t="shared" si="171"/>
        <v>-0.67232</v>
      </c>
      <c r="AH685">
        <v>684</v>
      </c>
      <c r="AI685">
        <f ca="1" t="shared" si="172"/>
        <v>1.02402843743715</v>
      </c>
      <c r="AJ685">
        <f ca="1" t="shared" si="173"/>
        <v>4.91533649969832</v>
      </c>
      <c r="AK685">
        <f ca="1" t="shared" si="174"/>
        <v>7253</v>
      </c>
      <c r="AL685">
        <f ca="1" t="shared" si="175"/>
        <v>7253</v>
      </c>
      <c r="AM685">
        <f ca="1" t="shared" si="176"/>
        <v>35650.9356323119</v>
      </c>
      <c r="AN685">
        <f ca="1" t="shared" si="177"/>
        <v>30720.8531231145</v>
      </c>
      <c r="AO685">
        <f ca="1" t="shared" si="178"/>
        <v>4930.08250919741</v>
      </c>
      <c r="AP685">
        <f ca="1" t="shared" si="179"/>
        <v>-0.671327832720172</v>
      </c>
      <c r="BM685">
        <v>684</v>
      </c>
      <c r="BN685">
        <f ca="1">IF(BO685&lt;=0.5,LC.mu,MIN(LC.mu,MAX(0,_xlfn.NORM.INV(RAND(),$C$20,LC.sd))))</f>
        <v>2579.21067882302</v>
      </c>
      <c r="BO685">
        <f ca="1">BETAINV(RAND(),AU.a,AU.b)</f>
        <v>0.600390865866488</v>
      </c>
      <c r="BP685">
        <f ca="1">MAX(0,INT(Q0*(1+Ed*(BQ685-P0)/P0)))</f>
        <v>11683</v>
      </c>
      <c r="BQ685">
        <f ca="1">P0*BN685/LC.mu</f>
        <v>3.43894757176403</v>
      </c>
      <c r="BR685">
        <f ca="1" t="shared" si="180"/>
        <v>40177.2244809191</v>
      </c>
      <c r="BS685">
        <f ca="1" t="shared" si="181"/>
        <v>37598.0138020961</v>
      </c>
      <c r="BT685">
        <f ca="1" t="shared" si="182"/>
        <v>0.0161625351917862</v>
      </c>
    </row>
    <row r="686" spans="6:72">
      <c r="F686">
        <v>685</v>
      </c>
      <c r="G686">
        <f ca="1" t="shared" si="167"/>
        <v>8175</v>
      </c>
      <c r="H686">
        <f ca="1" t="shared" si="168"/>
        <v>8175</v>
      </c>
      <c r="I686">
        <f ca="1" t="shared" si="169"/>
        <v>39240</v>
      </c>
      <c r="J686">
        <f t="shared" si="170"/>
        <v>30000</v>
      </c>
      <c r="K686">
        <v>9240</v>
      </c>
      <c r="L686">
        <f ca="1" t="shared" si="171"/>
        <v>-0.384</v>
      </c>
      <c r="AH686">
        <v>685</v>
      </c>
      <c r="AI686">
        <f ca="1" t="shared" si="172"/>
        <v>1.03700263938177</v>
      </c>
      <c r="AJ686">
        <f ca="1" t="shared" si="173"/>
        <v>4.97761266903248</v>
      </c>
      <c r="AK686">
        <f ca="1" t="shared" si="174"/>
        <v>7067</v>
      </c>
      <c r="AL686">
        <f ca="1" t="shared" si="175"/>
        <v>7067</v>
      </c>
      <c r="AM686">
        <f ca="1" t="shared" si="176"/>
        <v>35176.7887320526</v>
      </c>
      <c r="AN686">
        <f ca="1" t="shared" si="177"/>
        <v>31110.079181453</v>
      </c>
      <c r="AO686">
        <f ca="1" t="shared" si="178"/>
        <v>4066.70955059953</v>
      </c>
      <c r="AP686">
        <f ca="1" t="shared" si="179"/>
        <v>-0.728886029960031</v>
      </c>
      <c r="BM686">
        <v>685</v>
      </c>
      <c r="BN686">
        <f ca="1">IF(BO686&lt;=0.5,LC.mu,MIN(LC.mu,MAX(0,_xlfn.NORM.INV(RAND(),$C$20,LC.sd))))</f>
        <v>2091.77363911096</v>
      </c>
      <c r="BO686">
        <f ca="1">BETAINV(RAND(),AU.a,AU.b)</f>
        <v>0.510725120137899</v>
      </c>
      <c r="BP686">
        <f ca="1">MAX(0,INT(Q0*(1+Ed*(BQ686-P0)/P0)))</f>
        <v>13632</v>
      </c>
      <c r="BQ686">
        <f ca="1">P0*BN686/LC.mu</f>
        <v>2.78903151881461</v>
      </c>
      <c r="BR686">
        <f ca="1" t="shared" si="180"/>
        <v>38020.0776644807</v>
      </c>
      <c r="BS686">
        <f ca="1" t="shared" si="181"/>
        <v>35928.3040253698</v>
      </c>
      <c r="BT686">
        <f ca="1" t="shared" si="182"/>
        <v>-0.0289647560710873</v>
      </c>
    </row>
    <row r="687" spans="6:72">
      <c r="F687">
        <v>686</v>
      </c>
      <c r="G687">
        <f ca="1" t="shared" si="167"/>
        <v>8230</v>
      </c>
      <c r="H687">
        <f ca="1" t="shared" si="168"/>
        <v>8230</v>
      </c>
      <c r="I687">
        <f ca="1" t="shared" si="169"/>
        <v>39504</v>
      </c>
      <c r="J687">
        <f t="shared" si="170"/>
        <v>30000</v>
      </c>
      <c r="K687">
        <v>9504</v>
      </c>
      <c r="L687">
        <f ca="1" t="shared" si="171"/>
        <v>-0.3664</v>
      </c>
      <c r="AH687">
        <v>686</v>
      </c>
      <c r="AI687">
        <f ca="1" t="shared" si="172"/>
        <v>1.02573054105062</v>
      </c>
      <c r="AJ687">
        <f ca="1" t="shared" si="173"/>
        <v>4.92350659704297</v>
      </c>
      <c r="AK687">
        <f ca="1" t="shared" si="174"/>
        <v>7229</v>
      </c>
      <c r="AL687">
        <f ca="1" t="shared" si="175"/>
        <v>7229</v>
      </c>
      <c r="AM687">
        <f ca="1" t="shared" si="176"/>
        <v>35592.0291900236</v>
      </c>
      <c r="AN687">
        <f ca="1" t="shared" si="177"/>
        <v>30771.9162315185</v>
      </c>
      <c r="AO687">
        <f ca="1" t="shared" si="178"/>
        <v>4820.11295850506</v>
      </c>
      <c r="AP687">
        <f ca="1" t="shared" si="179"/>
        <v>-0.678659136099663</v>
      </c>
      <c r="BM687">
        <v>686</v>
      </c>
      <c r="BN687">
        <f ca="1">IF(BO687&lt;=0.5,LC.mu,MIN(LC.mu,MAX(0,_xlfn.NORM.INV(RAND(),$C$20,LC.sd))))</f>
        <v>2732.56819846298</v>
      </c>
      <c r="BO687">
        <f ca="1">BETAINV(RAND(),AU.a,AU.b)</f>
        <v>0.84143284752083</v>
      </c>
      <c r="BP687">
        <f ca="1">MAX(0,INT(Q0*(1+Ed*(BQ687-P0)/P0)))</f>
        <v>11069</v>
      </c>
      <c r="BQ687">
        <f ca="1">P0*BN687/LC.mu</f>
        <v>3.6434242646173</v>
      </c>
      <c r="BR687">
        <f ca="1" t="shared" si="180"/>
        <v>40329.0631850489</v>
      </c>
      <c r="BS687">
        <f ca="1" t="shared" si="181"/>
        <v>37596.4949865859</v>
      </c>
      <c r="BT687">
        <f ca="1" t="shared" si="182"/>
        <v>0.0161214861239437</v>
      </c>
    </row>
    <row r="688" spans="6:72">
      <c r="F688">
        <v>687</v>
      </c>
      <c r="G688">
        <f ca="1" t="shared" si="167"/>
        <v>7444</v>
      </c>
      <c r="H688">
        <f ca="1" t="shared" si="168"/>
        <v>7444</v>
      </c>
      <c r="I688">
        <f ca="1" t="shared" si="169"/>
        <v>35731.2</v>
      </c>
      <c r="J688">
        <f t="shared" si="170"/>
        <v>30000</v>
      </c>
      <c r="K688">
        <v>5731.2</v>
      </c>
      <c r="L688">
        <f ca="1" t="shared" si="171"/>
        <v>-0.61792</v>
      </c>
      <c r="AH688">
        <v>687</v>
      </c>
      <c r="AI688">
        <f ca="1" t="shared" si="172"/>
        <v>1.02714293016152</v>
      </c>
      <c r="AJ688">
        <f ca="1" t="shared" si="173"/>
        <v>4.93028606477528</v>
      </c>
      <c r="AK688">
        <f ca="1" t="shared" si="174"/>
        <v>7209</v>
      </c>
      <c r="AL688">
        <f ca="1" t="shared" si="175"/>
        <v>7209</v>
      </c>
      <c r="AM688">
        <f ca="1" t="shared" si="176"/>
        <v>35542.432240965</v>
      </c>
      <c r="AN688">
        <f ca="1" t="shared" si="177"/>
        <v>30814.2879048455</v>
      </c>
      <c r="AO688">
        <f ca="1" t="shared" si="178"/>
        <v>4728.1443361195</v>
      </c>
      <c r="AP688">
        <f ca="1" t="shared" si="179"/>
        <v>-0.684790377592033</v>
      </c>
      <c r="BM688">
        <v>687</v>
      </c>
      <c r="BN688">
        <f ca="1">IF(BO688&lt;=0.5,LC.mu,MIN(LC.mu,MAX(0,_xlfn.NORM.INV(RAND(),$C$20,LC.sd))))</f>
        <v>1995.23808236431</v>
      </c>
      <c r="BO688">
        <f ca="1">BETAINV(RAND(),AU.a,AU.b)</f>
        <v>0.814015287070645</v>
      </c>
      <c r="BP688">
        <f ca="1">MAX(0,INT(Q0*(1+Ed*(BQ688-P0)/P0)))</f>
        <v>14019</v>
      </c>
      <c r="BQ688">
        <f ca="1">P0*BN688/LC.mu</f>
        <v>2.66031744315241</v>
      </c>
      <c r="BR688">
        <f ca="1" t="shared" si="180"/>
        <v>37294.9902355536</v>
      </c>
      <c r="BS688">
        <f ca="1" t="shared" si="181"/>
        <v>35299.7521531893</v>
      </c>
      <c r="BT688">
        <f ca="1" t="shared" si="182"/>
        <v>-0.0459526445083969</v>
      </c>
    </row>
    <row r="689" spans="6:72">
      <c r="F689">
        <v>688</v>
      </c>
      <c r="G689">
        <f ca="1" t="shared" si="167"/>
        <v>7448</v>
      </c>
      <c r="H689">
        <f ca="1" t="shared" si="168"/>
        <v>7448</v>
      </c>
      <c r="I689">
        <f ca="1" t="shared" si="169"/>
        <v>35750.4</v>
      </c>
      <c r="J689">
        <f t="shared" si="170"/>
        <v>30000</v>
      </c>
      <c r="K689">
        <v>5750.4</v>
      </c>
      <c r="L689">
        <f ca="1" t="shared" si="171"/>
        <v>-0.61664</v>
      </c>
      <c r="AH689">
        <v>688</v>
      </c>
      <c r="AI689">
        <f ca="1" t="shared" si="172"/>
        <v>1.03307810935634</v>
      </c>
      <c r="AJ689">
        <f ca="1" t="shared" si="173"/>
        <v>4.95877492491043</v>
      </c>
      <c r="AK689">
        <f ca="1" t="shared" si="174"/>
        <v>7123</v>
      </c>
      <c r="AL689">
        <f ca="1" t="shared" si="175"/>
        <v>7123</v>
      </c>
      <c r="AM689">
        <f ca="1" t="shared" si="176"/>
        <v>35321.353790137</v>
      </c>
      <c r="AN689">
        <f ca="1" t="shared" si="177"/>
        <v>30992.3432806902</v>
      </c>
      <c r="AO689">
        <f ca="1" t="shared" si="178"/>
        <v>4329.0105094468</v>
      </c>
      <c r="AP689">
        <f ca="1" t="shared" si="179"/>
        <v>-0.711399299370214</v>
      </c>
      <c r="BM689">
        <v>688</v>
      </c>
      <c r="BN689">
        <f ca="1">IF(BO689&lt;=0.5,LC.mu,MIN(LC.mu,MAX(0,_xlfn.NORM.INV(RAND(),$C$20,LC.sd))))</f>
        <v>3000</v>
      </c>
      <c r="BO689">
        <f ca="1">BETAINV(RAND(),AU.a,AU.b)</f>
        <v>0.410520087140024</v>
      </c>
      <c r="BP689">
        <f ca="1">MAX(0,INT(Q0*(1+Ed*(BQ689-P0)/P0)))</f>
        <v>10000</v>
      </c>
      <c r="BQ689">
        <f ca="1">P0*BN689/LC.mu</f>
        <v>4</v>
      </c>
      <c r="BR689">
        <f ca="1" t="shared" si="180"/>
        <v>40000</v>
      </c>
      <c r="BS689">
        <f ca="1" t="shared" si="181"/>
        <v>37000</v>
      </c>
      <c r="BT689">
        <f ca="1" t="shared" si="182"/>
        <v>0</v>
      </c>
    </row>
    <row r="690" spans="6:72">
      <c r="F690">
        <v>689</v>
      </c>
      <c r="G690">
        <f ca="1" t="shared" si="167"/>
        <v>8792</v>
      </c>
      <c r="H690">
        <f ca="1" t="shared" si="168"/>
        <v>8792</v>
      </c>
      <c r="I690">
        <f ca="1" t="shared" si="169"/>
        <v>42201.6</v>
      </c>
      <c r="J690">
        <f t="shared" si="170"/>
        <v>30000</v>
      </c>
      <c r="K690">
        <v>12201.6</v>
      </c>
      <c r="L690">
        <f ca="1" t="shared" si="171"/>
        <v>-0.18656</v>
      </c>
      <c r="AH690">
        <v>689</v>
      </c>
      <c r="AI690">
        <f ca="1" t="shared" si="172"/>
        <v>1.04494394900526</v>
      </c>
      <c r="AJ690">
        <f ca="1" t="shared" si="173"/>
        <v>5.01573095522525</v>
      </c>
      <c r="AK690">
        <f ca="1" t="shared" si="174"/>
        <v>6952</v>
      </c>
      <c r="AL690">
        <f ca="1" t="shared" si="175"/>
        <v>6952</v>
      </c>
      <c r="AM690">
        <f ca="1" t="shared" si="176"/>
        <v>34869.3616007259</v>
      </c>
      <c r="AN690">
        <f ca="1" t="shared" si="177"/>
        <v>31348.3184701578</v>
      </c>
      <c r="AO690">
        <f ca="1" t="shared" si="178"/>
        <v>3521.04313056812</v>
      </c>
      <c r="AP690">
        <f ca="1" t="shared" si="179"/>
        <v>-0.765263791295459</v>
      </c>
      <c r="BM690">
        <v>689</v>
      </c>
      <c r="BN690">
        <f ca="1">IF(BO690&lt;=0.5,LC.mu,MIN(LC.mu,MAX(0,_xlfn.NORM.INV(RAND(),$C$20,LC.sd))))</f>
        <v>1995.36217427473</v>
      </c>
      <c r="BO690">
        <f ca="1">BETAINV(RAND(),AU.a,AU.b)</f>
        <v>0.733939569183217</v>
      </c>
      <c r="BP690">
        <f ca="1">MAX(0,INT(Q0*(1+Ed*(BQ690-P0)/P0)))</f>
        <v>14018</v>
      </c>
      <c r="BQ690">
        <f ca="1">P0*BN690/LC.mu</f>
        <v>2.66048289903298</v>
      </c>
      <c r="BR690">
        <f ca="1" t="shared" si="180"/>
        <v>37294.6492786443</v>
      </c>
      <c r="BS690">
        <f ca="1" t="shared" si="181"/>
        <v>35299.2871043695</v>
      </c>
      <c r="BT690">
        <f ca="1" t="shared" si="182"/>
        <v>-0.0459652133954184</v>
      </c>
    </row>
    <row r="691" spans="6:72">
      <c r="F691">
        <v>690</v>
      </c>
      <c r="G691">
        <f ca="1" t="shared" si="167"/>
        <v>9938</v>
      </c>
      <c r="H691">
        <f ca="1" t="shared" si="168"/>
        <v>9938</v>
      </c>
      <c r="I691">
        <f ca="1" t="shared" si="169"/>
        <v>47702.4</v>
      </c>
      <c r="J691">
        <f t="shared" si="170"/>
        <v>30000</v>
      </c>
      <c r="K691">
        <v>17702.4</v>
      </c>
      <c r="L691">
        <f ca="1" t="shared" si="171"/>
        <v>0.18016</v>
      </c>
      <c r="AH691">
        <v>690</v>
      </c>
      <c r="AI691">
        <f ca="1" t="shared" si="172"/>
        <v>1.04876061060416</v>
      </c>
      <c r="AJ691">
        <f ca="1" t="shared" si="173"/>
        <v>5.03405093089998</v>
      </c>
      <c r="AK691">
        <f ca="1" t="shared" si="174"/>
        <v>6897</v>
      </c>
      <c r="AL691">
        <f ca="1" t="shared" si="175"/>
        <v>6897</v>
      </c>
      <c r="AM691">
        <f ca="1" t="shared" si="176"/>
        <v>34719.8492704172</v>
      </c>
      <c r="AN691">
        <f ca="1" t="shared" si="177"/>
        <v>31462.8183181249</v>
      </c>
      <c r="AO691">
        <f ca="1" t="shared" si="178"/>
        <v>3257.03095229228</v>
      </c>
      <c r="AP691">
        <f ca="1" t="shared" si="179"/>
        <v>-0.782864603180514</v>
      </c>
      <c r="BM691">
        <v>690</v>
      </c>
      <c r="BN691">
        <f ca="1">IF(BO691&lt;=0.5,LC.mu,MIN(LC.mu,MAX(0,_xlfn.NORM.INV(RAND(),$C$20,LC.sd))))</f>
        <v>3000</v>
      </c>
      <c r="BO691">
        <f ca="1">BETAINV(RAND(),AU.a,AU.b)</f>
        <v>0.441020029521268</v>
      </c>
      <c r="BP691">
        <f ca="1">MAX(0,INT(Q0*(1+Ed*(BQ691-P0)/P0)))</f>
        <v>10000</v>
      </c>
      <c r="BQ691">
        <f ca="1">P0*BN691/LC.mu</f>
        <v>4</v>
      </c>
      <c r="BR691">
        <f ca="1" t="shared" si="180"/>
        <v>40000</v>
      </c>
      <c r="BS691">
        <f ca="1" t="shared" si="181"/>
        <v>37000</v>
      </c>
      <c r="BT691">
        <f ca="1" t="shared" si="182"/>
        <v>0</v>
      </c>
    </row>
    <row r="692" spans="6:72">
      <c r="F692">
        <v>691</v>
      </c>
      <c r="G692">
        <f ca="1" t="shared" si="167"/>
        <v>7941</v>
      </c>
      <c r="H692">
        <f ca="1" t="shared" si="168"/>
        <v>7941</v>
      </c>
      <c r="I692">
        <f ca="1" t="shared" si="169"/>
        <v>38116.8</v>
      </c>
      <c r="J692">
        <f t="shared" si="170"/>
        <v>30000</v>
      </c>
      <c r="K692">
        <v>8116.8</v>
      </c>
      <c r="L692">
        <f ca="1" t="shared" si="171"/>
        <v>-0.45888</v>
      </c>
      <c r="AH692">
        <v>691</v>
      </c>
      <c r="AI692">
        <f ca="1" t="shared" si="172"/>
        <v>1.02679837792764</v>
      </c>
      <c r="AJ692">
        <f ca="1" t="shared" si="173"/>
        <v>4.92863221405267</v>
      </c>
      <c r="AK692">
        <f ca="1" t="shared" si="174"/>
        <v>7214</v>
      </c>
      <c r="AL692">
        <f ca="1" t="shared" si="175"/>
        <v>7214</v>
      </c>
      <c r="AM692">
        <f ca="1" t="shared" si="176"/>
        <v>35555.1527921759</v>
      </c>
      <c r="AN692">
        <f ca="1" t="shared" si="177"/>
        <v>30803.9513378292</v>
      </c>
      <c r="AO692">
        <f ca="1" t="shared" si="178"/>
        <v>4751.20145434677</v>
      </c>
      <c r="AP692">
        <f ca="1" t="shared" si="179"/>
        <v>-0.683253236376882</v>
      </c>
      <c r="BM692">
        <v>691</v>
      </c>
      <c r="BN692">
        <f ca="1">IF(BO692&lt;=0.5,LC.mu,MIN(LC.mu,MAX(0,_xlfn.NORM.INV(RAND(),$C$20,LC.sd))))</f>
        <v>1798.60639906944</v>
      </c>
      <c r="BO692">
        <f ca="1">BETAINV(RAND(),AU.a,AU.b)</f>
        <v>0.780712120503688</v>
      </c>
      <c r="BP692">
        <f ca="1">MAX(0,INT(Q0*(1+Ed*(BQ692-P0)/P0)))</f>
        <v>14805</v>
      </c>
      <c r="BQ692">
        <f ca="1">P0*BN692/LC.mu</f>
        <v>2.39814186542592</v>
      </c>
      <c r="BR692">
        <f ca="1" t="shared" si="180"/>
        <v>35504.4903176307</v>
      </c>
      <c r="BS692">
        <f ca="1" t="shared" si="181"/>
        <v>33705.8839185612</v>
      </c>
      <c r="BT692">
        <f ca="1" t="shared" si="182"/>
        <v>-0.0890301643632098</v>
      </c>
    </row>
    <row r="693" spans="6:72">
      <c r="F693">
        <v>692</v>
      </c>
      <c r="G693">
        <f ca="1" t="shared" si="167"/>
        <v>9027</v>
      </c>
      <c r="H693">
        <f ca="1" t="shared" si="168"/>
        <v>9027</v>
      </c>
      <c r="I693">
        <f ca="1" t="shared" si="169"/>
        <v>43329.6</v>
      </c>
      <c r="J693">
        <f t="shared" si="170"/>
        <v>30000</v>
      </c>
      <c r="K693">
        <v>13329.6</v>
      </c>
      <c r="L693">
        <f ca="1" t="shared" si="171"/>
        <v>-0.11136</v>
      </c>
      <c r="AH693">
        <v>692</v>
      </c>
      <c r="AI693">
        <f ca="1" t="shared" si="172"/>
        <v>1.04840041572196</v>
      </c>
      <c r="AJ693">
        <f ca="1" t="shared" si="173"/>
        <v>5.03232199546541</v>
      </c>
      <c r="AK693">
        <f ca="1" t="shared" si="174"/>
        <v>6903</v>
      </c>
      <c r="AL693">
        <f ca="1" t="shared" si="175"/>
        <v>6903</v>
      </c>
      <c r="AM693">
        <f ca="1" t="shared" si="176"/>
        <v>34738.1187346977</v>
      </c>
      <c r="AN693">
        <f ca="1" t="shared" si="177"/>
        <v>31452.0124716588</v>
      </c>
      <c r="AO693">
        <f ca="1" t="shared" si="178"/>
        <v>3286.10626303891</v>
      </c>
      <c r="AP693">
        <f ca="1" t="shared" si="179"/>
        <v>-0.780926249130739</v>
      </c>
      <c r="BM693">
        <v>692</v>
      </c>
      <c r="BN693">
        <f ca="1">IF(BO693&lt;=0.5,LC.mu,MIN(LC.mu,MAX(0,_xlfn.NORM.INV(RAND(),$C$20,LC.sd))))</f>
        <v>3000</v>
      </c>
      <c r="BO693">
        <f ca="1">BETAINV(RAND(),AU.a,AU.b)</f>
        <v>0.348582269343233</v>
      </c>
      <c r="BP693">
        <f ca="1">MAX(0,INT(Q0*(1+Ed*(BQ693-P0)/P0)))</f>
        <v>10000</v>
      </c>
      <c r="BQ693">
        <f ca="1">P0*BN693/LC.mu</f>
        <v>4</v>
      </c>
      <c r="BR693">
        <f ca="1" t="shared" si="180"/>
        <v>40000</v>
      </c>
      <c r="BS693">
        <f ca="1" t="shared" si="181"/>
        <v>37000</v>
      </c>
      <c r="BT693">
        <f ca="1" t="shared" si="182"/>
        <v>0</v>
      </c>
    </row>
    <row r="694" spans="6:72">
      <c r="F694">
        <v>693</v>
      </c>
      <c r="G694">
        <f ca="1" t="shared" si="167"/>
        <v>8257</v>
      </c>
      <c r="H694">
        <f ca="1" t="shared" si="168"/>
        <v>8257</v>
      </c>
      <c r="I694">
        <f ca="1" t="shared" si="169"/>
        <v>39633.6</v>
      </c>
      <c r="J694">
        <f t="shared" si="170"/>
        <v>30000</v>
      </c>
      <c r="K694">
        <v>9633.6</v>
      </c>
      <c r="L694">
        <f ca="1" t="shared" si="171"/>
        <v>-0.35776</v>
      </c>
      <c r="AH694">
        <v>693</v>
      </c>
      <c r="AI694">
        <f ca="1" t="shared" si="172"/>
        <v>1.02590097858298</v>
      </c>
      <c r="AJ694">
        <f ca="1" t="shared" si="173"/>
        <v>4.92432469719829</v>
      </c>
      <c r="AK694">
        <f ca="1" t="shared" si="174"/>
        <v>7227</v>
      </c>
      <c r="AL694">
        <f ca="1" t="shared" si="175"/>
        <v>7227</v>
      </c>
      <c r="AM694">
        <f ca="1" t="shared" si="176"/>
        <v>35588.094586652</v>
      </c>
      <c r="AN694">
        <f ca="1" t="shared" si="177"/>
        <v>30777.0293574893</v>
      </c>
      <c r="AO694">
        <f ca="1" t="shared" si="178"/>
        <v>4811.06522916272</v>
      </c>
      <c r="AP694">
        <f ca="1" t="shared" si="179"/>
        <v>-0.679262318055818</v>
      </c>
      <c r="BM694">
        <v>693</v>
      </c>
      <c r="BN694">
        <f ca="1">IF(BO694&lt;=0.5,LC.mu,MIN(LC.mu,MAX(0,_xlfn.NORM.INV(RAND(),$C$20,LC.sd))))</f>
        <v>1863.00271566146</v>
      </c>
      <c r="BO694">
        <f ca="1">BETAINV(RAND(),AU.a,AU.b)</f>
        <v>0.657305818301042</v>
      </c>
      <c r="BP694">
        <f ca="1">MAX(0,INT(Q0*(1+Ed*(BQ694-P0)/P0)))</f>
        <v>14547</v>
      </c>
      <c r="BQ694">
        <f ca="1">P0*BN694/LC.mu</f>
        <v>2.48400362088194</v>
      </c>
      <c r="BR694">
        <f ca="1" t="shared" si="180"/>
        <v>36134.8006729696</v>
      </c>
      <c r="BS694">
        <f ca="1" t="shared" si="181"/>
        <v>34271.7979573082</v>
      </c>
      <c r="BT694">
        <f ca="1" t="shared" si="182"/>
        <v>-0.0737351903430221</v>
      </c>
    </row>
    <row r="695" spans="6:72">
      <c r="F695">
        <v>694</v>
      </c>
      <c r="G695">
        <f ca="1" t="shared" si="167"/>
        <v>8754</v>
      </c>
      <c r="H695">
        <f ca="1" t="shared" si="168"/>
        <v>8754</v>
      </c>
      <c r="I695">
        <f ca="1" t="shared" si="169"/>
        <v>42019.2</v>
      </c>
      <c r="J695">
        <f t="shared" si="170"/>
        <v>30000</v>
      </c>
      <c r="K695">
        <v>12019.2</v>
      </c>
      <c r="L695">
        <f ca="1" t="shared" si="171"/>
        <v>-0.19872</v>
      </c>
      <c r="AH695">
        <v>694</v>
      </c>
      <c r="AI695">
        <f ca="1" t="shared" si="172"/>
        <v>1.04885406256201</v>
      </c>
      <c r="AJ695">
        <f ca="1" t="shared" si="173"/>
        <v>5.03449950029766</v>
      </c>
      <c r="AK695">
        <f ca="1" t="shared" si="174"/>
        <v>6896</v>
      </c>
      <c r="AL695">
        <f ca="1" t="shared" si="175"/>
        <v>6896</v>
      </c>
      <c r="AM695">
        <f ca="1" t="shared" si="176"/>
        <v>34717.9085540526</v>
      </c>
      <c r="AN695">
        <f ca="1" t="shared" si="177"/>
        <v>31465.6218768603</v>
      </c>
      <c r="AO695">
        <f ca="1" t="shared" si="178"/>
        <v>3252.28667719228</v>
      </c>
      <c r="AP695">
        <f ca="1" t="shared" si="179"/>
        <v>-0.783180888187181</v>
      </c>
      <c r="BM695">
        <v>694</v>
      </c>
      <c r="BN695">
        <f ca="1">IF(BO695&lt;=0.5,LC.mu,MIN(LC.mu,MAX(0,_xlfn.NORM.INV(RAND(),$C$20,LC.sd))))</f>
        <v>3000</v>
      </c>
      <c r="BO695">
        <f ca="1">BETAINV(RAND(),AU.a,AU.b)</f>
        <v>0.434422024952968</v>
      </c>
      <c r="BP695">
        <f ca="1">MAX(0,INT(Q0*(1+Ed*(BQ695-P0)/P0)))</f>
        <v>10000</v>
      </c>
      <c r="BQ695">
        <f ca="1">P0*BN695/LC.mu</f>
        <v>4</v>
      </c>
      <c r="BR695">
        <f ca="1" t="shared" si="180"/>
        <v>40000</v>
      </c>
      <c r="BS695">
        <f ca="1" t="shared" si="181"/>
        <v>37000</v>
      </c>
      <c r="BT695">
        <f ca="1" t="shared" si="182"/>
        <v>0</v>
      </c>
    </row>
    <row r="696" spans="6:72">
      <c r="F696">
        <v>695</v>
      </c>
      <c r="G696">
        <f ca="1" t="shared" si="167"/>
        <v>8645</v>
      </c>
      <c r="H696">
        <f ca="1" t="shared" si="168"/>
        <v>8645</v>
      </c>
      <c r="I696">
        <f ca="1" t="shared" si="169"/>
        <v>41496</v>
      </c>
      <c r="J696">
        <f t="shared" si="170"/>
        <v>30000</v>
      </c>
      <c r="K696">
        <v>11496</v>
      </c>
      <c r="L696">
        <f ca="1" t="shared" si="171"/>
        <v>-0.2336</v>
      </c>
      <c r="AH696">
        <v>695</v>
      </c>
      <c r="AI696">
        <f ca="1" t="shared" si="172"/>
        <v>1.02613125457085</v>
      </c>
      <c r="AJ696">
        <f ca="1" t="shared" si="173"/>
        <v>4.92543002194006</v>
      </c>
      <c r="AK696">
        <f ca="1" t="shared" si="174"/>
        <v>7223</v>
      </c>
      <c r="AL696">
        <f ca="1" t="shared" si="175"/>
        <v>7223</v>
      </c>
      <c r="AM696">
        <f ca="1" t="shared" si="176"/>
        <v>35576.3810484731</v>
      </c>
      <c r="AN696">
        <f ca="1" t="shared" si="177"/>
        <v>30783.9376371254</v>
      </c>
      <c r="AO696">
        <f ca="1" t="shared" si="178"/>
        <v>4792.44341134767</v>
      </c>
      <c r="AP696">
        <f ca="1" t="shared" si="179"/>
        <v>-0.680503772576822</v>
      </c>
      <c r="BM696">
        <v>695</v>
      </c>
      <c r="BN696">
        <f ca="1">IF(BO696&lt;=0.5,LC.mu,MIN(LC.mu,MAX(0,_xlfn.NORM.INV(RAND(),$C$20,LC.sd))))</f>
        <v>2207.84679987074</v>
      </c>
      <c r="BO696">
        <f ca="1">BETAINV(RAND(),AU.a,AU.b)</f>
        <v>0.590291063418356</v>
      </c>
      <c r="BP696">
        <f ca="1">MAX(0,INT(Q0*(1+Ed*(BQ696-P0)/P0)))</f>
        <v>13168</v>
      </c>
      <c r="BQ696">
        <f ca="1">P0*BN696/LC.mu</f>
        <v>2.94379573316099</v>
      </c>
      <c r="BR696">
        <f ca="1" t="shared" si="180"/>
        <v>38763.9022142639</v>
      </c>
      <c r="BS696">
        <f ca="1" t="shared" si="181"/>
        <v>36556.0554143932</v>
      </c>
      <c r="BT696">
        <f ca="1" t="shared" si="182"/>
        <v>-0.0119985023136984</v>
      </c>
    </row>
    <row r="697" spans="6:72">
      <c r="F697">
        <v>696</v>
      </c>
      <c r="G697">
        <f ca="1" t="shared" si="167"/>
        <v>6789</v>
      </c>
      <c r="H697">
        <f ca="1" t="shared" si="168"/>
        <v>6789</v>
      </c>
      <c r="I697">
        <f ca="1" t="shared" si="169"/>
        <v>32587.2</v>
      </c>
      <c r="J697">
        <f t="shared" si="170"/>
        <v>30000</v>
      </c>
      <c r="K697">
        <v>2587.2</v>
      </c>
      <c r="L697">
        <f ca="1" t="shared" si="171"/>
        <v>-0.82752</v>
      </c>
      <c r="AH697">
        <v>696</v>
      </c>
      <c r="AI697">
        <f ca="1" t="shared" si="172"/>
        <v>1.02410287785243</v>
      </c>
      <c r="AJ697">
        <f ca="1" t="shared" si="173"/>
        <v>4.91569381369165</v>
      </c>
      <c r="AK697">
        <f ca="1" t="shared" si="174"/>
        <v>7252</v>
      </c>
      <c r="AL697">
        <f ca="1" t="shared" si="175"/>
        <v>7252</v>
      </c>
      <c r="AM697">
        <f ca="1" t="shared" si="176"/>
        <v>35648.6115368919</v>
      </c>
      <c r="AN697">
        <f ca="1" t="shared" si="177"/>
        <v>30723.0863355728</v>
      </c>
      <c r="AO697">
        <f ca="1" t="shared" si="178"/>
        <v>4925.52520131903</v>
      </c>
      <c r="AP697">
        <f ca="1" t="shared" si="179"/>
        <v>-0.671631653245398</v>
      </c>
      <c r="BM697">
        <v>696</v>
      </c>
      <c r="BN697">
        <f ca="1">IF(BO697&lt;=0.5,LC.mu,MIN(LC.mu,MAX(0,_xlfn.NORM.INV(RAND(),$C$20,LC.sd))))</f>
        <v>2634.42123386945</v>
      </c>
      <c r="BO697">
        <f ca="1">BETAINV(RAND(),AU.a,AU.b)</f>
        <v>0.584106809010195</v>
      </c>
      <c r="BP697">
        <f ca="1">MAX(0,INT(Q0*(1+Ed*(BQ697-P0)/P0)))</f>
        <v>11462</v>
      </c>
      <c r="BQ697">
        <f ca="1">P0*BN697/LC.mu</f>
        <v>3.51256164515927</v>
      </c>
      <c r="BR697">
        <f ca="1" t="shared" si="180"/>
        <v>40260.9815768156</v>
      </c>
      <c r="BS697">
        <f ca="1" t="shared" si="181"/>
        <v>37626.5603429461</v>
      </c>
      <c r="BT697">
        <f ca="1" t="shared" si="182"/>
        <v>0.0169340633228685</v>
      </c>
    </row>
    <row r="698" spans="6:72">
      <c r="F698">
        <v>697</v>
      </c>
      <c r="G698">
        <f ca="1" t="shared" si="167"/>
        <v>7628</v>
      </c>
      <c r="H698">
        <f ca="1" t="shared" si="168"/>
        <v>7628</v>
      </c>
      <c r="I698">
        <f ca="1" t="shared" si="169"/>
        <v>36614.4</v>
      </c>
      <c r="J698">
        <f t="shared" si="170"/>
        <v>30000</v>
      </c>
      <c r="K698">
        <v>6614.4</v>
      </c>
      <c r="L698">
        <f ca="1" t="shared" si="171"/>
        <v>-0.55904</v>
      </c>
      <c r="AH698">
        <v>697</v>
      </c>
      <c r="AI698">
        <f ca="1" t="shared" si="172"/>
        <v>1.04736177842776</v>
      </c>
      <c r="AJ698">
        <f ca="1" t="shared" si="173"/>
        <v>5.02733653645326</v>
      </c>
      <c r="AK698">
        <f ca="1" t="shared" si="174"/>
        <v>6917</v>
      </c>
      <c r="AL698">
        <f ca="1" t="shared" si="175"/>
        <v>6917</v>
      </c>
      <c r="AM698">
        <f ca="1" t="shared" si="176"/>
        <v>34774.0868226472</v>
      </c>
      <c r="AN698">
        <f ca="1" t="shared" si="177"/>
        <v>31420.8533528329</v>
      </c>
      <c r="AO698">
        <f ca="1" t="shared" si="178"/>
        <v>3353.23346981432</v>
      </c>
      <c r="AP698">
        <f ca="1" t="shared" si="179"/>
        <v>-0.776451102012378</v>
      </c>
      <c r="BM698">
        <v>697</v>
      </c>
      <c r="BN698">
        <f ca="1">IF(BO698&lt;=0.5,LC.mu,MIN(LC.mu,MAX(0,_xlfn.NORM.INV(RAND(),$C$20,LC.sd))))</f>
        <v>1727.6968052757</v>
      </c>
      <c r="BO698">
        <f ca="1">BETAINV(RAND(),AU.a,AU.b)</f>
        <v>0.892104395491332</v>
      </c>
      <c r="BP698">
        <f ca="1">MAX(0,INT(Q0*(1+Ed*(BQ698-P0)/P0)))</f>
        <v>15089</v>
      </c>
      <c r="BQ698">
        <f ca="1">P0*BN698/LC.mu</f>
        <v>2.30359574036759</v>
      </c>
      <c r="BR698">
        <f ca="1" t="shared" si="180"/>
        <v>34758.9561264066</v>
      </c>
      <c r="BS698">
        <f ca="1" t="shared" si="181"/>
        <v>33031.2593211309</v>
      </c>
      <c r="BT698">
        <f ca="1" t="shared" si="182"/>
        <v>-0.107263261591056</v>
      </c>
    </row>
    <row r="699" spans="6:72">
      <c r="F699">
        <v>698</v>
      </c>
      <c r="G699">
        <f ca="1" t="shared" si="167"/>
        <v>9882</v>
      </c>
      <c r="H699">
        <f ca="1" t="shared" si="168"/>
        <v>9882</v>
      </c>
      <c r="I699">
        <f ca="1" t="shared" si="169"/>
        <v>47433.6</v>
      </c>
      <c r="J699">
        <f t="shared" si="170"/>
        <v>30000</v>
      </c>
      <c r="K699">
        <v>17433.6</v>
      </c>
      <c r="L699">
        <f ca="1" t="shared" si="171"/>
        <v>0.16224</v>
      </c>
      <c r="AH699">
        <v>698</v>
      </c>
      <c r="AI699">
        <f ca="1" t="shared" si="172"/>
        <v>1.04427616287581</v>
      </c>
      <c r="AJ699">
        <f ca="1" t="shared" si="173"/>
        <v>5.01252558180387</v>
      </c>
      <c r="AK699">
        <f ca="1" t="shared" si="174"/>
        <v>6962</v>
      </c>
      <c r="AL699">
        <f ca="1" t="shared" si="175"/>
        <v>6962</v>
      </c>
      <c r="AM699">
        <f ca="1" t="shared" si="176"/>
        <v>34897.2031005185</v>
      </c>
      <c r="AN699">
        <f ca="1" t="shared" si="177"/>
        <v>31328.2848862742</v>
      </c>
      <c r="AO699">
        <f ca="1" t="shared" si="178"/>
        <v>3568.91821424436</v>
      </c>
      <c r="AP699">
        <f ca="1" t="shared" si="179"/>
        <v>-0.762072119050376</v>
      </c>
      <c r="BM699">
        <v>698</v>
      </c>
      <c r="BN699">
        <f ca="1">IF(BO699&lt;=0.5,LC.mu,MIN(LC.mu,MAX(0,_xlfn.NORM.INV(RAND(),$C$20,LC.sd))))</f>
        <v>3000</v>
      </c>
      <c r="BO699">
        <f ca="1">BETAINV(RAND(),AU.a,AU.b)</f>
        <v>0.449062212440453</v>
      </c>
      <c r="BP699">
        <f ca="1">MAX(0,INT(Q0*(1+Ed*(BQ699-P0)/P0)))</f>
        <v>10000</v>
      </c>
      <c r="BQ699">
        <f ca="1">P0*BN699/LC.mu</f>
        <v>4</v>
      </c>
      <c r="BR699">
        <f ca="1" t="shared" si="180"/>
        <v>40000</v>
      </c>
      <c r="BS699">
        <f ca="1" t="shared" si="181"/>
        <v>37000</v>
      </c>
      <c r="BT699">
        <f ca="1" t="shared" si="182"/>
        <v>0</v>
      </c>
    </row>
    <row r="700" spans="6:72">
      <c r="F700">
        <v>699</v>
      </c>
      <c r="G700">
        <f ca="1" t="shared" si="167"/>
        <v>7404</v>
      </c>
      <c r="H700">
        <f ca="1" t="shared" si="168"/>
        <v>7404</v>
      </c>
      <c r="I700">
        <f ca="1" t="shared" si="169"/>
        <v>35539.2</v>
      </c>
      <c r="J700">
        <f t="shared" si="170"/>
        <v>30000</v>
      </c>
      <c r="K700">
        <v>5539.2</v>
      </c>
      <c r="L700">
        <f ca="1" t="shared" si="171"/>
        <v>-0.63072</v>
      </c>
      <c r="AH700">
        <v>699</v>
      </c>
      <c r="AI700">
        <f ca="1" t="shared" si="172"/>
        <v>1.02211413212448</v>
      </c>
      <c r="AJ700">
        <f ca="1" t="shared" si="173"/>
        <v>4.90614783419748</v>
      </c>
      <c r="AK700">
        <f ca="1" t="shared" si="174"/>
        <v>7281</v>
      </c>
      <c r="AL700">
        <f ca="1" t="shared" si="175"/>
        <v>7281</v>
      </c>
      <c r="AM700">
        <f ca="1" t="shared" si="176"/>
        <v>35721.6623807919</v>
      </c>
      <c r="AN700">
        <f ca="1" t="shared" si="177"/>
        <v>30663.4239637343</v>
      </c>
      <c r="AO700">
        <f ca="1" t="shared" si="178"/>
        <v>5058.2384170576</v>
      </c>
      <c r="AP700">
        <f ca="1" t="shared" si="179"/>
        <v>-0.662784105529493</v>
      </c>
      <c r="BM700">
        <v>699</v>
      </c>
      <c r="BN700">
        <f ca="1">IF(BO700&lt;=0.5,LC.mu,MIN(LC.mu,MAX(0,_xlfn.NORM.INV(RAND(),$C$20,LC.sd))))</f>
        <v>2791.61958651606</v>
      </c>
      <c r="BO700">
        <f ca="1">BETAINV(RAND(),AU.a,AU.b)</f>
        <v>0.659129652383853</v>
      </c>
      <c r="BP700">
        <f ca="1">MAX(0,INT(Q0*(1+Ed*(BQ700-P0)/P0)))</f>
        <v>10833</v>
      </c>
      <c r="BQ700">
        <f ca="1">P0*BN700/LC.mu</f>
        <v>3.72215944868807</v>
      </c>
      <c r="BR700">
        <f ca="1" t="shared" si="180"/>
        <v>40322.1533076379</v>
      </c>
      <c r="BS700">
        <f ca="1" t="shared" si="181"/>
        <v>37530.5337211219</v>
      </c>
      <c r="BT700">
        <f ca="1" t="shared" si="182"/>
        <v>0.0143387492195095</v>
      </c>
    </row>
    <row r="701" spans="6:72">
      <c r="F701">
        <v>700</v>
      </c>
      <c r="G701">
        <f ca="1" t="shared" si="167"/>
        <v>6573</v>
      </c>
      <c r="H701">
        <f ca="1" t="shared" si="168"/>
        <v>6573</v>
      </c>
      <c r="I701">
        <f ca="1" t="shared" si="169"/>
        <v>31550.4</v>
      </c>
      <c r="J701">
        <f t="shared" si="170"/>
        <v>30000</v>
      </c>
      <c r="K701">
        <v>1550.4</v>
      </c>
      <c r="L701">
        <f ca="1" t="shared" si="171"/>
        <v>-0.89664</v>
      </c>
      <c r="AH701">
        <v>700</v>
      </c>
      <c r="AI701">
        <f ca="1" t="shared" si="172"/>
        <v>1.02975150672056</v>
      </c>
      <c r="AJ701">
        <f ca="1" t="shared" si="173"/>
        <v>4.9428072322587</v>
      </c>
      <c r="AK701">
        <f ca="1" t="shared" si="174"/>
        <v>7171</v>
      </c>
      <c r="AL701">
        <f ca="1" t="shared" si="175"/>
        <v>7171</v>
      </c>
      <c r="AM701">
        <f ca="1" t="shared" si="176"/>
        <v>35444.8706625272</v>
      </c>
      <c r="AN701">
        <f ca="1" t="shared" si="177"/>
        <v>30892.5452016169</v>
      </c>
      <c r="AO701">
        <f ca="1" t="shared" si="178"/>
        <v>4552.32546091026</v>
      </c>
      <c r="AP701">
        <f ca="1" t="shared" si="179"/>
        <v>-0.696511635939316</v>
      </c>
      <c r="BM701">
        <v>700</v>
      </c>
      <c r="BN701">
        <f ca="1">IF(BO701&lt;=0.5,LC.mu,MIN(LC.mu,MAX(0,_xlfn.NORM.INV(RAND(),$C$20,LC.sd))))</f>
        <v>1635.66694576437</v>
      </c>
      <c r="BO701">
        <f ca="1">BETAINV(RAND(),AU.a,AU.b)</f>
        <v>0.556348374628541</v>
      </c>
      <c r="BP701">
        <f ca="1">MAX(0,INT(Q0*(1+Ed*(BQ701-P0)/P0)))</f>
        <v>15457</v>
      </c>
      <c r="BQ701">
        <f ca="1">P0*BN701/LC.mu</f>
        <v>2.18088926101916</v>
      </c>
      <c r="BR701">
        <f ca="1" t="shared" si="180"/>
        <v>33710.0053075732</v>
      </c>
      <c r="BS701">
        <f ca="1" t="shared" si="181"/>
        <v>32074.3383618088</v>
      </c>
      <c r="BT701">
        <f ca="1" t="shared" si="182"/>
        <v>-0.133125990221383</v>
      </c>
    </row>
    <row r="702" spans="6:72">
      <c r="F702">
        <v>701</v>
      </c>
      <c r="G702">
        <f ca="1" t="shared" si="167"/>
        <v>8047</v>
      </c>
      <c r="H702">
        <f ca="1" t="shared" si="168"/>
        <v>8047</v>
      </c>
      <c r="I702">
        <f ca="1" t="shared" si="169"/>
        <v>38625.6</v>
      </c>
      <c r="J702">
        <f t="shared" si="170"/>
        <v>30000</v>
      </c>
      <c r="K702">
        <v>8625.6</v>
      </c>
      <c r="L702">
        <f ca="1" t="shared" si="171"/>
        <v>-0.42496</v>
      </c>
      <c r="AH702">
        <v>701</v>
      </c>
      <c r="AI702">
        <f ca="1" t="shared" si="172"/>
        <v>1.04301106965724</v>
      </c>
      <c r="AJ702">
        <f ca="1" t="shared" si="173"/>
        <v>5.00645313435476</v>
      </c>
      <c r="AK702">
        <f ca="1" t="shared" si="174"/>
        <v>6980</v>
      </c>
      <c r="AL702">
        <f ca="1" t="shared" si="175"/>
        <v>6980</v>
      </c>
      <c r="AM702">
        <f ca="1" t="shared" si="176"/>
        <v>34945.0428777962</v>
      </c>
      <c r="AN702">
        <f ca="1" t="shared" si="177"/>
        <v>31290.3320897172</v>
      </c>
      <c r="AO702">
        <f ca="1" t="shared" si="178"/>
        <v>3654.71078807897</v>
      </c>
      <c r="AP702">
        <f ca="1" t="shared" si="179"/>
        <v>-0.756352614128068</v>
      </c>
      <c r="BM702">
        <v>701</v>
      </c>
      <c r="BN702">
        <f ca="1">IF(BO702&lt;=0.5,LC.mu,MIN(LC.mu,MAX(0,_xlfn.NORM.INV(RAND(),$C$20,LC.sd))))</f>
        <v>2061.88097626572</v>
      </c>
      <c r="BO702">
        <f ca="1">BETAINV(RAND(),AU.a,AU.b)</f>
        <v>0.72189004170209</v>
      </c>
      <c r="BP702">
        <f ca="1">MAX(0,INT(Q0*(1+Ed*(BQ702-P0)/P0)))</f>
        <v>13752</v>
      </c>
      <c r="BQ702">
        <f ca="1">P0*BN702/LC.mu</f>
        <v>2.74917463502096</v>
      </c>
      <c r="BR702">
        <f ca="1" t="shared" si="180"/>
        <v>37806.6495808083</v>
      </c>
      <c r="BS702">
        <f ca="1" t="shared" si="181"/>
        <v>35744.7686045426</v>
      </c>
      <c r="BT702">
        <f ca="1" t="shared" si="182"/>
        <v>-0.0339251728502013</v>
      </c>
    </row>
    <row r="703" spans="6:72">
      <c r="F703">
        <v>702</v>
      </c>
      <c r="G703">
        <f ca="1" t="shared" si="167"/>
        <v>7173</v>
      </c>
      <c r="H703">
        <f ca="1" t="shared" si="168"/>
        <v>7173</v>
      </c>
      <c r="I703">
        <f ca="1" t="shared" si="169"/>
        <v>34430.4</v>
      </c>
      <c r="J703">
        <f t="shared" si="170"/>
        <v>30000</v>
      </c>
      <c r="K703">
        <v>4430.4</v>
      </c>
      <c r="L703">
        <f ca="1" t="shared" si="171"/>
        <v>-0.70464</v>
      </c>
      <c r="AH703">
        <v>702</v>
      </c>
      <c r="AI703">
        <f ca="1" t="shared" si="172"/>
        <v>1.03240218999045</v>
      </c>
      <c r="AJ703">
        <f ca="1" t="shared" si="173"/>
        <v>4.95553051195414</v>
      </c>
      <c r="AK703">
        <f ca="1" t="shared" si="174"/>
        <v>7133</v>
      </c>
      <c r="AL703">
        <f ca="1" t="shared" si="175"/>
        <v>7133</v>
      </c>
      <c r="AM703">
        <f ca="1" t="shared" si="176"/>
        <v>35347.7991417689</v>
      </c>
      <c r="AN703">
        <f ca="1" t="shared" si="177"/>
        <v>30972.0656997134</v>
      </c>
      <c r="AO703">
        <f ca="1" t="shared" si="178"/>
        <v>4375.73344205551</v>
      </c>
      <c r="AP703">
        <f ca="1" t="shared" si="179"/>
        <v>-0.708284437196299</v>
      </c>
      <c r="BM703">
        <v>702</v>
      </c>
      <c r="BN703">
        <f ca="1">IF(BO703&lt;=0.5,LC.mu,MIN(LC.mu,MAX(0,_xlfn.NORM.INV(RAND(),$C$20,LC.sd))))</f>
        <v>3000</v>
      </c>
      <c r="BO703">
        <f ca="1">BETAINV(RAND(),AU.a,AU.b)</f>
        <v>0.28208989394939</v>
      </c>
      <c r="BP703">
        <f ca="1">MAX(0,INT(Q0*(1+Ed*(BQ703-P0)/P0)))</f>
        <v>10000</v>
      </c>
      <c r="BQ703">
        <f ca="1">P0*BN703/LC.mu</f>
        <v>4</v>
      </c>
      <c r="BR703">
        <f ca="1" t="shared" si="180"/>
        <v>40000</v>
      </c>
      <c r="BS703">
        <f ca="1" t="shared" si="181"/>
        <v>37000</v>
      </c>
      <c r="BT703">
        <f ca="1" t="shared" si="182"/>
        <v>0</v>
      </c>
    </row>
    <row r="704" spans="6:72">
      <c r="F704">
        <v>703</v>
      </c>
      <c r="G704">
        <f ca="1" t="shared" si="167"/>
        <v>6472</v>
      </c>
      <c r="H704">
        <f ca="1" t="shared" si="168"/>
        <v>6472</v>
      </c>
      <c r="I704">
        <f ca="1" t="shared" si="169"/>
        <v>31065.6</v>
      </c>
      <c r="J704">
        <f t="shared" si="170"/>
        <v>30000</v>
      </c>
      <c r="K704">
        <v>1065.6</v>
      </c>
      <c r="L704">
        <f ca="1" t="shared" si="171"/>
        <v>-0.92896</v>
      </c>
      <c r="AH704">
        <v>703</v>
      </c>
      <c r="AI704">
        <f ca="1" t="shared" si="172"/>
        <v>1.02919763405341</v>
      </c>
      <c r="AJ704">
        <f ca="1" t="shared" si="173"/>
        <v>4.94014864345635</v>
      </c>
      <c r="AK704">
        <f ca="1" t="shared" si="174"/>
        <v>7179</v>
      </c>
      <c r="AL704">
        <f ca="1" t="shared" si="175"/>
        <v>7179</v>
      </c>
      <c r="AM704">
        <f ca="1" t="shared" si="176"/>
        <v>35465.3271113732</v>
      </c>
      <c r="AN704">
        <f ca="1" t="shared" si="177"/>
        <v>30875.9290216022</v>
      </c>
      <c r="AO704">
        <f ca="1" t="shared" si="178"/>
        <v>4589.39808977095</v>
      </c>
      <c r="AP704">
        <f ca="1" t="shared" si="179"/>
        <v>-0.694040127348603</v>
      </c>
      <c r="BM704">
        <v>703</v>
      </c>
      <c r="BN704">
        <f ca="1">IF(BO704&lt;=0.5,LC.mu,MIN(LC.mu,MAX(0,_xlfn.NORM.INV(RAND(),$C$20,LC.sd))))</f>
        <v>1700.27134251925</v>
      </c>
      <c r="BO704">
        <f ca="1">BETAINV(RAND(),AU.a,AU.b)</f>
        <v>0.510721051682761</v>
      </c>
      <c r="BP704">
        <f ca="1">MAX(0,INT(Q0*(1+Ed*(BQ704-P0)/P0)))</f>
        <v>15198</v>
      </c>
      <c r="BQ704">
        <f ca="1">P0*BN704/LC.mu</f>
        <v>2.26702845669233</v>
      </c>
      <c r="BR704">
        <f ca="1" t="shared" si="180"/>
        <v>34454.2984848101</v>
      </c>
      <c r="BS704">
        <f ca="1" t="shared" si="181"/>
        <v>32754.0271422908</v>
      </c>
      <c r="BT704">
        <f ca="1" t="shared" si="182"/>
        <v>-0.114756023181329</v>
      </c>
    </row>
    <row r="705" spans="6:72">
      <c r="F705">
        <v>704</v>
      </c>
      <c r="G705">
        <f ca="1" t="shared" si="167"/>
        <v>10312</v>
      </c>
      <c r="H705">
        <f ca="1" t="shared" si="168"/>
        <v>10000</v>
      </c>
      <c r="I705">
        <f ca="1" t="shared" si="169"/>
        <v>48000</v>
      </c>
      <c r="J705">
        <f t="shared" si="170"/>
        <v>30000</v>
      </c>
      <c r="K705">
        <v>18000</v>
      </c>
      <c r="L705">
        <f ca="1" t="shared" si="171"/>
        <v>0.2</v>
      </c>
      <c r="AH705">
        <v>704</v>
      </c>
      <c r="AI705">
        <f ca="1" t="shared" si="172"/>
        <v>1.04548366310718</v>
      </c>
      <c r="AJ705">
        <f ca="1" t="shared" si="173"/>
        <v>5.01832158291449</v>
      </c>
      <c r="AK705">
        <f ca="1" t="shared" si="174"/>
        <v>6945</v>
      </c>
      <c r="AL705">
        <f ca="1" t="shared" si="175"/>
        <v>6945</v>
      </c>
      <c r="AM705">
        <f ca="1" t="shared" si="176"/>
        <v>34852.2433933411</v>
      </c>
      <c r="AN705">
        <f ca="1" t="shared" si="177"/>
        <v>31364.5098932155</v>
      </c>
      <c r="AO705">
        <f ca="1" t="shared" si="178"/>
        <v>3487.73350012556</v>
      </c>
      <c r="AP705">
        <f ca="1" t="shared" si="179"/>
        <v>-0.767484433324963</v>
      </c>
      <c r="BM705">
        <v>704</v>
      </c>
      <c r="BN705">
        <f ca="1">IF(BO705&lt;=0.5,LC.mu,MIN(LC.mu,MAX(0,_xlfn.NORM.INV(RAND(),$C$20,LC.sd))))</f>
        <v>2041.33689671512</v>
      </c>
      <c r="BO705">
        <f ca="1">BETAINV(RAND(),AU.a,AU.b)</f>
        <v>0.516149705150763</v>
      </c>
      <c r="BP705">
        <f ca="1">MAX(0,INT(Q0*(1+Ed*(BQ705-P0)/P0)))</f>
        <v>13834</v>
      </c>
      <c r="BQ705">
        <f ca="1">P0*BN705/LC.mu</f>
        <v>2.7217825289535</v>
      </c>
      <c r="BR705">
        <f ca="1" t="shared" si="180"/>
        <v>37653.1395055427</v>
      </c>
      <c r="BS705">
        <f ca="1" t="shared" si="181"/>
        <v>35611.8026088276</v>
      </c>
      <c r="BT705">
        <f ca="1" t="shared" si="182"/>
        <v>-0.0375188484100652</v>
      </c>
    </row>
    <row r="706" spans="6:72">
      <c r="F706">
        <v>705</v>
      </c>
      <c r="G706">
        <f ca="1" t="shared" ref="G706:G769" si="183">INT(MAX(0,_xlfn.NORM.INV(RAND(),d.mu,d.sd)))</f>
        <v>7359</v>
      </c>
      <c r="H706">
        <f ca="1" t="shared" ref="H706:H769" si="184">IF(demand&lt;Q0,demand,Q0)</f>
        <v>7359</v>
      </c>
      <c r="I706">
        <f ca="1" t="shared" ref="I706:I769" si="185">sale*P0*(1+SCP)</f>
        <v>35323.2</v>
      </c>
      <c r="J706">
        <f t="shared" ref="J706:J769" si="186">Q0*SC0*(1+SCP)</f>
        <v>30000</v>
      </c>
      <c r="K706">
        <v>5323.2</v>
      </c>
      <c r="L706">
        <f ca="1" t="shared" ref="L706:L769" si="187">(total.profit-OR)/OR</f>
        <v>-0.64512</v>
      </c>
      <c r="AH706">
        <v>705</v>
      </c>
      <c r="AI706">
        <f ca="1" t="shared" ref="AI706:AI769" si="188">(IR.a+(IR.b-IR.a)*RAND()+1)</f>
        <v>1.02638585723211</v>
      </c>
      <c r="AJ706">
        <f ca="1" t="shared" ref="AJ706:AJ769" si="189">IR.effect*P0*(1+SCP)</f>
        <v>4.92665211471411</v>
      </c>
      <c r="AK706">
        <f ca="1" t="shared" ref="AK706:AK769" si="190">INT(Q0*(1+Ed*(price.change-P0)/P0))</f>
        <v>7220</v>
      </c>
      <c r="AL706">
        <f ca="1" t="shared" ref="AL706:AL769" si="191">IF(demand.i&lt;Q0,demand.i,Q0)</f>
        <v>7220</v>
      </c>
      <c r="AM706">
        <f ca="1" t="shared" ref="AM706:AM769" si="192">sales.i*price.change</f>
        <v>35570.4282682359</v>
      </c>
      <c r="AN706">
        <f ca="1" t="shared" ref="AN706:AN769" si="193">(SC0*(1+SCP)*IR.effect)*Q0</f>
        <v>30791.5757169632</v>
      </c>
      <c r="AO706">
        <f ca="1" t="shared" ref="AO706:AO769" si="194">s.revenue.i-total.cost.i</f>
        <v>4778.85255127268</v>
      </c>
      <c r="AP706">
        <f ca="1" t="shared" ref="AP706:AP769" si="195">(total.profit.i-OR)/OR</f>
        <v>-0.681409829915154</v>
      </c>
      <c r="BM706">
        <v>705</v>
      </c>
      <c r="BN706">
        <f ca="1">IF(BO706&lt;=0.5,LC.mu,MIN(LC.mu,MAX(0,_xlfn.NORM.INV(RAND(),$C$20,LC.sd))))</f>
        <v>1569.91000019401</v>
      </c>
      <c r="BO706">
        <f ca="1">BETAINV(RAND(),AU.a,AU.b)</f>
        <v>0.702348376794515</v>
      </c>
      <c r="BP706">
        <f ca="1">MAX(0,INT(Q0*(1+Ed*(BQ706-P0)/P0)))</f>
        <v>15720</v>
      </c>
      <c r="BQ706">
        <f ca="1">P0*BN706/LC.mu</f>
        <v>2.09321333359201</v>
      </c>
      <c r="BR706">
        <f ca="1" t="shared" ref="BR706:BR769" si="196">BQ706*BP706</f>
        <v>32905.3136040664</v>
      </c>
      <c r="BS706">
        <f ca="1" t="shared" ref="BS706:BS769" si="197">BR706-BN706</f>
        <v>31335.4036038724</v>
      </c>
      <c r="BT706">
        <f ca="1" t="shared" ref="BT706:BT769" si="198">(BS706-$C$21)/$C$21</f>
        <v>-0.15309719989534</v>
      </c>
    </row>
    <row r="707" spans="6:72">
      <c r="F707">
        <v>706</v>
      </c>
      <c r="G707">
        <f ca="1" t="shared" si="183"/>
        <v>8451</v>
      </c>
      <c r="H707">
        <f ca="1" t="shared" si="184"/>
        <v>8451</v>
      </c>
      <c r="I707">
        <f ca="1" t="shared" si="185"/>
        <v>40564.8</v>
      </c>
      <c r="J707">
        <f t="shared" si="186"/>
        <v>30000</v>
      </c>
      <c r="K707">
        <v>10564.8</v>
      </c>
      <c r="L707">
        <f ca="1" t="shared" si="187"/>
        <v>-0.29568</v>
      </c>
      <c r="AH707">
        <v>706</v>
      </c>
      <c r="AI707">
        <f ca="1" t="shared" si="188"/>
        <v>1.02030067836077</v>
      </c>
      <c r="AJ707">
        <f ca="1" t="shared" si="189"/>
        <v>4.89744325613171</v>
      </c>
      <c r="AK707">
        <f ca="1" t="shared" si="190"/>
        <v>7307</v>
      </c>
      <c r="AL707">
        <f ca="1" t="shared" si="191"/>
        <v>7307</v>
      </c>
      <c r="AM707">
        <f ca="1" t="shared" si="192"/>
        <v>35785.6178725544</v>
      </c>
      <c r="AN707">
        <f ca="1" t="shared" si="193"/>
        <v>30609.0203508232</v>
      </c>
      <c r="AO707">
        <f ca="1" t="shared" si="194"/>
        <v>5176.59752173122</v>
      </c>
      <c r="AP707">
        <f ca="1" t="shared" si="195"/>
        <v>-0.654893498551252</v>
      </c>
      <c r="BM707">
        <v>706</v>
      </c>
      <c r="BN707">
        <f ca="1">IF(BO707&lt;=0.5,LC.mu,MIN(LC.mu,MAX(0,_xlfn.NORM.INV(RAND(),$C$20,LC.sd))))</f>
        <v>3000</v>
      </c>
      <c r="BO707">
        <f ca="1">BETAINV(RAND(),AU.a,AU.b)</f>
        <v>0.312195211438579</v>
      </c>
      <c r="BP707">
        <f ca="1">MAX(0,INT(Q0*(1+Ed*(BQ707-P0)/P0)))</f>
        <v>10000</v>
      </c>
      <c r="BQ707">
        <f ca="1">P0*BN707/LC.mu</f>
        <v>4</v>
      </c>
      <c r="BR707">
        <f ca="1" t="shared" si="196"/>
        <v>40000</v>
      </c>
      <c r="BS707">
        <f ca="1" t="shared" si="197"/>
        <v>37000</v>
      </c>
      <c r="BT707">
        <f ca="1" t="shared" si="198"/>
        <v>0</v>
      </c>
    </row>
    <row r="708" spans="6:72">
      <c r="F708">
        <v>707</v>
      </c>
      <c r="G708">
        <f ca="1" t="shared" si="183"/>
        <v>8631</v>
      </c>
      <c r="H708">
        <f ca="1" t="shared" si="184"/>
        <v>8631</v>
      </c>
      <c r="I708">
        <f ca="1" t="shared" si="185"/>
        <v>41428.8</v>
      </c>
      <c r="J708">
        <f t="shared" si="186"/>
        <v>30000</v>
      </c>
      <c r="K708">
        <v>11428.8</v>
      </c>
      <c r="L708">
        <f ca="1" t="shared" si="187"/>
        <v>-0.23808</v>
      </c>
      <c r="AH708">
        <v>707</v>
      </c>
      <c r="AI708">
        <f ca="1" t="shared" si="188"/>
        <v>1.04931707131075</v>
      </c>
      <c r="AJ708">
        <f ca="1" t="shared" si="189"/>
        <v>5.03672194229159</v>
      </c>
      <c r="AK708">
        <f ca="1" t="shared" si="190"/>
        <v>6889</v>
      </c>
      <c r="AL708">
        <f ca="1" t="shared" si="191"/>
        <v>6889</v>
      </c>
      <c r="AM708">
        <f ca="1" t="shared" si="192"/>
        <v>34697.9774604468</v>
      </c>
      <c r="AN708">
        <f ca="1" t="shared" si="193"/>
        <v>31479.5121393225</v>
      </c>
      <c r="AO708">
        <f ca="1" t="shared" si="194"/>
        <v>3218.46532112432</v>
      </c>
      <c r="AP708">
        <f ca="1" t="shared" si="195"/>
        <v>-0.785435645258379</v>
      </c>
      <c r="BM708">
        <v>707</v>
      </c>
      <c r="BN708">
        <f ca="1">IF(BO708&lt;=0.5,LC.mu,MIN(LC.mu,MAX(0,_xlfn.NORM.INV(RAND(),$C$20,LC.sd))))</f>
        <v>2462.90549946642</v>
      </c>
      <c r="BO708">
        <f ca="1">BETAINV(RAND(),AU.a,AU.b)</f>
        <v>0.618343130944641</v>
      </c>
      <c r="BP708">
        <f ca="1">MAX(0,INT(Q0*(1+Ed*(BQ708-P0)/P0)))</f>
        <v>12148</v>
      </c>
      <c r="BQ708">
        <f ca="1">P0*BN708/LC.mu</f>
        <v>3.28387399928855</v>
      </c>
      <c r="BR708">
        <f ca="1" t="shared" si="196"/>
        <v>39892.5013433573</v>
      </c>
      <c r="BS708">
        <f ca="1" t="shared" si="197"/>
        <v>37429.5958438909</v>
      </c>
      <c r="BT708">
        <f ca="1" t="shared" si="198"/>
        <v>0.0116106984835386</v>
      </c>
    </row>
    <row r="709" spans="6:72">
      <c r="F709">
        <v>708</v>
      </c>
      <c r="G709">
        <f ca="1" t="shared" si="183"/>
        <v>4891</v>
      </c>
      <c r="H709">
        <f ca="1" t="shared" si="184"/>
        <v>4891</v>
      </c>
      <c r="I709">
        <f ca="1" t="shared" si="185"/>
        <v>23476.8</v>
      </c>
      <c r="J709">
        <f t="shared" si="186"/>
        <v>30000</v>
      </c>
      <c r="K709">
        <v>-6523.2</v>
      </c>
      <c r="L709">
        <f ca="1" t="shared" si="187"/>
        <v>-1.43488</v>
      </c>
      <c r="AH709">
        <v>708</v>
      </c>
      <c r="AI709">
        <f ca="1" t="shared" si="188"/>
        <v>1.03027582611603</v>
      </c>
      <c r="AJ709">
        <f ca="1" t="shared" si="189"/>
        <v>4.94532396535692</v>
      </c>
      <c r="AK709">
        <f ca="1" t="shared" si="190"/>
        <v>7164</v>
      </c>
      <c r="AL709">
        <f ca="1" t="shared" si="191"/>
        <v>7164</v>
      </c>
      <c r="AM709">
        <f ca="1" t="shared" si="192"/>
        <v>35428.300887817</v>
      </c>
      <c r="AN709">
        <f ca="1" t="shared" si="193"/>
        <v>30908.2747834808</v>
      </c>
      <c r="AO709">
        <f ca="1" t="shared" si="194"/>
        <v>4520.02610433623</v>
      </c>
      <c r="AP709">
        <f ca="1" t="shared" si="195"/>
        <v>-0.698664926377585</v>
      </c>
      <c r="BM709">
        <v>708</v>
      </c>
      <c r="BN709">
        <f ca="1">IF(BO709&lt;=0.5,LC.mu,MIN(LC.mu,MAX(0,_xlfn.NORM.INV(RAND(),$C$20,LC.sd))))</f>
        <v>1540.22042034209</v>
      </c>
      <c r="BO709">
        <f ca="1">BETAINV(RAND(),AU.a,AU.b)</f>
        <v>0.651260422924272</v>
      </c>
      <c r="BP709">
        <f ca="1">MAX(0,INT(Q0*(1+Ed*(BQ709-P0)/P0)))</f>
        <v>15839</v>
      </c>
      <c r="BQ709">
        <f ca="1">P0*BN709/LC.mu</f>
        <v>2.05362722712279</v>
      </c>
      <c r="BR709">
        <f ca="1" t="shared" si="196"/>
        <v>32527.4016503979</v>
      </c>
      <c r="BS709">
        <f ca="1" t="shared" si="197"/>
        <v>30987.1812300558</v>
      </c>
      <c r="BT709">
        <f ca="1" t="shared" si="198"/>
        <v>-0.162508615403897</v>
      </c>
    </row>
    <row r="710" spans="6:72">
      <c r="F710">
        <v>709</v>
      </c>
      <c r="G710">
        <f ca="1" t="shared" si="183"/>
        <v>8940</v>
      </c>
      <c r="H710">
        <f ca="1" t="shared" si="184"/>
        <v>8940</v>
      </c>
      <c r="I710">
        <f ca="1" t="shared" si="185"/>
        <v>42912</v>
      </c>
      <c r="J710">
        <f t="shared" si="186"/>
        <v>30000</v>
      </c>
      <c r="K710">
        <v>12912</v>
      </c>
      <c r="L710">
        <f ca="1" t="shared" si="187"/>
        <v>-0.1392</v>
      </c>
      <c r="AH710">
        <v>709</v>
      </c>
      <c r="AI710">
        <f ca="1" t="shared" si="188"/>
        <v>1.02223995138274</v>
      </c>
      <c r="AJ710">
        <f ca="1" t="shared" si="189"/>
        <v>4.90675176663713</v>
      </c>
      <c r="AK710">
        <f ca="1" t="shared" si="190"/>
        <v>7279</v>
      </c>
      <c r="AL710">
        <f ca="1" t="shared" si="191"/>
        <v>7279</v>
      </c>
      <c r="AM710">
        <f ca="1" t="shared" si="192"/>
        <v>35716.2461093517</v>
      </c>
      <c r="AN710">
        <f ca="1" t="shared" si="193"/>
        <v>30667.1985414821</v>
      </c>
      <c r="AO710">
        <f ca="1" t="shared" si="194"/>
        <v>5049.04756786961</v>
      </c>
      <c r="AP710">
        <f ca="1" t="shared" si="195"/>
        <v>-0.663396828808693</v>
      </c>
      <c r="BM710">
        <v>709</v>
      </c>
      <c r="BN710">
        <f ca="1">IF(BO710&lt;=0.5,LC.mu,MIN(LC.mu,MAX(0,_xlfn.NORM.INV(RAND(),$C$20,LC.sd))))</f>
        <v>1325.72837413586</v>
      </c>
      <c r="BO710">
        <f ca="1">BETAINV(RAND(),AU.a,AU.b)</f>
        <v>0.600045020907921</v>
      </c>
      <c r="BP710">
        <f ca="1">MAX(0,INT(Q0*(1+Ed*(BQ710-P0)/P0)))</f>
        <v>16697</v>
      </c>
      <c r="BQ710">
        <f ca="1">P0*BN710/LC.mu</f>
        <v>1.76763783218115</v>
      </c>
      <c r="BR710">
        <f ca="1" t="shared" si="196"/>
        <v>29514.2488839287</v>
      </c>
      <c r="BS710">
        <f ca="1" t="shared" si="197"/>
        <v>28188.5205097928</v>
      </c>
      <c r="BT710">
        <f ca="1" t="shared" si="198"/>
        <v>-0.238148094329924</v>
      </c>
    </row>
    <row r="711" spans="6:72">
      <c r="F711">
        <v>710</v>
      </c>
      <c r="G711">
        <f ca="1" t="shared" si="183"/>
        <v>7358</v>
      </c>
      <c r="H711">
        <f ca="1" t="shared" si="184"/>
        <v>7358</v>
      </c>
      <c r="I711">
        <f ca="1" t="shared" si="185"/>
        <v>35318.4</v>
      </c>
      <c r="J711">
        <f t="shared" si="186"/>
        <v>30000</v>
      </c>
      <c r="K711">
        <v>5318.4</v>
      </c>
      <c r="L711">
        <f ca="1" t="shared" si="187"/>
        <v>-0.64544</v>
      </c>
      <c r="AH711">
        <v>710</v>
      </c>
      <c r="AI711">
        <f ca="1" t="shared" si="188"/>
        <v>1.03984024113895</v>
      </c>
      <c r="AJ711">
        <f ca="1" t="shared" si="189"/>
        <v>4.99123315746695</v>
      </c>
      <c r="AK711">
        <f ca="1" t="shared" si="190"/>
        <v>7026</v>
      </c>
      <c r="AL711">
        <f ca="1" t="shared" si="191"/>
        <v>7026</v>
      </c>
      <c r="AM711">
        <f ca="1" t="shared" si="192"/>
        <v>35068.4041643628</v>
      </c>
      <c r="AN711">
        <f ca="1" t="shared" si="193"/>
        <v>31195.2072341684</v>
      </c>
      <c r="AO711">
        <f ca="1" t="shared" si="194"/>
        <v>3873.19693019435</v>
      </c>
      <c r="AP711">
        <f ca="1" t="shared" si="195"/>
        <v>-0.741786871320376</v>
      </c>
      <c r="BM711">
        <v>710</v>
      </c>
      <c r="BN711">
        <f ca="1">IF(BO711&lt;=0.5,LC.mu,MIN(LC.mu,MAX(0,_xlfn.NORM.INV(RAND(),$C$20,LC.sd))))</f>
        <v>3000</v>
      </c>
      <c r="BO711">
        <f ca="1">BETAINV(RAND(),AU.a,AU.b)</f>
        <v>0.412094809214194</v>
      </c>
      <c r="BP711">
        <f ca="1">MAX(0,INT(Q0*(1+Ed*(BQ711-P0)/P0)))</f>
        <v>10000</v>
      </c>
      <c r="BQ711">
        <f ca="1">P0*BN711/LC.mu</f>
        <v>4</v>
      </c>
      <c r="BR711">
        <f ca="1" t="shared" si="196"/>
        <v>40000</v>
      </c>
      <c r="BS711">
        <f ca="1" t="shared" si="197"/>
        <v>37000</v>
      </c>
      <c r="BT711">
        <f ca="1" t="shared" si="198"/>
        <v>0</v>
      </c>
    </row>
    <row r="712" spans="6:72">
      <c r="F712">
        <v>711</v>
      </c>
      <c r="G712">
        <f ca="1" t="shared" si="183"/>
        <v>6928</v>
      </c>
      <c r="H712">
        <f ca="1" t="shared" si="184"/>
        <v>6928</v>
      </c>
      <c r="I712">
        <f ca="1" t="shared" si="185"/>
        <v>33254.4</v>
      </c>
      <c r="J712">
        <f t="shared" si="186"/>
        <v>30000</v>
      </c>
      <c r="K712">
        <v>3254.4</v>
      </c>
      <c r="L712">
        <f ca="1" t="shared" si="187"/>
        <v>-0.78304</v>
      </c>
      <c r="AH712">
        <v>711</v>
      </c>
      <c r="AI712">
        <f ca="1" t="shared" si="188"/>
        <v>1.04770879264638</v>
      </c>
      <c r="AJ712">
        <f ca="1" t="shared" si="189"/>
        <v>5.02900220470264</v>
      </c>
      <c r="AK712">
        <f ca="1" t="shared" si="190"/>
        <v>6912</v>
      </c>
      <c r="AL712">
        <f ca="1" t="shared" si="191"/>
        <v>6912</v>
      </c>
      <c r="AM712">
        <f ca="1" t="shared" si="192"/>
        <v>34760.4632389046</v>
      </c>
      <c r="AN712">
        <f ca="1" t="shared" si="193"/>
        <v>31431.2637793915</v>
      </c>
      <c r="AO712">
        <f ca="1" t="shared" si="194"/>
        <v>3329.19945951315</v>
      </c>
      <c r="AP712">
        <f ca="1" t="shared" si="195"/>
        <v>-0.77805336936579</v>
      </c>
      <c r="BM712">
        <v>711</v>
      </c>
      <c r="BN712">
        <f ca="1">IF(BO712&lt;=0.5,LC.mu,MIN(LC.mu,MAX(0,_xlfn.NORM.INV(RAND(),$C$20,LC.sd))))</f>
        <v>2795.31166712105</v>
      </c>
      <c r="BO712">
        <f ca="1">BETAINV(RAND(),AU.a,AU.b)</f>
        <v>0.854463306135076</v>
      </c>
      <c r="BP712">
        <f ca="1">MAX(0,INT(Q0*(1+Ed*(BQ712-P0)/P0)))</f>
        <v>10818</v>
      </c>
      <c r="BQ712">
        <f ca="1">P0*BN712/LC.mu</f>
        <v>3.72708222282807</v>
      </c>
      <c r="BR712">
        <f ca="1" t="shared" si="196"/>
        <v>40319.5754865541</v>
      </c>
      <c r="BS712">
        <f ca="1" t="shared" si="197"/>
        <v>37524.263819433</v>
      </c>
      <c r="BT712">
        <f ca="1" t="shared" si="198"/>
        <v>0.0141692924171081</v>
      </c>
    </row>
    <row r="713" spans="6:72">
      <c r="F713">
        <v>712</v>
      </c>
      <c r="G713">
        <f ca="1" t="shared" si="183"/>
        <v>8076</v>
      </c>
      <c r="H713">
        <f ca="1" t="shared" si="184"/>
        <v>8076</v>
      </c>
      <c r="I713">
        <f ca="1" t="shared" si="185"/>
        <v>38764.8</v>
      </c>
      <c r="J713">
        <f t="shared" si="186"/>
        <v>30000</v>
      </c>
      <c r="K713">
        <v>8764.8</v>
      </c>
      <c r="L713">
        <f ca="1" t="shared" si="187"/>
        <v>-0.41568</v>
      </c>
      <c r="AH713">
        <v>712</v>
      </c>
      <c r="AI713">
        <f ca="1" t="shared" si="188"/>
        <v>1.03859652344605</v>
      </c>
      <c r="AJ713">
        <f ca="1" t="shared" si="189"/>
        <v>4.98526331254103</v>
      </c>
      <c r="AK713">
        <f ca="1" t="shared" si="190"/>
        <v>7044</v>
      </c>
      <c r="AL713">
        <f ca="1" t="shared" si="191"/>
        <v>7044</v>
      </c>
      <c r="AM713">
        <f ca="1" t="shared" si="192"/>
        <v>35116.194773539</v>
      </c>
      <c r="AN713">
        <f ca="1" t="shared" si="193"/>
        <v>31157.8957033814</v>
      </c>
      <c r="AO713">
        <f ca="1" t="shared" si="194"/>
        <v>3958.29907015757</v>
      </c>
      <c r="AP713">
        <f ca="1" t="shared" si="195"/>
        <v>-0.736113395322828</v>
      </c>
      <c r="BM713">
        <v>712</v>
      </c>
      <c r="BN713">
        <f ca="1">IF(BO713&lt;=0.5,LC.mu,MIN(LC.mu,MAX(0,_xlfn.NORM.INV(RAND(),$C$20,LC.sd))))</f>
        <v>2249.81294257348</v>
      </c>
      <c r="BO713">
        <f ca="1">BETAINV(RAND(),AU.a,AU.b)</f>
        <v>0.684851782904336</v>
      </c>
      <c r="BP713">
        <f ca="1">MAX(0,INT(Q0*(1+Ed*(BQ713-P0)/P0)))</f>
        <v>13000</v>
      </c>
      <c r="BQ713">
        <f ca="1">P0*BN713/LC.mu</f>
        <v>2.99975059009797</v>
      </c>
      <c r="BR713">
        <f ca="1" t="shared" si="196"/>
        <v>38996.7576712736</v>
      </c>
      <c r="BS713">
        <f ca="1" t="shared" si="197"/>
        <v>36746.9447287001</v>
      </c>
      <c r="BT713">
        <f ca="1" t="shared" si="198"/>
        <v>-0.00683933165675341</v>
      </c>
    </row>
    <row r="714" spans="6:72">
      <c r="F714">
        <v>713</v>
      </c>
      <c r="G714">
        <f ca="1" t="shared" si="183"/>
        <v>8131</v>
      </c>
      <c r="H714">
        <f ca="1" t="shared" si="184"/>
        <v>8131</v>
      </c>
      <c r="I714">
        <f ca="1" t="shared" si="185"/>
        <v>39028.8</v>
      </c>
      <c r="J714">
        <f t="shared" si="186"/>
        <v>30000</v>
      </c>
      <c r="K714">
        <v>9028.8</v>
      </c>
      <c r="L714">
        <f ca="1" t="shared" si="187"/>
        <v>-0.39808</v>
      </c>
      <c r="AH714">
        <v>713</v>
      </c>
      <c r="AI714">
        <f ca="1" t="shared" si="188"/>
        <v>1.03718461070183</v>
      </c>
      <c r="AJ714">
        <f ca="1" t="shared" si="189"/>
        <v>4.97848613136878</v>
      </c>
      <c r="AK714">
        <f ca="1" t="shared" si="190"/>
        <v>7064</v>
      </c>
      <c r="AL714">
        <f ca="1" t="shared" si="191"/>
        <v>7064</v>
      </c>
      <c r="AM714">
        <f ca="1" t="shared" si="192"/>
        <v>35168.0260319891</v>
      </c>
      <c r="AN714">
        <f ca="1" t="shared" si="193"/>
        <v>31115.5383210549</v>
      </c>
      <c r="AO714">
        <f ca="1" t="shared" si="194"/>
        <v>4052.48771093419</v>
      </c>
      <c r="AP714">
        <f ca="1" t="shared" si="195"/>
        <v>-0.729834152604387</v>
      </c>
      <c r="BM714">
        <v>713</v>
      </c>
      <c r="BN714">
        <f ca="1">IF(BO714&lt;=0.5,LC.mu,MIN(LC.mu,MAX(0,_xlfn.NORM.INV(RAND(),$C$20,LC.sd))))</f>
        <v>2164.2366148241</v>
      </c>
      <c r="BO714">
        <f ca="1">BETAINV(RAND(),AU.a,AU.b)</f>
        <v>0.515641846612188</v>
      </c>
      <c r="BP714">
        <f ca="1">MAX(0,INT(Q0*(1+Ed*(BQ714-P0)/P0)))</f>
        <v>13343</v>
      </c>
      <c r="BQ714">
        <f ca="1">P0*BN714/LC.mu</f>
        <v>2.88564881976547</v>
      </c>
      <c r="BR714">
        <f ca="1" t="shared" si="196"/>
        <v>38503.2122021307</v>
      </c>
      <c r="BS714">
        <f ca="1" t="shared" si="197"/>
        <v>36338.9755873066</v>
      </c>
      <c r="BT714">
        <f ca="1" t="shared" si="198"/>
        <v>-0.0178655246673905</v>
      </c>
    </row>
    <row r="715" spans="6:72">
      <c r="F715">
        <v>714</v>
      </c>
      <c r="G715">
        <f ca="1" t="shared" si="183"/>
        <v>7531</v>
      </c>
      <c r="H715">
        <f ca="1" t="shared" si="184"/>
        <v>7531</v>
      </c>
      <c r="I715">
        <f ca="1" t="shared" si="185"/>
        <v>36148.8</v>
      </c>
      <c r="J715">
        <f t="shared" si="186"/>
        <v>30000</v>
      </c>
      <c r="K715">
        <v>6148.8</v>
      </c>
      <c r="L715">
        <f ca="1" t="shared" si="187"/>
        <v>-0.59008</v>
      </c>
      <c r="AH715">
        <v>714</v>
      </c>
      <c r="AI715">
        <f ca="1" t="shared" si="188"/>
        <v>1.03700250971684</v>
      </c>
      <c r="AJ715">
        <f ca="1" t="shared" si="189"/>
        <v>4.97761204664081</v>
      </c>
      <c r="AK715">
        <f ca="1" t="shared" si="190"/>
        <v>7067</v>
      </c>
      <c r="AL715">
        <f ca="1" t="shared" si="191"/>
        <v>7067</v>
      </c>
      <c r="AM715">
        <f ca="1" t="shared" si="192"/>
        <v>35176.7843336106</v>
      </c>
      <c r="AN715">
        <f ca="1" t="shared" si="193"/>
        <v>31110.0752915051</v>
      </c>
      <c r="AO715">
        <f ca="1" t="shared" si="194"/>
        <v>4066.70904210554</v>
      </c>
      <c r="AP715">
        <f ca="1" t="shared" si="195"/>
        <v>-0.72888606385963</v>
      </c>
      <c r="BM715">
        <v>714</v>
      </c>
      <c r="BN715">
        <f ca="1">IF(BO715&lt;=0.5,LC.mu,MIN(LC.mu,MAX(0,_xlfn.NORM.INV(RAND(),$C$20,LC.sd))))</f>
        <v>2502.11172633977</v>
      </c>
      <c r="BO715">
        <f ca="1">BETAINV(RAND(),AU.a,AU.b)</f>
        <v>0.657306156528106</v>
      </c>
      <c r="BP715">
        <f ca="1">MAX(0,INT(Q0*(1+Ed*(BQ715-P0)/P0)))</f>
        <v>11991</v>
      </c>
      <c r="BQ715">
        <f ca="1">P0*BN715/LC.mu</f>
        <v>3.33614896845303</v>
      </c>
      <c r="BR715">
        <f ca="1" t="shared" si="196"/>
        <v>40003.7622807203</v>
      </c>
      <c r="BS715">
        <f ca="1" t="shared" si="197"/>
        <v>37501.6505543805</v>
      </c>
      <c r="BT715">
        <f ca="1" t="shared" si="198"/>
        <v>0.0135581230913648</v>
      </c>
    </row>
    <row r="716" spans="6:72">
      <c r="F716">
        <v>715</v>
      </c>
      <c r="G716">
        <f ca="1" t="shared" si="183"/>
        <v>6351</v>
      </c>
      <c r="H716">
        <f ca="1" t="shared" si="184"/>
        <v>6351</v>
      </c>
      <c r="I716">
        <f ca="1" t="shared" si="185"/>
        <v>30484.8</v>
      </c>
      <c r="J716">
        <f t="shared" si="186"/>
        <v>30000</v>
      </c>
      <c r="K716">
        <v>484.799999999999</v>
      </c>
      <c r="L716">
        <f ca="1" t="shared" si="187"/>
        <v>-0.96768</v>
      </c>
      <c r="AH716">
        <v>715</v>
      </c>
      <c r="AI716">
        <f ca="1" t="shared" si="188"/>
        <v>1.02863741474798</v>
      </c>
      <c r="AJ716">
        <f ca="1" t="shared" si="189"/>
        <v>4.93745959079029</v>
      </c>
      <c r="AK716">
        <f ca="1" t="shared" si="190"/>
        <v>7187</v>
      </c>
      <c r="AL716">
        <f ca="1" t="shared" si="191"/>
        <v>7187</v>
      </c>
      <c r="AM716">
        <f ca="1" t="shared" si="192"/>
        <v>35485.5220790098</v>
      </c>
      <c r="AN716">
        <f ca="1" t="shared" si="193"/>
        <v>30859.1224424393</v>
      </c>
      <c r="AO716">
        <f ca="1" t="shared" si="194"/>
        <v>4626.3996365705</v>
      </c>
      <c r="AP716">
        <f ca="1" t="shared" si="195"/>
        <v>-0.691573357561967</v>
      </c>
      <c r="BM716">
        <v>715</v>
      </c>
      <c r="BN716">
        <f ca="1">IF(BO716&lt;=0.5,LC.mu,MIN(LC.mu,MAX(0,_xlfn.NORM.INV(RAND(),$C$20,LC.sd))))</f>
        <v>2602.84292445512</v>
      </c>
      <c r="BO716">
        <f ca="1">BETAINV(RAND(),AU.a,AU.b)</f>
        <v>0.620743566785478</v>
      </c>
      <c r="BP716">
        <f ca="1">MAX(0,INT(Q0*(1+Ed*(BQ716-P0)/P0)))</f>
        <v>11588</v>
      </c>
      <c r="BQ716">
        <f ca="1">P0*BN716/LC.mu</f>
        <v>3.47045723260683</v>
      </c>
      <c r="BR716">
        <f ca="1" t="shared" si="196"/>
        <v>40215.6584114479</v>
      </c>
      <c r="BS716">
        <f ca="1" t="shared" si="197"/>
        <v>37612.8154869928</v>
      </c>
      <c r="BT716">
        <f ca="1" t="shared" si="198"/>
        <v>0.0165625807295354</v>
      </c>
    </row>
    <row r="717" spans="6:72">
      <c r="F717">
        <v>716</v>
      </c>
      <c r="G717">
        <f ca="1" t="shared" si="183"/>
        <v>8436</v>
      </c>
      <c r="H717">
        <f ca="1" t="shared" si="184"/>
        <v>8436</v>
      </c>
      <c r="I717">
        <f ca="1" t="shared" si="185"/>
        <v>40492.8</v>
      </c>
      <c r="J717">
        <f t="shared" si="186"/>
        <v>30000</v>
      </c>
      <c r="K717">
        <v>10492.8</v>
      </c>
      <c r="L717">
        <f ca="1" t="shared" si="187"/>
        <v>-0.30048</v>
      </c>
      <c r="AH717">
        <v>716</v>
      </c>
      <c r="AI717">
        <f ca="1" t="shared" si="188"/>
        <v>1.03950152206158</v>
      </c>
      <c r="AJ717">
        <f ca="1" t="shared" si="189"/>
        <v>4.98960730589556</v>
      </c>
      <c r="AK717">
        <f ca="1" t="shared" si="190"/>
        <v>7031</v>
      </c>
      <c r="AL717">
        <f ca="1" t="shared" si="191"/>
        <v>7031</v>
      </c>
      <c r="AM717">
        <f ca="1" t="shared" si="192"/>
        <v>35081.9289677517</v>
      </c>
      <c r="AN717">
        <f ca="1" t="shared" si="193"/>
        <v>31185.0456618473</v>
      </c>
      <c r="AO717">
        <f ca="1" t="shared" si="194"/>
        <v>3896.88330590444</v>
      </c>
      <c r="AP717">
        <f ca="1" t="shared" si="195"/>
        <v>-0.740207779606371</v>
      </c>
      <c r="BM717">
        <v>716</v>
      </c>
      <c r="BN717">
        <f ca="1">IF(BO717&lt;=0.5,LC.mu,MIN(LC.mu,MAX(0,_xlfn.NORM.INV(RAND(),$C$20,LC.sd))))</f>
        <v>3000</v>
      </c>
      <c r="BO717">
        <f ca="1">BETAINV(RAND(),AU.a,AU.b)</f>
        <v>0.481151019744178</v>
      </c>
      <c r="BP717">
        <f ca="1">MAX(0,INT(Q0*(1+Ed*(BQ717-P0)/P0)))</f>
        <v>10000</v>
      </c>
      <c r="BQ717">
        <f ca="1">P0*BN717/LC.mu</f>
        <v>4</v>
      </c>
      <c r="BR717">
        <f ca="1" t="shared" si="196"/>
        <v>40000</v>
      </c>
      <c r="BS717">
        <f ca="1" t="shared" si="197"/>
        <v>37000</v>
      </c>
      <c r="BT717">
        <f ca="1" t="shared" si="198"/>
        <v>0</v>
      </c>
    </row>
    <row r="718" spans="6:72">
      <c r="F718">
        <v>717</v>
      </c>
      <c r="G718">
        <f ca="1" t="shared" si="183"/>
        <v>8415</v>
      </c>
      <c r="H718">
        <f ca="1" t="shared" si="184"/>
        <v>8415</v>
      </c>
      <c r="I718">
        <f ca="1" t="shared" si="185"/>
        <v>40392</v>
      </c>
      <c r="J718">
        <f t="shared" si="186"/>
        <v>30000</v>
      </c>
      <c r="K718">
        <v>10392</v>
      </c>
      <c r="L718">
        <f ca="1" t="shared" si="187"/>
        <v>-0.3072</v>
      </c>
      <c r="AH718">
        <v>717</v>
      </c>
      <c r="AI718">
        <f ca="1" t="shared" si="188"/>
        <v>1.03786754646489</v>
      </c>
      <c r="AJ718">
        <f ca="1" t="shared" si="189"/>
        <v>4.98176422303147</v>
      </c>
      <c r="AK718">
        <f ca="1" t="shared" si="190"/>
        <v>7054</v>
      </c>
      <c r="AL718">
        <f ca="1" t="shared" si="191"/>
        <v>7054</v>
      </c>
      <c r="AM718">
        <f ca="1" t="shared" si="192"/>
        <v>35141.364829264</v>
      </c>
      <c r="AN718">
        <f ca="1" t="shared" si="193"/>
        <v>31136.0263939467</v>
      </c>
      <c r="AO718">
        <f ca="1" t="shared" si="194"/>
        <v>4005.33843531731</v>
      </c>
      <c r="AP718">
        <f ca="1" t="shared" si="195"/>
        <v>-0.732977437645513</v>
      </c>
      <c r="BM718">
        <v>717</v>
      </c>
      <c r="BN718">
        <f ca="1">IF(BO718&lt;=0.5,LC.mu,MIN(LC.mu,MAX(0,_xlfn.NORM.INV(RAND(),$C$20,LC.sd))))</f>
        <v>3000</v>
      </c>
      <c r="BO718">
        <f ca="1">BETAINV(RAND(),AU.a,AU.b)</f>
        <v>0.490143854436222</v>
      </c>
      <c r="BP718">
        <f ca="1">MAX(0,INT(Q0*(1+Ed*(BQ718-P0)/P0)))</f>
        <v>10000</v>
      </c>
      <c r="BQ718">
        <f ca="1">P0*BN718/LC.mu</f>
        <v>4</v>
      </c>
      <c r="BR718">
        <f ca="1" t="shared" si="196"/>
        <v>40000</v>
      </c>
      <c r="BS718">
        <f ca="1" t="shared" si="197"/>
        <v>37000</v>
      </c>
      <c r="BT718">
        <f ca="1" t="shared" si="198"/>
        <v>0</v>
      </c>
    </row>
    <row r="719" spans="6:72">
      <c r="F719">
        <v>718</v>
      </c>
      <c r="G719">
        <f ca="1" t="shared" si="183"/>
        <v>9735</v>
      </c>
      <c r="H719">
        <f ca="1" t="shared" si="184"/>
        <v>9735</v>
      </c>
      <c r="I719">
        <f ca="1" t="shared" si="185"/>
        <v>46728</v>
      </c>
      <c r="J719">
        <f t="shared" si="186"/>
        <v>30000</v>
      </c>
      <c r="K719">
        <v>16728</v>
      </c>
      <c r="L719">
        <f ca="1" t="shared" si="187"/>
        <v>0.1152</v>
      </c>
      <c r="AH719">
        <v>718</v>
      </c>
      <c r="AI719">
        <f ca="1" t="shared" si="188"/>
        <v>1.02067826698927</v>
      </c>
      <c r="AJ719">
        <f ca="1" t="shared" si="189"/>
        <v>4.89925568154851</v>
      </c>
      <c r="AK719">
        <f ca="1" t="shared" si="190"/>
        <v>7302</v>
      </c>
      <c r="AL719">
        <f ca="1" t="shared" si="191"/>
        <v>7302</v>
      </c>
      <c r="AM719">
        <f ca="1" t="shared" si="192"/>
        <v>35774.3649866673</v>
      </c>
      <c r="AN719">
        <f ca="1" t="shared" si="193"/>
        <v>30620.3480096782</v>
      </c>
      <c r="AO719">
        <f ca="1" t="shared" si="194"/>
        <v>5154.01697698904</v>
      </c>
      <c r="AP719">
        <f ca="1" t="shared" si="195"/>
        <v>-0.656398868200731</v>
      </c>
      <c r="BM719">
        <v>718</v>
      </c>
      <c r="BN719">
        <f ca="1">IF(BO719&lt;=0.5,LC.mu,MIN(LC.mu,MAX(0,_xlfn.NORM.INV(RAND(),$C$20,LC.sd))))</f>
        <v>1176.09319695582</v>
      </c>
      <c r="BO719">
        <f ca="1">BETAINV(RAND(),AU.a,AU.b)</f>
        <v>0.645335161437765</v>
      </c>
      <c r="BP719">
        <f ca="1">MAX(0,INT(Q0*(1+Ed*(BQ719-P0)/P0)))</f>
        <v>17295</v>
      </c>
      <c r="BQ719">
        <f ca="1">P0*BN719/LC.mu</f>
        <v>1.56812426260777</v>
      </c>
      <c r="BR719">
        <f ca="1" t="shared" si="196"/>
        <v>27120.7091218013</v>
      </c>
      <c r="BS719">
        <f ca="1" t="shared" si="197"/>
        <v>25944.6159248455</v>
      </c>
      <c r="BT719">
        <f ca="1" t="shared" si="198"/>
        <v>-0.298794164193365</v>
      </c>
    </row>
    <row r="720" spans="6:72">
      <c r="F720">
        <v>719</v>
      </c>
      <c r="G720">
        <f ca="1" t="shared" si="183"/>
        <v>8662</v>
      </c>
      <c r="H720">
        <f ca="1" t="shared" si="184"/>
        <v>8662</v>
      </c>
      <c r="I720">
        <f ca="1" t="shared" si="185"/>
        <v>41577.6</v>
      </c>
      <c r="J720">
        <f t="shared" si="186"/>
        <v>30000</v>
      </c>
      <c r="K720">
        <v>11577.6</v>
      </c>
      <c r="L720">
        <f ca="1" t="shared" si="187"/>
        <v>-0.22816</v>
      </c>
      <c r="AH720">
        <v>719</v>
      </c>
      <c r="AI720">
        <f ca="1" t="shared" si="188"/>
        <v>1.04526229034323</v>
      </c>
      <c r="AJ720">
        <f ca="1" t="shared" si="189"/>
        <v>5.0172589936475</v>
      </c>
      <c r="AK720">
        <f ca="1" t="shared" si="190"/>
        <v>6948</v>
      </c>
      <c r="AL720">
        <f ca="1" t="shared" si="191"/>
        <v>6948</v>
      </c>
      <c r="AM720">
        <f ca="1" t="shared" si="192"/>
        <v>34859.9154878629</v>
      </c>
      <c r="AN720">
        <f ca="1" t="shared" si="193"/>
        <v>31357.8687102969</v>
      </c>
      <c r="AO720">
        <f ca="1" t="shared" si="194"/>
        <v>3502.04677756595</v>
      </c>
      <c r="AP720">
        <f ca="1" t="shared" si="195"/>
        <v>-0.766530214828936</v>
      </c>
      <c r="BM720">
        <v>719</v>
      </c>
      <c r="BN720">
        <f ca="1">IF(BO720&lt;=0.5,LC.mu,MIN(LC.mu,MAX(0,_xlfn.NORM.INV(RAND(),$C$20,LC.sd))))</f>
        <v>3000</v>
      </c>
      <c r="BO720">
        <f ca="1">BETAINV(RAND(),AU.a,AU.b)</f>
        <v>0.193042830273178</v>
      </c>
      <c r="BP720">
        <f ca="1">MAX(0,INT(Q0*(1+Ed*(BQ720-P0)/P0)))</f>
        <v>10000</v>
      </c>
      <c r="BQ720">
        <f ca="1">P0*BN720/LC.mu</f>
        <v>4</v>
      </c>
      <c r="BR720">
        <f ca="1" t="shared" si="196"/>
        <v>40000</v>
      </c>
      <c r="BS720">
        <f ca="1" t="shared" si="197"/>
        <v>37000</v>
      </c>
      <c r="BT720">
        <f ca="1" t="shared" si="198"/>
        <v>0</v>
      </c>
    </row>
    <row r="721" spans="6:72">
      <c r="F721">
        <v>720</v>
      </c>
      <c r="G721">
        <f ca="1" t="shared" si="183"/>
        <v>9758</v>
      </c>
      <c r="H721">
        <f ca="1" t="shared" si="184"/>
        <v>9758</v>
      </c>
      <c r="I721">
        <f ca="1" t="shared" si="185"/>
        <v>46838.4</v>
      </c>
      <c r="J721">
        <f t="shared" si="186"/>
        <v>30000</v>
      </c>
      <c r="K721">
        <v>16838.4</v>
      </c>
      <c r="L721">
        <f ca="1" t="shared" si="187"/>
        <v>0.12256</v>
      </c>
      <c r="AH721">
        <v>720</v>
      </c>
      <c r="AI721">
        <f ca="1" t="shared" si="188"/>
        <v>1.03450678076167</v>
      </c>
      <c r="AJ721">
        <f ca="1" t="shared" si="189"/>
        <v>4.96563254765603</v>
      </c>
      <c r="AK721">
        <f ca="1" t="shared" si="190"/>
        <v>7103</v>
      </c>
      <c r="AL721">
        <f ca="1" t="shared" si="191"/>
        <v>7103</v>
      </c>
      <c r="AM721">
        <f ca="1" t="shared" si="192"/>
        <v>35270.8879860008</v>
      </c>
      <c r="AN721">
        <f ca="1" t="shared" si="193"/>
        <v>31035.2034228502</v>
      </c>
      <c r="AO721">
        <f ca="1" t="shared" si="194"/>
        <v>4235.6845631506</v>
      </c>
      <c r="AP721">
        <f ca="1" t="shared" si="195"/>
        <v>-0.717621029123294</v>
      </c>
      <c r="BM721">
        <v>720</v>
      </c>
      <c r="BN721">
        <f ca="1">IF(BO721&lt;=0.5,LC.mu,MIN(LC.mu,MAX(0,_xlfn.NORM.INV(RAND(),$C$20,LC.sd))))</f>
        <v>3000</v>
      </c>
      <c r="BO721">
        <f ca="1">BETAINV(RAND(),AU.a,AU.b)</f>
        <v>0.673149205821009</v>
      </c>
      <c r="BP721">
        <f ca="1">MAX(0,INT(Q0*(1+Ed*(BQ721-P0)/P0)))</f>
        <v>10000</v>
      </c>
      <c r="BQ721">
        <f ca="1">P0*BN721/LC.mu</f>
        <v>4</v>
      </c>
      <c r="BR721">
        <f ca="1" t="shared" si="196"/>
        <v>40000</v>
      </c>
      <c r="BS721">
        <f ca="1" t="shared" si="197"/>
        <v>37000</v>
      </c>
      <c r="BT721">
        <f ca="1" t="shared" si="198"/>
        <v>0</v>
      </c>
    </row>
    <row r="722" spans="6:72">
      <c r="F722">
        <v>721</v>
      </c>
      <c r="G722">
        <f ca="1" t="shared" si="183"/>
        <v>8754</v>
      </c>
      <c r="H722">
        <f ca="1" t="shared" si="184"/>
        <v>8754</v>
      </c>
      <c r="I722">
        <f ca="1" t="shared" si="185"/>
        <v>42019.2</v>
      </c>
      <c r="J722">
        <f t="shared" si="186"/>
        <v>30000</v>
      </c>
      <c r="K722">
        <v>12019.2</v>
      </c>
      <c r="L722">
        <f ca="1" t="shared" si="187"/>
        <v>-0.19872</v>
      </c>
      <c r="AH722">
        <v>721</v>
      </c>
      <c r="AI722">
        <f ca="1" t="shared" si="188"/>
        <v>1.02818597353972</v>
      </c>
      <c r="AJ722">
        <f ca="1" t="shared" si="189"/>
        <v>4.93529267299066</v>
      </c>
      <c r="AK722">
        <f ca="1" t="shared" si="190"/>
        <v>7194</v>
      </c>
      <c r="AL722">
        <f ca="1" t="shared" si="191"/>
        <v>7194</v>
      </c>
      <c r="AM722">
        <f ca="1" t="shared" si="192"/>
        <v>35504.4954894948</v>
      </c>
      <c r="AN722">
        <f ca="1" t="shared" si="193"/>
        <v>30845.5792061916</v>
      </c>
      <c r="AO722">
        <f ca="1" t="shared" si="194"/>
        <v>4658.91628330319</v>
      </c>
      <c r="AP722">
        <f ca="1" t="shared" si="195"/>
        <v>-0.689405581113121</v>
      </c>
      <c r="BM722">
        <v>721</v>
      </c>
      <c r="BN722">
        <f ca="1">IF(BO722&lt;=0.5,LC.mu,MIN(LC.mu,MAX(0,_xlfn.NORM.INV(RAND(),$C$20,LC.sd))))</f>
        <v>3000</v>
      </c>
      <c r="BO722">
        <f ca="1">BETAINV(RAND(),AU.a,AU.b)</f>
        <v>0.447485667201391</v>
      </c>
      <c r="BP722">
        <f ca="1">MAX(0,INT(Q0*(1+Ed*(BQ722-P0)/P0)))</f>
        <v>10000</v>
      </c>
      <c r="BQ722">
        <f ca="1">P0*BN722/LC.mu</f>
        <v>4</v>
      </c>
      <c r="BR722">
        <f ca="1" t="shared" si="196"/>
        <v>40000</v>
      </c>
      <c r="BS722">
        <f ca="1" t="shared" si="197"/>
        <v>37000</v>
      </c>
      <c r="BT722">
        <f ca="1" t="shared" si="198"/>
        <v>0</v>
      </c>
    </row>
    <row r="723" spans="6:72">
      <c r="F723">
        <v>722</v>
      </c>
      <c r="G723">
        <f ca="1" t="shared" si="183"/>
        <v>6353</v>
      </c>
      <c r="H723">
        <f ca="1" t="shared" si="184"/>
        <v>6353</v>
      </c>
      <c r="I723">
        <f ca="1" t="shared" si="185"/>
        <v>30494.4</v>
      </c>
      <c r="J723">
        <f t="shared" si="186"/>
        <v>30000</v>
      </c>
      <c r="K723">
        <v>494.399999999998</v>
      </c>
      <c r="L723">
        <f ca="1" t="shared" si="187"/>
        <v>-0.96704</v>
      </c>
      <c r="AH723">
        <v>722</v>
      </c>
      <c r="AI723">
        <f ca="1" t="shared" si="188"/>
        <v>1.04192927878505</v>
      </c>
      <c r="AJ723">
        <f ca="1" t="shared" si="189"/>
        <v>5.00126053816822</v>
      </c>
      <c r="AK723">
        <f ca="1" t="shared" si="190"/>
        <v>6996</v>
      </c>
      <c r="AL723">
        <f ca="1" t="shared" si="191"/>
        <v>6996</v>
      </c>
      <c r="AM723">
        <f ca="1" t="shared" si="192"/>
        <v>34988.8187250249</v>
      </c>
      <c r="AN723">
        <f ca="1" t="shared" si="193"/>
        <v>31257.8783635514</v>
      </c>
      <c r="AO723">
        <f ca="1" t="shared" si="194"/>
        <v>3730.94036147349</v>
      </c>
      <c r="AP723">
        <f ca="1" t="shared" si="195"/>
        <v>-0.751270642568434</v>
      </c>
      <c r="BM723">
        <v>722</v>
      </c>
      <c r="BN723">
        <f ca="1">IF(BO723&lt;=0.5,LC.mu,MIN(LC.mu,MAX(0,_xlfn.NORM.INV(RAND(),$C$20,LC.sd))))</f>
        <v>2365.29856190692</v>
      </c>
      <c r="BO723">
        <f ca="1">BETAINV(RAND(),AU.a,AU.b)</f>
        <v>0.683041392719309</v>
      </c>
      <c r="BP723">
        <f ca="1">MAX(0,INT(Q0*(1+Ed*(BQ723-P0)/P0)))</f>
        <v>12538</v>
      </c>
      <c r="BQ723">
        <f ca="1">P0*BN723/LC.mu</f>
        <v>3.15373141587589</v>
      </c>
      <c r="BR723">
        <f ca="1" t="shared" si="196"/>
        <v>39541.4844922519</v>
      </c>
      <c r="BS723">
        <f ca="1" t="shared" si="197"/>
        <v>37176.185930345</v>
      </c>
      <c r="BT723">
        <f ca="1" t="shared" si="198"/>
        <v>0.00476178190121632</v>
      </c>
    </row>
    <row r="724" spans="6:72">
      <c r="F724">
        <v>723</v>
      </c>
      <c r="G724">
        <f ca="1" t="shared" si="183"/>
        <v>7628</v>
      </c>
      <c r="H724">
        <f ca="1" t="shared" si="184"/>
        <v>7628</v>
      </c>
      <c r="I724">
        <f ca="1" t="shared" si="185"/>
        <v>36614.4</v>
      </c>
      <c r="J724">
        <f t="shared" si="186"/>
        <v>30000</v>
      </c>
      <c r="K724">
        <v>6614.4</v>
      </c>
      <c r="L724">
        <f ca="1" t="shared" si="187"/>
        <v>-0.55904</v>
      </c>
      <c r="AH724">
        <v>723</v>
      </c>
      <c r="AI724">
        <f ca="1" t="shared" si="188"/>
        <v>1.04536455512884</v>
      </c>
      <c r="AJ724">
        <f ca="1" t="shared" si="189"/>
        <v>5.01774986461845</v>
      </c>
      <c r="AK724">
        <f ca="1" t="shared" si="190"/>
        <v>6946</v>
      </c>
      <c r="AL724">
        <f ca="1" t="shared" si="191"/>
        <v>6946</v>
      </c>
      <c r="AM724">
        <f ca="1" t="shared" si="192"/>
        <v>34853.2905596397</v>
      </c>
      <c r="AN724">
        <f ca="1" t="shared" si="193"/>
        <v>31360.9366538653</v>
      </c>
      <c r="AO724">
        <f ca="1" t="shared" si="194"/>
        <v>3492.35390577443</v>
      </c>
      <c r="AP724">
        <f ca="1" t="shared" si="195"/>
        <v>-0.767176406281704</v>
      </c>
      <c r="BM724">
        <v>723</v>
      </c>
      <c r="BN724">
        <f ca="1">IF(BO724&lt;=0.5,LC.mu,MIN(LC.mu,MAX(0,_xlfn.NORM.INV(RAND(),$C$20,LC.sd))))</f>
        <v>1869.44376804707</v>
      </c>
      <c r="BO724">
        <f ca="1">BETAINV(RAND(),AU.a,AU.b)</f>
        <v>0.556346848412469</v>
      </c>
      <c r="BP724">
        <f ca="1">MAX(0,INT(Q0*(1+Ed*(BQ724-P0)/P0)))</f>
        <v>14522</v>
      </c>
      <c r="BQ724">
        <f ca="1">P0*BN724/LC.mu</f>
        <v>2.49259169072943</v>
      </c>
      <c r="BR724">
        <f ca="1" t="shared" si="196"/>
        <v>36197.4165327727</v>
      </c>
      <c r="BS724">
        <f ca="1" t="shared" si="197"/>
        <v>34327.9727647256</v>
      </c>
      <c r="BT724">
        <f ca="1" t="shared" si="198"/>
        <v>-0.0722169523047123</v>
      </c>
    </row>
    <row r="725" spans="6:72">
      <c r="F725">
        <v>724</v>
      </c>
      <c r="G725">
        <f ca="1" t="shared" si="183"/>
        <v>7208</v>
      </c>
      <c r="H725">
        <f ca="1" t="shared" si="184"/>
        <v>7208</v>
      </c>
      <c r="I725">
        <f ca="1" t="shared" si="185"/>
        <v>34598.4</v>
      </c>
      <c r="J725">
        <f t="shared" si="186"/>
        <v>30000</v>
      </c>
      <c r="K725">
        <v>4598.4</v>
      </c>
      <c r="L725">
        <f ca="1" t="shared" si="187"/>
        <v>-0.69344</v>
      </c>
      <c r="AH725">
        <v>724</v>
      </c>
      <c r="AI725">
        <f ca="1" t="shared" si="188"/>
        <v>1.04383171683028</v>
      </c>
      <c r="AJ725">
        <f ca="1" t="shared" si="189"/>
        <v>5.01039224078534</v>
      </c>
      <c r="AK725">
        <f ca="1" t="shared" si="190"/>
        <v>6968</v>
      </c>
      <c r="AL725">
        <f ca="1" t="shared" si="191"/>
        <v>6968</v>
      </c>
      <c r="AM725">
        <f ca="1" t="shared" si="192"/>
        <v>34912.4131337922</v>
      </c>
      <c r="AN725">
        <f ca="1" t="shared" si="193"/>
        <v>31314.9515049083</v>
      </c>
      <c r="AO725">
        <f ca="1" t="shared" si="194"/>
        <v>3597.46162888387</v>
      </c>
      <c r="AP725">
        <f ca="1" t="shared" si="195"/>
        <v>-0.760169224741075</v>
      </c>
      <c r="BM725">
        <v>724</v>
      </c>
      <c r="BN725">
        <f ca="1">IF(BO725&lt;=0.5,LC.mu,MIN(LC.mu,MAX(0,_xlfn.NORM.INV(RAND(),$C$20,LC.sd))))</f>
        <v>1230.67553186068</v>
      </c>
      <c r="BO725">
        <f ca="1">BETAINV(RAND(),AU.a,AU.b)</f>
        <v>0.645176019525615</v>
      </c>
      <c r="BP725">
        <f ca="1">MAX(0,INT(Q0*(1+Ed*(BQ725-P0)/P0)))</f>
        <v>17077</v>
      </c>
      <c r="BQ725">
        <f ca="1">P0*BN725/LC.mu</f>
        <v>1.64090070914758</v>
      </c>
      <c r="BR725">
        <f ca="1" t="shared" si="196"/>
        <v>28021.6614101132</v>
      </c>
      <c r="BS725">
        <f ca="1" t="shared" si="197"/>
        <v>26790.9858782525</v>
      </c>
      <c r="BT725">
        <f ca="1" t="shared" si="198"/>
        <v>-0.27591930058777</v>
      </c>
    </row>
    <row r="726" spans="6:72">
      <c r="F726">
        <v>725</v>
      </c>
      <c r="G726">
        <f ca="1" t="shared" si="183"/>
        <v>7831</v>
      </c>
      <c r="H726">
        <f ca="1" t="shared" si="184"/>
        <v>7831</v>
      </c>
      <c r="I726">
        <f ca="1" t="shared" si="185"/>
        <v>37588.8</v>
      </c>
      <c r="J726">
        <f t="shared" si="186"/>
        <v>30000</v>
      </c>
      <c r="K726">
        <v>7588.8</v>
      </c>
      <c r="L726">
        <f ca="1" t="shared" si="187"/>
        <v>-0.49408</v>
      </c>
      <c r="AH726">
        <v>725</v>
      </c>
      <c r="AI726">
        <f ca="1" t="shared" si="188"/>
        <v>1.0482269283437</v>
      </c>
      <c r="AJ726">
        <f ca="1" t="shared" si="189"/>
        <v>5.03148925604978</v>
      </c>
      <c r="AK726">
        <f ca="1" t="shared" si="190"/>
        <v>6905</v>
      </c>
      <c r="AL726">
        <f ca="1" t="shared" si="191"/>
        <v>6905</v>
      </c>
      <c r="AM726">
        <f ca="1" t="shared" si="192"/>
        <v>34742.4333130237</v>
      </c>
      <c r="AN726">
        <f ca="1" t="shared" si="193"/>
        <v>31446.8078503111</v>
      </c>
      <c r="AO726">
        <f ca="1" t="shared" si="194"/>
        <v>3295.6254627126</v>
      </c>
      <c r="AP726">
        <f ca="1" t="shared" si="195"/>
        <v>-0.78029163581916</v>
      </c>
      <c r="BM726">
        <v>725</v>
      </c>
      <c r="BN726">
        <f ca="1">IF(BO726&lt;=0.5,LC.mu,MIN(LC.mu,MAX(0,_xlfn.NORM.INV(RAND(),$C$20,LC.sd))))</f>
        <v>1602.23103773738</v>
      </c>
      <c r="BO726">
        <f ca="1">BETAINV(RAND(),AU.a,AU.b)</f>
        <v>0.74155375663805</v>
      </c>
      <c r="BP726">
        <f ca="1">MAX(0,INT(Q0*(1+Ed*(BQ726-P0)/P0)))</f>
        <v>15591</v>
      </c>
      <c r="BQ726">
        <f ca="1">P0*BN726/LC.mu</f>
        <v>2.13630805031651</v>
      </c>
      <c r="BR726">
        <f ca="1" t="shared" si="196"/>
        <v>33307.1788124847</v>
      </c>
      <c r="BS726">
        <f ca="1" t="shared" si="197"/>
        <v>31704.9477747473</v>
      </c>
      <c r="BT726">
        <f ca="1" t="shared" si="198"/>
        <v>-0.143109519601424</v>
      </c>
    </row>
    <row r="727" spans="6:72">
      <c r="F727">
        <v>726</v>
      </c>
      <c r="G727">
        <f ca="1" t="shared" si="183"/>
        <v>8729</v>
      </c>
      <c r="H727">
        <f ca="1" t="shared" si="184"/>
        <v>8729</v>
      </c>
      <c r="I727">
        <f ca="1" t="shared" si="185"/>
        <v>41899.2</v>
      </c>
      <c r="J727">
        <f t="shared" si="186"/>
        <v>30000</v>
      </c>
      <c r="K727">
        <v>11899.2</v>
      </c>
      <c r="L727">
        <f ca="1" t="shared" si="187"/>
        <v>-0.20672</v>
      </c>
      <c r="AH727">
        <v>726</v>
      </c>
      <c r="AI727">
        <f ca="1" t="shared" si="188"/>
        <v>1.0458652935949</v>
      </c>
      <c r="AJ727">
        <f ca="1" t="shared" si="189"/>
        <v>5.02015340925552</v>
      </c>
      <c r="AK727">
        <f ca="1" t="shared" si="190"/>
        <v>6939</v>
      </c>
      <c r="AL727">
        <f ca="1" t="shared" si="191"/>
        <v>6939</v>
      </c>
      <c r="AM727">
        <f ca="1" t="shared" si="192"/>
        <v>34834.8445068241</v>
      </c>
      <c r="AN727">
        <f ca="1" t="shared" si="193"/>
        <v>31375.958807847</v>
      </c>
      <c r="AO727">
        <f ca="1" t="shared" si="194"/>
        <v>3458.88569897706</v>
      </c>
      <c r="AP727">
        <f ca="1" t="shared" si="195"/>
        <v>-0.769407620068196</v>
      </c>
      <c r="BM727">
        <v>726</v>
      </c>
      <c r="BN727">
        <f ca="1">IF(BO727&lt;=0.5,LC.mu,MIN(LC.mu,MAX(0,_xlfn.NORM.INV(RAND(),$C$20,LC.sd))))</f>
        <v>3000</v>
      </c>
      <c r="BO727">
        <f ca="1">BETAINV(RAND(),AU.a,AU.b)</f>
        <v>0.422464446320072</v>
      </c>
      <c r="BP727">
        <f ca="1">MAX(0,INT(Q0*(1+Ed*(BQ727-P0)/P0)))</f>
        <v>10000</v>
      </c>
      <c r="BQ727">
        <f ca="1">P0*BN727/LC.mu</f>
        <v>4</v>
      </c>
      <c r="BR727">
        <f ca="1" t="shared" si="196"/>
        <v>40000</v>
      </c>
      <c r="BS727">
        <f ca="1" t="shared" si="197"/>
        <v>37000</v>
      </c>
      <c r="BT727">
        <f ca="1" t="shared" si="198"/>
        <v>0</v>
      </c>
    </row>
    <row r="728" spans="6:72">
      <c r="F728">
        <v>727</v>
      </c>
      <c r="G728">
        <f ca="1" t="shared" si="183"/>
        <v>7555</v>
      </c>
      <c r="H728">
        <f ca="1" t="shared" si="184"/>
        <v>7555</v>
      </c>
      <c r="I728">
        <f ca="1" t="shared" si="185"/>
        <v>36264</v>
      </c>
      <c r="J728">
        <f t="shared" si="186"/>
        <v>30000</v>
      </c>
      <c r="K728">
        <v>6264</v>
      </c>
      <c r="L728">
        <f ca="1" t="shared" si="187"/>
        <v>-0.5824</v>
      </c>
      <c r="AH728">
        <v>727</v>
      </c>
      <c r="AI728">
        <f ca="1" t="shared" si="188"/>
        <v>1.03891266207293</v>
      </c>
      <c r="AJ728">
        <f ca="1" t="shared" si="189"/>
        <v>4.98678077795005</v>
      </c>
      <c r="AK728">
        <f ca="1" t="shared" si="190"/>
        <v>7039</v>
      </c>
      <c r="AL728">
        <f ca="1" t="shared" si="191"/>
        <v>7039</v>
      </c>
      <c r="AM728">
        <f ca="1" t="shared" si="192"/>
        <v>35101.9498959904</v>
      </c>
      <c r="AN728">
        <f ca="1" t="shared" si="193"/>
        <v>31167.3798621878</v>
      </c>
      <c r="AO728">
        <f ca="1" t="shared" si="194"/>
        <v>3934.57003380259</v>
      </c>
      <c r="AP728">
        <f ca="1" t="shared" si="195"/>
        <v>-0.737695331079827</v>
      </c>
      <c r="BM728">
        <v>727</v>
      </c>
      <c r="BN728">
        <f ca="1">IF(BO728&lt;=0.5,LC.mu,MIN(LC.mu,MAX(0,_xlfn.NORM.INV(RAND(),$C$20,LC.sd))))</f>
        <v>2603.76067310461</v>
      </c>
      <c r="BO728">
        <f ca="1">BETAINV(RAND(),AU.a,AU.b)</f>
        <v>0.793125467631401</v>
      </c>
      <c r="BP728">
        <f ca="1">MAX(0,INT(Q0*(1+Ed*(BQ728-P0)/P0)))</f>
        <v>11584</v>
      </c>
      <c r="BQ728">
        <f ca="1">P0*BN728/LC.mu</f>
        <v>3.47168089747282</v>
      </c>
      <c r="BR728">
        <f ca="1" t="shared" si="196"/>
        <v>40215.9515163251</v>
      </c>
      <c r="BS728">
        <f ca="1" t="shared" si="197"/>
        <v>37612.1908432205</v>
      </c>
      <c r="BT728">
        <f ca="1" t="shared" si="198"/>
        <v>0.0165456984654196</v>
      </c>
    </row>
    <row r="729" spans="6:72">
      <c r="F729">
        <v>728</v>
      </c>
      <c r="G729">
        <f ca="1" t="shared" si="183"/>
        <v>7192</v>
      </c>
      <c r="H729">
        <f ca="1" t="shared" si="184"/>
        <v>7192</v>
      </c>
      <c r="I729">
        <f ca="1" t="shared" si="185"/>
        <v>34521.6</v>
      </c>
      <c r="J729">
        <f t="shared" si="186"/>
        <v>30000</v>
      </c>
      <c r="K729">
        <v>4521.6</v>
      </c>
      <c r="L729">
        <f ca="1" t="shared" si="187"/>
        <v>-0.69856</v>
      </c>
      <c r="AH729">
        <v>728</v>
      </c>
      <c r="AI729">
        <f ca="1" t="shared" si="188"/>
        <v>1.03559668909204</v>
      </c>
      <c r="AJ729">
        <f ca="1" t="shared" si="189"/>
        <v>4.9708641076418</v>
      </c>
      <c r="AK729">
        <f ca="1" t="shared" si="190"/>
        <v>7087</v>
      </c>
      <c r="AL729">
        <f ca="1" t="shared" si="191"/>
        <v>7087</v>
      </c>
      <c r="AM729">
        <f ca="1" t="shared" si="192"/>
        <v>35228.5139308575</v>
      </c>
      <c r="AN729">
        <f ca="1" t="shared" si="193"/>
        <v>31067.9006727613</v>
      </c>
      <c r="AO729">
        <f ca="1" t="shared" si="194"/>
        <v>4160.61325809619</v>
      </c>
      <c r="AP729">
        <f ca="1" t="shared" si="195"/>
        <v>-0.722625782793587</v>
      </c>
      <c r="BM729">
        <v>728</v>
      </c>
      <c r="BN729">
        <f ca="1">IF(BO729&lt;=0.5,LC.mu,MIN(LC.mu,MAX(0,_xlfn.NORM.INV(RAND(),$C$20,LC.sd))))</f>
        <v>3000</v>
      </c>
      <c r="BO729">
        <f ca="1">BETAINV(RAND(),AU.a,AU.b)</f>
        <v>0.412097477568066</v>
      </c>
      <c r="BP729">
        <f ca="1">MAX(0,INT(Q0*(1+Ed*(BQ729-P0)/P0)))</f>
        <v>10000</v>
      </c>
      <c r="BQ729">
        <f ca="1">P0*BN729/LC.mu</f>
        <v>4</v>
      </c>
      <c r="BR729">
        <f ca="1" t="shared" si="196"/>
        <v>40000</v>
      </c>
      <c r="BS729">
        <f ca="1" t="shared" si="197"/>
        <v>37000</v>
      </c>
      <c r="BT729">
        <f ca="1" t="shared" si="198"/>
        <v>0</v>
      </c>
    </row>
    <row r="730" spans="6:72">
      <c r="F730">
        <v>729</v>
      </c>
      <c r="G730">
        <f ca="1" t="shared" si="183"/>
        <v>7359</v>
      </c>
      <c r="H730">
        <f ca="1" t="shared" si="184"/>
        <v>7359</v>
      </c>
      <c r="I730">
        <f ca="1" t="shared" si="185"/>
        <v>35323.2</v>
      </c>
      <c r="J730">
        <f t="shared" si="186"/>
        <v>30000</v>
      </c>
      <c r="K730">
        <v>5323.2</v>
      </c>
      <c r="L730">
        <f ca="1" t="shared" si="187"/>
        <v>-0.64512</v>
      </c>
      <c r="AH730">
        <v>729</v>
      </c>
      <c r="AI730">
        <f ca="1" t="shared" si="188"/>
        <v>1.03039531430282</v>
      </c>
      <c r="AJ730">
        <f ca="1" t="shared" si="189"/>
        <v>4.94589750865355</v>
      </c>
      <c r="AK730">
        <f ca="1" t="shared" si="190"/>
        <v>7162</v>
      </c>
      <c r="AL730">
        <f ca="1" t="shared" si="191"/>
        <v>7162</v>
      </c>
      <c r="AM730">
        <f ca="1" t="shared" si="192"/>
        <v>35422.5179569767</v>
      </c>
      <c r="AN730">
        <f ca="1" t="shared" si="193"/>
        <v>30911.8594290847</v>
      </c>
      <c r="AO730">
        <f ca="1" t="shared" si="194"/>
        <v>4510.65852789204</v>
      </c>
      <c r="AP730">
        <f ca="1" t="shared" si="195"/>
        <v>-0.699289431473864</v>
      </c>
      <c r="BM730">
        <v>729</v>
      </c>
      <c r="BN730">
        <f ca="1">IF(BO730&lt;=0.5,LC.mu,MIN(LC.mu,MAX(0,_xlfn.NORM.INV(RAND(),$C$20,LC.sd))))</f>
        <v>3000</v>
      </c>
      <c r="BO730">
        <f ca="1">BETAINV(RAND(),AU.a,AU.b)</f>
        <v>0.393222712656405</v>
      </c>
      <c r="BP730">
        <f ca="1">MAX(0,INT(Q0*(1+Ed*(BQ730-P0)/P0)))</f>
        <v>10000</v>
      </c>
      <c r="BQ730">
        <f ca="1">P0*BN730/LC.mu</f>
        <v>4</v>
      </c>
      <c r="BR730">
        <f ca="1" t="shared" si="196"/>
        <v>40000</v>
      </c>
      <c r="BS730">
        <f ca="1" t="shared" si="197"/>
        <v>37000</v>
      </c>
      <c r="BT730">
        <f ca="1" t="shared" si="198"/>
        <v>0</v>
      </c>
    </row>
    <row r="731" spans="6:72">
      <c r="F731">
        <v>730</v>
      </c>
      <c r="G731">
        <f ca="1" t="shared" si="183"/>
        <v>6948</v>
      </c>
      <c r="H731">
        <f ca="1" t="shared" si="184"/>
        <v>6948</v>
      </c>
      <c r="I731">
        <f ca="1" t="shared" si="185"/>
        <v>33350.4</v>
      </c>
      <c r="J731">
        <f t="shared" si="186"/>
        <v>30000</v>
      </c>
      <c r="K731">
        <v>3350.4</v>
      </c>
      <c r="L731">
        <f ca="1" t="shared" si="187"/>
        <v>-0.77664</v>
      </c>
      <c r="AH731">
        <v>730</v>
      </c>
      <c r="AI731">
        <f ca="1" t="shared" si="188"/>
        <v>1.02098517261174</v>
      </c>
      <c r="AJ731">
        <f ca="1" t="shared" si="189"/>
        <v>4.90072882853637</v>
      </c>
      <c r="AK731">
        <f ca="1" t="shared" si="190"/>
        <v>7297</v>
      </c>
      <c r="AL731">
        <f ca="1" t="shared" si="191"/>
        <v>7297</v>
      </c>
      <c r="AM731">
        <f ca="1" t="shared" si="192"/>
        <v>35760.6182618299</v>
      </c>
      <c r="AN731">
        <f ca="1" t="shared" si="193"/>
        <v>30629.5551783523</v>
      </c>
      <c r="AO731">
        <f ca="1" t="shared" si="194"/>
        <v>5131.06308347758</v>
      </c>
      <c r="AP731">
        <f ca="1" t="shared" si="195"/>
        <v>-0.657929127768162</v>
      </c>
      <c r="BM731">
        <v>730</v>
      </c>
      <c r="BN731">
        <f ca="1">IF(BO731&lt;=0.5,LC.mu,MIN(LC.mu,MAX(0,_xlfn.NORM.INV(RAND(),$C$20,LC.sd))))</f>
        <v>3000</v>
      </c>
      <c r="BO731">
        <f ca="1">BETAINV(RAND(),AU.a,AU.b)</f>
        <v>0.429775322612587</v>
      </c>
      <c r="BP731">
        <f ca="1">MAX(0,INT(Q0*(1+Ed*(BQ731-P0)/P0)))</f>
        <v>10000</v>
      </c>
      <c r="BQ731">
        <f ca="1">P0*BN731/LC.mu</f>
        <v>4</v>
      </c>
      <c r="BR731">
        <f ca="1" t="shared" si="196"/>
        <v>40000</v>
      </c>
      <c r="BS731">
        <f ca="1" t="shared" si="197"/>
        <v>37000</v>
      </c>
      <c r="BT731">
        <f ca="1" t="shared" si="198"/>
        <v>0</v>
      </c>
    </row>
    <row r="732" spans="6:72">
      <c r="F732">
        <v>731</v>
      </c>
      <c r="G732">
        <f ca="1" t="shared" si="183"/>
        <v>6676</v>
      </c>
      <c r="H732">
        <f ca="1" t="shared" si="184"/>
        <v>6676</v>
      </c>
      <c r="I732">
        <f ca="1" t="shared" si="185"/>
        <v>32044.8</v>
      </c>
      <c r="J732">
        <f t="shared" si="186"/>
        <v>30000</v>
      </c>
      <c r="K732">
        <v>2044.8</v>
      </c>
      <c r="L732">
        <f ca="1" t="shared" si="187"/>
        <v>-0.86368</v>
      </c>
      <c r="AH732">
        <v>731</v>
      </c>
      <c r="AI732">
        <f ca="1" t="shared" si="188"/>
        <v>1.0436195101141</v>
      </c>
      <c r="AJ732">
        <f ca="1" t="shared" si="189"/>
        <v>5.00937364854766</v>
      </c>
      <c r="AK732">
        <f ca="1" t="shared" si="190"/>
        <v>6971</v>
      </c>
      <c r="AL732">
        <f ca="1" t="shared" si="191"/>
        <v>6971</v>
      </c>
      <c r="AM732">
        <f ca="1" t="shared" si="192"/>
        <v>34920.3437040257</v>
      </c>
      <c r="AN732">
        <f ca="1" t="shared" si="193"/>
        <v>31308.5853034229</v>
      </c>
      <c r="AO732">
        <f ca="1" t="shared" si="194"/>
        <v>3611.75840060286</v>
      </c>
      <c r="AP732">
        <f ca="1" t="shared" si="195"/>
        <v>-0.759216106626476</v>
      </c>
      <c r="BM732">
        <v>731</v>
      </c>
      <c r="BN732">
        <f ca="1">IF(BO732&lt;=0.5,LC.mu,MIN(LC.mu,MAX(0,_xlfn.NORM.INV(RAND(),$C$20,LC.sd))))</f>
        <v>2331.36885464</v>
      </c>
      <c r="BO732">
        <f ca="1">BETAINV(RAND(),AU.a,AU.b)</f>
        <v>0.522473365025067</v>
      </c>
      <c r="BP732">
        <f ca="1">MAX(0,INT(Q0*(1+Ed*(BQ732-P0)/P0)))</f>
        <v>12674</v>
      </c>
      <c r="BQ732">
        <f ca="1">P0*BN732/LC.mu</f>
        <v>3.10849180618666</v>
      </c>
      <c r="BR732">
        <f ca="1" t="shared" si="196"/>
        <v>39397.0251516098</v>
      </c>
      <c r="BS732">
        <f ca="1" t="shared" si="197"/>
        <v>37065.6562969698</v>
      </c>
      <c r="BT732">
        <f ca="1" t="shared" si="198"/>
        <v>0.00177449451269668</v>
      </c>
    </row>
    <row r="733" spans="6:72">
      <c r="F733">
        <v>732</v>
      </c>
      <c r="G733">
        <f ca="1" t="shared" si="183"/>
        <v>9421</v>
      </c>
      <c r="H733">
        <f ca="1" t="shared" si="184"/>
        <v>9421</v>
      </c>
      <c r="I733">
        <f ca="1" t="shared" si="185"/>
        <v>45220.8</v>
      </c>
      <c r="J733">
        <f t="shared" si="186"/>
        <v>30000</v>
      </c>
      <c r="K733">
        <v>15220.8</v>
      </c>
      <c r="L733">
        <f ca="1" t="shared" si="187"/>
        <v>0.0147199999999997</v>
      </c>
      <c r="AH733">
        <v>732</v>
      </c>
      <c r="AI733">
        <f ca="1" t="shared" si="188"/>
        <v>1.02066336885044</v>
      </c>
      <c r="AJ733">
        <f ca="1" t="shared" si="189"/>
        <v>4.89918417048209</v>
      </c>
      <c r="AK733">
        <f ca="1" t="shared" si="190"/>
        <v>7302</v>
      </c>
      <c r="AL733">
        <f ca="1" t="shared" si="191"/>
        <v>7302</v>
      </c>
      <c r="AM733">
        <f ca="1" t="shared" si="192"/>
        <v>35773.8428128602</v>
      </c>
      <c r="AN733">
        <f ca="1" t="shared" si="193"/>
        <v>30619.9010655131</v>
      </c>
      <c r="AO733">
        <f ca="1" t="shared" si="194"/>
        <v>5153.94174734715</v>
      </c>
      <c r="AP733">
        <f ca="1" t="shared" si="195"/>
        <v>-0.65640388351019</v>
      </c>
      <c r="BM733">
        <v>732</v>
      </c>
      <c r="BN733">
        <f ca="1">IF(BO733&lt;=0.5,LC.mu,MIN(LC.mu,MAX(0,_xlfn.NORM.INV(RAND(),$C$20,LC.sd))))</f>
        <v>3000</v>
      </c>
      <c r="BO733">
        <f ca="1">BETAINV(RAND(),AU.a,AU.b)</f>
        <v>0.490353037166043</v>
      </c>
      <c r="BP733">
        <f ca="1">MAX(0,INT(Q0*(1+Ed*(BQ733-P0)/P0)))</f>
        <v>10000</v>
      </c>
      <c r="BQ733">
        <f ca="1">P0*BN733/LC.mu</f>
        <v>4</v>
      </c>
      <c r="BR733">
        <f ca="1" t="shared" si="196"/>
        <v>40000</v>
      </c>
      <c r="BS733">
        <f ca="1" t="shared" si="197"/>
        <v>37000</v>
      </c>
      <c r="BT733">
        <f ca="1" t="shared" si="198"/>
        <v>0</v>
      </c>
    </row>
    <row r="734" spans="6:72">
      <c r="F734">
        <v>733</v>
      </c>
      <c r="G734">
        <f ca="1" t="shared" si="183"/>
        <v>8496</v>
      </c>
      <c r="H734">
        <f ca="1" t="shared" si="184"/>
        <v>8496</v>
      </c>
      <c r="I734">
        <f ca="1" t="shared" si="185"/>
        <v>40780.8</v>
      </c>
      <c r="J734">
        <f t="shared" si="186"/>
        <v>30000</v>
      </c>
      <c r="K734">
        <v>10780.8</v>
      </c>
      <c r="L734">
        <f ca="1" t="shared" si="187"/>
        <v>-0.28128</v>
      </c>
      <c r="AH734">
        <v>733</v>
      </c>
      <c r="AI734">
        <f ca="1" t="shared" si="188"/>
        <v>1.03944758614014</v>
      </c>
      <c r="AJ734">
        <f ca="1" t="shared" si="189"/>
        <v>4.98934841347266</v>
      </c>
      <c r="AK734">
        <f ca="1" t="shared" si="190"/>
        <v>7031</v>
      </c>
      <c r="AL734">
        <f ca="1" t="shared" si="191"/>
        <v>7031</v>
      </c>
      <c r="AM734">
        <f ca="1" t="shared" si="192"/>
        <v>35080.1086951263</v>
      </c>
      <c r="AN734">
        <f ca="1" t="shared" si="193"/>
        <v>31183.4275842041</v>
      </c>
      <c r="AO734">
        <f ca="1" t="shared" si="194"/>
        <v>3896.68111092215</v>
      </c>
      <c r="AP734">
        <f ca="1" t="shared" si="195"/>
        <v>-0.740221259271857</v>
      </c>
      <c r="BM734">
        <v>733</v>
      </c>
      <c r="BN734">
        <f ca="1">IF(BO734&lt;=0.5,LC.mu,MIN(LC.mu,MAX(0,_xlfn.NORM.INV(RAND(),$C$20,LC.sd))))</f>
        <v>3000</v>
      </c>
      <c r="BO734">
        <f ca="1">BETAINV(RAND(),AU.a,AU.b)</f>
        <v>0.481155873490986</v>
      </c>
      <c r="BP734">
        <f ca="1">MAX(0,INT(Q0*(1+Ed*(BQ734-P0)/P0)))</f>
        <v>10000</v>
      </c>
      <c r="BQ734">
        <f ca="1">P0*BN734/LC.mu</f>
        <v>4</v>
      </c>
      <c r="BR734">
        <f ca="1" t="shared" si="196"/>
        <v>40000</v>
      </c>
      <c r="BS734">
        <f ca="1" t="shared" si="197"/>
        <v>37000</v>
      </c>
      <c r="BT734">
        <f ca="1" t="shared" si="198"/>
        <v>0</v>
      </c>
    </row>
    <row r="735" spans="6:72">
      <c r="F735">
        <v>734</v>
      </c>
      <c r="G735">
        <f ca="1" t="shared" si="183"/>
        <v>6729</v>
      </c>
      <c r="H735">
        <f ca="1" t="shared" si="184"/>
        <v>6729</v>
      </c>
      <c r="I735">
        <f ca="1" t="shared" si="185"/>
        <v>32299.2</v>
      </c>
      <c r="J735">
        <f t="shared" si="186"/>
        <v>30000</v>
      </c>
      <c r="K735">
        <v>2299.2</v>
      </c>
      <c r="L735">
        <f ca="1" t="shared" si="187"/>
        <v>-0.84672</v>
      </c>
      <c r="AH735">
        <v>734</v>
      </c>
      <c r="AI735">
        <f ca="1" t="shared" si="188"/>
        <v>1.03422711437018</v>
      </c>
      <c r="AJ735">
        <f ca="1" t="shared" si="189"/>
        <v>4.96429014897684</v>
      </c>
      <c r="AK735">
        <f ca="1" t="shared" si="190"/>
        <v>7107</v>
      </c>
      <c r="AL735">
        <f ca="1" t="shared" si="191"/>
        <v>7107</v>
      </c>
      <c r="AM735">
        <f ca="1" t="shared" si="192"/>
        <v>35281.2100887784</v>
      </c>
      <c r="AN735">
        <f ca="1" t="shared" si="193"/>
        <v>31026.8134311053</v>
      </c>
      <c r="AO735">
        <f ca="1" t="shared" si="194"/>
        <v>4254.39665767315</v>
      </c>
      <c r="AP735">
        <f ca="1" t="shared" si="195"/>
        <v>-0.716373556155123</v>
      </c>
      <c r="BM735">
        <v>734</v>
      </c>
      <c r="BN735">
        <f ca="1">IF(BO735&lt;=0.5,LC.mu,MIN(LC.mu,MAX(0,_xlfn.NORM.INV(RAND(),$C$20,LC.sd))))</f>
        <v>1818.76464637992</v>
      </c>
      <c r="BO735">
        <f ca="1">BETAINV(RAND(),AU.a,AU.b)</f>
        <v>0.694974446404332</v>
      </c>
      <c r="BP735">
        <f ca="1">MAX(0,INT(Q0*(1+Ed*(BQ735-P0)/P0)))</f>
        <v>14724</v>
      </c>
      <c r="BQ735">
        <f ca="1">P0*BN735/LC.mu</f>
        <v>2.42501952850656</v>
      </c>
      <c r="BR735">
        <f ca="1" t="shared" si="196"/>
        <v>35705.9875377306</v>
      </c>
      <c r="BS735">
        <f ca="1" t="shared" si="197"/>
        <v>33887.2228913507</v>
      </c>
      <c r="BT735">
        <f ca="1" t="shared" si="198"/>
        <v>-0.0841291110445769</v>
      </c>
    </row>
    <row r="736" spans="6:72">
      <c r="F736">
        <v>735</v>
      </c>
      <c r="G736">
        <f ca="1" t="shared" si="183"/>
        <v>7302</v>
      </c>
      <c r="H736">
        <f ca="1" t="shared" si="184"/>
        <v>7302</v>
      </c>
      <c r="I736">
        <f ca="1" t="shared" si="185"/>
        <v>35049.6</v>
      </c>
      <c r="J736">
        <f t="shared" si="186"/>
        <v>30000</v>
      </c>
      <c r="K736">
        <v>5049.6</v>
      </c>
      <c r="L736">
        <f ca="1" t="shared" si="187"/>
        <v>-0.66336</v>
      </c>
      <c r="AH736">
        <v>735</v>
      </c>
      <c r="AI736">
        <f ca="1" t="shared" si="188"/>
        <v>1.0400781065841</v>
      </c>
      <c r="AJ736">
        <f ca="1" t="shared" si="189"/>
        <v>4.99237491160366</v>
      </c>
      <c r="AK736">
        <f ca="1" t="shared" si="190"/>
        <v>7022</v>
      </c>
      <c r="AL736">
        <f ca="1" t="shared" si="191"/>
        <v>7022</v>
      </c>
      <c r="AM736">
        <f ca="1" t="shared" si="192"/>
        <v>35056.4566292809</v>
      </c>
      <c r="AN736">
        <f ca="1" t="shared" si="193"/>
        <v>31202.3431975229</v>
      </c>
      <c r="AO736">
        <f ca="1" t="shared" si="194"/>
        <v>3854.11343175803</v>
      </c>
      <c r="AP736">
        <f ca="1" t="shared" si="195"/>
        <v>-0.743059104549465</v>
      </c>
      <c r="BM736">
        <v>735</v>
      </c>
      <c r="BN736">
        <f ca="1">IF(BO736&lt;=0.5,LC.mu,MIN(LC.mu,MAX(0,_xlfn.NORM.INV(RAND(),$C$20,LC.sd))))</f>
        <v>1542.58354381285</v>
      </c>
      <c r="BO736">
        <f ca="1">BETAINV(RAND(),AU.a,AU.b)</f>
        <v>0.740095574708427</v>
      </c>
      <c r="BP736">
        <f ca="1">MAX(0,INT(Q0*(1+Ed*(BQ736-P0)/P0)))</f>
        <v>15829</v>
      </c>
      <c r="BQ736">
        <f ca="1">P0*BN736/LC.mu</f>
        <v>2.05677805841713</v>
      </c>
      <c r="BR736">
        <f ca="1" t="shared" si="196"/>
        <v>32556.7398866848</v>
      </c>
      <c r="BS736">
        <f ca="1" t="shared" si="197"/>
        <v>31014.156342872</v>
      </c>
      <c r="BT736">
        <f ca="1" t="shared" si="198"/>
        <v>-0.161779558300758</v>
      </c>
    </row>
    <row r="737" spans="6:72">
      <c r="F737">
        <v>736</v>
      </c>
      <c r="G737">
        <f ca="1" t="shared" si="183"/>
        <v>7869</v>
      </c>
      <c r="H737">
        <f ca="1" t="shared" si="184"/>
        <v>7869</v>
      </c>
      <c r="I737">
        <f ca="1" t="shared" si="185"/>
        <v>37771.2</v>
      </c>
      <c r="J737">
        <f t="shared" si="186"/>
        <v>30000</v>
      </c>
      <c r="K737">
        <v>7771.2</v>
      </c>
      <c r="L737">
        <f ca="1" t="shared" si="187"/>
        <v>-0.48192</v>
      </c>
      <c r="AH737">
        <v>736</v>
      </c>
      <c r="AI737">
        <f ca="1" t="shared" si="188"/>
        <v>1.02897611608961</v>
      </c>
      <c r="AJ737">
        <f ca="1" t="shared" si="189"/>
        <v>4.93908535723012</v>
      </c>
      <c r="AK737">
        <f ca="1" t="shared" si="190"/>
        <v>7182</v>
      </c>
      <c r="AL737">
        <f ca="1" t="shared" si="191"/>
        <v>7182</v>
      </c>
      <c r="AM737">
        <f ca="1" t="shared" si="192"/>
        <v>35472.5110356267</v>
      </c>
      <c r="AN737">
        <f ca="1" t="shared" si="193"/>
        <v>30869.2834826883</v>
      </c>
      <c r="AO737">
        <f ca="1" t="shared" si="194"/>
        <v>4603.22755293848</v>
      </c>
      <c r="AP737">
        <f ca="1" t="shared" si="195"/>
        <v>-0.693118163137435</v>
      </c>
      <c r="BM737">
        <v>736</v>
      </c>
      <c r="BN737">
        <f ca="1">IF(BO737&lt;=0.5,LC.mu,MIN(LC.mu,MAX(0,_xlfn.NORM.INV(RAND(),$C$20,LC.sd))))</f>
        <v>2489.56394362594</v>
      </c>
      <c r="BO737">
        <f ca="1">BETAINV(RAND(),AU.a,AU.b)</f>
        <v>0.639481096285545</v>
      </c>
      <c r="BP737">
        <f ca="1">MAX(0,INT(Q0*(1+Ed*(BQ737-P0)/P0)))</f>
        <v>12041</v>
      </c>
      <c r="BQ737">
        <f ca="1">P0*BN737/LC.mu</f>
        <v>3.31941859150125</v>
      </c>
      <c r="BR737">
        <f ca="1" t="shared" si="196"/>
        <v>39969.1192602666</v>
      </c>
      <c r="BS737">
        <f ca="1" t="shared" si="197"/>
        <v>37479.5553166407</v>
      </c>
      <c r="BT737">
        <f ca="1" t="shared" si="198"/>
        <v>0.0129609545038016</v>
      </c>
    </row>
    <row r="738" spans="6:72">
      <c r="F738">
        <v>737</v>
      </c>
      <c r="G738">
        <f ca="1" t="shared" si="183"/>
        <v>6558</v>
      </c>
      <c r="H738">
        <f ca="1" t="shared" si="184"/>
        <v>6558</v>
      </c>
      <c r="I738">
        <f ca="1" t="shared" si="185"/>
        <v>31478.4</v>
      </c>
      <c r="J738">
        <f t="shared" si="186"/>
        <v>30000</v>
      </c>
      <c r="K738">
        <v>1478.4</v>
      </c>
      <c r="L738">
        <f ca="1" t="shared" si="187"/>
        <v>-0.90144</v>
      </c>
      <c r="AH738">
        <v>737</v>
      </c>
      <c r="AI738">
        <f ca="1" t="shared" si="188"/>
        <v>1.03586101264899</v>
      </c>
      <c r="AJ738">
        <f ca="1" t="shared" si="189"/>
        <v>4.97213286071514</v>
      </c>
      <c r="AK738">
        <f ca="1" t="shared" si="190"/>
        <v>7083</v>
      </c>
      <c r="AL738">
        <f ca="1" t="shared" si="191"/>
        <v>7083</v>
      </c>
      <c r="AM738">
        <f ca="1" t="shared" si="192"/>
        <v>35217.6170524453</v>
      </c>
      <c r="AN738">
        <f ca="1" t="shared" si="193"/>
        <v>31075.8303794696</v>
      </c>
      <c r="AO738">
        <f ca="1" t="shared" si="194"/>
        <v>4141.7866729757</v>
      </c>
      <c r="AP738">
        <f ca="1" t="shared" si="195"/>
        <v>-0.723880888468286</v>
      </c>
      <c r="BM738">
        <v>737</v>
      </c>
      <c r="BN738">
        <f ca="1">IF(BO738&lt;=0.5,LC.mu,MIN(LC.mu,MAX(0,_xlfn.NORM.INV(RAND(),$C$20,LC.sd))))</f>
        <v>2715.77992306969</v>
      </c>
      <c r="BO738">
        <f ca="1">BETAINV(RAND(),AU.a,AU.b)</f>
        <v>0.928363731618678</v>
      </c>
      <c r="BP738">
        <f ca="1">MAX(0,INT(Q0*(1+Ed*(BQ738-P0)/P0)))</f>
        <v>11136</v>
      </c>
      <c r="BQ738">
        <f ca="1">P0*BN738/LC.mu</f>
        <v>3.62103989742626</v>
      </c>
      <c r="BR738">
        <f ca="1" t="shared" si="196"/>
        <v>40323.9002977388</v>
      </c>
      <c r="BS738">
        <f ca="1" t="shared" si="197"/>
        <v>37608.1203746691</v>
      </c>
      <c r="BT738">
        <f ca="1" t="shared" si="198"/>
        <v>0.0164356858018676</v>
      </c>
    </row>
    <row r="739" spans="6:72">
      <c r="F739">
        <v>738</v>
      </c>
      <c r="G739">
        <f ca="1" t="shared" si="183"/>
        <v>9684</v>
      </c>
      <c r="H739">
        <f ca="1" t="shared" si="184"/>
        <v>9684</v>
      </c>
      <c r="I739">
        <f ca="1" t="shared" si="185"/>
        <v>46483.2</v>
      </c>
      <c r="J739">
        <f t="shared" si="186"/>
        <v>30000</v>
      </c>
      <c r="K739">
        <v>16483.2</v>
      </c>
      <c r="L739">
        <f ca="1" t="shared" si="187"/>
        <v>0.0988799999999998</v>
      </c>
      <c r="AH739">
        <v>738</v>
      </c>
      <c r="AI739">
        <f ca="1" t="shared" si="188"/>
        <v>1.03880977593056</v>
      </c>
      <c r="AJ739">
        <f ca="1" t="shared" si="189"/>
        <v>4.9862869244667</v>
      </c>
      <c r="AK739">
        <f ca="1" t="shared" si="190"/>
        <v>7041</v>
      </c>
      <c r="AL739">
        <f ca="1" t="shared" si="191"/>
        <v>7041</v>
      </c>
      <c r="AM739">
        <f ca="1" t="shared" si="192"/>
        <v>35108.4462351701</v>
      </c>
      <c r="AN739">
        <f ca="1" t="shared" si="193"/>
        <v>31164.2932779169</v>
      </c>
      <c r="AO739">
        <f ca="1" t="shared" si="194"/>
        <v>3944.15295725316</v>
      </c>
      <c r="AP739">
        <f ca="1" t="shared" si="195"/>
        <v>-0.737056469516456</v>
      </c>
      <c r="BM739">
        <v>738</v>
      </c>
      <c r="BN739">
        <f ca="1">IF(BO739&lt;=0.5,LC.mu,MIN(LC.mu,MAX(0,_xlfn.NORM.INV(RAND(),$C$20,LC.sd))))</f>
        <v>1139.21076350078</v>
      </c>
      <c r="BO739">
        <f ca="1">BETAINV(RAND(),AU.a,AU.b)</f>
        <v>0.554394769038441</v>
      </c>
      <c r="BP739">
        <f ca="1">MAX(0,INT(Q0*(1+Ed*(BQ739-P0)/P0)))</f>
        <v>17443</v>
      </c>
      <c r="BQ739">
        <f ca="1">P0*BN739/LC.mu</f>
        <v>1.51894768466771</v>
      </c>
      <c r="BR739">
        <f ca="1" t="shared" si="196"/>
        <v>26495.0044636589</v>
      </c>
      <c r="BS739">
        <f ca="1" t="shared" si="197"/>
        <v>25355.7937001581</v>
      </c>
      <c r="BT739">
        <f ca="1" t="shared" si="198"/>
        <v>-0.314708278374106</v>
      </c>
    </row>
    <row r="740" spans="6:72">
      <c r="F740">
        <v>739</v>
      </c>
      <c r="G740">
        <f ca="1" t="shared" si="183"/>
        <v>7222</v>
      </c>
      <c r="H740">
        <f ca="1" t="shared" si="184"/>
        <v>7222</v>
      </c>
      <c r="I740">
        <f ca="1" t="shared" si="185"/>
        <v>34665.6</v>
      </c>
      <c r="J740">
        <f t="shared" si="186"/>
        <v>30000</v>
      </c>
      <c r="K740">
        <v>4665.6</v>
      </c>
      <c r="L740">
        <f ca="1" t="shared" si="187"/>
        <v>-0.68896</v>
      </c>
      <c r="AH740">
        <v>739</v>
      </c>
      <c r="AI740">
        <f ca="1" t="shared" si="188"/>
        <v>1.03950160340145</v>
      </c>
      <c r="AJ740">
        <f ca="1" t="shared" si="189"/>
        <v>4.98960769632697</v>
      </c>
      <c r="AK740">
        <f ca="1" t="shared" si="190"/>
        <v>7031</v>
      </c>
      <c r="AL740">
        <f ca="1" t="shared" si="191"/>
        <v>7031</v>
      </c>
      <c r="AM740">
        <f ca="1" t="shared" si="192"/>
        <v>35081.9317128749</v>
      </c>
      <c r="AN740">
        <f ca="1" t="shared" si="193"/>
        <v>31185.0481020436</v>
      </c>
      <c r="AO740">
        <f ca="1" t="shared" si="194"/>
        <v>3896.88361083136</v>
      </c>
      <c r="AP740">
        <f ca="1" t="shared" si="195"/>
        <v>-0.740207759277909</v>
      </c>
      <c r="BM740">
        <v>739</v>
      </c>
      <c r="BN740">
        <f ca="1">IF(BO740&lt;=0.5,LC.mu,MIN(LC.mu,MAX(0,_xlfn.NORM.INV(RAND(),$C$20,LC.sd))))</f>
        <v>1870.01562343611</v>
      </c>
      <c r="BO740">
        <f ca="1">BETAINV(RAND(),AU.a,AU.b)</f>
        <v>0.727697262700223</v>
      </c>
      <c r="BP740">
        <f ca="1">MAX(0,INT(Q0*(1+Ed*(BQ740-P0)/P0)))</f>
        <v>14519</v>
      </c>
      <c r="BQ740">
        <f ca="1">P0*BN740/LC.mu</f>
        <v>2.49335416458147</v>
      </c>
      <c r="BR740">
        <f ca="1" t="shared" si="196"/>
        <v>36201.0091155584</v>
      </c>
      <c r="BS740">
        <f ca="1" t="shared" si="197"/>
        <v>34330.9934921223</v>
      </c>
      <c r="BT740">
        <f ca="1" t="shared" si="198"/>
        <v>-0.0721353110237213</v>
      </c>
    </row>
    <row r="741" spans="6:72">
      <c r="F741">
        <v>740</v>
      </c>
      <c r="G741">
        <f ca="1" t="shared" si="183"/>
        <v>8279</v>
      </c>
      <c r="H741">
        <f ca="1" t="shared" si="184"/>
        <v>8279</v>
      </c>
      <c r="I741">
        <f ca="1" t="shared" si="185"/>
        <v>39739.2</v>
      </c>
      <c r="J741">
        <f t="shared" si="186"/>
        <v>30000</v>
      </c>
      <c r="K741">
        <v>9739.2</v>
      </c>
      <c r="L741">
        <f ca="1" t="shared" si="187"/>
        <v>-0.35072</v>
      </c>
      <c r="AH741">
        <v>740</v>
      </c>
      <c r="AI741">
        <f ca="1" t="shared" si="188"/>
        <v>1.04731952542476</v>
      </c>
      <c r="AJ741">
        <f ca="1" t="shared" si="189"/>
        <v>5.02713372203885</v>
      </c>
      <c r="AK741">
        <f ca="1" t="shared" si="190"/>
        <v>6918</v>
      </c>
      <c r="AL741">
        <f ca="1" t="shared" si="191"/>
        <v>6918</v>
      </c>
      <c r="AM741">
        <f ca="1" t="shared" si="192"/>
        <v>34777.7110890648</v>
      </c>
      <c r="AN741">
        <f ca="1" t="shared" si="193"/>
        <v>31419.5857627428</v>
      </c>
      <c r="AO741">
        <f ca="1" t="shared" si="194"/>
        <v>3358.12532632196</v>
      </c>
      <c r="AP741">
        <f ca="1" t="shared" si="195"/>
        <v>-0.776124978245203</v>
      </c>
      <c r="BM741">
        <v>740</v>
      </c>
      <c r="BN741">
        <f ca="1">IF(BO741&lt;=0.5,LC.mu,MIN(LC.mu,MAX(0,_xlfn.NORM.INV(RAND(),$C$20,LC.sd))))</f>
        <v>3000</v>
      </c>
      <c r="BO741">
        <f ca="1">BETAINV(RAND(),AU.a,AU.b)</f>
        <v>0.357245264728586</v>
      </c>
      <c r="BP741">
        <f ca="1">MAX(0,INT(Q0*(1+Ed*(BQ741-P0)/P0)))</f>
        <v>10000</v>
      </c>
      <c r="BQ741">
        <f ca="1">P0*BN741/LC.mu</f>
        <v>4</v>
      </c>
      <c r="BR741">
        <f ca="1" t="shared" si="196"/>
        <v>40000</v>
      </c>
      <c r="BS741">
        <f ca="1" t="shared" si="197"/>
        <v>37000</v>
      </c>
      <c r="BT741">
        <f ca="1" t="shared" si="198"/>
        <v>0</v>
      </c>
    </row>
    <row r="742" spans="6:72">
      <c r="F742">
        <v>741</v>
      </c>
      <c r="G742">
        <f ca="1" t="shared" si="183"/>
        <v>8824</v>
      </c>
      <c r="H742">
        <f ca="1" t="shared" si="184"/>
        <v>8824</v>
      </c>
      <c r="I742">
        <f ca="1" t="shared" si="185"/>
        <v>42355.2</v>
      </c>
      <c r="J742">
        <f t="shared" si="186"/>
        <v>30000</v>
      </c>
      <c r="K742">
        <v>12355.2</v>
      </c>
      <c r="L742">
        <f ca="1" t="shared" si="187"/>
        <v>-0.17632</v>
      </c>
      <c r="AH742">
        <v>741</v>
      </c>
      <c r="AI742">
        <f ca="1" t="shared" si="188"/>
        <v>1.02413422515287</v>
      </c>
      <c r="AJ742">
        <f ca="1" t="shared" si="189"/>
        <v>4.91584428073376</v>
      </c>
      <c r="AK742">
        <f ca="1" t="shared" si="190"/>
        <v>7252</v>
      </c>
      <c r="AL742">
        <f ca="1" t="shared" si="191"/>
        <v>7252</v>
      </c>
      <c r="AM742">
        <f ca="1" t="shared" si="192"/>
        <v>35649.7027238812</v>
      </c>
      <c r="AN742">
        <f ca="1" t="shared" si="193"/>
        <v>30724.026754586</v>
      </c>
      <c r="AO742">
        <f ca="1" t="shared" si="194"/>
        <v>4925.67596929522</v>
      </c>
      <c r="AP742">
        <f ca="1" t="shared" si="195"/>
        <v>-0.671621602046985</v>
      </c>
      <c r="BM742">
        <v>741</v>
      </c>
      <c r="BN742">
        <f ca="1">IF(BO742&lt;=0.5,LC.mu,MIN(LC.mu,MAX(0,_xlfn.NORM.INV(RAND(),$C$20,LC.sd))))</f>
        <v>3000</v>
      </c>
      <c r="BO742">
        <f ca="1">BETAINV(RAND(),AU.a,AU.b)</f>
        <v>0.393222694873443</v>
      </c>
      <c r="BP742">
        <f ca="1">MAX(0,INT(Q0*(1+Ed*(BQ742-P0)/P0)))</f>
        <v>10000</v>
      </c>
      <c r="BQ742">
        <f ca="1">P0*BN742/LC.mu</f>
        <v>4</v>
      </c>
      <c r="BR742">
        <f ca="1" t="shared" si="196"/>
        <v>40000</v>
      </c>
      <c r="BS742">
        <f ca="1" t="shared" si="197"/>
        <v>37000</v>
      </c>
      <c r="BT742">
        <f ca="1" t="shared" si="198"/>
        <v>0</v>
      </c>
    </row>
    <row r="743" spans="6:72">
      <c r="F743">
        <v>742</v>
      </c>
      <c r="G743">
        <f ca="1" t="shared" si="183"/>
        <v>7021</v>
      </c>
      <c r="H743">
        <f ca="1" t="shared" si="184"/>
        <v>7021</v>
      </c>
      <c r="I743">
        <f ca="1" t="shared" si="185"/>
        <v>33700.8</v>
      </c>
      <c r="J743">
        <f t="shared" si="186"/>
        <v>30000</v>
      </c>
      <c r="K743">
        <v>3700.8</v>
      </c>
      <c r="L743">
        <f ca="1" t="shared" si="187"/>
        <v>-0.75328</v>
      </c>
      <c r="AH743">
        <v>742</v>
      </c>
      <c r="AI743">
        <f ca="1" t="shared" si="188"/>
        <v>1.04047637732687</v>
      </c>
      <c r="AJ743">
        <f ca="1" t="shared" si="189"/>
        <v>4.99428661116897</v>
      </c>
      <c r="AK743">
        <f ca="1" t="shared" si="190"/>
        <v>7017</v>
      </c>
      <c r="AL743">
        <f ca="1" t="shared" si="191"/>
        <v>7017</v>
      </c>
      <c r="AM743">
        <f ca="1" t="shared" si="192"/>
        <v>35044.9091505727</v>
      </c>
      <c r="AN743">
        <f ca="1" t="shared" si="193"/>
        <v>31214.2913198061</v>
      </c>
      <c r="AO743">
        <f ca="1" t="shared" si="194"/>
        <v>3830.6178307666</v>
      </c>
      <c r="AP743">
        <f ca="1" t="shared" si="195"/>
        <v>-0.744625477948893</v>
      </c>
      <c r="BM743">
        <v>742</v>
      </c>
      <c r="BN743">
        <f ca="1">IF(BO743&lt;=0.5,LC.mu,MIN(LC.mu,MAX(0,_xlfn.NORM.INV(RAND(),$C$20,LC.sd))))</f>
        <v>2059.19153398067</v>
      </c>
      <c r="BO743">
        <f ca="1">BETAINV(RAND(),AU.a,AU.b)</f>
        <v>0.504951216820837</v>
      </c>
      <c r="BP743">
        <f ca="1">MAX(0,INT(Q0*(1+Ed*(BQ743-P0)/P0)))</f>
        <v>13763</v>
      </c>
      <c r="BQ743">
        <f ca="1">P0*BN743/LC.mu</f>
        <v>2.74558871197423</v>
      </c>
      <c r="BR743">
        <f ca="1" t="shared" si="196"/>
        <v>37787.5374429013</v>
      </c>
      <c r="BS743">
        <f ca="1" t="shared" si="197"/>
        <v>35728.3459089207</v>
      </c>
      <c r="BT743">
        <f ca="1" t="shared" si="198"/>
        <v>-0.0343690294886304</v>
      </c>
    </row>
    <row r="744" spans="6:72">
      <c r="F744">
        <v>743</v>
      </c>
      <c r="G744">
        <f ca="1" t="shared" si="183"/>
        <v>9562</v>
      </c>
      <c r="H744">
        <f ca="1" t="shared" si="184"/>
        <v>9562</v>
      </c>
      <c r="I744">
        <f ca="1" t="shared" si="185"/>
        <v>45897.6</v>
      </c>
      <c r="J744">
        <f t="shared" si="186"/>
        <v>30000</v>
      </c>
      <c r="K744">
        <v>15897.6</v>
      </c>
      <c r="L744">
        <f ca="1" t="shared" si="187"/>
        <v>0.0598399999999999</v>
      </c>
      <c r="AH744">
        <v>743</v>
      </c>
      <c r="AI744">
        <f ca="1" t="shared" si="188"/>
        <v>1.02151664666358</v>
      </c>
      <c r="AJ744">
        <f ca="1" t="shared" si="189"/>
        <v>4.9032799039852</v>
      </c>
      <c r="AK744">
        <f ca="1" t="shared" si="190"/>
        <v>7290</v>
      </c>
      <c r="AL744">
        <f ca="1" t="shared" si="191"/>
        <v>7290</v>
      </c>
      <c r="AM744">
        <f ca="1" t="shared" si="192"/>
        <v>35744.9105000521</v>
      </c>
      <c r="AN744">
        <f ca="1" t="shared" si="193"/>
        <v>30645.4993999075</v>
      </c>
      <c r="AO744">
        <f ca="1" t="shared" si="194"/>
        <v>5099.41110014461</v>
      </c>
      <c r="AP744">
        <f ca="1" t="shared" si="195"/>
        <v>-0.66003925999036</v>
      </c>
      <c r="BM744">
        <v>743</v>
      </c>
      <c r="BN744">
        <f ca="1">IF(BO744&lt;=0.5,LC.mu,MIN(LC.mu,MAX(0,_xlfn.NORM.INV(RAND(),$C$20,LC.sd))))</f>
        <v>2815.9420587124</v>
      </c>
      <c r="BO744">
        <f ca="1">BETAINV(RAND(),AU.a,AU.b)</f>
        <v>0.740088821915364</v>
      </c>
      <c r="BP744">
        <f ca="1">MAX(0,INT(Q0*(1+Ed*(BQ744-P0)/P0)))</f>
        <v>10736</v>
      </c>
      <c r="BQ744">
        <f ca="1">P0*BN744/LC.mu</f>
        <v>3.75458941161653</v>
      </c>
      <c r="BR744">
        <f ca="1" t="shared" si="196"/>
        <v>40309.2719231151</v>
      </c>
      <c r="BS744">
        <f ca="1" t="shared" si="197"/>
        <v>37493.3298644027</v>
      </c>
      <c r="BT744">
        <f ca="1" t="shared" si="198"/>
        <v>0.0133332395784516</v>
      </c>
    </row>
    <row r="745" spans="6:72">
      <c r="F745">
        <v>744</v>
      </c>
      <c r="G745">
        <f ca="1" t="shared" si="183"/>
        <v>6422</v>
      </c>
      <c r="H745">
        <f ca="1" t="shared" si="184"/>
        <v>6422</v>
      </c>
      <c r="I745">
        <f ca="1" t="shared" si="185"/>
        <v>30825.6</v>
      </c>
      <c r="J745">
        <f t="shared" si="186"/>
        <v>30000</v>
      </c>
      <c r="K745">
        <v>825.599999999999</v>
      </c>
      <c r="L745">
        <f ca="1" t="shared" si="187"/>
        <v>-0.94496</v>
      </c>
      <c r="AH745">
        <v>744</v>
      </c>
      <c r="AI745">
        <f ca="1" t="shared" si="188"/>
        <v>1.02582929752905</v>
      </c>
      <c r="AJ745">
        <f ca="1" t="shared" si="189"/>
        <v>4.92398062813943</v>
      </c>
      <c r="AK745">
        <f ca="1" t="shared" si="190"/>
        <v>7228</v>
      </c>
      <c r="AL745">
        <f ca="1" t="shared" si="191"/>
        <v>7228</v>
      </c>
      <c r="AM745">
        <f ca="1" t="shared" si="192"/>
        <v>35590.5319801918</v>
      </c>
      <c r="AN745">
        <f ca="1" t="shared" si="193"/>
        <v>30774.8789258715</v>
      </c>
      <c r="AO745">
        <f ca="1" t="shared" si="194"/>
        <v>4815.65305432036</v>
      </c>
      <c r="AP745">
        <f ca="1" t="shared" si="195"/>
        <v>-0.678956463045309</v>
      </c>
      <c r="BM745">
        <v>744</v>
      </c>
      <c r="BN745">
        <f ca="1">IF(BO745&lt;=0.5,LC.mu,MIN(LC.mu,MAX(0,_xlfn.NORM.INV(RAND(),$C$20,LC.sd))))</f>
        <v>2198.84206503106</v>
      </c>
      <c r="BO745">
        <f ca="1">BETAINV(RAND(),AU.a,AU.b)</f>
        <v>0.727583231919593</v>
      </c>
      <c r="BP745">
        <f ca="1">MAX(0,INT(Q0*(1+Ed*(BQ745-P0)/P0)))</f>
        <v>13204</v>
      </c>
      <c r="BQ745">
        <f ca="1">P0*BN745/LC.mu</f>
        <v>2.93178942004141</v>
      </c>
      <c r="BR745">
        <f ca="1" t="shared" si="196"/>
        <v>38711.3475022268</v>
      </c>
      <c r="BS745">
        <f ca="1" t="shared" si="197"/>
        <v>36512.5054371957</v>
      </c>
      <c r="BT745">
        <f ca="1" t="shared" si="198"/>
        <v>-0.0131755287244395</v>
      </c>
    </row>
    <row r="746" spans="6:72">
      <c r="F746">
        <v>745</v>
      </c>
      <c r="G746">
        <f ca="1" t="shared" si="183"/>
        <v>7821</v>
      </c>
      <c r="H746">
        <f ca="1" t="shared" si="184"/>
        <v>7821</v>
      </c>
      <c r="I746">
        <f ca="1" t="shared" si="185"/>
        <v>37540.8</v>
      </c>
      <c r="J746">
        <f t="shared" si="186"/>
        <v>30000</v>
      </c>
      <c r="K746">
        <v>7540.8</v>
      </c>
      <c r="L746">
        <f ca="1" t="shared" si="187"/>
        <v>-0.49728</v>
      </c>
      <c r="AH746">
        <v>745</v>
      </c>
      <c r="AI746">
        <f ca="1" t="shared" si="188"/>
        <v>1.02509445106175</v>
      </c>
      <c r="AJ746">
        <f ca="1" t="shared" si="189"/>
        <v>4.92045336509639</v>
      </c>
      <c r="AK746">
        <f ca="1" t="shared" si="190"/>
        <v>7238</v>
      </c>
      <c r="AL746">
        <f ca="1" t="shared" si="191"/>
        <v>7238</v>
      </c>
      <c r="AM746">
        <f ca="1" t="shared" si="192"/>
        <v>35614.2414565677</v>
      </c>
      <c r="AN746">
        <f ca="1" t="shared" si="193"/>
        <v>30752.8335318524</v>
      </c>
      <c r="AO746">
        <f ca="1" t="shared" si="194"/>
        <v>4861.40792471523</v>
      </c>
      <c r="AP746">
        <f ca="1" t="shared" si="195"/>
        <v>-0.675906138352318</v>
      </c>
      <c r="BM746">
        <v>745</v>
      </c>
      <c r="BN746">
        <f ca="1">IF(BO746&lt;=0.5,LC.mu,MIN(LC.mu,MAX(0,_xlfn.NORM.INV(RAND(),$C$20,LC.sd))))</f>
        <v>3000</v>
      </c>
      <c r="BO746">
        <f ca="1">BETAINV(RAND(),AU.a,AU.b)</f>
        <v>0.490119153459294</v>
      </c>
      <c r="BP746">
        <f ca="1">MAX(0,INT(Q0*(1+Ed*(BQ746-P0)/P0)))</f>
        <v>10000</v>
      </c>
      <c r="BQ746">
        <f ca="1">P0*BN746/LC.mu</f>
        <v>4</v>
      </c>
      <c r="BR746">
        <f ca="1" t="shared" si="196"/>
        <v>40000</v>
      </c>
      <c r="BS746">
        <f ca="1" t="shared" si="197"/>
        <v>37000</v>
      </c>
      <c r="BT746">
        <f ca="1" t="shared" si="198"/>
        <v>0</v>
      </c>
    </row>
    <row r="747" spans="6:72">
      <c r="F747">
        <v>746</v>
      </c>
      <c r="G747">
        <f ca="1" t="shared" si="183"/>
        <v>7357</v>
      </c>
      <c r="H747">
        <f ca="1" t="shared" si="184"/>
        <v>7357</v>
      </c>
      <c r="I747">
        <f ca="1" t="shared" si="185"/>
        <v>35313.6</v>
      </c>
      <c r="J747">
        <f t="shared" si="186"/>
        <v>30000</v>
      </c>
      <c r="K747">
        <v>5313.6</v>
      </c>
      <c r="L747">
        <f ca="1" t="shared" si="187"/>
        <v>-0.64576</v>
      </c>
      <c r="AH747">
        <v>746</v>
      </c>
      <c r="AI747">
        <f ca="1" t="shared" si="188"/>
        <v>1.0488828124628</v>
      </c>
      <c r="AJ747">
        <f ca="1" t="shared" si="189"/>
        <v>5.03463749982146</v>
      </c>
      <c r="AK747">
        <f ca="1" t="shared" si="190"/>
        <v>6896</v>
      </c>
      <c r="AL747">
        <f ca="1" t="shared" si="191"/>
        <v>6896</v>
      </c>
      <c r="AM747">
        <f ca="1" t="shared" si="192"/>
        <v>34718.8601987688</v>
      </c>
      <c r="AN747">
        <f ca="1" t="shared" si="193"/>
        <v>31466.4843738841</v>
      </c>
      <c r="AO747">
        <f ca="1" t="shared" si="194"/>
        <v>3252.37582488466</v>
      </c>
      <c r="AP747">
        <f ca="1" t="shared" si="195"/>
        <v>-0.783174945007689</v>
      </c>
      <c r="BM747">
        <v>746</v>
      </c>
      <c r="BN747">
        <f ca="1">IF(BO747&lt;=0.5,LC.mu,MIN(LC.mu,MAX(0,_xlfn.NORM.INV(RAND(),$C$20,LC.sd))))</f>
        <v>1804.29334196057</v>
      </c>
      <c r="BO747">
        <f ca="1">BETAINV(RAND(),AU.a,AU.b)</f>
        <v>0.582312833570253</v>
      </c>
      <c r="BP747">
        <f ca="1">MAX(0,INT(Q0*(1+Ed*(BQ747-P0)/P0)))</f>
        <v>14782</v>
      </c>
      <c r="BQ747">
        <f ca="1">P0*BN747/LC.mu</f>
        <v>2.40572445594742</v>
      </c>
      <c r="BR747">
        <f ca="1" t="shared" si="196"/>
        <v>35561.4189078148</v>
      </c>
      <c r="BS747">
        <f ca="1" t="shared" si="197"/>
        <v>33757.1255658543</v>
      </c>
      <c r="BT747">
        <f ca="1" t="shared" si="198"/>
        <v>-0.0876452549769122</v>
      </c>
    </row>
    <row r="748" spans="6:72">
      <c r="F748">
        <v>747</v>
      </c>
      <c r="G748">
        <f ca="1" t="shared" si="183"/>
        <v>6516</v>
      </c>
      <c r="H748">
        <f ca="1" t="shared" si="184"/>
        <v>6516</v>
      </c>
      <c r="I748">
        <f ca="1" t="shared" si="185"/>
        <v>31276.8</v>
      </c>
      <c r="J748">
        <f t="shared" si="186"/>
        <v>30000</v>
      </c>
      <c r="K748">
        <v>1276.8</v>
      </c>
      <c r="L748">
        <f ca="1" t="shared" si="187"/>
        <v>-0.91488</v>
      </c>
      <c r="AH748">
        <v>747</v>
      </c>
      <c r="AI748">
        <f ca="1" t="shared" si="188"/>
        <v>1.04454748567488</v>
      </c>
      <c r="AJ748">
        <f ca="1" t="shared" si="189"/>
        <v>5.01382793123944</v>
      </c>
      <c r="AK748">
        <f ca="1" t="shared" si="190"/>
        <v>6958</v>
      </c>
      <c r="AL748">
        <f ca="1" t="shared" si="191"/>
        <v>6958</v>
      </c>
      <c r="AM748">
        <f ca="1" t="shared" si="192"/>
        <v>34886.2147455641</v>
      </c>
      <c r="AN748">
        <f ca="1" t="shared" si="193"/>
        <v>31336.4245702465</v>
      </c>
      <c r="AO748">
        <f ca="1" t="shared" si="194"/>
        <v>3549.79017531752</v>
      </c>
      <c r="AP748">
        <f ca="1" t="shared" si="195"/>
        <v>-0.763347321645498</v>
      </c>
      <c r="BM748">
        <v>747</v>
      </c>
      <c r="BN748">
        <f ca="1">IF(BO748&lt;=0.5,LC.mu,MIN(LC.mu,MAX(0,_xlfn.NORM.INV(RAND(),$C$20,LC.sd))))</f>
        <v>1176.54048994619</v>
      </c>
      <c r="BO748">
        <f ca="1">BETAINV(RAND(),AU.a,AU.b)</f>
        <v>0.637056567086241</v>
      </c>
      <c r="BP748">
        <f ca="1">MAX(0,INT(Q0*(1+Ed*(BQ748-P0)/P0)))</f>
        <v>17293</v>
      </c>
      <c r="BQ748">
        <f ca="1">P0*BN748/LC.mu</f>
        <v>1.56872065326159</v>
      </c>
      <c r="BR748">
        <f ca="1" t="shared" si="196"/>
        <v>27127.8862568527</v>
      </c>
      <c r="BS748">
        <f ca="1" t="shared" si="197"/>
        <v>25951.3457669065</v>
      </c>
      <c r="BT748">
        <f ca="1" t="shared" si="198"/>
        <v>-0.298612276570095</v>
      </c>
    </row>
    <row r="749" spans="6:72">
      <c r="F749">
        <v>748</v>
      </c>
      <c r="G749">
        <f ca="1" t="shared" si="183"/>
        <v>7925</v>
      </c>
      <c r="H749">
        <f ca="1" t="shared" si="184"/>
        <v>7925</v>
      </c>
      <c r="I749">
        <f ca="1" t="shared" si="185"/>
        <v>38040</v>
      </c>
      <c r="J749">
        <f t="shared" si="186"/>
        <v>30000</v>
      </c>
      <c r="K749">
        <v>8040</v>
      </c>
      <c r="L749">
        <f ca="1" t="shared" si="187"/>
        <v>-0.464</v>
      </c>
      <c r="AH749">
        <v>748</v>
      </c>
      <c r="AI749">
        <f ca="1" t="shared" si="188"/>
        <v>1.0330988184682</v>
      </c>
      <c r="AJ749">
        <f ca="1" t="shared" si="189"/>
        <v>4.95887432864734</v>
      </c>
      <c r="AK749">
        <f ca="1" t="shared" si="190"/>
        <v>7123</v>
      </c>
      <c r="AL749">
        <f ca="1" t="shared" si="191"/>
        <v>7123</v>
      </c>
      <c r="AM749">
        <f ca="1" t="shared" si="192"/>
        <v>35322.061842955</v>
      </c>
      <c r="AN749">
        <f ca="1" t="shared" si="193"/>
        <v>30992.9645540459</v>
      </c>
      <c r="AO749">
        <f ca="1" t="shared" si="194"/>
        <v>4329.09728890913</v>
      </c>
      <c r="AP749">
        <f ca="1" t="shared" si="195"/>
        <v>-0.711393514072725</v>
      </c>
      <c r="BM749">
        <v>748</v>
      </c>
      <c r="BN749">
        <f ca="1">IF(BO749&lt;=0.5,LC.mu,MIN(LC.mu,MAX(0,_xlfn.NORM.INV(RAND(),$C$20,LC.sd))))</f>
        <v>1496.20178419083</v>
      </c>
      <c r="BO749">
        <f ca="1">BETAINV(RAND(),AU.a,AU.b)</f>
        <v>0.74403631679307</v>
      </c>
      <c r="BP749">
        <f ca="1">MAX(0,INT(Q0*(1+Ed*(BQ749-P0)/P0)))</f>
        <v>16015</v>
      </c>
      <c r="BQ749">
        <f ca="1">P0*BN749/LC.mu</f>
        <v>1.99493571225444</v>
      </c>
      <c r="BR749">
        <f ca="1" t="shared" si="196"/>
        <v>31948.8954317549</v>
      </c>
      <c r="BS749">
        <f ca="1" t="shared" si="197"/>
        <v>30452.693647564</v>
      </c>
      <c r="BT749">
        <f ca="1" t="shared" si="198"/>
        <v>-0.176954225741512</v>
      </c>
    </row>
    <row r="750" spans="6:72">
      <c r="F750">
        <v>749</v>
      </c>
      <c r="G750">
        <f ca="1" t="shared" si="183"/>
        <v>8330</v>
      </c>
      <c r="H750">
        <f ca="1" t="shared" si="184"/>
        <v>8330</v>
      </c>
      <c r="I750">
        <f ca="1" t="shared" si="185"/>
        <v>39984</v>
      </c>
      <c r="J750">
        <f t="shared" si="186"/>
        <v>30000</v>
      </c>
      <c r="K750">
        <v>9984</v>
      </c>
      <c r="L750">
        <f ca="1" t="shared" si="187"/>
        <v>-0.3344</v>
      </c>
      <c r="AH750">
        <v>749</v>
      </c>
      <c r="AI750">
        <f ca="1" t="shared" si="188"/>
        <v>1.04969668752703</v>
      </c>
      <c r="AJ750">
        <f ca="1" t="shared" si="189"/>
        <v>5.03854410012976</v>
      </c>
      <c r="AK750">
        <f ca="1" t="shared" si="190"/>
        <v>6884</v>
      </c>
      <c r="AL750">
        <f ca="1" t="shared" si="191"/>
        <v>6884</v>
      </c>
      <c r="AM750">
        <f ca="1" t="shared" si="192"/>
        <v>34685.3375852932</v>
      </c>
      <c r="AN750">
        <f ca="1" t="shared" si="193"/>
        <v>31490.900625811</v>
      </c>
      <c r="AO750">
        <f ca="1" t="shared" si="194"/>
        <v>3194.43695948226</v>
      </c>
      <c r="AP750">
        <f ca="1" t="shared" si="195"/>
        <v>-0.787037536034516</v>
      </c>
      <c r="BM750">
        <v>749</v>
      </c>
      <c r="BN750">
        <f ca="1">IF(BO750&lt;=0.5,LC.mu,MIN(LC.mu,MAX(0,_xlfn.NORM.INV(RAND(),$C$20,LC.sd))))</f>
        <v>2274.85132767433</v>
      </c>
      <c r="BO750">
        <f ca="1">BETAINV(RAND(),AU.a,AU.b)</f>
        <v>0.563011476243722</v>
      </c>
      <c r="BP750">
        <f ca="1">MAX(0,INT(Q0*(1+Ed*(BQ750-P0)/P0)))</f>
        <v>12900</v>
      </c>
      <c r="BQ750">
        <f ca="1">P0*BN750/LC.mu</f>
        <v>3.03313510356577</v>
      </c>
      <c r="BR750">
        <f ca="1" t="shared" si="196"/>
        <v>39127.4428359985</v>
      </c>
      <c r="BS750">
        <f ca="1" t="shared" si="197"/>
        <v>36852.5915083242</v>
      </c>
      <c r="BT750">
        <f ca="1" t="shared" si="198"/>
        <v>-0.00398401328853632</v>
      </c>
    </row>
    <row r="751" spans="6:72">
      <c r="F751">
        <v>750</v>
      </c>
      <c r="G751">
        <f ca="1" t="shared" si="183"/>
        <v>8049</v>
      </c>
      <c r="H751">
        <f ca="1" t="shared" si="184"/>
        <v>8049</v>
      </c>
      <c r="I751">
        <f ca="1" t="shared" si="185"/>
        <v>38635.2</v>
      </c>
      <c r="J751">
        <f t="shared" si="186"/>
        <v>30000</v>
      </c>
      <c r="K751">
        <v>8635.2</v>
      </c>
      <c r="L751">
        <f ca="1" t="shared" si="187"/>
        <v>-0.42432</v>
      </c>
      <c r="AH751">
        <v>750</v>
      </c>
      <c r="AI751">
        <f ca="1" t="shared" si="188"/>
        <v>1.04077286860635</v>
      </c>
      <c r="AJ751">
        <f ca="1" t="shared" si="189"/>
        <v>4.9957097693105</v>
      </c>
      <c r="AK751">
        <f ca="1" t="shared" si="190"/>
        <v>7012</v>
      </c>
      <c r="AL751">
        <f ca="1" t="shared" si="191"/>
        <v>7012</v>
      </c>
      <c r="AM751">
        <f ca="1" t="shared" si="192"/>
        <v>35029.9169024052</v>
      </c>
      <c r="AN751">
        <f ca="1" t="shared" si="193"/>
        <v>31223.1860581906</v>
      </c>
      <c r="AO751">
        <f ca="1" t="shared" si="194"/>
        <v>3806.73084421459</v>
      </c>
      <c r="AP751">
        <f ca="1" t="shared" si="195"/>
        <v>-0.746217943719027</v>
      </c>
      <c r="BM751">
        <v>750</v>
      </c>
      <c r="BN751">
        <f ca="1">IF(BO751&lt;=0.5,LC.mu,MIN(LC.mu,MAX(0,_xlfn.NORM.INV(RAND(),$C$20,LC.sd))))</f>
        <v>1628.25263886958</v>
      </c>
      <c r="BO751">
        <f ca="1">BETAINV(RAND(),AU.a,AU.b)</f>
        <v>0.520309187213628</v>
      </c>
      <c r="BP751">
        <f ca="1">MAX(0,INT(Q0*(1+Ed*(BQ751-P0)/P0)))</f>
        <v>15486</v>
      </c>
      <c r="BQ751">
        <f ca="1">P0*BN751/LC.mu</f>
        <v>2.17100351849277</v>
      </c>
      <c r="BR751">
        <f ca="1" t="shared" si="196"/>
        <v>33620.160487379</v>
      </c>
      <c r="BS751">
        <f ca="1" t="shared" si="197"/>
        <v>31991.9078485094</v>
      </c>
      <c r="BT751">
        <f ca="1" t="shared" si="198"/>
        <v>-0.135353841932178</v>
      </c>
    </row>
    <row r="752" spans="6:72">
      <c r="F752">
        <v>751</v>
      </c>
      <c r="G752">
        <f ca="1" t="shared" si="183"/>
        <v>8468</v>
      </c>
      <c r="H752">
        <f ca="1" t="shared" si="184"/>
        <v>8468</v>
      </c>
      <c r="I752">
        <f ca="1" t="shared" si="185"/>
        <v>40646.4</v>
      </c>
      <c r="J752">
        <f t="shared" si="186"/>
        <v>30000</v>
      </c>
      <c r="K752">
        <v>10646.4</v>
      </c>
      <c r="L752">
        <f ca="1" t="shared" si="187"/>
        <v>-0.29024</v>
      </c>
      <c r="AH752">
        <v>751</v>
      </c>
      <c r="AI752">
        <f ca="1" t="shared" si="188"/>
        <v>1.04879518226687</v>
      </c>
      <c r="AJ752">
        <f ca="1" t="shared" si="189"/>
        <v>5.03421687488097</v>
      </c>
      <c r="AK752">
        <f ca="1" t="shared" si="190"/>
        <v>6897</v>
      </c>
      <c r="AL752">
        <f ca="1" t="shared" si="191"/>
        <v>6897</v>
      </c>
      <c r="AM752">
        <f ca="1" t="shared" si="192"/>
        <v>34720.9937860541</v>
      </c>
      <c r="AN752">
        <f ca="1" t="shared" si="193"/>
        <v>31463.8554680061</v>
      </c>
      <c r="AO752">
        <f ca="1" t="shared" si="194"/>
        <v>3257.13831804799</v>
      </c>
      <c r="AP752">
        <f ca="1" t="shared" si="195"/>
        <v>-0.782857445463468</v>
      </c>
      <c r="BM752">
        <v>751</v>
      </c>
      <c r="BN752">
        <f ca="1">IF(BO752&lt;=0.5,LC.mu,MIN(LC.mu,MAX(0,_xlfn.NORM.INV(RAND(),$C$20,LC.sd))))</f>
        <v>2061.85343852097</v>
      </c>
      <c r="BO752">
        <f ca="1">BETAINV(RAND(),AU.a,AU.b)</f>
        <v>0.725506931748046</v>
      </c>
      <c r="BP752">
        <f ca="1">MAX(0,INT(Q0*(1+Ed*(BQ752-P0)/P0)))</f>
        <v>13752</v>
      </c>
      <c r="BQ752">
        <f ca="1">P0*BN752/LC.mu</f>
        <v>2.74913791802796</v>
      </c>
      <c r="BR752">
        <f ca="1" t="shared" si="196"/>
        <v>37806.1446487205</v>
      </c>
      <c r="BS752">
        <f ca="1" t="shared" si="197"/>
        <v>35744.2912101995</v>
      </c>
      <c r="BT752">
        <f ca="1" t="shared" si="198"/>
        <v>-0.0339380754000127</v>
      </c>
    </row>
    <row r="753" spans="6:72">
      <c r="F753">
        <v>752</v>
      </c>
      <c r="G753">
        <f ca="1" t="shared" si="183"/>
        <v>9421</v>
      </c>
      <c r="H753">
        <f ca="1" t="shared" si="184"/>
        <v>9421</v>
      </c>
      <c r="I753">
        <f ca="1" t="shared" si="185"/>
        <v>45220.8</v>
      </c>
      <c r="J753">
        <f t="shared" si="186"/>
        <v>30000</v>
      </c>
      <c r="K753">
        <v>15220.8</v>
      </c>
      <c r="L753">
        <f ca="1" t="shared" si="187"/>
        <v>0.0147199999999997</v>
      </c>
      <c r="AH753">
        <v>752</v>
      </c>
      <c r="AI753">
        <f ca="1" t="shared" si="188"/>
        <v>1.03394270975807</v>
      </c>
      <c r="AJ753">
        <f ca="1" t="shared" si="189"/>
        <v>4.96292500683874</v>
      </c>
      <c r="AK753">
        <f ca="1" t="shared" si="190"/>
        <v>7111</v>
      </c>
      <c r="AL753">
        <f ca="1" t="shared" si="191"/>
        <v>7111</v>
      </c>
      <c r="AM753">
        <f ca="1" t="shared" si="192"/>
        <v>35291.3597236302</v>
      </c>
      <c r="AN753">
        <f ca="1" t="shared" si="193"/>
        <v>31018.2812927421</v>
      </c>
      <c r="AO753">
        <f ca="1" t="shared" si="194"/>
        <v>4273.07843088815</v>
      </c>
      <c r="AP753">
        <f ca="1" t="shared" si="195"/>
        <v>-0.715128104607457</v>
      </c>
      <c r="BM753">
        <v>752</v>
      </c>
      <c r="BN753">
        <f ca="1">IF(BO753&lt;=0.5,LC.mu,MIN(LC.mu,MAX(0,_xlfn.NORM.INV(RAND(),$C$20,LC.sd))))</f>
        <v>3000</v>
      </c>
      <c r="BO753">
        <f ca="1">BETAINV(RAND(),AU.a,AU.b)</f>
        <v>0.475490229732531</v>
      </c>
      <c r="BP753">
        <f ca="1">MAX(0,INT(Q0*(1+Ed*(BQ753-P0)/P0)))</f>
        <v>10000</v>
      </c>
      <c r="BQ753">
        <f ca="1">P0*BN753/LC.mu</f>
        <v>4</v>
      </c>
      <c r="BR753">
        <f ca="1" t="shared" si="196"/>
        <v>40000</v>
      </c>
      <c r="BS753">
        <f ca="1" t="shared" si="197"/>
        <v>37000</v>
      </c>
      <c r="BT753">
        <f ca="1" t="shared" si="198"/>
        <v>0</v>
      </c>
    </row>
    <row r="754" spans="6:72">
      <c r="F754">
        <v>753</v>
      </c>
      <c r="G754">
        <f ca="1" t="shared" si="183"/>
        <v>9526</v>
      </c>
      <c r="H754">
        <f ca="1" t="shared" si="184"/>
        <v>9526</v>
      </c>
      <c r="I754">
        <f ca="1" t="shared" si="185"/>
        <v>45724.8</v>
      </c>
      <c r="J754">
        <f t="shared" si="186"/>
        <v>30000</v>
      </c>
      <c r="K754">
        <v>15724.8</v>
      </c>
      <c r="L754">
        <f ca="1" t="shared" si="187"/>
        <v>0.0483199999999997</v>
      </c>
      <c r="AH754">
        <v>753</v>
      </c>
      <c r="AI754">
        <f ca="1" t="shared" si="188"/>
        <v>1.02987695185075</v>
      </c>
      <c r="AJ754">
        <f ca="1" t="shared" si="189"/>
        <v>4.9434093688836</v>
      </c>
      <c r="AK754">
        <f ca="1" t="shared" si="190"/>
        <v>7169</v>
      </c>
      <c r="AL754">
        <f ca="1" t="shared" si="191"/>
        <v>7169</v>
      </c>
      <c r="AM754">
        <f ca="1" t="shared" si="192"/>
        <v>35439.3017655266</v>
      </c>
      <c r="AN754">
        <f ca="1" t="shared" si="193"/>
        <v>30896.3085555225</v>
      </c>
      <c r="AO754">
        <f ca="1" t="shared" si="194"/>
        <v>4542.99321000403</v>
      </c>
      <c r="AP754">
        <f ca="1" t="shared" si="195"/>
        <v>-0.697133785999731</v>
      </c>
      <c r="BM754">
        <v>753</v>
      </c>
      <c r="BN754">
        <f ca="1">IF(BO754&lt;=0.5,LC.mu,MIN(LC.mu,MAX(0,_xlfn.NORM.INV(RAND(),$C$20,LC.sd))))</f>
        <v>2659.22411888976</v>
      </c>
      <c r="BO754">
        <f ca="1">BETAINV(RAND(),AU.a,AU.b)</f>
        <v>0.642077715009475</v>
      </c>
      <c r="BP754">
        <f ca="1">MAX(0,INT(Q0*(1+Ed*(BQ754-P0)/P0)))</f>
        <v>11363</v>
      </c>
      <c r="BQ754">
        <f ca="1">P0*BN754/LC.mu</f>
        <v>3.54563215851969</v>
      </c>
      <c r="BR754">
        <f ca="1" t="shared" si="196"/>
        <v>40289.0182172592</v>
      </c>
      <c r="BS754">
        <f ca="1" t="shared" si="197"/>
        <v>37629.7940983694</v>
      </c>
      <c r="BT754">
        <f ca="1" t="shared" si="198"/>
        <v>0.0170214621180926</v>
      </c>
    </row>
    <row r="755" spans="6:72">
      <c r="F755">
        <v>754</v>
      </c>
      <c r="G755">
        <f ca="1" t="shared" si="183"/>
        <v>7302</v>
      </c>
      <c r="H755">
        <f ca="1" t="shared" si="184"/>
        <v>7302</v>
      </c>
      <c r="I755">
        <f ca="1" t="shared" si="185"/>
        <v>35049.6</v>
      </c>
      <c r="J755">
        <f t="shared" si="186"/>
        <v>30000</v>
      </c>
      <c r="K755">
        <v>5049.6</v>
      </c>
      <c r="L755">
        <f ca="1" t="shared" si="187"/>
        <v>-0.66336</v>
      </c>
      <c r="AH755">
        <v>754</v>
      </c>
      <c r="AI755">
        <f ca="1" t="shared" si="188"/>
        <v>1.04129578081413</v>
      </c>
      <c r="AJ755">
        <f ca="1" t="shared" si="189"/>
        <v>4.99821974790782</v>
      </c>
      <c r="AK755">
        <f ca="1" t="shared" si="190"/>
        <v>7005</v>
      </c>
      <c r="AL755">
        <f ca="1" t="shared" si="191"/>
        <v>7005</v>
      </c>
      <c r="AM755">
        <f ca="1" t="shared" si="192"/>
        <v>35012.5293340943</v>
      </c>
      <c r="AN755">
        <f ca="1" t="shared" si="193"/>
        <v>31238.8734244239</v>
      </c>
      <c r="AO755">
        <f ca="1" t="shared" si="194"/>
        <v>3773.6559096704</v>
      </c>
      <c r="AP755">
        <f ca="1" t="shared" si="195"/>
        <v>-0.748422939355307</v>
      </c>
      <c r="BM755">
        <v>754</v>
      </c>
      <c r="BN755">
        <f ca="1">IF(BO755&lt;=0.5,LC.mu,MIN(LC.mu,MAX(0,_xlfn.NORM.INV(RAND(),$C$20,LC.sd))))</f>
        <v>1705.84386508192</v>
      </c>
      <c r="BO755">
        <f ca="1">BETAINV(RAND(),AU.a,AU.b)</f>
        <v>0.511091443421092</v>
      </c>
      <c r="BP755">
        <f ca="1">MAX(0,INT(Q0*(1+Ed*(BQ755-P0)/P0)))</f>
        <v>15176</v>
      </c>
      <c r="BQ755">
        <f ca="1">P0*BN755/LC.mu</f>
        <v>2.2744584867759</v>
      </c>
      <c r="BR755">
        <f ca="1" t="shared" si="196"/>
        <v>34517.181995311</v>
      </c>
      <c r="BS755">
        <f ca="1" t="shared" si="197"/>
        <v>32811.3381302291</v>
      </c>
      <c r="BT755">
        <f ca="1" t="shared" si="198"/>
        <v>-0.113207077561376</v>
      </c>
    </row>
    <row r="756" spans="6:72">
      <c r="F756">
        <v>755</v>
      </c>
      <c r="G756">
        <f ca="1" t="shared" si="183"/>
        <v>9816</v>
      </c>
      <c r="H756">
        <f ca="1" t="shared" si="184"/>
        <v>9816</v>
      </c>
      <c r="I756">
        <f ca="1" t="shared" si="185"/>
        <v>47116.8</v>
      </c>
      <c r="J756">
        <f t="shared" si="186"/>
        <v>30000</v>
      </c>
      <c r="K756">
        <v>17116.8</v>
      </c>
      <c r="L756">
        <f ca="1" t="shared" si="187"/>
        <v>0.14112</v>
      </c>
      <c r="AH756">
        <v>755</v>
      </c>
      <c r="AI756">
        <f ca="1" t="shared" si="188"/>
        <v>1.03655994228524</v>
      </c>
      <c r="AJ756">
        <f ca="1" t="shared" si="189"/>
        <v>4.97548772296915</v>
      </c>
      <c r="AK756">
        <f ca="1" t="shared" si="190"/>
        <v>7073</v>
      </c>
      <c r="AL756">
        <f ca="1" t="shared" si="191"/>
        <v>7073</v>
      </c>
      <c r="AM756">
        <f ca="1" t="shared" si="192"/>
        <v>35191.6246645608</v>
      </c>
      <c r="AN756">
        <f ca="1" t="shared" si="193"/>
        <v>31096.7982685572</v>
      </c>
      <c r="AO756">
        <f ca="1" t="shared" si="194"/>
        <v>4094.82639600361</v>
      </c>
      <c r="AP756">
        <f ca="1" t="shared" si="195"/>
        <v>-0.727011573599759</v>
      </c>
      <c r="BM756">
        <v>755</v>
      </c>
      <c r="BN756">
        <f ca="1">IF(BO756&lt;=0.5,LC.mu,MIN(LC.mu,MAX(0,_xlfn.NORM.INV(RAND(),$C$20,LC.sd))))</f>
        <v>1545.86641621932</v>
      </c>
      <c r="BO756">
        <f ca="1">BETAINV(RAND(),AU.a,AU.b)</f>
        <v>0.686811488907362</v>
      </c>
      <c r="BP756">
        <f ca="1">MAX(0,INT(Q0*(1+Ed*(BQ756-P0)/P0)))</f>
        <v>15816</v>
      </c>
      <c r="BQ756">
        <f ca="1">P0*BN756/LC.mu</f>
        <v>2.06115522162575</v>
      </c>
      <c r="BR756">
        <f ca="1" t="shared" si="196"/>
        <v>32599.2309852329</v>
      </c>
      <c r="BS756">
        <f ca="1" t="shared" si="197"/>
        <v>31053.3645690136</v>
      </c>
      <c r="BT756">
        <f ca="1" t="shared" si="198"/>
        <v>-0.160719876513145</v>
      </c>
    </row>
    <row r="757" spans="6:72">
      <c r="F757">
        <v>756</v>
      </c>
      <c r="G757">
        <f ca="1" t="shared" si="183"/>
        <v>10807</v>
      </c>
      <c r="H757">
        <f ca="1" t="shared" si="184"/>
        <v>10000</v>
      </c>
      <c r="I757">
        <f ca="1" t="shared" si="185"/>
        <v>48000</v>
      </c>
      <c r="J757">
        <f t="shared" si="186"/>
        <v>30000</v>
      </c>
      <c r="K757">
        <v>18000</v>
      </c>
      <c r="L757">
        <f ca="1" t="shared" si="187"/>
        <v>0.2</v>
      </c>
      <c r="AH757">
        <v>756</v>
      </c>
      <c r="AI757">
        <f ca="1" t="shared" si="188"/>
        <v>1.04183881703824</v>
      </c>
      <c r="AJ757">
        <f ca="1" t="shared" si="189"/>
        <v>5.00082632178356</v>
      </c>
      <c r="AK757">
        <f ca="1" t="shared" si="190"/>
        <v>6997</v>
      </c>
      <c r="AL757">
        <f ca="1" t="shared" si="191"/>
        <v>6997</v>
      </c>
      <c r="AM757">
        <f ca="1" t="shared" si="192"/>
        <v>34990.7817735195</v>
      </c>
      <c r="AN757">
        <f ca="1" t="shared" si="193"/>
        <v>31255.1645111472</v>
      </c>
      <c r="AO757">
        <f ca="1" t="shared" si="194"/>
        <v>3735.61726237231</v>
      </c>
      <c r="AP757">
        <f ca="1" t="shared" si="195"/>
        <v>-0.750958849175179</v>
      </c>
      <c r="BM757">
        <v>756</v>
      </c>
      <c r="BN757">
        <f ca="1">IF(BO757&lt;=0.5,LC.mu,MIN(LC.mu,MAX(0,_xlfn.NORM.INV(RAND(),$C$20,LC.sd))))</f>
        <v>1869.41196425945</v>
      </c>
      <c r="BO757">
        <f ca="1">BETAINV(RAND(),AU.a,AU.b)</f>
        <v>0.636497108926761</v>
      </c>
      <c r="BP757">
        <f ca="1">MAX(0,INT(Q0*(1+Ed*(BQ757-P0)/P0)))</f>
        <v>14522</v>
      </c>
      <c r="BQ757">
        <f ca="1">P0*BN757/LC.mu</f>
        <v>2.49254928567927</v>
      </c>
      <c r="BR757">
        <f ca="1" t="shared" si="196"/>
        <v>36196.8007266343</v>
      </c>
      <c r="BS757">
        <f ca="1" t="shared" si="197"/>
        <v>34327.3887623749</v>
      </c>
      <c r="BT757">
        <f ca="1" t="shared" si="198"/>
        <v>-0.072232736152031</v>
      </c>
    </row>
    <row r="758" spans="6:72">
      <c r="F758">
        <v>757</v>
      </c>
      <c r="G758">
        <f ca="1" t="shared" si="183"/>
        <v>8323</v>
      </c>
      <c r="H758">
        <f ca="1" t="shared" si="184"/>
        <v>8323</v>
      </c>
      <c r="I758">
        <f ca="1" t="shared" si="185"/>
        <v>39950.4</v>
      </c>
      <c r="J758">
        <f t="shared" si="186"/>
        <v>30000</v>
      </c>
      <c r="K758">
        <v>9950.4</v>
      </c>
      <c r="L758">
        <f ca="1" t="shared" si="187"/>
        <v>-0.33664</v>
      </c>
      <c r="AH758">
        <v>757</v>
      </c>
      <c r="AI758">
        <f ca="1" t="shared" si="188"/>
        <v>1.03373325902847</v>
      </c>
      <c r="AJ758">
        <f ca="1" t="shared" si="189"/>
        <v>4.96191964333668</v>
      </c>
      <c r="AK758">
        <f ca="1" t="shared" si="190"/>
        <v>7114</v>
      </c>
      <c r="AL758">
        <f ca="1" t="shared" si="191"/>
        <v>7114</v>
      </c>
      <c r="AM758">
        <f ca="1" t="shared" si="192"/>
        <v>35299.0963426971</v>
      </c>
      <c r="AN758">
        <f ca="1" t="shared" si="193"/>
        <v>31011.9977708542</v>
      </c>
      <c r="AO758">
        <f ca="1" t="shared" si="194"/>
        <v>4287.09857184289</v>
      </c>
      <c r="AP758">
        <f ca="1" t="shared" si="195"/>
        <v>-0.714193428543807</v>
      </c>
      <c r="BM758">
        <v>757</v>
      </c>
      <c r="BN758">
        <f ca="1">IF(BO758&lt;=0.5,LC.mu,MIN(LC.mu,MAX(0,_xlfn.NORM.INV(RAND(),$C$20,LC.sd))))</f>
        <v>3000</v>
      </c>
      <c r="BO758">
        <f ca="1">BETAINV(RAND(),AU.a,AU.b)</f>
        <v>0.47547579865206</v>
      </c>
      <c r="BP758">
        <f ca="1">MAX(0,INT(Q0*(1+Ed*(BQ758-P0)/P0)))</f>
        <v>10000</v>
      </c>
      <c r="BQ758">
        <f ca="1">P0*BN758/LC.mu</f>
        <v>4</v>
      </c>
      <c r="BR758">
        <f ca="1" t="shared" si="196"/>
        <v>40000</v>
      </c>
      <c r="BS758">
        <f ca="1" t="shared" si="197"/>
        <v>37000</v>
      </c>
      <c r="BT758">
        <f ca="1" t="shared" si="198"/>
        <v>0</v>
      </c>
    </row>
    <row r="759" spans="6:72">
      <c r="F759">
        <v>758</v>
      </c>
      <c r="G759">
        <f ca="1" t="shared" si="183"/>
        <v>8368</v>
      </c>
      <c r="H759">
        <f ca="1" t="shared" si="184"/>
        <v>8368</v>
      </c>
      <c r="I759">
        <f ca="1" t="shared" si="185"/>
        <v>40166.4</v>
      </c>
      <c r="J759">
        <f t="shared" si="186"/>
        <v>30000</v>
      </c>
      <c r="K759">
        <v>10166.4</v>
      </c>
      <c r="L759">
        <f ca="1" t="shared" si="187"/>
        <v>-0.32224</v>
      </c>
      <c r="AH759">
        <v>758</v>
      </c>
      <c r="AI759">
        <f ca="1" t="shared" si="188"/>
        <v>1.04295733262981</v>
      </c>
      <c r="AJ759">
        <f ca="1" t="shared" si="189"/>
        <v>5.00619519662311</v>
      </c>
      <c r="AK759">
        <f ca="1" t="shared" si="190"/>
        <v>6981</v>
      </c>
      <c r="AL759">
        <f ca="1" t="shared" si="191"/>
        <v>6981</v>
      </c>
      <c r="AM759">
        <f ca="1" t="shared" si="192"/>
        <v>34948.2486676259</v>
      </c>
      <c r="AN759">
        <f ca="1" t="shared" si="193"/>
        <v>31288.7199788944</v>
      </c>
      <c r="AO759">
        <f ca="1" t="shared" si="194"/>
        <v>3659.52868873149</v>
      </c>
      <c r="AP759">
        <f ca="1" t="shared" si="195"/>
        <v>-0.756031420751234</v>
      </c>
      <c r="BM759">
        <v>758</v>
      </c>
      <c r="BN759">
        <f ca="1">IF(BO759&lt;=0.5,LC.mu,MIN(LC.mu,MAX(0,_xlfn.NORM.INV(RAND(),$C$20,LC.sd))))</f>
        <v>1312.49549777556</v>
      </c>
      <c r="BO759">
        <f ca="1">BETAINV(RAND(),AU.a,AU.b)</f>
        <v>0.794495074383016</v>
      </c>
      <c r="BP759">
        <f ca="1">MAX(0,INT(Q0*(1+Ed*(BQ759-P0)/P0)))</f>
        <v>16750</v>
      </c>
      <c r="BQ759">
        <f ca="1">P0*BN759/LC.mu</f>
        <v>1.74999399703407</v>
      </c>
      <c r="BR759">
        <f ca="1" t="shared" si="196"/>
        <v>29312.3994503208</v>
      </c>
      <c r="BS759">
        <f ca="1" t="shared" si="197"/>
        <v>27999.9039525452</v>
      </c>
      <c r="BT759">
        <f ca="1" t="shared" si="198"/>
        <v>-0.2432458391204</v>
      </c>
    </row>
    <row r="760" spans="6:72">
      <c r="F760">
        <v>759</v>
      </c>
      <c r="G760">
        <f ca="1" t="shared" si="183"/>
        <v>7089</v>
      </c>
      <c r="H760">
        <f ca="1" t="shared" si="184"/>
        <v>7089</v>
      </c>
      <c r="I760">
        <f ca="1" t="shared" si="185"/>
        <v>34027.2</v>
      </c>
      <c r="J760">
        <f t="shared" si="186"/>
        <v>30000</v>
      </c>
      <c r="K760">
        <v>4027.2</v>
      </c>
      <c r="L760">
        <f ca="1" t="shared" si="187"/>
        <v>-0.73152</v>
      </c>
      <c r="AH760">
        <v>759</v>
      </c>
      <c r="AI760">
        <f ca="1" t="shared" si="188"/>
        <v>1.03441508099845</v>
      </c>
      <c r="AJ760">
        <f ca="1" t="shared" si="189"/>
        <v>4.96519238879256</v>
      </c>
      <c r="AK760">
        <f ca="1" t="shared" si="190"/>
        <v>7104</v>
      </c>
      <c r="AL760">
        <f ca="1" t="shared" si="191"/>
        <v>7104</v>
      </c>
      <c r="AM760">
        <f ca="1" t="shared" si="192"/>
        <v>35272.7267299823</v>
      </c>
      <c r="AN760">
        <f ca="1" t="shared" si="193"/>
        <v>31032.4524299535</v>
      </c>
      <c r="AO760">
        <f ca="1" t="shared" si="194"/>
        <v>4240.27430002884</v>
      </c>
      <c r="AP760">
        <f ca="1" t="shared" si="195"/>
        <v>-0.717315046664744</v>
      </c>
      <c r="BM760">
        <v>759</v>
      </c>
      <c r="BN760">
        <f ca="1">IF(BO760&lt;=0.5,LC.mu,MIN(LC.mu,MAX(0,_xlfn.NORM.INV(RAND(),$C$20,LC.sd))))</f>
        <v>2004.80610095701</v>
      </c>
      <c r="BO760">
        <f ca="1">BETAINV(RAND(),AU.a,AU.b)</f>
        <v>0.773023506473027</v>
      </c>
      <c r="BP760">
        <f ca="1">MAX(0,INT(Q0*(1+Ed*(BQ760-P0)/P0)))</f>
        <v>13980</v>
      </c>
      <c r="BQ760">
        <f ca="1">P0*BN760/LC.mu</f>
        <v>2.67307480127601</v>
      </c>
      <c r="BR760">
        <f ca="1" t="shared" si="196"/>
        <v>37369.5857218387</v>
      </c>
      <c r="BS760">
        <f ca="1" t="shared" si="197"/>
        <v>35364.7796208817</v>
      </c>
      <c r="BT760">
        <f ca="1" t="shared" si="198"/>
        <v>-0.0441951453815762</v>
      </c>
    </row>
    <row r="761" spans="6:72">
      <c r="F761">
        <v>760</v>
      </c>
      <c r="G761">
        <f ca="1" t="shared" si="183"/>
        <v>8474</v>
      </c>
      <c r="H761">
        <f ca="1" t="shared" si="184"/>
        <v>8474</v>
      </c>
      <c r="I761">
        <f ca="1" t="shared" si="185"/>
        <v>40675.2</v>
      </c>
      <c r="J761">
        <f t="shared" si="186"/>
        <v>30000</v>
      </c>
      <c r="K761">
        <v>10675.2</v>
      </c>
      <c r="L761">
        <f ca="1" t="shared" si="187"/>
        <v>-0.28832</v>
      </c>
      <c r="AH761">
        <v>760</v>
      </c>
      <c r="AI761">
        <f ca="1" t="shared" si="188"/>
        <v>1.02007639133176</v>
      </c>
      <c r="AJ761">
        <f ca="1" t="shared" si="189"/>
        <v>4.89636667839245</v>
      </c>
      <c r="AK761">
        <f ca="1" t="shared" si="190"/>
        <v>7310</v>
      </c>
      <c r="AL761">
        <f ca="1" t="shared" si="191"/>
        <v>7310</v>
      </c>
      <c r="AM761">
        <f ca="1" t="shared" si="192"/>
        <v>35792.4404190488</v>
      </c>
      <c r="AN761">
        <f ca="1" t="shared" si="193"/>
        <v>30602.2917399528</v>
      </c>
      <c r="AO761">
        <f ca="1" t="shared" si="194"/>
        <v>5190.14867909599</v>
      </c>
      <c r="AP761">
        <f ca="1" t="shared" si="195"/>
        <v>-0.653990088060267</v>
      </c>
      <c r="BM761">
        <v>760</v>
      </c>
      <c r="BN761">
        <f ca="1">IF(BO761&lt;=0.5,LC.mu,MIN(LC.mu,MAX(0,_xlfn.NORM.INV(RAND(),$C$20,LC.sd))))</f>
        <v>3000</v>
      </c>
      <c r="BO761">
        <f ca="1">BETAINV(RAND(),AU.a,AU.b)</f>
        <v>0.404180449167525</v>
      </c>
      <c r="BP761">
        <f ca="1">MAX(0,INT(Q0*(1+Ed*(BQ761-P0)/P0)))</f>
        <v>10000</v>
      </c>
      <c r="BQ761">
        <f ca="1">P0*BN761/LC.mu</f>
        <v>4</v>
      </c>
      <c r="BR761">
        <f ca="1" t="shared" si="196"/>
        <v>40000</v>
      </c>
      <c r="BS761">
        <f ca="1" t="shared" si="197"/>
        <v>37000</v>
      </c>
      <c r="BT761">
        <f ca="1" t="shared" si="198"/>
        <v>0</v>
      </c>
    </row>
    <row r="762" spans="6:72">
      <c r="F762">
        <v>761</v>
      </c>
      <c r="G762">
        <f ca="1" t="shared" si="183"/>
        <v>7044</v>
      </c>
      <c r="H762">
        <f ca="1" t="shared" si="184"/>
        <v>7044</v>
      </c>
      <c r="I762">
        <f ca="1" t="shared" si="185"/>
        <v>33811.2</v>
      </c>
      <c r="J762">
        <f t="shared" si="186"/>
        <v>30000</v>
      </c>
      <c r="K762">
        <v>3811.2</v>
      </c>
      <c r="L762">
        <f ca="1" t="shared" si="187"/>
        <v>-0.74592</v>
      </c>
      <c r="AH762">
        <v>761</v>
      </c>
      <c r="AI762">
        <f ca="1" t="shared" si="188"/>
        <v>1.04359732351912</v>
      </c>
      <c r="AJ762">
        <f ca="1" t="shared" si="189"/>
        <v>5.0092671528918</v>
      </c>
      <c r="AK762">
        <f ca="1" t="shared" si="190"/>
        <v>6972</v>
      </c>
      <c r="AL762">
        <f ca="1" t="shared" si="191"/>
        <v>6972</v>
      </c>
      <c r="AM762">
        <f ca="1" t="shared" si="192"/>
        <v>34924.6105899616</v>
      </c>
      <c r="AN762">
        <f ca="1" t="shared" si="193"/>
        <v>31307.9197055737</v>
      </c>
      <c r="AO762">
        <f ca="1" t="shared" si="194"/>
        <v>3616.69088438787</v>
      </c>
      <c r="AP762">
        <f ca="1" t="shared" si="195"/>
        <v>-0.758887274374142</v>
      </c>
      <c r="BM762">
        <v>761</v>
      </c>
      <c r="BN762">
        <f ca="1">IF(BO762&lt;=0.5,LC.mu,MIN(LC.mu,MAX(0,_xlfn.NORM.INV(RAND(),$C$20,LC.sd))))</f>
        <v>1768.9570862889</v>
      </c>
      <c r="BO762">
        <f ca="1">BETAINV(RAND(),AU.a,AU.b)</f>
        <v>0.691548213177633</v>
      </c>
      <c r="BP762">
        <f ca="1">MAX(0,INT(Q0*(1+Ed*(BQ762-P0)/P0)))</f>
        <v>14924</v>
      </c>
      <c r="BQ762">
        <f ca="1">P0*BN762/LC.mu</f>
        <v>2.35860944838519</v>
      </c>
      <c r="BR762">
        <f ca="1" t="shared" si="196"/>
        <v>35199.8874077006</v>
      </c>
      <c r="BS762">
        <f ca="1" t="shared" si="197"/>
        <v>33430.9303214117</v>
      </c>
      <c r="BT762">
        <f ca="1" t="shared" si="198"/>
        <v>-0.0964613426645474</v>
      </c>
    </row>
    <row r="763" spans="6:72">
      <c r="F763">
        <v>762</v>
      </c>
      <c r="G763">
        <f ca="1" t="shared" si="183"/>
        <v>8973</v>
      </c>
      <c r="H763">
        <f ca="1" t="shared" si="184"/>
        <v>8973</v>
      </c>
      <c r="I763">
        <f ca="1" t="shared" si="185"/>
        <v>43070.4</v>
      </c>
      <c r="J763">
        <f t="shared" si="186"/>
        <v>30000</v>
      </c>
      <c r="K763">
        <v>13070.4</v>
      </c>
      <c r="L763">
        <f ca="1" t="shared" si="187"/>
        <v>-0.12864</v>
      </c>
      <c r="AH763">
        <v>762</v>
      </c>
      <c r="AI763">
        <f ca="1" t="shared" si="188"/>
        <v>1.02760112604428</v>
      </c>
      <c r="AJ763">
        <f ca="1" t="shared" si="189"/>
        <v>4.93248540501257</v>
      </c>
      <c r="AK763">
        <f ca="1" t="shared" si="190"/>
        <v>7202</v>
      </c>
      <c r="AL763">
        <f ca="1" t="shared" si="191"/>
        <v>7202</v>
      </c>
      <c r="AM763">
        <f ca="1" t="shared" si="192"/>
        <v>35523.7598869005</v>
      </c>
      <c r="AN763">
        <f ca="1" t="shared" si="193"/>
        <v>30828.0337813286</v>
      </c>
      <c r="AO763">
        <f ca="1" t="shared" si="194"/>
        <v>4695.72610557196</v>
      </c>
      <c r="AP763">
        <f ca="1" t="shared" si="195"/>
        <v>-0.686951592961869</v>
      </c>
      <c r="BM763">
        <v>762</v>
      </c>
      <c r="BN763">
        <f ca="1">IF(BO763&lt;=0.5,LC.mu,MIN(LC.mu,MAX(0,_xlfn.NORM.INV(RAND(),$C$20,LC.sd))))</f>
        <v>3000</v>
      </c>
      <c r="BO763">
        <f ca="1">BETAINV(RAND(),AU.a,AU.b)</f>
        <v>0.441176460011519</v>
      </c>
      <c r="BP763">
        <f ca="1">MAX(0,INT(Q0*(1+Ed*(BQ763-P0)/P0)))</f>
        <v>10000</v>
      </c>
      <c r="BQ763">
        <f ca="1">P0*BN763/LC.mu</f>
        <v>4</v>
      </c>
      <c r="BR763">
        <f ca="1" t="shared" si="196"/>
        <v>40000</v>
      </c>
      <c r="BS763">
        <f ca="1" t="shared" si="197"/>
        <v>37000</v>
      </c>
      <c r="BT763">
        <f ca="1" t="shared" si="198"/>
        <v>0</v>
      </c>
    </row>
    <row r="764" spans="6:72">
      <c r="F764">
        <v>763</v>
      </c>
      <c r="G764">
        <f ca="1" t="shared" si="183"/>
        <v>6516</v>
      </c>
      <c r="H764">
        <f ca="1" t="shared" si="184"/>
        <v>6516</v>
      </c>
      <c r="I764">
        <f ca="1" t="shared" si="185"/>
        <v>31276.8</v>
      </c>
      <c r="J764">
        <f t="shared" si="186"/>
        <v>30000</v>
      </c>
      <c r="K764">
        <v>1276.8</v>
      </c>
      <c r="L764">
        <f ca="1" t="shared" si="187"/>
        <v>-0.91488</v>
      </c>
      <c r="AH764">
        <v>763</v>
      </c>
      <c r="AI764">
        <f ca="1" t="shared" si="188"/>
        <v>1.02906030271751</v>
      </c>
      <c r="AJ764">
        <f ca="1" t="shared" si="189"/>
        <v>4.93948945304404</v>
      </c>
      <c r="AK764">
        <f ca="1" t="shared" si="190"/>
        <v>7181</v>
      </c>
      <c r="AL764">
        <f ca="1" t="shared" si="191"/>
        <v>7181</v>
      </c>
      <c r="AM764">
        <f ca="1" t="shared" si="192"/>
        <v>35470.4737623092</v>
      </c>
      <c r="AN764">
        <f ca="1" t="shared" si="193"/>
        <v>30871.8090815252</v>
      </c>
      <c r="AO764">
        <f ca="1" t="shared" si="194"/>
        <v>4598.664680784</v>
      </c>
      <c r="AP764">
        <f ca="1" t="shared" si="195"/>
        <v>-0.6934223546144</v>
      </c>
      <c r="BM764">
        <v>763</v>
      </c>
      <c r="BN764">
        <f ca="1">IF(BO764&lt;=0.5,LC.mu,MIN(LC.mu,MAX(0,_xlfn.NORM.INV(RAND(),$C$20,LC.sd))))</f>
        <v>2804.18489218756</v>
      </c>
      <c r="BO764">
        <f ca="1">BETAINV(RAND(),AU.a,AU.b)</f>
        <v>0.608906348904966</v>
      </c>
      <c r="BP764">
        <f ca="1">MAX(0,INT(Q0*(1+Ed*(BQ764-P0)/P0)))</f>
        <v>10783</v>
      </c>
      <c r="BQ764">
        <f ca="1">P0*BN764/LC.mu</f>
        <v>3.73891318958341</v>
      </c>
      <c r="BR764">
        <f ca="1" t="shared" si="196"/>
        <v>40316.7009232779</v>
      </c>
      <c r="BS764">
        <f ca="1" t="shared" si="197"/>
        <v>37512.5160310903</v>
      </c>
      <c r="BT764">
        <f ca="1" t="shared" si="198"/>
        <v>0.0138517846240632</v>
      </c>
    </row>
    <row r="765" spans="6:72">
      <c r="F765">
        <v>764</v>
      </c>
      <c r="G765">
        <f ca="1" t="shared" si="183"/>
        <v>8397</v>
      </c>
      <c r="H765">
        <f ca="1" t="shared" si="184"/>
        <v>8397</v>
      </c>
      <c r="I765">
        <f ca="1" t="shared" si="185"/>
        <v>40305.6</v>
      </c>
      <c r="J765">
        <f t="shared" si="186"/>
        <v>30000</v>
      </c>
      <c r="K765">
        <v>10305.6</v>
      </c>
      <c r="L765">
        <f ca="1" t="shared" si="187"/>
        <v>-0.31296</v>
      </c>
      <c r="AH765">
        <v>764</v>
      </c>
      <c r="AI765">
        <f ca="1" t="shared" si="188"/>
        <v>1.02199319124974</v>
      </c>
      <c r="AJ765">
        <f ca="1" t="shared" si="189"/>
        <v>4.90556731799876</v>
      </c>
      <c r="AK765">
        <f ca="1" t="shared" si="190"/>
        <v>7283</v>
      </c>
      <c r="AL765">
        <f ca="1" t="shared" si="191"/>
        <v>7283</v>
      </c>
      <c r="AM765">
        <f ca="1" t="shared" si="192"/>
        <v>35727.246776985</v>
      </c>
      <c r="AN765">
        <f ca="1" t="shared" si="193"/>
        <v>30659.7957374923</v>
      </c>
      <c r="AO765">
        <f ca="1" t="shared" si="194"/>
        <v>5067.45103949272</v>
      </c>
      <c r="AP765">
        <f ca="1" t="shared" si="195"/>
        <v>-0.662169930700485</v>
      </c>
      <c r="BM765">
        <v>764</v>
      </c>
      <c r="BN765">
        <f ca="1">IF(BO765&lt;=0.5,LC.mu,MIN(LC.mu,MAX(0,_xlfn.NORM.INV(RAND(),$C$20,LC.sd))))</f>
        <v>2410.86766351173</v>
      </c>
      <c r="BO765">
        <f ca="1">BETAINV(RAND(),AU.a,AU.b)</f>
        <v>0.773038160286323</v>
      </c>
      <c r="BP765">
        <f ca="1">MAX(0,INT(Q0*(1+Ed*(BQ765-P0)/P0)))</f>
        <v>12356</v>
      </c>
      <c r="BQ765">
        <f ca="1">P0*BN765/LC.mu</f>
        <v>3.21449021801564</v>
      </c>
      <c r="BR765">
        <f ca="1" t="shared" si="196"/>
        <v>39718.2411338013</v>
      </c>
      <c r="BS765">
        <f ca="1" t="shared" si="197"/>
        <v>37307.3734702896</v>
      </c>
      <c r="BT765">
        <f ca="1" t="shared" si="198"/>
        <v>0.00830739108890702</v>
      </c>
    </row>
    <row r="766" spans="6:72">
      <c r="F766">
        <v>765</v>
      </c>
      <c r="G766">
        <f ca="1" t="shared" si="183"/>
        <v>9037</v>
      </c>
      <c r="H766">
        <f ca="1" t="shared" si="184"/>
        <v>9037</v>
      </c>
      <c r="I766">
        <f ca="1" t="shared" si="185"/>
        <v>43377.6</v>
      </c>
      <c r="J766">
        <f t="shared" si="186"/>
        <v>30000</v>
      </c>
      <c r="K766">
        <v>13377.6</v>
      </c>
      <c r="L766">
        <f ca="1" t="shared" si="187"/>
        <v>-0.10816</v>
      </c>
      <c r="AH766">
        <v>765</v>
      </c>
      <c r="AI766">
        <f ca="1" t="shared" si="188"/>
        <v>1.03095277253651</v>
      </c>
      <c r="AJ766">
        <f ca="1" t="shared" si="189"/>
        <v>4.94857330817526</v>
      </c>
      <c r="AK766">
        <f ca="1" t="shared" si="190"/>
        <v>7154</v>
      </c>
      <c r="AL766">
        <f ca="1" t="shared" si="191"/>
        <v>7154</v>
      </c>
      <c r="AM766">
        <f ca="1" t="shared" si="192"/>
        <v>35402.0934466858</v>
      </c>
      <c r="AN766">
        <f ca="1" t="shared" si="193"/>
        <v>30928.5831760954</v>
      </c>
      <c r="AO766">
        <f ca="1" t="shared" si="194"/>
        <v>4473.51027059043</v>
      </c>
      <c r="AP766">
        <f ca="1" t="shared" si="195"/>
        <v>-0.701765981960638</v>
      </c>
      <c r="BM766">
        <v>765</v>
      </c>
      <c r="BN766">
        <f ca="1">IF(BO766&lt;=0.5,LC.mu,MIN(LC.mu,MAX(0,_xlfn.NORM.INV(RAND(),$C$20,LC.sd))))</f>
        <v>2815.90862058942</v>
      </c>
      <c r="BO766">
        <f ca="1">BETAINV(RAND(),AU.a,AU.b)</f>
        <v>0.777590073756493</v>
      </c>
      <c r="BP766">
        <f ca="1">MAX(0,INT(Q0*(1+Ed*(BQ766-P0)/P0)))</f>
        <v>10736</v>
      </c>
      <c r="BQ766">
        <f ca="1">P0*BN766/LC.mu</f>
        <v>3.75454482745256</v>
      </c>
      <c r="BR766">
        <f ca="1" t="shared" si="196"/>
        <v>40308.7932675307</v>
      </c>
      <c r="BS766">
        <f ca="1" t="shared" si="197"/>
        <v>37492.8846469413</v>
      </c>
      <c r="BT766">
        <f ca="1" t="shared" si="198"/>
        <v>0.0133212066740889</v>
      </c>
    </row>
    <row r="767" spans="6:72">
      <c r="F767">
        <v>766</v>
      </c>
      <c r="G767">
        <f ca="1" t="shared" si="183"/>
        <v>8657</v>
      </c>
      <c r="H767">
        <f ca="1" t="shared" si="184"/>
        <v>8657</v>
      </c>
      <c r="I767">
        <f ca="1" t="shared" si="185"/>
        <v>41553.6</v>
      </c>
      <c r="J767">
        <f t="shared" si="186"/>
        <v>30000</v>
      </c>
      <c r="K767">
        <v>11553.6</v>
      </c>
      <c r="L767">
        <f ca="1" t="shared" si="187"/>
        <v>-0.22976</v>
      </c>
      <c r="AH767">
        <v>766</v>
      </c>
      <c r="AI767">
        <f ca="1" t="shared" si="188"/>
        <v>1.04969672809654</v>
      </c>
      <c r="AJ767">
        <f ca="1" t="shared" si="189"/>
        <v>5.03854429486337</v>
      </c>
      <c r="AK767">
        <f ca="1" t="shared" si="190"/>
        <v>6884</v>
      </c>
      <c r="AL767">
        <f ca="1" t="shared" si="191"/>
        <v>6884</v>
      </c>
      <c r="AM767">
        <f ca="1" t="shared" si="192"/>
        <v>34685.3389258394</v>
      </c>
      <c r="AN767">
        <f ca="1" t="shared" si="193"/>
        <v>31490.9018428961</v>
      </c>
      <c r="AO767">
        <f ca="1" t="shared" si="194"/>
        <v>3194.43708294338</v>
      </c>
      <c r="AP767">
        <f ca="1" t="shared" si="195"/>
        <v>-0.787037527803775</v>
      </c>
      <c r="BM767">
        <v>766</v>
      </c>
      <c r="BN767">
        <f ca="1">IF(BO767&lt;=0.5,LC.mu,MIN(LC.mu,MAX(0,_xlfn.NORM.INV(RAND(),$C$20,LC.sd))))</f>
        <v>1580.29686112718</v>
      </c>
      <c r="BO767">
        <f ca="1">BETAINV(RAND(),AU.a,AU.b)</f>
        <v>0.652854769323682</v>
      </c>
      <c r="BP767">
        <f ca="1">MAX(0,INT(Q0*(1+Ed*(BQ767-P0)/P0)))</f>
        <v>15678</v>
      </c>
      <c r="BQ767">
        <f ca="1">P0*BN767/LC.mu</f>
        <v>2.10706248150291</v>
      </c>
      <c r="BR767">
        <f ca="1" t="shared" si="196"/>
        <v>33034.5255850026</v>
      </c>
      <c r="BS767">
        <f ca="1" t="shared" si="197"/>
        <v>31454.2287238754</v>
      </c>
      <c r="BT767">
        <f ca="1" t="shared" si="198"/>
        <v>-0.149885710165529</v>
      </c>
    </row>
    <row r="768" spans="6:72">
      <c r="F768">
        <v>767</v>
      </c>
      <c r="G768">
        <f ca="1" t="shared" si="183"/>
        <v>8100</v>
      </c>
      <c r="H768">
        <f ca="1" t="shared" si="184"/>
        <v>8100</v>
      </c>
      <c r="I768">
        <f ca="1" t="shared" si="185"/>
        <v>38880</v>
      </c>
      <c r="J768">
        <f t="shared" si="186"/>
        <v>30000</v>
      </c>
      <c r="K768">
        <v>8880</v>
      </c>
      <c r="L768">
        <f ca="1" t="shared" si="187"/>
        <v>-0.408</v>
      </c>
      <c r="AH768">
        <v>767</v>
      </c>
      <c r="AI768">
        <f ca="1" t="shared" si="188"/>
        <v>1.03267084502084</v>
      </c>
      <c r="AJ768">
        <f ca="1" t="shared" si="189"/>
        <v>4.95682005610002</v>
      </c>
      <c r="AK768">
        <f ca="1" t="shared" si="190"/>
        <v>7129</v>
      </c>
      <c r="AL768">
        <f ca="1" t="shared" si="191"/>
        <v>7129</v>
      </c>
      <c r="AM768">
        <f ca="1" t="shared" si="192"/>
        <v>35337.1701799371</v>
      </c>
      <c r="AN768">
        <f ca="1" t="shared" si="193"/>
        <v>30980.1253506251</v>
      </c>
      <c r="AO768">
        <f ca="1" t="shared" si="194"/>
        <v>4357.04482931192</v>
      </c>
      <c r="AP768">
        <f ca="1" t="shared" si="195"/>
        <v>-0.709530344712539</v>
      </c>
      <c r="BM768">
        <v>767</v>
      </c>
      <c r="BN768">
        <f ca="1">IF(BO768&lt;=0.5,LC.mu,MIN(LC.mu,MAX(0,_xlfn.NORM.INV(RAND(),$C$20,LC.sd))))</f>
        <v>2052.41557547542</v>
      </c>
      <c r="BO768">
        <f ca="1">BETAINV(RAND(),AU.a,AU.b)</f>
        <v>0.920965757991871</v>
      </c>
      <c r="BP768">
        <f ca="1">MAX(0,INT(Q0*(1+Ed*(BQ768-P0)/P0)))</f>
        <v>13790</v>
      </c>
      <c r="BQ768">
        <f ca="1">P0*BN768/LC.mu</f>
        <v>2.7365541006339</v>
      </c>
      <c r="BR768">
        <f ca="1" t="shared" si="196"/>
        <v>37737.0810477415</v>
      </c>
      <c r="BS768">
        <f ca="1" t="shared" si="197"/>
        <v>35684.665472266</v>
      </c>
      <c r="BT768">
        <f ca="1" t="shared" si="198"/>
        <v>-0.0355495818306476</v>
      </c>
    </row>
    <row r="769" spans="6:72">
      <c r="F769">
        <v>768</v>
      </c>
      <c r="G769">
        <f ca="1" t="shared" si="183"/>
        <v>7353</v>
      </c>
      <c r="H769">
        <f ca="1" t="shared" si="184"/>
        <v>7353</v>
      </c>
      <c r="I769">
        <f ca="1" t="shared" si="185"/>
        <v>35294.4</v>
      </c>
      <c r="J769">
        <f t="shared" si="186"/>
        <v>30000</v>
      </c>
      <c r="K769">
        <v>5294.4</v>
      </c>
      <c r="L769">
        <f ca="1" t="shared" si="187"/>
        <v>-0.64704</v>
      </c>
      <c r="AH769">
        <v>768</v>
      </c>
      <c r="AI769">
        <f ca="1" t="shared" si="188"/>
        <v>1.03846185854303</v>
      </c>
      <c r="AJ769">
        <f ca="1" t="shared" si="189"/>
        <v>4.98461692100654</v>
      </c>
      <c r="AK769">
        <f ca="1" t="shared" si="190"/>
        <v>7046</v>
      </c>
      <c r="AL769">
        <f ca="1" t="shared" si="191"/>
        <v>7046</v>
      </c>
      <c r="AM769">
        <f ca="1" t="shared" si="192"/>
        <v>35121.6108254121</v>
      </c>
      <c r="AN769">
        <f ca="1" t="shared" si="193"/>
        <v>31153.8557562909</v>
      </c>
      <c r="AO769">
        <f ca="1" t="shared" si="194"/>
        <v>3967.75506912121</v>
      </c>
      <c r="AP769">
        <f ca="1" t="shared" si="195"/>
        <v>-0.73548299539192</v>
      </c>
      <c r="BM769">
        <v>768</v>
      </c>
      <c r="BN769">
        <f ca="1">IF(BO769&lt;=0.5,LC.mu,MIN(LC.mu,MAX(0,_xlfn.NORM.INV(RAND(),$C$20,LC.sd))))</f>
        <v>2384.39202896195</v>
      </c>
      <c r="BO769">
        <f ca="1">BETAINV(RAND(),AU.a,AU.b)</f>
        <v>0.727215467078576</v>
      </c>
      <c r="BP769">
        <f ca="1">MAX(0,INT(Q0*(1+Ed*(BQ769-P0)/P0)))</f>
        <v>12462</v>
      </c>
      <c r="BQ769">
        <f ca="1">P0*BN769/LC.mu</f>
        <v>3.17918937194926</v>
      </c>
      <c r="BR769">
        <f ca="1" t="shared" si="196"/>
        <v>39619.0579532317</v>
      </c>
      <c r="BS769">
        <f ca="1" t="shared" si="197"/>
        <v>37234.6659242698</v>
      </c>
      <c r="BT769">
        <f ca="1" t="shared" si="198"/>
        <v>0.00634232227756179</v>
      </c>
    </row>
    <row r="770" spans="6:72">
      <c r="F770">
        <v>769</v>
      </c>
      <c r="G770">
        <f ca="1" t="shared" ref="G770:G833" si="199">INT(MAX(0,_xlfn.NORM.INV(RAND(),d.mu,d.sd)))</f>
        <v>6877</v>
      </c>
      <c r="H770">
        <f ca="1" t="shared" ref="H770:H833" si="200">IF(demand&lt;Q0,demand,Q0)</f>
        <v>6877</v>
      </c>
      <c r="I770">
        <f ca="1" t="shared" ref="I770:I833" si="201">sale*P0*(1+SCP)</f>
        <v>33009.6</v>
      </c>
      <c r="J770">
        <f t="shared" ref="J770:J833" si="202">Q0*SC0*(1+SCP)</f>
        <v>30000</v>
      </c>
      <c r="K770">
        <v>3009.6</v>
      </c>
      <c r="L770">
        <f ca="1" t="shared" ref="L770:L833" si="203">(total.profit-OR)/OR</f>
        <v>-0.79936</v>
      </c>
      <c r="AH770">
        <v>769</v>
      </c>
      <c r="AI770">
        <f ca="1" t="shared" ref="AI770:AI833" si="204">(IR.a+(IR.b-IR.a)*RAND()+1)</f>
        <v>1.03385307358048</v>
      </c>
      <c r="AJ770">
        <f ca="1" t="shared" ref="AJ770:AJ833" si="205">IR.effect*P0*(1+SCP)</f>
        <v>4.96249475318632</v>
      </c>
      <c r="AK770">
        <f ca="1" t="shared" ref="AK770:AK833" si="206">INT(Q0*(1+Ed*(price.change-P0)/P0))</f>
        <v>7112</v>
      </c>
      <c r="AL770">
        <f ca="1" t="shared" ref="AL770:AL833" si="207">IF(demand.i&lt;Q0,demand.i,Q0)</f>
        <v>7112</v>
      </c>
      <c r="AM770">
        <f ca="1" t="shared" ref="AM770:AM833" si="208">sales.i*price.change</f>
        <v>35293.2626846611</v>
      </c>
      <c r="AN770">
        <f ca="1" t="shared" ref="AN770:AN833" si="209">(SC0*(1+SCP)*IR.effect)*Q0</f>
        <v>31015.5922074145</v>
      </c>
      <c r="AO770">
        <f ca="1" t="shared" ref="AO770:AO833" si="210">s.revenue.i-total.cost.i</f>
        <v>4277.67047724661</v>
      </c>
      <c r="AP770">
        <f ca="1" t="shared" ref="AP770:AP833" si="211">(total.profit.i-OR)/OR</f>
        <v>-0.714821968183559</v>
      </c>
      <c r="BM770">
        <v>769</v>
      </c>
      <c r="BN770">
        <f ca="1">IF(BO770&lt;=0.5,LC.mu,MIN(LC.mu,MAX(0,_xlfn.NORM.INV(RAND(),$C$20,LC.sd))))</f>
        <v>1903.35317898878</v>
      </c>
      <c r="BO770">
        <f ca="1">BETAINV(RAND(),AU.a,AU.b)</f>
        <v>0.639770886538211</v>
      </c>
      <c r="BP770">
        <f ca="1">MAX(0,INT(Q0*(1+Ed*(BQ770-P0)/P0)))</f>
        <v>14386</v>
      </c>
      <c r="BQ770">
        <f ca="1">P0*BN770/LC.mu</f>
        <v>2.5378042386517</v>
      </c>
      <c r="BR770">
        <f ca="1" t="shared" ref="BR770:BR833" si="212">BQ770*BP770</f>
        <v>36508.8517772434</v>
      </c>
      <c r="BS770">
        <f ca="1" t="shared" ref="BS770:BS833" si="213">BR770-BN770</f>
        <v>34605.4985982546</v>
      </c>
      <c r="BT770">
        <f ca="1" t="shared" ref="BT770:BT833" si="214">(BS770-$C$21)/$C$21</f>
        <v>-0.0647162541012261</v>
      </c>
    </row>
    <row r="771" spans="6:72">
      <c r="F771">
        <v>770</v>
      </c>
      <c r="G771">
        <f ca="1" t="shared" si="199"/>
        <v>8401</v>
      </c>
      <c r="H771">
        <f ca="1" t="shared" si="200"/>
        <v>8401</v>
      </c>
      <c r="I771">
        <f ca="1" t="shared" si="201"/>
        <v>40324.8</v>
      </c>
      <c r="J771">
        <f t="shared" si="202"/>
        <v>30000</v>
      </c>
      <c r="K771">
        <v>10324.8</v>
      </c>
      <c r="L771">
        <f ca="1" t="shared" si="203"/>
        <v>-0.31168</v>
      </c>
      <c r="AH771">
        <v>770</v>
      </c>
      <c r="AI771">
        <f ca="1" t="shared" si="204"/>
        <v>1.04807984219999</v>
      </c>
      <c r="AJ771">
        <f ca="1" t="shared" si="205"/>
        <v>5.03078324255997</v>
      </c>
      <c r="AK771">
        <f ca="1" t="shared" si="206"/>
        <v>6907</v>
      </c>
      <c r="AL771">
        <f ca="1" t="shared" si="207"/>
        <v>6907</v>
      </c>
      <c r="AM771">
        <f ca="1" t="shared" si="208"/>
        <v>34747.6198563617</v>
      </c>
      <c r="AN771">
        <f ca="1" t="shared" si="209"/>
        <v>31442.3952659998</v>
      </c>
      <c r="AO771">
        <f ca="1" t="shared" si="210"/>
        <v>3305.2245903619</v>
      </c>
      <c r="AP771">
        <f ca="1" t="shared" si="211"/>
        <v>-0.779651693975873</v>
      </c>
      <c r="BM771">
        <v>770</v>
      </c>
      <c r="BN771">
        <f ca="1">IF(BO771&lt;=0.5,LC.mu,MIN(LC.mu,MAX(0,_xlfn.NORM.INV(RAND(),$C$20,LC.sd))))</f>
        <v>1387.66867814204</v>
      </c>
      <c r="BO771">
        <f ca="1">BETAINV(RAND(),AU.a,AU.b)</f>
        <v>0.727211693732309</v>
      </c>
      <c r="BP771">
        <f ca="1">MAX(0,INT(Q0*(1+Ed*(BQ771-P0)/P0)))</f>
        <v>16449</v>
      </c>
      <c r="BQ771">
        <f ca="1">P0*BN771/LC.mu</f>
        <v>1.85022490418938</v>
      </c>
      <c r="BR771">
        <f ca="1" t="shared" si="212"/>
        <v>30434.3494490112</v>
      </c>
      <c r="BS771">
        <f ca="1" t="shared" si="213"/>
        <v>29046.6807708691</v>
      </c>
      <c r="BT771">
        <f ca="1" t="shared" si="214"/>
        <v>-0.214954573760294</v>
      </c>
    </row>
    <row r="772" spans="6:72">
      <c r="F772">
        <v>771</v>
      </c>
      <c r="G772">
        <f ca="1" t="shared" si="199"/>
        <v>7875</v>
      </c>
      <c r="H772">
        <f ca="1" t="shared" si="200"/>
        <v>7875</v>
      </c>
      <c r="I772">
        <f ca="1" t="shared" si="201"/>
        <v>37800</v>
      </c>
      <c r="J772">
        <f t="shared" si="202"/>
        <v>30000</v>
      </c>
      <c r="K772">
        <v>7800</v>
      </c>
      <c r="L772">
        <f ca="1" t="shared" si="203"/>
        <v>-0.48</v>
      </c>
      <c r="AH772">
        <v>771</v>
      </c>
      <c r="AI772">
        <f ca="1" t="shared" si="204"/>
        <v>1.04896051214815</v>
      </c>
      <c r="AJ772">
        <f ca="1" t="shared" si="205"/>
        <v>5.03501045831112</v>
      </c>
      <c r="AK772">
        <f ca="1" t="shared" si="206"/>
        <v>6894</v>
      </c>
      <c r="AL772">
        <f ca="1" t="shared" si="207"/>
        <v>6894</v>
      </c>
      <c r="AM772">
        <f ca="1" t="shared" si="208"/>
        <v>34711.3620995969</v>
      </c>
      <c r="AN772">
        <f ca="1" t="shared" si="209"/>
        <v>31468.8153644445</v>
      </c>
      <c r="AO772">
        <f ca="1" t="shared" si="210"/>
        <v>3242.54673515236</v>
      </c>
      <c r="AP772">
        <f ca="1" t="shared" si="211"/>
        <v>-0.783830217656509</v>
      </c>
      <c r="BM772">
        <v>771</v>
      </c>
      <c r="BN772">
        <f ca="1">IF(BO772&lt;=0.5,LC.mu,MIN(LC.mu,MAX(0,_xlfn.NORM.INV(RAND(),$C$20,LC.sd))))</f>
        <v>3000</v>
      </c>
      <c r="BO772">
        <f ca="1">BETAINV(RAND(),AU.a,AU.b)</f>
        <v>0.448628356517671</v>
      </c>
      <c r="BP772">
        <f ca="1">MAX(0,INT(Q0*(1+Ed*(BQ772-P0)/P0)))</f>
        <v>10000</v>
      </c>
      <c r="BQ772">
        <f ca="1">P0*BN772/LC.mu</f>
        <v>4</v>
      </c>
      <c r="BR772">
        <f ca="1" t="shared" si="212"/>
        <v>40000</v>
      </c>
      <c r="BS772">
        <f ca="1" t="shared" si="213"/>
        <v>37000</v>
      </c>
      <c r="BT772">
        <f ca="1" t="shared" si="214"/>
        <v>0</v>
      </c>
    </row>
    <row r="773" spans="6:72">
      <c r="F773">
        <v>772</v>
      </c>
      <c r="G773">
        <f ca="1" t="shared" si="199"/>
        <v>8479</v>
      </c>
      <c r="H773">
        <f ca="1" t="shared" si="200"/>
        <v>8479</v>
      </c>
      <c r="I773">
        <f ca="1" t="shared" si="201"/>
        <v>40699.2</v>
      </c>
      <c r="J773">
        <f t="shared" si="202"/>
        <v>30000</v>
      </c>
      <c r="K773">
        <v>10699.2</v>
      </c>
      <c r="L773">
        <f ca="1" t="shared" si="203"/>
        <v>-0.28672</v>
      </c>
      <c r="AH773">
        <v>772</v>
      </c>
      <c r="AI773">
        <f ca="1" t="shared" si="204"/>
        <v>1.02319578545445</v>
      </c>
      <c r="AJ773">
        <f ca="1" t="shared" si="205"/>
        <v>4.91133977018135</v>
      </c>
      <c r="AK773">
        <f ca="1" t="shared" si="206"/>
        <v>7265</v>
      </c>
      <c r="AL773">
        <f ca="1" t="shared" si="207"/>
        <v>7265</v>
      </c>
      <c r="AM773">
        <f ca="1" t="shared" si="208"/>
        <v>35680.8834303675</v>
      </c>
      <c r="AN773">
        <f ca="1" t="shared" si="209"/>
        <v>30695.8735636334</v>
      </c>
      <c r="AO773">
        <f ca="1" t="shared" si="210"/>
        <v>4985.00986673406</v>
      </c>
      <c r="AP773">
        <f ca="1" t="shared" si="211"/>
        <v>-0.667666008884396</v>
      </c>
      <c r="BM773">
        <v>772</v>
      </c>
      <c r="BN773">
        <f ca="1">IF(BO773&lt;=0.5,LC.mu,MIN(LC.mu,MAX(0,_xlfn.NORM.INV(RAND(),$C$20,LC.sd))))</f>
        <v>3000</v>
      </c>
      <c r="BO773">
        <f ca="1">BETAINV(RAND(),AU.a,AU.b)</f>
        <v>0.446879230032386</v>
      </c>
      <c r="BP773">
        <f ca="1">MAX(0,INT(Q0*(1+Ed*(BQ773-P0)/P0)))</f>
        <v>10000</v>
      </c>
      <c r="BQ773">
        <f ca="1">P0*BN773/LC.mu</f>
        <v>4</v>
      </c>
      <c r="BR773">
        <f ca="1" t="shared" si="212"/>
        <v>40000</v>
      </c>
      <c r="BS773">
        <f ca="1" t="shared" si="213"/>
        <v>37000</v>
      </c>
      <c r="BT773">
        <f ca="1" t="shared" si="214"/>
        <v>0</v>
      </c>
    </row>
    <row r="774" spans="6:72">
      <c r="F774">
        <v>773</v>
      </c>
      <c r="G774">
        <f ca="1" t="shared" si="199"/>
        <v>9216</v>
      </c>
      <c r="H774">
        <f ca="1" t="shared" si="200"/>
        <v>9216</v>
      </c>
      <c r="I774">
        <f ca="1" t="shared" si="201"/>
        <v>44236.8</v>
      </c>
      <c r="J774">
        <f t="shared" si="202"/>
        <v>30000</v>
      </c>
      <c r="K774">
        <v>14236.8</v>
      </c>
      <c r="L774">
        <f ca="1" t="shared" si="203"/>
        <v>-0.0508800000000003</v>
      </c>
      <c r="AH774">
        <v>773</v>
      </c>
      <c r="AI774">
        <f ca="1" t="shared" si="204"/>
        <v>1.04358761042816</v>
      </c>
      <c r="AJ774">
        <f ca="1" t="shared" si="205"/>
        <v>5.00922053005517</v>
      </c>
      <c r="AK774">
        <f ca="1" t="shared" si="206"/>
        <v>6972</v>
      </c>
      <c r="AL774">
        <f ca="1" t="shared" si="207"/>
        <v>6972</v>
      </c>
      <c r="AM774">
        <f ca="1" t="shared" si="208"/>
        <v>34924.2855355446</v>
      </c>
      <c r="AN774">
        <f ca="1" t="shared" si="209"/>
        <v>31307.6283128448</v>
      </c>
      <c r="AO774">
        <f ca="1" t="shared" si="210"/>
        <v>3616.65722269983</v>
      </c>
      <c r="AP774">
        <f ca="1" t="shared" si="211"/>
        <v>-0.758889518486678</v>
      </c>
      <c r="BM774">
        <v>773</v>
      </c>
      <c r="BN774">
        <f ca="1">IF(BO774&lt;=0.5,LC.mu,MIN(LC.mu,MAX(0,_xlfn.NORM.INV(RAND(),$C$20,LC.sd))))</f>
        <v>2126.31871358475</v>
      </c>
      <c r="BO774">
        <f ca="1">BETAINV(RAND(),AU.a,AU.b)</f>
        <v>0.561373891705944</v>
      </c>
      <c r="BP774">
        <f ca="1">MAX(0,INT(Q0*(1+Ed*(BQ774-P0)/P0)))</f>
        <v>13494</v>
      </c>
      <c r="BQ774">
        <f ca="1">P0*BN774/LC.mu</f>
        <v>2.835091618113</v>
      </c>
      <c r="BR774">
        <f ca="1" t="shared" si="212"/>
        <v>38256.7262948169</v>
      </c>
      <c r="BS774">
        <f ca="1" t="shared" si="213"/>
        <v>36130.4075812321</v>
      </c>
      <c r="BT774">
        <f ca="1" t="shared" si="214"/>
        <v>-0.0235024978045376</v>
      </c>
    </row>
    <row r="775" spans="6:72">
      <c r="F775">
        <v>774</v>
      </c>
      <c r="G775">
        <f ca="1" t="shared" si="199"/>
        <v>7951</v>
      </c>
      <c r="H775">
        <f ca="1" t="shared" si="200"/>
        <v>7951</v>
      </c>
      <c r="I775">
        <f ca="1" t="shared" si="201"/>
        <v>38164.8</v>
      </c>
      <c r="J775">
        <f t="shared" si="202"/>
        <v>30000</v>
      </c>
      <c r="K775">
        <v>8164.8</v>
      </c>
      <c r="L775">
        <f ca="1" t="shared" si="203"/>
        <v>-0.45568</v>
      </c>
      <c r="AH775">
        <v>774</v>
      </c>
      <c r="AI775">
        <f ca="1" t="shared" si="204"/>
        <v>1.03117654322862</v>
      </c>
      <c r="AJ775">
        <f ca="1" t="shared" si="205"/>
        <v>4.94964740749737</v>
      </c>
      <c r="AK775">
        <f ca="1" t="shared" si="206"/>
        <v>7151</v>
      </c>
      <c r="AL775">
        <f ca="1" t="shared" si="207"/>
        <v>7151</v>
      </c>
      <c r="AM775">
        <f ca="1" t="shared" si="208"/>
        <v>35394.9286110137</v>
      </c>
      <c r="AN775">
        <f ca="1" t="shared" si="209"/>
        <v>30935.2962968585</v>
      </c>
      <c r="AO775">
        <f ca="1" t="shared" si="210"/>
        <v>4459.63231415513</v>
      </c>
      <c r="AP775">
        <f ca="1" t="shared" si="211"/>
        <v>-0.702691179056325</v>
      </c>
      <c r="BM775">
        <v>774</v>
      </c>
      <c r="BN775">
        <f ca="1">IF(BO775&lt;=0.5,LC.mu,MIN(LC.mu,MAX(0,_xlfn.NORM.INV(RAND(),$C$20,LC.sd))))</f>
        <v>2150.19251220731</v>
      </c>
      <c r="BO775">
        <f ca="1">BETAINV(RAND(),AU.a,AU.b)</f>
        <v>0.620182012975336</v>
      </c>
      <c r="BP775">
        <f ca="1">MAX(0,INT(Q0*(1+Ed*(BQ775-P0)/P0)))</f>
        <v>13399</v>
      </c>
      <c r="BQ775">
        <f ca="1">P0*BN775/LC.mu</f>
        <v>2.86692334960975</v>
      </c>
      <c r="BR775">
        <f ca="1" t="shared" si="212"/>
        <v>38413.905961421</v>
      </c>
      <c r="BS775">
        <f ca="1" t="shared" si="213"/>
        <v>36263.7134492137</v>
      </c>
      <c r="BT775">
        <f ca="1" t="shared" si="214"/>
        <v>-0.0198996365077385</v>
      </c>
    </row>
    <row r="776" spans="6:72">
      <c r="F776">
        <v>775</v>
      </c>
      <c r="G776">
        <f ca="1" t="shared" si="199"/>
        <v>8062</v>
      </c>
      <c r="H776">
        <f ca="1" t="shared" si="200"/>
        <v>8062</v>
      </c>
      <c r="I776">
        <f ca="1" t="shared" si="201"/>
        <v>38697.6</v>
      </c>
      <c r="J776">
        <f t="shared" si="202"/>
        <v>30000</v>
      </c>
      <c r="K776">
        <v>8697.6</v>
      </c>
      <c r="L776">
        <f ca="1" t="shared" si="203"/>
        <v>-0.42016</v>
      </c>
      <c r="AH776">
        <v>775</v>
      </c>
      <c r="AI776">
        <f ca="1" t="shared" si="204"/>
        <v>1.04835865356764</v>
      </c>
      <c r="AJ776">
        <f ca="1" t="shared" si="205"/>
        <v>5.03212153712469</v>
      </c>
      <c r="AK776">
        <f ca="1" t="shared" si="206"/>
        <v>6903</v>
      </c>
      <c r="AL776">
        <f ca="1" t="shared" si="207"/>
        <v>6903</v>
      </c>
      <c r="AM776">
        <f ca="1" t="shared" si="208"/>
        <v>34736.7349707717</v>
      </c>
      <c r="AN776">
        <f ca="1" t="shared" si="209"/>
        <v>31450.7596070293</v>
      </c>
      <c r="AO776">
        <f ca="1" t="shared" si="210"/>
        <v>3285.97536374242</v>
      </c>
      <c r="AP776">
        <f ca="1" t="shared" si="211"/>
        <v>-0.780934975750505</v>
      </c>
      <c r="BM776">
        <v>775</v>
      </c>
      <c r="BN776">
        <f ca="1">IF(BO776&lt;=0.5,LC.mu,MIN(LC.mu,MAX(0,_xlfn.NORM.INV(RAND(),$C$20,LC.sd))))</f>
        <v>2779.89493351455</v>
      </c>
      <c r="BO776">
        <f ca="1">BETAINV(RAND(),AU.a,AU.b)</f>
        <v>0.620184527243635</v>
      </c>
      <c r="BP776">
        <f ca="1">MAX(0,INT(Q0*(1+Ed*(BQ776-P0)/P0)))</f>
        <v>10880</v>
      </c>
      <c r="BQ776">
        <f ca="1">P0*BN776/LC.mu</f>
        <v>3.70652657801941</v>
      </c>
      <c r="BR776">
        <f ca="1" t="shared" si="212"/>
        <v>40327.0091688511</v>
      </c>
      <c r="BS776">
        <f ca="1" t="shared" si="213"/>
        <v>37547.1142353366</v>
      </c>
      <c r="BT776">
        <f ca="1" t="shared" si="214"/>
        <v>0.0147868712253132</v>
      </c>
    </row>
    <row r="777" spans="6:72">
      <c r="F777">
        <v>776</v>
      </c>
      <c r="G777">
        <f ca="1" t="shared" si="199"/>
        <v>7251</v>
      </c>
      <c r="H777">
        <f ca="1" t="shared" si="200"/>
        <v>7251</v>
      </c>
      <c r="I777">
        <f ca="1" t="shared" si="201"/>
        <v>34804.8</v>
      </c>
      <c r="J777">
        <f t="shared" si="202"/>
        <v>30000</v>
      </c>
      <c r="K777">
        <v>4804.8</v>
      </c>
      <c r="L777">
        <f ca="1" t="shared" si="203"/>
        <v>-0.67968</v>
      </c>
      <c r="AH777">
        <v>776</v>
      </c>
      <c r="AI777">
        <f ca="1" t="shared" si="204"/>
        <v>1.04857193495611</v>
      </c>
      <c r="AJ777">
        <f ca="1" t="shared" si="205"/>
        <v>5.03314528778934</v>
      </c>
      <c r="AK777">
        <f ca="1" t="shared" si="206"/>
        <v>6900</v>
      </c>
      <c r="AL777">
        <f ca="1" t="shared" si="207"/>
        <v>6900</v>
      </c>
      <c r="AM777">
        <f ca="1" t="shared" si="208"/>
        <v>34728.7024857465</v>
      </c>
      <c r="AN777">
        <f ca="1" t="shared" si="209"/>
        <v>31457.1580486834</v>
      </c>
      <c r="AO777">
        <f ca="1" t="shared" si="210"/>
        <v>3271.54443706307</v>
      </c>
      <c r="AP777">
        <f ca="1" t="shared" si="211"/>
        <v>-0.781897037529129</v>
      </c>
      <c r="BM777">
        <v>776</v>
      </c>
      <c r="BN777">
        <f ca="1">IF(BO777&lt;=0.5,LC.mu,MIN(LC.mu,MAX(0,_xlfn.NORM.INV(RAND(),$C$20,LC.sd))))</f>
        <v>2088.7648928494</v>
      </c>
      <c r="BO777">
        <f ca="1">BETAINV(RAND(),AU.a,AU.b)</f>
        <v>0.879200246299681</v>
      </c>
      <c r="BP777">
        <f ca="1">MAX(0,INT(Q0*(1+Ed*(BQ777-P0)/P0)))</f>
        <v>13644</v>
      </c>
      <c r="BQ777">
        <f ca="1">P0*BN777/LC.mu</f>
        <v>2.78501985713253</v>
      </c>
      <c r="BR777">
        <f ca="1" t="shared" si="212"/>
        <v>37998.8109307162</v>
      </c>
      <c r="BS777">
        <f ca="1" t="shared" si="213"/>
        <v>35910.0460378668</v>
      </c>
      <c r="BT777">
        <f ca="1" t="shared" si="214"/>
        <v>-0.0294582151927884</v>
      </c>
    </row>
    <row r="778" spans="6:72">
      <c r="F778">
        <v>777</v>
      </c>
      <c r="G778">
        <f ca="1" t="shared" si="199"/>
        <v>8794</v>
      </c>
      <c r="H778">
        <f ca="1" t="shared" si="200"/>
        <v>8794</v>
      </c>
      <c r="I778">
        <f ca="1" t="shared" si="201"/>
        <v>42211.2</v>
      </c>
      <c r="J778">
        <f t="shared" si="202"/>
        <v>30000</v>
      </c>
      <c r="K778">
        <v>12211.2</v>
      </c>
      <c r="L778">
        <f ca="1" t="shared" si="203"/>
        <v>-0.18592</v>
      </c>
      <c r="AH778">
        <v>777</v>
      </c>
      <c r="AI778">
        <f ca="1" t="shared" si="204"/>
        <v>1.04960499748648</v>
      </c>
      <c r="AJ778">
        <f ca="1" t="shared" si="205"/>
        <v>5.03810398793512</v>
      </c>
      <c r="AK778">
        <f ca="1" t="shared" si="206"/>
        <v>6885</v>
      </c>
      <c r="AL778">
        <f ca="1" t="shared" si="207"/>
        <v>6885</v>
      </c>
      <c r="AM778">
        <f ca="1" t="shared" si="208"/>
        <v>34687.3459569333</v>
      </c>
      <c r="AN778">
        <f ca="1" t="shared" si="209"/>
        <v>31488.1499245945</v>
      </c>
      <c r="AO778">
        <f ca="1" t="shared" si="210"/>
        <v>3199.1960323388</v>
      </c>
      <c r="AP778">
        <f ca="1" t="shared" si="211"/>
        <v>-0.786720264510746</v>
      </c>
      <c r="BM778">
        <v>777</v>
      </c>
      <c r="BN778">
        <f ca="1">IF(BO778&lt;=0.5,LC.mu,MIN(LC.mu,MAX(0,_xlfn.NORM.INV(RAND(),$C$20,LC.sd))))</f>
        <v>1802.61963273242</v>
      </c>
      <c r="BO778">
        <f ca="1">BETAINV(RAND(),AU.a,AU.b)</f>
        <v>0.662025043059287</v>
      </c>
      <c r="BP778">
        <f ca="1">MAX(0,INT(Q0*(1+Ed*(BQ778-P0)/P0)))</f>
        <v>14789</v>
      </c>
      <c r="BQ778">
        <f ca="1">P0*BN778/LC.mu</f>
        <v>2.40349284364323</v>
      </c>
      <c r="BR778">
        <f ca="1" t="shared" si="212"/>
        <v>35545.2556646397</v>
      </c>
      <c r="BS778">
        <f ca="1" t="shared" si="213"/>
        <v>33742.6360319072</v>
      </c>
      <c r="BT778">
        <f ca="1" t="shared" si="214"/>
        <v>-0.088036864002507</v>
      </c>
    </row>
    <row r="779" spans="6:72">
      <c r="F779">
        <v>778</v>
      </c>
      <c r="G779">
        <f ca="1" t="shared" si="199"/>
        <v>7840</v>
      </c>
      <c r="H779">
        <f ca="1" t="shared" si="200"/>
        <v>7840</v>
      </c>
      <c r="I779">
        <f ca="1" t="shared" si="201"/>
        <v>37632</v>
      </c>
      <c r="J779">
        <f t="shared" si="202"/>
        <v>30000</v>
      </c>
      <c r="K779">
        <v>7632</v>
      </c>
      <c r="L779">
        <f ca="1" t="shared" si="203"/>
        <v>-0.4912</v>
      </c>
      <c r="AH779">
        <v>778</v>
      </c>
      <c r="AI779">
        <f ca="1" t="shared" si="204"/>
        <v>1.02042712919711</v>
      </c>
      <c r="AJ779">
        <f ca="1" t="shared" si="205"/>
        <v>4.89805022014614</v>
      </c>
      <c r="AK779">
        <f ca="1" t="shared" si="206"/>
        <v>7305</v>
      </c>
      <c r="AL779">
        <f ca="1" t="shared" si="207"/>
        <v>7305</v>
      </c>
      <c r="AM779">
        <f ca="1" t="shared" si="208"/>
        <v>35780.2568581676</v>
      </c>
      <c r="AN779">
        <f ca="1" t="shared" si="209"/>
        <v>30612.8138759134</v>
      </c>
      <c r="AO779">
        <f ca="1" t="shared" si="210"/>
        <v>5167.44298225419</v>
      </c>
      <c r="AP779">
        <f ca="1" t="shared" si="211"/>
        <v>-0.655503801183054</v>
      </c>
      <c r="BM779">
        <v>778</v>
      </c>
      <c r="BN779">
        <f ca="1">IF(BO779&lt;=0.5,LC.mu,MIN(LC.mu,MAX(0,_xlfn.NORM.INV(RAND(),$C$20,LC.sd))))</f>
        <v>1878.64566359043</v>
      </c>
      <c r="BO779">
        <f ca="1">BETAINV(RAND(),AU.a,AU.b)</f>
        <v>0.729299416122669</v>
      </c>
      <c r="BP779">
        <f ca="1">MAX(0,INT(Q0*(1+Ed*(BQ779-P0)/P0)))</f>
        <v>14485</v>
      </c>
      <c r="BQ779">
        <f ca="1">P0*BN779/LC.mu</f>
        <v>2.50486088478724</v>
      </c>
      <c r="BR779">
        <f ca="1" t="shared" si="212"/>
        <v>36282.9099161431</v>
      </c>
      <c r="BS779">
        <f ca="1" t="shared" si="213"/>
        <v>34404.2642525527</v>
      </c>
      <c r="BT779">
        <f ca="1" t="shared" si="214"/>
        <v>-0.0701550202012789</v>
      </c>
    </row>
    <row r="780" spans="6:72">
      <c r="F780">
        <v>779</v>
      </c>
      <c r="G780">
        <f ca="1" t="shared" si="199"/>
        <v>7481</v>
      </c>
      <c r="H780">
        <f ca="1" t="shared" si="200"/>
        <v>7481</v>
      </c>
      <c r="I780">
        <f ca="1" t="shared" si="201"/>
        <v>35908.8</v>
      </c>
      <c r="J780">
        <f t="shared" si="202"/>
        <v>30000</v>
      </c>
      <c r="K780">
        <v>5908.8</v>
      </c>
      <c r="L780">
        <f ca="1" t="shared" si="203"/>
        <v>-0.60608</v>
      </c>
      <c r="AH780">
        <v>779</v>
      </c>
      <c r="AI780">
        <f ca="1" t="shared" si="204"/>
        <v>1.02058697928805</v>
      </c>
      <c r="AJ780">
        <f ca="1" t="shared" si="205"/>
        <v>4.89881750058262</v>
      </c>
      <c r="AK780">
        <f ca="1" t="shared" si="206"/>
        <v>7303</v>
      </c>
      <c r="AL780">
        <f ca="1" t="shared" si="207"/>
        <v>7303</v>
      </c>
      <c r="AM780">
        <f ca="1" t="shared" si="208"/>
        <v>35776.0642067549</v>
      </c>
      <c r="AN780">
        <f ca="1" t="shared" si="209"/>
        <v>30617.6093786414</v>
      </c>
      <c r="AO780">
        <f ca="1" t="shared" si="210"/>
        <v>5158.4548281135</v>
      </c>
      <c r="AP780">
        <f ca="1" t="shared" si="211"/>
        <v>-0.6561030114591</v>
      </c>
      <c r="BM780">
        <v>779</v>
      </c>
      <c r="BN780">
        <f ca="1">IF(BO780&lt;=0.5,LC.mu,MIN(LC.mu,MAX(0,_xlfn.NORM.INV(RAND(),$C$20,LC.sd))))</f>
        <v>1801.70854620728</v>
      </c>
      <c r="BO780">
        <f ca="1">BETAINV(RAND(),AU.a,AU.b)</f>
        <v>0.536776540149181</v>
      </c>
      <c r="BP780">
        <f ca="1">MAX(0,INT(Q0*(1+Ed*(BQ780-P0)/P0)))</f>
        <v>14793</v>
      </c>
      <c r="BQ780">
        <f ca="1">P0*BN780/LC.mu</f>
        <v>2.40227806160971</v>
      </c>
      <c r="BR780">
        <f ca="1" t="shared" si="212"/>
        <v>35536.8993653924</v>
      </c>
      <c r="BS780">
        <f ca="1" t="shared" si="213"/>
        <v>33735.1908191851</v>
      </c>
      <c r="BT780">
        <f ca="1" t="shared" si="214"/>
        <v>-0.0882380859679696</v>
      </c>
    </row>
    <row r="781" spans="6:72">
      <c r="F781">
        <v>780</v>
      </c>
      <c r="G781">
        <f ca="1" t="shared" si="199"/>
        <v>7540</v>
      </c>
      <c r="H781">
        <f ca="1" t="shared" si="200"/>
        <v>7540</v>
      </c>
      <c r="I781">
        <f ca="1" t="shared" si="201"/>
        <v>36192</v>
      </c>
      <c r="J781">
        <f t="shared" si="202"/>
        <v>30000</v>
      </c>
      <c r="K781">
        <v>6192</v>
      </c>
      <c r="L781">
        <f ca="1" t="shared" si="203"/>
        <v>-0.5872</v>
      </c>
      <c r="AH781">
        <v>780</v>
      </c>
      <c r="AI781">
        <f ca="1" t="shared" si="204"/>
        <v>1.04681956271506</v>
      </c>
      <c r="AJ781">
        <f ca="1" t="shared" si="205"/>
        <v>5.02473390103228</v>
      </c>
      <c r="AK781">
        <f ca="1" t="shared" si="206"/>
        <v>6925</v>
      </c>
      <c r="AL781">
        <f ca="1" t="shared" si="207"/>
        <v>6925</v>
      </c>
      <c r="AM781">
        <f ca="1" t="shared" si="208"/>
        <v>34796.2822646486</v>
      </c>
      <c r="AN781">
        <f ca="1" t="shared" si="209"/>
        <v>31404.5868814518</v>
      </c>
      <c r="AO781">
        <f ca="1" t="shared" si="210"/>
        <v>3391.69538319679</v>
      </c>
      <c r="AP781">
        <f ca="1" t="shared" si="211"/>
        <v>-0.773886974453547</v>
      </c>
      <c r="BM781">
        <v>780</v>
      </c>
      <c r="BN781">
        <f ca="1">IF(BO781&lt;=0.5,LC.mu,MIN(LC.mu,MAX(0,_xlfn.NORM.INV(RAND(),$C$20,LC.sd))))</f>
        <v>1903.32169754306</v>
      </c>
      <c r="BO781">
        <f ca="1">BETAINV(RAND(),AU.a,AU.b)</f>
        <v>0.601673005725286</v>
      </c>
      <c r="BP781">
        <f ca="1">MAX(0,INT(Q0*(1+Ed*(BQ781-P0)/P0)))</f>
        <v>14386</v>
      </c>
      <c r="BQ781">
        <f ca="1">P0*BN781/LC.mu</f>
        <v>2.53776226339075</v>
      </c>
      <c r="BR781">
        <f ca="1" t="shared" si="212"/>
        <v>36508.2479211393</v>
      </c>
      <c r="BS781">
        <f ca="1" t="shared" si="213"/>
        <v>34604.9262235962</v>
      </c>
      <c r="BT781">
        <f ca="1" t="shared" si="214"/>
        <v>-0.0647317236865884</v>
      </c>
    </row>
    <row r="782" spans="6:72">
      <c r="F782">
        <v>781</v>
      </c>
      <c r="G782">
        <f ca="1" t="shared" si="199"/>
        <v>8054</v>
      </c>
      <c r="H782">
        <f ca="1" t="shared" si="200"/>
        <v>8054</v>
      </c>
      <c r="I782">
        <f ca="1" t="shared" si="201"/>
        <v>38659.2</v>
      </c>
      <c r="J782">
        <f t="shared" si="202"/>
        <v>30000</v>
      </c>
      <c r="K782">
        <v>8659.2</v>
      </c>
      <c r="L782">
        <f ca="1" t="shared" si="203"/>
        <v>-0.42272</v>
      </c>
      <c r="AH782">
        <v>781</v>
      </c>
      <c r="AI782">
        <f ca="1" t="shared" si="204"/>
        <v>1.03191271675837</v>
      </c>
      <c r="AJ782">
        <f ca="1" t="shared" si="205"/>
        <v>4.95318104044019</v>
      </c>
      <c r="AK782">
        <f ca="1" t="shared" si="206"/>
        <v>7140</v>
      </c>
      <c r="AL782">
        <f ca="1" t="shared" si="207"/>
        <v>7140</v>
      </c>
      <c r="AM782">
        <f ca="1" t="shared" si="208"/>
        <v>35365.7126287429</v>
      </c>
      <c r="AN782">
        <f ca="1" t="shared" si="209"/>
        <v>30957.3815027512</v>
      </c>
      <c r="AO782">
        <f ca="1" t="shared" si="210"/>
        <v>4408.33112599176</v>
      </c>
      <c r="AP782">
        <f ca="1" t="shared" si="211"/>
        <v>-0.706111258267216</v>
      </c>
      <c r="BM782">
        <v>781</v>
      </c>
      <c r="BN782">
        <f ca="1">IF(BO782&lt;=0.5,LC.mu,MIN(LC.mu,MAX(0,_xlfn.NORM.INV(RAND(),$C$20,LC.sd))))</f>
        <v>2728.02954844541</v>
      </c>
      <c r="BO782">
        <f ca="1">BETAINV(RAND(),AU.a,AU.b)</f>
        <v>0.536707229561408</v>
      </c>
      <c r="BP782">
        <f ca="1">MAX(0,INT(Q0*(1+Ed*(BQ782-P0)/P0)))</f>
        <v>11087</v>
      </c>
      <c r="BQ782">
        <f ca="1">P0*BN782/LC.mu</f>
        <v>3.63737273126055</v>
      </c>
      <c r="BR782">
        <f ca="1" t="shared" si="212"/>
        <v>40327.5514714857</v>
      </c>
      <c r="BS782">
        <f ca="1" t="shared" si="213"/>
        <v>37599.5219230403</v>
      </c>
      <c r="BT782">
        <f ca="1" t="shared" si="214"/>
        <v>0.0162032952173047</v>
      </c>
    </row>
    <row r="783" spans="6:72">
      <c r="F783">
        <v>782</v>
      </c>
      <c r="G783">
        <f ca="1" t="shared" si="199"/>
        <v>7485</v>
      </c>
      <c r="H783">
        <f ca="1" t="shared" si="200"/>
        <v>7485</v>
      </c>
      <c r="I783">
        <f ca="1" t="shared" si="201"/>
        <v>35928</v>
      </c>
      <c r="J783">
        <f t="shared" si="202"/>
        <v>30000</v>
      </c>
      <c r="K783">
        <v>5928</v>
      </c>
      <c r="L783">
        <f ca="1" t="shared" si="203"/>
        <v>-0.6048</v>
      </c>
      <c r="AH783">
        <v>782</v>
      </c>
      <c r="AI783">
        <f ca="1" t="shared" si="204"/>
        <v>1.0463180540687</v>
      </c>
      <c r="AJ783">
        <f ca="1" t="shared" si="205"/>
        <v>5.02232665952976</v>
      </c>
      <c r="AK783">
        <f ca="1" t="shared" si="206"/>
        <v>6933</v>
      </c>
      <c r="AL783">
        <f ca="1" t="shared" si="207"/>
        <v>6933</v>
      </c>
      <c r="AM783">
        <f ca="1" t="shared" si="208"/>
        <v>34819.7907305198</v>
      </c>
      <c r="AN783">
        <f ca="1" t="shared" si="209"/>
        <v>31389.541622061</v>
      </c>
      <c r="AO783">
        <f ca="1" t="shared" si="210"/>
        <v>3430.24910845882</v>
      </c>
      <c r="AP783">
        <f ca="1" t="shared" si="211"/>
        <v>-0.771316726102745</v>
      </c>
      <c r="BM783">
        <v>782</v>
      </c>
      <c r="BN783">
        <f ca="1">IF(BO783&lt;=0.5,LC.mu,MIN(LC.mu,MAX(0,_xlfn.NORM.INV(RAND(),$C$20,LC.sd))))</f>
        <v>1864.33016538776</v>
      </c>
      <c r="BO783">
        <f ca="1">BETAINV(RAND(),AU.a,AU.b)</f>
        <v>0.550610921742451</v>
      </c>
      <c r="BP783">
        <f ca="1">MAX(0,INT(Q0*(1+Ed*(BQ783-P0)/P0)))</f>
        <v>14542</v>
      </c>
      <c r="BQ783">
        <f ca="1">P0*BN783/LC.mu</f>
        <v>2.48577355385035</v>
      </c>
      <c r="BR783">
        <f ca="1" t="shared" si="212"/>
        <v>36148.1190200917</v>
      </c>
      <c r="BS783">
        <f ca="1" t="shared" si="213"/>
        <v>34283.788854704</v>
      </c>
      <c r="BT783">
        <f ca="1" t="shared" si="214"/>
        <v>-0.0734111120350279</v>
      </c>
    </row>
    <row r="784" spans="6:72">
      <c r="F784">
        <v>783</v>
      </c>
      <c r="G784">
        <f ca="1" t="shared" si="199"/>
        <v>8100</v>
      </c>
      <c r="H784">
        <f ca="1" t="shared" si="200"/>
        <v>8100</v>
      </c>
      <c r="I784">
        <f ca="1" t="shared" si="201"/>
        <v>38880</v>
      </c>
      <c r="J784">
        <f t="shared" si="202"/>
        <v>30000</v>
      </c>
      <c r="K784">
        <v>8880</v>
      </c>
      <c r="L784">
        <f ca="1" t="shared" si="203"/>
        <v>-0.408</v>
      </c>
      <c r="AH784">
        <v>783</v>
      </c>
      <c r="AI784">
        <f ca="1" t="shared" si="204"/>
        <v>1.04416635143526</v>
      </c>
      <c r="AJ784">
        <f ca="1" t="shared" si="205"/>
        <v>5.01199848688926</v>
      </c>
      <c r="AK784">
        <f ca="1" t="shared" si="206"/>
        <v>6964</v>
      </c>
      <c r="AL784">
        <f ca="1" t="shared" si="207"/>
        <v>6964</v>
      </c>
      <c r="AM784">
        <f ca="1" t="shared" si="208"/>
        <v>34903.5574626968</v>
      </c>
      <c r="AN784">
        <f ca="1" t="shared" si="209"/>
        <v>31324.9905430579</v>
      </c>
      <c r="AO784">
        <f ca="1" t="shared" si="210"/>
        <v>3578.56691963893</v>
      </c>
      <c r="AP784">
        <f ca="1" t="shared" si="211"/>
        <v>-0.761428872024071</v>
      </c>
      <c r="BM784">
        <v>783</v>
      </c>
      <c r="BN784">
        <f ca="1">IF(BO784&lt;=0.5,LC.mu,MIN(LC.mu,MAX(0,_xlfn.NORM.INV(RAND(),$C$20,LC.sd))))</f>
        <v>2248.34697816655</v>
      </c>
      <c r="BO784">
        <f ca="1">BETAINV(RAND(),AU.a,AU.b)</f>
        <v>0.908632468955733</v>
      </c>
      <c r="BP784">
        <f ca="1">MAX(0,INT(Q0*(1+Ed*(BQ784-P0)/P0)))</f>
        <v>13006</v>
      </c>
      <c r="BQ784">
        <f ca="1">P0*BN784/LC.mu</f>
        <v>2.99779597088873</v>
      </c>
      <c r="BR784">
        <f ca="1" t="shared" si="212"/>
        <v>38989.3343973788</v>
      </c>
      <c r="BS784">
        <f ca="1" t="shared" si="213"/>
        <v>36740.9874192123</v>
      </c>
      <c r="BT784">
        <f ca="1" t="shared" si="214"/>
        <v>-0.00700034002128952</v>
      </c>
    </row>
    <row r="785" spans="6:72">
      <c r="F785">
        <v>784</v>
      </c>
      <c r="G785">
        <f ca="1" t="shared" si="199"/>
        <v>8253</v>
      </c>
      <c r="H785">
        <f ca="1" t="shared" si="200"/>
        <v>8253</v>
      </c>
      <c r="I785">
        <f ca="1" t="shared" si="201"/>
        <v>39614.4</v>
      </c>
      <c r="J785">
        <f t="shared" si="202"/>
        <v>30000</v>
      </c>
      <c r="K785">
        <v>9614.4</v>
      </c>
      <c r="L785">
        <f ca="1" t="shared" si="203"/>
        <v>-0.35904</v>
      </c>
      <c r="AH785">
        <v>784</v>
      </c>
      <c r="AI785">
        <f ca="1" t="shared" si="204"/>
        <v>1.02406557558599</v>
      </c>
      <c r="AJ785">
        <f ca="1" t="shared" si="205"/>
        <v>4.91551476281273</v>
      </c>
      <c r="AK785">
        <f ca="1" t="shared" si="206"/>
        <v>7253</v>
      </c>
      <c r="AL785">
        <f ca="1" t="shared" si="207"/>
        <v>7253</v>
      </c>
      <c r="AM785">
        <f ca="1" t="shared" si="208"/>
        <v>35652.2285746807</v>
      </c>
      <c r="AN785">
        <f ca="1" t="shared" si="209"/>
        <v>30721.9672675796</v>
      </c>
      <c r="AO785">
        <f ca="1" t="shared" si="210"/>
        <v>4930.26130710116</v>
      </c>
      <c r="AP785">
        <f ca="1" t="shared" si="211"/>
        <v>-0.671315912859923</v>
      </c>
      <c r="BM785">
        <v>784</v>
      </c>
      <c r="BN785">
        <f ca="1">IF(BO785&lt;=0.5,LC.mu,MIN(LC.mu,MAX(0,_xlfn.NORM.INV(RAND(),$C$20,LC.sd))))</f>
        <v>1833.44299008939</v>
      </c>
      <c r="BO785">
        <f ca="1">BETAINV(RAND(),AU.a,AU.b)</f>
        <v>0.716548145764518</v>
      </c>
      <c r="BP785">
        <f ca="1">MAX(0,INT(Q0*(1+Ed*(BQ785-P0)/P0)))</f>
        <v>14666</v>
      </c>
      <c r="BQ785">
        <f ca="1">P0*BN785/LC.mu</f>
        <v>2.44459065345252</v>
      </c>
      <c r="BR785">
        <f ca="1" t="shared" si="212"/>
        <v>35852.3665235346</v>
      </c>
      <c r="BS785">
        <f ca="1" t="shared" si="213"/>
        <v>34018.9235334452</v>
      </c>
      <c r="BT785">
        <f ca="1" t="shared" si="214"/>
        <v>-0.0805696342312096</v>
      </c>
    </row>
    <row r="786" spans="6:72">
      <c r="F786">
        <v>785</v>
      </c>
      <c r="G786">
        <f ca="1" t="shared" si="199"/>
        <v>9595</v>
      </c>
      <c r="H786">
        <f ca="1" t="shared" si="200"/>
        <v>9595</v>
      </c>
      <c r="I786">
        <f ca="1" t="shared" si="201"/>
        <v>46056</v>
      </c>
      <c r="J786">
        <f t="shared" si="202"/>
        <v>30000</v>
      </c>
      <c r="K786">
        <v>16056</v>
      </c>
      <c r="L786">
        <f ca="1" t="shared" si="203"/>
        <v>0.0704</v>
      </c>
      <c r="AH786">
        <v>785</v>
      </c>
      <c r="AI786">
        <f ca="1" t="shared" si="204"/>
        <v>1.04807995144582</v>
      </c>
      <c r="AJ786">
        <f ca="1" t="shared" si="205"/>
        <v>5.03078376693995</v>
      </c>
      <c r="AK786">
        <f ca="1" t="shared" si="206"/>
        <v>6907</v>
      </c>
      <c r="AL786">
        <f ca="1" t="shared" si="207"/>
        <v>6907</v>
      </c>
      <c r="AM786">
        <f ca="1" t="shared" si="208"/>
        <v>34747.6234782542</v>
      </c>
      <c r="AN786">
        <f ca="1" t="shared" si="209"/>
        <v>31442.3985433747</v>
      </c>
      <c r="AO786">
        <f ca="1" t="shared" si="210"/>
        <v>3305.22493487954</v>
      </c>
      <c r="AP786">
        <f ca="1" t="shared" si="211"/>
        <v>-0.779651671008031</v>
      </c>
      <c r="BM786">
        <v>785</v>
      </c>
      <c r="BN786">
        <f ca="1">IF(BO786&lt;=0.5,LC.mu,MIN(LC.mu,MAX(0,_xlfn.NORM.INV(RAND(),$C$20,LC.sd))))</f>
        <v>1657.43043972089</v>
      </c>
      <c r="BO786">
        <f ca="1">BETAINV(RAND(),AU.a,AU.b)</f>
        <v>0.738351295239571</v>
      </c>
      <c r="BP786">
        <f ca="1">MAX(0,INT(Q0*(1+Ed*(BQ786-P0)/P0)))</f>
        <v>15370</v>
      </c>
      <c r="BQ786">
        <f ca="1">P0*BN786/LC.mu</f>
        <v>2.20990725296118</v>
      </c>
      <c r="BR786">
        <f ca="1" t="shared" si="212"/>
        <v>33966.2744780133</v>
      </c>
      <c r="BS786">
        <f ca="1" t="shared" si="213"/>
        <v>32308.8440382925</v>
      </c>
      <c r="BT786">
        <f ca="1" t="shared" si="214"/>
        <v>-0.126787998965069</v>
      </c>
    </row>
    <row r="787" spans="6:72">
      <c r="F787">
        <v>786</v>
      </c>
      <c r="G787">
        <f ca="1" t="shared" si="199"/>
        <v>8279</v>
      </c>
      <c r="H787">
        <f ca="1" t="shared" si="200"/>
        <v>8279</v>
      </c>
      <c r="I787">
        <f ca="1" t="shared" si="201"/>
        <v>39739.2</v>
      </c>
      <c r="J787">
        <f t="shared" si="202"/>
        <v>30000</v>
      </c>
      <c r="K787">
        <v>9739.2</v>
      </c>
      <c r="L787">
        <f ca="1" t="shared" si="203"/>
        <v>-0.35072</v>
      </c>
      <c r="AH787">
        <v>786</v>
      </c>
      <c r="AI787">
        <f ca="1" t="shared" si="204"/>
        <v>1.03137143758771</v>
      </c>
      <c r="AJ787">
        <f ca="1" t="shared" si="205"/>
        <v>4.950582900421</v>
      </c>
      <c r="AK787">
        <f ca="1" t="shared" si="206"/>
        <v>7148</v>
      </c>
      <c r="AL787">
        <f ca="1" t="shared" si="207"/>
        <v>7148</v>
      </c>
      <c r="AM787">
        <f ca="1" t="shared" si="208"/>
        <v>35386.7665722093</v>
      </c>
      <c r="AN787">
        <f ca="1" t="shared" si="209"/>
        <v>30941.1431276312</v>
      </c>
      <c r="AO787">
        <f ca="1" t="shared" si="210"/>
        <v>4445.62344457806</v>
      </c>
      <c r="AP787">
        <f ca="1" t="shared" si="211"/>
        <v>-0.703625103694796</v>
      </c>
      <c r="BM787">
        <v>786</v>
      </c>
      <c r="BN787">
        <f ca="1">IF(BO787&lt;=0.5,LC.mu,MIN(LC.mu,MAX(0,_xlfn.NORM.INV(RAND(),$C$20,LC.sd))))</f>
        <v>1600.56612650997</v>
      </c>
      <c r="BO787">
        <f ca="1">BETAINV(RAND(),AU.a,AU.b)</f>
        <v>0.829548281522838</v>
      </c>
      <c r="BP787">
        <f ca="1">MAX(0,INT(Q0*(1+Ed*(BQ787-P0)/P0)))</f>
        <v>15597</v>
      </c>
      <c r="BQ787">
        <f ca="1">P0*BN787/LC.mu</f>
        <v>2.13408816867997</v>
      </c>
      <c r="BR787">
        <f ca="1" t="shared" si="212"/>
        <v>33285.3731669014</v>
      </c>
      <c r="BS787">
        <f ca="1" t="shared" si="213"/>
        <v>31684.8070403914</v>
      </c>
      <c r="BT787">
        <f ca="1" t="shared" si="214"/>
        <v>-0.143653863773204</v>
      </c>
    </row>
    <row r="788" spans="6:72">
      <c r="F788">
        <v>787</v>
      </c>
      <c r="G788">
        <f ca="1" t="shared" si="199"/>
        <v>7141</v>
      </c>
      <c r="H788">
        <f ca="1" t="shared" si="200"/>
        <v>7141</v>
      </c>
      <c r="I788">
        <f ca="1" t="shared" si="201"/>
        <v>34276.8</v>
      </c>
      <c r="J788">
        <f t="shared" si="202"/>
        <v>30000</v>
      </c>
      <c r="K788">
        <v>4276.8</v>
      </c>
      <c r="L788">
        <f ca="1" t="shared" si="203"/>
        <v>-0.71488</v>
      </c>
      <c r="AH788">
        <v>787</v>
      </c>
      <c r="AI788">
        <f ca="1" t="shared" si="204"/>
        <v>1.03697200332911</v>
      </c>
      <c r="AJ788">
        <f ca="1" t="shared" si="205"/>
        <v>4.97746561597975</v>
      </c>
      <c r="AK788">
        <f ca="1" t="shared" si="206"/>
        <v>7067</v>
      </c>
      <c r="AL788">
        <f ca="1" t="shared" si="207"/>
        <v>7067</v>
      </c>
      <c r="AM788">
        <f ca="1" t="shared" si="208"/>
        <v>35175.7495081289</v>
      </c>
      <c r="AN788">
        <f ca="1" t="shared" si="209"/>
        <v>31109.1600998734</v>
      </c>
      <c r="AO788">
        <f ca="1" t="shared" si="210"/>
        <v>4066.58940825545</v>
      </c>
      <c r="AP788">
        <f ca="1" t="shared" si="211"/>
        <v>-0.728894039449637</v>
      </c>
      <c r="BM788">
        <v>787</v>
      </c>
      <c r="BN788">
        <f ca="1">IF(BO788&lt;=0.5,LC.mu,MIN(LC.mu,MAX(0,_xlfn.NORM.INV(RAND(),$C$20,LC.sd))))</f>
        <v>2088.74303958237</v>
      </c>
      <c r="BO788">
        <f ca="1">BETAINV(RAND(),AU.a,AU.b)</f>
        <v>0.593138643332452</v>
      </c>
      <c r="BP788">
        <f ca="1">MAX(0,INT(Q0*(1+Ed*(BQ788-P0)/P0)))</f>
        <v>13645</v>
      </c>
      <c r="BQ788">
        <f ca="1">P0*BN788/LC.mu</f>
        <v>2.78499071944315</v>
      </c>
      <c r="BR788">
        <f ca="1" t="shared" si="212"/>
        <v>38001.1983668018</v>
      </c>
      <c r="BS788">
        <f ca="1" t="shared" si="213"/>
        <v>35912.4553272195</v>
      </c>
      <c r="BT788">
        <f ca="1" t="shared" si="214"/>
        <v>-0.0293930992643389</v>
      </c>
    </row>
    <row r="789" spans="6:72">
      <c r="F789">
        <v>788</v>
      </c>
      <c r="G789">
        <f ca="1" t="shared" si="199"/>
        <v>8502</v>
      </c>
      <c r="H789">
        <f ca="1" t="shared" si="200"/>
        <v>8502</v>
      </c>
      <c r="I789">
        <f ca="1" t="shared" si="201"/>
        <v>40809.6</v>
      </c>
      <c r="J789">
        <f t="shared" si="202"/>
        <v>30000</v>
      </c>
      <c r="K789">
        <v>10809.6</v>
      </c>
      <c r="L789">
        <f ca="1" t="shared" si="203"/>
        <v>-0.27936</v>
      </c>
      <c r="AH789">
        <v>788</v>
      </c>
      <c r="AI789">
        <f ca="1" t="shared" si="204"/>
        <v>1.04383350326032</v>
      </c>
      <c r="AJ789">
        <f ca="1" t="shared" si="205"/>
        <v>5.01040081564952</v>
      </c>
      <c r="AK789">
        <f ca="1" t="shared" si="206"/>
        <v>6968</v>
      </c>
      <c r="AL789">
        <f ca="1" t="shared" si="207"/>
        <v>6968</v>
      </c>
      <c r="AM789">
        <f ca="1" t="shared" si="208"/>
        <v>34912.4728834459</v>
      </c>
      <c r="AN789">
        <f ca="1" t="shared" si="209"/>
        <v>31315.0050978095</v>
      </c>
      <c r="AO789">
        <f ca="1" t="shared" si="210"/>
        <v>3597.46778563636</v>
      </c>
      <c r="AP789">
        <f ca="1" t="shared" si="211"/>
        <v>-0.76016881429091</v>
      </c>
      <c r="BM789">
        <v>788</v>
      </c>
      <c r="BN789">
        <f ca="1">IF(BO789&lt;=0.5,LC.mu,MIN(LC.mu,MAX(0,_xlfn.NORM.INV(RAND(),$C$20,LC.sd))))</f>
        <v>1475.35697508922</v>
      </c>
      <c r="BO789">
        <f ca="1">BETAINV(RAND(),AU.a,AU.b)</f>
        <v>0.536698738325336</v>
      </c>
      <c r="BP789">
        <f ca="1">MAX(0,INT(Q0*(1+Ed*(BQ789-P0)/P0)))</f>
        <v>16098</v>
      </c>
      <c r="BQ789">
        <f ca="1">P0*BN789/LC.mu</f>
        <v>1.9671426334523</v>
      </c>
      <c r="BR789">
        <f ca="1" t="shared" si="212"/>
        <v>31667.0621133151</v>
      </c>
      <c r="BS789">
        <f ca="1" t="shared" si="213"/>
        <v>30191.7051382259</v>
      </c>
      <c r="BT789">
        <f ca="1" t="shared" si="214"/>
        <v>-0.184007969237139</v>
      </c>
    </row>
    <row r="790" spans="6:72">
      <c r="F790">
        <v>789</v>
      </c>
      <c r="G790">
        <f ca="1" t="shared" si="199"/>
        <v>10066</v>
      </c>
      <c r="H790">
        <f ca="1" t="shared" si="200"/>
        <v>10000</v>
      </c>
      <c r="I790">
        <f ca="1" t="shared" si="201"/>
        <v>48000</v>
      </c>
      <c r="J790">
        <f t="shared" si="202"/>
        <v>30000</v>
      </c>
      <c r="K790">
        <v>18000</v>
      </c>
      <c r="L790">
        <f ca="1" t="shared" si="203"/>
        <v>0.2</v>
      </c>
      <c r="AH790">
        <v>789</v>
      </c>
      <c r="AI790">
        <f ca="1" t="shared" si="204"/>
        <v>1.03872608787466</v>
      </c>
      <c r="AJ790">
        <f ca="1" t="shared" si="205"/>
        <v>4.98588522179838</v>
      </c>
      <c r="AK790">
        <f ca="1" t="shared" si="206"/>
        <v>7042</v>
      </c>
      <c r="AL790">
        <f ca="1" t="shared" si="207"/>
        <v>7042</v>
      </c>
      <c r="AM790">
        <f ca="1" t="shared" si="208"/>
        <v>35110.6037319042</v>
      </c>
      <c r="AN790">
        <f ca="1" t="shared" si="209"/>
        <v>31161.7826362399</v>
      </c>
      <c r="AO790">
        <f ca="1" t="shared" si="210"/>
        <v>3948.82109566432</v>
      </c>
      <c r="AP790">
        <f ca="1" t="shared" si="211"/>
        <v>-0.736745260289045</v>
      </c>
      <c r="BM790">
        <v>789</v>
      </c>
      <c r="BN790">
        <f ca="1">IF(BO790&lt;=0.5,LC.mu,MIN(LC.mu,MAX(0,_xlfn.NORM.INV(RAND(),$C$20,LC.sd))))</f>
        <v>2467.80098280954</v>
      </c>
      <c r="BO790">
        <f ca="1">BETAINV(RAND(),AU.a,AU.b)</f>
        <v>0.662396613776892</v>
      </c>
      <c r="BP790">
        <f ca="1">MAX(0,INT(Q0*(1+Ed*(BQ790-P0)/P0)))</f>
        <v>12128</v>
      </c>
      <c r="BQ790">
        <f ca="1">P0*BN790/LC.mu</f>
        <v>3.29040131041273</v>
      </c>
      <c r="BR790">
        <f ca="1" t="shared" si="212"/>
        <v>39905.9870926855</v>
      </c>
      <c r="BS790">
        <f ca="1" t="shared" si="213"/>
        <v>37438.186109876</v>
      </c>
      <c r="BT790">
        <f ca="1" t="shared" si="214"/>
        <v>0.0118428678344864</v>
      </c>
    </row>
    <row r="791" spans="6:72">
      <c r="F791">
        <v>790</v>
      </c>
      <c r="G791">
        <f ca="1" t="shared" si="199"/>
        <v>8135</v>
      </c>
      <c r="H791">
        <f ca="1" t="shared" si="200"/>
        <v>8135</v>
      </c>
      <c r="I791">
        <f ca="1" t="shared" si="201"/>
        <v>39048</v>
      </c>
      <c r="J791">
        <f t="shared" si="202"/>
        <v>30000</v>
      </c>
      <c r="K791">
        <v>9048</v>
      </c>
      <c r="L791">
        <f ca="1" t="shared" si="203"/>
        <v>-0.3968</v>
      </c>
      <c r="AH791">
        <v>790</v>
      </c>
      <c r="AI791">
        <f ca="1" t="shared" si="204"/>
        <v>1.04857246504688</v>
      </c>
      <c r="AJ791">
        <f ca="1" t="shared" si="205"/>
        <v>5.03314783222502</v>
      </c>
      <c r="AK791">
        <f ca="1" t="shared" si="206"/>
        <v>6900</v>
      </c>
      <c r="AL791">
        <f ca="1" t="shared" si="207"/>
        <v>6900</v>
      </c>
      <c r="AM791">
        <f ca="1" t="shared" si="208"/>
        <v>34728.7200423526</v>
      </c>
      <c r="AN791">
        <f ca="1" t="shared" si="209"/>
        <v>31457.1739514064</v>
      </c>
      <c r="AO791">
        <f ca="1" t="shared" si="210"/>
        <v>3271.54609094626</v>
      </c>
      <c r="AP791">
        <f ca="1" t="shared" si="211"/>
        <v>-0.781896927270249</v>
      </c>
      <c r="BM791">
        <v>790</v>
      </c>
      <c r="BN791">
        <f ca="1">IF(BO791&lt;=0.5,LC.mu,MIN(LC.mu,MAX(0,_xlfn.NORM.INV(RAND(),$C$20,LC.sd))))</f>
        <v>1466.71824435544</v>
      </c>
      <c r="BO791">
        <f ca="1">BETAINV(RAND(),AU.a,AU.b)</f>
        <v>0.764754555087277</v>
      </c>
      <c r="BP791">
        <f ca="1">MAX(0,INT(Q0*(1+Ed*(BQ791-P0)/P0)))</f>
        <v>16133</v>
      </c>
      <c r="BQ791">
        <f ca="1">P0*BN791/LC.mu</f>
        <v>1.95562432580726</v>
      </c>
      <c r="BR791">
        <f ca="1" t="shared" si="212"/>
        <v>31550.0872482485</v>
      </c>
      <c r="BS791">
        <f ca="1" t="shared" si="213"/>
        <v>30083.3690038931</v>
      </c>
      <c r="BT791">
        <f ca="1" t="shared" si="214"/>
        <v>-0.186935972867755</v>
      </c>
    </row>
    <row r="792" spans="6:72">
      <c r="F792">
        <v>791</v>
      </c>
      <c r="G792">
        <f ca="1" t="shared" si="199"/>
        <v>5975</v>
      </c>
      <c r="H792">
        <f ca="1" t="shared" si="200"/>
        <v>5975</v>
      </c>
      <c r="I792">
        <f ca="1" t="shared" si="201"/>
        <v>28680</v>
      </c>
      <c r="J792">
        <f t="shared" si="202"/>
        <v>30000</v>
      </c>
      <c r="K792">
        <v>-1320</v>
      </c>
      <c r="L792">
        <f ca="1" t="shared" si="203"/>
        <v>-1.088</v>
      </c>
      <c r="AH792">
        <v>791</v>
      </c>
      <c r="AI792">
        <f ca="1" t="shared" si="204"/>
        <v>1.02105506588349</v>
      </c>
      <c r="AJ792">
        <f ca="1" t="shared" si="205"/>
        <v>4.90106431624076</v>
      </c>
      <c r="AK792">
        <f ca="1" t="shared" si="206"/>
        <v>7296</v>
      </c>
      <c r="AL792">
        <f ca="1" t="shared" si="207"/>
        <v>7296</v>
      </c>
      <c r="AM792">
        <f ca="1" t="shared" si="208"/>
        <v>35758.1652512926</v>
      </c>
      <c r="AN792">
        <f ca="1" t="shared" si="209"/>
        <v>30631.6519765047</v>
      </c>
      <c r="AO792">
        <f ca="1" t="shared" si="210"/>
        <v>5126.51327478783</v>
      </c>
      <c r="AP792">
        <f ca="1" t="shared" si="211"/>
        <v>-0.658232448347478</v>
      </c>
      <c r="BM792">
        <v>791</v>
      </c>
      <c r="BN792">
        <f ca="1">IF(BO792&lt;=0.5,LC.mu,MIN(LC.mu,MAX(0,_xlfn.NORM.INV(RAND(),$C$20,LC.sd))))</f>
        <v>1934.82293270735</v>
      </c>
      <c r="BO792">
        <f ca="1">BETAINV(RAND(),AU.a,AU.b)</f>
        <v>0.606381895544981</v>
      </c>
      <c r="BP792">
        <f ca="1">MAX(0,INT(Q0*(1+Ed*(BQ792-P0)/P0)))</f>
        <v>14260</v>
      </c>
      <c r="BQ792">
        <f ca="1">P0*BN792/LC.mu</f>
        <v>2.57976391027646</v>
      </c>
      <c r="BR792">
        <f ca="1" t="shared" si="212"/>
        <v>36787.4333605423</v>
      </c>
      <c r="BS792">
        <f ca="1" t="shared" si="213"/>
        <v>34852.610427835</v>
      </c>
      <c r="BT792">
        <f ca="1" t="shared" si="214"/>
        <v>-0.0580375560044596</v>
      </c>
    </row>
    <row r="793" spans="6:72">
      <c r="F793">
        <v>792</v>
      </c>
      <c r="G793">
        <f ca="1" t="shared" si="199"/>
        <v>7577</v>
      </c>
      <c r="H793">
        <f ca="1" t="shared" si="200"/>
        <v>7577</v>
      </c>
      <c r="I793">
        <f ca="1" t="shared" si="201"/>
        <v>36369.6</v>
      </c>
      <c r="J793">
        <f t="shared" si="202"/>
        <v>30000</v>
      </c>
      <c r="K793">
        <v>6369.6</v>
      </c>
      <c r="L793">
        <f ca="1" t="shared" si="203"/>
        <v>-0.57536</v>
      </c>
      <c r="AH793">
        <v>792</v>
      </c>
      <c r="AI793">
        <f ca="1" t="shared" si="204"/>
        <v>1.02135049154287</v>
      </c>
      <c r="AJ793">
        <f ca="1" t="shared" si="205"/>
        <v>4.90248235940575</v>
      </c>
      <c r="AK793">
        <f ca="1" t="shared" si="206"/>
        <v>7292</v>
      </c>
      <c r="AL793">
        <f ca="1" t="shared" si="207"/>
        <v>7292</v>
      </c>
      <c r="AM793">
        <f ca="1" t="shared" si="208"/>
        <v>35748.9013647868</v>
      </c>
      <c r="AN793">
        <f ca="1" t="shared" si="209"/>
        <v>30640.514746286</v>
      </c>
      <c r="AO793">
        <f ca="1" t="shared" si="210"/>
        <v>5108.3866185008</v>
      </c>
      <c r="AP793">
        <f ca="1" t="shared" si="211"/>
        <v>-0.659440892099947</v>
      </c>
      <c r="BM793">
        <v>792</v>
      </c>
      <c r="BN793">
        <f ca="1">IF(BO793&lt;=0.5,LC.mu,MIN(LC.mu,MAX(0,_xlfn.NORM.INV(RAND(),$C$20,LC.sd))))</f>
        <v>3000</v>
      </c>
      <c r="BO793">
        <f ca="1">BETAINV(RAND(),AU.a,AU.b)</f>
        <v>0.448958542996623</v>
      </c>
      <c r="BP793">
        <f ca="1">MAX(0,INT(Q0*(1+Ed*(BQ793-P0)/P0)))</f>
        <v>10000</v>
      </c>
      <c r="BQ793">
        <f ca="1">P0*BN793/LC.mu</f>
        <v>4</v>
      </c>
      <c r="BR793">
        <f ca="1" t="shared" si="212"/>
        <v>40000</v>
      </c>
      <c r="BS793">
        <f ca="1" t="shared" si="213"/>
        <v>37000</v>
      </c>
      <c r="BT793">
        <f ca="1" t="shared" si="214"/>
        <v>0</v>
      </c>
    </row>
    <row r="794" spans="6:72">
      <c r="F794">
        <v>793</v>
      </c>
      <c r="G794">
        <f ca="1" t="shared" si="199"/>
        <v>8180</v>
      </c>
      <c r="H794">
        <f ca="1" t="shared" si="200"/>
        <v>8180</v>
      </c>
      <c r="I794">
        <f ca="1" t="shared" si="201"/>
        <v>39264</v>
      </c>
      <c r="J794">
        <f t="shared" si="202"/>
        <v>30000</v>
      </c>
      <c r="K794">
        <v>9264</v>
      </c>
      <c r="L794">
        <f ca="1" t="shared" si="203"/>
        <v>-0.3824</v>
      </c>
      <c r="AH794">
        <v>793</v>
      </c>
      <c r="AI794">
        <f ca="1" t="shared" si="204"/>
        <v>1.02903141425726</v>
      </c>
      <c r="AJ794">
        <f ca="1" t="shared" si="205"/>
        <v>4.93935078843486</v>
      </c>
      <c r="AK794">
        <f ca="1" t="shared" si="206"/>
        <v>7181</v>
      </c>
      <c r="AL794">
        <f ca="1" t="shared" si="207"/>
        <v>7181</v>
      </c>
      <c r="AM794">
        <f ca="1" t="shared" si="208"/>
        <v>35469.4780117507</v>
      </c>
      <c r="AN794">
        <f ca="1" t="shared" si="209"/>
        <v>30870.9424277179</v>
      </c>
      <c r="AO794">
        <f ca="1" t="shared" si="210"/>
        <v>4598.53558403286</v>
      </c>
      <c r="AP794">
        <f ca="1" t="shared" si="211"/>
        <v>-0.693430961064476</v>
      </c>
      <c r="BM794">
        <v>793</v>
      </c>
      <c r="BN794">
        <f ca="1">IF(BO794&lt;=0.5,LC.mu,MIN(LC.mu,MAX(0,_xlfn.NORM.INV(RAND(),$C$20,LC.sd))))</f>
        <v>1080.81082233496</v>
      </c>
      <c r="BO794">
        <f ca="1">BETAINV(RAND(),AU.a,AU.b)</f>
        <v>0.508301105056517</v>
      </c>
      <c r="BP794">
        <f ca="1">MAX(0,INT(Q0*(1+Ed*(BQ794-P0)/P0)))</f>
        <v>17676</v>
      </c>
      <c r="BQ794">
        <f ca="1">P0*BN794/LC.mu</f>
        <v>1.44108109644661</v>
      </c>
      <c r="BR794">
        <f ca="1" t="shared" si="212"/>
        <v>25472.5494607903</v>
      </c>
      <c r="BS794">
        <f ca="1" t="shared" si="213"/>
        <v>24391.7386384554</v>
      </c>
      <c r="BT794">
        <f ca="1" t="shared" si="214"/>
        <v>-0.340763820582288</v>
      </c>
    </row>
    <row r="795" spans="6:72">
      <c r="F795">
        <v>794</v>
      </c>
      <c r="G795">
        <f ca="1" t="shared" si="199"/>
        <v>7600</v>
      </c>
      <c r="H795">
        <f ca="1" t="shared" si="200"/>
        <v>7600</v>
      </c>
      <c r="I795">
        <f ca="1" t="shared" si="201"/>
        <v>36480</v>
      </c>
      <c r="J795">
        <f t="shared" si="202"/>
        <v>30000</v>
      </c>
      <c r="K795">
        <v>6480</v>
      </c>
      <c r="L795">
        <f ca="1" t="shared" si="203"/>
        <v>-0.568</v>
      </c>
      <c r="AH795">
        <v>794</v>
      </c>
      <c r="AI795">
        <f ca="1" t="shared" si="204"/>
        <v>1.0240127909554</v>
      </c>
      <c r="AJ795">
        <f ca="1" t="shared" si="205"/>
        <v>4.91526139658593</v>
      </c>
      <c r="AK795">
        <f ca="1" t="shared" si="206"/>
        <v>7254</v>
      </c>
      <c r="AL795">
        <f ca="1" t="shared" si="207"/>
        <v>7254</v>
      </c>
      <c r="AM795">
        <f ca="1" t="shared" si="208"/>
        <v>35655.3061708343</v>
      </c>
      <c r="AN795">
        <f ca="1" t="shared" si="209"/>
        <v>30720.383728662</v>
      </c>
      <c r="AO795">
        <f ca="1" t="shared" si="210"/>
        <v>4934.92244217227</v>
      </c>
      <c r="AP795">
        <f ca="1" t="shared" si="211"/>
        <v>-0.671005170521849</v>
      </c>
      <c r="BM795">
        <v>794</v>
      </c>
      <c r="BN795">
        <f ca="1">IF(BO795&lt;=0.5,LC.mu,MIN(LC.mu,MAX(0,_xlfn.NORM.INV(RAND(),$C$20,LC.sd))))</f>
        <v>2536.64837007027</v>
      </c>
      <c r="BO795">
        <f ca="1">BETAINV(RAND(),AU.a,AU.b)</f>
        <v>0.74777280299497</v>
      </c>
      <c r="BP795">
        <f ca="1">MAX(0,INT(Q0*(1+Ed*(BQ795-P0)/P0)))</f>
        <v>11853</v>
      </c>
      <c r="BQ795">
        <f ca="1">P0*BN795/LC.mu</f>
        <v>3.38219782676035</v>
      </c>
      <c r="BR795">
        <f ca="1" t="shared" si="212"/>
        <v>40089.1908405905</v>
      </c>
      <c r="BS795">
        <f ca="1" t="shared" si="213"/>
        <v>37552.5424705202</v>
      </c>
      <c r="BT795">
        <f ca="1" t="shared" si="214"/>
        <v>0.01493358028433</v>
      </c>
    </row>
    <row r="796" spans="6:72">
      <c r="F796">
        <v>795</v>
      </c>
      <c r="G796">
        <f ca="1" t="shared" si="199"/>
        <v>7656</v>
      </c>
      <c r="H796">
        <f ca="1" t="shared" si="200"/>
        <v>7656</v>
      </c>
      <c r="I796">
        <f ca="1" t="shared" si="201"/>
        <v>36748.8</v>
      </c>
      <c r="J796">
        <f t="shared" si="202"/>
        <v>30000</v>
      </c>
      <c r="K796">
        <v>6748.8</v>
      </c>
      <c r="L796">
        <f ca="1" t="shared" si="203"/>
        <v>-0.55008</v>
      </c>
      <c r="AH796">
        <v>795</v>
      </c>
      <c r="AI796">
        <f ca="1" t="shared" si="204"/>
        <v>1.04438446535511</v>
      </c>
      <c r="AJ796">
        <f ca="1" t="shared" si="205"/>
        <v>5.01304543370453</v>
      </c>
      <c r="AK796">
        <f ca="1" t="shared" si="206"/>
        <v>6960</v>
      </c>
      <c r="AL796">
        <f ca="1" t="shared" si="207"/>
        <v>6960</v>
      </c>
      <c r="AM796">
        <f ca="1" t="shared" si="208"/>
        <v>34890.7962185835</v>
      </c>
      <c r="AN796">
        <f ca="1" t="shared" si="209"/>
        <v>31331.5339606533</v>
      </c>
      <c r="AO796">
        <f ca="1" t="shared" si="210"/>
        <v>3559.26225793022</v>
      </c>
      <c r="AP796">
        <f ca="1" t="shared" si="211"/>
        <v>-0.762715849471319</v>
      </c>
      <c r="BM796">
        <v>795</v>
      </c>
      <c r="BN796">
        <f ca="1">IF(BO796&lt;=0.5,LC.mu,MIN(LC.mu,MAX(0,_xlfn.NORM.INV(RAND(),$C$20,LC.sd))))</f>
        <v>2584.47308177281</v>
      </c>
      <c r="BO796">
        <f ca="1">BETAINV(RAND(),AU.a,AU.b)</f>
        <v>0.662396724521542</v>
      </c>
      <c r="BP796">
        <f ca="1">MAX(0,INT(Q0*(1+Ed*(BQ796-P0)/P0)))</f>
        <v>11662</v>
      </c>
      <c r="BQ796">
        <f ca="1">P0*BN796/LC.mu</f>
        <v>3.44596410903041</v>
      </c>
      <c r="BR796">
        <f ca="1" t="shared" si="212"/>
        <v>40186.8334395126</v>
      </c>
      <c r="BS796">
        <f ca="1" t="shared" si="213"/>
        <v>37602.3603577398</v>
      </c>
      <c r="BT796">
        <f ca="1" t="shared" si="214"/>
        <v>0.0162800096686435</v>
      </c>
    </row>
    <row r="797" spans="6:72">
      <c r="F797">
        <v>796</v>
      </c>
      <c r="G797">
        <f ca="1" t="shared" si="199"/>
        <v>6950</v>
      </c>
      <c r="H797">
        <f ca="1" t="shared" si="200"/>
        <v>6950</v>
      </c>
      <c r="I797">
        <f ca="1" t="shared" si="201"/>
        <v>33360</v>
      </c>
      <c r="J797">
        <f t="shared" si="202"/>
        <v>30000</v>
      </c>
      <c r="K797">
        <v>3360</v>
      </c>
      <c r="L797">
        <f ca="1" t="shared" si="203"/>
        <v>-0.776</v>
      </c>
      <c r="AH797">
        <v>796</v>
      </c>
      <c r="AI797">
        <f ca="1" t="shared" si="204"/>
        <v>1.0468202570233</v>
      </c>
      <c r="AJ797">
        <f ca="1" t="shared" si="205"/>
        <v>5.02473723371182</v>
      </c>
      <c r="AK797">
        <f ca="1" t="shared" si="206"/>
        <v>6925</v>
      </c>
      <c r="AL797">
        <f ca="1" t="shared" si="207"/>
        <v>6925</v>
      </c>
      <c r="AM797">
        <f ca="1" t="shared" si="208"/>
        <v>34796.3053434544</v>
      </c>
      <c r="AN797">
        <f ca="1" t="shared" si="209"/>
        <v>31404.6077106989</v>
      </c>
      <c r="AO797">
        <f ca="1" t="shared" si="210"/>
        <v>3391.69763275548</v>
      </c>
      <c r="AP797">
        <f ca="1" t="shared" si="211"/>
        <v>-0.773886824482968</v>
      </c>
      <c r="BM797">
        <v>796</v>
      </c>
      <c r="BN797">
        <f ca="1">IF(BO797&lt;=0.5,LC.mu,MIN(LC.mu,MAX(0,_xlfn.NORM.INV(RAND(),$C$20,LC.sd))))</f>
        <v>1600.56715579427</v>
      </c>
      <c r="BO797">
        <f ca="1">BETAINV(RAND(),AU.a,AU.b)</f>
        <v>0.893708410158455</v>
      </c>
      <c r="BP797">
        <f ca="1">MAX(0,INT(Q0*(1+Ed*(BQ797-P0)/P0)))</f>
        <v>15597</v>
      </c>
      <c r="BQ797">
        <f ca="1">P0*BN797/LC.mu</f>
        <v>2.13408954105902</v>
      </c>
      <c r="BR797">
        <f ca="1" t="shared" si="212"/>
        <v>33285.3945718976</v>
      </c>
      <c r="BS797">
        <f ca="1" t="shared" si="213"/>
        <v>31684.8274161033</v>
      </c>
      <c r="BT797">
        <f ca="1" t="shared" si="214"/>
        <v>-0.143653313078288</v>
      </c>
    </row>
    <row r="798" spans="6:72">
      <c r="F798">
        <v>797</v>
      </c>
      <c r="G798">
        <f ca="1" t="shared" si="199"/>
        <v>5823</v>
      </c>
      <c r="H798">
        <f ca="1" t="shared" si="200"/>
        <v>5823</v>
      </c>
      <c r="I798">
        <f ca="1" t="shared" si="201"/>
        <v>27950.4</v>
      </c>
      <c r="J798">
        <f t="shared" si="202"/>
        <v>30000</v>
      </c>
      <c r="K798">
        <v>-2049.6</v>
      </c>
      <c r="L798">
        <f ca="1" t="shared" si="203"/>
        <v>-1.13664</v>
      </c>
      <c r="AH798">
        <v>797</v>
      </c>
      <c r="AI798">
        <f ca="1" t="shared" si="204"/>
        <v>1.04371713902248</v>
      </c>
      <c r="AJ798">
        <f ca="1" t="shared" si="205"/>
        <v>5.00984226730792</v>
      </c>
      <c r="AK798">
        <f ca="1" t="shared" si="206"/>
        <v>6970</v>
      </c>
      <c r="AL798">
        <f ca="1" t="shared" si="207"/>
        <v>6970</v>
      </c>
      <c r="AM798">
        <f ca="1" t="shared" si="208"/>
        <v>34918.6006031362</v>
      </c>
      <c r="AN798">
        <f ca="1" t="shared" si="209"/>
        <v>31311.5141706745</v>
      </c>
      <c r="AO798">
        <f ca="1" t="shared" si="210"/>
        <v>3607.0864324617</v>
      </c>
      <c r="AP798">
        <f ca="1" t="shared" si="211"/>
        <v>-0.75952757116922</v>
      </c>
      <c r="BM798">
        <v>797</v>
      </c>
      <c r="BN798">
        <f ca="1">IF(BO798&lt;=0.5,LC.mu,MIN(LC.mu,MAX(0,_xlfn.NORM.INV(RAND(),$C$20,LC.sd))))</f>
        <v>3000</v>
      </c>
      <c r="BO798">
        <f ca="1">BETAINV(RAND(),AU.a,AU.b)</f>
        <v>0.276970917809568</v>
      </c>
      <c r="BP798">
        <f ca="1">MAX(0,INT(Q0*(1+Ed*(BQ798-P0)/P0)))</f>
        <v>10000</v>
      </c>
      <c r="BQ798">
        <f ca="1">P0*BN798/LC.mu</f>
        <v>4</v>
      </c>
      <c r="BR798">
        <f ca="1" t="shared" si="212"/>
        <v>40000</v>
      </c>
      <c r="BS798">
        <f ca="1" t="shared" si="213"/>
        <v>37000</v>
      </c>
      <c r="BT798">
        <f ca="1" t="shared" si="214"/>
        <v>0</v>
      </c>
    </row>
    <row r="799" spans="6:72">
      <c r="F799">
        <v>798</v>
      </c>
      <c r="G799">
        <f ca="1" t="shared" si="199"/>
        <v>7871</v>
      </c>
      <c r="H799">
        <f ca="1" t="shared" si="200"/>
        <v>7871</v>
      </c>
      <c r="I799">
        <f ca="1" t="shared" si="201"/>
        <v>37780.8</v>
      </c>
      <c r="J799">
        <f t="shared" si="202"/>
        <v>30000</v>
      </c>
      <c r="K799">
        <v>7780.8</v>
      </c>
      <c r="L799">
        <f ca="1" t="shared" si="203"/>
        <v>-0.48128</v>
      </c>
      <c r="AH799">
        <v>798</v>
      </c>
      <c r="AI799">
        <f ca="1" t="shared" si="204"/>
        <v>1.03745655770816</v>
      </c>
      <c r="AJ799">
        <f ca="1" t="shared" si="205"/>
        <v>4.97979147699915</v>
      </c>
      <c r="AK799">
        <f ca="1" t="shared" si="206"/>
        <v>7060</v>
      </c>
      <c r="AL799">
        <f ca="1" t="shared" si="207"/>
        <v>7060</v>
      </c>
      <c r="AM799">
        <f ca="1" t="shared" si="208"/>
        <v>35157.327827614</v>
      </c>
      <c r="AN799">
        <f ca="1" t="shared" si="209"/>
        <v>31123.6967312447</v>
      </c>
      <c r="AO799">
        <f ca="1" t="shared" si="210"/>
        <v>4033.63109636931</v>
      </c>
      <c r="AP799">
        <f ca="1" t="shared" si="211"/>
        <v>-0.731091260242046</v>
      </c>
      <c r="BM799">
        <v>798</v>
      </c>
      <c r="BN799">
        <f ca="1">IF(BO799&lt;=0.5,LC.mu,MIN(LC.mu,MAX(0,_xlfn.NORM.INV(RAND(),$C$20,LC.sd))))</f>
        <v>3000</v>
      </c>
      <c r="BO799">
        <f ca="1">BETAINV(RAND(),AU.a,AU.b)</f>
        <v>0.271737666167943</v>
      </c>
      <c r="BP799">
        <f ca="1">MAX(0,INT(Q0*(1+Ed*(BQ799-P0)/P0)))</f>
        <v>10000</v>
      </c>
      <c r="BQ799">
        <f ca="1">P0*BN799/LC.mu</f>
        <v>4</v>
      </c>
      <c r="BR799">
        <f ca="1" t="shared" si="212"/>
        <v>40000</v>
      </c>
      <c r="BS799">
        <f ca="1" t="shared" si="213"/>
        <v>37000</v>
      </c>
      <c r="BT799">
        <f ca="1" t="shared" si="214"/>
        <v>0</v>
      </c>
    </row>
    <row r="800" spans="6:72">
      <c r="F800">
        <v>799</v>
      </c>
      <c r="G800">
        <f ca="1" t="shared" si="199"/>
        <v>6899</v>
      </c>
      <c r="H800">
        <f ca="1" t="shared" si="200"/>
        <v>6899</v>
      </c>
      <c r="I800">
        <f ca="1" t="shared" si="201"/>
        <v>33115.2</v>
      </c>
      <c r="J800">
        <f t="shared" si="202"/>
        <v>30000</v>
      </c>
      <c r="K800">
        <v>3115.2</v>
      </c>
      <c r="L800">
        <f ca="1" t="shared" si="203"/>
        <v>-0.79232</v>
      </c>
      <c r="AH800">
        <v>799</v>
      </c>
      <c r="AI800">
        <f ca="1" t="shared" si="204"/>
        <v>1.04932471852522</v>
      </c>
      <c r="AJ800">
        <f ca="1" t="shared" si="205"/>
        <v>5.03675864892105</v>
      </c>
      <c r="AK800">
        <f ca="1" t="shared" si="206"/>
        <v>6889</v>
      </c>
      <c r="AL800">
        <f ca="1" t="shared" si="207"/>
        <v>6889</v>
      </c>
      <c r="AM800">
        <f ca="1" t="shared" si="208"/>
        <v>34698.2303324171</v>
      </c>
      <c r="AN800">
        <f ca="1" t="shared" si="209"/>
        <v>31479.7415557566</v>
      </c>
      <c r="AO800">
        <f ca="1" t="shared" si="210"/>
        <v>3218.48877666055</v>
      </c>
      <c r="AP800">
        <f ca="1" t="shared" si="211"/>
        <v>-0.785434081555963</v>
      </c>
      <c r="BM800">
        <v>799</v>
      </c>
      <c r="BN800">
        <f ca="1">IF(BO800&lt;=0.5,LC.mu,MIN(LC.mu,MAX(0,_xlfn.NORM.INV(RAND(),$C$20,LC.sd))))</f>
        <v>1097.83910091885</v>
      </c>
      <c r="BO800">
        <f ca="1">BETAINV(RAND(),AU.a,AU.b)</f>
        <v>0.87101100970755</v>
      </c>
      <c r="BP800">
        <f ca="1">MAX(0,INT(Q0*(1+Ed*(BQ800-P0)/P0)))</f>
        <v>17608</v>
      </c>
      <c r="BQ800">
        <f ca="1">P0*BN800/LC.mu</f>
        <v>1.4637854678918</v>
      </c>
      <c r="BR800">
        <f ca="1" t="shared" si="212"/>
        <v>25774.3345186387</v>
      </c>
      <c r="BS800">
        <f ca="1" t="shared" si="213"/>
        <v>24676.4954177199</v>
      </c>
      <c r="BT800">
        <f ca="1" t="shared" si="214"/>
        <v>-0.333067691412976</v>
      </c>
    </row>
    <row r="801" spans="6:72">
      <c r="F801">
        <v>800</v>
      </c>
      <c r="G801">
        <f ca="1" t="shared" si="199"/>
        <v>7625</v>
      </c>
      <c r="H801">
        <f ca="1" t="shared" si="200"/>
        <v>7625</v>
      </c>
      <c r="I801">
        <f ca="1" t="shared" si="201"/>
        <v>36600</v>
      </c>
      <c r="J801">
        <f t="shared" si="202"/>
        <v>30000</v>
      </c>
      <c r="K801">
        <v>6600</v>
      </c>
      <c r="L801">
        <f ca="1" t="shared" si="203"/>
        <v>-0.56</v>
      </c>
      <c r="AH801">
        <v>800</v>
      </c>
      <c r="AI801">
        <f ca="1" t="shared" si="204"/>
        <v>1.03641480696709</v>
      </c>
      <c r="AJ801">
        <f ca="1" t="shared" si="205"/>
        <v>4.97479107344203</v>
      </c>
      <c r="AK801">
        <f ca="1" t="shared" si="206"/>
        <v>7075</v>
      </c>
      <c r="AL801">
        <f ca="1" t="shared" si="207"/>
        <v>7075</v>
      </c>
      <c r="AM801">
        <f ca="1" t="shared" si="208"/>
        <v>35196.6468446024</v>
      </c>
      <c r="AN801">
        <f ca="1" t="shared" si="209"/>
        <v>31092.4442090127</v>
      </c>
      <c r="AO801">
        <f ca="1" t="shared" si="210"/>
        <v>4104.20263558968</v>
      </c>
      <c r="AP801">
        <f ca="1" t="shared" si="211"/>
        <v>-0.726386490960688</v>
      </c>
      <c r="BM801">
        <v>800</v>
      </c>
      <c r="BN801">
        <f ca="1">IF(BO801&lt;=0.5,LC.mu,MIN(LC.mu,MAX(0,_xlfn.NORM.INV(RAND(),$C$20,LC.sd))))</f>
        <v>1331.01769754049</v>
      </c>
      <c r="BO801">
        <f ca="1">BETAINV(RAND(),AU.a,AU.b)</f>
        <v>0.572477963722596</v>
      </c>
      <c r="BP801">
        <f ca="1">MAX(0,INT(Q0*(1+Ed*(BQ801-P0)/P0)))</f>
        <v>16675</v>
      </c>
      <c r="BQ801">
        <f ca="1">P0*BN801/LC.mu</f>
        <v>1.77469026338732</v>
      </c>
      <c r="BR801">
        <f ca="1" t="shared" si="212"/>
        <v>29592.9601419835</v>
      </c>
      <c r="BS801">
        <f ca="1" t="shared" si="213"/>
        <v>28261.9424444431</v>
      </c>
      <c r="BT801">
        <f ca="1" t="shared" si="214"/>
        <v>-0.236163717717755</v>
      </c>
    </row>
    <row r="802" spans="6:72">
      <c r="F802">
        <v>801</v>
      </c>
      <c r="G802">
        <f ca="1" t="shared" si="199"/>
        <v>7891</v>
      </c>
      <c r="H802">
        <f ca="1" t="shared" si="200"/>
        <v>7891</v>
      </c>
      <c r="I802">
        <f ca="1" t="shared" si="201"/>
        <v>37876.8</v>
      </c>
      <c r="J802">
        <f t="shared" si="202"/>
        <v>30000</v>
      </c>
      <c r="K802">
        <v>7876.8</v>
      </c>
      <c r="L802">
        <f ca="1" t="shared" si="203"/>
        <v>-0.47488</v>
      </c>
      <c r="AH802">
        <v>801</v>
      </c>
      <c r="AI802">
        <f ca="1" t="shared" si="204"/>
        <v>1.04941776709789</v>
      </c>
      <c r="AJ802">
        <f ca="1" t="shared" si="205"/>
        <v>5.03720528206987</v>
      </c>
      <c r="AK802">
        <f ca="1" t="shared" si="206"/>
        <v>6888</v>
      </c>
      <c r="AL802">
        <f ca="1" t="shared" si="207"/>
        <v>6888</v>
      </c>
      <c r="AM802">
        <f ca="1" t="shared" si="208"/>
        <v>34696.2699828972</v>
      </c>
      <c r="AN802">
        <f ca="1" t="shared" si="209"/>
        <v>31482.5330129367</v>
      </c>
      <c r="AO802">
        <f ca="1" t="shared" si="210"/>
        <v>3213.73696996058</v>
      </c>
      <c r="AP802">
        <f ca="1" t="shared" si="211"/>
        <v>-0.785750868669295</v>
      </c>
      <c r="BM802">
        <v>801</v>
      </c>
      <c r="BN802">
        <f ca="1">IF(BO802&lt;=0.5,LC.mu,MIN(LC.mu,MAX(0,_xlfn.NORM.INV(RAND(),$C$20,LC.sd))))</f>
        <v>1900.34166362822</v>
      </c>
      <c r="BO802">
        <f ca="1">BETAINV(RAND(),AU.a,AU.b)</f>
        <v>0.504463571806786</v>
      </c>
      <c r="BP802">
        <f ca="1">MAX(0,INT(Q0*(1+Ed*(BQ802-P0)/P0)))</f>
        <v>14398</v>
      </c>
      <c r="BQ802">
        <f ca="1">P0*BN802/LC.mu</f>
        <v>2.53378888483763</v>
      </c>
      <c r="BR802">
        <f ca="1" t="shared" si="212"/>
        <v>36481.4923638921</v>
      </c>
      <c r="BS802">
        <f ca="1" t="shared" si="213"/>
        <v>34581.1507002639</v>
      </c>
      <c r="BT802">
        <f ca="1" t="shared" si="214"/>
        <v>-0.0653743053982723</v>
      </c>
    </row>
    <row r="803" spans="6:72">
      <c r="F803">
        <v>802</v>
      </c>
      <c r="G803">
        <f ca="1" t="shared" si="199"/>
        <v>7962</v>
      </c>
      <c r="H803">
        <f ca="1" t="shared" si="200"/>
        <v>7962</v>
      </c>
      <c r="I803">
        <f ca="1" t="shared" si="201"/>
        <v>38217.6</v>
      </c>
      <c r="J803">
        <f t="shared" si="202"/>
        <v>30000</v>
      </c>
      <c r="K803">
        <v>8217.6</v>
      </c>
      <c r="L803">
        <f ca="1" t="shared" si="203"/>
        <v>-0.45216</v>
      </c>
      <c r="AH803">
        <v>802</v>
      </c>
      <c r="AI803">
        <f ca="1" t="shared" si="204"/>
        <v>1.02775615299518</v>
      </c>
      <c r="AJ803">
        <f ca="1" t="shared" si="205"/>
        <v>4.93322953437684</v>
      </c>
      <c r="AK803">
        <f ca="1" t="shared" si="206"/>
        <v>7200</v>
      </c>
      <c r="AL803">
        <f ca="1" t="shared" si="207"/>
        <v>7200</v>
      </c>
      <c r="AM803">
        <f ca="1" t="shared" si="208"/>
        <v>35519.2526475133</v>
      </c>
      <c r="AN803">
        <f ca="1" t="shared" si="209"/>
        <v>30832.6845898553</v>
      </c>
      <c r="AO803">
        <f ca="1" t="shared" si="210"/>
        <v>4686.568057658</v>
      </c>
      <c r="AP803">
        <f ca="1" t="shared" si="211"/>
        <v>-0.687562129489467</v>
      </c>
      <c r="BM803">
        <v>802</v>
      </c>
      <c r="BN803">
        <f ca="1">IF(BO803&lt;=0.5,LC.mu,MIN(LC.mu,MAX(0,_xlfn.NORM.INV(RAND(),$C$20,LC.sd))))</f>
        <v>2841.94964294464</v>
      </c>
      <c r="BO803">
        <f ca="1">BETAINV(RAND(),AU.a,AU.b)</f>
        <v>0.526405509762633</v>
      </c>
      <c r="BP803">
        <f ca="1">MAX(0,INT(Q0*(1+Ed*(BQ803-P0)/P0)))</f>
        <v>10632</v>
      </c>
      <c r="BQ803">
        <f ca="1">P0*BN803/LC.mu</f>
        <v>3.78926619059285</v>
      </c>
      <c r="BR803">
        <f ca="1" t="shared" si="212"/>
        <v>40287.4781383832</v>
      </c>
      <c r="BS803">
        <f ca="1" t="shared" si="213"/>
        <v>37445.5284954386</v>
      </c>
      <c r="BT803">
        <f ca="1" t="shared" si="214"/>
        <v>0.0120413106875286</v>
      </c>
    </row>
    <row r="804" spans="6:72">
      <c r="F804">
        <v>803</v>
      </c>
      <c r="G804">
        <f ca="1" t="shared" si="199"/>
        <v>5717</v>
      </c>
      <c r="H804">
        <f ca="1" t="shared" si="200"/>
        <v>5717</v>
      </c>
      <c r="I804">
        <f ca="1" t="shared" si="201"/>
        <v>27441.6</v>
      </c>
      <c r="J804">
        <f t="shared" si="202"/>
        <v>30000</v>
      </c>
      <c r="K804">
        <v>-2558.4</v>
      </c>
      <c r="L804">
        <f ca="1" t="shared" si="203"/>
        <v>-1.17056</v>
      </c>
      <c r="AH804">
        <v>803</v>
      </c>
      <c r="AI804">
        <f ca="1" t="shared" si="204"/>
        <v>1.02172737504854</v>
      </c>
      <c r="AJ804">
        <f ca="1" t="shared" si="205"/>
        <v>4.90429140023299</v>
      </c>
      <c r="AK804">
        <f ca="1" t="shared" si="206"/>
        <v>7287</v>
      </c>
      <c r="AL804">
        <f ca="1" t="shared" si="207"/>
        <v>7287</v>
      </c>
      <c r="AM804">
        <f ca="1" t="shared" si="208"/>
        <v>35737.5714334978</v>
      </c>
      <c r="AN804">
        <f ca="1" t="shared" si="209"/>
        <v>30651.8212514562</v>
      </c>
      <c r="AO804">
        <f ca="1" t="shared" si="210"/>
        <v>5085.75018204161</v>
      </c>
      <c r="AP804">
        <f ca="1" t="shared" si="211"/>
        <v>-0.660949987863893</v>
      </c>
      <c r="BM804">
        <v>803</v>
      </c>
      <c r="BN804">
        <f ca="1">IF(BO804&lt;=0.5,LC.mu,MIN(LC.mu,MAX(0,_xlfn.NORM.INV(RAND(),$C$20,LC.sd))))</f>
        <v>3000</v>
      </c>
      <c r="BO804">
        <f ca="1">BETAINV(RAND(),AU.a,AU.b)</f>
        <v>0.31190564494227</v>
      </c>
      <c r="BP804">
        <f ca="1">MAX(0,INT(Q0*(1+Ed*(BQ804-P0)/P0)))</f>
        <v>10000</v>
      </c>
      <c r="BQ804">
        <f ca="1">P0*BN804/LC.mu</f>
        <v>4</v>
      </c>
      <c r="BR804">
        <f ca="1" t="shared" si="212"/>
        <v>40000</v>
      </c>
      <c r="BS804">
        <f ca="1" t="shared" si="213"/>
        <v>37000</v>
      </c>
      <c r="BT804">
        <f ca="1" t="shared" si="214"/>
        <v>0</v>
      </c>
    </row>
    <row r="805" spans="6:72">
      <c r="F805">
        <v>804</v>
      </c>
      <c r="G805">
        <f ca="1" t="shared" si="199"/>
        <v>7878</v>
      </c>
      <c r="H805">
        <f ca="1" t="shared" si="200"/>
        <v>7878</v>
      </c>
      <c r="I805">
        <f ca="1" t="shared" si="201"/>
        <v>37814.4</v>
      </c>
      <c r="J805">
        <f t="shared" si="202"/>
        <v>30000</v>
      </c>
      <c r="K805">
        <v>7814.4</v>
      </c>
      <c r="L805">
        <f ca="1" t="shared" si="203"/>
        <v>-0.47904</v>
      </c>
      <c r="AH805">
        <v>804</v>
      </c>
      <c r="AI805">
        <f ca="1" t="shared" si="204"/>
        <v>1.03056329431091</v>
      </c>
      <c r="AJ805">
        <f ca="1" t="shared" si="205"/>
        <v>4.94670381269235</v>
      </c>
      <c r="AK805">
        <f ca="1" t="shared" si="206"/>
        <v>7159</v>
      </c>
      <c r="AL805">
        <f ca="1" t="shared" si="207"/>
        <v>7159</v>
      </c>
      <c r="AM805">
        <f ca="1" t="shared" si="208"/>
        <v>35413.4525950645</v>
      </c>
      <c r="AN805">
        <f ca="1" t="shared" si="209"/>
        <v>30916.8988293272</v>
      </c>
      <c r="AO805">
        <f ca="1" t="shared" si="210"/>
        <v>4496.55376573735</v>
      </c>
      <c r="AP805">
        <f ca="1" t="shared" si="211"/>
        <v>-0.700229748950843</v>
      </c>
      <c r="BM805">
        <v>804</v>
      </c>
      <c r="BN805">
        <f ca="1">IF(BO805&lt;=0.5,LC.mu,MIN(LC.mu,MAX(0,_xlfn.NORM.INV(RAND(),$C$20,LC.sd))))</f>
        <v>3000</v>
      </c>
      <c r="BO805">
        <f ca="1">BETAINV(RAND(),AU.a,AU.b)</f>
        <v>0.451547469356282</v>
      </c>
      <c r="BP805">
        <f ca="1">MAX(0,INT(Q0*(1+Ed*(BQ805-P0)/P0)))</f>
        <v>10000</v>
      </c>
      <c r="BQ805">
        <f ca="1">P0*BN805/LC.mu</f>
        <v>4</v>
      </c>
      <c r="BR805">
        <f ca="1" t="shared" si="212"/>
        <v>40000</v>
      </c>
      <c r="BS805">
        <f ca="1" t="shared" si="213"/>
        <v>37000</v>
      </c>
      <c r="BT805">
        <f ca="1" t="shared" si="214"/>
        <v>0</v>
      </c>
    </row>
    <row r="806" spans="6:72">
      <c r="F806">
        <v>805</v>
      </c>
      <c r="G806">
        <f ca="1" t="shared" si="199"/>
        <v>6418</v>
      </c>
      <c r="H806">
        <f ca="1" t="shared" si="200"/>
        <v>6418</v>
      </c>
      <c r="I806">
        <f ca="1" t="shared" si="201"/>
        <v>30806.4</v>
      </c>
      <c r="J806">
        <f t="shared" si="202"/>
        <v>30000</v>
      </c>
      <c r="K806">
        <v>806.399999999998</v>
      </c>
      <c r="L806">
        <f ca="1" t="shared" si="203"/>
        <v>-0.94624</v>
      </c>
      <c r="AH806">
        <v>805</v>
      </c>
      <c r="AI806">
        <f ca="1" t="shared" si="204"/>
        <v>1.03008673297636</v>
      </c>
      <c r="AJ806">
        <f ca="1" t="shared" si="205"/>
        <v>4.94441631828652</v>
      </c>
      <c r="AK806">
        <f ca="1" t="shared" si="206"/>
        <v>7166</v>
      </c>
      <c r="AL806">
        <f ca="1" t="shared" si="207"/>
        <v>7166</v>
      </c>
      <c r="AM806">
        <f ca="1" t="shared" si="208"/>
        <v>35431.6873368412</v>
      </c>
      <c r="AN806">
        <f ca="1" t="shared" si="209"/>
        <v>30902.6019892908</v>
      </c>
      <c r="AO806">
        <f ca="1" t="shared" si="210"/>
        <v>4529.08534755045</v>
      </c>
      <c r="AP806">
        <f ca="1" t="shared" si="211"/>
        <v>-0.69806097682997</v>
      </c>
      <c r="BM806">
        <v>805</v>
      </c>
      <c r="BN806">
        <f ca="1">IF(BO806&lt;=0.5,LC.mu,MIN(LC.mu,MAX(0,_xlfn.NORM.INV(RAND(),$C$20,LC.sd))))</f>
        <v>2536.65735884322</v>
      </c>
      <c r="BO806">
        <f ca="1">BETAINV(RAND(),AU.a,AU.b)</f>
        <v>0.670541904729903</v>
      </c>
      <c r="BP806">
        <f ca="1">MAX(0,INT(Q0*(1+Ed*(BQ806-P0)/P0)))</f>
        <v>11853</v>
      </c>
      <c r="BQ806">
        <f ca="1">P0*BN806/LC.mu</f>
        <v>3.38220981179096</v>
      </c>
      <c r="BR806">
        <f ca="1" t="shared" si="212"/>
        <v>40089.3328991583</v>
      </c>
      <c r="BS806">
        <f ca="1" t="shared" si="213"/>
        <v>37552.675540315</v>
      </c>
      <c r="BT806">
        <f ca="1" t="shared" si="214"/>
        <v>0.0149371767652711</v>
      </c>
    </row>
    <row r="807" spans="6:72">
      <c r="F807">
        <v>806</v>
      </c>
      <c r="G807">
        <f ca="1" t="shared" si="199"/>
        <v>7778</v>
      </c>
      <c r="H807">
        <f ca="1" t="shared" si="200"/>
        <v>7778</v>
      </c>
      <c r="I807">
        <f ca="1" t="shared" si="201"/>
        <v>37334.4</v>
      </c>
      <c r="J807">
        <f t="shared" si="202"/>
        <v>30000</v>
      </c>
      <c r="K807">
        <v>7334.4</v>
      </c>
      <c r="L807">
        <f ca="1" t="shared" si="203"/>
        <v>-0.51104</v>
      </c>
      <c r="AH807">
        <v>806</v>
      </c>
      <c r="AI807">
        <f ca="1" t="shared" si="204"/>
        <v>1.02596890391844</v>
      </c>
      <c r="AJ807">
        <f ca="1" t="shared" si="205"/>
        <v>4.92465073880853</v>
      </c>
      <c r="AK807">
        <f ca="1" t="shared" si="206"/>
        <v>7226</v>
      </c>
      <c r="AL807">
        <f ca="1" t="shared" si="207"/>
        <v>7226</v>
      </c>
      <c r="AM807">
        <f ca="1" t="shared" si="208"/>
        <v>35585.5262386304</v>
      </c>
      <c r="AN807">
        <f ca="1" t="shared" si="209"/>
        <v>30779.0671175533</v>
      </c>
      <c r="AO807">
        <f ca="1" t="shared" si="210"/>
        <v>4806.45912107713</v>
      </c>
      <c r="AP807">
        <f ca="1" t="shared" si="211"/>
        <v>-0.679569391928191</v>
      </c>
      <c r="BM807">
        <v>806</v>
      </c>
      <c r="BN807">
        <f ca="1">IF(BO807&lt;=0.5,LC.mu,MIN(LC.mu,MAX(0,_xlfn.NORM.INV(RAND(),$C$20,LC.sd))))</f>
        <v>1711.30027630434</v>
      </c>
      <c r="BO807">
        <f ca="1">BETAINV(RAND(),AU.a,AU.b)</f>
        <v>0.796828901380996</v>
      </c>
      <c r="BP807">
        <f ca="1">MAX(0,INT(Q0*(1+Ed*(BQ807-P0)/P0)))</f>
        <v>15154</v>
      </c>
      <c r="BQ807">
        <f ca="1">P0*BN807/LC.mu</f>
        <v>2.28173370173912</v>
      </c>
      <c r="BR807">
        <f ca="1" t="shared" si="212"/>
        <v>34577.3925161547</v>
      </c>
      <c r="BS807">
        <f ca="1" t="shared" si="213"/>
        <v>32866.0922398503</v>
      </c>
      <c r="BT807">
        <f ca="1" t="shared" si="214"/>
        <v>-0.111727236760802</v>
      </c>
    </row>
    <row r="808" spans="6:72">
      <c r="F808">
        <v>807</v>
      </c>
      <c r="G808">
        <f ca="1" t="shared" si="199"/>
        <v>8046</v>
      </c>
      <c r="H808">
        <f ca="1" t="shared" si="200"/>
        <v>8046</v>
      </c>
      <c r="I808">
        <f ca="1" t="shared" si="201"/>
        <v>38620.8</v>
      </c>
      <c r="J808">
        <f t="shared" si="202"/>
        <v>30000</v>
      </c>
      <c r="K808">
        <v>8620.8</v>
      </c>
      <c r="L808">
        <f ca="1" t="shared" si="203"/>
        <v>-0.42528</v>
      </c>
      <c r="AH808">
        <v>807</v>
      </c>
      <c r="AI808">
        <f ca="1" t="shared" si="204"/>
        <v>1.02432101634331</v>
      </c>
      <c r="AJ808">
        <f ca="1" t="shared" si="205"/>
        <v>4.91674087844789</v>
      </c>
      <c r="AK808">
        <f ca="1" t="shared" si="206"/>
        <v>7249</v>
      </c>
      <c r="AL808">
        <f ca="1" t="shared" si="207"/>
        <v>7249</v>
      </c>
      <c r="AM808">
        <f ca="1" t="shared" si="208"/>
        <v>35641.4546278687</v>
      </c>
      <c r="AN808">
        <f ca="1" t="shared" si="209"/>
        <v>30729.6304902993</v>
      </c>
      <c r="AO808">
        <f ca="1" t="shared" si="210"/>
        <v>4911.82413756944</v>
      </c>
      <c r="AP808">
        <f ca="1" t="shared" si="211"/>
        <v>-0.672545057495371</v>
      </c>
      <c r="BM808">
        <v>807</v>
      </c>
      <c r="BN808">
        <f ca="1">IF(BO808&lt;=0.5,LC.mu,MIN(LC.mu,MAX(0,_xlfn.NORM.INV(RAND(),$C$20,LC.sd))))</f>
        <v>1402.84782531643</v>
      </c>
      <c r="BO808">
        <f ca="1">BETAINV(RAND(),AU.a,AU.b)</f>
        <v>0.710063850061253</v>
      </c>
      <c r="BP808">
        <f ca="1">MAX(0,INT(Q0*(1+Ed*(BQ808-P0)/P0)))</f>
        <v>16388</v>
      </c>
      <c r="BQ808">
        <f ca="1">P0*BN808/LC.mu</f>
        <v>1.87046376708858</v>
      </c>
      <c r="BR808">
        <f ca="1" t="shared" si="212"/>
        <v>30653.1602150476</v>
      </c>
      <c r="BS808">
        <f ca="1" t="shared" si="213"/>
        <v>29250.3123897312</v>
      </c>
      <c r="BT808">
        <f ca="1" t="shared" si="214"/>
        <v>-0.209451016493751</v>
      </c>
    </row>
    <row r="809" spans="6:72">
      <c r="F809">
        <v>808</v>
      </c>
      <c r="G809">
        <f ca="1" t="shared" si="199"/>
        <v>7917</v>
      </c>
      <c r="H809">
        <f ca="1" t="shared" si="200"/>
        <v>7917</v>
      </c>
      <c r="I809">
        <f ca="1" t="shared" si="201"/>
        <v>38001.6</v>
      </c>
      <c r="J809">
        <f t="shared" si="202"/>
        <v>30000</v>
      </c>
      <c r="K809">
        <v>8001.6</v>
      </c>
      <c r="L809">
        <f ca="1" t="shared" si="203"/>
        <v>-0.46656</v>
      </c>
      <c r="AH809">
        <v>808</v>
      </c>
      <c r="AI809">
        <f ca="1" t="shared" si="204"/>
        <v>1.04495256221387</v>
      </c>
      <c r="AJ809">
        <f ca="1" t="shared" si="205"/>
        <v>5.01577229862655</v>
      </c>
      <c r="AK809">
        <f ca="1" t="shared" si="206"/>
        <v>6952</v>
      </c>
      <c r="AL809">
        <f ca="1" t="shared" si="207"/>
        <v>6952</v>
      </c>
      <c r="AM809">
        <f ca="1" t="shared" si="208"/>
        <v>34869.6490200518</v>
      </c>
      <c r="AN809">
        <f ca="1" t="shared" si="209"/>
        <v>31348.576866416</v>
      </c>
      <c r="AO809">
        <f ca="1" t="shared" si="210"/>
        <v>3521.07215363584</v>
      </c>
      <c r="AP809">
        <f ca="1" t="shared" si="211"/>
        <v>-0.765261856424277</v>
      </c>
      <c r="BM809">
        <v>808</v>
      </c>
      <c r="BN809">
        <f ca="1">IF(BO809&lt;=0.5,LC.mu,MIN(LC.mu,MAX(0,_xlfn.NORM.INV(RAND(),$C$20,LC.sd))))</f>
        <v>3000</v>
      </c>
      <c r="BO809">
        <f ca="1">BETAINV(RAND(),AU.a,AU.b)</f>
        <v>0.277034154007584</v>
      </c>
      <c r="BP809">
        <f ca="1">MAX(0,INT(Q0*(1+Ed*(BQ809-P0)/P0)))</f>
        <v>10000</v>
      </c>
      <c r="BQ809">
        <f ca="1">P0*BN809/LC.mu</f>
        <v>4</v>
      </c>
      <c r="BR809">
        <f ca="1" t="shared" si="212"/>
        <v>40000</v>
      </c>
      <c r="BS809">
        <f ca="1" t="shared" si="213"/>
        <v>37000</v>
      </c>
      <c r="BT809">
        <f ca="1" t="shared" si="214"/>
        <v>0</v>
      </c>
    </row>
    <row r="810" spans="6:72">
      <c r="F810">
        <v>809</v>
      </c>
      <c r="G810">
        <f ca="1" t="shared" si="199"/>
        <v>8598</v>
      </c>
      <c r="H810">
        <f ca="1" t="shared" si="200"/>
        <v>8598</v>
      </c>
      <c r="I810">
        <f ca="1" t="shared" si="201"/>
        <v>41270.4</v>
      </c>
      <c r="J810">
        <f t="shared" si="202"/>
        <v>30000</v>
      </c>
      <c r="K810">
        <v>11270.4</v>
      </c>
      <c r="L810">
        <f ca="1" t="shared" si="203"/>
        <v>-0.24864</v>
      </c>
      <c r="AH810">
        <v>809</v>
      </c>
      <c r="AI810">
        <f ca="1" t="shared" si="204"/>
        <v>1.04232548068798</v>
      </c>
      <c r="AJ810">
        <f ca="1" t="shared" si="205"/>
        <v>5.00316230730231</v>
      </c>
      <c r="AK810">
        <f ca="1" t="shared" si="206"/>
        <v>6990</v>
      </c>
      <c r="AL810">
        <f ca="1" t="shared" si="207"/>
        <v>6990</v>
      </c>
      <c r="AM810">
        <f ca="1" t="shared" si="208"/>
        <v>34972.1045280431</v>
      </c>
      <c r="AN810">
        <f ca="1" t="shared" si="209"/>
        <v>31269.7644206394</v>
      </c>
      <c r="AO810">
        <f ca="1" t="shared" si="210"/>
        <v>3702.34010740371</v>
      </c>
      <c r="AP810">
        <f ca="1" t="shared" si="211"/>
        <v>-0.753177326173086</v>
      </c>
      <c r="BM810">
        <v>809</v>
      </c>
      <c r="BN810">
        <f ca="1">IF(BO810&lt;=0.5,LC.mu,MIN(LC.mu,MAX(0,_xlfn.NORM.INV(RAND(),$C$20,LC.sd))))</f>
        <v>1657.22911691106</v>
      </c>
      <c r="BO810">
        <f ca="1">BETAINV(RAND(),AU.a,AU.b)</f>
        <v>0.501406136001605</v>
      </c>
      <c r="BP810">
        <f ca="1">MAX(0,INT(Q0*(1+Ed*(BQ810-P0)/P0)))</f>
        <v>15371</v>
      </c>
      <c r="BQ810">
        <f ca="1">P0*BN810/LC.mu</f>
        <v>2.20963882254808</v>
      </c>
      <c r="BR810">
        <f ca="1" t="shared" si="212"/>
        <v>33964.3583413866</v>
      </c>
      <c r="BS810">
        <f ca="1" t="shared" si="213"/>
        <v>32307.1292244755</v>
      </c>
      <c r="BT810">
        <f ca="1" t="shared" si="214"/>
        <v>-0.126834345284445</v>
      </c>
    </row>
    <row r="811" spans="6:72">
      <c r="F811">
        <v>810</v>
      </c>
      <c r="G811">
        <f ca="1" t="shared" si="199"/>
        <v>8682</v>
      </c>
      <c r="H811">
        <f ca="1" t="shared" si="200"/>
        <v>8682</v>
      </c>
      <c r="I811">
        <f ca="1" t="shared" si="201"/>
        <v>41673.6</v>
      </c>
      <c r="J811">
        <f t="shared" si="202"/>
        <v>30000</v>
      </c>
      <c r="K811">
        <v>11673.6</v>
      </c>
      <c r="L811">
        <f ca="1" t="shared" si="203"/>
        <v>-0.22176</v>
      </c>
      <c r="AH811">
        <v>810</v>
      </c>
      <c r="AI811">
        <f ca="1" t="shared" si="204"/>
        <v>1.03285050856678</v>
      </c>
      <c r="AJ811">
        <f ca="1" t="shared" si="205"/>
        <v>4.95768244112053</v>
      </c>
      <c r="AK811">
        <f ca="1" t="shared" si="206"/>
        <v>7126</v>
      </c>
      <c r="AL811">
        <f ca="1" t="shared" si="207"/>
        <v>7126</v>
      </c>
      <c r="AM811">
        <f ca="1" t="shared" si="208"/>
        <v>35328.4450754249</v>
      </c>
      <c r="AN811">
        <f ca="1" t="shared" si="209"/>
        <v>30985.5152570033</v>
      </c>
      <c r="AO811">
        <f ca="1" t="shared" si="210"/>
        <v>4342.92981842158</v>
      </c>
      <c r="AP811">
        <f ca="1" t="shared" si="211"/>
        <v>-0.710471345438561</v>
      </c>
      <c r="BM811">
        <v>810</v>
      </c>
      <c r="BN811">
        <f ca="1">IF(BO811&lt;=0.5,LC.mu,MIN(LC.mu,MAX(0,_xlfn.NORM.INV(RAND(),$C$20,LC.sd))))</f>
        <v>2412.50481371837</v>
      </c>
      <c r="BO811">
        <f ca="1">BETAINV(RAND(),AU.a,AU.b)</f>
        <v>0.840916658924716</v>
      </c>
      <c r="BP811">
        <f ca="1">MAX(0,INT(Q0*(1+Ed*(BQ811-P0)/P0)))</f>
        <v>12349</v>
      </c>
      <c r="BQ811">
        <f ca="1">P0*BN811/LC.mu</f>
        <v>3.21667308495783</v>
      </c>
      <c r="BR811">
        <f ca="1" t="shared" si="212"/>
        <v>39722.6959261442</v>
      </c>
      <c r="BS811">
        <f ca="1" t="shared" si="213"/>
        <v>37310.1911124259</v>
      </c>
      <c r="BT811">
        <f ca="1" t="shared" si="214"/>
        <v>0.00838354357907736</v>
      </c>
    </row>
    <row r="812" spans="6:72">
      <c r="F812">
        <v>811</v>
      </c>
      <c r="G812">
        <f ca="1" t="shared" si="199"/>
        <v>7600</v>
      </c>
      <c r="H812">
        <f ca="1" t="shared" si="200"/>
        <v>7600</v>
      </c>
      <c r="I812">
        <f ca="1" t="shared" si="201"/>
        <v>36480</v>
      </c>
      <c r="J812">
        <f t="shared" si="202"/>
        <v>30000</v>
      </c>
      <c r="K812">
        <v>6480</v>
      </c>
      <c r="L812">
        <f ca="1" t="shared" si="203"/>
        <v>-0.568</v>
      </c>
      <c r="AH812">
        <v>811</v>
      </c>
      <c r="AI812">
        <f ca="1" t="shared" si="204"/>
        <v>1.04854411356795</v>
      </c>
      <c r="AJ812">
        <f ca="1" t="shared" si="205"/>
        <v>5.03301174512617</v>
      </c>
      <c r="AK812">
        <f ca="1" t="shared" si="206"/>
        <v>6900</v>
      </c>
      <c r="AL812">
        <f ca="1" t="shared" si="207"/>
        <v>6900</v>
      </c>
      <c r="AM812">
        <f ca="1" t="shared" si="208"/>
        <v>34727.7810413706</v>
      </c>
      <c r="AN812">
        <f ca="1" t="shared" si="209"/>
        <v>31456.3234070386</v>
      </c>
      <c r="AO812">
        <f ca="1" t="shared" si="210"/>
        <v>3271.45763433202</v>
      </c>
      <c r="AP812">
        <f ca="1" t="shared" si="211"/>
        <v>-0.781902824377866</v>
      </c>
      <c r="BM812">
        <v>811</v>
      </c>
      <c r="BN812">
        <f ca="1">IF(BO812&lt;=0.5,LC.mu,MIN(LC.mu,MAX(0,_xlfn.NORM.INV(RAND(),$C$20,LC.sd))))</f>
        <v>2290.1150700752</v>
      </c>
      <c r="BO812">
        <f ca="1">BETAINV(RAND(),AU.a,AU.b)</f>
        <v>0.869253960714323</v>
      </c>
      <c r="BP812">
        <f ca="1">MAX(0,INT(Q0*(1+Ed*(BQ812-P0)/P0)))</f>
        <v>12839</v>
      </c>
      <c r="BQ812">
        <f ca="1">P0*BN812/LC.mu</f>
        <v>3.05348676010027</v>
      </c>
      <c r="BR812">
        <f ca="1" t="shared" si="212"/>
        <v>39203.7165129273</v>
      </c>
      <c r="BS812">
        <f ca="1" t="shared" si="213"/>
        <v>36913.6014428521</v>
      </c>
      <c r="BT812">
        <f ca="1" t="shared" si="214"/>
        <v>-0.00233509613913122</v>
      </c>
    </row>
    <row r="813" spans="6:72">
      <c r="F813">
        <v>812</v>
      </c>
      <c r="G813">
        <f ca="1" t="shared" si="199"/>
        <v>6234</v>
      </c>
      <c r="H813">
        <f ca="1" t="shared" si="200"/>
        <v>6234</v>
      </c>
      <c r="I813">
        <f ca="1" t="shared" si="201"/>
        <v>29923.2</v>
      </c>
      <c r="J813">
        <f t="shared" si="202"/>
        <v>30000</v>
      </c>
      <c r="K813">
        <v>-76.8000000000029</v>
      </c>
      <c r="L813">
        <f ca="1" t="shared" si="203"/>
        <v>-1.00512</v>
      </c>
      <c r="AH813">
        <v>812</v>
      </c>
      <c r="AI813">
        <f ca="1" t="shared" si="204"/>
        <v>1.03938586425716</v>
      </c>
      <c r="AJ813">
        <f ca="1" t="shared" si="205"/>
        <v>4.98905214843438</v>
      </c>
      <c r="AK813">
        <f ca="1" t="shared" si="206"/>
        <v>7032</v>
      </c>
      <c r="AL813">
        <f ca="1" t="shared" si="207"/>
        <v>7032</v>
      </c>
      <c r="AM813">
        <f ca="1" t="shared" si="208"/>
        <v>35083.0147077906</v>
      </c>
      <c r="AN813">
        <f ca="1" t="shared" si="209"/>
        <v>31181.5759277149</v>
      </c>
      <c r="AO813">
        <f ca="1" t="shared" si="210"/>
        <v>3901.43878007568</v>
      </c>
      <c r="AP813">
        <f ca="1" t="shared" si="211"/>
        <v>-0.739904081328288</v>
      </c>
      <c r="BM813">
        <v>812</v>
      </c>
      <c r="BN813">
        <f ca="1">IF(BO813&lt;=0.5,LC.mu,MIN(LC.mu,MAX(0,_xlfn.NORM.INV(RAND(),$C$20,LC.sd))))</f>
        <v>2733.56448553784</v>
      </c>
      <c r="BO813">
        <f ca="1">BETAINV(RAND(),AU.a,AU.b)</f>
        <v>0.849302899546042</v>
      </c>
      <c r="BP813">
        <f ca="1">MAX(0,INT(Q0*(1+Ed*(BQ813-P0)/P0)))</f>
        <v>11065</v>
      </c>
      <c r="BQ813">
        <f ca="1">P0*BN813/LC.mu</f>
        <v>3.64475264738379</v>
      </c>
      <c r="BR813">
        <f ca="1" t="shared" si="212"/>
        <v>40329.1880433017</v>
      </c>
      <c r="BS813">
        <f ca="1" t="shared" si="213"/>
        <v>37595.6235577638</v>
      </c>
      <c r="BT813">
        <f ca="1" t="shared" si="214"/>
        <v>0.0160979339936168</v>
      </c>
    </row>
    <row r="814" spans="6:72">
      <c r="F814">
        <v>813</v>
      </c>
      <c r="G814">
        <f ca="1" t="shared" si="199"/>
        <v>8333</v>
      </c>
      <c r="H814">
        <f ca="1" t="shared" si="200"/>
        <v>8333</v>
      </c>
      <c r="I814">
        <f ca="1" t="shared" si="201"/>
        <v>39998.4</v>
      </c>
      <c r="J814">
        <f t="shared" si="202"/>
        <v>30000</v>
      </c>
      <c r="K814">
        <v>9998.4</v>
      </c>
      <c r="L814">
        <f ca="1" t="shared" si="203"/>
        <v>-0.33344</v>
      </c>
      <c r="AH814">
        <v>813</v>
      </c>
      <c r="AI814">
        <f ca="1" t="shared" si="204"/>
        <v>1.02861852563826</v>
      </c>
      <c r="AJ814">
        <f ca="1" t="shared" si="205"/>
        <v>4.93736892306367</v>
      </c>
      <c r="AK814">
        <f ca="1" t="shared" si="206"/>
        <v>7187</v>
      </c>
      <c r="AL814">
        <f ca="1" t="shared" si="207"/>
        <v>7187</v>
      </c>
      <c r="AM814">
        <f ca="1" t="shared" si="208"/>
        <v>35484.8704500586</v>
      </c>
      <c r="AN814">
        <f ca="1" t="shared" si="209"/>
        <v>30858.5557691479</v>
      </c>
      <c r="AO814">
        <f ca="1" t="shared" si="210"/>
        <v>4626.31468091065</v>
      </c>
      <c r="AP814">
        <f ca="1" t="shared" si="211"/>
        <v>-0.691579021272623</v>
      </c>
      <c r="BM814">
        <v>813</v>
      </c>
      <c r="BN814">
        <f ca="1">IF(BO814&lt;=0.5,LC.mu,MIN(LC.mu,MAX(0,_xlfn.NORM.INV(RAND(),$C$20,LC.sd))))</f>
        <v>3000</v>
      </c>
      <c r="BO814">
        <f ca="1">BETAINV(RAND(),AU.a,AU.b)</f>
        <v>0.499848535378839</v>
      </c>
      <c r="BP814">
        <f ca="1">MAX(0,INT(Q0*(1+Ed*(BQ814-P0)/P0)))</f>
        <v>10000</v>
      </c>
      <c r="BQ814">
        <f ca="1">P0*BN814/LC.mu</f>
        <v>4</v>
      </c>
      <c r="BR814">
        <f ca="1" t="shared" si="212"/>
        <v>40000</v>
      </c>
      <c r="BS814">
        <f ca="1" t="shared" si="213"/>
        <v>37000</v>
      </c>
      <c r="BT814">
        <f ca="1" t="shared" si="214"/>
        <v>0</v>
      </c>
    </row>
    <row r="815" spans="6:72">
      <c r="F815">
        <v>814</v>
      </c>
      <c r="G815">
        <f ca="1" t="shared" si="199"/>
        <v>8833</v>
      </c>
      <c r="H815">
        <f ca="1" t="shared" si="200"/>
        <v>8833</v>
      </c>
      <c r="I815">
        <f ca="1" t="shared" si="201"/>
        <v>42398.4</v>
      </c>
      <c r="J815">
        <f t="shared" si="202"/>
        <v>30000</v>
      </c>
      <c r="K815">
        <v>12398.4</v>
      </c>
      <c r="L815">
        <f ca="1" t="shared" si="203"/>
        <v>-0.17344</v>
      </c>
      <c r="AH815">
        <v>814</v>
      </c>
      <c r="AI815">
        <f ca="1" t="shared" si="204"/>
        <v>1.03346507499262</v>
      </c>
      <c r="AJ815">
        <f ca="1" t="shared" si="205"/>
        <v>4.96063235996459</v>
      </c>
      <c r="AK815">
        <f ca="1" t="shared" si="206"/>
        <v>7118</v>
      </c>
      <c r="AL815">
        <f ca="1" t="shared" si="207"/>
        <v>7118</v>
      </c>
      <c r="AM815">
        <f ca="1" t="shared" si="208"/>
        <v>35309.7811382279</v>
      </c>
      <c r="AN815">
        <f ca="1" t="shared" si="209"/>
        <v>31003.9522497787</v>
      </c>
      <c r="AO815">
        <f ca="1" t="shared" si="210"/>
        <v>4305.82888844926</v>
      </c>
      <c r="AP815">
        <f ca="1" t="shared" si="211"/>
        <v>-0.71294474077005</v>
      </c>
      <c r="BM815">
        <v>814</v>
      </c>
      <c r="BN815">
        <f ca="1">IF(BO815&lt;=0.5,LC.mu,MIN(LC.mu,MAX(0,_xlfn.NORM.INV(RAND(),$C$20,LC.sd))))</f>
        <v>3000</v>
      </c>
      <c r="BO815">
        <f ca="1">BETAINV(RAND(),AU.a,AU.b)</f>
        <v>0.309547772481187</v>
      </c>
      <c r="BP815">
        <f ca="1">MAX(0,INT(Q0*(1+Ed*(BQ815-P0)/P0)))</f>
        <v>10000</v>
      </c>
      <c r="BQ815">
        <f ca="1">P0*BN815/LC.mu</f>
        <v>4</v>
      </c>
      <c r="BR815">
        <f ca="1" t="shared" si="212"/>
        <v>40000</v>
      </c>
      <c r="BS815">
        <f ca="1" t="shared" si="213"/>
        <v>37000</v>
      </c>
      <c r="BT815">
        <f ca="1" t="shared" si="214"/>
        <v>0</v>
      </c>
    </row>
    <row r="816" spans="6:72">
      <c r="F816">
        <v>815</v>
      </c>
      <c r="G816">
        <f ca="1" t="shared" si="199"/>
        <v>5883</v>
      </c>
      <c r="H816">
        <f ca="1" t="shared" si="200"/>
        <v>5883</v>
      </c>
      <c r="I816">
        <f ca="1" t="shared" si="201"/>
        <v>28238.4</v>
      </c>
      <c r="J816">
        <f t="shared" si="202"/>
        <v>30000</v>
      </c>
      <c r="K816">
        <v>-1761.6</v>
      </c>
      <c r="L816">
        <f ca="1" t="shared" si="203"/>
        <v>-1.11744</v>
      </c>
      <c r="AH816">
        <v>815</v>
      </c>
      <c r="AI816">
        <f ca="1" t="shared" si="204"/>
        <v>1.0234326938691</v>
      </c>
      <c r="AJ816">
        <f ca="1" t="shared" si="205"/>
        <v>4.9124769305717</v>
      </c>
      <c r="AK816">
        <f ca="1" t="shared" si="206"/>
        <v>7262</v>
      </c>
      <c r="AL816">
        <f ca="1" t="shared" si="207"/>
        <v>7262</v>
      </c>
      <c r="AM816">
        <f ca="1" t="shared" si="208"/>
        <v>35674.4074698117</v>
      </c>
      <c r="AN816">
        <f ca="1" t="shared" si="209"/>
        <v>30702.9808160731</v>
      </c>
      <c r="AO816">
        <f ca="1" t="shared" si="210"/>
        <v>4971.42665373856</v>
      </c>
      <c r="AP816">
        <f ca="1" t="shared" si="211"/>
        <v>-0.668571556417429</v>
      </c>
      <c r="BM816">
        <v>815</v>
      </c>
      <c r="BN816">
        <f ca="1">IF(BO816&lt;=0.5,LC.mu,MIN(LC.mu,MAX(0,_xlfn.NORM.INV(RAND(),$C$20,LC.sd))))</f>
        <v>1919.54673792026</v>
      </c>
      <c r="BO816">
        <f ca="1">BETAINV(RAND(),AU.a,AU.b)</f>
        <v>0.572480447718938</v>
      </c>
      <c r="BP816">
        <f ca="1">MAX(0,INT(Q0*(1+Ed*(BQ816-P0)/P0)))</f>
        <v>14321</v>
      </c>
      <c r="BQ816">
        <f ca="1">P0*BN816/LC.mu</f>
        <v>2.55939565056034</v>
      </c>
      <c r="BR816">
        <f ca="1" t="shared" si="212"/>
        <v>36653.1051116747</v>
      </c>
      <c r="BS816">
        <f ca="1" t="shared" si="213"/>
        <v>34733.5583737544</v>
      </c>
      <c r="BT816">
        <f ca="1" t="shared" si="214"/>
        <v>-0.0612551790877185</v>
      </c>
    </row>
    <row r="817" spans="6:72">
      <c r="F817">
        <v>816</v>
      </c>
      <c r="G817">
        <f ca="1" t="shared" si="199"/>
        <v>8918</v>
      </c>
      <c r="H817">
        <f ca="1" t="shared" si="200"/>
        <v>8918</v>
      </c>
      <c r="I817">
        <f ca="1" t="shared" si="201"/>
        <v>42806.4</v>
      </c>
      <c r="J817">
        <f t="shared" si="202"/>
        <v>30000</v>
      </c>
      <c r="K817">
        <v>12806.4</v>
      </c>
      <c r="L817">
        <f ca="1" t="shared" si="203"/>
        <v>-0.14624</v>
      </c>
      <c r="AH817">
        <v>816</v>
      </c>
      <c r="AI817">
        <f ca="1" t="shared" si="204"/>
        <v>1.03376267714529</v>
      </c>
      <c r="AJ817">
        <f ca="1" t="shared" si="205"/>
        <v>4.96206085029741</v>
      </c>
      <c r="AK817">
        <f ca="1" t="shared" si="206"/>
        <v>7113</v>
      </c>
      <c r="AL817">
        <f ca="1" t="shared" si="207"/>
        <v>7113</v>
      </c>
      <c r="AM817">
        <f ca="1" t="shared" si="208"/>
        <v>35295.1388281655</v>
      </c>
      <c r="AN817">
        <f ca="1" t="shared" si="209"/>
        <v>31012.8803143588</v>
      </c>
      <c r="AO817">
        <f ca="1" t="shared" si="210"/>
        <v>4282.25851380666</v>
      </c>
      <c r="AP817">
        <f ca="1" t="shared" si="211"/>
        <v>-0.714516099079556</v>
      </c>
      <c r="BM817">
        <v>816</v>
      </c>
      <c r="BN817">
        <f ca="1">IF(BO817&lt;=0.5,LC.mu,MIN(LC.mu,MAX(0,_xlfn.NORM.INV(RAND(),$C$20,LC.sd))))</f>
        <v>3000</v>
      </c>
      <c r="BO817">
        <f ca="1">BETAINV(RAND(),AU.a,AU.b)</f>
        <v>0.312703546035576</v>
      </c>
      <c r="BP817">
        <f ca="1">MAX(0,INT(Q0*(1+Ed*(BQ817-P0)/P0)))</f>
        <v>10000</v>
      </c>
      <c r="BQ817">
        <f ca="1">P0*BN817/LC.mu</f>
        <v>4</v>
      </c>
      <c r="BR817">
        <f ca="1" t="shared" si="212"/>
        <v>40000</v>
      </c>
      <c r="BS817">
        <f ca="1" t="shared" si="213"/>
        <v>37000</v>
      </c>
      <c r="BT817">
        <f ca="1" t="shared" si="214"/>
        <v>0</v>
      </c>
    </row>
    <row r="818" spans="6:72">
      <c r="F818">
        <v>817</v>
      </c>
      <c r="G818">
        <f ca="1" t="shared" si="199"/>
        <v>9612</v>
      </c>
      <c r="H818">
        <f ca="1" t="shared" si="200"/>
        <v>9612</v>
      </c>
      <c r="I818">
        <f ca="1" t="shared" si="201"/>
        <v>46137.6</v>
      </c>
      <c r="J818">
        <f t="shared" si="202"/>
        <v>30000</v>
      </c>
      <c r="K818">
        <v>16137.6</v>
      </c>
      <c r="L818">
        <f ca="1" t="shared" si="203"/>
        <v>0.0758399999999999</v>
      </c>
      <c r="AH818">
        <v>817</v>
      </c>
      <c r="AI818">
        <f ca="1" t="shared" si="204"/>
        <v>1.03149471799988</v>
      </c>
      <c r="AJ818">
        <f ca="1" t="shared" si="205"/>
        <v>4.95117464639941</v>
      </c>
      <c r="AK818">
        <f ca="1" t="shared" si="206"/>
        <v>7146</v>
      </c>
      <c r="AL818">
        <f ca="1" t="shared" si="207"/>
        <v>7146</v>
      </c>
      <c r="AM818">
        <f ca="1" t="shared" si="208"/>
        <v>35381.0940231702</v>
      </c>
      <c r="AN818">
        <f ca="1" t="shared" si="209"/>
        <v>30944.8415399963</v>
      </c>
      <c r="AO818">
        <f ca="1" t="shared" si="210"/>
        <v>4436.25248317387</v>
      </c>
      <c r="AP818">
        <f ca="1" t="shared" si="211"/>
        <v>-0.704249834455075</v>
      </c>
      <c r="BM818">
        <v>817</v>
      </c>
      <c r="BN818">
        <f ca="1">IF(BO818&lt;=0.5,LC.mu,MIN(LC.mu,MAX(0,_xlfn.NORM.INV(RAND(),$C$20,LC.sd))))</f>
        <v>1722.34252906767</v>
      </c>
      <c r="BO818">
        <f ca="1">BETAINV(RAND(),AU.a,AU.b)</f>
        <v>0.625008124927001</v>
      </c>
      <c r="BP818">
        <f ca="1">MAX(0,INT(Q0*(1+Ed*(BQ818-P0)/P0)))</f>
        <v>15110</v>
      </c>
      <c r="BQ818">
        <f ca="1">P0*BN818/LC.mu</f>
        <v>2.29645670542356</v>
      </c>
      <c r="BR818">
        <f ca="1" t="shared" si="212"/>
        <v>34699.46081895</v>
      </c>
      <c r="BS818">
        <f ca="1" t="shared" si="213"/>
        <v>32977.1182898823</v>
      </c>
      <c r="BT818">
        <f ca="1" t="shared" si="214"/>
        <v>-0.108726532705884</v>
      </c>
    </row>
    <row r="819" spans="6:72">
      <c r="F819">
        <v>818</v>
      </c>
      <c r="G819">
        <f ca="1" t="shared" si="199"/>
        <v>8118</v>
      </c>
      <c r="H819">
        <f ca="1" t="shared" si="200"/>
        <v>8118</v>
      </c>
      <c r="I819">
        <f ca="1" t="shared" si="201"/>
        <v>38966.4</v>
      </c>
      <c r="J819">
        <f t="shared" si="202"/>
        <v>30000</v>
      </c>
      <c r="K819">
        <v>8966.4</v>
      </c>
      <c r="L819">
        <f ca="1" t="shared" si="203"/>
        <v>-0.40224</v>
      </c>
      <c r="AH819">
        <v>818</v>
      </c>
      <c r="AI819">
        <f ca="1" t="shared" si="204"/>
        <v>1.04904903873126</v>
      </c>
      <c r="AJ819">
        <f ca="1" t="shared" si="205"/>
        <v>5.03543538591006</v>
      </c>
      <c r="AK819">
        <f ca="1" t="shared" si="206"/>
        <v>6893</v>
      </c>
      <c r="AL819">
        <f ca="1" t="shared" si="207"/>
        <v>6893</v>
      </c>
      <c r="AM819">
        <f ca="1" t="shared" si="208"/>
        <v>34709.2561150781</v>
      </c>
      <c r="AN819">
        <f ca="1" t="shared" si="209"/>
        <v>31471.4711619379</v>
      </c>
      <c r="AO819">
        <f ca="1" t="shared" si="210"/>
        <v>3237.78495314016</v>
      </c>
      <c r="AP819">
        <f ca="1" t="shared" si="211"/>
        <v>-0.784147669790656</v>
      </c>
      <c r="BM819">
        <v>818</v>
      </c>
      <c r="BN819">
        <f ca="1">IF(BO819&lt;=0.5,LC.mu,MIN(LC.mu,MAX(0,_xlfn.NORM.INV(RAND(),$C$20,LC.sd))))</f>
        <v>1211.19190338376</v>
      </c>
      <c r="BO819">
        <f ca="1">BETAINV(RAND(),AU.a,AU.b)</f>
        <v>0.649231273263904</v>
      </c>
      <c r="BP819">
        <f ca="1">MAX(0,INT(Q0*(1+Ed*(BQ819-P0)/P0)))</f>
        <v>17155</v>
      </c>
      <c r="BQ819">
        <f ca="1">P0*BN819/LC.mu</f>
        <v>1.61492253784501</v>
      </c>
      <c r="BR819">
        <f ca="1" t="shared" si="212"/>
        <v>27703.9961367311</v>
      </c>
      <c r="BS819">
        <f ca="1" t="shared" si="213"/>
        <v>26492.8042333474</v>
      </c>
      <c r="BT819">
        <f ca="1" t="shared" si="214"/>
        <v>-0.283978263963584</v>
      </c>
    </row>
    <row r="820" spans="6:72">
      <c r="F820">
        <v>819</v>
      </c>
      <c r="G820">
        <f ca="1" t="shared" si="199"/>
        <v>6803</v>
      </c>
      <c r="H820">
        <f ca="1" t="shared" si="200"/>
        <v>6803</v>
      </c>
      <c r="I820">
        <f ca="1" t="shared" si="201"/>
        <v>32654.4</v>
      </c>
      <c r="J820">
        <f t="shared" si="202"/>
        <v>30000</v>
      </c>
      <c r="K820">
        <v>2654.4</v>
      </c>
      <c r="L820">
        <f ca="1" t="shared" si="203"/>
        <v>-0.82304</v>
      </c>
      <c r="AH820">
        <v>819</v>
      </c>
      <c r="AI820">
        <f ca="1" t="shared" si="204"/>
        <v>1.02127422166865</v>
      </c>
      <c r="AJ820">
        <f ca="1" t="shared" si="205"/>
        <v>4.90211626400951</v>
      </c>
      <c r="AK820">
        <f ca="1" t="shared" si="206"/>
        <v>7293</v>
      </c>
      <c r="AL820">
        <f ca="1" t="shared" si="207"/>
        <v>7293</v>
      </c>
      <c r="AM820">
        <f ca="1" t="shared" si="208"/>
        <v>35751.1339134214</v>
      </c>
      <c r="AN820">
        <f ca="1" t="shared" si="209"/>
        <v>30638.2266500594</v>
      </c>
      <c r="AO820">
        <f ca="1" t="shared" si="210"/>
        <v>5112.90726336192</v>
      </c>
      <c r="AP820">
        <f ca="1" t="shared" si="211"/>
        <v>-0.659139515775872</v>
      </c>
      <c r="BM820">
        <v>819</v>
      </c>
      <c r="BN820">
        <f ca="1">IF(BO820&lt;=0.5,LC.mu,MIN(LC.mu,MAX(0,_xlfn.NORM.INV(RAND(),$C$20,LC.sd))))</f>
        <v>3000</v>
      </c>
      <c r="BO820">
        <f ca="1">BETAINV(RAND(),AU.a,AU.b)</f>
        <v>0.467111711371459</v>
      </c>
      <c r="BP820">
        <f ca="1">MAX(0,INT(Q0*(1+Ed*(BQ820-P0)/P0)))</f>
        <v>10000</v>
      </c>
      <c r="BQ820">
        <f ca="1">P0*BN820/LC.mu</f>
        <v>4</v>
      </c>
      <c r="BR820">
        <f ca="1" t="shared" si="212"/>
        <v>40000</v>
      </c>
      <c r="BS820">
        <f ca="1" t="shared" si="213"/>
        <v>37000</v>
      </c>
      <c r="BT820">
        <f ca="1" t="shared" si="214"/>
        <v>0</v>
      </c>
    </row>
    <row r="821" spans="6:72">
      <c r="F821">
        <v>820</v>
      </c>
      <c r="G821">
        <f ca="1" t="shared" si="199"/>
        <v>7345</v>
      </c>
      <c r="H821">
        <f ca="1" t="shared" si="200"/>
        <v>7345</v>
      </c>
      <c r="I821">
        <f ca="1" t="shared" si="201"/>
        <v>35256</v>
      </c>
      <c r="J821">
        <f t="shared" si="202"/>
        <v>30000</v>
      </c>
      <c r="K821">
        <v>5256</v>
      </c>
      <c r="L821">
        <f ca="1" t="shared" si="203"/>
        <v>-0.6496</v>
      </c>
      <c r="AH821">
        <v>820</v>
      </c>
      <c r="AI821">
        <f ca="1" t="shared" si="204"/>
        <v>1.0210366776685</v>
      </c>
      <c r="AJ821">
        <f ca="1" t="shared" si="205"/>
        <v>4.9009760528088</v>
      </c>
      <c r="AK821">
        <f ca="1" t="shared" si="206"/>
        <v>7297</v>
      </c>
      <c r="AL821">
        <f ca="1" t="shared" si="207"/>
        <v>7297</v>
      </c>
      <c r="AM821">
        <f ca="1" t="shared" si="208"/>
        <v>35762.4222573458</v>
      </c>
      <c r="AN821">
        <f ca="1" t="shared" si="209"/>
        <v>30631.100330055</v>
      </c>
      <c r="AO821">
        <f ca="1" t="shared" si="210"/>
        <v>5131.32192729081</v>
      </c>
      <c r="AP821">
        <f ca="1" t="shared" si="211"/>
        <v>-0.657911871513946</v>
      </c>
      <c r="BM821">
        <v>820</v>
      </c>
      <c r="BN821">
        <f ca="1">IF(BO821&lt;=0.5,LC.mu,MIN(LC.mu,MAX(0,_xlfn.NORM.INV(RAND(),$C$20,LC.sd))))</f>
        <v>1369.88997675364</v>
      </c>
      <c r="BO821">
        <f ca="1">BETAINV(RAND(),AU.a,AU.b)</f>
        <v>0.765140626399455</v>
      </c>
      <c r="BP821">
        <f ca="1">MAX(0,INT(Q0*(1+Ed*(BQ821-P0)/P0)))</f>
        <v>16520</v>
      </c>
      <c r="BQ821">
        <f ca="1">P0*BN821/LC.mu</f>
        <v>1.82651996900485</v>
      </c>
      <c r="BR821">
        <f ca="1" t="shared" si="212"/>
        <v>30174.1098879601</v>
      </c>
      <c r="BS821">
        <f ca="1" t="shared" si="213"/>
        <v>28804.2199112065</v>
      </c>
      <c r="BT821">
        <f ca="1" t="shared" si="214"/>
        <v>-0.221507569967393</v>
      </c>
    </row>
    <row r="822" spans="6:72">
      <c r="F822">
        <v>821</v>
      </c>
      <c r="G822">
        <f ca="1" t="shared" si="199"/>
        <v>7878</v>
      </c>
      <c r="H822">
        <f ca="1" t="shared" si="200"/>
        <v>7878</v>
      </c>
      <c r="I822">
        <f ca="1" t="shared" si="201"/>
        <v>37814.4</v>
      </c>
      <c r="J822">
        <f t="shared" si="202"/>
        <v>30000</v>
      </c>
      <c r="K822">
        <v>7814.4</v>
      </c>
      <c r="L822">
        <f ca="1" t="shared" si="203"/>
        <v>-0.47904</v>
      </c>
      <c r="AH822">
        <v>821</v>
      </c>
      <c r="AI822">
        <f ca="1" t="shared" si="204"/>
        <v>1.04767947590917</v>
      </c>
      <c r="AJ822">
        <f ca="1" t="shared" si="205"/>
        <v>5.028861484364</v>
      </c>
      <c r="AK822">
        <f ca="1" t="shared" si="206"/>
        <v>6913</v>
      </c>
      <c r="AL822">
        <f ca="1" t="shared" si="207"/>
        <v>6913</v>
      </c>
      <c r="AM822">
        <f ca="1" t="shared" si="208"/>
        <v>34764.5194414084</v>
      </c>
      <c r="AN822">
        <f ca="1" t="shared" si="209"/>
        <v>31430.384277275</v>
      </c>
      <c r="AO822">
        <f ca="1" t="shared" si="210"/>
        <v>3334.13516413333</v>
      </c>
      <c r="AP822">
        <f ca="1" t="shared" si="211"/>
        <v>-0.777724322391111</v>
      </c>
      <c r="BM822">
        <v>821</v>
      </c>
      <c r="BN822">
        <f ca="1">IF(BO822&lt;=0.5,LC.mu,MIN(LC.mu,MAX(0,_xlfn.NORM.INV(RAND(),$C$20,LC.sd))))</f>
        <v>2600.6571978185</v>
      </c>
      <c r="BO822">
        <f ca="1">BETAINV(RAND(),AU.a,AU.b)</f>
        <v>0.544091545685603</v>
      </c>
      <c r="BP822">
        <f ca="1">MAX(0,INT(Q0*(1+Ed*(BQ822-P0)/P0)))</f>
        <v>11597</v>
      </c>
      <c r="BQ822">
        <f ca="1">P0*BN822/LC.mu</f>
        <v>3.46754293042467</v>
      </c>
      <c r="BR822">
        <f ca="1" t="shared" si="212"/>
        <v>40213.0953641348</v>
      </c>
      <c r="BS822">
        <f ca="1" t="shared" si="213"/>
        <v>37612.4381663163</v>
      </c>
      <c r="BT822">
        <f ca="1" t="shared" si="214"/>
        <v>0.0165523828734147</v>
      </c>
    </row>
    <row r="823" spans="6:72">
      <c r="F823">
        <v>822</v>
      </c>
      <c r="G823">
        <f ca="1" t="shared" si="199"/>
        <v>9999</v>
      </c>
      <c r="H823">
        <f ca="1" t="shared" si="200"/>
        <v>9999</v>
      </c>
      <c r="I823">
        <f ca="1" t="shared" si="201"/>
        <v>47995.2</v>
      </c>
      <c r="J823">
        <f t="shared" si="202"/>
        <v>30000</v>
      </c>
      <c r="K823">
        <v>17995.2</v>
      </c>
      <c r="L823">
        <f ca="1" t="shared" si="203"/>
        <v>0.19968</v>
      </c>
      <c r="AH823">
        <v>822</v>
      </c>
      <c r="AI823">
        <f ca="1" t="shared" si="204"/>
        <v>1.04248836220231</v>
      </c>
      <c r="AJ823">
        <f ca="1" t="shared" si="205"/>
        <v>5.00394413857108</v>
      </c>
      <c r="AK823">
        <f ca="1" t="shared" si="206"/>
        <v>6988</v>
      </c>
      <c r="AL823">
        <f ca="1" t="shared" si="207"/>
        <v>6988</v>
      </c>
      <c r="AM823">
        <f ca="1" t="shared" si="208"/>
        <v>34967.5616403347</v>
      </c>
      <c r="AN823">
        <f ca="1" t="shared" si="209"/>
        <v>31274.6508660693</v>
      </c>
      <c r="AO823">
        <f ca="1" t="shared" si="210"/>
        <v>3692.91077426547</v>
      </c>
      <c r="AP823">
        <f ca="1" t="shared" si="211"/>
        <v>-0.753805948382302</v>
      </c>
      <c r="BM823">
        <v>822</v>
      </c>
      <c r="BN823">
        <f ca="1">IF(BO823&lt;=0.5,LC.mu,MIN(LC.mu,MAX(0,_xlfn.NORM.INV(RAND(),$C$20,LC.sd))))</f>
        <v>2093.88706037979</v>
      </c>
      <c r="BO823">
        <f ca="1">BETAINV(RAND(),AU.a,AU.b)</f>
        <v>0.670547746193166</v>
      </c>
      <c r="BP823">
        <f ca="1">MAX(0,INT(Q0*(1+Ed*(BQ823-P0)/P0)))</f>
        <v>13624</v>
      </c>
      <c r="BQ823">
        <f ca="1">P0*BN823/LC.mu</f>
        <v>2.79184941383973</v>
      </c>
      <c r="BR823">
        <f ca="1" t="shared" si="212"/>
        <v>38036.1564141524</v>
      </c>
      <c r="BS823">
        <f ca="1" t="shared" si="213"/>
        <v>35942.2693537726</v>
      </c>
      <c r="BT823">
        <f ca="1" t="shared" si="214"/>
        <v>-0.0285873147629019</v>
      </c>
    </row>
    <row r="824" spans="6:72">
      <c r="F824">
        <v>823</v>
      </c>
      <c r="G824">
        <f ca="1" t="shared" si="199"/>
        <v>7698</v>
      </c>
      <c r="H824">
        <f ca="1" t="shared" si="200"/>
        <v>7698</v>
      </c>
      <c r="I824">
        <f ca="1" t="shared" si="201"/>
        <v>36950.4</v>
      </c>
      <c r="J824">
        <f t="shared" si="202"/>
        <v>30000</v>
      </c>
      <c r="K824">
        <v>6950.4</v>
      </c>
      <c r="L824">
        <f ca="1" t="shared" si="203"/>
        <v>-0.53664</v>
      </c>
      <c r="AH824">
        <v>823</v>
      </c>
      <c r="AI824">
        <f ca="1" t="shared" si="204"/>
        <v>1.02174493337398</v>
      </c>
      <c r="AJ824">
        <f ca="1" t="shared" si="205"/>
        <v>4.90437568019512</v>
      </c>
      <c r="AK824">
        <f ca="1" t="shared" si="206"/>
        <v>7286</v>
      </c>
      <c r="AL824">
        <f ca="1" t="shared" si="207"/>
        <v>7286</v>
      </c>
      <c r="AM824">
        <f ca="1" t="shared" si="208"/>
        <v>35733.2812059016</v>
      </c>
      <c r="AN824">
        <f ca="1" t="shared" si="209"/>
        <v>30652.3480012195</v>
      </c>
      <c r="AO824">
        <f ca="1" t="shared" si="210"/>
        <v>5080.93320468214</v>
      </c>
      <c r="AP824">
        <f ca="1" t="shared" si="211"/>
        <v>-0.661271119687857</v>
      </c>
      <c r="BM824">
        <v>823</v>
      </c>
      <c r="BN824">
        <f ca="1">IF(BO824&lt;=0.5,LC.mu,MIN(LC.mu,MAX(0,_xlfn.NORM.INV(RAND(),$C$20,LC.sd))))</f>
        <v>3000</v>
      </c>
      <c r="BO824">
        <f ca="1">BETAINV(RAND(),AU.a,AU.b)</f>
        <v>0.35669887475619</v>
      </c>
      <c r="BP824">
        <f ca="1">MAX(0,INT(Q0*(1+Ed*(BQ824-P0)/P0)))</f>
        <v>10000</v>
      </c>
      <c r="BQ824">
        <f ca="1">P0*BN824/LC.mu</f>
        <v>4</v>
      </c>
      <c r="BR824">
        <f ca="1" t="shared" si="212"/>
        <v>40000</v>
      </c>
      <c r="BS824">
        <f ca="1" t="shared" si="213"/>
        <v>37000</v>
      </c>
      <c r="BT824">
        <f ca="1" t="shared" si="214"/>
        <v>0</v>
      </c>
    </row>
    <row r="825" spans="6:72">
      <c r="F825">
        <v>824</v>
      </c>
      <c r="G825">
        <f ca="1" t="shared" si="199"/>
        <v>7154</v>
      </c>
      <c r="H825">
        <f ca="1" t="shared" si="200"/>
        <v>7154</v>
      </c>
      <c r="I825">
        <f ca="1" t="shared" si="201"/>
        <v>34339.2</v>
      </c>
      <c r="J825">
        <f t="shared" si="202"/>
        <v>30000</v>
      </c>
      <c r="K825">
        <v>4339.2</v>
      </c>
      <c r="L825">
        <f ca="1" t="shared" si="203"/>
        <v>-0.71072</v>
      </c>
      <c r="AH825">
        <v>824</v>
      </c>
      <c r="AI825">
        <f ca="1" t="shared" si="204"/>
        <v>1.04114827766753</v>
      </c>
      <c r="AJ825">
        <f ca="1" t="shared" si="205"/>
        <v>4.99751173280413</v>
      </c>
      <c r="AK825">
        <f ca="1" t="shared" si="206"/>
        <v>7007</v>
      </c>
      <c r="AL825">
        <f ca="1" t="shared" si="207"/>
        <v>7007</v>
      </c>
      <c r="AM825">
        <f ca="1" t="shared" si="208"/>
        <v>35017.5647117586</v>
      </c>
      <c r="AN825">
        <f ca="1" t="shared" si="209"/>
        <v>31234.4483300258</v>
      </c>
      <c r="AO825">
        <f ca="1" t="shared" si="210"/>
        <v>3783.11638173273</v>
      </c>
      <c r="AP825">
        <f ca="1" t="shared" si="211"/>
        <v>-0.747792241217818</v>
      </c>
      <c r="BM825">
        <v>824</v>
      </c>
      <c r="BN825">
        <f ca="1">IF(BO825&lt;=0.5,LC.mu,MIN(LC.mu,MAX(0,_xlfn.NORM.INV(RAND(),$C$20,LC.sd))))</f>
        <v>2733.54239751425</v>
      </c>
      <c r="BO825">
        <f ca="1">BETAINV(RAND(),AU.a,AU.b)</f>
        <v>0.780458574876176</v>
      </c>
      <c r="BP825">
        <f ca="1">MAX(0,INT(Q0*(1+Ed*(BQ825-P0)/P0)))</f>
        <v>11065</v>
      </c>
      <c r="BQ825">
        <f ca="1">P0*BN825/LC.mu</f>
        <v>3.64472319668566</v>
      </c>
      <c r="BR825">
        <f ca="1" t="shared" si="212"/>
        <v>40328.8621713269</v>
      </c>
      <c r="BS825">
        <f ca="1" t="shared" si="213"/>
        <v>37595.3197738126</v>
      </c>
      <c r="BT825">
        <f ca="1" t="shared" si="214"/>
        <v>0.0160897236165576</v>
      </c>
    </row>
    <row r="826" spans="6:72">
      <c r="F826">
        <v>825</v>
      </c>
      <c r="G826">
        <f ca="1" t="shared" si="199"/>
        <v>8769</v>
      </c>
      <c r="H826">
        <f ca="1" t="shared" si="200"/>
        <v>8769</v>
      </c>
      <c r="I826">
        <f ca="1" t="shared" si="201"/>
        <v>42091.2</v>
      </c>
      <c r="J826">
        <f t="shared" si="202"/>
        <v>30000</v>
      </c>
      <c r="K826">
        <v>12091.2</v>
      </c>
      <c r="L826">
        <f ca="1" t="shared" si="203"/>
        <v>-0.19392</v>
      </c>
      <c r="AH826">
        <v>825</v>
      </c>
      <c r="AI826">
        <f ca="1" t="shared" si="204"/>
        <v>1.03734728652096</v>
      </c>
      <c r="AJ826">
        <f ca="1" t="shared" si="205"/>
        <v>4.97926697530062</v>
      </c>
      <c r="AK826">
        <f ca="1" t="shared" si="206"/>
        <v>7062</v>
      </c>
      <c r="AL826">
        <f ca="1" t="shared" si="207"/>
        <v>7062</v>
      </c>
      <c r="AM826">
        <f ca="1" t="shared" si="208"/>
        <v>35163.583379573</v>
      </c>
      <c r="AN826">
        <f ca="1" t="shared" si="209"/>
        <v>31120.4185956289</v>
      </c>
      <c r="AO826">
        <f ca="1" t="shared" si="210"/>
        <v>4043.1647839441</v>
      </c>
      <c r="AP826">
        <f ca="1" t="shared" si="211"/>
        <v>-0.730455681070393</v>
      </c>
      <c r="BM826">
        <v>825</v>
      </c>
      <c r="BN826">
        <f ca="1">IF(BO826&lt;=0.5,LC.mu,MIN(LC.mu,MAX(0,_xlfn.NORM.INV(RAND(),$C$20,LC.sd))))</f>
        <v>3000</v>
      </c>
      <c r="BO826">
        <f ca="1">BETAINV(RAND(),AU.a,AU.b)</f>
        <v>0.612462500987449</v>
      </c>
      <c r="BP826">
        <f ca="1">MAX(0,INT(Q0*(1+Ed*(BQ826-P0)/P0)))</f>
        <v>10000</v>
      </c>
      <c r="BQ826">
        <f ca="1">P0*BN826/LC.mu</f>
        <v>4</v>
      </c>
      <c r="BR826">
        <f ca="1" t="shared" si="212"/>
        <v>40000</v>
      </c>
      <c r="BS826">
        <f ca="1" t="shared" si="213"/>
        <v>37000</v>
      </c>
      <c r="BT826">
        <f ca="1" t="shared" si="214"/>
        <v>0</v>
      </c>
    </row>
    <row r="827" spans="6:72">
      <c r="F827">
        <v>826</v>
      </c>
      <c r="G827">
        <f ca="1" t="shared" si="199"/>
        <v>8550</v>
      </c>
      <c r="H827">
        <f ca="1" t="shared" si="200"/>
        <v>8550</v>
      </c>
      <c r="I827">
        <f ca="1" t="shared" si="201"/>
        <v>41040</v>
      </c>
      <c r="J827">
        <f t="shared" si="202"/>
        <v>30000</v>
      </c>
      <c r="K827">
        <v>11040</v>
      </c>
      <c r="L827">
        <f ca="1" t="shared" si="203"/>
        <v>-0.264</v>
      </c>
      <c r="AH827">
        <v>826</v>
      </c>
      <c r="AI827">
        <f ca="1" t="shared" si="204"/>
        <v>1.02434612699737</v>
      </c>
      <c r="AJ827">
        <f ca="1" t="shared" si="205"/>
        <v>4.91686140958738</v>
      </c>
      <c r="AK827">
        <f ca="1" t="shared" si="206"/>
        <v>7249</v>
      </c>
      <c r="AL827">
        <f ca="1" t="shared" si="207"/>
        <v>7249</v>
      </c>
      <c r="AM827">
        <f ca="1" t="shared" si="208"/>
        <v>35642.328358099</v>
      </c>
      <c r="AN827">
        <f ca="1" t="shared" si="209"/>
        <v>30730.3838099211</v>
      </c>
      <c r="AO827">
        <f ca="1" t="shared" si="210"/>
        <v>4911.9445481778</v>
      </c>
      <c r="AP827">
        <f ca="1" t="shared" si="211"/>
        <v>-0.67253703012148</v>
      </c>
      <c r="BM827">
        <v>826</v>
      </c>
      <c r="BN827">
        <f ca="1">IF(BO827&lt;=0.5,LC.mu,MIN(LC.mu,MAX(0,_xlfn.NORM.INV(RAND(),$C$20,LC.sd))))</f>
        <v>1488.86076879815</v>
      </c>
      <c r="BO827">
        <f ca="1">BETAINV(RAND(),AU.a,AU.b)</f>
        <v>0.571653964146457</v>
      </c>
      <c r="BP827">
        <f ca="1">MAX(0,INT(Q0*(1+Ed*(BQ827-P0)/P0)))</f>
        <v>16044</v>
      </c>
      <c r="BQ827">
        <f ca="1">P0*BN827/LC.mu</f>
        <v>1.98514769173087</v>
      </c>
      <c r="BR827">
        <f ca="1" t="shared" si="212"/>
        <v>31849.7095661301</v>
      </c>
      <c r="BS827">
        <f ca="1" t="shared" si="213"/>
        <v>30360.8487973319</v>
      </c>
      <c r="BT827">
        <f ca="1" t="shared" si="214"/>
        <v>-0.179436518991029</v>
      </c>
    </row>
    <row r="828" spans="6:72">
      <c r="F828">
        <v>827</v>
      </c>
      <c r="G828">
        <f ca="1" t="shared" si="199"/>
        <v>9441</v>
      </c>
      <c r="H828">
        <f ca="1" t="shared" si="200"/>
        <v>9441</v>
      </c>
      <c r="I828">
        <f ca="1" t="shared" si="201"/>
        <v>45316.8</v>
      </c>
      <c r="J828">
        <f t="shared" si="202"/>
        <v>30000</v>
      </c>
      <c r="K828">
        <v>15316.8</v>
      </c>
      <c r="L828">
        <f ca="1" t="shared" si="203"/>
        <v>0.0211199999999997</v>
      </c>
      <c r="AH828">
        <v>827</v>
      </c>
      <c r="AI828">
        <f ca="1" t="shared" si="204"/>
        <v>1.04214385343626</v>
      </c>
      <c r="AJ828">
        <f ca="1" t="shared" si="205"/>
        <v>5.00229049649406</v>
      </c>
      <c r="AK828">
        <f ca="1" t="shared" si="206"/>
        <v>6993</v>
      </c>
      <c r="AL828">
        <f ca="1" t="shared" si="207"/>
        <v>6993</v>
      </c>
      <c r="AM828">
        <f ca="1" t="shared" si="208"/>
        <v>34981.0174419829</v>
      </c>
      <c r="AN828">
        <f ca="1" t="shared" si="209"/>
        <v>31264.3156030879</v>
      </c>
      <c r="AO828">
        <f ca="1" t="shared" si="210"/>
        <v>3716.70183889508</v>
      </c>
      <c r="AP828">
        <f ca="1" t="shared" si="211"/>
        <v>-0.752219877406995</v>
      </c>
      <c r="BM828">
        <v>827</v>
      </c>
      <c r="BN828">
        <f ca="1">IF(BO828&lt;=0.5,LC.mu,MIN(LC.mu,MAX(0,_xlfn.NORM.INV(RAND(),$C$20,LC.sd))))</f>
        <v>2891.73981427637</v>
      </c>
      <c r="BO828">
        <f ca="1">BETAINV(RAND(),AU.a,AU.b)</f>
        <v>0.891951394957645</v>
      </c>
      <c r="BP828">
        <f ca="1">MAX(0,INT(Q0*(1+Ed*(BQ828-P0)/P0)))</f>
        <v>10433</v>
      </c>
      <c r="BQ828">
        <f ca="1">P0*BN828/LC.mu</f>
        <v>3.85565308570182</v>
      </c>
      <c r="BR828">
        <f ca="1" t="shared" si="212"/>
        <v>40226.0286431271</v>
      </c>
      <c r="BS828">
        <f ca="1" t="shared" si="213"/>
        <v>37334.2888288508</v>
      </c>
      <c r="BT828">
        <f ca="1" t="shared" si="214"/>
        <v>0.0090348332121829</v>
      </c>
    </row>
    <row r="829" spans="6:72">
      <c r="F829">
        <v>828</v>
      </c>
      <c r="G829">
        <f ca="1" t="shared" si="199"/>
        <v>9488</v>
      </c>
      <c r="H829">
        <f ca="1" t="shared" si="200"/>
        <v>9488</v>
      </c>
      <c r="I829">
        <f ca="1" t="shared" si="201"/>
        <v>45542.4</v>
      </c>
      <c r="J829">
        <f t="shared" si="202"/>
        <v>30000</v>
      </c>
      <c r="K829">
        <v>15542.4</v>
      </c>
      <c r="L829">
        <f ca="1" t="shared" si="203"/>
        <v>0.0361600000000001</v>
      </c>
      <c r="AH829">
        <v>828</v>
      </c>
      <c r="AI829">
        <f ca="1" t="shared" si="204"/>
        <v>1.04698013982966</v>
      </c>
      <c r="AJ829">
        <f ca="1" t="shared" si="205"/>
        <v>5.02550467118237</v>
      </c>
      <c r="AK829">
        <f ca="1" t="shared" si="206"/>
        <v>6923</v>
      </c>
      <c r="AL829">
        <f ca="1" t="shared" si="207"/>
        <v>6923</v>
      </c>
      <c r="AM829">
        <f ca="1" t="shared" si="208"/>
        <v>34791.5688385955</v>
      </c>
      <c r="AN829">
        <f ca="1" t="shared" si="209"/>
        <v>31409.4041948898</v>
      </c>
      <c r="AO829">
        <f ca="1" t="shared" si="210"/>
        <v>3382.16464370573</v>
      </c>
      <c r="AP829">
        <f ca="1" t="shared" si="211"/>
        <v>-0.774522357086285</v>
      </c>
      <c r="BM829">
        <v>828</v>
      </c>
      <c r="BN829">
        <f ca="1">IF(BO829&lt;=0.5,LC.mu,MIN(LC.mu,MAX(0,_xlfn.NORM.INV(RAND(),$C$20,LC.sd))))</f>
        <v>1913.92456425344</v>
      </c>
      <c r="BO829">
        <f ca="1">BETAINV(RAND(),AU.a,AU.b)</f>
        <v>0.750601773222546</v>
      </c>
      <c r="BP829">
        <f ca="1">MAX(0,INT(Q0*(1+Ed*(BQ829-P0)/P0)))</f>
        <v>14344</v>
      </c>
      <c r="BQ829">
        <f ca="1">P0*BN829/LC.mu</f>
        <v>2.55189941900458</v>
      </c>
      <c r="BR829">
        <f ca="1" t="shared" si="212"/>
        <v>36604.4452662018</v>
      </c>
      <c r="BS829">
        <f ca="1" t="shared" si="213"/>
        <v>34690.5207019483</v>
      </c>
      <c r="BT829">
        <f ca="1" t="shared" si="214"/>
        <v>-0.0624183594068023</v>
      </c>
    </row>
    <row r="830" spans="6:72">
      <c r="F830">
        <v>829</v>
      </c>
      <c r="G830">
        <f ca="1" t="shared" si="199"/>
        <v>8891</v>
      </c>
      <c r="H830">
        <f ca="1" t="shared" si="200"/>
        <v>8891</v>
      </c>
      <c r="I830">
        <f ca="1" t="shared" si="201"/>
        <v>42676.8</v>
      </c>
      <c r="J830">
        <f t="shared" si="202"/>
        <v>30000</v>
      </c>
      <c r="K830">
        <v>12676.8</v>
      </c>
      <c r="L830">
        <f ca="1" t="shared" si="203"/>
        <v>-0.15488</v>
      </c>
      <c r="AH830">
        <v>829</v>
      </c>
      <c r="AI830">
        <f ca="1" t="shared" si="204"/>
        <v>1.04857603782339</v>
      </c>
      <c r="AJ830">
        <f ca="1" t="shared" si="205"/>
        <v>5.03316498155228</v>
      </c>
      <c r="AK830">
        <f ca="1" t="shared" si="206"/>
        <v>6900</v>
      </c>
      <c r="AL830">
        <f ca="1" t="shared" si="207"/>
        <v>6900</v>
      </c>
      <c r="AM830">
        <f ca="1" t="shared" si="208"/>
        <v>34728.8383727108</v>
      </c>
      <c r="AN830">
        <f ca="1" t="shared" si="209"/>
        <v>31457.2811347018</v>
      </c>
      <c r="AO830">
        <f ca="1" t="shared" si="210"/>
        <v>3271.55723800898</v>
      </c>
      <c r="AP830">
        <f ca="1" t="shared" si="211"/>
        <v>-0.781896184132735</v>
      </c>
      <c r="BM830">
        <v>829</v>
      </c>
      <c r="BN830">
        <f ca="1">IF(BO830&lt;=0.5,LC.mu,MIN(LC.mu,MAX(0,_xlfn.NORM.INV(RAND(),$C$20,LC.sd))))</f>
        <v>1566.76996793069</v>
      </c>
      <c r="BO830">
        <f ca="1">BETAINV(RAND(),AU.a,AU.b)</f>
        <v>0.738105811805739</v>
      </c>
      <c r="BP830">
        <f ca="1">MAX(0,INT(Q0*(1+Ed*(BQ830-P0)/P0)))</f>
        <v>15732</v>
      </c>
      <c r="BQ830">
        <f ca="1">P0*BN830/LC.mu</f>
        <v>2.08902662390759</v>
      </c>
      <c r="BR830">
        <f ca="1" t="shared" si="212"/>
        <v>32864.5668473141</v>
      </c>
      <c r="BS830">
        <f ca="1" t="shared" si="213"/>
        <v>31297.7968793835</v>
      </c>
      <c r="BT830">
        <f ca="1" t="shared" si="214"/>
        <v>-0.154113597854501</v>
      </c>
    </row>
    <row r="831" spans="6:72">
      <c r="F831">
        <v>830</v>
      </c>
      <c r="G831">
        <f ca="1" t="shared" si="199"/>
        <v>8935</v>
      </c>
      <c r="H831">
        <f ca="1" t="shared" si="200"/>
        <v>8935</v>
      </c>
      <c r="I831">
        <f ca="1" t="shared" si="201"/>
        <v>42888</v>
      </c>
      <c r="J831">
        <f t="shared" si="202"/>
        <v>30000</v>
      </c>
      <c r="K831">
        <v>12888</v>
      </c>
      <c r="L831">
        <f ca="1" t="shared" si="203"/>
        <v>-0.1408</v>
      </c>
      <c r="AH831">
        <v>830</v>
      </c>
      <c r="AI831">
        <f ca="1" t="shared" si="204"/>
        <v>1.04767060591577</v>
      </c>
      <c r="AJ831">
        <f ca="1" t="shared" si="205"/>
        <v>5.02881890839568</v>
      </c>
      <c r="AK831">
        <f ca="1" t="shared" si="206"/>
        <v>6913</v>
      </c>
      <c r="AL831">
        <f ca="1" t="shared" si="207"/>
        <v>6913</v>
      </c>
      <c r="AM831">
        <f ca="1" t="shared" si="208"/>
        <v>34764.2251137394</v>
      </c>
      <c r="AN831">
        <f ca="1" t="shared" si="209"/>
        <v>31430.118177473</v>
      </c>
      <c r="AO831">
        <f ca="1" t="shared" si="210"/>
        <v>3334.10693626634</v>
      </c>
      <c r="AP831">
        <f ca="1" t="shared" si="211"/>
        <v>-0.777726204248911</v>
      </c>
      <c r="BM831">
        <v>830</v>
      </c>
      <c r="BN831">
        <f ca="1">IF(BO831&lt;=0.5,LC.mu,MIN(LC.mu,MAX(0,_xlfn.NORM.INV(RAND(),$C$20,LC.sd))))</f>
        <v>3000</v>
      </c>
      <c r="BO831">
        <f ca="1">BETAINV(RAND(),AU.a,AU.b)</f>
        <v>0.499848699345456</v>
      </c>
      <c r="BP831">
        <f ca="1">MAX(0,INT(Q0*(1+Ed*(BQ831-P0)/P0)))</f>
        <v>10000</v>
      </c>
      <c r="BQ831">
        <f ca="1">P0*BN831/LC.mu</f>
        <v>4</v>
      </c>
      <c r="BR831">
        <f ca="1" t="shared" si="212"/>
        <v>40000</v>
      </c>
      <c r="BS831">
        <f ca="1" t="shared" si="213"/>
        <v>37000</v>
      </c>
      <c r="BT831">
        <f ca="1" t="shared" si="214"/>
        <v>0</v>
      </c>
    </row>
    <row r="832" spans="6:72">
      <c r="F832">
        <v>831</v>
      </c>
      <c r="G832">
        <f ca="1" t="shared" si="199"/>
        <v>8682</v>
      </c>
      <c r="H832">
        <f ca="1" t="shared" si="200"/>
        <v>8682</v>
      </c>
      <c r="I832">
        <f ca="1" t="shared" si="201"/>
        <v>41673.6</v>
      </c>
      <c r="J832">
        <f t="shared" si="202"/>
        <v>30000</v>
      </c>
      <c r="K832">
        <v>11673.6</v>
      </c>
      <c r="L832">
        <f ca="1" t="shared" si="203"/>
        <v>-0.22176</v>
      </c>
      <c r="AH832">
        <v>831</v>
      </c>
      <c r="AI832">
        <f ca="1" t="shared" si="204"/>
        <v>1.04641703758778</v>
      </c>
      <c r="AJ832">
        <f ca="1" t="shared" si="205"/>
        <v>5.02280178042133</v>
      </c>
      <c r="AK832">
        <f ca="1" t="shared" si="206"/>
        <v>6931</v>
      </c>
      <c r="AL832">
        <f ca="1" t="shared" si="207"/>
        <v>6931</v>
      </c>
      <c r="AM832">
        <f ca="1" t="shared" si="208"/>
        <v>34813.0391401002</v>
      </c>
      <c r="AN832">
        <f ca="1" t="shared" si="209"/>
        <v>31392.5111276333</v>
      </c>
      <c r="AO832">
        <f ca="1" t="shared" si="210"/>
        <v>3420.52801246693</v>
      </c>
      <c r="AP832">
        <f ca="1" t="shared" si="211"/>
        <v>-0.771964799168872</v>
      </c>
      <c r="BM832">
        <v>831</v>
      </c>
      <c r="BN832">
        <f ca="1">IF(BO832&lt;=0.5,LC.mu,MIN(LC.mu,MAX(0,_xlfn.NORM.INV(RAND(),$C$20,LC.sd))))</f>
        <v>2224.94499009222</v>
      </c>
      <c r="BO832">
        <f ca="1">BETAINV(RAND(),AU.a,AU.b)</f>
        <v>0.508413966985204</v>
      </c>
      <c r="BP832">
        <f ca="1">MAX(0,INT(Q0*(1+Ed*(BQ832-P0)/P0)))</f>
        <v>13100</v>
      </c>
      <c r="BQ832">
        <f ca="1">P0*BN832/LC.mu</f>
        <v>2.96659332012296</v>
      </c>
      <c r="BR832">
        <f ca="1" t="shared" si="212"/>
        <v>38862.3724936108</v>
      </c>
      <c r="BS832">
        <f ca="1" t="shared" si="213"/>
        <v>36637.4275035186</v>
      </c>
      <c r="BT832">
        <f ca="1" t="shared" si="214"/>
        <v>-0.00979925666166064</v>
      </c>
    </row>
    <row r="833" spans="6:72">
      <c r="F833">
        <v>832</v>
      </c>
      <c r="G833">
        <f ca="1" t="shared" si="199"/>
        <v>6914</v>
      </c>
      <c r="H833">
        <f ca="1" t="shared" si="200"/>
        <v>6914</v>
      </c>
      <c r="I833">
        <f ca="1" t="shared" si="201"/>
        <v>33187.2</v>
      </c>
      <c r="J833">
        <f t="shared" si="202"/>
        <v>30000</v>
      </c>
      <c r="K833">
        <v>3187.2</v>
      </c>
      <c r="L833">
        <f ca="1" t="shared" si="203"/>
        <v>-0.78752</v>
      </c>
      <c r="AH833">
        <v>832</v>
      </c>
      <c r="AI833">
        <f ca="1" t="shared" si="204"/>
        <v>1.03991593970814</v>
      </c>
      <c r="AJ833">
        <f ca="1" t="shared" si="205"/>
        <v>4.99159651059909</v>
      </c>
      <c r="AK833">
        <f ca="1" t="shared" si="206"/>
        <v>7025</v>
      </c>
      <c r="AL833">
        <f ca="1" t="shared" si="207"/>
        <v>7025</v>
      </c>
      <c r="AM833">
        <f ca="1" t="shared" si="208"/>
        <v>35065.9654869586</v>
      </c>
      <c r="AN833">
        <f ca="1" t="shared" si="209"/>
        <v>31197.4781912443</v>
      </c>
      <c r="AO833">
        <f ca="1" t="shared" si="210"/>
        <v>3868.48729571429</v>
      </c>
      <c r="AP833">
        <f ca="1" t="shared" si="211"/>
        <v>-0.742100846952381</v>
      </c>
      <c r="BM833">
        <v>832</v>
      </c>
      <c r="BN833">
        <f ca="1">IF(BO833&lt;=0.5,LC.mu,MIN(LC.mu,MAX(0,_xlfn.NORM.INV(RAND(),$C$20,LC.sd))))</f>
        <v>3000</v>
      </c>
      <c r="BO833">
        <f ca="1">BETAINV(RAND(),AU.a,AU.b)</f>
        <v>0.483753180845444</v>
      </c>
      <c r="BP833">
        <f ca="1">MAX(0,INT(Q0*(1+Ed*(BQ833-P0)/P0)))</f>
        <v>10000</v>
      </c>
      <c r="BQ833">
        <f ca="1">P0*BN833/LC.mu</f>
        <v>4</v>
      </c>
      <c r="BR833">
        <f ca="1" t="shared" si="212"/>
        <v>40000</v>
      </c>
      <c r="BS833">
        <f ca="1" t="shared" si="213"/>
        <v>37000</v>
      </c>
      <c r="BT833">
        <f ca="1" t="shared" si="214"/>
        <v>0</v>
      </c>
    </row>
    <row r="834" spans="6:72">
      <c r="F834">
        <v>833</v>
      </c>
      <c r="G834">
        <f ca="1" t="shared" ref="G834:G897" si="215">INT(MAX(0,_xlfn.NORM.INV(RAND(),d.mu,d.sd)))</f>
        <v>7310</v>
      </c>
      <c r="H834">
        <f ca="1" t="shared" ref="H834:H897" si="216">IF(demand&lt;Q0,demand,Q0)</f>
        <v>7310</v>
      </c>
      <c r="I834">
        <f ca="1" t="shared" ref="I834:I897" si="217">sale*P0*(1+SCP)</f>
        <v>35088</v>
      </c>
      <c r="J834">
        <f t="shared" ref="J834:J897" si="218">Q0*SC0*(1+SCP)</f>
        <v>30000</v>
      </c>
      <c r="K834">
        <v>5088</v>
      </c>
      <c r="L834">
        <f ca="1" t="shared" ref="L834:L897" si="219">(total.profit-OR)/OR</f>
        <v>-0.6608</v>
      </c>
      <c r="AH834">
        <v>833</v>
      </c>
      <c r="AI834">
        <f ca="1" t="shared" ref="AI834:AI897" si="220">(IR.a+(IR.b-IR.a)*RAND()+1)</f>
        <v>1.02720128574777</v>
      </c>
      <c r="AJ834">
        <f ca="1" t="shared" ref="AJ834:AJ897" si="221">IR.effect*P0*(1+SCP)</f>
        <v>4.93056617158928</v>
      </c>
      <c r="AK834">
        <f ca="1" t="shared" ref="AK834:AK897" si="222">INT(Q0*(1+Ed*(price.change-P0)/P0))</f>
        <v>7208</v>
      </c>
      <c r="AL834">
        <f ca="1" t="shared" ref="AL834:AL897" si="223">IF(demand.i&lt;Q0,demand.i,Q0)</f>
        <v>7208</v>
      </c>
      <c r="AM834">
        <f ca="1" t="shared" ref="AM834:AM897" si="224">sales.i*price.change</f>
        <v>35539.5209648155</v>
      </c>
      <c r="AN834">
        <f ca="1" t="shared" ref="AN834:AN897" si="225">(SC0*(1+SCP)*IR.effect)*Q0</f>
        <v>30816.038572433</v>
      </c>
      <c r="AO834">
        <f ca="1" t="shared" ref="AO834:AO897" si="226">s.revenue.i-total.cost.i</f>
        <v>4723.48239238253</v>
      </c>
      <c r="AP834">
        <f ca="1" t="shared" ref="AP834:AP897" si="227">(total.profit.i-OR)/OR</f>
        <v>-0.685101173841165</v>
      </c>
      <c r="BM834">
        <v>833</v>
      </c>
      <c r="BN834">
        <f ca="1">IF(BO834&lt;=0.5,LC.mu,MIN(LC.mu,MAX(0,_xlfn.NORM.INV(RAND(),$C$20,LC.sd))))</f>
        <v>1369.89607691974</v>
      </c>
      <c r="BO834">
        <f ca="1">BETAINV(RAND(),AU.a,AU.b)</f>
        <v>0.582980881298999</v>
      </c>
      <c r="BP834">
        <f ca="1">MAX(0,INT(Q0*(1+Ed*(BQ834-P0)/P0)))</f>
        <v>16520</v>
      </c>
      <c r="BQ834">
        <f ca="1">P0*BN834/LC.mu</f>
        <v>1.82652810255966</v>
      </c>
      <c r="BR834">
        <f ca="1" t="shared" ref="BR834:BR897" si="228">BQ834*BP834</f>
        <v>30174.2442542855</v>
      </c>
      <c r="BS834">
        <f ca="1" t="shared" ref="BS834:BS897" si="229">BR834-BN834</f>
        <v>28804.3481773658</v>
      </c>
      <c r="BT834">
        <f ca="1" t="shared" ref="BT834:BT897" si="230">(BS834-$C$21)/$C$21</f>
        <v>-0.221504103314439</v>
      </c>
    </row>
    <row r="835" spans="6:72">
      <c r="F835">
        <v>834</v>
      </c>
      <c r="G835">
        <f ca="1" t="shared" si="215"/>
        <v>6923</v>
      </c>
      <c r="H835">
        <f ca="1" t="shared" si="216"/>
        <v>6923</v>
      </c>
      <c r="I835">
        <f ca="1" t="shared" si="217"/>
        <v>33230.4</v>
      </c>
      <c r="J835">
        <f t="shared" si="218"/>
        <v>30000</v>
      </c>
      <c r="K835">
        <v>3230.4</v>
      </c>
      <c r="L835">
        <f ca="1" t="shared" si="219"/>
        <v>-0.78464</v>
      </c>
      <c r="AH835">
        <v>834</v>
      </c>
      <c r="AI835">
        <f ca="1" t="shared" si="220"/>
        <v>1.02116227149702</v>
      </c>
      <c r="AJ835">
        <f ca="1" t="shared" si="221"/>
        <v>4.90157890318569</v>
      </c>
      <c r="AK835">
        <f ca="1" t="shared" si="222"/>
        <v>7295</v>
      </c>
      <c r="AL835">
        <f ca="1" t="shared" si="223"/>
        <v>7295</v>
      </c>
      <c r="AM835">
        <f ca="1" t="shared" si="224"/>
        <v>35757.0180987396</v>
      </c>
      <c r="AN835">
        <f ca="1" t="shared" si="225"/>
        <v>30634.8681449106</v>
      </c>
      <c r="AO835">
        <f ca="1" t="shared" si="226"/>
        <v>5122.14995382904</v>
      </c>
      <c r="AP835">
        <f ca="1" t="shared" si="227"/>
        <v>-0.658523336411397</v>
      </c>
      <c r="BM835">
        <v>834</v>
      </c>
      <c r="BN835">
        <f ca="1">IF(BO835&lt;=0.5,LC.mu,MIN(LC.mu,MAX(0,_xlfn.NORM.INV(RAND(),$C$20,LC.sd))))</f>
        <v>2190.43103863791</v>
      </c>
      <c r="BO835">
        <f ca="1">BETAINV(RAND(),AU.a,AU.b)</f>
        <v>0.674791742040673</v>
      </c>
      <c r="BP835">
        <f ca="1">MAX(0,INT(Q0*(1+Ed*(BQ835-P0)/P0)))</f>
        <v>13238</v>
      </c>
      <c r="BQ835">
        <f ca="1">P0*BN835/LC.mu</f>
        <v>2.92057471818387</v>
      </c>
      <c r="BR835">
        <f ca="1" t="shared" si="228"/>
        <v>38662.5681193181</v>
      </c>
      <c r="BS835">
        <f ca="1" t="shared" si="229"/>
        <v>36472.1370806802</v>
      </c>
      <c r="BT835">
        <f ca="1" t="shared" si="230"/>
        <v>-0.0142665653870214</v>
      </c>
    </row>
    <row r="836" spans="6:72">
      <c r="F836">
        <v>835</v>
      </c>
      <c r="G836">
        <f ca="1" t="shared" si="215"/>
        <v>6506</v>
      </c>
      <c r="H836">
        <f ca="1" t="shared" si="216"/>
        <v>6506</v>
      </c>
      <c r="I836">
        <f ca="1" t="shared" si="217"/>
        <v>31228.8</v>
      </c>
      <c r="J836">
        <f t="shared" si="218"/>
        <v>30000</v>
      </c>
      <c r="K836">
        <v>1228.8</v>
      </c>
      <c r="L836">
        <f ca="1" t="shared" si="219"/>
        <v>-0.91808</v>
      </c>
      <c r="AH836">
        <v>835</v>
      </c>
      <c r="AI836">
        <f ca="1" t="shared" si="220"/>
        <v>1.04726924833891</v>
      </c>
      <c r="AJ836">
        <f ca="1" t="shared" si="221"/>
        <v>5.02689239202675</v>
      </c>
      <c r="AK836">
        <f ca="1" t="shared" si="222"/>
        <v>6919</v>
      </c>
      <c r="AL836">
        <f ca="1" t="shared" si="223"/>
        <v>6919</v>
      </c>
      <c r="AM836">
        <f ca="1" t="shared" si="224"/>
        <v>34781.0684604331</v>
      </c>
      <c r="AN836">
        <f ca="1" t="shared" si="225"/>
        <v>31418.0774501672</v>
      </c>
      <c r="AO836">
        <f ca="1" t="shared" si="226"/>
        <v>3362.9910102659</v>
      </c>
      <c r="AP836">
        <f ca="1" t="shared" si="227"/>
        <v>-0.775800599315607</v>
      </c>
      <c r="BM836">
        <v>835</v>
      </c>
      <c r="BN836">
        <f ca="1">IF(BO836&lt;=0.5,LC.mu,MIN(LC.mu,MAX(0,_xlfn.NORM.INV(RAND(),$C$20,LC.sd))))</f>
        <v>2391.68825122221</v>
      </c>
      <c r="BO836">
        <f ca="1">BETAINV(RAND(),AU.a,AU.b)</f>
        <v>0.772141895533372</v>
      </c>
      <c r="BP836">
        <f ca="1">MAX(0,INT(Q0*(1+Ed*(BQ836-P0)/P0)))</f>
        <v>12433</v>
      </c>
      <c r="BQ836">
        <f ca="1">P0*BN836/LC.mu</f>
        <v>3.18891766829627</v>
      </c>
      <c r="BR836">
        <f ca="1" t="shared" si="228"/>
        <v>39647.8133699276</v>
      </c>
      <c r="BS836">
        <f ca="1" t="shared" si="229"/>
        <v>37256.1251187054</v>
      </c>
      <c r="BT836">
        <f ca="1" t="shared" si="230"/>
        <v>0.00692230050555038</v>
      </c>
    </row>
    <row r="837" spans="6:72">
      <c r="F837">
        <v>836</v>
      </c>
      <c r="G837">
        <f ca="1" t="shared" si="215"/>
        <v>6633</v>
      </c>
      <c r="H837">
        <f ca="1" t="shared" si="216"/>
        <v>6633</v>
      </c>
      <c r="I837">
        <f ca="1" t="shared" si="217"/>
        <v>31838.4</v>
      </c>
      <c r="J837">
        <f t="shared" si="218"/>
        <v>30000</v>
      </c>
      <c r="K837">
        <v>1838.4</v>
      </c>
      <c r="L837">
        <f ca="1" t="shared" si="219"/>
        <v>-0.87744</v>
      </c>
      <c r="AH837">
        <v>836</v>
      </c>
      <c r="AI837">
        <f ca="1" t="shared" si="220"/>
        <v>1.04222043794445</v>
      </c>
      <c r="AJ837">
        <f ca="1" t="shared" si="221"/>
        <v>5.00265810213336</v>
      </c>
      <c r="AK837">
        <f ca="1" t="shared" si="222"/>
        <v>6992</v>
      </c>
      <c r="AL837">
        <f ca="1" t="shared" si="223"/>
        <v>6992</v>
      </c>
      <c r="AM837">
        <f ca="1" t="shared" si="224"/>
        <v>34978.5854501164</v>
      </c>
      <c r="AN837">
        <f ca="1" t="shared" si="225"/>
        <v>31266.6131383335</v>
      </c>
      <c r="AO837">
        <f ca="1" t="shared" si="226"/>
        <v>3711.97231178295</v>
      </c>
      <c r="AP837">
        <f ca="1" t="shared" si="227"/>
        <v>-0.75253517921447</v>
      </c>
      <c r="BM837">
        <v>836</v>
      </c>
      <c r="BN837">
        <f ca="1">IF(BO837&lt;=0.5,LC.mu,MIN(LC.mu,MAX(0,_xlfn.NORM.INV(RAND(),$C$20,LC.sd))))</f>
        <v>2234.46993417154</v>
      </c>
      <c r="BO837">
        <f ca="1">BETAINV(RAND(),AU.a,AU.b)</f>
        <v>0.538862543377658</v>
      </c>
      <c r="BP837">
        <f ca="1">MAX(0,INT(Q0*(1+Ed*(BQ837-P0)/P0)))</f>
        <v>13062</v>
      </c>
      <c r="BQ837">
        <f ca="1">P0*BN837/LC.mu</f>
        <v>2.97929324556206</v>
      </c>
      <c r="BR837">
        <f ca="1" t="shared" si="228"/>
        <v>38915.5283735316</v>
      </c>
      <c r="BS837">
        <f ca="1" t="shared" si="229"/>
        <v>36681.0584393601</v>
      </c>
      <c r="BT837">
        <f ca="1" t="shared" si="230"/>
        <v>-0.00862004217945768</v>
      </c>
    </row>
    <row r="838" spans="6:72">
      <c r="F838">
        <v>837</v>
      </c>
      <c r="G838">
        <f ca="1" t="shared" si="215"/>
        <v>7702</v>
      </c>
      <c r="H838">
        <f ca="1" t="shared" si="216"/>
        <v>7702</v>
      </c>
      <c r="I838">
        <f ca="1" t="shared" si="217"/>
        <v>36969.6</v>
      </c>
      <c r="J838">
        <f t="shared" si="218"/>
        <v>30000</v>
      </c>
      <c r="K838">
        <v>6969.6</v>
      </c>
      <c r="L838">
        <f ca="1" t="shared" si="219"/>
        <v>-0.53536</v>
      </c>
      <c r="AH838">
        <v>837</v>
      </c>
      <c r="AI838">
        <f ca="1" t="shared" si="220"/>
        <v>1.03901276649092</v>
      </c>
      <c r="AJ838">
        <f ca="1" t="shared" si="221"/>
        <v>4.98726127915642</v>
      </c>
      <c r="AK838">
        <f ca="1" t="shared" si="222"/>
        <v>7038</v>
      </c>
      <c r="AL838">
        <f ca="1" t="shared" si="223"/>
        <v>7038</v>
      </c>
      <c r="AM838">
        <f ca="1" t="shared" si="224"/>
        <v>35100.3448827029</v>
      </c>
      <c r="AN838">
        <f ca="1" t="shared" si="225"/>
        <v>31170.3829947276</v>
      </c>
      <c r="AO838">
        <f ca="1" t="shared" si="226"/>
        <v>3929.96188797526</v>
      </c>
      <c r="AP838">
        <f ca="1" t="shared" si="227"/>
        <v>-0.738002540801649</v>
      </c>
      <c r="BM838">
        <v>837</v>
      </c>
      <c r="BN838">
        <f ca="1">IF(BO838&lt;=0.5,LC.mu,MIN(LC.mu,MAX(0,_xlfn.NORM.INV(RAND(),$C$20,LC.sd))))</f>
        <v>3000</v>
      </c>
      <c r="BO838">
        <f ca="1">BETAINV(RAND(),AU.a,AU.b)</f>
        <v>0.140014156483397</v>
      </c>
      <c r="BP838">
        <f ca="1">MAX(0,INT(Q0*(1+Ed*(BQ838-P0)/P0)))</f>
        <v>10000</v>
      </c>
      <c r="BQ838">
        <f ca="1">P0*BN838/LC.mu</f>
        <v>4</v>
      </c>
      <c r="BR838">
        <f ca="1" t="shared" si="228"/>
        <v>40000</v>
      </c>
      <c r="BS838">
        <f ca="1" t="shared" si="229"/>
        <v>37000</v>
      </c>
      <c r="BT838">
        <f ca="1" t="shared" si="230"/>
        <v>0</v>
      </c>
    </row>
    <row r="839" spans="6:72">
      <c r="F839">
        <v>838</v>
      </c>
      <c r="G839">
        <f ca="1" t="shared" si="215"/>
        <v>6310</v>
      </c>
      <c r="H839">
        <f ca="1" t="shared" si="216"/>
        <v>6310</v>
      </c>
      <c r="I839">
        <f ca="1" t="shared" si="217"/>
        <v>30288</v>
      </c>
      <c r="J839">
        <f t="shared" si="218"/>
        <v>30000</v>
      </c>
      <c r="K839">
        <v>288</v>
      </c>
      <c r="L839">
        <f ca="1" t="shared" si="219"/>
        <v>-0.9808</v>
      </c>
      <c r="AH839">
        <v>838</v>
      </c>
      <c r="AI839">
        <f ca="1" t="shared" si="220"/>
        <v>1.04303063562935</v>
      </c>
      <c r="AJ839">
        <f ca="1" t="shared" si="221"/>
        <v>5.00654705102089</v>
      </c>
      <c r="AK839">
        <f ca="1" t="shared" si="222"/>
        <v>6980</v>
      </c>
      <c r="AL839">
        <f ca="1" t="shared" si="223"/>
        <v>6980</v>
      </c>
      <c r="AM839">
        <f ca="1" t="shared" si="224"/>
        <v>34945.6984161258</v>
      </c>
      <c r="AN839">
        <f ca="1" t="shared" si="225"/>
        <v>31290.9190688806</v>
      </c>
      <c r="AO839">
        <f ca="1" t="shared" si="226"/>
        <v>3654.77934724525</v>
      </c>
      <c r="AP839">
        <f ca="1" t="shared" si="227"/>
        <v>-0.756348043516983</v>
      </c>
      <c r="BM839">
        <v>838</v>
      </c>
      <c r="BN839">
        <f ca="1">IF(BO839&lt;=0.5,LC.mu,MIN(LC.mu,MAX(0,_xlfn.NORM.INV(RAND(),$C$20,LC.sd))))</f>
        <v>1559.62057705159</v>
      </c>
      <c r="BO839">
        <f ca="1">BETAINV(RAND(),AU.a,AU.b)</f>
        <v>0.766607250351684</v>
      </c>
      <c r="BP839">
        <f ca="1">MAX(0,INT(Q0*(1+Ed*(BQ839-P0)/P0)))</f>
        <v>15761</v>
      </c>
      <c r="BQ839">
        <f ca="1">P0*BN839/LC.mu</f>
        <v>2.07949410273545</v>
      </c>
      <c r="BR839">
        <f ca="1" t="shared" si="228"/>
        <v>32774.9065532135</v>
      </c>
      <c r="BS839">
        <f ca="1" t="shared" si="229"/>
        <v>31215.2859761619</v>
      </c>
      <c r="BT839">
        <f ca="1" t="shared" si="230"/>
        <v>-0.156343622265895</v>
      </c>
    </row>
    <row r="840" spans="6:72">
      <c r="F840">
        <v>839</v>
      </c>
      <c r="G840">
        <f ca="1" t="shared" si="215"/>
        <v>8671</v>
      </c>
      <c r="H840">
        <f ca="1" t="shared" si="216"/>
        <v>8671</v>
      </c>
      <c r="I840">
        <f ca="1" t="shared" si="217"/>
        <v>41620.8</v>
      </c>
      <c r="J840">
        <f t="shared" si="218"/>
        <v>30000</v>
      </c>
      <c r="K840">
        <v>11620.8</v>
      </c>
      <c r="L840">
        <f ca="1" t="shared" si="219"/>
        <v>-0.22528</v>
      </c>
      <c r="AH840">
        <v>839</v>
      </c>
      <c r="AI840">
        <f ca="1" t="shared" si="220"/>
        <v>1.02300519994646</v>
      </c>
      <c r="AJ840">
        <f ca="1" t="shared" si="221"/>
        <v>4.91042495974299</v>
      </c>
      <c r="AK840">
        <f ca="1" t="shared" si="222"/>
        <v>7268</v>
      </c>
      <c r="AL840">
        <f ca="1" t="shared" si="223"/>
        <v>7268</v>
      </c>
      <c r="AM840">
        <f ca="1" t="shared" si="224"/>
        <v>35688.9686074121</v>
      </c>
      <c r="AN840">
        <f ca="1" t="shared" si="225"/>
        <v>30690.1559983937</v>
      </c>
      <c r="AO840">
        <f ca="1" t="shared" si="226"/>
        <v>4998.81260901837</v>
      </c>
      <c r="AP840">
        <f ca="1" t="shared" si="227"/>
        <v>-0.666745826065442</v>
      </c>
      <c r="BM840">
        <v>839</v>
      </c>
      <c r="BN840">
        <f ca="1">IF(BO840&lt;=0.5,LC.mu,MIN(LC.mu,MAX(0,_xlfn.NORM.INV(RAND(),$C$20,LC.sd))))</f>
        <v>2773.15802188355</v>
      </c>
      <c r="BO840">
        <f ca="1">BETAINV(RAND(),AU.a,AU.b)</f>
        <v>0.644300603911873</v>
      </c>
      <c r="BP840">
        <f ca="1">MAX(0,INT(Q0*(1+Ed*(BQ840-P0)/P0)))</f>
        <v>10907</v>
      </c>
      <c r="BQ840">
        <f ca="1">P0*BN840/LC.mu</f>
        <v>3.69754402917806</v>
      </c>
      <c r="BR840">
        <f ca="1" t="shared" si="228"/>
        <v>40329.1127262451</v>
      </c>
      <c r="BS840">
        <f ca="1" t="shared" si="229"/>
        <v>37555.9547043616</v>
      </c>
      <c r="BT840">
        <f ca="1" t="shared" si="230"/>
        <v>0.0150258028205835</v>
      </c>
    </row>
    <row r="841" spans="6:72">
      <c r="F841">
        <v>840</v>
      </c>
      <c r="G841">
        <f ca="1" t="shared" si="215"/>
        <v>7761</v>
      </c>
      <c r="H841">
        <f ca="1" t="shared" si="216"/>
        <v>7761</v>
      </c>
      <c r="I841">
        <f ca="1" t="shared" si="217"/>
        <v>37252.8</v>
      </c>
      <c r="J841">
        <f t="shared" si="218"/>
        <v>30000</v>
      </c>
      <c r="K841">
        <v>7252.8</v>
      </c>
      <c r="L841">
        <f ca="1" t="shared" si="219"/>
        <v>-0.51648</v>
      </c>
      <c r="AH841">
        <v>840</v>
      </c>
      <c r="AI841">
        <f ca="1" t="shared" si="220"/>
        <v>1.02013776937123</v>
      </c>
      <c r="AJ841">
        <f ca="1" t="shared" si="221"/>
        <v>4.89666129298189</v>
      </c>
      <c r="AK841">
        <f ca="1" t="shared" si="222"/>
        <v>7310</v>
      </c>
      <c r="AL841">
        <f ca="1" t="shared" si="223"/>
        <v>7310</v>
      </c>
      <c r="AM841">
        <f ca="1" t="shared" si="224"/>
        <v>35794.5940516976</v>
      </c>
      <c r="AN841">
        <f ca="1" t="shared" si="225"/>
        <v>30604.1330811368</v>
      </c>
      <c r="AO841">
        <f ca="1" t="shared" si="226"/>
        <v>5190.4609705608</v>
      </c>
      <c r="AP841">
        <f ca="1" t="shared" si="227"/>
        <v>-0.65396926862928</v>
      </c>
      <c r="BM841">
        <v>840</v>
      </c>
      <c r="BN841">
        <f ca="1">IF(BO841&lt;=0.5,LC.mu,MIN(LC.mu,MAX(0,_xlfn.NORM.INV(RAND(),$C$20,LC.sd))))</f>
        <v>2707.18983349827</v>
      </c>
      <c r="BO841">
        <f ca="1">BETAINV(RAND(),AU.a,AU.b)</f>
        <v>0.833015136311219</v>
      </c>
      <c r="BP841">
        <f ca="1">MAX(0,INT(Q0*(1+Ed*(BQ841-P0)/P0)))</f>
        <v>11171</v>
      </c>
      <c r="BQ841">
        <f ca="1">P0*BN841/LC.mu</f>
        <v>3.60958644466436</v>
      </c>
      <c r="BR841">
        <f ca="1" t="shared" si="228"/>
        <v>40322.6901733456</v>
      </c>
      <c r="BS841">
        <f ca="1" t="shared" si="229"/>
        <v>37615.5003398473</v>
      </c>
      <c r="BT841">
        <f ca="1" t="shared" si="230"/>
        <v>0.0166351443201986</v>
      </c>
    </row>
    <row r="842" spans="6:72">
      <c r="F842">
        <v>841</v>
      </c>
      <c r="G842">
        <f ca="1" t="shared" si="215"/>
        <v>9999</v>
      </c>
      <c r="H842">
        <f ca="1" t="shared" si="216"/>
        <v>9999</v>
      </c>
      <c r="I842">
        <f ca="1" t="shared" si="217"/>
        <v>47995.2</v>
      </c>
      <c r="J842">
        <f t="shared" si="218"/>
        <v>30000</v>
      </c>
      <c r="K842">
        <v>17995.2</v>
      </c>
      <c r="L842">
        <f ca="1" t="shared" si="219"/>
        <v>0.19968</v>
      </c>
      <c r="AH842">
        <v>841</v>
      </c>
      <c r="AI842">
        <f ca="1" t="shared" si="220"/>
        <v>1.03417054979202</v>
      </c>
      <c r="AJ842">
        <f ca="1" t="shared" si="221"/>
        <v>4.9640186390017</v>
      </c>
      <c r="AK842">
        <f ca="1" t="shared" si="222"/>
        <v>7107</v>
      </c>
      <c r="AL842">
        <f ca="1" t="shared" si="223"/>
        <v>7107</v>
      </c>
      <c r="AM842">
        <f ca="1" t="shared" si="224"/>
        <v>35279.280467385</v>
      </c>
      <c r="AN842">
        <f ca="1" t="shared" si="225"/>
        <v>31025.1164937606</v>
      </c>
      <c r="AO842">
        <f ca="1" t="shared" si="226"/>
        <v>4254.16397362445</v>
      </c>
      <c r="AP842">
        <f ca="1" t="shared" si="227"/>
        <v>-0.716389068425037</v>
      </c>
      <c r="BM842">
        <v>841</v>
      </c>
      <c r="BN842">
        <f ca="1">IF(BO842&lt;=0.5,LC.mu,MIN(LC.mu,MAX(0,_xlfn.NORM.INV(RAND(),$C$20,LC.sd))))</f>
        <v>2360.58228083398</v>
      </c>
      <c r="BO842">
        <f ca="1">BETAINV(RAND(),AU.a,AU.b)</f>
        <v>0.612466466360369</v>
      </c>
      <c r="BP842">
        <f ca="1">MAX(0,INT(Q0*(1+Ed*(BQ842-P0)/P0)))</f>
        <v>12557</v>
      </c>
      <c r="BQ842">
        <f ca="1">P0*BN842/LC.mu</f>
        <v>3.14744304111197</v>
      </c>
      <c r="BR842">
        <f ca="1" t="shared" si="228"/>
        <v>39522.442267243</v>
      </c>
      <c r="BS842">
        <f ca="1" t="shared" si="229"/>
        <v>37161.8599864091</v>
      </c>
      <c r="BT842">
        <f ca="1" t="shared" si="230"/>
        <v>0.00437459422727163</v>
      </c>
    </row>
    <row r="843" spans="6:72">
      <c r="F843">
        <v>842</v>
      </c>
      <c r="G843">
        <f ca="1" t="shared" si="215"/>
        <v>7278</v>
      </c>
      <c r="H843">
        <f ca="1" t="shared" si="216"/>
        <v>7278</v>
      </c>
      <c r="I843">
        <f ca="1" t="shared" si="217"/>
        <v>34934.4</v>
      </c>
      <c r="J843">
        <f t="shared" si="218"/>
        <v>30000</v>
      </c>
      <c r="K843">
        <v>4934.4</v>
      </c>
      <c r="L843">
        <f ca="1" t="shared" si="219"/>
        <v>-0.67104</v>
      </c>
      <c r="AH843">
        <v>842</v>
      </c>
      <c r="AI843">
        <f ca="1" t="shared" si="220"/>
        <v>1.02577472937795</v>
      </c>
      <c r="AJ843">
        <f ca="1" t="shared" si="221"/>
        <v>4.92371870101417</v>
      </c>
      <c r="AK843">
        <f ca="1" t="shared" si="222"/>
        <v>7228</v>
      </c>
      <c r="AL843">
        <f ca="1" t="shared" si="223"/>
        <v>7228</v>
      </c>
      <c r="AM843">
        <f ca="1" t="shared" si="224"/>
        <v>35588.6387709305</v>
      </c>
      <c r="AN843">
        <f ca="1" t="shared" si="225"/>
        <v>30773.2418813386</v>
      </c>
      <c r="AO843">
        <f ca="1" t="shared" si="226"/>
        <v>4815.39688959186</v>
      </c>
      <c r="AP843">
        <f ca="1" t="shared" si="227"/>
        <v>-0.678973540693876</v>
      </c>
      <c r="BM843">
        <v>842</v>
      </c>
      <c r="BN843">
        <f ca="1">IF(BO843&lt;=0.5,LC.mu,MIN(LC.mu,MAX(0,_xlfn.NORM.INV(RAND(),$C$20,LC.sd))))</f>
        <v>2360.57490397967</v>
      </c>
      <c r="BO843">
        <f ca="1">BETAINV(RAND(),AU.a,AU.b)</f>
        <v>0.662782644505147</v>
      </c>
      <c r="BP843">
        <f ca="1">MAX(0,INT(Q0*(1+Ed*(BQ843-P0)/P0)))</f>
        <v>12557</v>
      </c>
      <c r="BQ843">
        <f ca="1">P0*BN843/LC.mu</f>
        <v>3.14743320530623</v>
      </c>
      <c r="BR843">
        <f ca="1" t="shared" si="228"/>
        <v>39522.3187590303</v>
      </c>
      <c r="BS843">
        <f ca="1" t="shared" si="229"/>
        <v>37161.7438550507</v>
      </c>
      <c r="BT843">
        <f ca="1" t="shared" si="230"/>
        <v>0.00437145554190962</v>
      </c>
    </row>
    <row r="844" spans="6:72">
      <c r="F844">
        <v>843</v>
      </c>
      <c r="G844">
        <f ca="1" t="shared" si="215"/>
        <v>7833</v>
      </c>
      <c r="H844">
        <f ca="1" t="shared" si="216"/>
        <v>7833</v>
      </c>
      <c r="I844">
        <f ca="1" t="shared" si="217"/>
        <v>37598.4</v>
      </c>
      <c r="J844">
        <f t="shared" si="218"/>
        <v>30000</v>
      </c>
      <c r="K844">
        <v>7598.4</v>
      </c>
      <c r="L844">
        <f ca="1" t="shared" si="219"/>
        <v>-0.49344</v>
      </c>
      <c r="AH844">
        <v>843</v>
      </c>
      <c r="AI844">
        <f ca="1" t="shared" si="220"/>
        <v>1.02348654309565</v>
      </c>
      <c r="AJ844">
        <f ca="1" t="shared" si="221"/>
        <v>4.91273540685912</v>
      </c>
      <c r="AK844">
        <f ca="1" t="shared" si="222"/>
        <v>7261</v>
      </c>
      <c r="AL844">
        <f ca="1" t="shared" si="223"/>
        <v>7261</v>
      </c>
      <c r="AM844">
        <f ca="1" t="shared" si="224"/>
        <v>35671.3717892041</v>
      </c>
      <c r="AN844">
        <f ca="1" t="shared" si="225"/>
        <v>30704.5962928695</v>
      </c>
      <c r="AO844">
        <f ca="1" t="shared" si="226"/>
        <v>4966.77549633457</v>
      </c>
      <c r="AP844">
        <f ca="1" t="shared" si="227"/>
        <v>-0.668881633577695</v>
      </c>
      <c r="BM844">
        <v>843</v>
      </c>
      <c r="BN844">
        <f ca="1">IF(BO844&lt;=0.5,LC.mu,MIN(LC.mu,MAX(0,_xlfn.NORM.INV(RAND(),$C$20,LC.sd))))</f>
        <v>1303.26295822435</v>
      </c>
      <c r="BO844">
        <f ca="1">BETAINV(RAND(),AU.a,AU.b)</f>
        <v>0.528948785300279</v>
      </c>
      <c r="BP844">
        <f ca="1">MAX(0,INT(Q0*(1+Ed*(BQ844-P0)/P0)))</f>
        <v>16786</v>
      </c>
      <c r="BQ844">
        <f ca="1">P0*BN844/LC.mu</f>
        <v>1.73768394429913</v>
      </c>
      <c r="BR844">
        <f ca="1" t="shared" si="228"/>
        <v>29168.7626890052</v>
      </c>
      <c r="BS844">
        <f ca="1" t="shared" si="229"/>
        <v>27865.4997307809</v>
      </c>
      <c r="BT844">
        <f ca="1" t="shared" si="230"/>
        <v>-0.246878385654571</v>
      </c>
    </row>
    <row r="845" spans="6:72">
      <c r="F845">
        <v>844</v>
      </c>
      <c r="G845">
        <f ca="1" t="shared" si="215"/>
        <v>7704</v>
      </c>
      <c r="H845">
        <f ca="1" t="shared" si="216"/>
        <v>7704</v>
      </c>
      <c r="I845">
        <f ca="1" t="shared" si="217"/>
        <v>36979.2</v>
      </c>
      <c r="J845">
        <f t="shared" si="218"/>
        <v>30000</v>
      </c>
      <c r="K845">
        <v>6979.2</v>
      </c>
      <c r="L845">
        <f ca="1" t="shared" si="219"/>
        <v>-0.53472</v>
      </c>
      <c r="AH845">
        <v>844</v>
      </c>
      <c r="AI845">
        <f ca="1" t="shared" si="220"/>
        <v>1.03831447152159</v>
      </c>
      <c r="AJ845">
        <f ca="1" t="shared" si="221"/>
        <v>4.98390946330361</v>
      </c>
      <c r="AK845">
        <f ca="1" t="shared" si="222"/>
        <v>7048</v>
      </c>
      <c r="AL845">
        <f ca="1" t="shared" si="223"/>
        <v>7048</v>
      </c>
      <c r="AM845">
        <f ca="1" t="shared" si="224"/>
        <v>35126.5938973638</v>
      </c>
      <c r="AN845">
        <f ca="1" t="shared" si="225"/>
        <v>31149.4341456476</v>
      </c>
      <c r="AO845">
        <f ca="1" t="shared" si="226"/>
        <v>3977.15975171628</v>
      </c>
      <c r="AP845">
        <f ca="1" t="shared" si="227"/>
        <v>-0.734856016552248</v>
      </c>
      <c r="BM845">
        <v>844</v>
      </c>
      <c r="BN845">
        <f ca="1">IF(BO845&lt;=0.5,LC.mu,MIN(LC.mu,MAX(0,_xlfn.NORM.INV(RAND(),$C$20,LC.sd))))</f>
        <v>1779.01099068277</v>
      </c>
      <c r="BO845">
        <f ca="1">BETAINV(RAND(),AU.a,AU.b)</f>
        <v>0.518429820972384</v>
      </c>
      <c r="BP845">
        <f ca="1">MAX(0,INT(Q0*(1+Ed*(BQ845-P0)/P0)))</f>
        <v>14883</v>
      </c>
      <c r="BQ845">
        <f ca="1">P0*BN845/LC.mu</f>
        <v>2.3720146542437</v>
      </c>
      <c r="BR845">
        <f ca="1" t="shared" si="228"/>
        <v>35302.694099109</v>
      </c>
      <c r="BS845">
        <f ca="1" t="shared" si="229"/>
        <v>33523.6831084262</v>
      </c>
      <c r="BT845">
        <f ca="1" t="shared" si="230"/>
        <v>-0.0939545105830754</v>
      </c>
    </row>
    <row r="846" spans="6:72">
      <c r="F846">
        <v>845</v>
      </c>
      <c r="G846">
        <f ca="1" t="shared" si="215"/>
        <v>6678</v>
      </c>
      <c r="H846">
        <f ca="1" t="shared" si="216"/>
        <v>6678</v>
      </c>
      <c r="I846">
        <f ca="1" t="shared" si="217"/>
        <v>32054.4</v>
      </c>
      <c r="J846">
        <f t="shared" si="218"/>
        <v>30000</v>
      </c>
      <c r="K846">
        <v>2054.4</v>
      </c>
      <c r="L846">
        <f ca="1" t="shared" si="219"/>
        <v>-0.86304</v>
      </c>
      <c r="AH846">
        <v>845</v>
      </c>
      <c r="AI846">
        <f ca="1" t="shared" si="220"/>
        <v>1.04733183440705</v>
      </c>
      <c r="AJ846">
        <f ca="1" t="shared" si="221"/>
        <v>5.02719280515382</v>
      </c>
      <c r="AK846">
        <f ca="1" t="shared" si="222"/>
        <v>6918</v>
      </c>
      <c r="AL846">
        <f ca="1" t="shared" si="223"/>
        <v>6918</v>
      </c>
      <c r="AM846">
        <f ca="1" t="shared" si="224"/>
        <v>34778.1198260541</v>
      </c>
      <c r="AN846">
        <f ca="1" t="shared" si="225"/>
        <v>31419.9550322114</v>
      </c>
      <c r="AO846">
        <f ca="1" t="shared" si="226"/>
        <v>3358.16479384275</v>
      </c>
      <c r="AP846">
        <f ca="1" t="shared" si="227"/>
        <v>-0.77612234707715</v>
      </c>
      <c r="BM846">
        <v>845</v>
      </c>
      <c r="BN846">
        <f ca="1">IF(BO846&lt;=0.5,LC.mu,MIN(LC.mu,MAX(0,_xlfn.NORM.INV(RAND(),$C$20,LC.sd))))</f>
        <v>1562.68598456023</v>
      </c>
      <c r="BO846">
        <f ca="1">BETAINV(RAND(),AU.a,AU.b)</f>
        <v>0.770162492853111</v>
      </c>
      <c r="BP846">
        <f ca="1">MAX(0,INT(Q0*(1+Ed*(BQ846-P0)/P0)))</f>
        <v>15749</v>
      </c>
      <c r="BQ846">
        <f ca="1">P0*BN846/LC.mu</f>
        <v>2.08358131274697</v>
      </c>
      <c r="BR846">
        <f ca="1" t="shared" si="228"/>
        <v>32814.3220944521</v>
      </c>
      <c r="BS846">
        <f ca="1" t="shared" si="229"/>
        <v>31251.6361098918</v>
      </c>
      <c r="BT846">
        <f ca="1" t="shared" si="230"/>
        <v>-0.155361186219139</v>
      </c>
    </row>
    <row r="847" spans="6:72">
      <c r="F847">
        <v>846</v>
      </c>
      <c r="G847">
        <f ca="1" t="shared" si="215"/>
        <v>6605</v>
      </c>
      <c r="H847">
        <f ca="1" t="shared" si="216"/>
        <v>6605</v>
      </c>
      <c r="I847">
        <f ca="1" t="shared" si="217"/>
        <v>31704</v>
      </c>
      <c r="J847">
        <f t="shared" si="218"/>
        <v>30000</v>
      </c>
      <c r="K847">
        <v>1704</v>
      </c>
      <c r="L847">
        <f ca="1" t="shared" si="219"/>
        <v>-0.8864</v>
      </c>
      <c r="AH847">
        <v>846</v>
      </c>
      <c r="AI847">
        <f ca="1" t="shared" si="220"/>
        <v>1.03819115759486</v>
      </c>
      <c r="AJ847">
        <f ca="1" t="shared" si="221"/>
        <v>4.98331755645531</v>
      </c>
      <c r="AK847">
        <f ca="1" t="shared" si="222"/>
        <v>7050</v>
      </c>
      <c r="AL847">
        <f ca="1" t="shared" si="223"/>
        <v>7050</v>
      </c>
      <c r="AM847">
        <f ca="1" t="shared" si="224"/>
        <v>35132.3887730099</v>
      </c>
      <c r="AN847">
        <f ca="1" t="shared" si="225"/>
        <v>31145.7347278457</v>
      </c>
      <c r="AO847">
        <f ca="1" t="shared" si="226"/>
        <v>3986.65404516424</v>
      </c>
      <c r="AP847">
        <f ca="1" t="shared" si="227"/>
        <v>-0.734223063655717</v>
      </c>
      <c r="BM847">
        <v>846</v>
      </c>
      <c r="BN847">
        <f ca="1">IF(BO847&lt;=0.5,LC.mu,MIN(LC.mu,MAX(0,_xlfn.NORM.INV(RAND(),$C$20,LC.sd))))</f>
        <v>1880.8315785277</v>
      </c>
      <c r="BO847">
        <f ca="1">BETAINV(RAND(),AU.a,AU.b)</f>
        <v>0.598508110414949</v>
      </c>
      <c r="BP847">
        <f ca="1">MAX(0,INT(Q0*(1+Ed*(BQ847-P0)/P0)))</f>
        <v>14476</v>
      </c>
      <c r="BQ847">
        <f ca="1">P0*BN847/LC.mu</f>
        <v>2.50777543803693</v>
      </c>
      <c r="BR847">
        <f ca="1" t="shared" si="228"/>
        <v>36302.5572410226</v>
      </c>
      <c r="BS847">
        <f ca="1" t="shared" si="229"/>
        <v>34421.7256624949</v>
      </c>
      <c r="BT847">
        <f ca="1" t="shared" si="230"/>
        <v>-0.0696830902028399</v>
      </c>
    </row>
    <row r="848" spans="6:72">
      <c r="F848">
        <v>847</v>
      </c>
      <c r="G848">
        <f ca="1" t="shared" si="215"/>
        <v>8013</v>
      </c>
      <c r="H848">
        <f ca="1" t="shared" si="216"/>
        <v>8013</v>
      </c>
      <c r="I848">
        <f ca="1" t="shared" si="217"/>
        <v>38462.4</v>
      </c>
      <c r="J848">
        <f t="shared" si="218"/>
        <v>30000</v>
      </c>
      <c r="K848">
        <v>8462.4</v>
      </c>
      <c r="L848">
        <f ca="1" t="shared" si="219"/>
        <v>-0.43584</v>
      </c>
      <c r="AH848">
        <v>847</v>
      </c>
      <c r="AI848">
        <f ca="1" t="shared" si="220"/>
        <v>1.0285215589612</v>
      </c>
      <c r="AJ848">
        <f ca="1" t="shared" si="221"/>
        <v>4.93690348301377</v>
      </c>
      <c r="AK848">
        <f ca="1" t="shared" si="222"/>
        <v>7189</v>
      </c>
      <c r="AL848">
        <f ca="1" t="shared" si="223"/>
        <v>7189</v>
      </c>
      <c r="AM848">
        <f ca="1" t="shared" si="224"/>
        <v>35491.399139386</v>
      </c>
      <c r="AN848">
        <f ca="1" t="shared" si="225"/>
        <v>30855.646768836</v>
      </c>
      <c r="AO848">
        <f ca="1" t="shared" si="226"/>
        <v>4635.75237054992</v>
      </c>
      <c r="AP848">
        <f ca="1" t="shared" si="227"/>
        <v>-0.690949841963339</v>
      </c>
      <c r="BM848">
        <v>847</v>
      </c>
      <c r="BN848">
        <f ca="1">IF(BO848&lt;=0.5,LC.mu,MIN(LC.mu,MAX(0,_xlfn.NORM.INV(RAND(),$C$20,LC.sd))))</f>
        <v>2093.68500953974</v>
      </c>
      <c r="BO848">
        <f ca="1">BETAINV(RAND(),AU.a,AU.b)</f>
        <v>0.889244783470404</v>
      </c>
      <c r="BP848">
        <f ca="1">MAX(0,INT(Q0*(1+Ed*(BQ848-P0)/P0)))</f>
        <v>13625</v>
      </c>
      <c r="BQ848">
        <f ca="1">P0*BN848/LC.mu</f>
        <v>2.79158001271965</v>
      </c>
      <c r="BR848">
        <f ca="1" t="shared" si="228"/>
        <v>38035.2776733053</v>
      </c>
      <c r="BS848">
        <f ca="1" t="shared" si="229"/>
        <v>35941.5926637655</v>
      </c>
      <c r="BT848">
        <f ca="1" t="shared" si="230"/>
        <v>-0.0286056036820127</v>
      </c>
    </row>
    <row r="849" spans="6:72">
      <c r="F849">
        <v>848</v>
      </c>
      <c r="G849">
        <f ca="1" t="shared" si="215"/>
        <v>6696</v>
      </c>
      <c r="H849">
        <f ca="1" t="shared" si="216"/>
        <v>6696</v>
      </c>
      <c r="I849">
        <f ca="1" t="shared" si="217"/>
        <v>32140.8</v>
      </c>
      <c r="J849">
        <f t="shared" si="218"/>
        <v>30000</v>
      </c>
      <c r="K849">
        <v>2140.8</v>
      </c>
      <c r="L849">
        <f ca="1" t="shared" si="219"/>
        <v>-0.85728</v>
      </c>
      <c r="AH849">
        <v>848</v>
      </c>
      <c r="AI849">
        <f ca="1" t="shared" si="220"/>
        <v>1.03733324694883</v>
      </c>
      <c r="AJ849">
        <f ca="1" t="shared" si="221"/>
        <v>4.97919958535438</v>
      </c>
      <c r="AK849">
        <f ca="1" t="shared" si="222"/>
        <v>7062</v>
      </c>
      <c r="AL849">
        <f ca="1" t="shared" si="223"/>
        <v>7062</v>
      </c>
      <c r="AM849">
        <f ca="1" t="shared" si="224"/>
        <v>35163.1074717726</v>
      </c>
      <c r="AN849">
        <f ca="1" t="shared" si="225"/>
        <v>31119.9974084649</v>
      </c>
      <c r="AO849">
        <f ca="1" t="shared" si="226"/>
        <v>4043.11006330775</v>
      </c>
      <c r="AP849">
        <f ca="1" t="shared" si="227"/>
        <v>-0.730459329112816</v>
      </c>
      <c r="BM849">
        <v>848</v>
      </c>
      <c r="BN849">
        <f ca="1">IF(BO849&lt;=0.5,LC.mu,MIN(LC.mu,MAX(0,_xlfn.NORM.INV(RAND(),$C$20,LC.sd))))</f>
        <v>2044.24319568859</v>
      </c>
      <c r="BO849">
        <f ca="1">BETAINV(RAND(),AU.a,AU.b)</f>
        <v>0.772150345840125</v>
      </c>
      <c r="BP849">
        <f ca="1">MAX(0,INT(Q0*(1+Ed*(BQ849-P0)/P0)))</f>
        <v>13823</v>
      </c>
      <c r="BQ849">
        <f ca="1">P0*BN849/LC.mu</f>
        <v>2.72565759425145</v>
      </c>
      <c r="BR849">
        <f ca="1" t="shared" si="228"/>
        <v>37676.7649253378</v>
      </c>
      <c r="BS849">
        <f ca="1" t="shared" si="229"/>
        <v>35632.5217296492</v>
      </c>
      <c r="BT849">
        <f ca="1" t="shared" si="230"/>
        <v>-0.0369588721716427</v>
      </c>
    </row>
    <row r="850" spans="6:72">
      <c r="F850">
        <v>849</v>
      </c>
      <c r="G850">
        <f ca="1" t="shared" si="215"/>
        <v>7635</v>
      </c>
      <c r="H850">
        <f ca="1" t="shared" si="216"/>
        <v>7635</v>
      </c>
      <c r="I850">
        <f ca="1" t="shared" si="217"/>
        <v>36648</v>
      </c>
      <c r="J850">
        <f t="shared" si="218"/>
        <v>30000</v>
      </c>
      <c r="K850">
        <v>6648</v>
      </c>
      <c r="L850">
        <f ca="1" t="shared" si="219"/>
        <v>-0.5568</v>
      </c>
      <c r="AH850">
        <v>849</v>
      </c>
      <c r="AI850">
        <f ca="1" t="shared" si="220"/>
        <v>1.04127199444544</v>
      </c>
      <c r="AJ850">
        <f ca="1" t="shared" si="221"/>
        <v>4.99810557333813</v>
      </c>
      <c r="AK850">
        <f ca="1" t="shared" si="222"/>
        <v>7005</v>
      </c>
      <c r="AL850">
        <f ca="1" t="shared" si="223"/>
        <v>7005</v>
      </c>
      <c r="AM850">
        <f ca="1" t="shared" si="224"/>
        <v>35011.7295412336</v>
      </c>
      <c r="AN850">
        <f ca="1" t="shared" si="225"/>
        <v>31238.1598333633</v>
      </c>
      <c r="AO850">
        <f ca="1" t="shared" si="226"/>
        <v>3773.56970787029</v>
      </c>
      <c r="AP850">
        <f ca="1" t="shared" si="227"/>
        <v>-0.748428686141981</v>
      </c>
      <c r="BM850">
        <v>849</v>
      </c>
      <c r="BN850">
        <f ca="1">IF(BO850&lt;=0.5,LC.mu,MIN(LC.mu,MAX(0,_xlfn.NORM.INV(RAND(),$C$20,LC.sd))))</f>
        <v>2235.26579823273</v>
      </c>
      <c r="BO850">
        <f ca="1">BETAINV(RAND(),AU.a,AU.b)</f>
        <v>0.704761527306645</v>
      </c>
      <c r="BP850">
        <f ca="1">MAX(0,INT(Q0*(1+Ed*(BQ850-P0)/P0)))</f>
        <v>13058</v>
      </c>
      <c r="BQ850">
        <f ca="1">P0*BN850/LC.mu</f>
        <v>2.98035439764364</v>
      </c>
      <c r="BR850">
        <f ca="1" t="shared" si="228"/>
        <v>38917.4677244307</v>
      </c>
      <c r="BS850">
        <f ca="1" t="shared" si="229"/>
        <v>36682.201926198</v>
      </c>
      <c r="BT850">
        <f ca="1" t="shared" si="230"/>
        <v>-0.00858913712978451</v>
      </c>
    </row>
    <row r="851" spans="6:72">
      <c r="F851">
        <v>850</v>
      </c>
      <c r="G851">
        <f ca="1" t="shared" si="215"/>
        <v>8489</v>
      </c>
      <c r="H851">
        <f ca="1" t="shared" si="216"/>
        <v>8489</v>
      </c>
      <c r="I851">
        <f ca="1" t="shared" si="217"/>
        <v>40747.2</v>
      </c>
      <c r="J851">
        <f t="shared" si="218"/>
        <v>30000</v>
      </c>
      <c r="K851">
        <v>10747.2</v>
      </c>
      <c r="L851">
        <f ca="1" t="shared" si="219"/>
        <v>-0.28352</v>
      </c>
      <c r="AH851">
        <v>850</v>
      </c>
      <c r="AI851">
        <f ca="1" t="shared" si="220"/>
        <v>1.0398964692872</v>
      </c>
      <c r="AJ851">
        <f ca="1" t="shared" si="221"/>
        <v>4.99150305257855</v>
      </c>
      <c r="AK851">
        <f ca="1" t="shared" si="222"/>
        <v>7025</v>
      </c>
      <c r="AL851">
        <f ca="1" t="shared" si="223"/>
        <v>7025</v>
      </c>
      <c r="AM851">
        <f ca="1" t="shared" si="224"/>
        <v>35065.3089443643</v>
      </c>
      <c r="AN851">
        <f ca="1" t="shared" si="225"/>
        <v>31196.894078616</v>
      </c>
      <c r="AO851">
        <f ca="1" t="shared" si="226"/>
        <v>3868.41486574837</v>
      </c>
      <c r="AP851">
        <f ca="1" t="shared" si="227"/>
        <v>-0.742105675616775</v>
      </c>
      <c r="BM851">
        <v>850</v>
      </c>
      <c r="BN851">
        <f ca="1">IF(BO851&lt;=0.5,LC.mu,MIN(LC.mu,MAX(0,_xlfn.NORM.INV(RAND(),$C$20,LC.sd))))</f>
        <v>2235.2753577814</v>
      </c>
      <c r="BO851">
        <f ca="1">BETAINV(RAND(),AU.a,AU.b)</f>
        <v>0.66265458012135</v>
      </c>
      <c r="BP851">
        <f ca="1">MAX(0,INT(Q0*(1+Ed*(BQ851-P0)/P0)))</f>
        <v>13058</v>
      </c>
      <c r="BQ851">
        <f ca="1">P0*BN851/LC.mu</f>
        <v>2.98036714370853</v>
      </c>
      <c r="BR851">
        <f ca="1" t="shared" si="228"/>
        <v>38917.634162546</v>
      </c>
      <c r="BS851">
        <f ca="1" t="shared" si="229"/>
        <v>36682.3588047646</v>
      </c>
      <c r="BT851">
        <f ca="1" t="shared" si="230"/>
        <v>-0.0085848971685244</v>
      </c>
    </row>
    <row r="852" spans="6:72">
      <c r="F852">
        <v>851</v>
      </c>
      <c r="G852">
        <f ca="1" t="shared" si="215"/>
        <v>7400</v>
      </c>
      <c r="H852">
        <f ca="1" t="shared" si="216"/>
        <v>7400</v>
      </c>
      <c r="I852">
        <f ca="1" t="shared" si="217"/>
        <v>35520</v>
      </c>
      <c r="J852">
        <f t="shared" si="218"/>
        <v>30000</v>
      </c>
      <c r="K852">
        <v>5520</v>
      </c>
      <c r="L852">
        <f ca="1" t="shared" si="219"/>
        <v>-0.632</v>
      </c>
      <c r="AH852">
        <v>851</v>
      </c>
      <c r="AI852">
        <f ca="1" t="shared" si="220"/>
        <v>1.02049949328078</v>
      </c>
      <c r="AJ852">
        <f ca="1" t="shared" si="221"/>
        <v>4.89839756774772</v>
      </c>
      <c r="AK852">
        <f ca="1" t="shared" si="222"/>
        <v>7304</v>
      </c>
      <c r="AL852">
        <f ca="1" t="shared" si="223"/>
        <v>7304</v>
      </c>
      <c r="AM852">
        <f ca="1" t="shared" si="224"/>
        <v>35777.8958348294</v>
      </c>
      <c r="AN852">
        <f ca="1" t="shared" si="225"/>
        <v>30614.9847984233</v>
      </c>
      <c r="AO852">
        <f ca="1" t="shared" si="226"/>
        <v>5162.9110364061</v>
      </c>
      <c r="AP852">
        <f ca="1" t="shared" si="227"/>
        <v>-0.65580593090626</v>
      </c>
      <c r="BM852">
        <v>851</v>
      </c>
      <c r="BN852">
        <f ca="1">IF(BO852&lt;=0.5,LC.mu,MIN(LC.mu,MAX(0,_xlfn.NORM.INV(RAND(),$C$20,LC.sd))))</f>
        <v>1960.5147574531</v>
      </c>
      <c r="BO852">
        <f ca="1">BETAINV(RAND(),AU.a,AU.b)</f>
        <v>0.585306461002411</v>
      </c>
      <c r="BP852">
        <f ca="1">MAX(0,INT(Q0*(1+Ed*(BQ852-P0)/P0)))</f>
        <v>14157</v>
      </c>
      <c r="BQ852">
        <f ca="1">P0*BN852/LC.mu</f>
        <v>2.61401967660414</v>
      </c>
      <c r="BR852">
        <f ca="1" t="shared" si="228"/>
        <v>37006.6765616848</v>
      </c>
      <c r="BS852">
        <f ca="1" t="shared" si="229"/>
        <v>35046.1618042317</v>
      </c>
      <c r="BT852">
        <f ca="1" t="shared" si="230"/>
        <v>-0.052806437723468</v>
      </c>
    </row>
    <row r="853" spans="6:72">
      <c r="F853">
        <v>852</v>
      </c>
      <c r="G853">
        <f ca="1" t="shared" si="215"/>
        <v>9467</v>
      </c>
      <c r="H853">
        <f ca="1" t="shared" si="216"/>
        <v>9467</v>
      </c>
      <c r="I853">
        <f ca="1" t="shared" si="217"/>
        <v>45441.6</v>
      </c>
      <c r="J853">
        <f t="shared" si="218"/>
        <v>30000</v>
      </c>
      <c r="K853">
        <v>15441.6</v>
      </c>
      <c r="L853">
        <f ca="1" t="shared" si="219"/>
        <v>0.0294399999999999</v>
      </c>
      <c r="AH853">
        <v>852</v>
      </c>
      <c r="AI853">
        <f ca="1" t="shared" si="220"/>
        <v>1.0421581295236</v>
      </c>
      <c r="AJ853">
        <f ca="1" t="shared" si="221"/>
        <v>5.00235902171326</v>
      </c>
      <c r="AK853">
        <f ca="1" t="shared" si="222"/>
        <v>6992</v>
      </c>
      <c r="AL853">
        <f ca="1" t="shared" si="223"/>
        <v>6992</v>
      </c>
      <c r="AM853">
        <f ca="1" t="shared" si="224"/>
        <v>34976.4942798191</v>
      </c>
      <c r="AN853">
        <f ca="1" t="shared" si="225"/>
        <v>31264.7438857079</v>
      </c>
      <c r="AO853">
        <f ca="1" t="shared" si="226"/>
        <v>3711.75039411124</v>
      </c>
      <c r="AP853">
        <f ca="1" t="shared" si="227"/>
        <v>-0.752549973725917</v>
      </c>
      <c r="BM853">
        <v>852</v>
      </c>
      <c r="BN853">
        <f ca="1">IF(BO853&lt;=0.5,LC.mu,MIN(LC.mu,MAX(0,_xlfn.NORM.INV(RAND(),$C$20,LC.sd))))</f>
        <v>2094.67709623972</v>
      </c>
      <c r="BO853">
        <f ca="1">BETAINV(RAND(),AU.a,AU.b)</f>
        <v>0.828275777286453</v>
      </c>
      <c r="BP853">
        <f ca="1">MAX(0,INT(Q0*(1+Ed*(BQ853-P0)/P0)))</f>
        <v>13621</v>
      </c>
      <c r="BQ853">
        <f ca="1">P0*BN853/LC.mu</f>
        <v>2.7929027949863</v>
      </c>
      <c r="BR853">
        <f ca="1" t="shared" si="228"/>
        <v>38042.1289705084</v>
      </c>
      <c r="BS853">
        <f ca="1" t="shared" si="229"/>
        <v>35947.4518742686</v>
      </c>
      <c r="BT853">
        <f ca="1" t="shared" si="230"/>
        <v>-0.0284472466413883</v>
      </c>
    </row>
    <row r="854" spans="6:72">
      <c r="F854">
        <v>853</v>
      </c>
      <c r="G854">
        <f ca="1" t="shared" si="215"/>
        <v>8690</v>
      </c>
      <c r="H854">
        <f ca="1" t="shared" si="216"/>
        <v>8690</v>
      </c>
      <c r="I854">
        <f ca="1" t="shared" si="217"/>
        <v>41712</v>
      </c>
      <c r="J854">
        <f t="shared" si="218"/>
        <v>30000</v>
      </c>
      <c r="K854">
        <v>11712</v>
      </c>
      <c r="L854">
        <f ca="1" t="shared" si="219"/>
        <v>-0.2192</v>
      </c>
      <c r="AH854">
        <v>853</v>
      </c>
      <c r="AI854">
        <f ca="1" t="shared" si="220"/>
        <v>1.02694924365974</v>
      </c>
      <c r="AJ854">
        <f ca="1" t="shared" si="221"/>
        <v>4.92935636956674</v>
      </c>
      <c r="AK854">
        <f ca="1" t="shared" si="222"/>
        <v>7211</v>
      </c>
      <c r="AL854">
        <f ca="1" t="shared" si="223"/>
        <v>7211</v>
      </c>
      <c r="AM854">
        <f ca="1" t="shared" si="224"/>
        <v>35545.5887809458</v>
      </c>
      <c r="AN854">
        <f ca="1" t="shared" si="225"/>
        <v>30808.4773097921</v>
      </c>
      <c r="AO854">
        <f ca="1" t="shared" si="226"/>
        <v>4737.11147115364</v>
      </c>
      <c r="AP854">
        <f ca="1" t="shared" si="227"/>
        <v>-0.684192568589758</v>
      </c>
      <c r="BM854">
        <v>853</v>
      </c>
      <c r="BN854">
        <f ca="1">IF(BO854&lt;=0.5,LC.mu,MIN(LC.mu,MAX(0,_xlfn.NORM.INV(RAND(),$C$20,LC.sd))))</f>
        <v>3000</v>
      </c>
      <c r="BO854">
        <f ca="1">BETAINV(RAND(),AU.a,AU.b)</f>
        <v>0.287012036970243</v>
      </c>
      <c r="BP854">
        <f ca="1">MAX(0,INT(Q0*(1+Ed*(BQ854-P0)/P0)))</f>
        <v>10000</v>
      </c>
      <c r="BQ854">
        <f ca="1">P0*BN854/LC.mu</f>
        <v>4</v>
      </c>
      <c r="BR854">
        <f ca="1" t="shared" si="228"/>
        <v>40000</v>
      </c>
      <c r="BS854">
        <f ca="1" t="shared" si="229"/>
        <v>37000</v>
      </c>
      <c r="BT854">
        <f ca="1" t="shared" si="230"/>
        <v>0</v>
      </c>
    </row>
    <row r="855" spans="6:72">
      <c r="F855">
        <v>854</v>
      </c>
      <c r="G855">
        <f ca="1" t="shared" si="215"/>
        <v>8891</v>
      </c>
      <c r="H855">
        <f ca="1" t="shared" si="216"/>
        <v>8891</v>
      </c>
      <c r="I855">
        <f ca="1" t="shared" si="217"/>
        <v>42676.8</v>
      </c>
      <c r="J855">
        <f t="shared" si="218"/>
        <v>30000</v>
      </c>
      <c r="K855">
        <v>12676.8</v>
      </c>
      <c r="L855">
        <f ca="1" t="shared" si="219"/>
        <v>-0.15488</v>
      </c>
      <c r="AH855">
        <v>854</v>
      </c>
      <c r="AI855">
        <f ca="1" t="shared" si="220"/>
        <v>1.02266157240892</v>
      </c>
      <c r="AJ855">
        <f ca="1" t="shared" si="221"/>
        <v>4.9087755475628</v>
      </c>
      <c r="AK855">
        <f ca="1" t="shared" si="222"/>
        <v>7273</v>
      </c>
      <c r="AL855">
        <f ca="1" t="shared" si="223"/>
        <v>7273</v>
      </c>
      <c r="AM855">
        <f ca="1" t="shared" si="224"/>
        <v>35701.5245574242</v>
      </c>
      <c r="AN855">
        <f ca="1" t="shared" si="225"/>
        <v>30679.8471722675</v>
      </c>
      <c r="AO855">
        <f ca="1" t="shared" si="226"/>
        <v>5021.67738515674</v>
      </c>
      <c r="AP855">
        <f ca="1" t="shared" si="227"/>
        <v>-0.665221507656217</v>
      </c>
      <c r="BM855">
        <v>854</v>
      </c>
      <c r="BN855">
        <f ca="1">IF(BO855&lt;=0.5,LC.mu,MIN(LC.mu,MAX(0,_xlfn.NORM.INV(RAND(),$C$20,LC.sd))))</f>
        <v>1421.81438359703</v>
      </c>
      <c r="BO855">
        <f ca="1">BETAINV(RAND(),AU.a,AU.b)</f>
        <v>0.667507576112635</v>
      </c>
      <c r="BP855">
        <f ca="1">MAX(0,INT(Q0*(1+Ed*(BQ855-P0)/P0)))</f>
        <v>16312</v>
      </c>
      <c r="BQ855">
        <f ca="1">P0*BN855/LC.mu</f>
        <v>1.8957525114627</v>
      </c>
      <c r="BR855">
        <f ca="1" t="shared" si="228"/>
        <v>30923.5149669796</v>
      </c>
      <c r="BS855">
        <f ca="1" t="shared" si="229"/>
        <v>29501.7005833826</v>
      </c>
      <c r="BT855">
        <f ca="1" t="shared" si="230"/>
        <v>-0.20265674098966</v>
      </c>
    </row>
    <row r="856" spans="6:72">
      <c r="F856">
        <v>855</v>
      </c>
      <c r="G856">
        <f ca="1" t="shared" si="215"/>
        <v>8959</v>
      </c>
      <c r="H856">
        <f ca="1" t="shared" si="216"/>
        <v>8959</v>
      </c>
      <c r="I856">
        <f ca="1" t="shared" si="217"/>
        <v>43003.2</v>
      </c>
      <c r="J856">
        <f t="shared" si="218"/>
        <v>30000</v>
      </c>
      <c r="K856">
        <v>13003.2</v>
      </c>
      <c r="L856">
        <f ca="1" t="shared" si="219"/>
        <v>-0.13312</v>
      </c>
      <c r="AH856">
        <v>855</v>
      </c>
      <c r="AI856">
        <f ca="1" t="shared" si="220"/>
        <v>1.03305438422405</v>
      </c>
      <c r="AJ856">
        <f ca="1" t="shared" si="221"/>
        <v>4.95866104427543</v>
      </c>
      <c r="AK856">
        <f ca="1" t="shared" si="222"/>
        <v>7124</v>
      </c>
      <c r="AL856">
        <f ca="1" t="shared" si="223"/>
        <v>7124</v>
      </c>
      <c r="AM856">
        <f ca="1" t="shared" si="224"/>
        <v>35325.5012794181</v>
      </c>
      <c r="AN856">
        <f ca="1" t="shared" si="225"/>
        <v>30991.6315267214</v>
      </c>
      <c r="AO856">
        <f ca="1" t="shared" si="226"/>
        <v>4333.86975269672</v>
      </c>
      <c r="AP856">
        <f ca="1" t="shared" si="227"/>
        <v>-0.711075349820218</v>
      </c>
      <c r="BM856">
        <v>855</v>
      </c>
      <c r="BN856">
        <f ca="1">IF(BO856&lt;=0.5,LC.mu,MIN(LC.mu,MAX(0,_xlfn.NORM.INV(RAND(),$C$20,LC.sd))))</f>
        <v>1098.77141352643</v>
      </c>
      <c r="BO856">
        <f ca="1">BETAINV(RAND(),AU.a,AU.b)</f>
        <v>0.744709015710721</v>
      </c>
      <c r="BP856">
        <f ca="1">MAX(0,INT(Q0*(1+Ed*(BQ856-P0)/P0)))</f>
        <v>17604</v>
      </c>
      <c r="BQ856">
        <f ca="1">P0*BN856/LC.mu</f>
        <v>1.46502855136858</v>
      </c>
      <c r="BR856">
        <f ca="1" t="shared" si="228"/>
        <v>25790.3626182925</v>
      </c>
      <c r="BS856">
        <f ca="1" t="shared" si="229"/>
        <v>24691.591204766</v>
      </c>
      <c r="BT856">
        <f ca="1" t="shared" si="230"/>
        <v>-0.332659697168486</v>
      </c>
    </row>
    <row r="857" spans="6:72">
      <c r="F857">
        <v>856</v>
      </c>
      <c r="G857">
        <f ca="1" t="shared" si="215"/>
        <v>7257</v>
      </c>
      <c r="H857">
        <f ca="1" t="shared" si="216"/>
        <v>7257</v>
      </c>
      <c r="I857">
        <f ca="1" t="shared" si="217"/>
        <v>34833.6</v>
      </c>
      <c r="J857">
        <f t="shared" si="218"/>
        <v>30000</v>
      </c>
      <c r="K857">
        <v>4833.6</v>
      </c>
      <c r="L857">
        <f ca="1" t="shared" si="219"/>
        <v>-0.67776</v>
      </c>
      <c r="AH857">
        <v>856</v>
      </c>
      <c r="AI857">
        <f ca="1" t="shared" si="220"/>
        <v>1.03927626398844</v>
      </c>
      <c r="AJ857">
        <f ca="1" t="shared" si="221"/>
        <v>4.98852606714453</v>
      </c>
      <c r="AK857">
        <f ca="1" t="shared" si="222"/>
        <v>7034</v>
      </c>
      <c r="AL857">
        <f ca="1" t="shared" si="223"/>
        <v>7034</v>
      </c>
      <c r="AM857">
        <f ca="1" t="shared" si="224"/>
        <v>35089.2923562946</v>
      </c>
      <c r="AN857">
        <f ca="1" t="shared" si="225"/>
        <v>31178.2879196533</v>
      </c>
      <c r="AO857">
        <f ca="1" t="shared" si="226"/>
        <v>3911.00443664131</v>
      </c>
      <c r="AP857">
        <f ca="1" t="shared" si="227"/>
        <v>-0.73926637089058</v>
      </c>
      <c r="BM857">
        <v>856</v>
      </c>
      <c r="BN857">
        <f ca="1">IF(BO857&lt;=0.5,LC.mu,MIN(LC.mu,MAX(0,_xlfn.NORM.INV(RAND(),$C$20,LC.sd))))</f>
        <v>2171.62982491333</v>
      </c>
      <c r="BO857">
        <f ca="1">BETAINV(RAND(),AU.a,AU.b)</f>
        <v>0.889227089459792</v>
      </c>
      <c r="BP857">
        <f ca="1">MAX(0,INT(Q0*(1+Ed*(BQ857-P0)/P0)))</f>
        <v>13313</v>
      </c>
      <c r="BQ857">
        <f ca="1">P0*BN857/LC.mu</f>
        <v>2.89550643321777</v>
      </c>
      <c r="BR857">
        <f ca="1" t="shared" si="228"/>
        <v>38547.8771454281</v>
      </c>
      <c r="BS857">
        <f ca="1" t="shared" si="229"/>
        <v>36376.2473205148</v>
      </c>
      <c r="BT857">
        <f ca="1" t="shared" si="230"/>
        <v>-0.0168581805266269</v>
      </c>
    </row>
    <row r="858" spans="6:72">
      <c r="F858">
        <v>857</v>
      </c>
      <c r="G858">
        <f ca="1" t="shared" si="215"/>
        <v>7767</v>
      </c>
      <c r="H858">
        <f ca="1" t="shared" si="216"/>
        <v>7767</v>
      </c>
      <c r="I858">
        <f ca="1" t="shared" si="217"/>
        <v>37281.6</v>
      </c>
      <c r="J858">
        <f t="shared" si="218"/>
        <v>30000</v>
      </c>
      <c r="K858">
        <v>7281.6</v>
      </c>
      <c r="L858">
        <f ca="1" t="shared" si="219"/>
        <v>-0.51456</v>
      </c>
      <c r="AH858">
        <v>857</v>
      </c>
      <c r="AI858">
        <f ca="1" t="shared" si="220"/>
        <v>1.03682015361717</v>
      </c>
      <c r="AJ858">
        <f ca="1" t="shared" si="221"/>
        <v>4.97673673736243</v>
      </c>
      <c r="AK858">
        <f ca="1" t="shared" si="222"/>
        <v>7069</v>
      </c>
      <c r="AL858">
        <f ca="1" t="shared" si="223"/>
        <v>7069</v>
      </c>
      <c r="AM858">
        <f ca="1" t="shared" si="224"/>
        <v>35180.551996415</v>
      </c>
      <c r="AN858">
        <f ca="1" t="shared" si="225"/>
        <v>31104.6046085152</v>
      </c>
      <c r="AO858">
        <f ca="1" t="shared" si="226"/>
        <v>4075.94738789983</v>
      </c>
      <c r="AP858">
        <f ca="1" t="shared" si="227"/>
        <v>-0.728270174140011</v>
      </c>
      <c r="BM858">
        <v>857</v>
      </c>
      <c r="BN858">
        <f ca="1">IF(BO858&lt;=0.5,LC.mu,MIN(LC.mu,MAX(0,_xlfn.NORM.INV(RAND(),$C$20,LC.sd))))</f>
        <v>2171.62851847949</v>
      </c>
      <c r="BO858">
        <f ca="1">BETAINV(RAND(),AU.a,AU.b)</f>
        <v>0.87521327242216</v>
      </c>
      <c r="BP858">
        <f ca="1">MAX(0,INT(Q0*(1+Ed*(BQ858-P0)/P0)))</f>
        <v>13313</v>
      </c>
      <c r="BQ858">
        <f ca="1">P0*BN858/LC.mu</f>
        <v>2.89550469130599</v>
      </c>
      <c r="BR858">
        <f ca="1" t="shared" si="228"/>
        <v>38547.8539553567</v>
      </c>
      <c r="BS858">
        <f ca="1" t="shared" si="229"/>
        <v>36376.2254368772</v>
      </c>
      <c r="BT858">
        <f ca="1" t="shared" si="230"/>
        <v>-0.0168587719762924</v>
      </c>
    </row>
    <row r="859" spans="6:72">
      <c r="F859">
        <v>858</v>
      </c>
      <c r="G859">
        <f ca="1" t="shared" si="215"/>
        <v>8645</v>
      </c>
      <c r="H859">
        <f ca="1" t="shared" si="216"/>
        <v>8645</v>
      </c>
      <c r="I859">
        <f ca="1" t="shared" si="217"/>
        <v>41496</v>
      </c>
      <c r="J859">
        <f t="shared" si="218"/>
        <v>30000</v>
      </c>
      <c r="K859">
        <v>11496</v>
      </c>
      <c r="L859">
        <f ca="1" t="shared" si="219"/>
        <v>-0.2336</v>
      </c>
      <c r="AH859">
        <v>858</v>
      </c>
      <c r="AI859">
        <f ca="1" t="shared" si="220"/>
        <v>1.0262298269127</v>
      </c>
      <c r="AJ859">
        <f ca="1" t="shared" si="221"/>
        <v>4.92590316918098</v>
      </c>
      <c r="AK859">
        <f ca="1" t="shared" si="222"/>
        <v>7222</v>
      </c>
      <c r="AL859">
        <f ca="1" t="shared" si="223"/>
        <v>7222</v>
      </c>
      <c r="AM859">
        <f ca="1" t="shared" si="224"/>
        <v>35574.872687825</v>
      </c>
      <c r="AN859">
        <f ca="1" t="shared" si="225"/>
        <v>30786.8948073811</v>
      </c>
      <c r="AO859">
        <f ca="1" t="shared" si="226"/>
        <v>4787.9778804439</v>
      </c>
      <c r="AP859">
        <f ca="1" t="shared" si="227"/>
        <v>-0.680801474637073</v>
      </c>
      <c r="BM859">
        <v>858</v>
      </c>
      <c r="BN859">
        <f ca="1">IF(BO859&lt;=0.5,LC.mu,MIN(LC.mu,MAX(0,_xlfn.NORM.INV(RAND(),$C$20,LC.sd))))</f>
        <v>1866.51746991303</v>
      </c>
      <c r="BO859">
        <f ca="1">BETAINV(RAND(),AU.a,AU.b)</f>
        <v>0.581117087914481</v>
      </c>
      <c r="BP859">
        <f ca="1">MAX(0,INT(Q0*(1+Ed*(BQ859-P0)/P0)))</f>
        <v>14533</v>
      </c>
      <c r="BQ859">
        <f ca="1">P0*BN859/LC.mu</f>
        <v>2.48868995988404</v>
      </c>
      <c r="BR859">
        <f ca="1" t="shared" si="228"/>
        <v>36168.1311869948</v>
      </c>
      <c r="BS859">
        <f ca="1" t="shared" si="229"/>
        <v>34301.6137170818</v>
      </c>
      <c r="BT859">
        <f ca="1" t="shared" si="230"/>
        <v>-0.0729293589977899</v>
      </c>
    </row>
    <row r="860" spans="6:72">
      <c r="F860">
        <v>859</v>
      </c>
      <c r="G860">
        <f ca="1" t="shared" si="215"/>
        <v>9004</v>
      </c>
      <c r="H860">
        <f ca="1" t="shared" si="216"/>
        <v>9004</v>
      </c>
      <c r="I860">
        <f ca="1" t="shared" si="217"/>
        <v>43219.2</v>
      </c>
      <c r="J860">
        <f t="shared" si="218"/>
        <v>30000</v>
      </c>
      <c r="K860">
        <v>13219.2</v>
      </c>
      <c r="L860">
        <f ca="1" t="shared" si="219"/>
        <v>-0.11872</v>
      </c>
      <c r="AH860">
        <v>859</v>
      </c>
      <c r="AI860">
        <f ca="1" t="shared" si="220"/>
        <v>1.04271146211808</v>
      </c>
      <c r="AJ860">
        <f ca="1" t="shared" si="221"/>
        <v>5.0050150181668</v>
      </c>
      <c r="AK860">
        <f ca="1" t="shared" si="222"/>
        <v>6984</v>
      </c>
      <c r="AL860">
        <f ca="1" t="shared" si="223"/>
        <v>6984</v>
      </c>
      <c r="AM860">
        <f ca="1" t="shared" si="224"/>
        <v>34955.0248868769</v>
      </c>
      <c r="AN860">
        <f ca="1" t="shared" si="225"/>
        <v>31281.3438635425</v>
      </c>
      <c r="AO860">
        <f ca="1" t="shared" si="226"/>
        <v>3673.68102333443</v>
      </c>
      <c r="AP860">
        <f ca="1" t="shared" si="227"/>
        <v>-0.755087931777705</v>
      </c>
      <c r="BM860">
        <v>859</v>
      </c>
      <c r="BN860">
        <f ca="1">IF(BO860&lt;=0.5,LC.mu,MIN(LC.mu,MAX(0,_xlfn.NORM.INV(RAND(),$C$20,LC.sd))))</f>
        <v>1655.79181432535</v>
      </c>
      <c r="BO860">
        <f ca="1">BETAINV(RAND(),AU.a,AU.b)</f>
        <v>0.63290258011087</v>
      </c>
      <c r="BP860">
        <f ca="1">MAX(0,INT(Q0*(1+Ed*(BQ860-P0)/P0)))</f>
        <v>15376</v>
      </c>
      <c r="BQ860">
        <f ca="1">P0*BN860/LC.mu</f>
        <v>2.20772241910046</v>
      </c>
      <c r="BR860">
        <f ca="1" t="shared" si="228"/>
        <v>33945.9399160887</v>
      </c>
      <c r="BS860">
        <f ca="1" t="shared" si="229"/>
        <v>32290.1481017634</v>
      </c>
      <c r="BT860">
        <f ca="1" t="shared" si="230"/>
        <v>-0.127293294546936</v>
      </c>
    </row>
    <row r="861" spans="6:72">
      <c r="F861">
        <v>860</v>
      </c>
      <c r="G861">
        <f ca="1" t="shared" si="215"/>
        <v>7728</v>
      </c>
      <c r="H861">
        <f ca="1" t="shared" si="216"/>
        <v>7728</v>
      </c>
      <c r="I861">
        <f ca="1" t="shared" si="217"/>
        <v>37094.4</v>
      </c>
      <c r="J861">
        <f t="shared" si="218"/>
        <v>30000</v>
      </c>
      <c r="K861">
        <v>7094.4</v>
      </c>
      <c r="L861">
        <f ca="1" t="shared" si="219"/>
        <v>-0.52704</v>
      </c>
      <c r="AH861">
        <v>860</v>
      </c>
      <c r="AI861">
        <f ca="1" t="shared" si="220"/>
        <v>1.03062259711017</v>
      </c>
      <c r="AJ861">
        <f ca="1" t="shared" si="221"/>
        <v>4.94698846612882</v>
      </c>
      <c r="AK861">
        <f ca="1" t="shared" si="222"/>
        <v>7159</v>
      </c>
      <c r="AL861">
        <f ca="1" t="shared" si="223"/>
        <v>7159</v>
      </c>
      <c r="AM861">
        <f ca="1" t="shared" si="224"/>
        <v>35415.4904290163</v>
      </c>
      <c r="AN861">
        <f ca="1" t="shared" si="225"/>
        <v>30918.6779133052</v>
      </c>
      <c r="AO861">
        <f ca="1" t="shared" si="226"/>
        <v>4496.8125157111</v>
      </c>
      <c r="AP861">
        <f ca="1" t="shared" si="227"/>
        <v>-0.700212498952593</v>
      </c>
      <c r="BM861">
        <v>860</v>
      </c>
      <c r="BN861">
        <f ca="1">IF(BO861&lt;=0.5,LC.mu,MIN(LC.mu,MAX(0,_xlfn.NORM.INV(RAND(),$C$20,LC.sd))))</f>
        <v>2610.9791004766</v>
      </c>
      <c r="BO861">
        <f ca="1">BETAINV(RAND(),AU.a,AU.b)</f>
        <v>0.827688595732437</v>
      </c>
      <c r="BP861">
        <f ca="1">MAX(0,INT(Q0*(1+Ed*(BQ861-P0)/P0)))</f>
        <v>11556</v>
      </c>
      <c r="BQ861">
        <f ca="1">P0*BN861/LC.mu</f>
        <v>3.48130546730214</v>
      </c>
      <c r="BR861">
        <f ca="1" t="shared" si="228"/>
        <v>40229.9659801435</v>
      </c>
      <c r="BS861">
        <f ca="1" t="shared" si="229"/>
        <v>37618.9868796669</v>
      </c>
      <c r="BT861">
        <f ca="1" t="shared" si="230"/>
        <v>0.0167293751261329</v>
      </c>
    </row>
    <row r="862" spans="6:72">
      <c r="F862">
        <v>861</v>
      </c>
      <c r="G862">
        <f ca="1" t="shared" si="215"/>
        <v>10633</v>
      </c>
      <c r="H862">
        <f ca="1" t="shared" si="216"/>
        <v>10000</v>
      </c>
      <c r="I862">
        <f ca="1" t="shared" si="217"/>
        <v>48000</v>
      </c>
      <c r="J862">
        <f t="shared" si="218"/>
        <v>30000</v>
      </c>
      <c r="K862">
        <v>18000</v>
      </c>
      <c r="L862">
        <f ca="1" t="shared" si="219"/>
        <v>0.2</v>
      </c>
      <c r="AH862">
        <v>861</v>
      </c>
      <c r="AI862">
        <f ca="1" t="shared" si="220"/>
        <v>1.04351205429541</v>
      </c>
      <c r="AJ862">
        <f ca="1" t="shared" si="221"/>
        <v>5.00885786061798</v>
      </c>
      <c r="AK862">
        <f ca="1" t="shared" si="222"/>
        <v>6973</v>
      </c>
      <c r="AL862">
        <f ca="1" t="shared" si="223"/>
        <v>6973</v>
      </c>
      <c r="AM862">
        <f ca="1" t="shared" si="224"/>
        <v>34926.7658620892</v>
      </c>
      <c r="AN862">
        <f ca="1" t="shared" si="225"/>
        <v>31305.3616288624</v>
      </c>
      <c r="AO862">
        <f ca="1" t="shared" si="226"/>
        <v>3621.4042332268</v>
      </c>
      <c r="AP862">
        <f ca="1" t="shared" si="227"/>
        <v>-0.758573051118213</v>
      </c>
      <c r="BM862">
        <v>861</v>
      </c>
      <c r="BN862">
        <f ca="1">IF(BO862&lt;=0.5,LC.mu,MIN(LC.mu,MAX(0,_xlfn.NORM.INV(RAND(),$C$20,LC.sd))))</f>
        <v>1625.8123734211</v>
      </c>
      <c r="BO862">
        <f ca="1">BETAINV(RAND(),AU.a,AU.b)</f>
        <v>0.674361728023257</v>
      </c>
      <c r="BP862">
        <f ca="1">MAX(0,INT(Q0*(1+Ed*(BQ862-P0)/P0)))</f>
        <v>15496</v>
      </c>
      <c r="BQ862">
        <f ca="1">P0*BN862/LC.mu</f>
        <v>2.16774983122813</v>
      </c>
      <c r="BR862">
        <f ca="1" t="shared" si="228"/>
        <v>33591.4513847111</v>
      </c>
      <c r="BS862">
        <f ca="1" t="shared" si="229"/>
        <v>31965.63901129</v>
      </c>
      <c r="BT862">
        <f ca="1" t="shared" si="230"/>
        <v>-0.136063810505675</v>
      </c>
    </row>
    <row r="863" spans="6:72">
      <c r="F863">
        <v>862</v>
      </c>
      <c r="G863">
        <f ca="1" t="shared" si="215"/>
        <v>8730</v>
      </c>
      <c r="H863">
        <f ca="1" t="shared" si="216"/>
        <v>8730</v>
      </c>
      <c r="I863">
        <f ca="1" t="shared" si="217"/>
        <v>41904</v>
      </c>
      <c r="J863">
        <f t="shared" si="218"/>
        <v>30000</v>
      </c>
      <c r="K863">
        <v>11904</v>
      </c>
      <c r="L863">
        <f ca="1" t="shared" si="219"/>
        <v>-0.2064</v>
      </c>
      <c r="AH863">
        <v>862</v>
      </c>
      <c r="AI863">
        <f ca="1" t="shared" si="220"/>
        <v>1.04504990816386</v>
      </c>
      <c r="AJ863">
        <f ca="1" t="shared" si="221"/>
        <v>5.01623955918652</v>
      </c>
      <c r="AK863">
        <f ca="1" t="shared" si="222"/>
        <v>6951</v>
      </c>
      <c r="AL863">
        <f ca="1" t="shared" si="223"/>
        <v>6951</v>
      </c>
      <c r="AM863">
        <f ca="1" t="shared" si="224"/>
        <v>34867.8811759055</v>
      </c>
      <c r="AN863">
        <f ca="1" t="shared" si="225"/>
        <v>31351.4972449157</v>
      </c>
      <c r="AO863">
        <f ca="1" t="shared" si="226"/>
        <v>3516.38393098975</v>
      </c>
      <c r="AP863">
        <f ca="1" t="shared" si="227"/>
        <v>-0.765574404600683</v>
      </c>
      <c r="BM863">
        <v>862</v>
      </c>
      <c r="BN863">
        <f ca="1">IF(BO863&lt;=0.5,LC.mu,MIN(LC.mu,MAX(0,_xlfn.NORM.INV(RAND(),$C$20,LC.sd))))</f>
        <v>2175.3355239381</v>
      </c>
      <c r="BO863">
        <f ca="1">BETAINV(RAND(),AU.a,AU.b)</f>
        <v>0.634881039639638</v>
      </c>
      <c r="BP863">
        <f ca="1">MAX(0,INT(Q0*(1+Ed*(BQ863-P0)/P0)))</f>
        <v>13298</v>
      </c>
      <c r="BQ863">
        <f ca="1">P0*BN863/LC.mu</f>
        <v>2.90044736525079</v>
      </c>
      <c r="BR863">
        <f ca="1" t="shared" si="228"/>
        <v>38570.1490631051</v>
      </c>
      <c r="BS863">
        <f ca="1" t="shared" si="229"/>
        <v>36394.813539167</v>
      </c>
      <c r="BT863">
        <f ca="1" t="shared" si="230"/>
        <v>-0.0163563908333253</v>
      </c>
    </row>
    <row r="864" spans="6:72">
      <c r="F864">
        <v>863</v>
      </c>
      <c r="G864">
        <f ca="1" t="shared" si="215"/>
        <v>6050</v>
      </c>
      <c r="H864">
        <f ca="1" t="shared" si="216"/>
        <v>6050</v>
      </c>
      <c r="I864">
        <f ca="1" t="shared" si="217"/>
        <v>29040</v>
      </c>
      <c r="J864">
        <f t="shared" si="218"/>
        <v>30000</v>
      </c>
      <c r="K864">
        <v>-960</v>
      </c>
      <c r="L864">
        <f ca="1" t="shared" si="219"/>
        <v>-1.064</v>
      </c>
      <c r="AH864">
        <v>863</v>
      </c>
      <c r="AI864">
        <f ca="1" t="shared" si="220"/>
        <v>1.02212321401157</v>
      </c>
      <c r="AJ864">
        <f ca="1" t="shared" si="221"/>
        <v>4.90619142725555</v>
      </c>
      <c r="AK864">
        <f ca="1" t="shared" si="222"/>
        <v>7281</v>
      </c>
      <c r="AL864">
        <f ca="1" t="shared" si="223"/>
        <v>7281</v>
      </c>
      <c r="AM864">
        <f ca="1" t="shared" si="224"/>
        <v>35721.9797818477</v>
      </c>
      <c r="AN864">
        <f ca="1" t="shared" si="225"/>
        <v>30663.6964203472</v>
      </c>
      <c r="AO864">
        <f ca="1" t="shared" si="226"/>
        <v>5058.28336150047</v>
      </c>
      <c r="AP864">
        <f ca="1" t="shared" si="227"/>
        <v>-0.662781109233302</v>
      </c>
      <c r="BM864">
        <v>863</v>
      </c>
      <c r="BN864">
        <f ca="1">IF(BO864&lt;=0.5,LC.mu,MIN(LC.mu,MAX(0,_xlfn.NORM.INV(RAND(),$C$20,LC.sd))))</f>
        <v>1544.59929819376</v>
      </c>
      <c r="BO864">
        <f ca="1">BETAINV(RAND(),AU.a,AU.b)</f>
        <v>0.60880328001987</v>
      </c>
      <c r="BP864">
        <f ca="1">MAX(0,INT(Q0*(1+Ed*(BQ864-P0)/P0)))</f>
        <v>15821</v>
      </c>
      <c r="BQ864">
        <f ca="1">P0*BN864/LC.mu</f>
        <v>2.05946573092501</v>
      </c>
      <c r="BR864">
        <f ca="1" t="shared" si="228"/>
        <v>32582.8073289646</v>
      </c>
      <c r="BS864">
        <f ca="1" t="shared" si="229"/>
        <v>31038.2080307709</v>
      </c>
      <c r="BT864">
        <f ca="1" t="shared" si="230"/>
        <v>-0.161129512681868</v>
      </c>
    </row>
    <row r="865" spans="6:72">
      <c r="F865">
        <v>864</v>
      </c>
      <c r="G865">
        <f ca="1" t="shared" si="215"/>
        <v>7203</v>
      </c>
      <c r="H865">
        <f ca="1" t="shared" si="216"/>
        <v>7203</v>
      </c>
      <c r="I865">
        <f ca="1" t="shared" si="217"/>
        <v>34574.4</v>
      </c>
      <c r="J865">
        <f t="shared" si="218"/>
        <v>30000</v>
      </c>
      <c r="K865">
        <v>4574.4</v>
      </c>
      <c r="L865">
        <f ca="1" t="shared" si="219"/>
        <v>-0.69504</v>
      </c>
      <c r="AH865">
        <v>864</v>
      </c>
      <c r="AI865">
        <f ca="1" t="shared" si="220"/>
        <v>1.04771647765482</v>
      </c>
      <c r="AJ865">
        <f ca="1" t="shared" si="221"/>
        <v>5.02903909274315</v>
      </c>
      <c r="AK865">
        <f ca="1" t="shared" si="222"/>
        <v>6912</v>
      </c>
      <c r="AL865">
        <f ca="1" t="shared" si="223"/>
        <v>6912</v>
      </c>
      <c r="AM865">
        <f ca="1" t="shared" si="224"/>
        <v>34760.7182090406</v>
      </c>
      <c r="AN865">
        <f ca="1" t="shared" si="225"/>
        <v>31431.4943296447</v>
      </c>
      <c r="AO865">
        <f ca="1" t="shared" si="226"/>
        <v>3329.22387939596</v>
      </c>
      <c r="AP865">
        <f ca="1" t="shared" si="227"/>
        <v>-0.778051741373603</v>
      </c>
      <c r="BM865">
        <v>864</v>
      </c>
      <c r="BN865">
        <f ca="1">IF(BO865&lt;=0.5,LC.mu,MIN(LC.mu,MAX(0,_xlfn.NORM.INV(RAND(),$C$20,LC.sd))))</f>
        <v>1087.38668464626</v>
      </c>
      <c r="BO865">
        <f ca="1">BETAINV(RAND(),AU.a,AU.b)</f>
        <v>0.631790129705703</v>
      </c>
      <c r="BP865">
        <f ca="1">MAX(0,INT(Q0*(1+Ed*(BQ865-P0)/P0)))</f>
        <v>17650</v>
      </c>
      <c r="BQ865">
        <f ca="1">P0*BN865/LC.mu</f>
        <v>1.44984891286168</v>
      </c>
      <c r="BR865">
        <f ca="1" t="shared" si="228"/>
        <v>25589.8333120087</v>
      </c>
      <c r="BS865">
        <f ca="1" t="shared" si="229"/>
        <v>24502.4466273624</v>
      </c>
      <c r="BT865">
        <f ca="1" t="shared" si="230"/>
        <v>-0.337771712773989</v>
      </c>
    </row>
    <row r="866" spans="6:72">
      <c r="F866">
        <v>865</v>
      </c>
      <c r="G866">
        <f ca="1" t="shared" si="215"/>
        <v>8423</v>
      </c>
      <c r="H866">
        <f ca="1" t="shared" si="216"/>
        <v>8423</v>
      </c>
      <c r="I866">
        <f ca="1" t="shared" si="217"/>
        <v>40430.4</v>
      </c>
      <c r="J866">
        <f t="shared" si="218"/>
        <v>30000</v>
      </c>
      <c r="K866">
        <v>10430.4</v>
      </c>
      <c r="L866">
        <f ca="1" t="shared" si="219"/>
        <v>-0.30464</v>
      </c>
      <c r="AH866">
        <v>865</v>
      </c>
      <c r="AI866">
        <f ca="1" t="shared" si="220"/>
        <v>1.03803275744254</v>
      </c>
      <c r="AJ866">
        <f ca="1" t="shared" si="221"/>
        <v>4.98255723572418</v>
      </c>
      <c r="AK866">
        <f ca="1" t="shared" si="222"/>
        <v>7052</v>
      </c>
      <c r="AL866">
        <f ca="1" t="shared" si="223"/>
        <v>7052</v>
      </c>
      <c r="AM866">
        <f ca="1" t="shared" si="224"/>
        <v>35136.9936263269</v>
      </c>
      <c r="AN866">
        <f ca="1" t="shared" si="225"/>
        <v>31140.9827232761</v>
      </c>
      <c r="AO866">
        <f ca="1" t="shared" si="226"/>
        <v>3996.01090305079</v>
      </c>
      <c r="AP866">
        <f ca="1" t="shared" si="227"/>
        <v>-0.733599273129947</v>
      </c>
      <c r="BM866">
        <v>865</v>
      </c>
      <c r="BN866">
        <f ca="1">IF(BO866&lt;=0.5,LC.mu,MIN(LC.mu,MAX(0,_xlfn.NORM.INV(RAND(),$C$20,LC.sd))))</f>
        <v>1087.41822294917</v>
      </c>
      <c r="BO866">
        <f ca="1">BETAINV(RAND(),AU.a,AU.b)</f>
        <v>0.861740794548811</v>
      </c>
      <c r="BP866">
        <f ca="1">MAX(0,INT(Q0*(1+Ed*(BQ866-P0)/P0)))</f>
        <v>17650</v>
      </c>
      <c r="BQ866">
        <f ca="1">P0*BN866/LC.mu</f>
        <v>1.44989096393223</v>
      </c>
      <c r="BR866">
        <f ca="1" t="shared" si="228"/>
        <v>25590.5755134038</v>
      </c>
      <c r="BS866">
        <f ca="1" t="shared" si="229"/>
        <v>24503.1572904547</v>
      </c>
      <c r="BT866">
        <f ca="1" t="shared" si="230"/>
        <v>-0.337752505663388</v>
      </c>
    </row>
    <row r="867" spans="6:72">
      <c r="F867">
        <v>866</v>
      </c>
      <c r="G867">
        <f ca="1" t="shared" si="215"/>
        <v>7011</v>
      </c>
      <c r="H867">
        <f ca="1" t="shared" si="216"/>
        <v>7011</v>
      </c>
      <c r="I867">
        <f ca="1" t="shared" si="217"/>
        <v>33652.8</v>
      </c>
      <c r="J867">
        <f t="shared" si="218"/>
        <v>30000</v>
      </c>
      <c r="K867">
        <v>3652.8</v>
      </c>
      <c r="L867">
        <f ca="1" t="shared" si="219"/>
        <v>-0.75648</v>
      </c>
      <c r="AH867">
        <v>866</v>
      </c>
      <c r="AI867">
        <f ca="1" t="shared" si="220"/>
        <v>1.02084959951471</v>
      </c>
      <c r="AJ867">
        <f ca="1" t="shared" si="221"/>
        <v>4.90007807767061</v>
      </c>
      <c r="AK867">
        <f ca="1" t="shared" si="222"/>
        <v>7299</v>
      </c>
      <c r="AL867">
        <f ca="1" t="shared" si="223"/>
        <v>7299</v>
      </c>
      <c r="AM867">
        <f ca="1" t="shared" si="224"/>
        <v>35765.6698889178</v>
      </c>
      <c r="AN867">
        <f ca="1" t="shared" si="225"/>
        <v>30625.4879854413</v>
      </c>
      <c r="AO867">
        <f ca="1" t="shared" si="226"/>
        <v>5140.18190347647</v>
      </c>
      <c r="AP867">
        <f ca="1" t="shared" si="227"/>
        <v>-0.657321206434902</v>
      </c>
      <c r="BM867">
        <v>866</v>
      </c>
      <c r="BN867">
        <f ca="1">IF(BO867&lt;=0.5,LC.mu,MIN(LC.mu,MAX(0,_xlfn.NORM.INV(RAND(),$C$20,LC.sd))))</f>
        <v>3000</v>
      </c>
      <c r="BO867">
        <f ca="1">BETAINV(RAND(),AU.a,AU.b)</f>
        <v>0.345510106500214</v>
      </c>
      <c r="BP867">
        <f ca="1">MAX(0,INT(Q0*(1+Ed*(BQ867-P0)/P0)))</f>
        <v>10000</v>
      </c>
      <c r="BQ867">
        <f ca="1">P0*BN867/LC.mu</f>
        <v>4</v>
      </c>
      <c r="BR867">
        <f ca="1" t="shared" si="228"/>
        <v>40000</v>
      </c>
      <c r="BS867">
        <f ca="1" t="shared" si="229"/>
        <v>37000</v>
      </c>
      <c r="BT867">
        <f ca="1" t="shared" si="230"/>
        <v>0</v>
      </c>
    </row>
    <row r="868" spans="6:72">
      <c r="F868">
        <v>867</v>
      </c>
      <c r="G868">
        <f ca="1" t="shared" si="215"/>
        <v>6633</v>
      </c>
      <c r="H868">
        <f ca="1" t="shared" si="216"/>
        <v>6633</v>
      </c>
      <c r="I868">
        <f ca="1" t="shared" si="217"/>
        <v>31838.4</v>
      </c>
      <c r="J868">
        <f t="shared" si="218"/>
        <v>30000</v>
      </c>
      <c r="K868">
        <v>1838.4</v>
      </c>
      <c r="L868">
        <f ca="1" t="shared" si="219"/>
        <v>-0.87744</v>
      </c>
      <c r="AH868">
        <v>867</v>
      </c>
      <c r="AI868">
        <f ca="1" t="shared" si="220"/>
        <v>1.02429712252432</v>
      </c>
      <c r="AJ868">
        <f ca="1" t="shared" si="221"/>
        <v>4.91662618811673</v>
      </c>
      <c r="AK868">
        <f ca="1" t="shared" si="222"/>
        <v>7250</v>
      </c>
      <c r="AL868">
        <f ca="1" t="shared" si="223"/>
        <v>7250</v>
      </c>
      <c r="AM868">
        <f ca="1" t="shared" si="224"/>
        <v>35645.5398638463</v>
      </c>
      <c r="AN868">
        <f ca="1" t="shared" si="225"/>
        <v>30728.9136757295</v>
      </c>
      <c r="AO868">
        <f ca="1" t="shared" si="226"/>
        <v>4916.62618811672</v>
      </c>
      <c r="AP868">
        <f ca="1" t="shared" si="227"/>
        <v>-0.672224920792219</v>
      </c>
      <c r="BM868">
        <v>867</v>
      </c>
      <c r="BN868">
        <f ca="1">IF(BO868&lt;=0.5,LC.mu,MIN(LC.mu,MAX(0,_xlfn.NORM.INV(RAND(),$C$20,LC.sd))))</f>
        <v>2282.27749129521</v>
      </c>
      <c r="BO868">
        <f ca="1">BETAINV(RAND(),AU.a,AU.b)</f>
        <v>0.713565202907873</v>
      </c>
      <c r="BP868">
        <f ca="1">MAX(0,INT(Q0*(1+Ed*(BQ868-P0)/P0)))</f>
        <v>12870</v>
      </c>
      <c r="BQ868">
        <f ca="1">P0*BN868/LC.mu</f>
        <v>3.04303665506028</v>
      </c>
      <c r="BR868">
        <f ca="1" t="shared" si="228"/>
        <v>39163.8817506258</v>
      </c>
      <c r="BS868">
        <f ca="1" t="shared" si="229"/>
        <v>36881.6042593306</v>
      </c>
      <c r="BT868">
        <f ca="1" t="shared" si="230"/>
        <v>-0.00319988488295722</v>
      </c>
    </row>
    <row r="869" spans="6:72">
      <c r="F869">
        <v>868</v>
      </c>
      <c r="G869">
        <f ca="1" t="shared" si="215"/>
        <v>8857</v>
      </c>
      <c r="H869">
        <f ca="1" t="shared" si="216"/>
        <v>8857</v>
      </c>
      <c r="I869">
        <f ca="1" t="shared" si="217"/>
        <v>42513.6</v>
      </c>
      <c r="J869">
        <f t="shared" si="218"/>
        <v>30000</v>
      </c>
      <c r="K869">
        <v>12513.6</v>
      </c>
      <c r="L869">
        <f ca="1" t="shared" si="219"/>
        <v>-0.16576</v>
      </c>
      <c r="AH869">
        <v>868</v>
      </c>
      <c r="AI869">
        <f ca="1" t="shared" si="220"/>
        <v>1.02913667967767</v>
      </c>
      <c r="AJ869">
        <f ca="1" t="shared" si="221"/>
        <v>4.93985606245283</v>
      </c>
      <c r="AK869">
        <f ca="1" t="shared" si="222"/>
        <v>7180</v>
      </c>
      <c r="AL869">
        <f ca="1" t="shared" si="223"/>
        <v>7180</v>
      </c>
      <c r="AM869">
        <f ca="1" t="shared" si="224"/>
        <v>35468.1665284113</v>
      </c>
      <c r="AN869">
        <f ca="1" t="shared" si="225"/>
        <v>30874.1003903302</v>
      </c>
      <c r="AO869">
        <f ca="1" t="shared" si="226"/>
        <v>4594.06613808113</v>
      </c>
      <c r="AP869">
        <f ca="1" t="shared" si="227"/>
        <v>-0.693728924127925</v>
      </c>
      <c r="BM869">
        <v>868</v>
      </c>
      <c r="BN869">
        <f ca="1">IF(BO869&lt;=0.5,LC.mu,MIN(LC.mu,MAX(0,_xlfn.NORM.INV(RAND(),$C$20,LC.sd))))</f>
        <v>1462.37199945119</v>
      </c>
      <c r="BO869">
        <f ca="1">BETAINV(RAND(),AU.a,AU.b)</f>
        <v>0.714253676950931</v>
      </c>
      <c r="BP869">
        <f ca="1">MAX(0,INT(Q0*(1+Ed*(BQ869-P0)/P0)))</f>
        <v>16150</v>
      </c>
      <c r="BQ869">
        <f ca="1">P0*BN869/LC.mu</f>
        <v>1.94982933260158</v>
      </c>
      <c r="BR869">
        <f ca="1" t="shared" si="228"/>
        <v>31489.7437215156</v>
      </c>
      <c r="BS869">
        <f ca="1" t="shared" si="229"/>
        <v>30027.3717220644</v>
      </c>
      <c r="BT869">
        <f ca="1" t="shared" si="230"/>
        <v>-0.188449412917178</v>
      </c>
    </row>
    <row r="870" spans="6:72">
      <c r="F870">
        <v>869</v>
      </c>
      <c r="G870">
        <f ca="1" t="shared" si="215"/>
        <v>9262</v>
      </c>
      <c r="H870">
        <f ca="1" t="shared" si="216"/>
        <v>9262</v>
      </c>
      <c r="I870">
        <f ca="1" t="shared" si="217"/>
        <v>44457.6</v>
      </c>
      <c r="J870">
        <f t="shared" si="218"/>
        <v>30000</v>
      </c>
      <c r="K870">
        <v>14457.6</v>
      </c>
      <c r="L870">
        <f ca="1" t="shared" si="219"/>
        <v>-0.0361600000000001</v>
      </c>
      <c r="AH870">
        <v>869</v>
      </c>
      <c r="AI870">
        <f ca="1" t="shared" si="220"/>
        <v>1.02372087200241</v>
      </c>
      <c r="AJ870">
        <f ca="1" t="shared" si="221"/>
        <v>4.91386018561158</v>
      </c>
      <c r="AK870">
        <f ca="1" t="shared" si="222"/>
        <v>7258</v>
      </c>
      <c r="AL870">
        <f ca="1" t="shared" si="223"/>
        <v>7258</v>
      </c>
      <c r="AM870">
        <f ca="1" t="shared" si="224"/>
        <v>35664.7972271689</v>
      </c>
      <c r="AN870">
        <f ca="1" t="shared" si="225"/>
        <v>30711.6261600724</v>
      </c>
      <c r="AO870">
        <f ca="1" t="shared" si="226"/>
        <v>4953.17106709647</v>
      </c>
      <c r="AP870">
        <f ca="1" t="shared" si="227"/>
        <v>-0.669788595526902</v>
      </c>
      <c r="BM870">
        <v>869</v>
      </c>
      <c r="BN870">
        <f ca="1">IF(BO870&lt;=0.5,LC.mu,MIN(LC.mu,MAX(0,_xlfn.NORM.INV(RAND(),$C$20,LC.sd))))</f>
        <v>1860.77643235658</v>
      </c>
      <c r="BO870">
        <f ca="1">BETAINV(RAND(),AU.a,AU.b)</f>
        <v>0.834688905267839</v>
      </c>
      <c r="BP870">
        <f ca="1">MAX(0,INT(Q0*(1+Ed*(BQ870-P0)/P0)))</f>
        <v>14556</v>
      </c>
      <c r="BQ870">
        <f ca="1">P0*BN870/LC.mu</f>
        <v>2.4810352431421</v>
      </c>
      <c r="BR870">
        <f ca="1" t="shared" si="228"/>
        <v>36113.9489991764</v>
      </c>
      <c r="BS870">
        <f ca="1" t="shared" si="229"/>
        <v>34253.1725668199</v>
      </c>
      <c r="BT870">
        <f ca="1" t="shared" si="230"/>
        <v>-0.074238579275139</v>
      </c>
    </row>
    <row r="871" spans="6:72">
      <c r="F871">
        <v>870</v>
      </c>
      <c r="G871">
        <f ca="1" t="shared" si="215"/>
        <v>6719</v>
      </c>
      <c r="H871">
        <f ca="1" t="shared" si="216"/>
        <v>6719</v>
      </c>
      <c r="I871">
        <f ca="1" t="shared" si="217"/>
        <v>32251.2</v>
      </c>
      <c r="J871">
        <f t="shared" si="218"/>
        <v>30000</v>
      </c>
      <c r="K871">
        <v>2251.2</v>
      </c>
      <c r="L871">
        <f ca="1" t="shared" si="219"/>
        <v>-0.84992</v>
      </c>
      <c r="AH871">
        <v>870</v>
      </c>
      <c r="AI871">
        <f ca="1" t="shared" si="220"/>
        <v>1.04126134129768</v>
      </c>
      <c r="AJ871">
        <f ca="1" t="shared" si="221"/>
        <v>4.99805443822887</v>
      </c>
      <c r="AK871">
        <f ca="1" t="shared" si="222"/>
        <v>7005</v>
      </c>
      <c r="AL871">
        <f ca="1" t="shared" si="223"/>
        <v>7005</v>
      </c>
      <c r="AM871">
        <f ca="1" t="shared" si="224"/>
        <v>35011.3713397932</v>
      </c>
      <c r="AN871">
        <f ca="1" t="shared" si="225"/>
        <v>31237.8402389305</v>
      </c>
      <c r="AO871">
        <f ca="1" t="shared" si="226"/>
        <v>3773.53110086279</v>
      </c>
      <c r="AP871">
        <f ca="1" t="shared" si="227"/>
        <v>-0.74843125994248</v>
      </c>
      <c r="BM871">
        <v>870</v>
      </c>
      <c r="BN871">
        <f ca="1">IF(BO871&lt;=0.5,LC.mu,MIN(LC.mu,MAX(0,_xlfn.NORM.INV(RAND(),$C$20,LC.sd))))</f>
        <v>2786.01507440144</v>
      </c>
      <c r="BO871">
        <f ca="1">BETAINV(RAND(),AU.a,AU.b)</f>
        <v>0.562675694469756</v>
      </c>
      <c r="BP871">
        <f ca="1">MAX(0,INT(Q0*(1+Ed*(BQ871-P0)/P0)))</f>
        <v>10855</v>
      </c>
      <c r="BQ871">
        <f ca="1">P0*BN871/LC.mu</f>
        <v>3.71468676586858</v>
      </c>
      <c r="BR871">
        <f ca="1" t="shared" si="228"/>
        <v>40322.9248435034</v>
      </c>
      <c r="BS871">
        <f ca="1" t="shared" si="229"/>
        <v>37536.909769102</v>
      </c>
      <c r="BT871">
        <f ca="1" t="shared" si="230"/>
        <v>0.0145110748405946</v>
      </c>
    </row>
    <row r="872" spans="6:72">
      <c r="F872">
        <v>871</v>
      </c>
      <c r="G872">
        <f ca="1" t="shared" si="215"/>
        <v>7424</v>
      </c>
      <c r="H872">
        <f ca="1" t="shared" si="216"/>
        <v>7424</v>
      </c>
      <c r="I872">
        <f ca="1" t="shared" si="217"/>
        <v>35635.2</v>
      </c>
      <c r="J872">
        <f t="shared" si="218"/>
        <v>30000</v>
      </c>
      <c r="K872">
        <v>5635.2</v>
      </c>
      <c r="L872">
        <f ca="1" t="shared" si="219"/>
        <v>-0.62432</v>
      </c>
      <c r="AH872">
        <v>871</v>
      </c>
      <c r="AI872">
        <f ca="1" t="shared" si="220"/>
        <v>1.03722431976497</v>
      </c>
      <c r="AJ872">
        <f ca="1" t="shared" si="221"/>
        <v>4.97867673487185</v>
      </c>
      <c r="AK872">
        <f ca="1" t="shared" si="222"/>
        <v>7063</v>
      </c>
      <c r="AL872">
        <f ca="1" t="shared" si="223"/>
        <v>7063</v>
      </c>
      <c r="AM872">
        <f ca="1" t="shared" si="224"/>
        <v>35164.3937783998</v>
      </c>
      <c r="AN872">
        <f ca="1" t="shared" si="225"/>
        <v>31116.729592949</v>
      </c>
      <c r="AO872">
        <f ca="1" t="shared" si="226"/>
        <v>4047.66418545081</v>
      </c>
      <c r="AP872">
        <f ca="1" t="shared" si="227"/>
        <v>-0.730155720969946</v>
      </c>
      <c r="BM872">
        <v>871</v>
      </c>
      <c r="BN872">
        <f ca="1">IF(BO872&lt;=0.5,LC.mu,MIN(LC.mu,MAX(0,_xlfn.NORM.INV(RAND(),$C$20,LC.sd))))</f>
        <v>1728.92034602458</v>
      </c>
      <c r="BO872">
        <f ca="1">BETAINV(RAND(),AU.a,AU.b)</f>
        <v>0.875207296287283</v>
      </c>
      <c r="BP872">
        <f ca="1">MAX(0,INT(Q0*(1+Ed*(BQ872-P0)/P0)))</f>
        <v>15084</v>
      </c>
      <c r="BQ872">
        <f ca="1">P0*BN872/LC.mu</f>
        <v>2.30522712803278</v>
      </c>
      <c r="BR872">
        <f ca="1" t="shared" si="228"/>
        <v>34772.0459992464</v>
      </c>
      <c r="BS872">
        <f ca="1" t="shared" si="229"/>
        <v>33043.1256532218</v>
      </c>
      <c r="BT872">
        <f ca="1" t="shared" si="230"/>
        <v>-0.106942549912924</v>
      </c>
    </row>
    <row r="873" spans="6:72">
      <c r="F873">
        <v>872</v>
      </c>
      <c r="G873">
        <f ca="1" t="shared" si="215"/>
        <v>8309</v>
      </c>
      <c r="H873">
        <f ca="1" t="shared" si="216"/>
        <v>8309</v>
      </c>
      <c r="I873">
        <f ca="1" t="shared" si="217"/>
        <v>39883.2</v>
      </c>
      <c r="J873">
        <f t="shared" si="218"/>
        <v>30000</v>
      </c>
      <c r="K873">
        <v>9883.2</v>
      </c>
      <c r="L873">
        <f ca="1" t="shared" si="219"/>
        <v>-0.34112</v>
      </c>
      <c r="AH873">
        <v>872</v>
      </c>
      <c r="AI873">
        <f ca="1" t="shared" si="220"/>
        <v>1.03151692454588</v>
      </c>
      <c r="AJ873">
        <f ca="1" t="shared" si="221"/>
        <v>4.9512812378202</v>
      </c>
      <c r="AK873">
        <f ca="1" t="shared" si="222"/>
        <v>7146</v>
      </c>
      <c r="AL873">
        <f ca="1" t="shared" si="223"/>
        <v>7146</v>
      </c>
      <c r="AM873">
        <f ca="1" t="shared" si="224"/>
        <v>35381.8557254632</v>
      </c>
      <c r="AN873">
        <f ca="1" t="shared" si="225"/>
        <v>30945.5077363763</v>
      </c>
      <c r="AO873">
        <f ca="1" t="shared" si="226"/>
        <v>4436.3479890869</v>
      </c>
      <c r="AP873">
        <f ca="1" t="shared" si="227"/>
        <v>-0.704243467394207</v>
      </c>
      <c r="BM873">
        <v>872</v>
      </c>
      <c r="BN873">
        <f ca="1">IF(BO873&lt;=0.5,LC.mu,MIN(LC.mu,MAX(0,_xlfn.NORM.INV(RAND(),$C$20,LC.sd))))</f>
        <v>2486.68049290468</v>
      </c>
      <c r="BO873">
        <f ca="1">BETAINV(RAND(),AU.a,AU.b)</f>
        <v>0.701092062554663</v>
      </c>
      <c r="BP873">
        <f ca="1">MAX(0,INT(Q0*(1+Ed*(BQ873-P0)/P0)))</f>
        <v>12053</v>
      </c>
      <c r="BQ873">
        <f ca="1">P0*BN873/LC.mu</f>
        <v>3.31557399053957</v>
      </c>
      <c r="BR873">
        <f ca="1" t="shared" si="228"/>
        <v>39962.6133079734</v>
      </c>
      <c r="BS873">
        <f ca="1" t="shared" si="229"/>
        <v>37475.9328150688</v>
      </c>
      <c r="BT873">
        <f ca="1" t="shared" si="230"/>
        <v>0.0128630490559124</v>
      </c>
    </row>
    <row r="874" spans="6:72">
      <c r="F874">
        <v>873</v>
      </c>
      <c r="G874">
        <f ca="1" t="shared" si="215"/>
        <v>8316</v>
      </c>
      <c r="H874">
        <f ca="1" t="shared" si="216"/>
        <v>8316</v>
      </c>
      <c r="I874">
        <f ca="1" t="shared" si="217"/>
        <v>39916.8</v>
      </c>
      <c r="J874">
        <f t="shared" si="218"/>
        <v>30000</v>
      </c>
      <c r="K874">
        <v>9916.8</v>
      </c>
      <c r="L874">
        <f ca="1" t="shared" si="219"/>
        <v>-0.33888</v>
      </c>
      <c r="AH874">
        <v>873</v>
      </c>
      <c r="AI874">
        <f ca="1" t="shared" si="220"/>
        <v>1.04795560231603</v>
      </c>
      <c r="AJ874">
        <f ca="1" t="shared" si="221"/>
        <v>5.03018689111696</v>
      </c>
      <c r="AK874">
        <f ca="1" t="shared" si="222"/>
        <v>6909</v>
      </c>
      <c r="AL874">
        <f ca="1" t="shared" si="223"/>
        <v>6909</v>
      </c>
      <c r="AM874">
        <f ca="1" t="shared" si="224"/>
        <v>34753.5612307271</v>
      </c>
      <c r="AN874">
        <f ca="1" t="shared" si="225"/>
        <v>31438.668069481</v>
      </c>
      <c r="AO874">
        <f ca="1" t="shared" si="226"/>
        <v>3314.89316124608</v>
      </c>
      <c r="AP874">
        <f ca="1" t="shared" si="227"/>
        <v>-0.779007122583595</v>
      </c>
      <c r="BM874">
        <v>873</v>
      </c>
      <c r="BN874">
        <f ca="1">IF(BO874&lt;=0.5,LC.mu,MIN(LC.mu,MAX(0,_xlfn.NORM.INV(RAND(),$C$20,LC.sd))))</f>
        <v>2077.57670194068</v>
      </c>
      <c r="BO874">
        <f ca="1">BETAINV(RAND(),AU.a,AU.b)</f>
        <v>0.866941456750313</v>
      </c>
      <c r="BP874">
        <f ca="1">MAX(0,INT(Q0*(1+Ed*(BQ874-P0)/P0)))</f>
        <v>13689</v>
      </c>
      <c r="BQ874">
        <f ca="1">P0*BN874/LC.mu</f>
        <v>2.77010226925424</v>
      </c>
      <c r="BR874">
        <f ca="1" t="shared" si="228"/>
        <v>37919.9299638213</v>
      </c>
      <c r="BS874">
        <f ca="1" t="shared" si="229"/>
        <v>35842.3532618807</v>
      </c>
      <c r="BT874">
        <f ca="1" t="shared" si="230"/>
        <v>-0.0312877496789012</v>
      </c>
    </row>
    <row r="875" spans="6:72">
      <c r="F875">
        <v>874</v>
      </c>
      <c r="G875">
        <f ca="1" t="shared" si="215"/>
        <v>6746</v>
      </c>
      <c r="H875">
        <f ca="1" t="shared" si="216"/>
        <v>6746</v>
      </c>
      <c r="I875">
        <f ca="1" t="shared" si="217"/>
        <v>32380.8</v>
      </c>
      <c r="J875">
        <f t="shared" si="218"/>
        <v>30000</v>
      </c>
      <c r="K875">
        <v>2380.8</v>
      </c>
      <c r="L875">
        <f ca="1" t="shared" si="219"/>
        <v>-0.84128</v>
      </c>
      <c r="AH875">
        <v>874</v>
      </c>
      <c r="AI875">
        <f ca="1" t="shared" si="220"/>
        <v>1.03112287474846</v>
      </c>
      <c r="AJ875">
        <f ca="1" t="shared" si="221"/>
        <v>4.94938979879259</v>
      </c>
      <c r="AK875">
        <f ca="1" t="shared" si="222"/>
        <v>7151</v>
      </c>
      <c r="AL875">
        <f ca="1" t="shared" si="223"/>
        <v>7151</v>
      </c>
      <c r="AM875">
        <f ca="1" t="shared" si="224"/>
        <v>35393.0864511658</v>
      </c>
      <c r="AN875">
        <f ca="1" t="shared" si="225"/>
        <v>30933.6862424537</v>
      </c>
      <c r="AO875">
        <f ca="1" t="shared" si="226"/>
        <v>4459.40020871212</v>
      </c>
      <c r="AP875">
        <f ca="1" t="shared" si="227"/>
        <v>-0.702706652752525</v>
      </c>
      <c r="BM875">
        <v>874</v>
      </c>
      <c r="BN875">
        <f ca="1">IF(BO875&lt;=0.5,LC.mu,MIN(LC.mu,MAX(0,_xlfn.NORM.INV(RAND(),$C$20,LC.sd))))</f>
        <v>1728.92541725518</v>
      </c>
      <c r="BO875">
        <f ca="1">BETAINV(RAND(),AU.a,AU.b)</f>
        <v>0.647464987759951</v>
      </c>
      <c r="BP875">
        <f ca="1">MAX(0,INT(Q0*(1+Ed*(BQ875-P0)/P0)))</f>
        <v>15084</v>
      </c>
      <c r="BQ875">
        <f ca="1">P0*BN875/LC.mu</f>
        <v>2.30523388967357</v>
      </c>
      <c r="BR875">
        <f ca="1" t="shared" si="228"/>
        <v>34772.1479918361</v>
      </c>
      <c r="BS875">
        <f ca="1" t="shared" si="229"/>
        <v>33043.222574581</v>
      </c>
      <c r="BT875">
        <f ca="1" t="shared" si="230"/>
        <v>-0.106939930416731</v>
      </c>
    </row>
    <row r="876" spans="6:72">
      <c r="F876">
        <v>875</v>
      </c>
      <c r="G876">
        <f ca="1" t="shared" si="215"/>
        <v>8764</v>
      </c>
      <c r="H876">
        <f ca="1" t="shared" si="216"/>
        <v>8764</v>
      </c>
      <c r="I876">
        <f ca="1" t="shared" si="217"/>
        <v>42067.2</v>
      </c>
      <c r="J876">
        <f t="shared" si="218"/>
        <v>30000</v>
      </c>
      <c r="K876">
        <v>12067.2</v>
      </c>
      <c r="L876">
        <f ca="1" t="shared" si="219"/>
        <v>-0.19552</v>
      </c>
      <c r="AH876">
        <v>875</v>
      </c>
      <c r="AI876">
        <f ca="1" t="shared" si="220"/>
        <v>1.02601785378039</v>
      </c>
      <c r="AJ876">
        <f ca="1" t="shared" si="221"/>
        <v>4.92488569814589</v>
      </c>
      <c r="AK876">
        <f ca="1" t="shared" si="222"/>
        <v>7225</v>
      </c>
      <c r="AL876">
        <f ca="1" t="shared" si="223"/>
        <v>7225</v>
      </c>
      <c r="AM876">
        <f ca="1" t="shared" si="224"/>
        <v>35582.299169104</v>
      </c>
      <c r="AN876">
        <f ca="1" t="shared" si="225"/>
        <v>30780.5356134118</v>
      </c>
      <c r="AO876">
        <f ca="1" t="shared" si="226"/>
        <v>4801.76355569224</v>
      </c>
      <c r="AP876">
        <f ca="1" t="shared" si="227"/>
        <v>-0.679882429620517</v>
      </c>
      <c r="BM876">
        <v>875</v>
      </c>
      <c r="BN876">
        <f ca="1">IF(BO876&lt;=0.5,LC.mu,MIN(LC.mu,MAX(0,_xlfn.NORM.INV(RAND(),$C$20,LC.sd))))</f>
        <v>1535.87686154752</v>
      </c>
      <c r="BO876">
        <f ca="1">BETAINV(RAND(),AU.a,AU.b)</f>
        <v>0.714233060789669</v>
      </c>
      <c r="BP876">
        <f ca="1">MAX(0,INT(Q0*(1+Ed*(BQ876-P0)/P0)))</f>
        <v>15856</v>
      </c>
      <c r="BQ876">
        <f ca="1">P0*BN876/LC.mu</f>
        <v>2.04783581539669</v>
      </c>
      <c r="BR876">
        <f ca="1" t="shared" si="228"/>
        <v>32470.48468893</v>
      </c>
      <c r="BS876">
        <f ca="1" t="shared" si="229"/>
        <v>30934.6078273824</v>
      </c>
      <c r="BT876">
        <f ca="1" t="shared" si="230"/>
        <v>-0.163929518178853</v>
      </c>
    </row>
    <row r="877" spans="6:72">
      <c r="F877">
        <v>876</v>
      </c>
      <c r="G877">
        <f ca="1" t="shared" si="215"/>
        <v>9588</v>
      </c>
      <c r="H877">
        <f ca="1" t="shared" si="216"/>
        <v>9588</v>
      </c>
      <c r="I877">
        <f ca="1" t="shared" si="217"/>
        <v>46022.4</v>
      </c>
      <c r="J877">
        <f t="shared" si="218"/>
        <v>30000</v>
      </c>
      <c r="K877">
        <v>16022.4</v>
      </c>
      <c r="L877">
        <f ca="1" t="shared" si="219"/>
        <v>0.0681600000000001</v>
      </c>
      <c r="AH877">
        <v>876</v>
      </c>
      <c r="AI877">
        <f ca="1" t="shared" si="220"/>
        <v>1.02852107176335</v>
      </c>
      <c r="AJ877">
        <f ca="1" t="shared" si="221"/>
        <v>4.93690114446409</v>
      </c>
      <c r="AK877">
        <f ca="1" t="shared" si="222"/>
        <v>7189</v>
      </c>
      <c r="AL877">
        <f ca="1" t="shared" si="223"/>
        <v>7189</v>
      </c>
      <c r="AM877">
        <f ca="1" t="shared" si="224"/>
        <v>35491.3823275524</v>
      </c>
      <c r="AN877">
        <f ca="1" t="shared" si="225"/>
        <v>30855.6321529006</v>
      </c>
      <c r="AO877">
        <f ca="1" t="shared" si="226"/>
        <v>4635.75017465178</v>
      </c>
      <c r="AP877">
        <f ca="1" t="shared" si="227"/>
        <v>-0.690949988356548</v>
      </c>
      <c r="BM877">
        <v>876</v>
      </c>
      <c r="BN877">
        <f ca="1">IF(BO877&lt;=0.5,LC.mu,MIN(LC.mu,MAX(0,_xlfn.NORM.INV(RAND(),$C$20,LC.sd))))</f>
        <v>2062.492269445</v>
      </c>
      <c r="BO877">
        <f ca="1">BETAINV(RAND(),AU.a,AU.b)</f>
        <v>0.762117739949446</v>
      </c>
      <c r="BP877">
        <f ca="1">MAX(0,INT(Q0*(1+Ed*(BQ877-P0)/P0)))</f>
        <v>13750</v>
      </c>
      <c r="BQ877">
        <f ca="1">P0*BN877/LC.mu</f>
        <v>2.74998969259333</v>
      </c>
      <c r="BR877">
        <f ca="1" t="shared" si="228"/>
        <v>37812.3582731583</v>
      </c>
      <c r="BS877">
        <f ca="1" t="shared" si="229"/>
        <v>35749.8660037133</v>
      </c>
      <c r="BT877">
        <f ca="1" t="shared" si="230"/>
        <v>-0.0337874053050455</v>
      </c>
    </row>
    <row r="878" spans="6:72">
      <c r="F878">
        <v>877</v>
      </c>
      <c r="G878">
        <f ca="1" t="shared" si="215"/>
        <v>8873</v>
      </c>
      <c r="H878">
        <f ca="1" t="shared" si="216"/>
        <v>8873</v>
      </c>
      <c r="I878">
        <f ca="1" t="shared" si="217"/>
        <v>42590.4</v>
      </c>
      <c r="J878">
        <f t="shared" si="218"/>
        <v>30000</v>
      </c>
      <c r="K878">
        <v>12590.4</v>
      </c>
      <c r="L878">
        <f ca="1" t="shared" si="219"/>
        <v>-0.16064</v>
      </c>
      <c r="AH878">
        <v>877</v>
      </c>
      <c r="AI878">
        <f ca="1" t="shared" si="220"/>
        <v>1.03646495875383</v>
      </c>
      <c r="AJ878">
        <f ca="1" t="shared" si="221"/>
        <v>4.97503180201838</v>
      </c>
      <c r="AK878">
        <f ca="1" t="shared" si="222"/>
        <v>7074</v>
      </c>
      <c r="AL878">
        <f ca="1" t="shared" si="223"/>
        <v>7074</v>
      </c>
      <c r="AM878">
        <f ca="1" t="shared" si="224"/>
        <v>35193.374967478</v>
      </c>
      <c r="AN878">
        <f ca="1" t="shared" si="225"/>
        <v>31093.9487626149</v>
      </c>
      <c r="AO878">
        <f ca="1" t="shared" si="226"/>
        <v>4099.42620486314</v>
      </c>
      <c r="AP878">
        <f ca="1" t="shared" si="227"/>
        <v>-0.726704919675791</v>
      </c>
      <c r="BM878">
        <v>877</v>
      </c>
      <c r="BN878">
        <f ca="1">IF(BO878&lt;=0.5,LC.mu,MIN(LC.mu,MAX(0,_xlfn.NORM.INV(RAND(),$C$20,LC.sd))))</f>
        <v>2583.54611649318</v>
      </c>
      <c r="BO878">
        <f ca="1">BETAINV(RAND(),AU.a,AU.b)</f>
        <v>0.590175385615601</v>
      </c>
      <c r="BP878">
        <f ca="1">MAX(0,INT(Q0*(1+Ed*(BQ878-P0)/P0)))</f>
        <v>11665</v>
      </c>
      <c r="BQ878">
        <f ca="1">P0*BN878/LC.mu</f>
        <v>3.44472815532424</v>
      </c>
      <c r="BR878">
        <f ca="1" t="shared" si="228"/>
        <v>40182.7539318573</v>
      </c>
      <c r="BS878">
        <f ca="1" t="shared" si="229"/>
        <v>37599.2078153641</v>
      </c>
      <c r="BT878">
        <f ca="1" t="shared" si="230"/>
        <v>0.0161948058206521</v>
      </c>
    </row>
    <row r="879" spans="6:72">
      <c r="F879">
        <v>878</v>
      </c>
      <c r="G879">
        <f ca="1" t="shared" si="215"/>
        <v>6678</v>
      </c>
      <c r="H879">
        <f ca="1" t="shared" si="216"/>
        <v>6678</v>
      </c>
      <c r="I879">
        <f ca="1" t="shared" si="217"/>
        <v>32054.4</v>
      </c>
      <c r="J879">
        <f t="shared" si="218"/>
        <v>30000</v>
      </c>
      <c r="K879">
        <v>2054.4</v>
      </c>
      <c r="L879">
        <f ca="1" t="shared" si="219"/>
        <v>-0.86304</v>
      </c>
      <c r="AH879">
        <v>878</v>
      </c>
      <c r="AI879">
        <f ca="1" t="shared" si="220"/>
        <v>1.04996525574372</v>
      </c>
      <c r="AJ879">
        <f ca="1" t="shared" si="221"/>
        <v>5.03983322756987</v>
      </c>
      <c r="AK879">
        <f ca="1" t="shared" si="222"/>
        <v>6880</v>
      </c>
      <c r="AL879">
        <f ca="1" t="shared" si="223"/>
        <v>6880</v>
      </c>
      <c r="AM879">
        <f ca="1" t="shared" si="224"/>
        <v>34674.0526056807</v>
      </c>
      <c r="AN879">
        <f ca="1" t="shared" si="225"/>
        <v>31498.9576723117</v>
      </c>
      <c r="AO879">
        <f ca="1" t="shared" si="226"/>
        <v>3175.09493336902</v>
      </c>
      <c r="AP879">
        <f ca="1" t="shared" si="227"/>
        <v>-0.788327004442065</v>
      </c>
      <c r="BM879">
        <v>878</v>
      </c>
      <c r="BN879">
        <f ca="1">IF(BO879&lt;=0.5,LC.mu,MIN(LC.mu,MAX(0,_xlfn.NORM.INV(RAND(),$C$20,LC.sd))))</f>
        <v>2942.19156633737</v>
      </c>
      <c r="BO879">
        <f ca="1">BETAINV(RAND(),AU.a,AU.b)</f>
        <v>0.680003332342602</v>
      </c>
      <c r="BP879">
        <f ca="1">MAX(0,INT(Q0*(1+Ed*(BQ879-P0)/P0)))</f>
        <v>10231</v>
      </c>
      <c r="BQ879">
        <f ca="1">P0*BN879/LC.mu</f>
        <v>3.92292208844983</v>
      </c>
      <c r="BR879">
        <f ca="1" t="shared" si="228"/>
        <v>40135.4158869302</v>
      </c>
      <c r="BS879">
        <f ca="1" t="shared" si="229"/>
        <v>37193.2243205928</v>
      </c>
      <c r="BT879">
        <f ca="1" t="shared" si="230"/>
        <v>0.00522227893494041</v>
      </c>
    </row>
    <row r="880" spans="6:72">
      <c r="F880">
        <v>879</v>
      </c>
      <c r="G880">
        <f ca="1" t="shared" si="215"/>
        <v>6775</v>
      </c>
      <c r="H880">
        <f ca="1" t="shared" si="216"/>
        <v>6775</v>
      </c>
      <c r="I880">
        <f ca="1" t="shared" si="217"/>
        <v>32520</v>
      </c>
      <c r="J880">
        <f t="shared" si="218"/>
        <v>30000</v>
      </c>
      <c r="K880">
        <v>2520</v>
      </c>
      <c r="L880">
        <f ca="1" t="shared" si="219"/>
        <v>-0.832</v>
      </c>
      <c r="AH880">
        <v>879</v>
      </c>
      <c r="AI880">
        <f ca="1" t="shared" si="220"/>
        <v>1.04397932909369</v>
      </c>
      <c r="AJ880">
        <f ca="1" t="shared" si="221"/>
        <v>5.01110077964971</v>
      </c>
      <c r="AK880">
        <f ca="1" t="shared" si="222"/>
        <v>6966</v>
      </c>
      <c r="AL880">
        <f ca="1" t="shared" si="223"/>
        <v>6966</v>
      </c>
      <c r="AM880">
        <f ca="1" t="shared" si="224"/>
        <v>34907.3280310399</v>
      </c>
      <c r="AN880">
        <f ca="1" t="shared" si="225"/>
        <v>31319.3798728107</v>
      </c>
      <c r="AO880">
        <f ca="1" t="shared" si="226"/>
        <v>3587.9481582292</v>
      </c>
      <c r="AP880">
        <f ca="1" t="shared" si="227"/>
        <v>-0.760803456118054</v>
      </c>
      <c r="BM880">
        <v>879</v>
      </c>
      <c r="BN880">
        <f ca="1">IF(BO880&lt;=0.5,LC.mu,MIN(LC.mu,MAX(0,_xlfn.NORM.INV(RAND(),$C$20,LC.sd))))</f>
        <v>3000</v>
      </c>
      <c r="BO880">
        <f ca="1">BETAINV(RAND(),AU.a,AU.b)</f>
        <v>0.414891089070226</v>
      </c>
      <c r="BP880">
        <f ca="1">MAX(0,INT(Q0*(1+Ed*(BQ880-P0)/P0)))</f>
        <v>10000</v>
      </c>
      <c r="BQ880">
        <f ca="1">P0*BN880/LC.mu</f>
        <v>4</v>
      </c>
      <c r="BR880">
        <f ca="1" t="shared" si="228"/>
        <v>40000</v>
      </c>
      <c r="BS880">
        <f ca="1" t="shared" si="229"/>
        <v>37000</v>
      </c>
      <c r="BT880">
        <f ca="1" t="shared" si="230"/>
        <v>0</v>
      </c>
    </row>
    <row r="881" spans="6:72">
      <c r="F881">
        <v>880</v>
      </c>
      <c r="G881">
        <f ca="1" t="shared" si="215"/>
        <v>8959</v>
      </c>
      <c r="H881">
        <f ca="1" t="shared" si="216"/>
        <v>8959</v>
      </c>
      <c r="I881">
        <f ca="1" t="shared" si="217"/>
        <v>43003.2</v>
      </c>
      <c r="J881">
        <f t="shared" si="218"/>
        <v>30000</v>
      </c>
      <c r="K881">
        <v>13003.2</v>
      </c>
      <c r="L881">
        <f ca="1" t="shared" si="219"/>
        <v>-0.13312</v>
      </c>
      <c r="AH881">
        <v>880</v>
      </c>
      <c r="AI881">
        <f ca="1" t="shared" si="220"/>
        <v>1.03111391833249</v>
      </c>
      <c r="AJ881">
        <f ca="1" t="shared" si="221"/>
        <v>4.94934680799595</v>
      </c>
      <c r="AK881">
        <f ca="1" t="shared" si="222"/>
        <v>7151</v>
      </c>
      <c r="AL881">
        <f ca="1" t="shared" si="223"/>
        <v>7151</v>
      </c>
      <c r="AM881">
        <f ca="1" t="shared" si="224"/>
        <v>35392.7790239791</v>
      </c>
      <c r="AN881">
        <f ca="1" t="shared" si="225"/>
        <v>30933.4175499747</v>
      </c>
      <c r="AO881">
        <f ca="1" t="shared" si="226"/>
        <v>4459.36147400436</v>
      </c>
      <c r="AP881">
        <f ca="1" t="shared" si="227"/>
        <v>-0.702709235066376</v>
      </c>
      <c r="BM881">
        <v>880</v>
      </c>
      <c r="BN881">
        <f ca="1">IF(BO881&lt;=0.5,LC.mu,MIN(LC.mu,MAX(0,_xlfn.NORM.INV(RAND(),$C$20,LC.sd))))</f>
        <v>1356.10133820404</v>
      </c>
      <c r="BO881">
        <f ca="1">BETAINV(RAND(),AU.a,AU.b)</f>
        <v>0.713562682528776</v>
      </c>
      <c r="BP881">
        <f ca="1">MAX(0,INT(Q0*(1+Ed*(BQ881-P0)/P0)))</f>
        <v>16575</v>
      </c>
      <c r="BQ881">
        <f ca="1">P0*BN881/LC.mu</f>
        <v>1.80813511760539</v>
      </c>
      <c r="BR881">
        <f ca="1" t="shared" si="228"/>
        <v>29969.8395743094</v>
      </c>
      <c r="BS881">
        <f ca="1" t="shared" si="229"/>
        <v>28613.7382361053</v>
      </c>
      <c r="BT881">
        <f ca="1" t="shared" si="230"/>
        <v>-0.226655723348504</v>
      </c>
    </row>
    <row r="882" spans="6:72">
      <c r="F882">
        <v>881</v>
      </c>
      <c r="G882">
        <f ca="1" t="shared" si="215"/>
        <v>9093</v>
      </c>
      <c r="H882">
        <f ca="1" t="shared" si="216"/>
        <v>9093</v>
      </c>
      <c r="I882">
        <f ca="1" t="shared" si="217"/>
        <v>43646.4</v>
      </c>
      <c r="J882">
        <f t="shared" si="218"/>
        <v>30000</v>
      </c>
      <c r="K882">
        <v>13646.4</v>
      </c>
      <c r="L882">
        <f ca="1" t="shared" si="219"/>
        <v>-0.0902399999999999</v>
      </c>
      <c r="AH882">
        <v>881</v>
      </c>
      <c r="AI882">
        <f ca="1" t="shared" si="220"/>
        <v>1.03976423279288</v>
      </c>
      <c r="AJ882">
        <f ca="1" t="shared" si="221"/>
        <v>4.99086831740582</v>
      </c>
      <c r="AK882">
        <f ca="1" t="shared" si="222"/>
        <v>7027</v>
      </c>
      <c r="AL882">
        <f ca="1" t="shared" si="223"/>
        <v>7027</v>
      </c>
      <c r="AM882">
        <f ca="1" t="shared" si="224"/>
        <v>35070.8316664107</v>
      </c>
      <c r="AN882">
        <f ca="1" t="shared" si="225"/>
        <v>31192.9269837864</v>
      </c>
      <c r="AO882">
        <f ca="1" t="shared" si="226"/>
        <v>3877.90468262432</v>
      </c>
      <c r="AP882">
        <f ca="1" t="shared" si="227"/>
        <v>-0.741473021158378</v>
      </c>
      <c r="BM882">
        <v>881</v>
      </c>
      <c r="BN882">
        <f ca="1">IF(BO882&lt;=0.5,LC.mu,MIN(LC.mu,MAX(0,_xlfn.NORM.INV(RAND(),$C$20,LC.sd))))</f>
        <v>1827.56390505313</v>
      </c>
      <c r="BO882">
        <f ca="1">BETAINV(RAND(),AU.a,AU.b)</f>
        <v>0.755249807689446</v>
      </c>
      <c r="BP882">
        <f ca="1">MAX(0,INT(Q0*(1+Ed*(BQ882-P0)/P0)))</f>
        <v>14689</v>
      </c>
      <c r="BQ882">
        <f ca="1">P0*BN882/LC.mu</f>
        <v>2.43675187340417</v>
      </c>
      <c r="BR882">
        <f ca="1" t="shared" si="228"/>
        <v>35793.4482684338</v>
      </c>
      <c r="BS882">
        <f ca="1" t="shared" si="229"/>
        <v>33965.8843633807</v>
      </c>
      <c r="BT882">
        <f ca="1" t="shared" si="230"/>
        <v>-0.082003125314035</v>
      </c>
    </row>
    <row r="883" spans="6:72">
      <c r="F883">
        <v>882</v>
      </c>
      <c r="G883">
        <f ca="1" t="shared" si="215"/>
        <v>7080</v>
      </c>
      <c r="H883">
        <f ca="1" t="shared" si="216"/>
        <v>7080</v>
      </c>
      <c r="I883">
        <f ca="1" t="shared" si="217"/>
        <v>33984</v>
      </c>
      <c r="J883">
        <f t="shared" si="218"/>
        <v>30000</v>
      </c>
      <c r="K883">
        <v>3984</v>
      </c>
      <c r="L883">
        <f ca="1" t="shared" si="219"/>
        <v>-0.7344</v>
      </c>
      <c r="AH883">
        <v>882</v>
      </c>
      <c r="AI883">
        <f ca="1" t="shared" si="220"/>
        <v>1.03037539873782</v>
      </c>
      <c r="AJ883">
        <f ca="1" t="shared" si="221"/>
        <v>4.94580191394152</v>
      </c>
      <c r="AK883">
        <f ca="1" t="shared" si="222"/>
        <v>7162</v>
      </c>
      <c r="AL883">
        <f ca="1" t="shared" si="223"/>
        <v>7162</v>
      </c>
      <c r="AM883">
        <f ca="1" t="shared" si="224"/>
        <v>35421.8333076492</v>
      </c>
      <c r="AN883">
        <f ca="1" t="shared" si="225"/>
        <v>30911.2619621345</v>
      </c>
      <c r="AO883">
        <f ca="1" t="shared" si="226"/>
        <v>4510.57134551466</v>
      </c>
      <c r="AP883">
        <f ca="1" t="shared" si="227"/>
        <v>-0.699295243632356</v>
      </c>
      <c r="BM883">
        <v>882</v>
      </c>
      <c r="BN883">
        <f ca="1">IF(BO883&lt;=0.5,LC.mu,MIN(LC.mu,MAX(0,_xlfn.NORM.INV(RAND(),$C$20,LC.sd))))</f>
        <v>3000</v>
      </c>
      <c r="BO883">
        <f ca="1">BETAINV(RAND(),AU.a,AU.b)</f>
        <v>0.33326193225348</v>
      </c>
      <c r="BP883">
        <f ca="1">MAX(0,INT(Q0*(1+Ed*(BQ883-P0)/P0)))</f>
        <v>10000</v>
      </c>
      <c r="BQ883">
        <f ca="1">P0*BN883/LC.mu</f>
        <v>4</v>
      </c>
      <c r="BR883">
        <f ca="1" t="shared" si="228"/>
        <v>40000</v>
      </c>
      <c r="BS883">
        <f ca="1" t="shared" si="229"/>
        <v>37000</v>
      </c>
      <c r="BT883">
        <f ca="1" t="shared" si="230"/>
        <v>0</v>
      </c>
    </row>
    <row r="884" spans="6:72">
      <c r="F884">
        <v>883</v>
      </c>
      <c r="G884">
        <f ca="1" t="shared" si="215"/>
        <v>10254</v>
      </c>
      <c r="H884">
        <f ca="1" t="shared" si="216"/>
        <v>10000</v>
      </c>
      <c r="I884">
        <f ca="1" t="shared" si="217"/>
        <v>48000</v>
      </c>
      <c r="J884">
        <f t="shared" si="218"/>
        <v>30000</v>
      </c>
      <c r="K884">
        <v>18000</v>
      </c>
      <c r="L884">
        <f ca="1" t="shared" si="219"/>
        <v>0.2</v>
      </c>
      <c r="AH884">
        <v>883</v>
      </c>
      <c r="AI884">
        <f ca="1" t="shared" si="220"/>
        <v>1.03224732086217</v>
      </c>
      <c r="AJ884">
        <f ca="1" t="shared" si="221"/>
        <v>4.95478714013841</v>
      </c>
      <c r="AK884">
        <f ca="1" t="shared" si="222"/>
        <v>7135</v>
      </c>
      <c r="AL884">
        <f ca="1" t="shared" si="223"/>
        <v>7135</v>
      </c>
      <c r="AM884">
        <f ca="1" t="shared" si="224"/>
        <v>35352.4062448875</v>
      </c>
      <c r="AN884">
        <f ca="1" t="shared" si="225"/>
        <v>30967.419625865</v>
      </c>
      <c r="AO884">
        <f ca="1" t="shared" si="226"/>
        <v>4384.98661902248</v>
      </c>
      <c r="AP884">
        <f ca="1" t="shared" si="227"/>
        <v>-0.707667558731835</v>
      </c>
      <c r="BM884">
        <v>883</v>
      </c>
      <c r="BN884">
        <f ca="1">IF(BO884&lt;=0.5,LC.mu,MIN(LC.mu,MAX(0,_xlfn.NORM.INV(RAND(),$C$20,LC.sd))))</f>
        <v>2414.66180904619</v>
      </c>
      <c r="BO884">
        <f ca="1">BETAINV(RAND(),AU.a,AU.b)</f>
        <v>0.612642281608633</v>
      </c>
      <c r="BP884">
        <f ca="1">MAX(0,INT(Q0*(1+Ed*(BQ884-P0)/P0)))</f>
        <v>12341</v>
      </c>
      <c r="BQ884">
        <f ca="1">P0*BN884/LC.mu</f>
        <v>3.21954907872825</v>
      </c>
      <c r="BR884">
        <f ca="1" t="shared" si="228"/>
        <v>39732.4551805854</v>
      </c>
      <c r="BS884">
        <f ca="1" t="shared" si="229"/>
        <v>37317.7933715392</v>
      </c>
      <c r="BT884">
        <f ca="1" t="shared" si="230"/>
        <v>0.00858901004159978</v>
      </c>
    </row>
    <row r="885" spans="6:72">
      <c r="F885">
        <v>884</v>
      </c>
      <c r="G885">
        <f ca="1" t="shared" si="215"/>
        <v>9259</v>
      </c>
      <c r="H885">
        <f ca="1" t="shared" si="216"/>
        <v>9259</v>
      </c>
      <c r="I885">
        <f ca="1" t="shared" si="217"/>
        <v>44443.2</v>
      </c>
      <c r="J885">
        <f t="shared" si="218"/>
        <v>30000</v>
      </c>
      <c r="K885">
        <v>14443.2</v>
      </c>
      <c r="L885">
        <f ca="1" t="shared" si="219"/>
        <v>-0.0371200000000002</v>
      </c>
      <c r="AH885">
        <v>884</v>
      </c>
      <c r="AI885">
        <f ca="1" t="shared" si="220"/>
        <v>1.04508642960843</v>
      </c>
      <c r="AJ885">
        <f ca="1" t="shared" si="221"/>
        <v>5.01641486212044</v>
      </c>
      <c r="AK885">
        <f ca="1" t="shared" si="222"/>
        <v>6950</v>
      </c>
      <c r="AL885">
        <f ca="1" t="shared" si="223"/>
        <v>6950</v>
      </c>
      <c r="AM885">
        <f ca="1" t="shared" si="224"/>
        <v>34864.0832917371</v>
      </c>
      <c r="AN885">
        <f ca="1" t="shared" si="225"/>
        <v>31352.5928882528</v>
      </c>
      <c r="AO885">
        <f ca="1" t="shared" si="226"/>
        <v>3511.49040348431</v>
      </c>
      <c r="AP885">
        <f ca="1" t="shared" si="227"/>
        <v>-0.765900639767713</v>
      </c>
      <c r="BM885">
        <v>884</v>
      </c>
      <c r="BN885">
        <f ca="1">IF(BO885&lt;=0.5,LC.mu,MIN(LC.mu,MAX(0,_xlfn.NORM.INV(RAND(),$C$20,LC.sd))))</f>
        <v>2539.47294790948</v>
      </c>
      <c r="BO885">
        <f ca="1">BETAINV(RAND(),AU.a,AU.b)</f>
        <v>0.578025982710923</v>
      </c>
      <c r="BP885">
        <f ca="1">MAX(0,INT(Q0*(1+Ed*(BQ885-P0)/P0)))</f>
        <v>11842</v>
      </c>
      <c r="BQ885">
        <f ca="1">P0*BN885/LC.mu</f>
        <v>3.38596393054598</v>
      </c>
      <c r="BR885">
        <f ca="1" t="shared" si="228"/>
        <v>40096.5848655255</v>
      </c>
      <c r="BS885">
        <f ca="1" t="shared" si="229"/>
        <v>37557.111917616</v>
      </c>
      <c r="BT885">
        <f ca="1" t="shared" si="230"/>
        <v>0.0150570788544865</v>
      </c>
    </row>
    <row r="886" spans="6:72">
      <c r="F886">
        <v>885</v>
      </c>
      <c r="G886">
        <f ca="1" t="shared" si="215"/>
        <v>9731</v>
      </c>
      <c r="H886">
        <f ca="1" t="shared" si="216"/>
        <v>9731</v>
      </c>
      <c r="I886">
        <f ca="1" t="shared" si="217"/>
        <v>46708.8</v>
      </c>
      <c r="J886">
        <f t="shared" si="218"/>
        <v>30000</v>
      </c>
      <c r="K886">
        <v>16708.8</v>
      </c>
      <c r="L886">
        <f ca="1" t="shared" si="219"/>
        <v>0.11392</v>
      </c>
      <c r="AH886">
        <v>885</v>
      </c>
      <c r="AI886">
        <f ca="1" t="shared" si="220"/>
        <v>1.04983769666086</v>
      </c>
      <c r="AJ886">
        <f ca="1" t="shared" si="221"/>
        <v>5.03922094397214</v>
      </c>
      <c r="AK886">
        <f ca="1" t="shared" si="222"/>
        <v>6882</v>
      </c>
      <c r="AL886">
        <f ca="1" t="shared" si="223"/>
        <v>6882</v>
      </c>
      <c r="AM886">
        <f ca="1" t="shared" si="224"/>
        <v>34679.9185364163</v>
      </c>
      <c r="AN886">
        <f ca="1" t="shared" si="225"/>
        <v>31495.1308998259</v>
      </c>
      <c r="AO886">
        <f ca="1" t="shared" si="226"/>
        <v>3184.78763659039</v>
      </c>
      <c r="AP886">
        <f ca="1" t="shared" si="227"/>
        <v>-0.787680824227307</v>
      </c>
      <c r="BM886">
        <v>885</v>
      </c>
      <c r="BN886">
        <f ca="1">IF(BO886&lt;=0.5,LC.mu,MIN(LC.mu,MAX(0,_xlfn.NORM.INV(RAND(),$C$20,LC.sd))))</f>
        <v>1356.17225660446</v>
      </c>
      <c r="BO886">
        <f ca="1">BETAINV(RAND(),AU.a,AU.b)</f>
        <v>0.676422713164842</v>
      </c>
      <c r="BP886">
        <f ca="1">MAX(0,INT(Q0*(1+Ed*(BQ886-P0)/P0)))</f>
        <v>16575</v>
      </c>
      <c r="BQ886">
        <f ca="1">P0*BN886/LC.mu</f>
        <v>1.80822967547261</v>
      </c>
      <c r="BR886">
        <f ca="1" t="shared" si="228"/>
        <v>29971.4068709585</v>
      </c>
      <c r="BS886">
        <f ca="1" t="shared" si="229"/>
        <v>28615.234614354</v>
      </c>
      <c r="BT886">
        <f ca="1" t="shared" si="230"/>
        <v>-0.226615280693134</v>
      </c>
    </row>
    <row r="887" spans="6:72">
      <c r="F887">
        <v>886</v>
      </c>
      <c r="G887">
        <f ca="1" t="shared" si="215"/>
        <v>7937</v>
      </c>
      <c r="H887">
        <f ca="1" t="shared" si="216"/>
        <v>7937</v>
      </c>
      <c r="I887">
        <f ca="1" t="shared" si="217"/>
        <v>38097.6</v>
      </c>
      <c r="J887">
        <f t="shared" si="218"/>
        <v>30000</v>
      </c>
      <c r="K887">
        <v>8097.6</v>
      </c>
      <c r="L887">
        <f ca="1" t="shared" si="219"/>
        <v>-0.46016</v>
      </c>
      <c r="AH887">
        <v>886</v>
      </c>
      <c r="AI887">
        <f ca="1" t="shared" si="220"/>
        <v>1.03329454277012</v>
      </c>
      <c r="AJ887">
        <f ca="1" t="shared" si="221"/>
        <v>4.95981380529657</v>
      </c>
      <c r="AK887">
        <f ca="1" t="shared" si="222"/>
        <v>7120</v>
      </c>
      <c r="AL887">
        <f ca="1" t="shared" si="223"/>
        <v>7120</v>
      </c>
      <c r="AM887">
        <f ca="1" t="shared" si="224"/>
        <v>35313.8742937116</v>
      </c>
      <c r="AN887">
        <f ca="1" t="shared" si="225"/>
        <v>30998.8362831036</v>
      </c>
      <c r="AO887">
        <f ca="1" t="shared" si="226"/>
        <v>4315.03801060801</v>
      </c>
      <c r="AP887">
        <f ca="1" t="shared" si="227"/>
        <v>-0.712330799292799</v>
      </c>
      <c r="BM887">
        <v>886</v>
      </c>
      <c r="BN887">
        <f ca="1">IF(BO887&lt;=0.5,LC.mu,MIN(LC.mu,MAX(0,_xlfn.NORM.INV(RAND(),$C$20,LC.sd))))</f>
        <v>2072.1511037542</v>
      </c>
      <c r="BO887">
        <f ca="1">BETAINV(RAND(),AU.a,AU.b)</f>
        <v>0.774740067186829</v>
      </c>
      <c r="BP887">
        <f ca="1">MAX(0,INT(Q0*(1+Ed*(BQ887-P0)/P0)))</f>
        <v>13711</v>
      </c>
      <c r="BQ887">
        <f ca="1">P0*BN887/LC.mu</f>
        <v>2.76286813833893</v>
      </c>
      <c r="BR887">
        <f ca="1" t="shared" si="228"/>
        <v>37881.685044765</v>
      </c>
      <c r="BS887">
        <f ca="1" t="shared" si="229"/>
        <v>35809.5339410108</v>
      </c>
      <c r="BT887">
        <f ca="1" t="shared" si="230"/>
        <v>-0.0321747583510581</v>
      </c>
    </row>
    <row r="888" spans="6:72">
      <c r="F888">
        <v>887</v>
      </c>
      <c r="G888">
        <f ca="1" t="shared" si="215"/>
        <v>6950</v>
      </c>
      <c r="H888">
        <f ca="1" t="shared" si="216"/>
        <v>6950</v>
      </c>
      <c r="I888">
        <f ca="1" t="shared" si="217"/>
        <v>33360</v>
      </c>
      <c r="J888">
        <f t="shared" si="218"/>
        <v>30000</v>
      </c>
      <c r="K888">
        <v>3360</v>
      </c>
      <c r="L888">
        <f ca="1" t="shared" si="219"/>
        <v>-0.776</v>
      </c>
      <c r="AH888">
        <v>887</v>
      </c>
      <c r="AI888">
        <f ca="1" t="shared" si="220"/>
        <v>1.04271062016366</v>
      </c>
      <c r="AJ888">
        <f ca="1" t="shared" si="221"/>
        <v>5.00501097678556</v>
      </c>
      <c r="AK888">
        <f ca="1" t="shared" si="222"/>
        <v>6984</v>
      </c>
      <c r="AL888">
        <f ca="1" t="shared" si="223"/>
        <v>6984</v>
      </c>
      <c r="AM888">
        <f ca="1" t="shared" si="224"/>
        <v>34954.9966618703</v>
      </c>
      <c r="AN888">
        <f ca="1" t="shared" si="225"/>
        <v>31281.3186049097</v>
      </c>
      <c r="AO888">
        <f ca="1" t="shared" si="226"/>
        <v>3673.6780569606</v>
      </c>
      <c r="AP888">
        <f ca="1" t="shared" si="227"/>
        <v>-0.75508812953596</v>
      </c>
      <c r="BM888">
        <v>887</v>
      </c>
      <c r="BN888">
        <f ca="1">IF(BO888&lt;=0.5,LC.mu,MIN(LC.mu,MAX(0,_xlfn.NORM.INV(RAND(),$C$20,LC.sd))))</f>
        <v>3000</v>
      </c>
      <c r="BO888">
        <f ca="1">BETAINV(RAND(),AU.a,AU.b)</f>
        <v>0.359953579422837</v>
      </c>
      <c r="BP888">
        <f ca="1">MAX(0,INT(Q0*(1+Ed*(BQ888-P0)/P0)))</f>
        <v>10000</v>
      </c>
      <c r="BQ888">
        <f ca="1">P0*BN888/LC.mu</f>
        <v>4</v>
      </c>
      <c r="BR888">
        <f ca="1" t="shared" si="228"/>
        <v>40000</v>
      </c>
      <c r="BS888">
        <f ca="1" t="shared" si="229"/>
        <v>37000</v>
      </c>
      <c r="BT888">
        <f ca="1" t="shared" si="230"/>
        <v>0</v>
      </c>
    </row>
    <row r="889" spans="6:72">
      <c r="F889">
        <v>888</v>
      </c>
      <c r="G889">
        <f ca="1" t="shared" si="215"/>
        <v>8511</v>
      </c>
      <c r="H889">
        <f ca="1" t="shared" si="216"/>
        <v>8511</v>
      </c>
      <c r="I889">
        <f ca="1" t="shared" si="217"/>
        <v>40852.8</v>
      </c>
      <c r="J889">
        <f t="shared" si="218"/>
        <v>30000</v>
      </c>
      <c r="K889">
        <v>10852.8</v>
      </c>
      <c r="L889">
        <f ca="1" t="shared" si="219"/>
        <v>-0.27648</v>
      </c>
      <c r="AH889">
        <v>888</v>
      </c>
      <c r="AI889">
        <f ca="1" t="shared" si="220"/>
        <v>1.0305151004489</v>
      </c>
      <c r="AJ889">
        <f ca="1" t="shared" si="221"/>
        <v>4.9464724821547</v>
      </c>
      <c r="AK889">
        <f ca="1" t="shared" si="222"/>
        <v>7160</v>
      </c>
      <c r="AL889">
        <f ca="1" t="shared" si="223"/>
        <v>7160</v>
      </c>
      <c r="AM889">
        <f ca="1" t="shared" si="224"/>
        <v>35416.7429722277</v>
      </c>
      <c r="AN889">
        <f ca="1" t="shared" si="225"/>
        <v>30915.4530134669</v>
      </c>
      <c r="AO889">
        <f ca="1" t="shared" si="226"/>
        <v>4501.28995876077</v>
      </c>
      <c r="AP889">
        <f ca="1" t="shared" si="227"/>
        <v>-0.699914002749282</v>
      </c>
      <c r="BM889">
        <v>888</v>
      </c>
      <c r="BN889">
        <f ca="1">IF(BO889&lt;=0.5,LC.mu,MIN(LC.mu,MAX(0,_xlfn.NORM.INV(RAND(),$C$20,LC.sd))))</f>
        <v>1897.00888630637</v>
      </c>
      <c r="BO889">
        <f ca="1">BETAINV(RAND(),AU.a,AU.b)</f>
        <v>0.762111430849707</v>
      </c>
      <c r="BP889">
        <f ca="1">MAX(0,INT(Q0*(1+Ed*(BQ889-P0)/P0)))</f>
        <v>14411</v>
      </c>
      <c r="BQ889">
        <f ca="1">P0*BN889/LC.mu</f>
        <v>2.52934518174183</v>
      </c>
      <c r="BR889">
        <f ca="1" t="shared" si="228"/>
        <v>36450.3934140815</v>
      </c>
      <c r="BS889">
        <f ca="1" t="shared" si="229"/>
        <v>34553.3845277751</v>
      </c>
      <c r="BT889">
        <f ca="1" t="shared" si="230"/>
        <v>-0.0661247424925648</v>
      </c>
    </row>
    <row r="890" spans="6:72">
      <c r="F890">
        <v>889</v>
      </c>
      <c r="G890">
        <f ca="1" t="shared" si="215"/>
        <v>6688</v>
      </c>
      <c r="H890">
        <f ca="1" t="shared" si="216"/>
        <v>6688</v>
      </c>
      <c r="I890">
        <f ca="1" t="shared" si="217"/>
        <v>32102.4</v>
      </c>
      <c r="J890">
        <f t="shared" si="218"/>
        <v>30000</v>
      </c>
      <c r="K890">
        <v>2102.4</v>
      </c>
      <c r="L890">
        <f ca="1" t="shared" si="219"/>
        <v>-0.85984</v>
      </c>
      <c r="AH890">
        <v>889</v>
      </c>
      <c r="AI890">
        <f ca="1" t="shared" si="220"/>
        <v>1.02096682402593</v>
      </c>
      <c r="AJ890">
        <f ca="1" t="shared" si="221"/>
        <v>4.90064075532445</v>
      </c>
      <c r="AK890">
        <f ca="1" t="shared" si="222"/>
        <v>7298</v>
      </c>
      <c r="AL890">
        <f ca="1" t="shared" si="223"/>
        <v>7298</v>
      </c>
      <c r="AM890">
        <f ca="1" t="shared" si="224"/>
        <v>35764.8762323578</v>
      </c>
      <c r="AN890">
        <f ca="1" t="shared" si="225"/>
        <v>30629.0047207778</v>
      </c>
      <c r="AO890">
        <f ca="1" t="shared" si="226"/>
        <v>5135.87151158002</v>
      </c>
      <c r="AP890">
        <f ca="1" t="shared" si="227"/>
        <v>-0.657608565894665</v>
      </c>
      <c r="BM890">
        <v>889</v>
      </c>
      <c r="BN890">
        <f ca="1">IF(BO890&lt;=0.5,LC.mu,MIN(LC.mu,MAX(0,_xlfn.NORM.INV(RAND(),$C$20,LC.sd))))</f>
        <v>3000</v>
      </c>
      <c r="BO890">
        <f ca="1">BETAINV(RAND(),AU.a,AU.b)</f>
        <v>0.442434866894837</v>
      </c>
      <c r="BP890">
        <f ca="1">MAX(0,INT(Q0*(1+Ed*(BQ890-P0)/P0)))</f>
        <v>10000</v>
      </c>
      <c r="BQ890">
        <f ca="1">P0*BN890/LC.mu</f>
        <v>4</v>
      </c>
      <c r="BR890">
        <f ca="1" t="shared" si="228"/>
        <v>40000</v>
      </c>
      <c r="BS890">
        <f ca="1" t="shared" si="229"/>
        <v>37000</v>
      </c>
      <c r="BT890">
        <f ca="1" t="shared" si="230"/>
        <v>0</v>
      </c>
    </row>
    <row r="891" spans="6:72">
      <c r="F891">
        <v>890</v>
      </c>
      <c r="G891">
        <f ca="1" t="shared" si="215"/>
        <v>8974</v>
      </c>
      <c r="H891">
        <f ca="1" t="shared" si="216"/>
        <v>8974</v>
      </c>
      <c r="I891">
        <f ca="1" t="shared" si="217"/>
        <v>43075.2</v>
      </c>
      <c r="J891">
        <f t="shared" si="218"/>
        <v>30000</v>
      </c>
      <c r="K891">
        <v>13075.2</v>
      </c>
      <c r="L891">
        <f ca="1" t="shared" si="219"/>
        <v>-0.12832</v>
      </c>
      <c r="AH891">
        <v>890</v>
      </c>
      <c r="AI891">
        <f ca="1" t="shared" si="220"/>
        <v>1.0318933375815</v>
      </c>
      <c r="AJ891">
        <f ca="1" t="shared" si="221"/>
        <v>4.95308802039119</v>
      </c>
      <c r="AK891">
        <f ca="1" t="shared" si="222"/>
        <v>7140</v>
      </c>
      <c r="AL891">
        <f ca="1" t="shared" si="223"/>
        <v>7140</v>
      </c>
      <c r="AM891">
        <f ca="1" t="shared" si="224"/>
        <v>35365.0484655931</v>
      </c>
      <c r="AN891">
        <f ca="1" t="shared" si="225"/>
        <v>30956.8001274449</v>
      </c>
      <c r="AO891">
        <f ca="1" t="shared" si="226"/>
        <v>4408.24833814816</v>
      </c>
      <c r="AP891">
        <f ca="1" t="shared" si="227"/>
        <v>-0.706116777456789</v>
      </c>
      <c r="BM891">
        <v>890</v>
      </c>
      <c r="BN891">
        <f ca="1">IF(BO891&lt;=0.5,LC.mu,MIN(LC.mu,MAX(0,_xlfn.NORM.INV(RAND(),$C$20,LC.sd))))</f>
        <v>3000</v>
      </c>
      <c r="BO891">
        <f ca="1">BETAINV(RAND(),AU.a,AU.b)</f>
        <v>0.45031161671944</v>
      </c>
      <c r="BP891">
        <f ca="1">MAX(0,INT(Q0*(1+Ed*(BQ891-P0)/P0)))</f>
        <v>10000</v>
      </c>
      <c r="BQ891">
        <f ca="1">P0*BN891/LC.mu</f>
        <v>4</v>
      </c>
      <c r="BR891">
        <f ca="1" t="shared" si="228"/>
        <v>40000</v>
      </c>
      <c r="BS891">
        <f ca="1" t="shared" si="229"/>
        <v>37000</v>
      </c>
      <c r="BT891">
        <f ca="1" t="shared" si="230"/>
        <v>0</v>
      </c>
    </row>
    <row r="892" spans="6:72">
      <c r="F892">
        <v>891</v>
      </c>
      <c r="G892">
        <f ca="1" t="shared" si="215"/>
        <v>6195</v>
      </c>
      <c r="H892">
        <f ca="1" t="shared" si="216"/>
        <v>6195</v>
      </c>
      <c r="I892">
        <f ca="1" t="shared" si="217"/>
        <v>29736</v>
      </c>
      <c r="J892">
        <f t="shared" si="218"/>
        <v>30000</v>
      </c>
      <c r="K892">
        <v>-264</v>
      </c>
      <c r="L892">
        <f ca="1" t="shared" si="219"/>
        <v>-1.0176</v>
      </c>
      <c r="AH892">
        <v>891</v>
      </c>
      <c r="AI892">
        <f ca="1" t="shared" si="220"/>
        <v>1.03043171414512</v>
      </c>
      <c r="AJ892">
        <f ca="1" t="shared" si="221"/>
        <v>4.94607222789656</v>
      </c>
      <c r="AK892">
        <f ca="1" t="shared" si="222"/>
        <v>7161</v>
      </c>
      <c r="AL892">
        <f ca="1" t="shared" si="223"/>
        <v>7161</v>
      </c>
      <c r="AM892">
        <f ca="1" t="shared" si="224"/>
        <v>35418.8232239673</v>
      </c>
      <c r="AN892">
        <f ca="1" t="shared" si="225"/>
        <v>30912.9514243535</v>
      </c>
      <c r="AO892">
        <f ca="1" t="shared" si="226"/>
        <v>4505.87179961377</v>
      </c>
      <c r="AP892">
        <f ca="1" t="shared" si="227"/>
        <v>-0.699608546692415</v>
      </c>
      <c r="BM892">
        <v>891</v>
      </c>
      <c r="BN892">
        <f ca="1">IF(BO892&lt;=0.5,LC.mu,MIN(LC.mu,MAX(0,_xlfn.NORM.INV(RAND(),$C$20,LC.sd))))</f>
        <v>2522.91404184765</v>
      </c>
      <c r="BO892">
        <f ca="1">BETAINV(RAND(),AU.a,AU.b)</f>
        <v>0.757944264606159</v>
      </c>
      <c r="BP892">
        <f ca="1">MAX(0,INT(Q0*(1+Ed*(BQ892-P0)/P0)))</f>
        <v>11908</v>
      </c>
      <c r="BQ892">
        <f ca="1">P0*BN892/LC.mu</f>
        <v>3.3638853891302</v>
      </c>
      <c r="BR892">
        <f ca="1" t="shared" si="228"/>
        <v>40057.1472137624</v>
      </c>
      <c r="BS892">
        <f ca="1" t="shared" si="229"/>
        <v>37534.2331719148</v>
      </c>
      <c r="BT892">
        <f ca="1" t="shared" si="230"/>
        <v>0.0144387343760751</v>
      </c>
    </row>
    <row r="893" spans="6:72">
      <c r="F893">
        <v>892</v>
      </c>
      <c r="G893">
        <f ca="1" t="shared" si="215"/>
        <v>7834</v>
      </c>
      <c r="H893">
        <f ca="1" t="shared" si="216"/>
        <v>7834</v>
      </c>
      <c r="I893">
        <f ca="1" t="shared" si="217"/>
        <v>37603.2</v>
      </c>
      <c r="J893">
        <f t="shared" si="218"/>
        <v>30000</v>
      </c>
      <c r="K893">
        <v>7603.2</v>
      </c>
      <c r="L893">
        <f ca="1" t="shared" si="219"/>
        <v>-0.49312</v>
      </c>
      <c r="AH893">
        <v>892</v>
      </c>
      <c r="AI893">
        <f ca="1" t="shared" si="220"/>
        <v>1.03460245818169</v>
      </c>
      <c r="AJ893">
        <f ca="1" t="shared" si="221"/>
        <v>4.96609179927213</v>
      </c>
      <c r="AK893">
        <f ca="1" t="shared" si="222"/>
        <v>7101</v>
      </c>
      <c r="AL893">
        <f ca="1" t="shared" si="223"/>
        <v>7101</v>
      </c>
      <c r="AM893">
        <f ca="1" t="shared" si="224"/>
        <v>35264.2178666314</v>
      </c>
      <c r="AN893">
        <f ca="1" t="shared" si="225"/>
        <v>31038.0737454508</v>
      </c>
      <c r="AO893">
        <f ca="1" t="shared" si="226"/>
        <v>4226.14412118058</v>
      </c>
      <c r="AP893">
        <f ca="1" t="shared" si="227"/>
        <v>-0.718257058587961</v>
      </c>
      <c r="BM893">
        <v>892</v>
      </c>
      <c r="BN893">
        <f ca="1">IF(BO893&lt;=0.5,LC.mu,MIN(LC.mu,MAX(0,_xlfn.NORM.INV(RAND(),$C$20,LC.sd))))</f>
        <v>3000</v>
      </c>
      <c r="BO893">
        <f ca="1">BETAINV(RAND(),AU.a,AU.b)</f>
        <v>0.398676738777495</v>
      </c>
      <c r="BP893">
        <f ca="1">MAX(0,INT(Q0*(1+Ed*(BQ893-P0)/P0)))</f>
        <v>10000</v>
      </c>
      <c r="BQ893">
        <f ca="1">P0*BN893/LC.mu</f>
        <v>4</v>
      </c>
      <c r="BR893">
        <f ca="1" t="shared" si="228"/>
        <v>40000</v>
      </c>
      <c r="BS893">
        <f ca="1" t="shared" si="229"/>
        <v>37000</v>
      </c>
      <c r="BT893">
        <f ca="1" t="shared" si="230"/>
        <v>0</v>
      </c>
    </row>
    <row r="894" spans="6:72">
      <c r="F894">
        <v>893</v>
      </c>
      <c r="G894">
        <f ca="1" t="shared" si="215"/>
        <v>6614</v>
      </c>
      <c r="H894">
        <f ca="1" t="shared" si="216"/>
        <v>6614</v>
      </c>
      <c r="I894">
        <f ca="1" t="shared" si="217"/>
        <v>31747.2</v>
      </c>
      <c r="J894">
        <f t="shared" si="218"/>
        <v>30000</v>
      </c>
      <c r="K894">
        <v>1747.2</v>
      </c>
      <c r="L894">
        <f ca="1" t="shared" si="219"/>
        <v>-0.88352</v>
      </c>
      <c r="AH894">
        <v>893</v>
      </c>
      <c r="AI894">
        <f ca="1" t="shared" si="220"/>
        <v>1.02484143510841</v>
      </c>
      <c r="AJ894">
        <f ca="1" t="shared" si="221"/>
        <v>4.91923888852037</v>
      </c>
      <c r="AK894">
        <f ca="1" t="shared" si="222"/>
        <v>7242</v>
      </c>
      <c r="AL894">
        <f ca="1" t="shared" si="223"/>
        <v>7242</v>
      </c>
      <c r="AM894">
        <f ca="1" t="shared" si="224"/>
        <v>35625.1280306645</v>
      </c>
      <c r="AN894">
        <f ca="1" t="shared" si="225"/>
        <v>30745.2430532523</v>
      </c>
      <c r="AO894">
        <f ca="1" t="shared" si="226"/>
        <v>4879.88497741221</v>
      </c>
      <c r="AP894">
        <f ca="1" t="shared" si="227"/>
        <v>-0.674674334839186</v>
      </c>
      <c r="BM894">
        <v>893</v>
      </c>
      <c r="BN894">
        <f ca="1">IF(BO894&lt;=0.5,LC.mu,MIN(LC.mu,MAX(0,_xlfn.NORM.INV(RAND(),$C$20,LC.sd))))</f>
        <v>3000</v>
      </c>
      <c r="BO894">
        <f ca="1">BETAINV(RAND(),AU.a,AU.b)</f>
        <v>0.304670809319483</v>
      </c>
      <c r="BP894">
        <f ca="1">MAX(0,INT(Q0*(1+Ed*(BQ894-P0)/P0)))</f>
        <v>10000</v>
      </c>
      <c r="BQ894">
        <f ca="1">P0*BN894/LC.mu</f>
        <v>4</v>
      </c>
      <c r="BR894">
        <f ca="1" t="shared" si="228"/>
        <v>40000</v>
      </c>
      <c r="BS894">
        <f ca="1" t="shared" si="229"/>
        <v>37000</v>
      </c>
      <c r="BT894">
        <f ca="1" t="shared" si="230"/>
        <v>0</v>
      </c>
    </row>
    <row r="895" spans="6:72">
      <c r="F895">
        <v>894</v>
      </c>
      <c r="G895">
        <f ca="1" t="shared" si="215"/>
        <v>8524</v>
      </c>
      <c r="H895">
        <f ca="1" t="shared" si="216"/>
        <v>8524</v>
      </c>
      <c r="I895">
        <f ca="1" t="shared" si="217"/>
        <v>40915.2</v>
      </c>
      <c r="J895">
        <f t="shared" si="218"/>
        <v>30000</v>
      </c>
      <c r="K895">
        <v>10915.2</v>
      </c>
      <c r="L895">
        <f ca="1" t="shared" si="219"/>
        <v>-0.27232</v>
      </c>
      <c r="AH895">
        <v>894</v>
      </c>
      <c r="AI895">
        <f ca="1" t="shared" si="220"/>
        <v>1.04719007146299</v>
      </c>
      <c r="AJ895">
        <f ca="1" t="shared" si="221"/>
        <v>5.02651234302234</v>
      </c>
      <c r="AK895">
        <f ca="1" t="shared" si="222"/>
        <v>6920</v>
      </c>
      <c r="AL895">
        <f ca="1" t="shared" si="223"/>
        <v>6920</v>
      </c>
      <c r="AM895">
        <f ca="1" t="shared" si="224"/>
        <v>34783.4654137146</v>
      </c>
      <c r="AN895">
        <f ca="1" t="shared" si="225"/>
        <v>31415.7021438896</v>
      </c>
      <c r="AO895">
        <f ca="1" t="shared" si="226"/>
        <v>3367.76326982496</v>
      </c>
      <c r="AP895">
        <f ca="1" t="shared" si="227"/>
        <v>-0.775482448678336</v>
      </c>
      <c r="BM895">
        <v>894</v>
      </c>
      <c r="BN895">
        <f ca="1">IF(BO895&lt;=0.5,LC.mu,MIN(LC.mu,MAX(0,_xlfn.NORM.INV(RAND(),$C$20,LC.sd))))</f>
        <v>2252.48929177616</v>
      </c>
      <c r="BO895">
        <f ca="1">BETAINV(RAND(),AU.a,AU.b)</f>
        <v>0.513454492872271</v>
      </c>
      <c r="BP895">
        <f ca="1">MAX(0,INT(Q0*(1+Ed*(BQ895-P0)/P0)))</f>
        <v>12990</v>
      </c>
      <c r="BQ895">
        <f ca="1">P0*BN895/LC.mu</f>
        <v>3.00331905570154</v>
      </c>
      <c r="BR895">
        <f ca="1" t="shared" si="228"/>
        <v>39013.114533563</v>
      </c>
      <c r="BS895">
        <f ca="1" t="shared" si="229"/>
        <v>36760.6252417869</v>
      </c>
      <c r="BT895">
        <f ca="1" t="shared" si="230"/>
        <v>-0.0064695880598142</v>
      </c>
    </row>
    <row r="896" spans="6:72">
      <c r="F896">
        <v>895</v>
      </c>
      <c r="G896">
        <f ca="1" t="shared" si="215"/>
        <v>8144</v>
      </c>
      <c r="H896">
        <f ca="1" t="shared" si="216"/>
        <v>8144</v>
      </c>
      <c r="I896">
        <f ca="1" t="shared" si="217"/>
        <v>39091.2</v>
      </c>
      <c r="J896">
        <f t="shared" si="218"/>
        <v>30000</v>
      </c>
      <c r="K896">
        <v>9091.2</v>
      </c>
      <c r="L896">
        <f ca="1" t="shared" si="219"/>
        <v>-0.39392</v>
      </c>
      <c r="AH896">
        <v>895</v>
      </c>
      <c r="AI896">
        <f ca="1" t="shared" si="220"/>
        <v>1.04157412743624</v>
      </c>
      <c r="AJ896">
        <f ca="1" t="shared" si="221"/>
        <v>4.99955581169394</v>
      </c>
      <c r="AK896">
        <f ca="1" t="shared" si="222"/>
        <v>7001</v>
      </c>
      <c r="AL896">
        <f ca="1" t="shared" si="223"/>
        <v>7001</v>
      </c>
      <c r="AM896">
        <f ca="1" t="shared" si="224"/>
        <v>35001.8902376692</v>
      </c>
      <c r="AN896">
        <f ca="1" t="shared" si="225"/>
        <v>31247.2238230871</v>
      </c>
      <c r="AO896">
        <f ca="1" t="shared" si="226"/>
        <v>3754.66641458215</v>
      </c>
      <c r="AP896">
        <f ca="1" t="shared" si="227"/>
        <v>-0.749688905694523</v>
      </c>
      <c r="BM896">
        <v>895</v>
      </c>
      <c r="BN896">
        <f ca="1">IF(BO896&lt;=0.5,LC.mu,MIN(LC.mu,MAX(0,_xlfn.NORM.INV(RAND(),$C$20,LC.sd))))</f>
        <v>2290.62188734267</v>
      </c>
      <c r="BO896">
        <f ca="1">BETAINV(RAND(),AU.a,AU.b)</f>
        <v>0.656059811457763</v>
      </c>
      <c r="BP896">
        <f ca="1">MAX(0,INT(Q0*(1+Ed*(BQ896-P0)/P0)))</f>
        <v>12837</v>
      </c>
      <c r="BQ896">
        <f ca="1">P0*BN896/LC.mu</f>
        <v>3.05416251645689</v>
      </c>
      <c r="BR896">
        <f ca="1" t="shared" si="228"/>
        <v>39206.2842237571</v>
      </c>
      <c r="BS896">
        <f ca="1" t="shared" si="229"/>
        <v>36915.6623364144</v>
      </c>
      <c r="BT896">
        <f ca="1" t="shared" si="230"/>
        <v>-0.00227939631312423</v>
      </c>
    </row>
    <row r="897" spans="6:72">
      <c r="F897">
        <v>896</v>
      </c>
      <c r="G897">
        <f ca="1" t="shared" si="215"/>
        <v>8753</v>
      </c>
      <c r="H897">
        <f ca="1" t="shared" si="216"/>
        <v>8753</v>
      </c>
      <c r="I897">
        <f ca="1" t="shared" si="217"/>
        <v>42014.4</v>
      </c>
      <c r="J897">
        <f t="shared" si="218"/>
        <v>30000</v>
      </c>
      <c r="K897">
        <v>12014.4</v>
      </c>
      <c r="L897">
        <f ca="1" t="shared" si="219"/>
        <v>-0.19904</v>
      </c>
      <c r="AH897">
        <v>896</v>
      </c>
      <c r="AI897">
        <f ca="1" t="shared" si="220"/>
        <v>1.03209008433406</v>
      </c>
      <c r="AJ897">
        <f ca="1" t="shared" si="221"/>
        <v>4.9540324048035</v>
      </c>
      <c r="AK897">
        <f ca="1" t="shared" si="222"/>
        <v>7137</v>
      </c>
      <c r="AL897">
        <f ca="1" t="shared" si="223"/>
        <v>7137</v>
      </c>
      <c r="AM897">
        <f ca="1" t="shared" si="224"/>
        <v>35356.9292730826</v>
      </c>
      <c r="AN897">
        <f ca="1" t="shared" si="225"/>
        <v>30962.7025300219</v>
      </c>
      <c r="AO897">
        <f ca="1" t="shared" si="226"/>
        <v>4394.22674306071</v>
      </c>
      <c r="AP897">
        <f ca="1" t="shared" si="227"/>
        <v>-0.70705155046262</v>
      </c>
      <c r="BM897">
        <v>896</v>
      </c>
      <c r="BN897">
        <f ca="1">IF(BO897&lt;=0.5,LC.mu,MIN(LC.mu,MAX(0,_xlfn.NORM.INV(RAND(),$C$20,LC.sd))))</f>
        <v>3000</v>
      </c>
      <c r="BO897">
        <f ca="1">BETAINV(RAND(),AU.a,AU.b)</f>
        <v>0.455658226783739</v>
      </c>
      <c r="BP897">
        <f ca="1">MAX(0,INT(Q0*(1+Ed*(BQ897-P0)/P0)))</f>
        <v>10000</v>
      </c>
      <c r="BQ897">
        <f ca="1">P0*BN897/LC.mu</f>
        <v>4</v>
      </c>
      <c r="BR897">
        <f ca="1" t="shared" si="228"/>
        <v>40000</v>
      </c>
      <c r="BS897">
        <f ca="1" t="shared" si="229"/>
        <v>37000</v>
      </c>
      <c r="BT897">
        <f ca="1" t="shared" si="230"/>
        <v>0</v>
      </c>
    </row>
    <row r="898" spans="6:72">
      <c r="F898">
        <v>897</v>
      </c>
      <c r="G898">
        <f ca="1" t="shared" ref="G898:G961" si="231">INT(MAX(0,_xlfn.NORM.INV(RAND(),d.mu,d.sd)))</f>
        <v>7441</v>
      </c>
      <c r="H898">
        <f ca="1" t="shared" ref="H898:H961" si="232">IF(demand&lt;Q0,demand,Q0)</f>
        <v>7441</v>
      </c>
      <c r="I898">
        <f ca="1" t="shared" ref="I898:I961" si="233">sale*P0*(1+SCP)</f>
        <v>35716.8</v>
      </c>
      <c r="J898">
        <f t="shared" ref="J898:J961" si="234">Q0*SC0*(1+SCP)</f>
        <v>30000</v>
      </c>
      <c r="K898">
        <v>5716.8</v>
      </c>
      <c r="L898">
        <f ca="1" t="shared" ref="L898:L961" si="235">(total.profit-OR)/OR</f>
        <v>-0.61888</v>
      </c>
      <c r="AH898">
        <v>897</v>
      </c>
      <c r="AI898">
        <f ca="1" t="shared" ref="AI898:AI961" si="236">(IR.a+(IR.b-IR.a)*RAND()+1)</f>
        <v>1.0291364624332</v>
      </c>
      <c r="AJ898">
        <f ca="1" t="shared" ref="AJ898:AJ961" si="237">IR.effect*P0*(1+SCP)</f>
        <v>4.93985501967938</v>
      </c>
      <c r="AK898">
        <f ca="1" t="shared" ref="AK898:AK961" si="238">INT(Q0*(1+Ed*(price.change-P0)/P0))</f>
        <v>7180</v>
      </c>
      <c r="AL898">
        <f ca="1" t="shared" ref="AL898:AL961" si="239">IF(demand.i&lt;Q0,demand.i,Q0)</f>
        <v>7180</v>
      </c>
      <c r="AM898">
        <f ca="1" t="shared" ref="AM898:AM961" si="240">sales.i*price.change</f>
        <v>35468.1590412979</v>
      </c>
      <c r="AN898">
        <f ca="1" t="shared" ref="AN898:AN961" si="241">(SC0*(1+SCP)*IR.effect)*Q0</f>
        <v>30874.0938729961</v>
      </c>
      <c r="AO898">
        <f ca="1" t="shared" ref="AO898:AO961" si="242">s.revenue.i-total.cost.i</f>
        <v>4594.06516830182</v>
      </c>
      <c r="AP898">
        <f ca="1" t="shared" ref="AP898:AP961" si="243">(total.profit.i-OR)/OR</f>
        <v>-0.693728988779879</v>
      </c>
      <c r="BM898">
        <v>897</v>
      </c>
      <c r="BN898">
        <f ca="1">IF(BO898&lt;=0.5,LC.mu,MIN(LC.mu,MAX(0,_xlfn.NORM.INV(RAND(),$C$20,LC.sd))))</f>
        <v>2078.75648731853</v>
      </c>
      <c r="BO898">
        <f ca="1">BETAINV(RAND(),AU.a,AU.b)</f>
        <v>0.790632230815077</v>
      </c>
      <c r="BP898">
        <f ca="1">MAX(0,INT(Q0*(1+Ed*(BQ898-P0)/P0)))</f>
        <v>13684</v>
      </c>
      <c r="BQ898">
        <f ca="1">P0*BN898/LC.mu</f>
        <v>2.7716753164247</v>
      </c>
      <c r="BR898">
        <f ca="1" t="shared" ref="BR898:BR961" si="244">BQ898*BP898</f>
        <v>37927.6050299556</v>
      </c>
      <c r="BS898">
        <f ca="1" t="shared" ref="BS898:BS961" si="245">BR898-BN898</f>
        <v>35848.8485426371</v>
      </c>
      <c r="BT898">
        <f ca="1" t="shared" ref="BT898:BT961" si="246">(BS898-$C$21)/$C$21</f>
        <v>-0.0311122015503491</v>
      </c>
    </row>
    <row r="899" spans="6:72">
      <c r="F899">
        <v>898</v>
      </c>
      <c r="G899">
        <f ca="1" t="shared" si="231"/>
        <v>7503</v>
      </c>
      <c r="H899">
        <f ca="1" t="shared" si="232"/>
        <v>7503</v>
      </c>
      <c r="I899">
        <f ca="1" t="shared" si="233"/>
        <v>36014.4</v>
      </c>
      <c r="J899">
        <f t="shared" si="234"/>
        <v>30000</v>
      </c>
      <c r="K899">
        <v>6014.4</v>
      </c>
      <c r="L899">
        <f ca="1" t="shared" si="235"/>
        <v>-0.59904</v>
      </c>
      <c r="AH899">
        <v>898</v>
      </c>
      <c r="AI899">
        <f ca="1" t="shared" si="236"/>
        <v>1.02451315130818</v>
      </c>
      <c r="AJ899">
        <f ca="1" t="shared" si="237"/>
        <v>4.91766312627928</v>
      </c>
      <c r="AK899">
        <f ca="1" t="shared" si="238"/>
        <v>7247</v>
      </c>
      <c r="AL899">
        <f ca="1" t="shared" si="239"/>
        <v>7247</v>
      </c>
      <c r="AM899">
        <f ca="1" t="shared" si="240"/>
        <v>35638.304676146</v>
      </c>
      <c r="AN899">
        <f ca="1" t="shared" si="241"/>
        <v>30735.3945392455</v>
      </c>
      <c r="AO899">
        <f ca="1" t="shared" si="242"/>
        <v>4902.91013690045</v>
      </c>
      <c r="AP899">
        <f ca="1" t="shared" si="243"/>
        <v>-0.673139324206637</v>
      </c>
      <c r="BM899">
        <v>898</v>
      </c>
      <c r="BN899">
        <f ca="1">IF(BO899&lt;=0.5,LC.mu,MIN(LC.mu,MAX(0,_xlfn.NORM.INV(RAND(),$C$20,LC.sd))))</f>
        <v>2091.11126900323</v>
      </c>
      <c r="BO899">
        <f ca="1">BETAINV(RAND(),AU.a,AU.b)</f>
        <v>0.617931524143044</v>
      </c>
      <c r="BP899">
        <f ca="1">MAX(0,INT(Q0*(1+Ed*(BQ899-P0)/P0)))</f>
        <v>13635</v>
      </c>
      <c r="BQ899">
        <f ca="1">P0*BN899/LC.mu</f>
        <v>2.78814835867097</v>
      </c>
      <c r="BR899">
        <f ca="1" t="shared" si="244"/>
        <v>38016.4028704787</v>
      </c>
      <c r="BS899">
        <f ca="1" t="shared" si="245"/>
        <v>35925.2916014755</v>
      </c>
      <c r="BT899">
        <f ca="1" t="shared" si="246"/>
        <v>-0.0290461729330947</v>
      </c>
    </row>
    <row r="900" spans="6:72">
      <c r="F900">
        <v>899</v>
      </c>
      <c r="G900">
        <f ca="1" t="shared" si="231"/>
        <v>8358</v>
      </c>
      <c r="H900">
        <f ca="1" t="shared" si="232"/>
        <v>8358</v>
      </c>
      <c r="I900">
        <f ca="1" t="shared" si="233"/>
        <v>40118.4</v>
      </c>
      <c r="J900">
        <f t="shared" si="234"/>
        <v>30000</v>
      </c>
      <c r="K900">
        <v>10118.4</v>
      </c>
      <c r="L900">
        <f ca="1" t="shared" si="235"/>
        <v>-0.32544</v>
      </c>
      <c r="AH900">
        <v>899</v>
      </c>
      <c r="AI900">
        <f ca="1" t="shared" si="236"/>
        <v>1.03654198957926</v>
      </c>
      <c r="AJ900">
        <f ca="1" t="shared" si="237"/>
        <v>4.97540154998045</v>
      </c>
      <c r="AK900">
        <f ca="1" t="shared" si="238"/>
        <v>7073</v>
      </c>
      <c r="AL900">
        <f ca="1" t="shared" si="239"/>
        <v>7073</v>
      </c>
      <c r="AM900">
        <f ca="1" t="shared" si="240"/>
        <v>35191.0151630117</v>
      </c>
      <c r="AN900">
        <f ca="1" t="shared" si="241"/>
        <v>31096.2596873778</v>
      </c>
      <c r="AO900">
        <f ca="1" t="shared" si="242"/>
        <v>4094.75547563391</v>
      </c>
      <c r="AP900">
        <f ca="1" t="shared" si="243"/>
        <v>-0.727016301624406</v>
      </c>
      <c r="BM900">
        <v>899</v>
      </c>
      <c r="BN900">
        <f ca="1">IF(BO900&lt;=0.5,LC.mu,MIN(LC.mu,MAX(0,_xlfn.NORM.INV(RAND(),$C$20,LC.sd))))</f>
        <v>3000</v>
      </c>
      <c r="BO900">
        <f ca="1">BETAINV(RAND(),AU.a,AU.b)</f>
        <v>0.409155777112327</v>
      </c>
      <c r="BP900">
        <f ca="1">MAX(0,INT(Q0*(1+Ed*(BQ900-P0)/P0)))</f>
        <v>10000</v>
      </c>
      <c r="BQ900">
        <f ca="1">P0*BN900/LC.mu</f>
        <v>4</v>
      </c>
      <c r="BR900">
        <f ca="1" t="shared" si="244"/>
        <v>40000</v>
      </c>
      <c r="BS900">
        <f ca="1" t="shared" si="245"/>
        <v>37000</v>
      </c>
      <c r="BT900">
        <f ca="1" t="shared" si="246"/>
        <v>0</v>
      </c>
    </row>
    <row r="901" spans="6:72">
      <c r="F901">
        <v>900</v>
      </c>
      <c r="G901">
        <f ca="1" t="shared" si="231"/>
        <v>9201</v>
      </c>
      <c r="H901">
        <f ca="1" t="shared" si="232"/>
        <v>9201</v>
      </c>
      <c r="I901">
        <f ca="1" t="shared" si="233"/>
        <v>44164.8</v>
      </c>
      <c r="J901">
        <f t="shared" si="234"/>
        <v>30000</v>
      </c>
      <c r="K901">
        <v>14164.8</v>
      </c>
      <c r="L901">
        <f ca="1" t="shared" si="235"/>
        <v>-0.0556800000000003</v>
      </c>
      <c r="AH901">
        <v>900</v>
      </c>
      <c r="AI901">
        <f ca="1" t="shared" si="236"/>
        <v>1.04718150594541</v>
      </c>
      <c r="AJ901">
        <f ca="1" t="shared" si="237"/>
        <v>5.02647122853799</v>
      </c>
      <c r="AK901">
        <f ca="1" t="shared" si="238"/>
        <v>6920</v>
      </c>
      <c r="AL901">
        <f ca="1" t="shared" si="239"/>
        <v>6920</v>
      </c>
      <c r="AM901">
        <f ca="1" t="shared" si="240"/>
        <v>34783.1809014829</v>
      </c>
      <c r="AN901">
        <f ca="1" t="shared" si="241"/>
        <v>31415.4451783624</v>
      </c>
      <c r="AO901">
        <f ca="1" t="shared" si="242"/>
        <v>3367.73572312045</v>
      </c>
      <c r="AP901">
        <f ca="1" t="shared" si="243"/>
        <v>-0.775484285125303</v>
      </c>
      <c r="BM901">
        <v>900</v>
      </c>
      <c r="BN901">
        <f ca="1">IF(BO901&lt;=0.5,LC.mu,MIN(LC.mu,MAX(0,_xlfn.NORM.INV(RAND(),$C$20,LC.sd))))</f>
        <v>3000</v>
      </c>
      <c r="BO901">
        <f ca="1">BETAINV(RAND(),AU.a,AU.b)</f>
        <v>0.359944598661814</v>
      </c>
      <c r="BP901">
        <f ca="1">MAX(0,INT(Q0*(1+Ed*(BQ901-P0)/P0)))</f>
        <v>10000</v>
      </c>
      <c r="BQ901">
        <f ca="1">P0*BN901/LC.mu</f>
        <v>4</v>
      </c>
      <c r="BR901">
        <f ca="1" t="shared" si="244"/>
        <v>40000</v>
      </c>
      <c r="BS901">
        <f ca="1" t="shared" si="245"/>
        <v>37000</v>
      </c>
      <c r="BT901">
        <f ca="1" t="shared" si="246"/>
        <v>0</v>
      </c>
    </row>
    <row r="902" spans="6:72">
      <c r="F902">
        <v>901</v>
      </c>
      <c r="G902">
        <f ca="1" t="shared" si="231"/>
        <v>6746</v>
      </c>
      <c r="H902">
        <f ca="1" t="shared" si="232"/>
        <v>6746</v>
      </c>
      <c r="I902">
        <f ca="1" t="shared" si="233"/>
        <v>32380.8</v>
      </c>
      <c r="J902">
        <f t="shared" si="234"/>
        <v>30000</v>
      </c>
      <c r="K902">
        <v>2380.8</v>
      </c>
      <c r="L902">
        <f ca="1" t="shared" si="235"/>
        <v>-0.84128</v>
      </c>
      <c r="AH902">
        <v>901</v>
      </c>
      <c r="AI902">
        <f ca="1" t="shared" si="236"/>
        <v>1.04464543228979</v>
      </c>
      <c r="AJ902">
        <f ca="1" t="shared" si="237"/>
        <v>5.014298074991</v>
      </c>
      <c r="AK902">
        <f ca="1" t="shared" si="238"/>
        <v>6957</v>
      </c>
      <c r="AL902">
        <f ca="1" t="shared" si="239"/>
        <v>6957</v>
      </c>
      <c r="AM902">
        <f ca="1" t="shared" si="240"/>
        <v>34884.4717077124</v>
      </c>
      <c r="AN902">
        <f ca="1" t="shared" si="241"/>
        <v>31339.3629686937</v>
      </c>
      <c r="AO902">
        <f ca="1" t="shared" si="242"/>
        <v>3545.10873901864</v>
      </c>
      <c r="AP902">
        <f ca="1" t="shared" si="243"/>
        <v>-0.763659417398757</v>
      </c>
      <c r="BM902">
        <v>901</v>
      </c>
      <c r="BN902">
        <f ca="1">IF(BO902&lt;=0.5,LC.mu,MIN(LC.mu,MAX(0,_xlfn.NORM.INV(RAND(),$C$20,LC.sd))))</f>
        <v>3000</v>
      </c>
      <c r="BO902">
        <f ca="1">BETAINV(RAND(),AU.a,AU.b)</f>
        <v>0.362486419061909</v>
      </c>
      <c r="BP902">
        <f ca="1">MAX(0,INT(Q0*(1+Ed*(BQ902-P0)/P0)))</f>
        <v>10000</v>
      </c>
      <c r="BQ902">
        <f ca="1">P0*BN902/LC.mu</f>
        <v>4</v>
      </c>
      <c r="BR902">
        <f ca="1" t="shared" si="244"/>
        <v>40000</v>
      </c>
      <c r="BS902">
        <f ca="1" t="shared" si="245"/>
        <v>37000</v>
      </c>
      <c r="BT902">
        <f ca="1" t="shared" si="246"/>
        <v>0</v>
      </c>
    </row>
    <row r="903" spans="6:72">
      <c r="F903">
        <v>902</v>
      </c>
      <c r="G903">
        <f ca="1" t="shared" si="231"/>
        <v>7478</v>
      </c>
      <c r="H903">
        <f ca="1" t="shared" si="232"/>
        <v>7478</v>
      </c>
      <c r="I903">
        <f ca="1" t="shared" si="233"/>
        <v>35894.4</v>
      </c>
      <c r="J903">
        <f t="shared" si="234"/>
        <v>30000</v>
      </c>
      <c r="K903">
        <v>5894.4</v>
      </c>
      <c r="L903">
        <f ca="1" t="shared" si="235"/>
        <v>-0.60704</v>
      </c>
      <c r="AH903">
        <v>902</v>
      </c>
      <c r="AI903">
        <f ca="1" t="shared" si="236"/>
        <v>1.02929781696527</v>
      </c>
      <c r="AJ903">
        <f ca="1" t="shared" si="237"/>
        <v>4.9406295214333</v>
      </c>
      <c r="AK903">
        <f ca="1" t="shared" si="238"/>
        <v>7178</v>
      </c>
      <c r="AL903">
        <f ca="1" t="shared" si="239"/>
        <v>7178</v>
      </c>
      <c r="AM903">
        <f ca="1" t="shared" si="240"/>
        <v>35463.8387048482</v>
      </c>
      <c r="AN903">
        <f ca="1" t="shared" si="241"/>
        <v>30878.9345089581</v>
      </c>
      <c r="AO903">
        <f ca="1" t="shared" si="242"/>
        <v>4584.90419589011</v>
      </c>
      <c r="AP903">
        <f ca="1" t="shared" si="243"/>
        <v>-0.694339720273993</v>
      </c>
      <c r="BM903">
        <v>902</v>
      </c>
      <c r="BN903">
        <f ca="1">IF(BO903&lt;=0.5,LC.mu,MIN(LC.mu,MAX(0,_xlfn.NORM.INV(RAND(),$C$20,LC.sd))))</f>
        <v>2061.17847299954</v>
      </c>
      <c r="BO903">
        <f ca="1">BETAINV(RAND(),AU.a,AU.b)</f>
        <v>0.546127936693237</v>
      </c>
      <c r="BP903">
        <f ca="1">MAX(0,INT(Q0*(1+Ed*(BQ903-P0)/P0)))</f>
        <v>13755</v>
      </c>
      <c r="BQ903">
        <f ca="1">P0*BN903/LC.mu</f>
        <v>2.74823796399939</v>
      </c>
      <c r="BR903">
        <f ca="1" t="shared" si="244"/>
        <v>37802.0131948116</v>
      </c>
      <c r="BS903">
        <f ca="1" t="shared" si="245"/>
        <v>35740.834721812</v>
      </c>
      <c r="BT903">
        <f ca="1" t="shared" si="246"/>
        <v>-0.0340314940050802</v>
      </c>
    </row>
    <row r="904" spans="6:72">
      <c r="F904">
        <v>903</v>
      </c>
      <c r="G904">
        <f ca="1" t="shared" si="231"/>
        <v>6625</v>
      </c>
      <c r="H904">
        <f ca="1" t="shared" si="232"/>
        <v>6625</v>
      </c>
      <c r="I904">
        <f ca="1" t="shared" si="233"/>
        <v>31800</v>
      </c>
      <c r="J904">
        <f t="shared" si="234"/>
        <v>30000</v>
      </c>
      <c r="K904">
        <v>1800</v>
      </c>
      <c r="L904">
        <f ca="1" t="shared" si="235"/>
        <v>-0.88</v>
      </c>
      <c r="AH904">
        <v>903</v>
      </c>
      <c r="AI904">
        <f ca="1" t="shared" si="236"/>
        <v>1.02279302133636</v>
      </c>
      <c r="AJ904">
        <f ca="1" t="shared" si="237"/>
        <v>4.90940650241451</v>
      </c>
      <c r="AK904">
        <f ca="1" t="shared" si="238"/>
        <v>7271</v>
      </c>
      <c r="AL904">
        <f ca="1" t="shared" si="239"/>
        <v>7271</v>
      </c>
      <c r="AM904">
        <f ca="1" t="shared" si="240"/>
        <v>35696.2946790559</v>
      </c>
      <c r="AN904">
        <f ca="1" t="shared" si="241"/>
        <v>30683.7906400907</v>
      </c>
      <c r="AO904">
        <f ca="1" t="shared" si="242"/>
        <v>5012.50403896522</v>
      </c>
      <c r="AP904">
        <f ca="1" t="shared" si="243"/>
        <v>-0.665833064068985</v>
      </c>
      <c r="BM904">
        <v>903</v>
      </c>
      <c r="BN904">
        <f ca="1">IF(BO904&lt;=0.5,LC.mu,MIN(LC.mu,MAX(0,_xlfn.NORM.INV(RAND(),$C$20,LC.sd))))</f>
        <v>1839.102259078</v>
      </c>
      <c r="BO904">
        <f ca="1">BETAINV(RAND(),AU.a,AU.b)</f>
        <v>0.795379800085229</v>
      </c>
      <c r="BP904">
        <f ca="1">MAX(0,INT(Q0*(1+Ed*(BQ904-P0)/P0)))</f>
        <v>14643</v>
      </c>
      <c r="BQ904">
        <f ca="1">P0*BN904/LC.mu</f>
        <v>2.45213634543733</v>
      </c>
      <c r="BR904">
        <f ca="1" t="shared" si="244"/>
        <v>35906.6325062389</v>
      </c>
      <c r="BS904">
        <f ca="1" t="shared" si="245"/>
        <v>34067.5302471609</v>
      </c>
      <c r="BT904">
        <f ca="1" t="shared" si="246"/>
        <v>-0.0792559392659217</v>
      </c>
    </row>
    <row r="905" spans="6:72">
      <c r="F905">
        <v>904</v>
      </c>
      <c r="G905">
        <f ca="1" t="shared" si="231"/>
        <v>7133</v>
      </c>
      <c r="H905">
        <f ca="1" t="shared" si="232"/>
        <v>7133</v>
      </c>
      <c r="I905">
        <f ca="1" t="shared" si="233"/>
        <v>34238.4</v>
      </c>
      <c r="J905">
        <f t="shared" si="234"/>
        <v>30000</v>
      </c>
      <c r="K905">
        <v>4238.4</v>
      </c>
      <c r="L905">
        <f ca="1" t="shared" si="235"/>
        <v>-0.71744</v>
      </c>
      <c r="AH905">
        <v>904</v>
      </c>
      <c r="AI905">
        <f ca="1" t="shared" si="236"/>
        <v>1.02151362458019</v>
      </c>
      <c r="AJ905">
        <f ca="1" t="shared" si="237"/>
        <v>4.90326539798492</v>
      </c>
      <c r="AK905">
        <f ca="1" t="shared" si="238"/>
        <v>7290</v>
      </c>
      <c r="AL905">
        <f ca="1" t="shared" si="239"/>
        <v>7290</v>
      </c>
      <c r="AM905">
        <f ca="1" t="shared" si="240"/>
        <v>35744.8047513101</v>
      </c>
      <c r="AN905">
        <f ca="1" t="shared" si="241"/>
        <v>30645.4087374058</v>
      </c>
      <c r="AO905">
        <f ca="1" t="shared" si="242"/>
        <v>5099.39601390432</v>
      </c>
      <c r="AP905">
        <f ca="1" t="shared" si="243"/>
        <v>-0.660040265739712</v>
      </c>
      <c r="BM905">
        <v>904</v>
      </c>
      <c r="BN905">
        <f ca="1">IF(BO905&lt;=0.5,LC.mu,MIN(LC.mu,MAX(0,_xlfn.NORM.INV(RAND(),$C$20,LC.sd))))</f>
        <v>3000</v>
      </c>
      <c r="BO905">
        <f ca="1">BETAINV(RAND(),AU.a,AU.b)</f>
        <v>0.426222684214168</v>
      </c>
      <c r="BP905">
        <f ca="1">MAX(0,INT(Q0*(1+Ed*(BQ905-P0)/P0)))</f>
        <v>10000</v>
      </c>
      <c r="BQ905">
        <f ca="1">P0*BN905/LC.mu</f>
        <v>4</v>
      </c>
      <c r="BR905">
        <f ca="1" t="shared" si="244"/>
        <v>40000</v>
      </c>
      <c r="BS905">
        <f ca="1" t="shared" si="245"/>
        <v>37000</v>
      </c>
      <c r="BT905">
        <f ca="1" t="shared" si="246"/>
        <v>0</v>
      </c>
    </row>
    <row r="906" spans="6:72">
      <c r="F906">
        <v>905</v>
      </c>
      <c r="G906">
        <f ca="1" t="shared" si="231"/>
        <v>8433</v>
      </c>
      <c r="H906">
        <f ca="1" t="shared" si="232"/>
        <v>8433</v>
      </c>
      <c r="I906">
        <f ca="1" t="shared" si="233"/>
        <v>40478.4</v>
      </c>
      <c r="J906">
        <f t="shared" si="234"/>
        <v>30000</v>
      </c>
      <c r="K906">
        <v>10478.4</v>
      </c>
      <c r="L906">
        <f ca="1" t="shared" si="235"/>
        <v>-0.30144</v>
      </c>
      <c r="AH906">
        <v>905</v>
      </c>
      <c r="AI906">
        <f ca="1" t="shared" si="236"/>
        <v>1.02195414466185</v>
      </c>
      <c r="AJ906">
        <f ca="1" t="shared" si="237"/>
        <v>4.90537989437687</v>
      </c>
      <c r="AK906">
        <f ca="1" t="shared" si="238"/>
        <v>7283</v>
      </c>
      <c r="AL906">
        <f ca="1" t="shared" si="239"/>
        <v>7283</v>
      </c>
      <c r="AM906">
        <f ca="1" t="shared" si="240"/>
        <v>35725.8817707468</v>
      </c>
      <c r="AN906">
        <f ca="1" t="shared" si="241"/>
        <v>30658.6243398555</v>
      </c>
      <c r="AO906">
        <f ca="1" t="shared" si="242"/>
        <v>5067.2574308913</v>
      </c>
      <c r="AP906">
        <f ca="1" t="shared" si="243"/>
        <v>-0.66218283794058</v>
      </c>
      <c r="BM906">
        <v>905</v>
      </c>
      <c r="BN906">
        <f ca="1">IF(BO906&lt;=0.5,LC.mu,MIN(LC.mu,MAX(0,_xlfn.NORM.INV(RAND(),$C$20,LC.sd))))</f>
        <v>1523.06668889587</v>
      </c>
      <c r="BO906">
        <f ca="1">BETAINV(RAND(),AU.a,AU.b)</f>
        <v>0.766746147781777</v>
      </c>
      <c r="BP906">
        <f ca="1">MAX(0,INT(Q0*(1+Ed*(BQ906-P0)/P0)))</f>
        <v>15907</v>
      </c>
      <c r="BQ906">
        <f ca="1">P0*BN906/LC.mu</f>
        <v>2.0307555851945</v>
      </c>
      <c r="BR906">
        <f ca="1" t="shared" si="244"/>
        <v>32303.2290936888</v>
      </c>
      <c r="BS906">
        <f ca="1" t="shared" si="245"/>
        <v>30780.162404793</v>
      </c>
      <c r="BT906">
        <f ca="1" t="shared" si="246"/>
        <v>-0.168103718789379</v>
      </c>
    </row>
    <row r="907" spans="6:72">
      <c r="F907">
        <v>906</v>
      </c>
      <c r="G907">
        <f ca="1" t="shared" si="231"/>
        <v>9967</v>
      </c>
      <c r="H907">
        <f ca="1" t="shared" si="232"/>
        <v>9967</v>
      </c>
      <c r="I907">
        <f ca="1" t="shared" si="233"/>
        <v>47841.6</v>
      </c>
      <c r="J907">
        <f t="shared" si="234"/>
        <v>30000</v>
      </c>
      <c r="K907">
        <v>17841.6</v>
      </c>
      <c r="L907">
        <f ca="1" t="shared" si="235"/>
        <v>0.18944</v>
      </c>
      <c r="AH907">
        <v>906</v>
      </c>
      <c r="AI907">
        <f ca="1" t="shared" si="236"/>
        <v>1.03625174121941</v>
      </c>
      <c r="AJ907">
        <f ca="1" t="shared" si="237"/>
        <v>4.97400835785315</v>
      </c>
      <c r="AK907">
        <f ca="1" t="shared" si="238"/>
        <v>7077</v>
      </c>
      <c r="AL907">
        <f ca="1" t="shared" si="239"/>
        <v>7077</v>
      </c>
      <c r="AM907">
        <f ca="1" t="shared" si="240"/>
        <v>35201.0571485268</v>
      </c>
      <c r="AN907">
        <f ca="1" t="shared" si="241"/>
        <v>31087.5522365822</v>
      </c>
      <c r="AO907">
        <f ca="1" t="shared" si="242"/>
        <v>4113.50491194455</v>
      </c>
      <c r="AP907">
        <f ca="1" t="shared" si="243"/>
        <v>-0.725766339203696</v>
      </c>
      <c r="BM907">
        <v>906</v>
      </c>
      <c r="BN907">
        <f ca="1">IF(BO907&lt;=0.5,LC.mu,MIN(LC.mu,MAX(0,_xlfn.NORM.INV(RAND(),$C$20,LC.sd))))</f>
        <v>2113.99236161356</v>
      </c>
      <c r="BO907">
        <f ca="1">BETAINV(RAND(),AU.a,AU.b)</f>
        <v>0.858114092114328</v>
      </c>
      <c r="BP907">
        <f ca="1">MAX(0,INT(Q0*(1+Ed*(BQ907-P0)/P0)))</f>
        <v>13544</v>
      </c>
      <c r="BQ907">
        <f ca="1">P0*BN907/LC.mu</f>
        <v>2.81865648215142</v>
      </c>
      <c r="BR907">
        <f ca="1" t="shared" si="244"/>
        <v>38175.8833942588</v>
      </c>
      <c r="BS907">
        <f ca="1" t="shared" si="245"/>
        <v>36061.8910326452</v>
      </c>
      <c r="BT907">
        <f ca="1" t="shared" si="246"/>
        <v>-0.0253542964149935</v>
      </c>
    </row>
    <row r="908" spans="6:72">
      <c r="F908">
        <v>907</v>
      </c>
      <c r="G908">
        <f ca="1" t="shared" si="231"/>
        <v>8597</v>
      </c>
      <c r="H908">
        <f ca="1" t="shared" si="232"/>
        <v>8597</v>
      </c>
      <c r="I908">
        <f ca="1" t="shared" si="233"/>
        <v>41265.6</v>
      </c>
      <c r="J908">
        <f t="shared" si="234"/>
        <v>30000</v>
      </c>
      <c r="K908">
        <v>11265.6</v>
      </c>
      <c r="L908">
        <f ca="1" t="shared" si="235"/>
        <v>-0.24896</v>
      </c>
      <c r="AH908">
        <v>907</v>
      </c>
      <c r="AI908">
        <f ca="1" t="shared" si="236"/>
        <v>1.04764127190834</v>
      </c>
      <c r="AJ908">
        <f ca="1" t="shared" si="237"/>
        <v>5.02867810516001</v>
      </c>
      <c r="AK908">
        <f ca="1" t="shared" si="238"/>
        <v>6913</v>
      </c>
      <c r="AL908">
        <f ca="1" t="shared" si="239"/>
        <v>6913</v>
      </c>
      <c r="AM908">
        <f ca="1" t="shared" si="240"/>
        <v>34763.2517409712</v>
      </c>
      <c r="AN908">
        <f ca="1" t="shared" si="241"/>
        <v>31429.2381572501</v>
      </c>
      <c r="AO908">
        <f ca="1" t="shared" si="242"/>
        <v>3334.01358372109</v>
      </c>
      <c r="AP908">
        <f ca="1" t="shared" si="243"/>
        <v>-0.777732427751927</v>
      </c>
      <c r="BM908">
        <v>907</v>
      </c>
      <c r="BN908">
        <f ca="1">IF(BO908&lt;=0.5,LC.mu,MIN(LC.mu,MAX(0,_xlfn.NORM.INV(RAND(),$C$20,LC.sd))))</f>
        <v>2274.34105670631</v>
      </c>
      <c r="BO908">
        <f ca="1">BETAINV(RAND(),AU.a,AU.b)</f>
        <v>0.814485287031537</v>
      </c>
      <c r="BP908">
        <f ca="1">MAX(0,INT(Q0*(1+Ed*(BQ908-P0)/P0)))</f>
        <v>12902</v>
      </c>
      <c r="BQ908">
        <f ca="1">P0*BN908/LC.mu</f>
        <v>3.03245474227508</v>
      </c>
      <c r="BR908">
        <f ca="1" t="shared" si="244"/>
        <v>39124.7310848331</v>
      </c>
      <c r="BS908">
        <f ca="1" t="shared" si="245"/>
        <v>36850.3900281267</v>
      </c>
      <c r="BT908">
        <f ca="1" t="shared" si="246"/>
        <v>-0.00404351275333111</v>
      </c>
    </row>
    <row r="909" spans="6:72">
      <c r="F909">
        <v>908</v>
      </c>
      <c r="G909">
        <f ca="1" t="shared" si="231"/>
        <v>7468</v>
      </c>
      <c r="H909">
        <f ca="1" t="shared" si="232"/>
        <v>7468</v>
      </c>
      <c r="I909">
        <f ca="1" t="shared" si="233"/>
        <v>35846.4</v>
      </c>
      <c r="J909">
        <f t="shared" si="234"/>
        <v>30000</v>
      </c>
      <c r="K909">
        <v>5846.4</v>
      </c>
      <c r="L909">
        <f ca="1" t="shared" si="235"/>
        <v>-0.61024</v>
      </c>
      <c r="AH909">
        <v>908</v>
      </c>
      <c r="AI909">
        <f ca="1" t="shared" si="236"/>
        <v>1.026036762852</v>
      </c>
      <c r="AJ909">
        <f ca="1" t="shared" si="237"/>
        <v>4.92497646168961</v>
      </c>
      <c r="AK909">
        <f ca="1" t="shared" si="238"/>
        <v>7225</v>
      </c>
      <c r="AL909">
        <f ca="1" t="shared" si="239"/>
        <v>7225</v>
      </c>
      <c r="AM909">
        <f ca="1" t="shared" si="240"/>
        <v>35582.9549357074</v>
      </c>
      <c r="AN909">
        <f ca="1" t="shared" si="241"/>
        <v>30781.1028855601</v>
      </c>
      <c r="AO909">
        <f ca="1" t="shared" si="242"/>
        <v>4801.85205014737</v>
      </c>
      <c r="AP909">
        <f ca="1" t="shared" si="243"/>
        <v>-0.679876529990175</v>
      </c>
      <c r="BM909">
        <v>908</v>
      </c>
      <c r="BN909">
        <f ca="1">IF(BO909&lt;=0.5,LC.mu,MIN(LC.mu,MAX(0,_xlfn.NORM.INV(RAND(),$C$20,LC.sd))))</f>
        <v>2290.65031384431</v>
      </c>
      <c r="BO909">
        <f ca="1">BETAINV(RAND(),AU.a,AU.b)</f>
        <v>0.848284341538242</v>
      </c>
      <c r="BP909">
        <f ca="1">MAX(0,INT(Q0*(1+Ed*(BQ909-P0)/P0)))</f>
        <v>12837</v>
      </c>
      <c r="BQ909">
        <f ca="1">P0*BN909/LC.mu</f>
        <v>3.05420041845909</v>
      </c>
      <c r="BR909">
        <f ca="1" t="shared" si="244"/>
        <v>39206.7707717593</v>
      </c>
      <c r="BS909">
        <f ca="1" t="shared" si="245"/>
        <v>36916.120457915</v>
      </c>
      <c r="BT909">
        <f ca="1" t="shared" si="246"/>
        <v>-0.00226701465094693</v>
      </c>
    </row>
    <row r="910" spans="6:72">
      <c r="F910">
        <v>909</v>
      </c>
      <c r="G910">
        <f ca="1" t="shared" si="231"/>
        <v>8409</v>
      </c>
      <c r="H910">
        <f ca="1" t="shared" si="232"/>
        <v>8409</v>
      </c>
      <c r="I910">
        <f ca="1" t="shared" si="233"/>
        <v>40363.2</v>
      </c>
      <c r="J910">
        <f t="shared" si="234"/>
        <v>30000</v>
      </c>
      <c r="K910">
        <v>10363.2</v>
      </c>
      <c r="L910">
        <f ca="1" t="shared" si="235"/>
        <v>-0.30912</v>
      </c>
      <c r="AH910">
        <v>909</v>
      </c>
      <c r="AI910">
        <f ca="1" t="shared" si="236"/>
        <v>1.03799191067131</v>
      </c>
      <c r="AJ910">
        <f ca="1" t="shared" si="237"/>
        <v>4.98236117122229</v>
      </c>
      <c r="AK910">
        <f ca="1" t="shared" si="238"/>
        <v>7052</v>
      </c>
      <c r="AL910">
        <f ca="1" t="shared" si="239"/>
        <v>7052</v>
      </c>
      <c r="AM910">
        <f ca="1" t="shared" si="240"/>
        <v>35135.6109794596</v>
      </c>
      <c r="AN910">
        <f ca="1" t="shared" si="241"/>
        <v>31139.7573201393</v>
      </c>
      <c r="AO910">
        <f ca="1" t="shared" si="242"/>
        <v>3995.85365932028</v>
      </c>
      <c r="AP910">
        <f ca="1" t="shared" si="243"/>
        <v>-0.733609756045315</v>
      </c>
      <c r="BM910">
        <v>909</v>
      </c>
      <c r="BN910">
        <f ca="1">IF(BO910&lt;=0.5,LC.mu,MIN(LC.mu,MAX(0,_xlfn.NORM.INV(RAND(),$C$20,LC.sd))))</f>
        <v>3000</v>
      </c>
      <c r="BO910">
        <f ca="1">BETAINV(RAND(),AU.a,AU.b)</f>
        <v>0.455663998212597</v>
      </c>
      <c r="BP910">
        <f ca="1">MAX(0,INT(Q0*(1+Ed*(BQ910-P0)/P0)))</f>
        <v>10000</v>
      </c>
      <c r="BQ910">
        <f ca="1">P0*BN910/LC.mu</f>
        <v>4</v>
      </c>
      <c r="BR910">
        <f ca="1" t="shared" si="244"/>
        <v>40000</v>
      </c>
      <c r="BS910">
        <f ca="1" t="shared" si="245"/>
        <v>37000</v>
      </c>
      <c r="BT910">
        <f ca="1" t="shared" si="246"/>
        <v>0</v>
      </c>
    </row>
    <row r="911" spans="6:72">
      <c r="F911">
        <v>910</v>
      </c>
      <c r="G911">
        <f ca="1" t="shared" si="231"/>
        <v>9137</v>
      </c>
      <c r="H911">
        <f ca="1" t="shared" si="232"/>
        <v>9137</v>
      </c>
      <c r="I911">
        <f ca="1" t="shared" si="233"/>
        <v>43857.6</v>
      </c>
      <c r="J911">
        <f t="shared" si="234"/>
        <v>30000</v>
      </c>
      <c r="K911">
        <v>13857.6</v>
      </c>
      <c r="L911">
        <f ca="1" t="shared" si="235"/>
        <v>-0.0761600000000001</v>
      </c>
      <c r="AH911">
        <v>910</v>
      </c>
      <c r="AI911">
        <f ca="1" t="shared" si="236"/>
        <v>1.02792846449117</v>
      </c>
      <c r="AJ911">
        <f ca="1" t="shared" si="237"/>
        <v>4.93405662955763</v>
      </c>
      <c r="AK911">
        <f ca="1" t="shared" si="238"/>
        <v>7197</v>
      </c>
      <c r="AL911">
        <f ca="1" t="shared" si="239"/>
        <v>7197</v>
      </c>
      <c r="AM911">
        <f ca="1" t="shared" si="240"/>
        <v>35510.4055629263</v>
      </c>
      <c r="AN911">
        <f ca="1" t="shared" si="241"/>
        <v>30837.8539347352</v>
      </c>
      <c r="AO911">
        <f ca="1" t="shared" si="242"/>
        <v>4672.55162819107</v>
      </c>
      <c r="AP911">
        <f ca="1" t="shared" si="243"/>
        <v>-0.688496558120595</v>
      </c>
      <c r="BM911">
        <v>910</v>
      </c>
      <c r="BN911">
        <f ca="1">IF(BO911&lt;=0.5,LC.mu,MIN(LC.mu,MAX(0,_xlfn.NORM.INV(RAND(),$C$20,LC.sd))))</f>
        <v>2200.63491121258</v>
      </c>
      <c r="BO911">
        <f ca="1">BETAINV(RAND(),AU.a,AU.b)</f>
        <v>0.516035193872654</v>
      </c>
      <c r="BP911">
        <f ca="1">MAX(0,INT(Q0*(1+Ed*(BQ911-P0)/P0)))</f>
        <v>13197</v>
      </c>
      <c r="BQ911">
        <f ca="1">P0*BN911/LC.mu</f>
        <v>2.93417988161678</v>
      </c>
      <c r="BR911">
        <f ca="1" t="shared" si="244"/>
        <v>38722.3718976966</v>
      </c>
      <c r="BS911">
        <f ca="1" t="shared" si="245"/>
        <v>36521.736986484</v>
      </c>
      <c r="BT911">
        <f ca="1" t="shared" si="246"/>
        <v>-0.0129260273923235</v>
      </c>
    </row>
    <row r="912" spans="6:72">
      <c r="F912">
        <v>911</v>
      </c>
      <c r="G912">
        <f ca="1" t="shared" si="231"/>
        <v>8109</v>
      </c>
      <c r="H912">
        <f ca="1" t="shared" si="232"/>
        <v>8109</v>
      </c>
      <c r="I912">
        <f ca="1" t="shared" si="233"/>
        <v>38923.2</v>
      </c>
      <c r="J912">
        <f t="shared" si="234"/>
        <v>30000</v>
      </c>
      <c r="K912">
        <v>8923.2</v>
      </c>
      <c r="L912">
        <f ca="1" t="shared" si="235"/>
        <v>-0.40512</v>
      </c>
      <c r="AH912">
        <v>911</v>
      </c>
      <c r="AI912">
        <f ca="1" t="shared" si="236"/>
        <v>1.03179160025802</v>
      </c>
      <c r="AJ912">
        <f ca="1" t="shared" si="237"/>
        <v>4.95259968123848</v>
      </c>
      <c r="AK912">
        <f ca="1" t="shared" si="238"/>
        <v>7142</v>
      </c>
      <c r="AL912">
        <f ca="1" t="shared" si="239"/>
        <v>7142</v>
      </c>
      <c r="AM912">
        <f ca="1" t="shared" si="240"/>
        <v>35371.4669234052</v>
      </c>
      <c r="AN912">
        <f ca="1" t="shared" si="241"/>
        <v>30953.7480077405</v>
      </c>
      <c r="AO912">
        <f ca="1" t="shared" si="242"/>
        <v>4417.71891566471</v>
      </c>
      <c r="AP912">
        <f ca="1" t="shared" si="243"/>
        <v>-0.705485405622352</v>
      </c>
      <c r="BM912">
        <v>911</v>
      </c>
      <c r="BN912">
        <f ca="1">IF(BO912&lt;=0.5,LC.mu,MIN(LC.mu,MAX(0,_xlfn.NORM.INV(RAND(),$C$20,LC.sd))))</f>
        <v>2062.01381849136</v>
      </c>
      <c r="BO912">
        <f ca="1">BETAINV(RAND(),AU.a,AU.b)</f>
        <v>0.819769571330335</v>
      </c>
      <c r="BP912">
        <f ca="1">MAX(0,INT(Q0*(1+Ed*(BQ912-P0)/P0)))</f>
        <v>13751</v>
      </c>
      <c r="BQ912">
        <f ca="1">P0*BN912/LC.mu</f>
        <v>2.74935175798848</v>
      </c>
      <c r="BR912">
        <f ca="1" t="shared" si="244"/>
        <v>37806.3360240996</v>
      </c>
      <c r="BS912">
        <f ca="1" t="shared" si="245"/>
        <v>35744.3222056082</v>
      </c>
      <c r="BT912">
        <f ca="1" t="shared" si="246"/>
        <v>-0.033937237686265</v>
      </c>
    </row>
    <row r="913" spans="6:72">
      <c r="F913">
        <v>912</v>
      </c>
      <c r="G913">
        <f ca="1" t="shared" si="231"/>
        <v>8823</v>
      </c>
      <c r="H913">
        <f ca="1" t="shared" si="232"/>
        <v>8823</v>
      </c>
      <c r="I913">
        <f ca="1" t="shared" si="233"/>
        <v>42350.4</v>
      </c>
      <c r="J913">
        <f t="shared" si="234"/>
        <v>30000</v>
      </c>
      <c r="K913">
        <v>12350.4</v>
      </c>
      <c r="L913">
        <f ca="1" t="shared" si="235"/>
        <v>-0.17664</v>
      </c>
      <c r="AH913">
        <v>912</v>
      </c>
      <c r="AI913">
        <f ca="1" t="shared" si="236"/>
        <v>1.03425745169125</v>
      </c>
      <c r="AJ913">
        <f ca="1" t="shared" si="237"/>
        <v>4.964435768118</v>
      </c>
      <c r="AK913">
        <f ca="1" t="shared" si="238"/>
        <v>7106</v>
      </c>
      <c r="AL913">
        <f ca="1" t="shared" si="239"/>
        <v>7106</v>
      </c>
      <c r="AM913">
        <f ca="1" t="shared" si="240"/>
        <v>35277.2805682465</v>
      </c>
      <c r="AN913">
        <f ca="1" t="shared" si="241"/>
        <v>31027.7235507375</v>
      </c>
      <c r="AO913">
        <f ca="1" t="shared" si="242"/>
        <v>4249.55701750901</v>
      </c>
      <c r="AP913">
        <f ca="1" t="shared" si="243"/>
        <v>-0.716696198832733</v>
      </c>
      <c r="BM913">
        <v>912</v>
      </c>
      <c r="BN913">
        <f ca="1">IF(BO913&lt;=0.5,LC.mu,MIN(LC.mu,MAX(0,_xlfn.NORM.INV(RAND(),$C$20,LC.sd))))</f>
        <v>2840.59925563633</v>
      </c>
      <c r="BO913">
        <f ca="1">BETAINV(RAND(),AU.a,AU.b)</f>
        <v>0.704439509220939</v>
      </c>
      <c r="BP913">
        <f ca="1">MAX(0,INT(Q0*(1+Ed*(BQ913-P0)/P0)))</f>
        <v>10637</v>
      </c>
      <c r="BQ913">
        <f ca="1">P0*BN913/LC.mu</f>
        <v>3.78746567418178</v>
      </c>
      <c r="BR913">
        <f ca="1" t="shared" si="244"/>
        <v>40287.2723762716</v>
      </c>
      <c r="BS913">
        <f ca="1" t="shared" si="245"/>
        <v>37446.6731206352</v>
      </c>
      <c r="BT913">
        <f ca="1" t="shared" si="246"/>
        <v>0.0120722465036548</v>
      </c>
    </row>
    <row r="914" spans="6:72">
      <c r="F914">
        <v>913</v>
      </c>
      <c r="G914">
        <f ca="1" t="shared" si="231"/>
        <v>8088</v>
      </c>
      <c r="H914">
        <f ca="1" t="shared" si="232"/>
        <v>8088</v>
      </c>
      <c r="I914">
        <f ca="1" t="shared" si="233"/>
        <v>38822.4</v>
      </c>
      <c r="J914">
        <f t="shared" si="234"/>
        <v>30000</v>
      </c>
      <c r="K914">
        <v>8822.4</v>
      </c>
      <c r="L914">
        <f ca="1" t="shared" si="235"/>
        <v>-0.41184</v>
      </c>
      <c r="AH914">
        <v>913</v>
      </c>
      <c r="AI914">
        <f ca="1" t="shared" si="236"/>
        <v>1.04674954046</v>
      </c>
      <c r="AJ914">
        <f ca="1" t="shared" si="237"/>
        <v>5.02439779420798</v>
      </c>
      <c r="AK914">
        <f ca="1" t="shared" si="238"/>
        <v>6926</v>
      </c>
      <c r="AL914">
        <f ca="1" t="shared" si="239"/>
        <v>6926</v>
      </c>
      <c r="AM914">
        <f ca="1" t="shared" si="240"/>
        <v>34798.9791226845</v>
      </c>
      <c r="AN914">
        <f ca="1" t="shared" si="241"/>
        <v>31402.4862137999</v>
      </c>
      <c r="AO914">
        <f ca="1" t="shared" si="242"/>
        <v>3396.4929088846</v>
      </c>
      <c r="AP914">
        <f ca="1" t="shared" si="243"/>
        <v>-0.773567139407693</v>
      </c>
      <c r="BM914">
        <v>913</v>
      </c>
      <c r="BN914">
        <f ca="1">IF(BO914&lt;=0.5,LC.mu,MIN(LC.mu,MAX(0,_xlfn.NORM.INV(RAND(),$C$20,LC.sd))))</f>
        <v>862.826998049358</v>
      </c>
      <c r="BO914">
        <f ca="1">BETAINV(RAND(),AU.a,AU.b)</f>
        <v>0.577320598639257</v>
      </c>
      <c r="BP914">
        <f ca="1">MAX(0,INT(Q0*(1+Ed*(BQ914-P0)/P0)))</f>
        <v>18548</v>
      </c>
      <c r="BQ914">
        <f ca="1">P0*BN914/LC.mu</f>
        <v>1.15043599739914</v>
      </c>
      <c r="BR914">
        <f ca="1" t="shared" si="244"/>
        <v>21338.2868797593</v>
      </c>
      <c r="BS914">
        <f ca="1" t="shared" si="245"/>
        <v>20475.45988171</v>
      </c>
      <c r="BT914">
        <f ca="1" t="shared" si="246"/>
        <v>-0.446609192386217</v>
      </c>
    </row>
    <row r="915" spans="6:72">
      <c r="F915">
        <v>914</v>
      </c>
      <c r="G915">
        <f ca="1" t="shared" si="231"/>
        <v>8221</v>
      </c>
      <c r="H915">
        <f ca="1" t="shared" si="232"/>
        <v>8221</v>
      </c>
      <c r="I915">
        <f ca="1" t="shared" si="233"/>
        <v>39460.8</v>
      </c>
      <c r="J915">
        <f t="shared" si="234"/>
        <v>30000</v>
      </c>
      <c r="K915">
        <v>9460.8</v>
      </c>
      <c r="L915">
        <f ca="1" t="shared" si="235"/>
        <v>-0.36928</v>
      </c>
      <c r="AH915">
        <v>914</v>
      </c>
      <c r="AI915">
        <f ca="1" t="shared" si="236"/>
        <v>1.04525145980157</v>
      </c>
      <c r="AJ915">
        <f ca="1" t="shared" si="237"/>
        <v>5.01720700704754</v>
      </c>
      <c r="AK915">
        <f ca="1" t="shared" si="238"/>
        <v>6948</v>
      </c>
      <c r="AL915">
        <f ca="1" t="shared" si="239"/>
        <v>6948</v>
      </c>
      <c r="AM915">
        <f ca="1" t="shared" si="240"/>
        <v>34859.5542849663</v>
      </c>
      <c r="AN915">
        <f ca="1" t="shared" si="241"/>
        <v>31357.5437940471</v>
      </c>
      <c r="AO915">
        <f ca="1" t="shared" si="242"/>
        <v>3502.01049091918</v>
      </c>
      <c r="AP915">
        <f ca="1" t="shared" si="243"/>
        <v>-0.766532633938721</v>
      </c>
      <c r="BM915">
        <v>914</v>
      </c>
      <c r="BN915">
        <f ca="1">IF(BO915&lt;=0.5,LC.mu,MIN(LC.mu,MAX(0,_xlfn.NORM.INV(RAND(),$C$20,LC.sd))))</f>
        <v>1687.96834719521</v>
      </c>
      <c r="BO915">
        <f ca="1">BETAINV(RAND(),AU.a,AU.b)</f>
        <v>0.64287374907146</v>
      </c>
      <c r="BP915">
        <f ca="1">MAX(0,INT(Q0*(1+Ed*(BQ915-P0)/P0)))</f>
        <v>15248</v>
      </c>
      <c r="BQ915">
        <f ca="1">P0*BN915/LC.mu</f>
        <v>2.25062446292695</v>
      </c>
      <c r="BR915">
        <f ca="1" t="shared" si="244"/>
        <v>34317.5218107101</v>
      </c>
      <c r="BS915">
        <f ca="1" t="shared" si="245"/>
        <v>32629.5534635149</v>
      </c>
      <c r="BT915">
        <f ca="1" t="shared" si="246"/>
        <v>-0.11812017666176</v>
      </c>
    </row>
    <row r="916" spans="6:72">
      <c r="F916">
        <v>915</v>
      </c>
      <c r="G916">
        <f ca="1" t="shared" si="231"/>
        <v>7449</v>
      </c>
      <c r="H916">
        <f ca="1" t="shared" si="232"/>
        <v>7449</v>
      </c>
      <c r="I916">
        <f ca="1" t="shared" si="233"/>
        <v>35755.2</v>
      </c>
      <c r="J916">
        <f t="shared" si="234"/>
        <v>30000</v>
      </c>
      <c r="K916">
        <v>5755.2</v>
      </c>
      <c r="L916">
        <f ca="1" t="shared" si="235"/>
        <v>-0.61632</v>
      </c>
      <c r="AH916">
        <v>915</v>
      </c>
      <c r="AI916">
        <f ca="1" t="shared" si="236"/>
        <v>1.04475772754146</v>
      </c>
      <c r="AJ916">
        <f ca="1" t="shared" si="237"/>
        <v>5.01483709219902</v>
      </c>
      <c r="AK916">
        <f ca="1" t="shared" si="238"/>
        <v>6955</v>
      </c>
      <c r="AL916">
        <f ca="1" t="shared" si="239"/>
        <v>6955</v>
      </c>
      <c r="AM916">
        <f ca="1" t="shared" si="240"/>
        <v>34878.1919762442</v>
      </c>
      <c r="AN916">
        <f ca="1" t="shared" si="241"/>
        <v>31342.7318262439</v>
      </c>
      <c r="AO916">
        <f ca="1" t="shared" si="242"/>
        <v>3535.4601500003</v>
      </c>
      <c r="AP916">
        <f ca="1" t="shared" si="243"/>
        <v>-0.764302656666646</v>
      </c>
      <c r="BM916">
        <v>915</v>
      </c>
      <c r="BN916">
        <f ca="1">IF(BO916&lt;=0.5,LC.mu,MIN(LC.mu,MAX(0,_xlfn.NORM.INV(RAND(),$C$20,LC.sd))))</f>
        <v>2247.24433361902</v>
      </c>
      <c r="BO916">
        <f ca="1">BETAINV(RAND(),AU.a,AU.b)</f>
        <v>0.524655094113508</v>
      </c>
      <c r="BP916">
        <f ca="1">MAX(0,INT(Q0*(1+Ed*(BQ916-P0)/P0)))</f>
        <v>13011</v>
      </c>
      <c r="BQ916">
        <f ca="1">P0*BN916/LC.mu</f>
        <v>2.99632577815869</v>
      </c>
      <c r="BR916">
        <f ca="1" t="shared" si="244"/>
        <v>38985.1946996228</v>
      </c>
      <c r="BS916">
        <f ca="1" t="shared" si="245"/>
        <v>36737.9503660038</v>
      </c>
      <c r="BT916">
        <f ca="1" t="shared" si="246"/>
        <v>-0.00708242254043895</v>
      </c>
    </row>
    <row r="917" spans="6:72">
      <c r="F917">
        <v>916</v>
      </c>
      <c r="G917">
        <f ca="1" t="shared" si="231"/>
        <v>6197</v>
      </c>
      <c r="H917">
        <f ca="1" t="shared" si="232"/>
        <v>6197</v>
      </c>
      <c r="I917">
        <f ca="1" t="shared" si="233"/>
        <v>29745.6</v>
      </c>
      <c r="J917">
        <f t="shared" si="234"/>
        <v>30000</v>
      </c>
      <c r="K917">
        <v>-254.400000000001</v>
      </c>
      <c r="L917">
        <f ca="1" t="shared" si="235"/>
        <v>-1.01696</v>
      </c>
      <c r="AH917">
        <v>916</v>
      </c>
      <c r="AI917">
        <f ca="1" t="shared" si="236"/>
        <v>1.04082925265856</v>
      </c>
      <c r="AJ917">
        <f ca="1" t="shared" si="237"/>
        <v>4.99598041276108</v>
      </c>
      <c r="AK917">
        <f ca="1" t="shared" si="238"/>
        <v>7012</v>
      </c>
      <c r="AL917">
        <f ca="1" t="shared" si="239"/>
        <v>7012</v>
      </c>
      <c r="AM917">
        <f ca="1" t="shared" si="240"/>
        <v>35031.8146542807</v>
      </c>
      <c r="AN917">
        <f ca="1" t="shared" si="241"/>
        <v>31224.8775797568</v>
      </c>
      <c r="AO917">
        <f ca="1" t="shared" si="242"/>
        <v>3806.93707452395</v>
      </c>
      <c r="AP917">
        <f ca="1" t="shared" si="243"/>
        <v>-0.746204195031737</v>
      </c>
      <c r="BM917">
        <v>916</v>
      </c>
      <c r="BN917">
        <f ca="1">IF(BO917&lt;=0.5,LC.mu,MIN(LC.mu,MAX(0,_xlfn.NORM.INV(RAND(),$C$20,LC.sd))))</f>
        <v>3000</v>
      </c>
      <c r="BO917">
        <f ca="1">BETAINV(RAND(),AU.a,AU.b)</f>
        <v>0.61358595588925</v>
      </c>
      <c r="BP917">
        <f ca="1">MAX(0,INT(Q0*(1+Ed*(BQ917-P0)/P0)))</f>
        <v>10000</v>
      </c>
      <c r="BQ917">
        <f ca="1">P0*BN917/LC.mu</f>
        <v>4</v>
      </c>
      <c r="BR917">
        <f ca="1" t="shared" si="244"/>
        <v>40000</v>
      </c>
      <c r="BS917">
        <f ca="1" t="shared" si="245"/>
        <v>37000</v>
      </c>
      <c r="BT917">
        <f ca="1" t="shared" si="246"/>
        <v>0</v>
      </c>
    </row>
    <row r="918" spans="6:72">
      <c r="F918">
        <v>917</v>
      </c>
      <c r="G918">
        <f ca="1" t="shared" si="231"/>
        <v>7171</v>
      </c>
      <c r="H918">
        <f ca="1" t="shared" si="232"/>
        <v>7171</v>
      </c>
      <c r="I918">
        <f ca="1" t="shared" si="233"/>
        <v>34420.8</v>
      </c>
      <c r="J918">
        <f t="shared" si="234"/>
        <v>30000</v>
      </c>
      <c r="K918">
        <v>4420.8</v>
      </c>
      <c r="L918">
        <f ca="1" t="shared" si="235"/>
        <v>-0.70528</v>
      </c>
      <c r="AH918">
        <v>917</v>
      </c>
      <c r="AI918">
        <f ca="1" t="shared" si="236"/>
        <v>1.04322361612403</v>
      </c>
      <c r="AJ918">
        <f ca="1" t="shared" si="237"/>
        <v>5.00747335739532</v>
      </c>
      <c r="AK918">
        <f ca="1" t="shared" si="238"/>
        <v>6977</v>
      </c>
      <c r="AL918">
        <f ca="1" t="shared" si="239"/>
        <v>6977</v>
      </c>
      <c r="AM918">
        <f ca="1" t="shared" si="240"/>
        <v>34937.1416145472</v>
      </c>
      <c r="AN918">
        <f ca="1" t="shared" si="241"/>
        <v>31296.7084837208</v>
      </c>
      <c r="AO918">
        <f ca="1" t="shared" si="242"/>
        <v>3640.4331308264</v>
      </c>
      <c r="AP918">
        <f ca="1" t="shared" si="243"/>
        <v>-0.757304457944907</v>
      </c>
      <c r="BM918">
        <v>917</v>
      </c>
      <c r="BN918">
        <f ca="1">IF(BO918&lt;=0.5,LC.mu,MIN(LC.mu,MAX(0,_xlfn.NORM.INV(RAND(),$C$20,LC.sd))))</f>
        <v>2061.18149329762</v>
      </c>
      <c r="BO918">
        <f ca="1">BETAINV(RAND(),AU.a,AU.b)</f>
        <v>0.795380103582408</v>
      </c>
      <c r="BP918">
        <f ca="1">MAX(0,INT(Q0*(1+Ed*(BQ918-P0)/P0)))</f>
        <v>13755</v>
      </c>
      <c r="BQ918">
        <f ca="1">P0*BN918/LC.mu</f>
        <v>2.74824199106349</v>
      </c>
      <c r="BR918">
        <f ca="1" t="shared" si="244"/>
        <v>37802.0685870784</v>
      </c>
      <c r="BS918">
        <f ca="1" t="shared" si="245"/>
        <v>35740.8870937808</v>
      </c>
      <c r="BT918">
        <f ca="1" t="shared" si="246"/>
        <v>-0.0340300785464662</v>
      </c>
    </row>
    <row r="919" spans="6:72">
      <c r="F919">
        <v>918</v>
      </c>
      <c r="G919">
        <f ca="1" t="shared" si="231"/>
        <v>8511</v>
      </c>
      <c r="H919">
        <f ca="1" t="shared" si="232"/>
        <v>8511</v>
      </c>
      <c r="I919">
        <f ca="1" t="shared" si="233"/>
        <v>40852.8</v>
      </c>
      <c r="J919">
        <f t="shared" si="234"/>
        <v>30000</v>
      </c>
      <c r="K919">
        <v>10852.8</v>
      </c>
      <c r="L919">
        <f ca="1" t="shared" si="235"/>
        <v>-0.27648</v>
      </c>
      <c r="AH919">
        <v>918</v>
      </c>
      <c r="AI919">
        <f ca="1" t="shared" si="236"/>
        <v>1.02845579605689</v>
      </c>
      <c r="AJ919">
        <f ca="1" t="shared" si="237"/>
        <v>4.93658782107307</v>
      </c>
      <c r="AK919">
        <f ca="1" t="shared" si="238"/>
        <v>7190</v>
      </c>
      <c r="AL919">
        <f ca="1" t="shared" si="239"/>
        <v>7190</v>
      </c>
      <c r="AM919">
        <f ca="1" t="shared" si="240"/>
        <v>35494.0664335154</v>
      </c>
      <c r="AN919">
        <f ca="1" t="shared" si="241"/>
        <v>30853.6738817067</v>
      </c>
      <c r="AO919">
        <f ca="1" t="shared" si="242"/>
        <v>4640.39255180869</v>
      </c>
      <c r="AP919">
        <f ca="1" t="shared" si="243"/>
        <v>-0.690640496546088</v>
      </c>
      <c r="BM919">
        <v>918</v>
      </c>
      <c r="BN919">
        <f ca="1">IF(BO919&lt;=0.5,LC.mu,MIN(LC.mu,MAX(0,_xlfn.NORM.INV(RAND(),$C$20,LC.sd))))</f>
        <v>3000</v>
      </c>
      <c r="BO919">
        <f ca="1">BETAINV(RAND(),AU.a,AU.b)</f>
        <v>0.751688916325609</v>
      </c>
      <c r="BP919">
        <f ca="1">MAX(0,INT(Q0*(1+Ed*(BQ919-P0)/P0)))</f>
        <v>10000</v>
      </c>
      <c r="BQ919">
        <f ca="1">P0*BN919/LC.mu</f>
        <v>4</v>
      </c>
      <c r="BR919">
        <f ca="1" t="shared" si="244"/>
        <v>40000</v>
      </c>
      <c r="BS919">
        <f ca="1" t="shared" si="245"/>
        <v>37000</v>
      </c>
      <c r="BT919">
        <f ca="1" t="shared" si="246"/>
        <v>0</v>
      </c>
    </row>
    <row r="920" spans="6:72">
      <c r="F920">
        <v>919</v>
      </c>
      <c r="G920">
        <f ca="1" t="shared" si="231"/>
        <v>7509</v>
      </c>
      <c r="H920">
        <f ca="1" t="shared" si="232"/>
        <v>7509</v>
      </c>
      <c r="I920">
        <f ca="1" t="shared" si="233"/>
        <v>36043.2</v>
      </c>
      <c r="J920">
        <f t="shared" si="234"/>
        <v>30000</v>
      </c>
      <c r="K920">
        <v>6043.2</v>
      </c>
      <c r="L920">
        <f ca="1" t="shared" si="235"/>
        <v>-0.59712</v>
      </c>
      <c r="AH920">
        <v>919</v>
      </c>
      <c r="AI920">
        <f ca="1" t="shared" si="236"/>
        <v>1.03911200687168</v>
      </c>
      <c r="AJ920">
        <f ca="1" t="shared" si="237"/>
        <v>4.98773763298406</v>
      </c>
      <c r="AK920">
        <f ca="1" t="shared" si="238"/>
        <v>7036</v>
      </c>
      <c r="AL920">
        <f ca="1" t="shared" si="239"/>
        <v>7036</v>
      </c>
      <c r="AM920">
        <f ca="1" t="shared" si="240"/>
        <v>35093.7219856758</v>
      </c>
      <c r="AN920">
        <f ca="1" t="shared" si="241"/>
        <v>31173.3602061503</v>
      </c>
      <c r="AO920">
        <f ca="1" t="shared" si="242"/>
        <v>3920.36177952548</v>
      </c>
      <c r="AP920">
        <f ca="1" t="shared" si="243"/>
        <v>-0.738642548031635</v>
      </c>
      <c r="BM920">
        <v>919</v>
      </c>
      <c r="BN920">
        <f ca="1">IF(BO920&lt;=0.5,LC.mu,MIN(LC.mu,MAX(0,_xlfn.NORM.INV(RAND(),$C$20,LC.sd))))</f>
        <v>3000</v>
      </c>
      <c r="BO920">
        <f ca="1">BETAINV(RAND(),AU.a,AU.b)</f>
        <v>0.391720794754475</v>
      </c>
      <c r="BP920">
        <f ca="1">MAX(0,INT(Q0*(1+Ed*(BQ920-P0)/P0)))</f>
        <v>10000</v>
      </c>
      <c r="BQ920">
        <f ca="1">P0*BN920/LC.mu</f>
        <v>4</v>
      </c>
      <c r="BR920">
        <f ca="1" t="shared" si="244"/>
        <v>40000</v>
      </c>
      <c r="BS920">
        <f ca="1" t="shared" si="245"/>
        <v>37000</v>
      </c>
      <c r="BT920">
        <f ca="1" t="shared" si="246"/>
        <v>0</v>
      </c>
    </row>
    <row r="921" spans="6:72">
      <c r="F921">
        <v>920</v>
      </c>
      <c r="G921">
        <f ca="1" t="shared" si="231"/>
        <v>6151</v>
      </c>
      <c r="H921">
        <f ca="1" t="shared" si="232"/>
        <v>6151</v>
      </c>
      <c r="I921">
        <f ca="1" t="shared" si="233"/>
        <v>29524.8</v>
      </c>
      <c r="J921">
        <f t="shared" si="234"/>
        <v>30000</v>
      </c>
      <c r="K921">
        <v>-475.200000000001</v>
      </c>
      <c r="L921">
        <f ca="1" t="shared" si="235"/>
        <v>-1.03168</v>
      </c>
      <c r="AH921">
        <v>920</v>
      </c>
      <c r="AI921">
        <f ca="1" t="shared" si="236"/>
        <v>1.02197037042313</v>
      </c>
      <c r="AJ921">
        <f ca="1" t="shared" si="237"/>
        <v>4.90545777803102</v>
      </c>
      <c r="AK921">
        <f ca="1" t="shared" si="238"/>
        <v>7283</v>
      </c>
      <c r="AL921">
        <f ca="1" t="shared" si="239"/>
        <v>7283</v>
      </c>
      <c r="AM921">
        <f ca="1" t="shared" si="240"/>
        <v>35726.4489973999</v>
      </c>
      <c r="AN921">
        <f ca="1" t="shared" si="241"/>
        <v>30659.1111126939</v>
      </c>
      <c r="AO921">
        <f ca="1" t="shared" si="242"/>
        <v>5067.33788470604</v>
      </c>
      <c r="AP921">
        <f ca="1" t="shared" si="243"/>
        <v>-0.66217747435293</v>
      </c>
      <c r="BM921">
        <v>920</v>
      </c>
      <c r="BN921">
        <f ca="1">IF(BO921&lt;=0.5,LC.mu,MIN(LC.mu,MAX(0,_xlfn.NORM.INV(RAND(),$C$20,LC.sd))))</f>
        <v>2523.14597243982</v>
      </c>
      <c r="BO921">
        <f ca="1">BETAINV(RAND(),AU.a,AU.b)</f>
        <v>0.565969578204122</v>
      </c>
      <c r="BP921">
        <f ca="1">MAX(0,INT(Q0*(1+Ed*(BQ921-P0)/P0)))</f>
        <v>11907</v>
      </c>
      <c r="BQ921">
        <f ca="1">P0*BN921/LC.mu</f>
        <v>3.36419462991976</v>
      </c>
      <c r="BR921">
        <f ca="1" t="shared" si="244"/>
        <v>40057.4654584545</v>
      </c>
      <c r="BS921">
        <f ca="1" t="shared" si="245"/>
        <v>37534.3194860147</v>
      </c>
      <c r="BT921">
        <f ca="1" t="shared" si="246"/>
        <v>0.014441067189587</v>
      </c>
    </row>
    <row r="922" spans="6:72">
      <c r="F922">
        <v>921</v>
      </c>
      <c r="G922">
        <f ca="1" t="shared" si="231"/>
        <v>8187</v>
      </c>
      <c r="H922">
        <f ca="1" t="shared" si="232"/>
        <v>8187</v>
      </c>
      <c r="I922">
        <f ca="1" t="shared" si="233"/>
        <v>39297.6</v>
      </c>
      <c r="J922">
        <f t="shared" si="234"/>
        <v>30000</v>
      </c>
      <c r="K922">
        <v>9297.6</v>
      </c>
      <c r="L922">
        <f ca="1" t="shared" si="235"/>
        <v>-0.38016</v>
      </c>
      <c r="AH922">
        <v>921</v>
      </c>
      <c r="AI922">
        <f ca="1" t="shared" si="236"/>
        <v>1.03170991054913</v>
      </c>
      <c r="AJ922">
        <f ca="1" t="shared" si="237"/>
        <v>4.95220757063583</v>
      </c>
      <c r="AK922">
        <f ca="1" t="shared" si="238"/>
        <v>7143</v>
      </c>
      <c r="AL922">
        <f ca="1" t="shared" si="239"/>
        <v>7143</v>
      </c>
      <c r="AM922">
        <f ca="1" t="shared" si="240"/>
        <v>35373.6186770518</v>
      </c>
      <c r="AN922">
        <f ca="1" t="shared" si="241"/>
        <v>30951.297316474</v>
      </c>
      <c r="AO922">
        <f ca="1" t="shared" si="242"/>
        <v>4422.32136057781</v>
      </c>
      <c r="AP922">
        <f ca="1" t="shared" si="243"/>
        <v>-0.705178575961479</v>
      </c>
      <c r="BM922">
        <v>921</v>
      </c>
      <c r="BN922">
        <f ca="1">IF(BO922&lt;=0.5,LC.mu,MIN(LC.mu,MAX(0,_xlfn.NORM.INV(RAND(),$C$20,LC.sd))))</f>
        <v>2143.17118119671</v>
      </c>
      <c r="BO922">
        <f ca="1">BETAINV(RAND(),AU.a,AU.b)</f>
        <v>0.81654645517781</v>
      </c>
      <c r="BP922">
        <f ca="1">MAX(0,INT(Q0*(1+Ed*(BQ922-P0)/P0)))</f>
        <v>13427</v>
      </c>
      <c r="BQ922">
        <f ca="1">P0*BN922/LC.mu</f>
        <v>2.85756157492895</v>
      </c>
      <c r="BR922">
        <f ca="1" t="shared" si="244"/>
        <v>38368.479266571</v>
      </c>
      <c r="BS922">
        <f ca="1" t="shared" si="245"/>
        <v>36225.3080853743</v>
      </c>
      <c r="BT922">
        <f ca="1" t="shared" si="246"/>
        <v>-0.0209376193142091</v>
      </c>
    </row>
    <row r="923" spans="6:72">
      <c r="F923">
        <v>922</v>
      </c>
      <c r="G923">
        <f ca="1" t="shared" si="231"/>
        <v>8576</v>
      </c>
      <c r="H923">
        <f ca="1" t="shared" si="232"/>
        <v>8576</v>
      </c>
      <c r="I923">
        <f ca="1" t="shared" si="233"/>
        <v>41164.8</v>
      </c>
      <c r="J923">
        <f t="shared" si="234"/>
        <v>30000</v>
      </c>
      <c r="K923">
        <v>11164.8</v>
      </c>
      <c r="L923">
        <f ca="1" t="shared" si="235"/>
        <v>-0.25568</v>
      </c>
      <c r="AH923">
        <v>922</v>
      </c>
      <c r="AI923">
        <f ca="1" t="shared" si="236"/>
        <v>1.04100105432194</v>
      </c>
      <c r="AJ923">
        <f ca="1" t="shared" si="237"/>
        <v>4.99680506074529</v>
      </c>
      <c r="AK923">
        <f ca="1" t="shared" si="238"/>
        <v>7009</v>
      </c>
      <c r="AL923">
        <f ca="1" t="shared" si="239"/>
        <v>7009</v>
      </c>
      <c r="AM923">
        <f ca="1" t="shared" si="240"/>
        <v>35022.6066707638</v>
      </c>
      <c r="AN923">
        <f ca="1" t="shared" si="241"/>
        <v>31230.0316296581</v>
      </c>
      <c r="AO923">
        <f ca="1" t="shared" si="242"/>
        <v>3792.57504110568</v>
      </c>
      <c r="AP923">
        <f ca="1" t="shared" si="243"/>
        <v>-0.747161663926288</v>
      </c>
      <c r="BM923">
        <v>922</v>
      </c>
      <c r="BN923">
        <f ca="1">IF(BO923&lt;=0.5,LC.mu,MIN(LC.mu,MAX(0,_xlfn.NORM.INV(RAND(),$C$20,LC.sd))))</f>
        <v>3000</v>
      </c>
      <c r="BO923">
        <f ca="1">BETAINV(RAND(),AU.a,AU.b)</f>
        <v>0.774907120115593</v>
      </c>
      <c r="BP923">
        <f ca="1">MAX(0,INT(Q0*(1+Ed*(BQ923-P0)/P0)))</f>
        <v>10000</v>
      </c>
      <c r="BQ923">
        <f ca="1">P0*BN923/LC.mu</f>
        <v>4</v>
      </c>
      <c r="BR923">
        <f ca="1" t="shared" si="244"/>
        <v>40000</v>
      </c>
      <c r="BS923">
        <f ca="1" t="shared" si="245"/>
        <v>37000</v>
      </c>
      <c r="BT923">
        <f ca="1" t="shared" si="246"/>
        <v>0</v>
      </c>
    </row>
    <row r="924" spans="6:72">
      <c r="F924">
        <v>923</v>
      </c>
      <c r="G924">
        <f ca="1" t="shared" si="231"/>
        <v>8301</v>
      </c>
      <c r="H924">
        <f ca="1" t="shared" si="232"/>
        <v>8301</v>
      </c>
      <c r="I924">
        <f ca="1" t="shared" si="233"/>
        <v>39844.8</v>
      </c>
      <c r="J924">
        <f t="shared" si="234"/>
        <v>30000</v>
      </c>
      <c r="K924">
        <v>9844.8</v>
      </c>
      <c r="L924">
        <f ca="1" t="shared" si="235"/>
        <v>-0.34368</v>
      </c>
      <c r="AH924">
        <v>923</v>
      </c>
      <c r="AI924">
        <f ca="1" t="shared" si="236"/>
        <v>1.04791355682534</v>
      </c>
      <c r="AJ924">
        <f ca="1" t="shared" si="237"/>
        <v>5.02998507276161</v>
      </c>
      <c r="AK924">
        <f ca="1" t="shared" si="238"/>
        <v>6910</v>
      </c>
      <c r="AL924">
        <f ca="1" t="shared" si="239"/>
        <v>6910</v>
      </c>
      <c r="AM924">
        <f ca="1" t="shared" si="240"/>
        <v>34757.1968527827</v>
      </c>
      <c r="AN924">
        <f ca="1" t="shared" si="241"/>
        <v>31437.4067047601</v>
      </c>
      <c r="AO924">
        <f ca="1" t="shared" si="242"/>
        <v>3319.79014802266</v>
      </c>
      <c r="AP924">
        <f ca="1" t="shared" si="243"/>
        <v>-0.778680656798489</v>
      </c>
      <c r="BM924">
        <v>923</v>
      </c>
      <c r="BN924">
        <f ca="1">IF(BO924&lt;=0.5,LC.mu,MIN(LC.mu,MAX(0,_xlfn.NORM.INV(RAND(),$C$20,LC.sd))))</f>
        <v>1885.59929372157</v>
      </c>
      <c r="BO924">
        <f ca="1">BETAINV(RAND(),AU.a,AU.b)</f>
        <v>0.74197377408613</v>
      </c>
      <c r="BP924">
        <f ca="1">MAX(0,INT(Q0*(1+Ed*(BQ924-P0)/P0)))</f>
        <v>14457</v>
      </c>
      <c r="BQ924">
        <f ca="1">P0*BN924/LC.mu</f>
        <v>2.51413239162876</v>
      </c>
      <c r="BR924">
        <f ca="1" t="shared" si="244"/>
        <v>36346.811985777</v>
      </c>
      <c r="BS924">
        <f ca="1" t="shared" si="245"/>
        <v>34461.2126920554</v>
      </c>
      <c r="BT924">
        <f ca="1" t="shared" si="246"/>
        <v>-0.0686158731876915</v>
      </c>
    </row>
    <row r="925" spans="6:72">
      <c r="F925">
        <v>924</v>
      </c>
      <c r="G925">
        <f ca="1" t="shared" si="231"/>
        <v>10313</v>
      </c>
      <c r="H925">
        <f ca="1" t="shared" si="232"/>
        <v>10000</v>
      </c>
      <c r="I925">
        <f ca="1" t="shared" si="233"/>
        <v>48000</v>
      </c>
      <c r="J925">
        <f t="shared" si="234"/>
        <v>30000</v>
      </c>
      <c r="K925">
        <v>18000</v>
      </c>
      <c r="L925">
        <f ca="1" t="shared" si="235"/>
        <v>0.2</v>
      </c>
      <c r="AH925">
        <v>924</v>
      </c>
      <c r="AI925">
        <f ca="1" t="shared" si="236"/>
        <v>1.02529917130131</v>
      </c>
      <c r="AJ925">
        <f ca="1" t="shared" si="237"/>
        <v>4.92143602224631</v>
      </c>
      <c r="AK925">
        <f ca="1" t="shared" si="238"/>
        <v>7235</v>
      </c>
      <c r="AL925">
        <f ca="1" t="shared" si="239"/>
        <v>7235</v>
      </c>
      <c r="AM925">
        <f ca="1" t="shared" si="240"/>
        <v>35606.589620952</v>
      </c>
      <c r="AN925">
        <f ca="1" t="shared" si="241"/>
        <v>30758.9751390394</v>
      </c>
      <c r="AO925">
        <f ca="1" t="shared" si="242"/>
        <v>4847.61448191261</v>
      </c>
      <c r="AP925">
        <f ca="1" t="shared" si="243"/>
        <v>-0.676825701205826</v>
      </c>
      <c r="BM925">
        <v>924</v>
      </c>
      <c r="BN925">
        <f ca="1">IF(BO925&lt;=0.5,LC.mu,MIN(LC.mu,MAX(0,_xlfn.NORM.INV(RAND(),$C$20,LC.sd))))</f>
        <v>2064.62387794045</v>
      </c>
      <c r="BO925">
        <f ca="1">BETAINV(RAND(),AU.a,AU.b)</f>
        <v>0.685010595982773</v>
      </c>
      <c r="BP925">
        <f ca="1">MAX(0,INT(Q0*(1+Ed*(BQ925-P0)/P0)))</f>
        <v>13741</v>
      </c>
      <c r="BQ925">
        <f ca="1">P0*BN925/LC.mu</f>
        <v>2.75283183725394</v>
      </c>
      <c r="BR925">
        <f ca="1" t="shared" si="244"/>
        <v>37826.6622757063</v>
      </c>
      <c r="BS925">
        <f ca="1" t="shared" si="245"/>
        <v>35762.0383977659</v>
      </c>
      <c r="BT925">
        <f ca="1" t="shared" si="246"/>
        <v>-0.0334584216820031</v>
      </c>
    </row>
    <row r="926" spans="6:72">
      <c r="F926">
        <v>925</v>
      </c>
      <c r="G926">
        <f ca="1" t="shared" si="231"/>
        <v>8343</v>
      </c>
      <c r="H926">
        <f ca="1" t="shared" si="232"/>
        <v>8343</v>
      </c>
      <c r="I926">
        <f ca="1" t="shared" si="233"/>
        <v>40046.4</v>
      </c>
      <c r="J926">
        <f t="shared" si="234"/>
        <v>30000</v>
      </c>
      <c r="K926">
        <v>10046.4</v>
      </c>
      <c r="L926">
        <f ca="1" t="shared" si="235"/>
        <v>-0.33024</v>
      </c>
      <c r="AH926">
        <v>925</v>
      </c>
      <c r="AI926">
        <f ca="1" t="shared" si="236"/>
        <v>1.04746999978144</v>
      </c>
      <c r="AJ926">
        <f ca="1" t="shared" si="237"/>
        <v>5.02785599895092</v>
      </c>
      <c r="AK926">
        <f ca="1" t="shared" si="238"/>
        <v>6916</v>
      </c>
      <c r="AL926">
        <f ca="1" t="shared" si="239"/>
        <v>6916</v>
      </c>
      <c r="AM926">
        <f ca="1" t="shared" si="240"/>
        <v>34772.6520887446</v>
      </c>
      <c r="AN926">
        <f ca="1" t="shared" si="241"/>
        <v>31424.0999934432</v>
      </c>
      <c r="AO926">
        <f ca="1" t="shared" si="242"/>
        <v>3348.55209530132</v>
      </c>
      <c r="AP926">
        <f ca="1" t="shared" si="243"/>
        <v>-0.776763193646579</v>
      </c>
      <c r="BM926">
        <v>925</v>
      </c>
      <c r="BN926">
        <f ca="1">IF(BO926&lt;=0.5,LC.mu,MIN(LC.mu,MAX(0,_xlfn.NORM.INV(RAND(),$C$20,LC.sd))))</f>
        <v>2062.0261477757</v>
      </c>
      <c r="BO926">
        <f ca="1">BETAINV(RAND(),AU.a,AU.b)</f>
        <v>0.790297902346892</v>
      </c>
      <c r="BP926">
        <f ca="1">MAX(0,INT(Q0*(1+Ed*(BQ926-P0)/P0)))</f>
        <v>13751</v>
      </c>
      <c r="BQ926">
        <f ca="1">P0*BN926/LC.mu</f>
        <v>2.74936819703427</v>
      </c>
      <c r="BR926">
        <f ca="1" t="shared" si="244"/>
        <v>37806.5620774182</v>
      </c>
      <c r="BS926">
        <f ca="1" t="shared" si="245"/>
        <v>35744.5359296425</v>
      </c>
      <c r="BT926">
        <f ca="1" t="shared" si="246"/>
        <v>-0.0339314613610133</v>
      </c>
    </row>
    <row r="927" spans="6:72">
      <c r="F927">
        <v>926</v>
      </c>
      <c r="G927">
        <f ca="1" t="shared" si="231"/>
        <v>8150</v>
      </c>
      <c r="H927">
        <f ca="1" t="shared" si="232"/>
        <v>8150</v>
      </c>
      <c r="I927">
        <f ca="1" t="shared" si="233"/>
        <v>39120</v>
      </c>
      <c r="J927">
        <f t="shared" si="234"/>
        <v>30000</v>
      </c>
      <c r="K927">
        <v>9120</v>
      </c>
      <c r="L927">
        <f ca="1" t="shared" si="235"/>
        <v>-0.392</v>
      </c>
      <c r="AH927">
        <v>926</v>
      </c>
      <c r="AI927">
        <f ca="1" t="shared" si="236"/>
        <v>1.03919690102546</v>
      </c>
      <c r="AJ927">
        <f ca="1" t="shared" si="237"/>
        <v>4.98814512492221</v>
      </c>
      <c r="AK927">
        <f ca="1" t="shared" si="238"/>
        <v>7035</v>
      </c>
      <c r="AL927">
        <f ca="1" t="shared" si="239"/>
        <v>7035</v>
      </c>
      <c r="AM927">
        <f ca="1" t="shared" si="240"/>
        <v>35091.6009538277</v>
      </c>
      <c r="AN927">
        <f ca="1" t="shared" si="241"/>
        <v>31175.9070307638</v>
      </c>
      <c r="AO927">
        <f ca="1" t="shared" si="242"/>
        <v>3915.69392306393</v>
      </c>
      <c r="AP927">
        <f ca="1" t="shared" si="243"/>
        <v>-0.738953738462405</v>
      </c>
      <c r="BM927">
        <v>926</v>
      </c>
      <c r="BN927">
        <f ca="1">IF(BO927&lt;=0.5,LC.mu,MIN(LC.mu,MAX(0,_xlfn.NORM.INV(RAND(),$C$20,LC.sd))))</f>
        <v>1742.59605648595</v>
      </c>
      <c r="BO927">
        <f ca="1">BETAINV(RAND(),AU.a,AU.b)</f>
        <v>0.819774700168753</v>
      </c>
      <c r="BP927">
        <f ca="1">MAX(0,INT(Q0*(1+Ed*(BQ927-P0)/P0)))</f>
        <v>15029</v>
      </c>
      <c r="BQ927">
        <f ca="1">P0*BN927/LC.mu</f>
        <v>2.32346140864793</v>
      </c>
      <c r="BR927">
        <f ca="1" t="shared" si="244"/>
        <v>34919.3015105697</v>
      </c>
      <c r="BS927">
        <f ca="1" t="shared" si="245"/>
        <v>33176.7054540838</v>
      </c>
      <c r="BT927">
        <f ca="1" t="shared" si="246"/>
        <v>-0.103332285024763</v>
      </c>
    </row>
    <row r="928" spans="6:72">
      <c r="F928">
        <v>927</v>
      </c>
      <c r="G928">
        <f ca="1" t="shared" si="231"/>
        <v>6684</v>
      </c>
      <c r="H928">
        <f ca="1" t="shared" si="232"/>
        <v>6684</v>
      </c>
      <c r="I928">
        <f ca="1" t="shared" si="233"/>
        <v>32083.2</v>
      </c>
      <c r="J928">
        <f t="shared" si="234"/>
        <v>30000</v>
      </c>
      <c r="K928">
        <v>2083.2</v>
      </c>
      <c r="L928">
        <f ca="1" t="shared" si="235"/>
        <v>-0.86112</v>
      </c>
      <c r="AH928">
        <v>927</v>
      </c>
      <c r="AI928">
        <f ca="1" t="shared" si="236"/>
        <v>1.04020791941196</v>
      </c>
      <c r="AJ928">
        <f ca="1" t="shared" si="237"/>
        <v>4.9929980131774</v>
      </c>
      <c r="AK928">
        <f ca="1" t="shared" si="238"/>
        <v>7021</v>
      </c>
      <c r="AL928">
        <f ca="1" t="shared" si="239"/>
        <v>7021</v>
      </c>
      <c r="AM928">
        <f ca="1" t="shared" si="240"/>
        <v>35055.8390505185</v>
      </c>
      <c r="AN928">
        <f ca="1" t="shared" si="241"/>
        <v>31206.2375823587</v>
      </c>
      <c r="AO928">
        <f ca="1" t="shared" si="242"/>
        <v>3849.60146815977</v>
      </c>
      <c r="AP928">
        <f ca="1" t="shared" si="243"/>
        <v>-0.743359902122682</v>
      </c>
      <c r="BM928">
        <v>927</v>
      </c>
      <c r="BN928">
        <f ca="1">IF(BO928&lt;=0.5,LC.mu,MIN(LC.mu,MAX(0,_xlfn.NORM.INV(RAND(),$C$20,LC.sd))))</f>
        <v>2127.05115644286</v>
      </c>
      <c r="BO928">
        <f ca="1">BETAINV(RAND(),AU.a,AU.b)</f>
        <v>0.6693892363097</v>
      </c>
      <c r="BP928">
        <f ca="1">MAX(0,INT(Q0*(1+Ed*(BQ928-P0)/P0)))</f>
        <v>13491</v>
      </c>
      <c r="BQ928">
        <f ca="1">P0*BN928/LC.mu</f>
        <v>2.83606820859047</v>
      </c>
      <c r="BR928">
        <f ca="1" t="shared" si="244"/>
        <v>38261.3962020941</v>
      </c>
      <c r="BS928">
        <f ca="1" t="shared" si="245"/>
        <v>36134.3450456512</v>
      </c>
      <c r="BT928">
        <f ca="1" t="shared" si="246"/>
        <v>-0.0233960798472639</v>
      </c>
    </row>
    <row r="929" spans="6:72">
      <c r="F929">
        <v>928</v>
      </c>
      <c r="G929">
        <f ca="1" t="shared" si="231"/>
        <v>7384</v>
      </c>
      <c r="H929">
        <f ca="1" t="shared" si="232"/>
        <v>7384</v>
      </c>
      <c r="I929">
        <f ca="1" t="shared" si="233"/>
        <v>35443.2</v>
      </c>
      <c r="J929">
        <f t="shared" si="234"/>
        <v>30000</v>
      </c>
      <c r="K929">
        <v>5443.2</v>
      </c>
      <c r="L929">
        <f ca="1" t="shared" si="235"/>
        <v>-0.63712</v>
      </c>
      <c r="AH929">
        <v>928</v>
      </c>
      <c r="AI929">
        <f ca="1" t="shared" si="236"/>
        <v>1.02902936702962</v>
      </c>
      <c r="AJ929">
        <f ca="1" t="shared" si="237"/>
        <v>4.93934096174217</v>
      </c>
      <c r="AK929">
        <f ca="1" t="shared" si="238"/>
        <v>7181</v>
      </c>
      <c r="AL929">
        <f ca="1" t="shared" si="239"/>
        <v>7181</v>
      </c>
      <c r="AM929">
        <f ca="1" t="shared" si="240"/>
        <v>35469.4074462705</v>
      </c>
      <c r="AN929">
        <f ca="1" t="shared" si="241"/>
        <v>30870.8810108886</v>
      </c>
      <c r="AO929">
        <f ca="1" t="shared" si="242"/>
        <v>4598.52643538196</v>
      </c>
      <c r="AP929">
        <f ca="1" t="shared" si="243"/>
        <v>-0.693431570974536</v>
      </c>
      <c r="BM929">
        <v>928</v>
      </c>
      <c r="BN929">
        <f ca="1">IF(BO929&lt;=0.5,LC.mu,MIN(LC.mu,MAX(0,_xlfn.NORM.INV(RAND(),$C$20,LC.sd))))</f>
        <v>1813.91629628076</v>
      </c>
      <c r="BO929">
        <f ca="1">BETAINV(RAND(),AU.a,AU.b)</f>
        <v>0.53583374803748</v>
      </c>
      <c r="BP929">
        <f ca="1">MAX(0,INT(Q0*(1+Ed*(BQ929-P0)/P0)))</f>
        <v>14744</v>
      </c>
      <c r="BQ929">
        <f ca="1">P0*BN929/LC.mu</f>
        <v>2.41855506170767</v>
      </c>
      <c r="BR929">
        <f ca="1" t="shared" si="244"/>
        <v>35659.1758298179</v>
      </c>
      <c r="BS929">
        <f ca="1" t="shared" si="245"/>
        <v>33845.2595335372</v>
      </c>
      <c r="BT929">
        <f ca="1" t="shared" si="246"/>
        <v>-0.0852632558503463</v>
      </c>
    </row>
    <row r="930" spans="6:72">
      <c r="F930">
        <v>929</v>
      </c>
      <c r="G930">
        <f ca="1" t="shared" si="231"/>
        <v>7049</v>
      </c>
      <c r="H930">
        <f ca="1" t="shared" si="232"/>
        <v>7049</v>
      </c>
      <c r="I930">
        <f ca="1" t="shared" si="233"/>
        <v>33835.2</v>
      </c>
      <c r="J930">
        <f t="shared" si="234"/>
        <v>30000</v>
      </c>
      <c r="K930">
        <v>3835.2</v>
      </c>
      <c r="L930">
        <f ca="1" t="shared" si="235"/>
        <v>-0.74432</v>
      </c>
      <c r="AH930">
        <v>929</v>
      </c>
      <c r="AI930">
        <f ca="1" t="shared" si="236"/>
        <v>1.04579121515768</v>
      </c>
      <c r="AJ930">
        <f ca="1" t="shared" si="237"/>
        <v>5.01979783275688</v>
      </c>
      <c r="AK930">
        <f ca="1" t="shared" si="238"/>
        <v>6940</v>
      </c>
      <c r="AL930">
        <f ca="1" t="shared" si="239"/>
        <v>6940</v>
      </c>
      <c r="AM930">
        <f ca="1" t="shared" si="240"/>
        <v>34837.3969593327</v>
      </c>
      <c r="AN930">
        <f ca="1" t="shared" si="241"/>
        <v>31373.7364547305</v>
      </c>
      <c r="AO930">
        <f ca="1" t="shared" si="242"/>
        <v>3463.66050460225</v>
      </c>
      <c r="AP930">
        <f ca="1" t="shared" si="243"/>
        <v>-0.769089299693183</v>
      </c>
      <c r="BM930">
        <v>929</v>
      </c>
      <c r="BN930">
        <f ca="1">IF(BO930&lt;=0.5,LC.mu,MIN(LC.mu,MAX(0,_xlfn.NORM.INV(RAND(),$C$20,LC.sd))))</f>
        <v>3000</v>
      </c>
      <c r="BO930">
        <f ca="1">BETAINV(RAND(),AU.a,AU.b)</f>
        <v>0.417818691739053</v>
      </c>
      <c r="BP930">
        <f ca="1">MAX(0,INT(Q0*(1+Ed*(BQ930-P0)/P0)))</f>
        <v>10000</v>
      </c>
      <c r="BQ930">
        <f ca="1">P0*BN930/LC.mu</f>
        <v>4</v>
      </c>
      <c r="BR930">
        <f ca="1" t="shared" si="244"/>
        <v>40000</v>
      </c>
      <c r="BS930">
        <f ca="1" t="shared" si="245"/>
        <v>37000</v>
      </c>
      <c r="BT930">
        <f ca="1" t="shared" si="246"/>
        <v>0</v>
      </c>
    </row>
    <row r="931" spans="6:72">
      <c r="F931">
        <v>930</v>
      </c>
      <c r="G931">
        <f ca="1" t="shared" si="231"/>
        <v>7119</v>
      </c>
      <c r="H931">
        <f ca="1" t="shared" si="232"/>
        <v>7119</v>
      </c>
      <c r="I931">
        <f ca="1" t="shared" si="233"/>
        <v>34171.2</v>
      </c>
      <c r="J931">
        <f t="shared" si="234"/>
        <v>30000</v>
      </c>
      <c r="K931">
        <v>4171.2</v>
      </c>
      <c r="L931">
        <f ca="1" t="shared" si="235"/>
        <v>-0.72192</v>
      </c>
      <c r="AH931">
        <v>930</v>
      </c>
      <c r="AI931">
        <f ca="1" t="shared" si="236"/>
        <v>1.02889161503293</v>
      </c>
      <c r="AJ931">
        <f ca="1" t="shared" si="237"/>
        <v>4.93867975215807</v>
      </c>
      <c r="AK931">
        <f ca="1" t="shared" si="238"/>
        <v>7183</v>
      </c>
      <c r="AL931">
        <f ca="1" t="shared" si="239"/>
        <v>7183</v>
      </c>
      <c r="AM931">
        <f ca="1" t="shared" si="240"/>
        <v>35474.5366597514</v>
      </c>
      <c r="AN931">
        <f ca="1" t="shared" si="241"/>
        <v>30866.7484509879</v>
      </c>
      <c r="AO931">
        <f ca="1" t="shared" si="242"/>
        <v>4607.78820876347</v>
      </c>
      <c r="AP931">
        <f ca="1" t="shared" si="243"/>
        <v>-0.692814119415769</v>
      </c>
      <c r="BM931">
        <v>930</v>
      </c>
      <c r="BN931">
        <f ca="1">IF(BO931&lt;=0.5,LC.mu,MIN(LC.mu,MAX(0,_xlfn.NORM.INV(RAND(),$C$20,LC.sd))))</f>
        <v>2371.75208266351</v>
      </c>
      <c r="BO931">
        <f ca="1">BETAINV(RAND(),AU.a,AU.b)</f>
        <v>0.57919952367888</v>
      </c>
      <c r="BP931">
        <f ca="1">MAX(0,INT(Q0*(1+Ed*(BQ931-P0)/P0)))</f>
        <v>12512</v>
      </c>
      <c r="BQ931">
        <f ca="1">P0*BN931/LC.mu</f>
        <v>3.16233611021801</v>
      </c>
      <c r="BR931">
        <f ca="1" t="shared" si="244"/>
        <v>39567.1494110478</v>
      </c>
      <c r="BS931">
        <f ca="1" t="shared" si="245"/>
        <v>37195.3973283842</v>
      </c>
      <c r="BT931">
        <f ca="1" t="shared" si="246"/>
        <v>0.0052810088752498</v>
      </c>
    </row>
    <row r="932" spans="6:72">
      <c r="F932">
        <v>931</v>
      </c>
      <c r="G932">
        <f ca="1" t="shared" si="231"/>
        <v>8433</v>
      </c>
      <c r="H932">
        <f ca="1" t="shared" si="232"/>
        <v>8433</v>
      </c>
      <c r="I932">
        <f ca="1" t="shared" si="233"/>
        <v>40478.4</v>
      </c>
      <c r="J932">
        <f t="shared" si="234"/>
        <v>30000</v>
      </c>
      <c r="K932">
        <v>10478.4</v>
      </c>
      <c r="L932">
        <f ca="1" t="shared" si="235"/>
        <v>-0.30144</v>
      </c>
      <c r="AH932">
        <v>931</v>
      </c>
      <c r="AI932">
        <f ca="1" t="shared" si="236"/>
        <v>1.03269609989938</v>
      </c>
      <c r="AJ932">
        <f ca="1" t="shared" si="237"/>
        <v>4.95694127951702</v>
      </c>
      <c r="AK932">
        <f ca="1" t="shared" si="238"/>
        <v>7129</v>
      </c>
      <c r="AL932">
        <f ca="1" t="shared" si="239"/>
        <v>7129</v>
      </c>
      <c r="AM932">
        <f ca="1" t="shared" si="240"/>
        <v>35338.0343816768</v>
      </c>
      <c r="AN932">
        <f ca="1" t="shared" si="241"/>
        <v>30980.8829969814</v>
      </c>
      <c r="AO932">
        <f ca="1" t="shared" si="242"/>
        <v>4357.15138469546</v>
      </c>
      <c r="AP932">
        <f ca="1" t="shared" si="243"/>
        <v>-0.709523241020303</v>
      </c>
      <c r="BM932">
        <v>931</v>
      </c>
      <c r="BN932">
        <f ca="1">IF(BO932&lt;=0.5,LC.mu,MIN(LC.mu,MAX(0,_xlfn.NORM.INV(RAND(),$C$20,LC.sd))))</f>
        <v>2019.44518369431</v>
      </c>
      <c r="BO932">
        <f ca="1">BETAINV(RAND(),AU.a,AU.b)</f>
        <v>0.847225477694322</v>
      </c>
      <c r="BP932">
        <f ca="1">MAX(0,INT(Q0*(1+Ed*(BQ932-P0)/P0)))</f>
        <v>13922</v>
      </c>
      <c r="BQ932">
        <f ca="1">P0*BN932/LC.mu</f>
        <v>2.69259357825908</v>
      </c>
      <c r="BR932">
        <f ca="1" t="shared" si="244"/>
        <v>37486.2877965229</v>
      </c>
      <c r="BS932">
        <f ca="1" t="shared" si="245"/>
        <v>35466.8426128286</v>
      </c>
      <c r="BT932">
        <f ca="1" t="shared" si="246"/>
        <v>-0.0414366861397685</v>
      </c>
    </row>
    <row r="933" spans="6:72">
      <c r="F933">
        <v>932</v>
      </c>
      <c r="G933">
        <f ca="1" t="shared" si="231"/>
        <v>8334</v>
      </c>
      <c r="H933">
        <f ca="1" t="shared" si="232"/>
        <v>8334</v>
      </c>
      <c r="I933">
        <f ca="1" t="shared" si="233"/>
        <v>40003.2</v>
      </c>
      <c r="J933">
        <f t="shared" si="234"/>
        <v>30000</v>
      </c>
      <c r="K933">
        <v>10003.2</v>
      </c>
      <c r="L933">
        <f ca="1" t="shared" si="235"/>
        <v>-0.33312</v>
      </c>
      <c r="AH933">
        <v>932</v>
      </c>
      <c r="AI933">
        <f ca="1" t="shared" si="236"/>
        <v>1.03723001440953</v>
      </c>
      <c r="AJ933">
        <f ca="1" t="shared" si="237"/>
        <v>4.97870406916573</v>
      </c>
      <c r="AK933">
        <f ca="1" t="shared" si="238"/>
        <v>7063</v>
      </c>
      <c r="AL933">
        <f ca="1" t="shared" si="239"/>
        <v>7063</v>
      </c>
      <c r="AM933">
        <f ca="1" t="shared" si="240"/>
        <v>35164.5868405176</v>
      </c>
      <c r="AN933">
        <f ca="1" t="shared" si="241"/>
        <v>31116.9004322858</v>
      </c>
      <c r="AO933">
        <f ca="1" t="shared" si="242"/>
        <v>4047.68640823174</v>
      </c>
      <c r="AP933">
        <f ca="1" t="shared" si="243"/>
        <v>-0.730154239451217</v>
      </c>
      <c r="BM933">
        <v>932</v>
      </c>
      <c r="BN933">
        <f ca="1">IF(BO933&lt;=0.5,LC.mu,MIN(LC.mu,MAX(0,_xlfn.NORM.INV(RAND(),$C$20,LC.sd))))</f>
        <v>3000</v>
      </c>
      <c r="BO933">
        <f ca="1">BETAINV(RAND(),AU.a,AU.b)</f>
        <v>0.367323778268867</v>
      </c>
      <c r="BP933">
        <f ca="1">MAX(0,INT(Q0*(1+Ed*(BQ933-P0)/P0)))</f>
        <v>10000</v>
      </c>
      <c r="BQ933">
        <f ca="1">P0*BN933/LC.mu</f>
        <v>4</v>
      </c>
      <c r="BR933">
        <f ca="1" t="shared" si="244"/>
        <v>40000</v>
      </c>
      <c r="BS933">
        <f ca="1" t="shared" si="245"/>
        <v>37000</v>
      </c>
      <c r="BT933">
        <f ca="1" t="shared" si="246"/>
        <v>0</v>
      </c>
    </row>
    <row r="934" spans="6:72">
      <c r="F934">
        <v>933</v>
      </c>
      <c r="G934">
        <f ca="1" t="shared" si="231"/>
        <v>8000</v>
      </c>
      <c r="H934">
        <f ca="1" t="shared" si="232"/>
        <v>8000</v>
      </c>
      <c r="I934">
        <f ca="1" t="shared" si="233"/>
        <v>38400</v>
      </c>
      <c r="J934">
        <f t="shared" si="234"/>
        <v>30000</v>
      </c>
      <c r="K934">
        <v>8400</v>
      </c>
      <c r="L934">
        <f ca="1" t="shared" si="235"/>
        <v>-0.44</v>
      </c>
      <c r="AH934">
        <v>933</v>
      </c>
      <c r="AI934">
        <f ca="1" t="shared" si="236"/>
        <v>1.04346505982756</v>
      </c>
      <c r="AJ934">
        <f ca="1" t="shared" si="237"/>
        <v>5.00863228717227</v>
      </c>
      <c r="AK934">
        <f ca="1" t="shared" si="238"/>
        <v>6974</v>
      </c>
      <c r="AL934">
        <f ca="1" t="shared" si="239"/>
        <v>6974</v>
      </c>
      <c r="AM934">
        <f ca="1" t="shared" si="240"/>
        <v>34930.2015707394</v>
      </c>
      <c r="AN934">
        <f ca="1" t="shared" si="241"/>
        <v>31303.9517948267</v>
      </c>
      <c r="AO934">
        <f ca="1" t="shared" si="242"/>
        <v>3626.24977591272</v>
      </c>
      <c r="AP934">
        <f ca="1" t="shared" si="243"/>
        <v>-0.758250014939152</v>
      </c>
      <c r="BM934">
        <v>933</v>
      </c>
      <c r="BN934">
        <f ca="1">IF(BO934&lt;=0.5,LC.mu,MIN(LC.mu,MAX(0,_xlfn.NORM.INV(RAND(),$C$20,LC.sd))))</f>
        <v>1849.17101570375</v>
      </c>
      <c r="BO934">
        <f ca="1">BETAINV(RAND(),AU.a,AU.b)</f>
        <v>0.690495462783608</v>
      </c>
      <c r="BP934">
        <f ca="1">MAX(0,INT(Q0*(1+Ed*(BQ934-P0)/P0)))</f>
        <v>14603</v>
      </c>
      <c r="BQ934">
        <f ca="1">P0*BN934/LC.mu</f>
        <v>2.46556135427166</v>
      </c>
      <c r="BR934">
        <f ca="1" t="shared" si="244"/>
        <v>36004.5924564291</v>
      </c>
      <c r="BS934">
        <f ca="1" t="shared" si="245"/>
        <v>34155.4214407253</v>
      </c>
      <c r="BT934">
        <f ca="1" t="shared" si="246"/>
        <v>-0.0768805016020181</v>
      </c>
    </row>
    <row r="935" spans="6:72">
      <c r="F935">
        <v>934</v>
      </c>
      <c r="G935">
        <f ca="1" t="shared" si="231"/>
        <v>6182</v>
      </c>
      <c r="H935">
        <f ca="1" t="shared" si="232"/>
        <v>6182</v>
      </c>
      <c r="I935">
        <f ca="1" t="shared" si="233"/>
        <v>29673.6</v>
      </c>
      <c r="J935">
        <f t="shared" si="234"/>
        <v>30000</v>
      </c>
      <c r="K935">
        <v>-326.400000000001</v>
      </c>
      <c r="L935">
        <f ca="1" t="shared" si="235"/>
        <v>-1.02176</v>
      </c>
      <c r="AH935">
        <v>934</v>
      </c>
      <c r="AI935">
        <f ca="1" t="shared" si="236"/>
        <v>1.04667393386001</v>
      </c>
      <c r="AJ935">
        <f ca="1" t="shared" si="237"/>
        <v>5.02403488252806</v>
      </c>
      <c r="AK935">
        <f ca="1" t="shared" si="238"/>
        <v>6927</v>
      </c>
      <c r="AL935">
        <f ca="1" t="shared" si="239"/>
        <v>6927</v>
      </c>
      <c r="AM935">
        <f ca="1" t="shared" si="240"/>
        <v>34801.4896312719</v>
      </c>
      <c r="AN935">
        <f ca="1" t="shared" si="241"/>
        <v>31400.2180158004</v>
      </c>
      <c r="AO935">
        <f ca="1" t="shared" si="242"/>
        <v>3401.2716154715</v>
      </c>
      <c r="AP935">
        <f ca="1" t="shared" si="243"/>
        <v>-0.773248558968567</v>
      </c>
      <c r="BM935">
        <v>934</v>
      </c>
      <c r="BN935">
        <f ca="1">IF(BO935&lt;=0.5,LC.mu,MIN(LC.mu,MAX(0,_xlfn.NORM.INV(RAND(),$C$20,LC.sd))))</f>
        <v>3000</v>
      </c>
      <c r="BO935">
        <f ca="1">BETAINV(RAND(),AU.a,AU.b)</f>
        <v>0.391707803738174</v>
      </c>
      <c r="BP935">
        <f ca="1">MAX(0,INT(Q0*(1+Ed*(BQ935-P0)/P0)))</f>
        <v>10000</v>
      </c>
      <c r="BQ935">
        <f ca="1">P0*BN935/LC.mu</f>
        <v>4</v>
      </c>
      <c r="BR935">
        <f ca="1" t="shared" si="244"/>
        <v>40000</v>
      </c>
      <c r="BS935">
        <f ca="1" t="shared" si="245"/>
        <v>37000</v>
      </c>
      <c r="BT935">
        <f ca="1" t="shared" si="246"/>
        <v>0</v>
      </c>
    </row>
    <row r="936" spans="6:72">
      <c r="F936">
        <v>935</v>
      </c>
      <c r="G936">
        <f ca="1" t="shared" si="231"/>
        <v>7468</v>
      </c>
      <c r="H936">
        <f ca="1" t="shared" si="232"/>
        <v>7468</v>
      </c>
      <c r="I936">
        <f ca="1" t="shared" si="233"/>
        <v>35846.4</v>
      </c>
      <c r="J936">
        <f t="shared" si="234"/>
        <v>30000</v>
      </c>
      <c r="K936">
        <v>5846.4</v>
      </c>
      <c r="L936">
        <f ca="1" t="shared" si="235"/>
        <v>-0.61024</v>
      </c>
      <c r="AH936">
        <v>935</v>
      </c>
      <c r="AI936">
        <f ca="1" t="shared" si="236"/>
        <v>1.03341809446535</v>
      </c>
      <c r="AJ936">
        <f ca="1" t="shared" si="237"/>
        <v>4.96040685343367</v>
      </c>
      <c r="AK936">
        <f ca="1" t="shared" si="238"/>
        <v>7118</v>
      </c>
      <c r="AL936">
        <f ca="1" t="shared" si="239"/>
        <v>7118</v>
      </c>
      <c r="AM936">
        <f ca="1" t="shared" si="240"/>
        <v>35308.1759827409</v>
      </c>
      <c r="AN936">
        <f ca="1" t="shared" si="241"/>
        <v>31002.5428339604</v>
      </c>
      <c r="AO936">
        <f ca="1" t="shared" si="242"/>
        <v>4305.63314878042</v>
      </c>
      <c r="AP936">
        <f ca="1" t="shared" si="243"/>
        <v>-0.712957790081305</v>
      </c>
      <c r="BM936">
        <v>935</v>
      </c>
      <c r="BN936">
        <f ca="1">IF(BO936&lt;=0.5,LC.mu,MIN(LC.mu,MAX(0,_xlfn.NORM.INV(RAND(),$C$20,LC.sd))))</f>
        <v>1926.41996561856</v>
      </c>
      <c r="BO936">
        <f ca="1">BETAINV(RAND(),AU.a,AU.b)</f>
        <v>0.828473964552297</v>
      </c>
      <c r="BP936">
        <f ca="1">MAX(0,INT(Q0*(1+Ed*(BQ936-P0)/P0)))</f>
        <v>14294</v>
      </c>
      <c r="BQ936">
        <f ca="1">P0*BN936/LC.mu</f>
        <v>2.56855995415808</v>
      </c>
      <c r="BR936">
        <f ca="1" t="shared" si="244"/>
        <v>36714.9959847356</v>
      </c>
      <c r="BS936">
        <f ca="1" t="shared" si="245"/>
        <v>34788.576019117</v>
      </c>
      <c r="BT936">
        <f ca="1" t="shared" si="246"/>
        <v>-0.0597682156995394</v>
      </c>
    </row>
    <row r="937" spans="6:72">
      <c r="F937">
        <v>936</v>
      </c>
      <c r="G937">
        <f ca="1" t="shared" si="231"/>
        <v>7546</v>
      </c>
      <c r="H937">
        <f ca="1" t="shared" si="232"/>
        <v>7546</v>
      </c>
      <c r="I937">
        <f ca="1" t="shared" si="233"/>
        <v>36220.8</v>
      </c>
      <c r="J937">
        <f t="shared" si="234"/>
        <v>30000</v>
      </c>
      <c r="K937">
        <v>6220.8</v>
      </c>
      <c r="L937">
        <f ca="1" t="shared" si="235"/>
        <v>-0.58528</v>
      </c>
      <c r="AH937">
        <v>936</v>
      </c>
      <c r="AI937">
        <f ca="1" t="shared" si="236"/>
        <v>1.04141500209907</v>
      </c>
      <c r="AJ937">
        <f ca="1" t="shared" si="237"/>
        <v>4.99879201007552</v>
      </c>
      <c r="AK937">
        <f ca="1" t="shared" si="238"/>
        <v>7003</v>
      </c>
      <c r="AL937">
        <f ca="1" t="shared" si="239"/>
        <v>7003</v>
      </c>
      <c r="AM937">
        <f ca="1" t="shared" si="240"/>
        <v>35006.5404465589</v>
      </c>
      <c r="AN937">
        <f ca="1" t="shared" si="241"/>
        <v>31242.450062972</v>
      </c>
      <c r="AO937">
        <f ca="1" t="shared" si="242"/>
        <v>3764.09038358687</v>
      </c>
      <c r="AP937">
        <f ca="1" t="shared" si="243"/>
        <v>-0.749060641094209</v>
      </c>
      <c r="BM937">
        <v>936</v>
      </c>
      <c r="BN937">
        <f ca="1">IF(BO937&lt;=0.5,LC.mu,MIN(LC.mu,MAX(0,_xlfn.NORM.INV(RAND(),$C$20,LC.sd))))</f>
        <v>3000</v>
      </c>
      <c r="BO937">
        <f ca="1">BETAINV(RAND(),AU.a,AU.b)</f>
        <v>0.479715809571628</v>
      </c>
      <c r="BP937">
        <f ca="1">MAX(0,INT(Q0*(1+Ed*(BQ937-P0)/P0)))</f>
        <v>10000</v>
      </c>
      <c r="BQ937">
        <f ca="1">P0*BN937/LC.mu</f>
        <v>4</v>
      </c>
      <c r="BR937">
        <f ca="1" t="shared" si="244"/>
        <v>40000</v>
      </c>
      <c r="BS937">
        <f ca="1" t="shared" si="245"/>
        <v>37000</v>
      </c>
      <c r="BT937">
        <f ca="1" t="shared" si="246"/>
        <v>0</v>
      </c>
    </row>
    <row r="938" spans="6:72">
      <c r="F938">
        <v>937</v>
      </c>
      <c r="G938">
        <f ca="1" t="shared" si="231"/>
        <v>9141</v>
      </c>
      <c r="H938">
        <f ca="1" t="shared" si="232"/>
        <v>9141</v>
      </c>
      <c r="I938">
        <f ca="1" t="shared" si="233"/>
        <v>43876.8</v>
      </c>
      <c r="J938">
        <f t="shared" si="234"/>
        <v>30000</v>
      </c>
      <c r="K938">
        <v>13876.8</v>
      </c>
      <c r="L938">
        <f ca="1" t="shared" si="235"/>
        <v>-0.0748800000000003</v>
      </c>
      <c r="AH938">
        <v>937</v>
      </c>
      <c r="AI938">
        <f ca="1" t="shared" si="236"/>
        <v>1.0206240204019</v>
      </c>
      <c r="AJ938">
        <f ca="1" t="shared" si="237"/>
        <v>4.8989952979291</v>
      </c>
      <c r="AK938">
        <f ca="1" t="shared" si="238"/>
        <v>7303</v>
      </c>
      <c r="AL938">
        <f ca="1" t="shared" si="239"/>
        <v>7303</v>
      </c>
      <c r="AM938">
        <f ca="1" t="shared" si="240"/>
        <v>35777.3626607762</v>
      </c>
      <c r="AN938">
        <f ca="1" t="shared" si="241"/>
        <v>30618.7206120569</v>
      </c>
      <c r="AO938">
        <f ca="1" t="shared" si="242"/>
        <v>5158.64204871934</v>
      </c>
      <c r="AP938">
        <f ca="1" t="shared" si="243"/>
        <v>-0.656090530085377</v>
      </c>
      <c r="BM938">
        <v>937</v>
      </c>
      <c r="BN938">
        <f ca="1">IF(BO938&lt;=0.5,LC.mu,MIN(LC.mu,MAX(0,_xlfn.NORM.INV(RAND(),$C$20,LC.sd))))</f>
        <v>2145.08649209891</v>
      </c>
      <c r="BO938">
        <f ca="1">BETAINV(RAND(),AU.a,AU.b)</f>
        <v>0.684554667393674</v>
      </c>
      <c r="BP938">
        <f ca="1">MAX(0,INT(Q0*(1+Ed*(BQ938-P0)/P0)))</f>
        <v>13419</v>
      </c>
      <c r="BQ938">
        <f ca="1">P0*BN938/LC.mu</f>
        <v>2.86011532279855</v>
      </c>
      <c r="BR938">
        <f ca="1" t="shared" si="244"/>
        <v>38379.8875166337</v>
      </c>
      <c r="BS938">
        <f ca="1" t="shared" si="245"/>
        <v>36234.8010245348</v>
      </c>
      <c r="BT938">
        <f ca="1" t="shared" si="246"/>
        <v>-0.0206810533909516</v>
      </c>
    </row>
    <row r="939" spans="6:72">
      <c r="F939">
        <v>938</v>
      </c>
      <c r="G939">
        <f ca="1" t="shared" si="231"/>
        <v>7701</v>
      </c>
      <c r="H939">
        <f ca="1" t="shared" si="232"/>
        <v>7701</v>
      </c>
      <c r="I939">
        <f ca="1" t="shared" si="233"/>
        <v>36964.8</v>
      </c>
      <c r="J939">
        <f t="shared" si="234"/>
        <v>30000</v>
      </c>
      <c r="K939">
        <v>6964.8</v>
      </c>
      <c r="L939">
        <f ca="1" t="shared" si="235"/>
        <v>-0.53568</v>
      </c>
      <c r="AH939">
        <v>938</v>
      </c>
      <c r="AI939">
        <f ca="1" t="shared" si="236"/>
        <v>1.0371684109013</v>
      </c>
      <c r="AJ939">
        <f ca="1" t="shared" si="237"/>
        <v>4.97840837232626</v>
      </c>
      <c r="AK939">
        <f ca="1" t="shared" si="238"/>
        <v>7064</v>
      </c>
      <c r="AL939">
        <f ca="1" t="shared" si="239"/>
        <v>7064</v>
      </c>
      <c r="AM939">
        <f ca="1" t="shared" si="240"/>
        <v>35167.4767421127</v>
      </c>
      <c r="AN939">
        <f ca="1" t="shared" si="241"/>
        <v>31115.0523270391</v>
      </c>
      <c r="AO939">
        <f ca="1" t="shared" si="242"/>
        <v>4052.42441507357</v>
      </c>
      <c r="AP939">
        <f ca="1" t="shared" si="243"/>
        <v>-0.729838372328429</v>
      </c>
      <c r="BM939">
        <v>938</v>
      </c>
      <c r="BN939">
        <f ca="1">IF(BO939&lt;=0.5,LC.mu,MIN(LC.mu,MAX(0,_xlfn.NORM.INV(RAND(),$C$20,LC.sd))))</f>
        <v>2132.02135944647</v>
      </c>
      <c r="BO939">
        <f ca="1">BETAINV(RAND(),AU.a,AU.b)</f>
        <v>0.779345596171999</v>
      </c>
      <c r="BP939">
        <f ca="1">MAX(0,INT(Q0*(1+Ed*(BQ939-P0)/P0)))</f>
        <v>13471</v>
      </c>
      <c r="BQ939">
        <f ca="1">P0*BN939/LC.mu</f>
        <v>2.84269514592862</v>
      </c>
      <c r="BR939">
        <f ca="1" t="shared" si="244"/>
        <v>38293.9463108045</v>
      </c>
      <c r="BS939">
        <f ca="1" t="shared" si="245"/>
        <v>36161.924951358</v>
      </c>
      <c r="BT939">
        <f ca="1" t="shared" si="246"/>
        <v>-0.0226506769903237</v>
      </c>
    </row>
    <row r="940" spans="6:72">
      <c r="F940">
        <v>939</v>
      </c>
      <c r="G940">
        <f ca="1" t="shared" si="231"/>
        <v>9167</v>
      </c>
      <c r="H940">
        <f ca="1" t="shared" si="232"/>
        <v>9167</v>
      </c>
      <c r="I940">
        <f ca="1" t="shared" si="233"/>
        <v>44001.6</v>
      </c>
      <c r="J940">
        <f t="shared" si="234"/>
        <v>30000</v>
      </c>
      <c r="K940">
        <v>14001.6</v>
      </c>
      <c r="L940">
        <f ca="1" t="shared" si="235"/>
        <v>-0.0665600000000001</v>
      </c>
      <c r="AH940">
        <v>939</v>
      </c>
      <c r="AI940">
        <f ca="1" t="shared" si="236"/>
        <v>1.0452518812692</v>
      </c>
      <c r="AJ940">
        <f ca="1" t="shared" si="237"/>
        <v>5.01720903009217</v>
      </c>
      <c r="AK940">
        <f ca="1" t="shared" si="238"/>
        <v>6948</v>
      </c>
      <c r="AL940">
        <f ca="1" t="shared" si="239"/>
        <v>6948</v>
      </c>
      <c r="AM940">
        <f ca="1" t="shared" si="240"/>
        <v>34859.5683410804</v>
      </c>
      <c r="AN940">
        <f ca="1" t="shared" si="241"/>
        <v>31357.556438076</v>
      </c>
      <c r="AO940">
        <f ca="1" t="shared" si="242"/>
        <v>3502.01190300433</v>
      </c>
      <c r="AP940">
        <f ca="1" t="shared" si="243"/>
        <v>-0.766532539799711</v>
      </c>
      <c r="BM940">
        <v>939</v>
      </c>
      <c r="BN940">
        <f ca="1">IF(BO940&lt;=0.5,LC.mu,MIN(LC.mu,MAX(0,_xlfn.NORM.INV(RAND(),$C$20,LC.sd))))</f>
        <v>1730.56983944704</v>
      </c>
      <c r="BO940">
        <f ca="1">BETAINV(RAND(),AU.a,AU.b)</f>
        <v>0.89916657049646</v>
      </c>
      <c r="BP940">
        <f ca="1">MAX(0,INT(Q0*(1+Ed*(BQ940-P0)/P0)))</f>
        <v>15077</v>
      </c>
      <c r="BQ940">
        <f ca="1">P0*BN940/LC.mu</f>
        <v>2.30742645259606</v>
      </c>
      <c r="BR940">
        <f ca="1" t="shared" si="244"/>
        <v>34789.0686257908</v>
      </c>
      <c r="BS940">
        <f ca="1" t="shared" si="245"/>
        <v>33058.4987863437</v>
      </c>
      <c r="BT940">
        <f ca="1" t="shared" si="246"/>
        <v>-0.106527059828549</v>
      </c>
    </row>
    <row r="941" spans="6:72">
      <c r="F941">
        <v>940</v>
      </c>
      <c r="G941">
        <f ca="1" t="shared" si="231"/>
        <v>8083</v>
      </c>
      <c r="H941">
        <f ca="1" t="shared" si="232"/>
        <v>8083</v>
      </c>
      <c r="I941">
        <f ca="1" t="shared" si="233"/>
        <v>38798.4</v>
      </c>
      <c r="J941">
        <f t="shared" si="234"/>
        <v>30000</v>
      </c>
      <c r="K941">
        <v>8798.4</v>
      </c>
      <c r="L941">
        <f ca="1" t="shared" si="235"/>
        <v>-0.41344</v>
      </c>
      <c r="AH941">
        <v>940</v>
      </c>
      <c r="AI941">
        <f ca="1" t="shared" si="236"/>
        <v>1.04959903328556</v>
      </c>
      <c r="AJ941">
        <f ca="1" t="shared" si="237"/>
        <v>5.03807535977069</v>
      </c>
      <c r="AK941">
        <f ca="1" t="shared" si="238"/>
        <v>6885</v>
      </c>
      <c r="AL941">
        <f ca="1" t="shared" si="239"/>
        <v>6885</v>
      </c>
      <c r="AM941">
        <f ca="1" t="shared" si="240"/>
        <v>34687.1488520212</v>
      </c>
      <c r="AN941">
        <f ca="1" t="shared" si="241"/>
        <v>31487.9709985668</v>
      </c>
      <c r="AO941">
        <f ca="1" t="shared" si="242"/>
        <v>3199.17785345438</v>
      </c>
      <c r="AP941">
        <f ca="1" t="shared" si="243"/>
        <v>-0.786721476436374</v>
      </c>
      <c r="BM941">
        <v>940</v>
      </c>
      <c r="BN941">
        <f ca="1">IF(BO941&lt;=0.5,LC.mu,MIN(LC.mu,MAX(0,_xlfn.NORM.INV(RAND(),$C$20,LC.sd))))</f>
        <v>2523.15797282553</v>
      </c>
      <c r="BO941">
        <f ca="1">BETAINV(RAND(),AU.a,AU.b)</f>
        <v>0.605144528795934</v>
      </c>
      <c r="BP941">
        <f ca="1">MAX(0,INT(Q0*(1+Ed*(BQ941-P0)/P0)))</f>
        <v>11907</v>
      </c>
      <c r="BQ941">
        <f ca="1">P0*BN941/LC.mu</f>
        <v>3.36421063043404</v>
      </c>
      <c r="BR941">
        <f ca="1" t="shared" si="244"/>
        <v>40057.6559765781</v>
      </c>
      <c r="BS941">
        <f ca="1" t="shared" si="245"/>
        <v>37534.4980037525</v>
      </c>
      <c r="BT941">
        <f ca="1" t="shared" si="246"/>
        <v>0.014445891993312</v>
      </c>
    </row>
    <row r="942" spans="6:72">
      <c r="F942">
        <v>941</v>
      </c>
      <c r="G942">
        <f ca="1" t="shared" si="231"/>
        <v>7799</v>
      </c>
      <c r="H942">
        <f ca="1" t="shared" si="232"/>
        <v>7799</v>
      </c>
      <c r="I942">
        <f ca="1" t="shared" si="233"/>
        <v>37435.2</v>
      </c>
      <c r="J942">
        <f t="shared" si="234"/>
        <v>30000</v>
      </c>
      <c r="K942">
        <v>7435.2</v>
      </c>
      <c r="L942">
        <f ca="1" t="shared" si="235"/>
        <v>-0.50432</v>
      </c>
      <c r="AH942">
        <v>941</v>
      </c>
      <c r="AI942">
        <f ca="1" t="shared" si="236"/>
        <v>1.04079652664294</v>
      </c>
      <c r="AJ942">
        <f ca="1" t="shared" si="237"/>
        <v>4.99582332788612</v>
      </c>
      <c r="AK942">
        <f ca="1" t="shared" si="238"/>
        <v>7012</v>
      </c>
      <c r="AL942">
        <f ca="1" t="shared" si="239"/>
        <v>7012</v>
      </c>
      <c r="AM942">
        <f ca="1" t="shared" si="240"/>
        <v>35030.7131751374</v>
      </c>
      <c r="AN942">
        <f ca="1" t="shared" si="241"/>
        <v>31223.8957992882</v>
      </c>
      <c r="AO942">
        <f ca="1" t="shared" si="242"/>
        <v>3806.81737584922</v>
      </c>
      <c r="AP942">
        <f ca="1" t="shared" si="243"/>
        <v>-0.746212174943385</v>
      </c>
      <c r="BM942">
        <v>941</v>
      </c>
      <c r="BN942">
        <f ca="1">IF(BO942&lt;=0.5,LC.mu,MIN(LC.mu,MAX(0,_xlfn.NORM.INV(RAND(),$C$20,LC.sd))))</f>
        <v>1860.37066864612</v>
      </c>
      <c r="BO942">
        <f ca="1">BETAINV(RAND(),AU.a,AU.b)</f>
        <v>0.847220197454062</v>
      </c>
      <c r="BP942">
        <f ca="1">MAX(0,INT(Q0*(1+Ed*(BQ942-P0)/P0)))</f>
        <v>14558</v>
      </c>
      <c r="BQ942">
        <f ca="1">P0*BN942/LC.mu</f>
        <v>2.4804942248615</v>
      </c>
      <c r="BR942">
        <f ca="1" t="shared" si="244"/>
        <v>36111.0349255337</v>
      </c>
      <c r="BS942">
        <f ca="1" t="shared" si="245"/>
        <v>34250.6642568875</v>
      </c>
      <c r="BT942">
        <f ca="1" t="shared" si="246"/>
        <v>-0.0743063714354721</v>
      </c>
    </row>
    <row r="943" spans="6:72">
      <c r="F943">
        <v>942</v>
      </c>
      <c r="G943">
        <f ca="1" t="shared" si="231"/>
        <v>8907</v>
      </c>
      <c r="H943">
        <f ca="1" t="shared" si="232"/>
        <v>8907</v>
      </c>
      <c r="I943">
        <f ca="1" t="shared" si="233"/>
        <v>42753.6</v>
      </c>
      <c r="J943">
        <f t="shared" si="234"/>
        <v>30000</v>
      </c>
      <c r="K943">
        <v>12753.6</v>
      </c>
      <c r="L943">
        <f ca="1" t="shared" si="235"/>
        <v>-0.14976</v>
      </c>
      <c r="AH943">
        <v>942</v>
      </c>
      <c r="AI943">
        <f ca="1" t="shared" si="236"/>
        <v>1.04125156653182</v>
      </c>
      <c r="AJ943">
        <f ca="1" t="shared" si="237"/>
        <v>4.99800751935273</v>
      </c>
      <c r="AK943">
        <f ca="1" t="shared" si="238"/>
        <v>7005</v>
      </c>
      <c r="AL943">
        <f ca="1" t="shared" si="239"/>
        <v>7005</v>
      </c>
      <c r="AM943">
        <f ca="1" t="shared" si="240"/>
        <v>35011.0426730659</v>
      </c>
      <c r="AN943">
        <f ca="1" t="shared" si="241"/>
        <v>31237.5469959546</v>
      </c>
      <c r="AO943">
        <f ca="1" t="shared" si="242"/>
        <v>3773.49567711131</v>
      </c>
      <c r="AP943">
        <f ca="1" t="shared" si="243"/>
        <v>-0.748433621525912</v>
      </c>
      <c r="BM943">
        <v>942</v>
      </c>
      <c r="BN943">
        <f ca="1">IF(BO943&lt;=0.5,LC.mu,MIN(LC.mu,MAX(0,_xlfn.NORM.INV(RAND(),$C$20,LC.sd))))</f>
        <v>3000</v>
      </c>
      <c r="BO943">
        <f ca="1">BETAINV(RAND(),AU.a,AU.b)</f>
        <v>0.465736980679281</v>
      </c>
      <c r="BP943">
        <f ca="1">MAX(0,INT(Q0*(1+Ed*(BQ943-P0)/P0)))</f>
        <v>10000</v>
      </c>
      <c r="BQ943">
        <f ca="1">P0*BN943/LC.mu</f>
        <v>4</v>
      </c>
      <c r="BR943">
        <f ca="1" t="shared" si="244"/>
        <v>40000</v>
      </c>
      <c r="BS943">
        <f ca="1" t="shared" si="245"/>
        <v>37000</v>
      </c>
      <c r="BT943">
        <f ca="1" t="shared" si="246"/>
        <v>0</v>
      </c>
    </row>
    <row r="944" spans="6:72">
      <c r="F944">
        <v>943</v>
      </c>
      <c r="G944">
        <f ca="1" t="shared" si="231"/>
        <v>7899</v>
      </c>
      <c r="H944">
        <f ca="1" t="shared" si="232"/>
        <v>7899</v>
      </c>
      <c r="I944">
        <f ca="1" t="shared" si="233"/>
        <v>37915.2</v>
      </c>
      <c r="J944">
        <f t="shared" si="234"/>
        <v>30000</v>
      </c>
      <c r="K944">
        <v>7915.2</v>
      </c>
      <c r="L944">
        <f ca="1" t="shared" si="235"/>
        <v>-0.47232</v>
      </c>
      <c r="AH944">
        <v>943</v>
      </c>
      <c r="AI944">
        <f ca="1" t="shared" si="236"/>
        <v>1.03855825742386</v>
      </c>
      <c r="AJ944">
        <f ca="1" t="shared" si="237"/>
        <v>4.98507963563453</v>
      </c>
      <c r="AK944">
        <f ca="1" t="shared" si="238"/>
        <v>7044</v>
      </c>
      <c r="AL944">
        <f ca="1" t="shared" si="239"/>
        <v>7044</v>
      </c>
      <c r="AM944">
        <f ca="1" t="shared" si="240"/>
        <v>35114.9009534096</v>
      </c>
      <c r="AN944">
        <f ca="1" t="shared" si="241"/>
        <v>31156.7477227158</v>
      </c>
      <c r="AO944">
        <f ca="1" t="shared" si="242"/>
        <v>3958.15323069382</v>
      </c>
      <c r="AP944">
        <f ca="1" t="shared" si="243"/>
        <v>-0.736123117953746</v>
      </c>
      <c r="BM944">
        <v>943</v>
      </c>
      <c r="BN944">
        <f ca="1">IF(BO944&lt;=0.5,LC.mu,MIN(LC.mu,MAX(0,_xlfn.NORM.INV(RAND(),$C$20,LC.sd))))</f>
        <v>3000</v>
      </c>
      <c r="BO944">
        <f ca="1">BETAINV(RAND(),AU.a,AU.b)</f>
        <v>0.706958922645299</v>
      </c>
      <c r="BP944">
        <f ca="1">MAX(0,INT(Q0*(1+Ed*(BQ944-P0)/P0)))</f>
        <v>10000</v>
      </c>
      <c r="BQ944">
        <f ca="1">P0*BN944/LC.mu</f>
        <v>4</v>
      </c>
      <c r="BR944">
        <f ca="1" t="shared" si="244"/>
        <v>40000</v>
      </c>
      <c r="BS944">
        <f ca="1" t="shared" si="245"/>
        <v>37000</v>
      </c>
      <c r="BT944">
        <f ca="1" t="shared" si="246"/>
        <v>0</v>
      </c>
    </row>
    <row r="945" spans="6:72">
      <c r="F945">
        <v>944</v>
      </c>
      <c r="G945">
        <f ca="1" t="shared" si="231"/>
        <v>7887</v>
      </c>
      <c r="H945">
        <f ca="1" t="shared" si="232"/>
        <v>7887</v>
      </c>
      <c r="I945">
        <f ca="1" t="shared" si="233"/>
        <v>37857.6</v>
      </c>
      <c r="J945">
        <f t="shared" si="234"/>
        <v>30000</v>
      </c>
      <c r="K945">
        <v>7857.6</v>
      </c>
      <c r="L945">
        <f ca="1" t="shared" si="235"/>
        <v>-0.47616</v>
      </c>
      <c r="AH945">
        <v>944</v>
      </c>
      <c r="AI945">
        <f ca="1" t="shared" si="236"/>
        <v>1.02117662228539</v>
      </c>
      <c r="AJ945">
        <f ca="1" t="shared" si="237"/>
        <v>4.90164778696989</v>
      </c>
      <c r="AK945">
        <f ca="1" t="shared" si="238"/>
        <v>7295</v>
      </c>
      <c r="AL945">
        <f ca="1" t="shared" si="239"/>
        <v>7295</v>
      </c>
      <c r="AM945">
        <f ca="1" t="shared" si="240"/>
        <v>35757.5206059453</v>
      </c>
      <c r="AN945">
        <f ca="1" t="shared" si="241"/>
        <v>30635.2986685618</v>
      </c>
      <c r="AO945">
        <f ca="1" t="shared" si="242"/>
        <v>5122.22193738353</v>
      </c>
      <c r="AP945">
        <f ca="1" t="shared" si="243"/>
        <v>-0.658518537507765</v>
      </c>
      <c r="BM945">
        <v>944</v>
      </c>
      <c r="BN945">
        <f ca="1">IF(BO945&lt;=0.5,LC.mu,MIN(LC.mu,MAX(0,_xlfn.NORM.INV(RAND(),$C$20,LC.sd))))</f>
        <v>2607.03485124263</v>
      </c>
      <c r="BO945">
        <f ca="1">BETAINV(RAND(),AU.a,AU.b)</f>
        <v>0.63889259926175</v>
      </c>
      <c r="BP945">
        <f ca="1">MAX(0,INT(Q0*(1+Ed*(BQ945-P0)/P0)))</f>
        <v>11571</v>
      </c>
      <c r="BQ945">
        <f ca="1">P0*BN945/LC.mu</f>
        <v>3.4760464683235</v>
      </c>
      <c r="BR945">
        <f ca="1" t="shared" si="244"/>
        <v>40221.3336849712</v>
      </c>
      <c r="BS945">
        <f ca="1" t="shared" si="245"/>
        <v>37614.2988337286</v>
      </c>
      <c r="BT945">
        <f ca="1" t="shared" si="246"/>
        <v>0.0166026711818543</v>
      </c>
    </row>
    <row r="946" spans="6:72">
      <c r="F946">
        <v>945</v>
      </c>
      <c r="G946">
        <f ca="1" t="shared" si="231"/>
        <v>7544</v>
      </c>
      <c r="H946">
        <f ca="1" t="shared" si="232"/>
        <v>7544</v>
      </c>
      <c r="I946">
        <f ca="1" t="shared" si="233"/>
        <v>36211.2</v>
      </c>
      <c r="J946">
        <f t="shared" si="234"/>
        <v>30000</v>
      </c>
      <c r="K946">
        <v>6211.2</v>
      </c>
      <c r="L946">
        <f ca="1" t="shared" si="235"/>
        <v>-0.58592</v>
      </c>
      <c r="AH946">
        <v>945</v>
      </c>
      <c r="AI946">
        <f ca="1" t="shared" si="236"/>
        <v>1.04538845583294</v>
      </c>
      <c r="AJ946">
        <f ca="1" t="shared" si="237"/>
        <v>5.01786458799809</v>
      </c>
      <c r="AK946">
        <f ca="1" t="shared" si="238"/>
        <v>6946</v>
      </c>
      <c r="AL946">
        <f ca="1" t="shared" si="239"/>
        <v>6946</v>
      </c>
      <c r="AM946">
        <f ca="1" t="shared" si="240"/>
        <v>34854.0874282348</v>
      </c>
      <c r="AN946">
        <f ca="1" t="shared" si="241"/>
        <v>31361.6536749881</v>
      </c>
      <c r="AO946">
        <f ca="1" t="shared" si="242"/>
        <v>3492.43375324667</v>
      </c>
      <c r="AP946">
        <f ca="1" t="shared" si="243"/>
        <v>-0.767171083116889</v>
      </c>
      <c r="BM946">
        <v>945</v>
      </c>
      <c r="BN946">
        <f ca="1">IF(BO946&lt;=0.5,LC.mu,MIN(LC.mu,MAX(0,_xlfn.NORM.INV(RAND(),$C$20,LC.sd))))</f>
        <v>3000</v>
      </c>
      <c r="BO946">
        <f ca="1">BETAINV(RAND(),AU.a,AU.b)</f>
        <v>0.439476381990992</v>
      </c>
      <c r="BP946">
        <f ca="1">MAX(0,INT(Q0*(1+Ed*(BQ946-P0)/P0)))</f>
        <v>10000</v>
      </c>
      <c r="BQ946">
        <f ca="1">P0*BN946/LC.mu</f>
        <v>4</v>
      </c>
      <c r="BR946">
        <f ca="1" t="shared" si="244"/>
        <v>40000</v>
      </c>
      <c r="BS946">
        <f ca="1" t="shared" si="245"/>
        <v>37000</v>
      </c>
      <c r="BT946">
        <f ca="1" t="shared" si="246"/>
        <v>0</v>
      </c>
    </row>
    <row r="947" spans="6:72">
      <c r="F947">
        <v>946</v>
      </c>
      <c r="G947">
        <f ca="1" t="shared" si="231"/>
        <v>5725</v>
      </c>
      <c r="H947">
        <f ca="1" t="shared" si="232"/>
        <v>5725</v>
      </c>
      <c r="I947">
        <f ca="1" t="shared" si="233"/>
        <v>27480</v>
      </c>
      <c r="J947">
        <f t="shared" si="234"/>
        <v>30000</v>
      </c>
      <c r="K947">
        <v>-2520</v>
      </c>
      <c r="L947">
        <f ca="1" t="shared" si="235"/>
        <v>-1.168</v>
      </c>
      <c r="AH947">
        <v>946</v>
      </c>
      <c r="AI947">
        <f ca="1" t="shared" si="236"/>
        <v>1.04977086095089</v>
      </c>
      <c r="AJ947">
        <f ca="1" t="shared" si="237"/>
        <v>5.03890013256428</v>
      </c>
      <c r="AK947">
        <f ca="1" t="shared" si="238"/>
        <v>6883</v>
      </c>
      <c r="AL947">
        <f ca="1" t="shared" si="239"/>
        <v>6883</v>
      </c>
      <c r="AM947">
        <f ca="1" t="shared" si="240"/>
        <v>34682.7496124399</v>
      </c>
      <c r="AN947">
        <f ca="1" t="shared" si="241"/>
        <v>31493.1258285267</v>
      </c>
      <c r="AO947">
        <f ca="1" t="shared" si="242"/>
        <v>3189.62378391319</v>
      </c>
      <c r="AP947">
        <f ca="1" t="shared" si="243"/>
        <v>-0.787358414405788</v>
      </c>
      <c r="BM947">
        <v>946</v>
      </c>
      <c r="BN947">
        <f ca="1">IF(BO947&lt;=0.5,LC.mu,MIN(LC.mu,MAX(0,_xlfn.NORM.INV(RAND(),$C$20,LC.sd))))</f>
        <v>1846.00261869615</v>
      </c>
      <c r="BO947">
        <f ca="1">BETAINV(RAND(),AU.a,AU.b)</f>
        <v>0.688298747780579</v>
      </c>
      <c r="BP947">
        <f ca="1">MAX(0,INT(Q0*(1+Ed*(BQ947-P0)/P0)))</f>
        <v>14615</v>
      </c>
      <c r="BQ947">
        <f ca="1">P0*BN947/LC.mu</f>
        <v>2.4613368249282</v>
      </c>
      <c r="BR947">
        <f ca="1" t="shared" si="244"/>
        <v>35972.4376963256</v>
      </c>
      <c r="BS947">
        <f ca="1" t="shared" si="245"/>
        <v>34126.4350776295</v>
      </c>
      <c r="BT947">
        <f ca="1" t="shared" si="246"/>
        <v>-0.0776639168208256</v>
      </c>
    </row>
    <row r="948" spans="6:72">
      <c r="F948">
        <v>947</v>
      </c>
      <c r="G948">
        <f ca="1" t="shared" si="231"/>
        <v>7718</v>
      </c>
      <c r="H948">
        <f ca="1" t="shared" si="232"/>
        <v>7718</v>
      </c>
      <c r="I948">
        <f ca="1" t="shared" si="233"/>
        <v>37046.4</v>
      </c>
      <c r="J948">
        <f t="shared" si="234"/>
        <v>30000</v>
      </c>
      <c r="K948">
        <v>7046.4</v>
      </c>
      <c r="L948">
        <f ca="1" t="shared" si="235"/>
        <v>-0.53024</v>
      </c>
      <c r="AH948">
        <v>947</v>
      </c>
      <c r="AI948">
        <f ca="1" t="shared" si="236"/>
        <v>1.04747000082421</v>
      </c>
      <c r="AJ948">
        <f ca="1" t="shared" si="237"/>
        <v>5.02785600395623</v>
      </c>
      <c r="AK948">
        <f ca="1" t="shared" si="238"/>
        <v>6916</v>
      </c>
      <c r="AL948">
        <f ca="1" t="shared" si="239"/>
        <v>6916</v>
      </c>
      <c r="AM948">
        <f ca="1" t="shared" si="240"/>
        <v>34772.6521233613</v>
      </c>
      <c r="AN948">
        <f ca="1" t="shared" si="241"/>
        <v>31424.1000247264</v>
      </c>
      <c r="AO948">
        <f ca="1" t="shared" si="242"/>
        <v>3348.55209863485</v>
      </c>
      <c r="AP948">
        <f ca="1" t="shared" si="243"/>
        <v>-0.776763193424344</v>
      </c>
      <c r="BM948">
        <v>947</v>
      </c>
      <c r="BN948">
        <f ca="1">IF(BO948&lt;=0.5,LC.mu,MIN(LC.mu,MAX(0,_xlfn.NORM.INV(RAND(),$C$20,LC.sd))))</f>
        <v>3000</v>
      </c>
      <c r="BO948">
        <f ca="1">BETAINV(RAND(),AU.a,AU.b)</f>
        <v>0.481667098888826</v>
      </c>
      <c r="BP948">
        <f ca="1">MAX(0,INT(Q0*(1+Ed*(BQ948-P0)/P0)))</f>
        <v>10000</v>
      </c>
      <c r="BQ948">
        <f ca="1">P0*BN948/LC.mu</f>
        <v>4</v>
      </c>
      <c r="BR948">
        <f ca="1" t="shared" si="244"/>
        <v>40000</v>
      </c>
      <c r="BS948">
        <f ca="1" t="shared" si="245"/>
        <v>37000</v>
      </c>
      <c r="BT948">
        <f ca="1" t="shared" si="246"/>
        <v>0</v>
      </c>
    </row>
    <row r="949" spans="6:72">
      <c r="F949">
        <v>948</v>
      </c>
      <c r="G949">
        <f ca="1" t="shared" si="231"/>
        <v>8155</v>
      </c>
      <c r="H949">
        <f ca="1" t="shared" si="232"/>
        <v>8155</v>
      </c>
      <c r="I949">
        <f ca="1" t="shared" si="233"/>
        <v>39144</v>
      </c>
      <c r="J949">
        <f t="shared" si="234"/>
        <v>30000</v>
      </c>
      <c r="K949">
        <v>9144</v>
      </c>
      <c r="L949">
        <f ca="1" t="shared" si="235"/>
        <v>-0.3904</v>
      </c>
      <c r="AH949">
        <v>948</v>
      </c>
      <c r="AI949">
        <f ca="1" t="shared" si="236"/>
        <v>1.037239179946</v>
      </c>
      <c r="AJ949">
        <f ca="1" t="shared" si="237"/>
        <v>4.97874806374082</v>
      </c>
      <c r="AK949">
        <f ca="1" t="shared" si="238"/>
        <v>7063</v>
      </c>
      <c r="AL949">
        <f ca="1" t="shared" si="239"/>
        <v>7063</v>
      </c>
      <c r="AM949">
        <f ca="1" t="shared" si="240"/>
        <v>35164.8975742014</v>
      </c>
      <c r="AN949">
        <f ca="1" t="shared" si="241"/>
        <v>31117.1753983801</v>
      </c>
      <c r="AO949">
        <f ca="1" t="shared" si="242"/>
        <v>4047.72217582128</v>
      </c>
      <c r="AP949">
        <f ca="1" t="shared" si="243"/>
        <v>-0.730151854945248</v>
      </c>
      <c r="BM949">
        <v>948</v>
      </c>
      <c r="BN949">
        <f ca="1">IF(BO949&lt;=0.5,LC.mu,MIN(LC.mu,MAX(0,_xlfn.NORM.INV(RAND(),$C$20,LC.sd))))</f>
        <v>1957.32861003353</v>
      </c>
      <c r="BO949">
        <f ca="1">BETAINV(RAND(),AU.a,AU.b)</f>
        <v>0.867988603125924</v>
      </c>
      <c r="BP949">
        <f ca="1">MAX(0,INT(Q0*(1+Ed*(BQ949-P0)/P0)))</f>
        <v>14170</v>
      </c>
      <c r="BQ949">
        <f ca="1">P0*BN949/LC.mu</f>
        <v>2.6097714800447</v>
      </c>
      <c r="BR949">
        <f ca="1" t="shared" si="244"/>
        <v>36980.4618722335</v>
      </c>
      <c r="BS949">
        <f ca="1" t="shared" si="245"/>
        <v>35023.1332621999</v>
      </c>
      <c r="BT949">
        <f ca="1" t="shared" si="246"/>
        <v>-0.0534288307513532</v>
      </c>
    </row>
    <row r="950" spans="6:72">
      <c r="F950">
        <v>949</v>
      </c>
      <c r="G950">
        <f ca="1" t="shared" si="231"/>
        <v>8566</v>
      </c>
      <c r="H950">
        <f ca="1" t="shared" si="232"/>
        <v>8566</v>
      </c>
      <c r="I950">
        <f ca="1" t="shared" si="233"/>
        <v>41116.8</v>
      </c>
      <c r="J950">
        <f t="shared" si="234"/>
        <v>30000</v>
      </c>
      <c r="K950">
        <v>11116.8</v>
      </c>
      <c r="L950">
        <f ca="1" t="shared" si="235"/>
        <v>-0.25888</v>
      </c>
      <c r="AH950">
        <v>949</v>
      </c>
      <c r="AI950">
        <f ca="1" t="shared" si="236"/>
        <v>1.02856466479682</v>
      </c>
      <c r="AJ950">
        <f ca="1" t="shared" si="237"/>
        <v>4.93711039102473</v>
      </c>
      <c r="AK950">
        <f ca="1" t="shared" si="238"/>
        <v>7188</v>
      </c>
      <c r="AL950">
        <f ca="1" t="shared" si="239"/>
        <v>7188</v>
      </c>
      <c r="AM950">
        <f ca="1" t="shared" si="240"/>
        <v>35487.9494906857</v>
      </c>
      <c r="AN950">
        <f ca="1" t="shared" si="241"/>
        <v>30856.9399439045</v>
      </c>
      <c r="AO950">
        <f ca="1" t="shared" si="242"/>
        <v>4631.00954678118</v>
      </c>
      <c r="AP950">
        <f ca="1" t="shared" si="243"/>
        <v>-0.691266030214588</v>
      </c>
      <c r="BM950">
        <v>949</v>
      </c>
      <c r="BN950">
        <f ca="1">IF(BO950&lt;=0.5,LC.mu,MIN(LC.mu,MAX(0,_xlfn.NORM.INV(RAND(),$C$20,LC.sd))))</f>
        <v>3000</v>
      </c>
      <c r="BO950">
        <f ca="1">BETAINV(RAND(),AU.a,AU.b)</f>
        <v>0.473897045445415</v>
      </c>
      <c r="BP950">
        <f ca="1">MAX(0,INT(Q0*(1+Ed*(BQ950-P0)/P0)))</f>
        <v>10000</v>
      </c>
      <c r="BQ950">
        <f ca="1">P0*BN950/LC.mu</f>
        <v>4</v>
      </c>
      <c r="BR950">
        <f ca="1" t="shared" si="244"/>
        <v>40000</v>
      </c>
      <c r="BS950">
        <f ca="1" t="shared" si="245"/>
        <v>37000</v>
      </c>
      <c r="BT950">
        <f ca="1" t="shared" si="246"/>
        <v>0</v>
      </c>
    </row>
    <row r="951" spans="6:72">
      <c r="F951">
        <v>950</v>
      </c>
      <c r="G951">
        <f ca="1" t="shared" si="231"/>
        <v>8129</v>
      </c>
      <c r="H951">
        <f ca="1" t="shared" si="232"/>
        <v>8129</v>
      </c>
      <c r="I951">
        <f ca="1" t="shared" si="233"/>
        <v>39019.2</v>
      </c>
      <c r="J951">
        <f t="shared" si="234"/>
        <v>30000</v>
      </c>
      <c r="K951">
        <v>9019.2</v>
      </c>
      <c r="L951">
        <f ca="1" t="shared" si="235"/>
        <v>-0.39872</v>
      </c>
      <c r="AH951">
        <v>950</v>
      </c>
      <c r="AI951">
        <f ca="1" t="shared" si="236"/>
        <v>1.0322852260914</v>
      </c>
      <c r="AJ951">
        <f ca="1" t="shared" si="237"/>
        <v>4.95496908523873</v>
      </c>
      <c r="AK951">
        <f ca="1" t="shared" si="238"/>
        <v>7135</v>
      </c>
      <c r="AL951">
        <f ca="1" t="shared" si="239"/>
        <v>7135</v>
      </c>
      <c r="AM951">
        <f ca="1" t="shared" si="240"/>
        <v>35353.7044231784</v>
      </c>
      <c r="AN951">
        <f ca="1" t="shared" si="241"/>
        <v>30968.5567827421</v>
      </c>
      <c r="AO951">
        <f ca="1" t="shared" si="242"/>
        <v>4385.14764043628</v>
      </c>
      <c r="AP951">
        <f ca="1" t="shared" si="243"/>
        <v>-0.707656823970915</v>
      </c>
      <c r="BM951">
        <v>950</v>
      </c>
      <c r="BN951">
        <f ca="1">IF(BO951&lt;=0.5,LC.mu,MIN(LC.mu,MAX(0,_xlfn.NORM.INV(RAND(),$C$20,LC.sd))))</f>
        <v>784.651013945787</v>
      </c>
      <c r="BO951">
        <f ca="1">BETAINV(RAND(),AU.a,AU.b)</f>
        <v>0.606975861215841</v>
      </c>
      <c r="BP951">
        <f ca="1">MAX(0,INT(Q0*(1+Ed*(BQ951-P0)/P0)))</f>
        <v>18861</v>
      </c>
      <c r="BQ951">
        <f ca="1">P0*BN951/LC.mu</f>
        <v>1.04620135192772</v>
      </c>
      <c r="BR951">
        <f ca="1" t="shared" si="244"/>
        <v>19732.4036987087</v>
      </c>
      <c r="BS951">
        <f ca="1" t="shared" si="245"/>
        <v>18947.7526847629</v>
      </c>
      <c r="BT951">
        <f ca="1" t="shared" si="246"/>
        <v>-0.48789857608749</v>
      </c>
    </row>
    <row r="952" spans="6:72">
      <c r="F952">
        <v>951</v>
      </c>
      <c r="G952">
        <f ca="1" t="shared" si="231"/>
        <v>8918</v>
      </c>
      <c r="H952">
        <f ca="1" t="shared" si="232"/>
        <v>8918</v>
      </c>
      <c r="I952">
        <f ca="1" t="shared" si="233"/>
        <v>42806.4</v>
      </c>
      <c r="J952">
        <f t="shared" si="234"/>
        <v>30000</v>
      </c>
      <c r="K952">
        <v>12806.4</v>
      </c>
      <c r="L952">
        <f ca="1" t="shared" si="235"/>
        <v>-0.14624</v>
      </c>
      <c r="AH952">
        <v>951</v>
      </c>
      <c r="AI952">
        <f ca="1" t="shared" si="236"/>
        <v>1.03317855387997</v>
      </c>
      <c r="AJ952">
        <f ca="1" t="shared" si="237"/>
        <v>4.95925705862388</v>
      </c>
      <c r="AK952">
        <f ca="1" t="shared" si="238"/>
        <v>7122</v>
      </c>
      <c r="AL952">
        <f ca="1" t="shared" si="239"/>
        <v>7122</v>
      </c>
      <c r="AM952">
        <f ca="1" t="shared" si="240"/>
        <v>35319.8287715193</v>
      </c>
      <c r="AN952">
        <f ca="1" t="shared" si="241"/>
        <v>30995.3566163992</v>
      </c>
      <c r="AO952">
        <f ca="1" t="shared" si="242"/>
        <v>4324.47215512002</v>
      </c>
      <c r="AP952">
        <f ca="1" t="shared" si="243"/>
        <v>-0.711701856325332</v>
      </c>
      <c r="BM952">
        <v>951</v>
      </c>
      <c r="BN952">
        <f ca="1">IF(BO952&lt;=0.5,LC.mu,MIN(LC.mu,MAX(0,_xlfn.NORM.INV(RAND(),$C$20,LC.sd))))</f>
        <v>2385.16756460484</v>
      </c>
      <c r="BO952">
        <f ca="1">BETAINV(RAND(),AU.a,AU.b)</f>
        <v>0.65267123950163</v>
      </c>
      <c r="BP952">
        <f ca="1">MAX(0,INT(Q0*(1+Ed*(BQ952-P0)/P0)))</f>
        <v>12459</v>
      </c>
      <c r="BQ952">
        <f ca="1">P0*BN952/LC.mu</f>
        <v>3.18022341947312</v>
      </c>
      <c r="BR952">
        <f ca="1" t="shared" si="244"/>
        <v>39622.4035832156</v>
      </c>
      <c r="BS952">
        <f ca="1" t="shared" si="245"/>
        <v>37237.2360186108</v>
      </c>
      <c r="BT952">
        <f ca="1" t="shared" si="246"/>
        <v>0.00641178428677715</v>
      </c>
    </row>
    <row r="953" spans="6:72">
      <c r="F953">
        <v>952</v>
      </c>
      <c r="G953">
        <f ca="1" t="shared" si="231"/>
        <v>8779</v>
      </c>
      <c r="H953">
        <f ca="1" t="shared" si="232"/>
        <v>8779</v>
      </c>
      <c r="I953">
        <f ca="1" t="shared" si="233"/>
        <v>42139.2</v>
      </c>
      <c r="J953">
        <f t="shared" si="234"/>
        <v>30000</v>
      </c>
      <c r="K953">
        <v>12139.2</v>
      </c>
      <c r="L953">
        <f ca="1" t="shared" si="235"/>
        <v>-0.19072</v>
      </c>
      <c r="AH953">
        <v>952</v>
      </c>
      <c r="AI953">
        <f ca="1" t="shared" si="236"/>
        <v>1.04771276762513</v>
      </c>
      <c r="AJ953">
        <f ca="1" t="shared" si="237"/>
        <v>5.02902128460062</v>
      </c>
      <c r="AK953">
        <f ca="1" t="shared" si="238"/>
        <v>6912</v>
      </c>
      <c r="AL953">
        <f ca="1" t="shared" si="239"/>
        <v>6912</v>
      </c>
      <c r="AM953">
        <f ca="1" t="shared" si="240"/>
        <v>34760.5951191595</v>
      </c>
      <c r="AN953">
        <f ca="1" t="shared" si="241"/>
        <v>31431.3830287539</v>
      </c>
      <c r="AO953">
        <f ca="1" t="shared" si="242"/>
        <v>3329.21209040561</v>
      </c>
      <c r="AP953">
        <f ca="1" t="shared" si="243"/>
        <v>-0.778052527306293</v>
      </c>
      <c r="BM953">
        <v>952</v>
      </c>
      <c r="BN953">
        <f ca="1">IF(BO953&lt;=0.5,LC.mu,MIN(LC.mu,MAX(0,_xlfn.NORM.INV(RAND(),$C$20,LC.sd))))</f>
        <v>2839.69930289675</v>
      </c>
      <c r="BO953">
        <f ca="1">BETAINV(RAND(),AU.a,AU.b)</f>
        <v>0.773079752996696</v>
      </c>
      <c r="BP953">
        <f ca="1">MAX(0,INT(Q0*(1+Ed*(BQ953-P0)/P0)))</f>
        <v>10641</v>
      </c>
      <c r="BQ953">
        <f ca="1">P0*BN953/LC.mu</f>
        <v>3.78626573719567</v>
      </c>
      <c r="BR953">
        <f ca="1" t="shared" si="244"/>
        <v>40289.6537094991</v>
      </c>
      <c r="BS953">
        <f ca="1" t="shared" si="245"/>
        <v>37449.9544066024</v>
      </c>
      <c r="BT953">
        <f ca="1" t="shared" si="246"/>
        <v>0.0121609299081721</v>
      </c>
    </row>
    <row r="954" spans="6:72">
      <c r="F954">
        <v>953</v>
      </c>
      <c r="G954">
        <f ca="1" t="shared" si="231"/>
        <v>6243</v>
      </c>
      <c r="H954">
        <f ca="1" t="shared" si="232"/>
        <v>6243</v>
      </c>
      <c r="I954">
        <f ca="1" t="shared" si="233"/>
        <v>29966.4</v>
      </c>
      <c r="J954">
        <f t="shared" si="234"/>
        <v>30000</v>
      </c>
      <c r="K954">
        <v>-33.6000000000022</v>
      </c>
      <c r="L954">
        <f ca="1" t="shared" si="235"/>
        <v>-1.00224</v>
      </c>
      <c r="AH954">
        <v>953</v>
      </c>
      <c r="AI954">
        <f ca="1" t="shared" si="236"/>
        <v>1.0344291372507</v>
      </c>
      <c r="AJ954">
        <f ca="1" t="shared" si="237"/>
        <v>4.96525985880336</v>
      </c>
      <c r="AK954">
        <f ca="1" t="shared" si="238"/>
        <v>7104</v>
      </c>
      <c r="AL954">
        <f ca="1" t="shared" si="239"/>
        <v>7104</v>
      </c>
      <c r="AM954">
        <f ca="1" t="shared" si="240"/>
        <v>35273.2060369391</v>
      </c>
      <c r="AN954">
        <f ca="1" t="shared" si="241"/>
        <v>31032.874117521</v>
      </c>
      <c r="AO954">
        <f ca="1" t="shared" si="242"/>
        <v>4240.33191941807</v>
      </c>
      <c r="AP954">
        <f ca="1" t="shared" si="243"/>
        <v>-0.717311205372129</v>
      </c>
      <c r="BM954">
        <v>953</v>
      </c>
      <c r="BN954">
        <f ca="1">IF(BO954&lt;=0.5,LC.mu,MIN(LC.mu,MAX(0,_xlfn.NORM.INV(RAND(),$C$20,LC.sd))))</f>
        <v>2252.29444068058</v>
      </c>
      <c r="BO954">
        <f ca="1">BETAINV(RAND(),AU.a,AU.b)</f>
        <v>0.706957726659225</v>
      </c>
      <c r="BP954">
        <f ca="1">MAX(0,INT(Q0*(1+Ed*(BQ954-P0)/P0)))</f>
        <v>12990</v>
      </c>
      <c r="BQ954">
        <f ca="1">P0*BN954/LC.mu</f>
        <v>3.00305925424077</v>
      </c>
      <c r="BR954">
        <f ca="1" t="shared" si="244"/>
        <v>39009.7397125877</v>
      </c>
      <c r="BS954">
        <f ca="1" t="shared" si="245"/>
        <v>36757.4452719071</v>
      </c>
      <c r="BT954">
        <f ca="1" t="shared" si="246"/>
        <v>-0.00655553319170065</v>
      </c>
    </row>
    <row r="955" spans="6:72">
      <c r="F955">
        <v>954</v>
      </c>
      <c r="G955">
        <f ca="1" t="shared" si="231"/>
        <v>7852</v>
      </c>
      <c r="H955">
        <f ca="1" t="shared" si="232"/>
        <v>7852</v>
      </c>
      <c r="I955">
        <f ca="1" t="shared" si="233"/>
        <v>37689.6</v>
      </c>
      <c r="J955">
        <f t="shared" si="234"/>
        <v>30000</v>
      </c>
      <c r="K955">
        <v>7689.6</v>
      </c>
      <c r="L955">
        <f ca="1" t="shared" si="235"/>
        <v>-0.48736</v>
      </c>
      <c r="AH955">
        <v>954</v>
      </c>
      <c r="AI955">
        <f ca="1" t="shared" si="236"/>
        <v>1.0461963509145</v>
      </c>
      <c r="AJ955">
        <f ca="1" t="shared" si="237"/>
        <v>5.02174248438959</v>
      </c>
      <c r="AK955">
        <f ca="1" t="shared" si="238"/>
        <v>6934</v>
      </c>
      <c r="AL955">
        <f ca="1" t="shared" si="239"/>
        <v>6934</v>
      </c>
      <c r="AM955">
        <f ca="1" t="shared" si="240"/>
        <v>34820.7623867574</v>
      </c>
      <c r="AN955">
        <f ca="1" t="shared" si="241"/>
        <v>31385.890527435</v>
      </c>
      <c r="AO955">
        <f ca="1" t="shared" si="242"/>
        <v>3434.87185932248</v>
      </c>
      <c r="AP955">
        <f ca="1" t="shared" si="243"/>
        <v>-0.771008542711835</v>
      </c>
      <c r="BM955">
        <v>954</v>
      </c>
      <c r="BN955">
        <f ca="1">IF(BO955&lt;=0.5,LC.mu,MIN(LC.mu,MAX(0,_xlfn.NORM.INV(RAND(),$C$20,LC.sd))))</f>
        <v>1499.85031453722</v>
      </c>
      <c r="BO955">
        <f ca="1">BETAINV(RAND(),AU.a,AU.b)</f>
        <v>0.923289845457989</v>
      </c>
      <c r="BP955">
        <f ca="1">MAX(0,INT(Q0*(1+Ed*(BQ955-P0)/P0)))</f>
        <v>16000</v>
      </c>
      <c r="BQ955">
        <f ca="1">P0*BN955/LC.mu</f>
        <v>1.99980041938296</v>
      </c>
      <c r="BR955">
        <f ca="1" t="shared" si="244"/>
        <v>31996.8067101274</v>
      </c>
      <c r="BS955">
        <f ca="1" t="shared" si="245"/>
        <v>30496.9563955902</v>
      </c>
      <c r="BT955">
        <f ca="1" t="shared" si="246"/>
        <v>-0.175757935254319</v>
      </c>
    </row>
    <row r="956" spans="6:72">
      <c r="F956">
        <v>955</v>
      </c>
      <c r="G956">
        <f ca="1" t="shared" si="231"/>
        <v>8821</v>
      </c>
      <c r="H956">
        <f ca="1" t="shared" si="232"/>
        <v>8821</v>
      </c>
      <c r="I956">
        <f ca="1" t="shared" si="233"/>
        <v>42340.8</v>
      </c>
      <c r="J956">
        <f t="shared" si="234"/>
        <v>30000</v>
      </c>
      <c r="K956">
        <v>12340.8</v>
      </c>
      <c r="L956">
        <f ca="1" t="shared" si="235"/>
        <v>-0.17728</v>
      </c>
      <c r="AH956">
        <v>955</v>
      </c>
      <c r="AI956">
        <f ca="1" t="shared" si="236"/>
        <v>1.03792817574662</v>
      </c>
      <c r="AJ956">
        <f ca="1" t="shared" si="237"/>
        <v>4.98205524358379</v>
      </c>
      <c r="AK956">
        <f ca="1" t="shared" si="238"/>
        <v>7053</v>
      </c>
      <c r="AL956">
        <f ca="1" t="shared" si="239"/>
        <v>7053</v>
      </c>
      <c r="AM956">
        <f ca="1" t="shared" si="240"/>
        <v>35138.4356329965</v>
      </c>
      <c r="AN956">
        <f ca="1" t="shared" si="241"/>
        <v>31137.8452723987</v>
      </c>
      <c r="AO956">
        <f ca="1" t="shared" si="242"/>
        <v>4000.59036059778</v>
      </c>
      <c r="AP956">
        <f ca="1" t="shared" si="243"/>
        <v>-0.733293975960148</v>
      </c>
      <c r="BM956">
        <v>955</v>
      </c>
      <c r="BN956">
        <f ca="1">IF(BO956&lt;=0.5,LC.mu,MIN(LC.mu,MAX(0,_xlfn.NORM.INV(RAND(),$C$20,LC.sd))))</f>
        <v>3000</v>
      </c>
      <c r="BO956">
        <f ca="1">BETAINV(RAND(),AU.a,AU.b)</f>
        <v>0.437153347210282</v>
      </c>
      <c r="BP956">
        <f ca="1">MAX(0,INT(Q0*(1+Ed*(BQ956-P0)/P0)))</f>
        <v>10000</v>
      </c>
      <c r="BQ956">
        <f ca="1">P0*BN956/LC.mu</f>
        <v>4</v>
      </c>
      <c r="BR956">
        <f ca="1" t="shared" si="244"/>
        <v>40000</v>
      </c>
      <c r="BS956">
        <f ca="1" t="shared" si="245"/>
        <v>37000</v>
      </c>
      <c r="BT956">
        <f ca="1" t="shared" si="246"/>
        <v>0</v>
      </c>
    </row>
    <row r="957" spans="6:72">
      <c r="F957">
        <v>956</v>
      </c>
      <c r="G957">
        <f ca="1" t="shared" si="231"/>
        <v>8038</v>
      </c>
      <c r="H957">
        <f ca="1" t="shared" si="232"/>
        <v>8038</v>
      </c>
      <c r="I957">
        <f ca="1" t="shared" si="233"/>
        <v>38582.4</v>
      </c>
      <c r="J957">
        <f t="shared" si="234"/>
        <v>30000</v>
      </c>
      <c r="K957">
        <v>8582.4</v>
      </c>
      <c r="L957">
        <f ca="1" t="shared" si="235"/>
        <v>-0.42784</v>
      </c>
      <c r="AH957">
        <v>956</v>
      </c>
      <c r="AI957">
        <f ca="1" t="shared" si="236"/>
        <v>1.04325961772434</v>
      </c>
      <c r="AJ957">
        <f ca="1" t="shared" si="237"/>
        <v>5.00764616507681</v>
      </c>
      <c r="AK957">
        <f ca="1" t="shared" si="238"/>
        <v>6977</v>
      </c>
      <c r="AL957">
        <f ca="1" t="shared" si="239"/>
        <v>6977</v>
      </c>
      <c r="AM957">
        <f ca="1" t="shared" si="240"/>
        <v>34938.3472937409</v>
      </c>
      <c r="AN957">
        <f ca="1" t="shared" si="241"/>
        <v>31297.7885317301</v>
      </c>
      <c r="AO957">
        <f ca="1" t="shared" si="242"/>
        <v>3640.55876201084</v>
      </c>
      <c r="AP957">
        <f ca="1" t="shared" si="243"/>
        <v>-0.757296082532611</v>
      </c>
      <c r="BM957">
        <v>956</v>
      </c>
      <c r="BN957">
        <f ca="1">IF(BO957&lt;=0.5,LC.mu,MIN(LC.mu,MAX(0,_xlfn.NORM.INV(RAND(),$C$20,LC.sd))))</f>
        <v>3000</v>
      </c>
      <c r="BO957">
        <f ca="1">BETAINV(RAND(),AU.a,AU.b)</f>
        <v>0.390753141121406</v>
      </c>
      <c r="BP957">
        <f ca="1">MAX(0,INT(Q0*(1+Ed*(BQ957-P0)/P0)))</f>
        <v>10000</v>
      </c>
      <c r="BQ957">
        <f ca="1">P0*BN957/LC.mu</f>
        <v>4</v>
      </c>
      <c r="BR957">
        <f ca="1" t="shared" si="244"/>
        <v>40000</v>
      </c>
      <c r="BS957">
        <f ca="1" t="shared" si="245"/>
        <v>37000</v>
      </c>
      <c r="BT957">
        <f ca="1" t="shared" si="246"/>
        <v>0</v>
      </c>
    </row>
    <row r="958" spans="6:72">
      <c r="F958">
        <v>957</v>
      </c>
      <c r="G958">
        <f ca="1" t="shared" si="231"/>
        <v>9214</v>
      </c>
      <c r="H958">
        <f ca="1" t="shared" si="232"/>
        <v>9214</v>
      </c>
      <c r="I958">
        <f ca="1" t="shared" si="233"/>
        <v>44227.2</v>
      </c>
      <c r="J958">
        <f t="shared" si="234"/>
        <v>30000</v>
      </c>
      <c r="K958">
        <v>14227.2</v>
      </c>
      <c r="L958">
        <f ca="1" t="shared" si="235"/>
        <v>-0.0515200000000002</v>
      </c>
      <c r="AH958">
        <v>957</v>
      </c>
      <c r="AI958">
        <f ca="1" t="shared" si="236"/>
        <v>1.02505282184056</v>
      </c>
      <c r="AJ958">
        <f ca="1" t="shared" si="237"/>
        <v>4.92025354483467</v>
      </c>
      <c r="AK958">
        <f ca="1" t="shared" si="238"/>
        <v>7239</v>
      </c>
      <c r="AL958">
        <f ca="1" t="shared" si="239"/>
        <v>7239</v>
      </c>
      <c r="AM958">
        <f ca="1" t="shared" si="240"/>
        <v>35617.7154110582</v>
      </c>
      <c r="AN958">
        <f ca="1" t="shared" si="241"/>
        <v>30751.5846552167</v>
      </c>
      <c r="AO958">
        <f ca="1" t="shared" si="242"/>
        <v>4866.13075584149</v>
      </c>
      <c r="AP958">
        <f ca="1" t="shared" si="243"/>
        <v>-0.675591282943901</v>
      </c>
      <c r="BM958">
        <v>957</v>
      </c>
      <c r="BN958">
        <f ca="1">IF(BO958&lt;=0.5,LC.mu,MIN(LC.mu,MAX(0,_xlfn.NORM.INV(RAND(),$C$20,LC.sd))))</f>
        <v>3000</v>
      </c>
      <c r="BO958">
        <f ca="1">BETAINV(RAND(),AU.a,AU.b)</f>
        <v>0.448626154649089</v>
      </c>
      <c r="BP958">
        <f ca="1">MAX(0,INT(Q0*(1+Ed*(BQ958-P0)/P0)))</f>
        <v>10000</v>
      </c>
      <c r="BQ958">
        <f ca="1">P0*BN958/LC.mu</f>
        <v>4</v>
      </c>
      <c r="BR958">
        <f ca="1" t="shared" si="244"/>
        <v>40000</v>
      </c>
      <c r="BS958">
        <f ca="1" t="shared" si="245"/>
        <v>37000</v>
      </c>
      <c r="BT958">
        <f ca="1" t="shared" si="246"/>
        <v>0</v>
      </c>
    </row>
    <row r="959" spans="6:72">
      <c r="F959">
        <v>958</v>
      </c>
      <c r="G959">
        <f ca="1" t="shared" si="231"/>
        <v>10105</v>
      </c>
      <c r="H959">
        <f ca="1" t="shared" si="232"/>
        <v>10000</v>
      </c>
      <c r="I959">
        <f ca="1" t="shared" si="233"/>
        <v>48000</v>
      </c>
      <c r="J959">
        <f t="shared" si="234"/>
        <v>30000</v>
      </c>
      <c r="K959">
        <v>18000</v>
      </c>
      <c r="L959">
        <f ca="1" t="shared" si="235"/>
        <v>0.2</v>
      </c>
      <c r="AH959">
        <v>958</v>
      </c>
      <c r="AI959">
        <f ca="1" t="shared" si="236"/>
        <v>1.03976566308548</v>
      </c>
      <c r="AJ959">
        <f ca="1" t="shared" si="237"/>
        <v>4.99087518281031</v>
      </c>
      <c r="AK959">
        <f ca="1" t="shared" si="238"/>
        <v>7027</v>
      </c>
      <c r="AL959">
        <f ca="1" t="shared" si="239"/>
        <v>7027</v>
      </c>
      <c r="AM959">
        <f ca="1" t="shared" si="240"/>
        <v>35070.879909608</v>
      </c>
      <c r="AN959">
        <f ca="1" t="shared" si="241"/>
        <v>31192.9698925644</v>
      </c>
      <c r="AO959">
        <f ca="1" t="shared" si="242"/>
        <v>3877.91001704361</v>
      </c>
      <c r="AP959">
        <f ca="1" t="shared" si="243"/>
        <v>-0.741472665530426</v>
      </c>
      <c r="BM959">
        <v>958</v>
      </c>
      <c r="BN959">
        <f ca="1">IF(BO959&lt;=0.5,LC.mu,MIN(LC.mu,MAX(0,_xlfn.NORM.INV(RAND(),$C$20,LC.sd))))</f>
        <v>1730.58509346157</v>
      </c>
      <c r="BO959">
        <f ca="1">BETAINV(RAND(),AU.a,AU.b)</f>
        <v>0.541163628373057</v>
      </c>
      <c r="BP959">
        <f ca="1">MAX(0,INT(Q0*(1+Ed*(BQ959-P0)/P0)))</f>
        <v>15077</v>
      </c>
      <c r="BQ959">
        <f ca="1">P0*BN959/LC.mu</f>
        <v>2.30744679128209</v>
      </c>
      <c r="BR959">
        <f ca="1" t="shared" si="244"/>
        <v>34789.3752721601</v>
      </c>
      <c r="BS959">
        <f ca="1" t="shared" si="245"/>
        <v>33058.7901786986</v>
      </c>
      <c r="BT959">
        <f ca="1" t="shared" si="246"/>
        <v>-0.106519184359498</v>
      </c>
    </row>
    <row r="960" spans="6:72">
      <c r="F960">
        <v>959</v>
      </c>
      <c r="G960">
        <f ca="1" t="shared" si="231"/>
        <v>9031</v>
      </c>
      <c r="H960">
        <f ca="1" t="shared" si="232"/>
        <v>9031</v>
      </c>
      <c r="I960">
        <f ca="1" t="shared" si="233"/>
        <v>43348.8</v>
      </c>
      <c r="J960">
        <f t="shared" si="234"/>
        <v>30000</v>
      </c>
      <c r="K960">
        <v>13348.8</v>
      </c>
      <c r="L960">
        <f ca="1" t="shared" si="235"/>
        <v>-0.11008</v>
      </c>
      <c r="AH960">
        <v>959</v>
      </c>
      <c r="AI960">
        <f ca="1" t="shared" si="236"/>
        <v>1.04454039878102</v>
      </c>
      <c r="AJ960">
        <f ca="1" t="shared" si="237"/>
        <v>5.01379391414889</v>
      </c>
      <c r="AK960">
        <f ca="1" t="shared" si="238"/>
        <v>6958</v>
      </c>
      <c r="AL960">
        <f ca="1" t="shared" si="239"/>
        <v>6958</v>
      </c>
      <c r="AM960">
        <f ca="1" t="shared" si="240"/>
        <v>34885.9780546479</v>
      </c>
      <c r="AN960">
        <f ca="1" t="shared" si="241"/>
        <v>31336.2119634305</v>
      </c>
      <c r="AO960">
        <f ca="1" t="shared" si="242"/>
        <v>3549.76609121741</v>
      </c>
      <c r="AP960">
        <f ca="1" t="shared" si="243"/>
        <v>-0.763348927252173</v>
      </c>
      <c r="BM960">
        <v>959</v>
      </c>
      <c r="BN960">
        <f ca="1">IF(BO960&lt;=0.5,LC.mu,MIN(LC.mu,MAX(0,_xlfn.NORM.INV(RAND(),$C$20,LC.sd))))</f>
        <v>1888.97775684439</v>
      </c>
      <c r="BO960">
        <f ca="1">BETAINV(RAND(),AU.a,AU.b)</f>
        <v>0.773084086587767</v>
      </c>
      <c r="BP960">
        <f ca="1">MAX(0,INT(Q0*(1+Ed*(BQ960-P0)/P0)))</f>
        <v>14444</v>
      </c>
      <c r="BQ960">
        <f ca="1">P0*BN960/LC.mu</f>
        <v>2.51863700912586</v>
      </c>
      <c r="BR960">
        <f ca="1" t="shared" si="244"/>
        <v>36379.1929598139</v>
      </c>
      <c r="BS960">
        <f ca="1" t="shared" si="245"/>
        <v>34490.2152029695</v>
      </c>
      <c r="BT960">
        <f ca="1" t="shared" si="246"/>
        <v>-0.0678320215413655</v>
      </c>
    </row>
    <row r="961" spans="6:72">
      <c r="F961">
        <v>960</v>
      </c>
      <c r="G961">
        <f ca="1" t="shared" si="231"/>
        <v>7720</v>
      </c>
      <c r="H961">
        <f ca="1" t="shared" si="232"/>
        <v>7720</v>
      </c>
      <c r="I961">
        <f ca="1" t="shared" si="233"/>
        <v>37056</v>
      </c>
      <c r="J961">
        <f t="shared" si="234"/>
        <v>30000</v>
      </c>
      <c r="K961">
        <v>7056</v>
      </c>
      <c r="L961">
        <f ca="1" t="shared" si="235"/>
        <v>-0.5296</v>
      </c>
      <c r="AH961">
        <v>960</v>
      </c>
      <c r="AI961">
        <f ca="1" t="shared" si="236"/>
        <v>1.0486046254989</v>
      </c>
      <c r="AJ961">
        <f ca="1" t="shared" si="237"/>
        <v>5.03330220239472</v>
      </c>
      <c r="AK961">
        <f ca="1" t="shared" si="238"/>
        <v>6900</v>
      </c>
      <c r="AL961">
        <f ca="1" t="shared" si="239"/>
        <v>6900</v>
      </c>
      <c r="AM961">
        <f ca="1" t="shared" si="240"/>
        <v>34729.7851965236</v>
      </c>
      <c r="AN961">
        <f ca="1" t="shared" si="241"/>
        <v>31458.138764967</v>
      </c>
      <c r="AO961">
        <f ca="1" t="shared" si="242"/>
        <v>3271.64643155657</v>
      </c>
      <c r="AP961">
        <f ca="1" t="shared" si="243"/>
        <v>-0.781890237896229</v>
      </c>
      <c r="BM961">
        <v>960</v>
      </c>
      <c r="BN961">
        <f ca="1">IF(BO961&lt;=0.5,LC.mu,MIN(LC.mu,MAX(0,_xlfn.NORM.INV(RAND(),$C$20,LC.sd))))</f>
        <v>1851.74981881744</v>
      </c>
      <c r="BO961">
        <f ca="1">BETAINV(RAND(),AU.a,AU.b)</f>
        <v>0.560079477337503</v>
      </c>
      <c r="BP961">
        <f ca="1">MAX(0,INT(Q0*(1+Ed*(BQ961-P0)/P0)))</f>
        <v>14593</v>
      </c>
      <c r="BQ961">
        <f ca="1">P0*BN961/LC.mu</f>
        <v>2.46899975842325</v>
      </c>
      <c r="BR961">
        <f ca="1" t="shared" si="244"/>
        <v>36030.1134746705</v>
      </c>
      <c r="BS961">
        <f ca="1" t="shared" si="245"/>
        <v>34178.3636558531</v>
      </c>
      <c r="BT961">
        <f ca="1" t="shared" si="246"/>
        <v>-0.076260441733701</v>
      </c>
    </row>
    <row r="962" spans="6:72">
      <c r="F962">
        <v>961</v>
      </c>
      <c r="G962">
        <f ca="1" t="shared" ref="G962:G1001" si="247">INT(MAX(0,_xlfn.NORM.INV(RAND(),d.mu,d.sd)))</f>
        <v>6827</v>
      </c>
      <c r="H962">
        <f ca="1" t="shared" ref="H962:H1001" si="248">IF(demand&lt;Q0,demand,Q0)</f>
        <v>6827</v>
      </c>
      <c r="I962">
        <f ca="1" t="shared" ref="I962:I1001" si="249">sale*P0*(1+SCP)</f>
        <v>32769.6</v>
      </c>
      <c r="J962">
        <f t="shared" ref="J962:J1001" si="250">Q0*SC0*(1+SCP)</f>
        <v>30000</v>
      </c>
      <c r="K962">
        <v>2769.6</v>
      </c>
      <c r="L962">
        <f ca="1" t="shared" ref="L962:L1001" si="251">(total.profit-OR)/OR</f>
        <v>-0.81536</v>
      </c>
      <c r="AH962">
        <v>961</v>
      </c>
      <c r="AI962">
        <f ca="1" t="shared" ref="AI962:AI1001" si="252">(IR.a+(IR.b-IR.a)*RAND()+1)</f>
        <v>1.02475769819472</v>
      </c>
      <c r="AJ962">
        <f ca="1" t="shared" ref="AJ962:AJ1001" si="253">IR.effect*P0*(1+SCP)</f>
        <v>4.91883695133467</v>
      </c>
      <c r="AK962">
        <f ca="1" t="shared" ref="AK962:AK1001" si="254">INT(Q0*(1+Ed*(price.change-P0)/P0))</f>
        <v>7243</v>
      </c>
      <c r="AL962">
        <f ca="1" t="shared" ref="AL962:AL1001" si="255">IF(demand.i&lt;Q0,demand.i,Q0)</f>
        <v>7243</v>
      </c>
      <c r="AM962">
        <f ca="1" t="shared" ref="AM962:AM1001" si="256">sales.i*price.change</f>
        <v>35627.136038517</v>
      </c>
      <c r="AN962">
        <f ca="1" t="shared" ref="AN962:AN1001" si="257">(SC0*(1+SCP)*IR.effect)*Q0</f>
        <v>30742.7309458417</v>
      </c>
      <c r="AO962">
        <f ca="1" t="shared" ref="AO962:AO1001" si="258">s.revenue.i-total.cost.i</f>
        <v>4884.40509267533</v>
      </c>
      <c r="AP962">
        <f ca="1" t="shared" ref="AP962:AP1001" si="259">(total.profit.i-OR)/OR</f>
        <v>-0.674372993821645</v>
      </c>
      <c r="BM962">
        <v>961</v>
      </c>
      <c r="BN962">
        <f ca="1">IF(BO962&lt;=0.5,LC.mu,MIN(LC.mu,MAX(0,_xlfn.NORM.INV(RAND(),$C$20,LC.sd))))</f>
        <v>987.722278014287</v>
      </c>
      <c r="BO962">
        <f ca="1">BETAINV(RAND(),AU.a,AU.b)</f>
        <v>0.558517869898505</v>
      </c>
      <c r="BP962">
        <f ca="1">MAX(0,INT(Q0*(1+Ed*(BQ962-P0)/P0)))</f>
        <v>18049</v>
      </c>
      <c r="BQ962">
        <f ca="1">P0*BN962/LC.mu</f>
        <v>1.31696303735238</v>
      </c>
      <c r="BR962">
        <f ca="1" t="shared" ref="BR962:BR1001" si="260">BQ962*BP962</f>
        <v>23769.8658611731</v>
      </c>
      <c r="BS962">
        <f ca="1" t="shared" ref="BS962:BS1001" si="261">BR962-BN962</f>
        <v>22782.1435831589</v>
      </c>
      <c r="BT962">
        <f ca="1" t="shared" ref="BT962:BT1001" si="262">(BS962-$C$21)/$C$21</f>
        <v>-0.384266389644355</v>
      </c>
    </row>
    <row r="963" spans="6:72">
      <c r="F963">
        <v>962</v>
      </c>
      <c r="G963">
        <f ca="1" t="shared" si="247"/>
        <v>9235</v>
      </c>
      <c r="H963">
        <f ca="1" t="shared" si="248"/>
        <v>9235</v>
      </c>
      <c r="I963">
        <f ca="1" t="shared" si="249"/>
        <v>44328</v>
      </c>
      <c r="J963">
        <f t="shared" si="250"/>
        <v>30000</v>
      </c>
      <c r="K963">
        <v>14328</v>
      </c>
      <c r="L963">
        <f ca="1" t="shared" si="251"/>
        <v>-0.0448</v>
      </c>
      <c r="AH963">
        <v>962</v>
      </c>
      <c r="AI963">
        <f ca="1" t="shared" si="252"/>
        <v>1.04152374014073</v>
      </c>
      <c r="AJ963">
        <f ca="1" t="shared" si="253"/>
        <v>4.99931395267548</v>
      </c>
      <c r="AK963">
        <f ca="1" t="shared" si="254"/>
        <v>7002</v>
      </c>
      <c r="AL963">
        <f ca="1" t="shared" si="255"/>
        <v>7002</v>
      </c>
      <c r="AM963">
        <f ca="1" t="shared" si="256"/>
        <v>35005.1962966337</v>
      </c>
      <c r="AN963">
        <f ca="1" t="shared" si="257"/>
        <v>31245.7122042218</v>
      </c>
      <c r="AO963">
        <f ca="1" t="shared" si="258"/>
        <v>3759.48409241196</v>
      </c>
      <c r="AP963">
        <f ca="1" t="shared" si="259"/>
        <v>-0.749367727172536</v>
      </c>
      <c r="BM963">
        <v>962</v>
      </c>
      <c r="BN963">
        <f ca="1">IF(BO963&lt;=0.5,LC.mu,MIN(LC.mu,MAX(0,_xlfn.NORM.INV(RAND(),$C$20,LC.sd))))</f>
        <v>3000</v>
      </c>
      <c r="BO963">
        <f ca="1">BETAINV(RAND(),AU.a,AU.b)</f>
        <v>0.48599798299034</v>
      </c>
      <c r="BP963">
        <f ca="1">MAX(0,INT(Q0*(1+Ed*(BQ963-P0)/P0)))</f>
        <v>10000</v>
      </c>
      <c r="BQ963">
        <f ca="1">P0*BN963/LC.mu</f>
        <v>4</v>
      </c>
      <c r="BR963">
        <f ca="1" t="shared" si="260"/>
        <v>40000</v>
      </c>
      <c r="BS963">
        <f ca="1" t="shared" si="261"/>
        <v>37000</v>
      </c>
      <c r="BT963">
        <f ca="1" t="shared" si="262"/>
        <v>0</v>
      </c>
    </row>
    <row r="964" spans="6:72">
      <c r="F964">
        <v>963</v>
      </c>
      <c r="G964">
        <f ca="1" t="shared" si="247"/>
        <v>7600</v>
      </c>
      <c r="H964">
        <f ca="1" t="shared" si="248"/>
        <v>7600</v>
      </c>
      <c r="I964">
        <f ca="1" t="shared" si="249"/>
        <v>36480</v>
      </c>
      <c r="J964">
        <f t="shared" si="250"/>
        <v>30000</v>
      </c>
      <c r="K964">
        <v>6480</v>
      </c>
      <c r="L964">
        <f ca="1" t="shared" si="251"/>
        <v>-0.568</v>
      </c>
      <c r="AH964">
        <v>963</v>
      </c>
      <c r="AI964">
        <f ca="1" t="shared" si="252"/>
        <v>1.03328682990894</v>
      </c>
      <c r="AJ964">
        <f ca="1" t="shared" si="253"/>
        <v>4.95977678356291</v>
      </c>
      <c r="AK964">
        <f ca="1" t="shared" si="254"/>
        <v>7120</v>
      </c>
      <c r="AL964">
        <f ca="1" t="shared" si="255"/>
        <v>7120</v>
      </c>
      <c r="AM964">
        <f ca="1" t="shared" si="256"/>
        <v>35313.610698968</v>
      </c>
      <c r="AN964">
        <f ca="1" t="shared" si="257"/>
        <v>30998.6048972682</v>
      </c>
      <c r="AO964">
        <f ca="1" t="shared" si="258"/>
        <v>4315.00580169974</v>
      </c>
      <c r="AP964">
        <f ca="1" t="shared" si="259"/>
        <v>-0.712332946553351</v>
      </c>
      <c r="BM964">
        <v>963</v>
      </c>
      <c r="BN964">
        <f ca="1">IF(BO964&lt;=0.5,LC.mu,MIN(LC.mu,MAX(0,_xlfn.NORM.INV(RAND(),$C$20,LC.sd))))</f>
        <v>2379.70777238707</v>
      </c>
      <c r="BO964">
        <f ca="1">BETAINV(RAND(),AU.a,AU.b)</f>
        <v>0.886476644462172</v>
      </c>
      <c r="BP964">
        <f ca="1">MAX(0,INT(Q0*(1+Ed*(BQ964-P0)/P0)))</f>
        <v>12481</v>
      </c>
      <c r="BQ964">
        <f ca="1">P0*BN964/LC.mu</f>
        <v>3.1729436965161</v>
      </c>
      <c r="BR964">
        <f ca="1" t="shared" si="260"/>
        <v>39601.5102762174</v>
      </c>
      <c r="BS964">
        <f ca="1" t="shared" si="261"/>
        <v>37221.8025038303</v>
      </c>
      <c r="BT964">
        <f ca="1" t="shared" si="262"/>
        <v>0.00599466226568463</v>
      </c>
    </row>
    <row r="965" spans="6:72">
      <c r="F965">
        <v>964</v>
      </c>
      <c r="G965">
        <f ca="1" t="shared" si="247"/>
        <v>8184</v>
      </c>
      <c r="H965">
        <f ca="1" t="shared" si="248"/>
        <v>8184</v>
      </c>
      <c r="I965">
        <f ca="1" t="shared" si="249"/>
        <v>39283.2</v>
      </c>
      <c r="J965">
        <f t="shared" si="250"/>
        <v>30000</v>
      </c>
      <c r="K965">
        <v>9283.2</v>
      </c>
      <c r="L965">
        <f ca="1" t="shared" si="251"/>
        <v>-0.38112</v>
      </c>
      <c r="AH965">
        <v>964</v>
      </c>
      <c r="AI965">
        <f ca="1" t="shared" si="252"/>
        <v>1.0453880554907</v>
      </c>
      <c r="AJ965">
        <f ca="1" t="shared" si="253"/>
        <v>5.01786266635538</v>
      </c>
      <c r="AK965">
        <f ca="1" t="shared" si="254"/>
        <v>6946</v>
      </c>
      <c r="AL965">
        <f ca="1" t="shared" si="255"/>
        <v>6946</v>
      </c>
      <c r="AM965">
        <f ca="1" t="shared" si="256"/>
        <v>34854.0740805045</v>
      </c>
      <c r="AN965">
        <f ca="1" t="shared" si="257"/>
        <v>31361.6416647211</v>
      </c>
      <c r="AO965">
        <f ca="1" t="shared" si="258"/>
        <v>3492.43241578334</v>
      </c>
      <c r="AP965">
        <f ca="1" t="shared" si="259"/>
        <v>-0.767171172281111</v>
      </c>
      <c r="BM965">
        <v>964</v>
      </c>
      <c r="BN965">
        <f ca="1">IF(BO965&lt;=0.5,LC.mu,MIN(LC.mu,MAX(0,_xlfn.NORM.INV(RAND(),$C$20,LC.sd))))</f>
        <v>963.360634409774</v>
      </c>
      <c r="BO965">
        <f ca="1">BETAINV(RAND(),AU.a,AU.b)</f>
        <v>0.541746898359506</v>
      </c>
      <c r="BP965">
        <f ca="1">MAX(0,INT(Q0*(1+Ed*(BQ965-P0)/P0)))</f>
        <v>18146</v>
      </c>
      <c r="BQ965">
        <f ca="1">P0*BN965/LC.mu</f>
        <v>1.2844808458797</v>
      </c>
      <c r="BR965">
        <f ca="1" t="shared" si="260"/>
        <v>23308.189429333</v>
      </c>
      <c r="BS965">
        <f ca="1" t="shared" si="261"/>
        <v>22344.8287949232</v>
      </c>
      <c r="BT965">
        <f ca="1" t="shared" si="262"/>
        <v>-0.396085708245318</v>
      </c>
    </row>
    <row r="966" spans="6:72">
      <c r="F966">
        <v>965</v>
      </c>
      <c r="G966">
        <f ca="1" t="shared" si="247"/>
        <v>8559</v>
      </c>
      <c r="H966">
        <f ca="1" t="shared" si="248"/>
        <v>8559</v>
      </c>
      <c r="I966">
        <f ca="1" t="shared" si="249"/>
        <v>41083.2</v>
      </c>
      <c r="J966">
        <f t="shared" si="250"/>
        <v>30000</v>
      </c>
      <c r="K966">
        <v>11083.2</v>
      </c>
      <c r="L966">
        <f ca="1" t="shared" si="251"/>
        <v>-0.26112</v>
      </c>
      <c r="AH966">
        <v>965</v>
      </c>
      <c r="AI966">
        <f ca="1" t="shared" si="252"/>
        <v>1.03150350691646</v>
      </c>
      <c r="AJ966">
        <f ca="1" t="shared" si="253"/>
        <v>4.95121683319901</v>
      </c>
      <c r="AK966">
        <f ca="1" t="shared" si="254"/>
        <v>7146</v>
      </c>
      <c r="AL966">
        <f ca="1" t="shared" si="255"/>
        <v>7146</v>
      </c>
      <c r="AM966">
        <f ca="1" t="shared" si="256"/>
        <v>35381.3954900401</v>
      </c>
      <c r="AN966">
        <f ca="1" t="shared" si="257"/>
        <v>30945.1052074938</v>
      </c>
      <c r="AO966">
        <f ca="1" t="shared" si="258"/>
        <v>4436.29028254631</v>
      </c>
      <c r="AP966">
        <f ca="1" t="shared" si="259"/>
        <v>-0.704247314496913</v>
      </c>
      <c r="BM966">
        <v>965</v>
      </c>
      <c r="BN966">
        <f ca="1">IF(BO966&lt;=0.5,LC.mu,MIN(LC.mu,MAX(0,_xlfn.NORM.INV(RAND(),$C$20,LC.sd))))</f>
        <v>784.60905178537</v>
      </c>
      <c r="BO966">
        <f ca="1">BETAINV(RAND(),AU.a,AU.b)</f>
        <v>0.556492881472931</v>
      </c>
      <c r="BP966">
        <f ca="1">MAX(0,INT(Q0*(1+Ed*(BQ966-P0)/P0)))</f>
        <v>18861</v>
      </c>
      <c r="BQ966">
        <f ca="1">P0*BN966/LC.mu</f>
        <v>1.04614540238049</v>
      </c>
      <c r="BR966">
        <f ca="1" t="shared" si="260"/>
        <v>19731.3484342985</v>
      </c>
      <c r="BS966">
        <f ca="1" t="shared" si="261"/>
        <v>18946.7393825131</v>
      </c>
      <c r="BT966">
        <f ca="1" t="shared" si="262"/>
        <v>-0.48792596263478</v>
      </c>
    </row>
    <row r="967" spans="6:72">
      <c r="F967">
        <v>966</v>
      </c>
      <c r="G967">
        <f ca="1" t="shared" si="247"/>
        <v>7228</v>
      </c>
      <c r="H967">
        <f ca="1" t="shared" si="248"/>
        <v>7228</v>
      </c>
      <c r="I967">
        <f ca="1" t="shared" si="249"/>
        <v>34694.4</v>
      </c>
      <c r="J967">
        <f t="shared" si="250"/>
        <v>30000</v>
      </c>
      <c r="K967">
        <v>4694.4</v>
      </c>
      <c r="L967">
        <f ca="1" t="shared" si="251"/>
        <v>-0.68704</v>
      </c>
      <c r="AH967">
        <v>966</v>
      </c>
      <c r="AI967">
        <f ca="1" t="shared" si="252"/>
        <v>1.03399413729473</v>
      </c>
      <c r="AJ967">
        <f ca="1" t="shared" si="253"/>
        <v>4.96317185901473</v>
      </c>
      <c r="AK967">
        <f ca="1" t="shared" si="254"/>
        <v>7110</v>
      </c>
      <c r="AL967">
        <f ca="1" t="shared" si="255"/>
        <v>7110</v>
      </c>
      <c r="AM967">
        <f ca="1" t="shared" si="256"/>
        <v>35288.1519175947</v>
      </c>
      <c r="AN967">
        <f ca="1" t="shared" si="257"/>
        <v>31019.824118842</v>
      </c>
      <c r="AO967">
        <f ca="1" t="shared" si="258"/>
        <v>4268.32779875266</v>
      </c>
      <c r="AP967">
        <f ca="1" t="shared" si="259"/>
        <v>-0.715444813416489</v>
      </c>
      <c r="BM967">
        <v>966</v>
      </c>
      <c r="BN967">
        <f ca="1">IF(BO967&lt;=0.5,LC.mu,MIN(LC.mu,MAX(0,_xlfn.NORM.INV(RAND(),$C$20,LC.sd))))</f>
        <v>1998.72169114792</v>
      </c>
      <c r="BO967">
        <f ca="1">BETAINV(RAND(),AU.a,AU.b)</f>
        <v>0.831901442282852</v>
      </c>
      <c r="BP967">
        <f ca="1">MAX(0,INT(Q0*(1+Ed*(BQ967-P0)/P0)))</f>
        <v>14005</v>
      </c>
      <c r="BQ967">
        <f ca="1">P0*BN967/LC.mu</f>
        <v>2.66496225486389</v>
      </c>
      <c r="BR967">
        <f ca="1" t="shared" si="260"/>
        <v>37322.7963793688</v>
      </c>
      <c r="BS967">
        <f ca="1" t="shared" si="261"/>
        <v>35324.0746882209</v>
      </c>
      <c r="BT967">
        <f ca="1" t="shared" si="262"/>
        <v>-0.0452952786967319</v>
      </c>
    </row>
    <row r="968" spans="6:72">
      <c r="F968">
        <v>967</v>
      </c>
      <c r="G968">
        <f ca="1" t="shared" si="247"/>
        <v>7074</v>
      </c>
      <c r="H968">
        <f ca="1" t="shared" si="248"/>
        <v>7074</v>
      </c>
      <c r="I968">
        <f ca="1" t="shared" si="249"/>
        <v>33955.2</v>
      </c>
      <c r="J968">
        <f t="shared" si="250"/>
        <v>30000</v>
      </c>
      <c r="K968">
        <v>3955.2</v>
      </c>
      <c r="L968">
        <f ca="1" t="shared" si="251"/>
        <v>-0.73632</v>
      </c>
      <c r="AH968">
        <v>967</v>
      </c>
      <c r="AI968">
        <f ca="1" t="shared" si="252"/>
        <v>1.02856391032327</v>
      </c>
      <c r="AJ968">
        <f ca="1" t="shared" si="253"/>
        <v>4.93710676955169</v>
      </c>
      <c r="AK968">
        <f ca="1" t="shared" si="254"/>
        <v>7188</v>
      </c>
      <c r="AL968">
        <f ca="1" t="shared" si="255"/>
        <v>7188</v>
      </c>
      <c r="AM968">
        <f ca="1" t="shared" si="256"/>
        <v>35487.9234595376</v>
      </c>
      <c r="AN968">
        <f ca="1" t="shared" si="257"/>
        <v>30856.9173096981</v>
      </c>
      <c r="AO968">
        <f ca="1" t="shared" si="258"/>
        <v>4631.00614983949</v>
      </c>
      <c r="AP968">
        <f ca="1" t="shared" si="259"/>
        <v>-0.691266256677368</v>
      </c>
      <c r="BM968">
        <v>967</v>
      </c>
      <c r="BN968">
        <f ca="1">IF(BO968&lt;=0.5,LC.mu,MIN(LC.mu,MAX(0,_xlfn.NORM.INV(RAND(),$C$20,LC.sd))))</f>
        <v>2279.6658167177</v>
      </c>
      <c r="BO968">
        <f ca="1">BETAINV(RAND(),AU.a,AU.b)</f>
        <v>0.641568971572662</v>
      </c>
      <c r="BP968">
        <f ca="1">MAX(0,INT(Q0*(1+Ed*(BQ968-P0)/P0)))</f>
        <v>12881</v>
      </c>
      <c r="BQ968">
        <f ca="1">P0*BN968/LC.mu</f>
        <v>3.03955442229026</v>
      </c>
      <c r="BR968">
        <f ca="1" t="shared" si="260"/>
        <v>39152.5005135209</v>
      </c>
      <c r="BS968">
        <f ca="1" t="shared" si="261"/>
        <v>36872.8346968032</v>
      </c>
      <c r="BT968">
        <f ca="1" t="shared" si="262"/>
        <v>-0.00343690008640064</v>
      </c>
    </row>
    <row r="969" spans="6:72">
      <c r="F969">
        <v>968</v>
      </c>
      <c r="G969">
        <f ca="1" t="shared" si="247"/>
        <v>8605</v>
      </c>
      <c r="H969">
        <f ca="1" t="shared" si="248"/>
        <v>8605</v>
      </c>
      <c r="I969">
        <f ca="1" t="shared" si="249"/>
        <v>41304</v>
      </c>
      <c r="J969">
        <f t="shared" si="250"/>
        <v>30000</v>
      </c>
      <c r="K969">
        <v>11304</v>
      </c>
      <c r="L969">
        <f ca="1" t="shared" si="251"/>
        <v>-0.2464</v>
      </c>
      <c r="AH969">
        <v>968</v>
      </c>
      <c r="AI969">
        <f ca="1" t="shared" si="252"/>
        <v>1.0263711747521</v>
      </c>
      <c r="AJ969">
        <f ca="1" t="shared" si="253"/>
        <v>4.92658163881008</v>
      </c>
      <c r="AK969">
        <f ca="1" t="shared" si="254"/>
        <v>7220</v>
      </c>
      <c r="AL969">
        <f ca="1" t="shared" si="255"/>
        <v>7220</v>
      </c>
      <c r="AM969">
        <f ca="1" t="shared" si="256"/>
        <v>35569.9194322088</v>
      </c>
      <c r="AN969">
        <f ca="1" t="shared" si="257"/>
        <v>30791.135242563</v>
      </c>
      <c r="AO969">
        <f ca="1" t="shared" si="258"/>
        <v>4778.78418964578</v>
      </c>
      <c r="AP969">
        <f ca="1" t="shared" si="259"/>
        <v>-0.681414387356948</v>
      </c>
      <c r="BM969">
        <v>968</v>
      </c>
      <c r="BN969">
        <f ca="1">IF(BO969&lt;=0.5,LC.mu,MIN(LC.mu,MAX(0,_xlfn.NORM.INV(RAND(),$C$20,LC.sd))))</f>
        <v>1684.27833693656</v>
      </c>
      <c r="BO969">
        <f ca="1">BETAINV(RAND(),AU.a,AU.b)</f>
        <v>0.792647571920221</v>
      </c>
      <c r="BP969">
        <f ca="1">MAX(0,INT(Q0*(1+Ed*(BQ969-P0)/P0)))</f>
        <v>15262</v>
      </c>
      <c r="BQ969">
        <f ca="1">P0*BN969/LC.mu</f>
        <v>2.24570444924875</v>
      </c>
      <c r="BR969">
        <f ca="1" t="shared" si="260"/>
        <v>34273.9413044344</v>
      </c>
      <c r="BS969">
        <f ca="1" t="shared" si="261"/>
        <v>32589.6629674979</v>
      </c>
      <c r="BT969">
        <f ca="1" t="shared" si="262"/>
        <v>-0.119198298175733</v>
      </c>
    </row>
    <row r="970" spans="6:72">
      <c r="F970">
        <v>969</v>
      </c>
      <c r="G970">
        <f ca="1" t="shared" si="247"/>
        <v>6644</v>
      </c>
      <c r="H970">
        <f ca="1" t="shared" si="248"/>
        <v>6644</v>
      </c>
      <c r="I970">
        <f ca="1" t="shared" si="249"/>
        <v>31891.2</v>
      </c>
      <c r="J970">
        <f t="shared" si="250"/>
        <v>30000</v>
      </c>
      <c r="K970">
        <v>1891.2</v>
      </c>
      <c r="L970">
        <f ca="1" t="shared" si="251"/>
        <v>-0.87392</v>
      </c>
      <c r="AH970">
        <v>969</v>
      </c>
      <c r="AI970">
        <f ca="1" t="shared" si="252"/>
        <v>1.04171381413288</v>
      </c>
      <c r="AJ970">
        <f ca="1" t="shared" si="253"/>
        <v>5.00022630783783</v>
      </c>
      <c r="AK970">
        <f ca="1" t="shared" si="254"/>
        <v>6999</v>
      </c>
      <c r="AL970">
        <f ca="1" t="shared" si="255"/>
        <v>6999</v>
      </c>
      <c r="AM970">
        <f ca="1" t="shared" si="256"/>
        <v>34996.583928557</v>
      </c>
      <c r="AN970">
        <f ca="1" t="shared" si="257"/>
        <v>31251.4144239864</v>
      </c>
      <c r="AO970">
        <f ca="1" t="shared" si="258"/>
        <v>3745.16950457053</v>
      </c>
      <c r="AP970">
        <f ca="1" t="shared" si="259"/>
        <v>-0.750322033028631</v>
      </c>
      <c r="BM970">
        <v>969</v>
      </c>
      <c r="BN970">
        <f ca="1">IF(BO970&lt;=0.5,LC.mu,MIN(LC.mu,MAX(0,_xlfn.NORM.INV(RAND(),$C$20,LC.sd))))</f>
        <v>1702.50169038312</v>
      </c>
      <c r="BO970">
        <f ca="1">BETAINV(RAND(),AU.a,AU.b)</f>
        <v>0.54115946705322</v>
      </c>
      <c r="BP970">
        <f ca="1">MAX(0,INT(Q0*(1+Ed*(BQ970-P0)/P0)))</f>
        <v>15189</v>
      </c>
      <c r="BQ970">
        <f ca="1">P0*BN970/LC.mu</f>
        <v>2.27000225384416</v>
      </c>
      <c r="BR970">
        <f ca="1" t="shared" si="260"/>
        <v>34479.0642336389</v>
      </c>
      <c r="BS970">
        <f ca="1" t="shared" si="261"/>
        <v>32776.5625432558</v>
      </c>
      <c r="BT970">
        <f ca="1" t="shared" si="262"/>
        <v>-0.114146958290385</v>
      </c>
    </row>
    <row r="971" spans="6:72">
      <c r="F971">
        <v>970</v>
      </c>
      <c r="G971">
        <f ca="1" t="shared" si="247"/>
        <v>7952</v>
      </c>
      <c r="H971">
        <f ca="1" t="shared" si="248"/>
        <v>7952</v>
      </c>
      <c r="I971">
        <f ca="1" t="shared" si="249"/>
        <v>38169.6</v>
      </c>
      <c r="J971">
        <f t="shared" si="250"/>
        <v>30000</v>
      </c>
      <c r="K971">
        <v>8169.6</v>
      </c>
      <c r="L971">
        <f ca="1" t="shared" si="251"/>
        <v>-0.45536</v>
      </c>
      <c r="AH971">
        <v>970</v>
      </c>
      <c r="AI971">
        <f ca="1" t="shared" si="252"/>
        <v>1.02848643888065</v>
      </c>
      <c r="AJ971">
        <f ca="1" t="shared" si="253"/>
        <v>4.93673490662714</v>
      </c>
      <c r="AK971">
        <f ca="1" t="shared" si="254"/>
        <v>7189</v>
      </c>
      <c r="AL971">
        <f ca="1" t="shared" si="255"/>
        <v>7189</v>
      </c>
      <c r="AM971">
        <f ca="1" t="shared" si="256"/>
        <v>35490.1872437425</v>
      </c>
      <c r="AN971">
        <f ca="1" t="shared" si="257"/>
        <v>30854.5931664196</v>
      </c>
      <c r="AO971">
        <f ca="1" t="shared" si="258"/>
        <v>4635.59407732289</v>
      </c>
      <c r="AP971">
        <f ca="1" t="shared" si="259"/>
        <v>-0.690960394845141</v>
      </c>
      <c r="BM971">
        <v>970</v>
      </c>
      <c r="BN971">
        <f ca="1">IF(BO971&lt;=0.5,LC.mu,MIN(LC.mu,MAX(0,_xlfn.NORM.INV(RAND(),$C$20,LC.sd))))</f>
        <v>3000</v>
      </c>
      <c r="BO971">
        <f ca="1">BETAINV(RAND(),AU.a,AU.b)</f>
        <v>0.236381254208734</v>
      </c>
      <c r="BP971">
        <f ca="1">MAX(0,INT(Q0*(1+Ed*(BQ971-P0)/P0)))</f>
        <v>10000</v>
      </c>
      <c r="BQ971">
        <f ca="1">P0*BN971/LC.mu</f>
        <v>4</v>
      </c>
      <c r="BR971">
        <f ca="1" t="shared" si="260"/>
        <v>40000</v>
      </c>
      <c r="BS971">
        <f ca="1" t="shared" si="261"/>
        <v>37000</v>
      </c>
      <c r="BT971">
        <f ca="1" t="shared" si="262"/>
        <v>0</v>
      </c>
    </row>
    <row r="972" spans="6:72">
      <c r="F972">
        <v>971</v>
      </c>
      <c r="G972">
        <f ca="1" t="shared" si="247"/>
        <v>5942</v>
      </c>
      <c r="H972">
        <f ca="1" t="shared" si="248"/>
        <v>5942</v>
      </c>
      <c r="I972">
        <f ca="1" t="shared" si="249"/>
        <v>28521.6</v>
      </c>
      <c r="J972">
        <f t="shared" si="250"/>
        <v>30000</v>
      </c>
      <c r="K972">
        <v>-1478.4</v>
      </c>
      <c r="L972">
        <f ca="1" t="shared" si="251"/>
        <v>-1.09856</v>
      </c>
      <c r="AH972">
        <v>971</v>
      </c>
      <c r="AI972">
        <f ca="1" t="shared" si="252"/>
        <v>1.02175194929419</v>
      </c>
      <c r="AJ972">
        <f ca="1" t="shared" si="253"/>
        <v>4.90440935661214</v>
      </c>
      <c r="AK972">
        <f ca="1" t="shared" si="254"/>
        <v>7286</v>
      </c>
      <c r="AL972">
        <f ca="1" t="shared" si="255"/>
        <v>7286</v>
      </c>
      <c r="AM972">
        <f ca="1" t="shared" si="256"/>
        <v>35733.526572276</v>
      </c>
      <c r="AN972">
        <f ca="1" t="shared" si="257"/>
        <v>30652.5584788258</v>
      </c>
      <c r="AO972">
        <f ca="1" t="shared" si="258"/>
        <v>5080.96809345018</v>
      </c>
      <c r="AP972">
        <f ca="1" t="shared" si="259"/>
        <v>-0.661268793769988</v>
      </c>
      <c r="BM972">
        <v>971</v>
      </c>
      <c r="BN972">
        <f ca="1">IF(BO972&lt;=0.5,LC.mu,MIN(LC.mu,MAX(0,_xlfn.NORM.INV(RAND(),$C$20,LC.sd))))</f>
        <v>1223.57524930495</v>
      </c>
      <c r="BO972">
        <f ca="1">BETAINV(RAND(),AU.a,AU.b)</f>
        <v>0.731489657042543</v>
      </c>
      <c r="BP972">
        <f ca="1">MAX(0,INT(Q0*(1+Ed*(BQ972-P0)/P0)))</f>
        <v>17105</v>
      </c>
      <c r="BQ972">
        <f ca="1">P0*BN972/LC.mu</f>
        <v>1.63143366573993</v>
      </c>
      <c r="BR972">
        <f ca="1" t="shared" si="260"/>
        <v>27905.6728524816</v>
      </c>
      <c r="BS972">
        <f ca="1" t="shared" si="261"/>
        <v>26682.0976031766</v>
      </c>
      <c r="BT972">
        <f ca="1" t="shared" si="262"/>
        <v>-0.278862226941172</v>
      </c>
    </row>
    <row r="973" spans="6:72">
      <c r="F973">
        <v>972</v>
      </c>
      <c r="G973">
        <f ca="1" t="shared" si="247"/>
        <v>6964</v>
      </c>
      <c r="H973">
        <f ca="1" t="shared" si="248"/>
        <v>6964</v>
      </c>
      <c r="I973">
        <f ca="1" t="shared" si="249"/>
        <v>33427.2</v>
      </c>
      <c r="J973">
        <f t="shared" si="250"/>
        <v>30000</v>
      </c>
      <c r="K973">
        <v>3427.2</v>
      </c>
      <c r="L973">
        <f ca="1" t="shared" si="251"/>
        <v>-0.77152</v>
      </c>
      <c r="AH973">
        <v>972</v>
      </c>
      <c r="AI973">
        <f ca="1" t="shared" si="252"/>
        <v>1.03128878074807</v>
      </c>
      <c r="AJ973">
        <f ca="1" t="shared" si="253"/>
        <v>4.95018614759075</v>
      </c>
      <c r="AK973">
        <f ca="1" t="shared" si="254"/>
        <v>7149</v>
      </c>
      <c r="AL973">
        <f ca="1" t="shared" si="255"/>
        <v>7149</v>
      </c>
      <c r="AM973">
        <f ca="1" t="shared" si="256"/>
        <v>35388.8807691263</v>
      </c>
      <c r="AN973">
        <f ca="1" t="shared" si="257"/>
        <v>30938.6634224422</v>
      </c>
      <c r="AO973">
        <f ca="1" t="shared" si="258"/>
        <v>4450.21734668408</v>
      </c>
      <c r="AP973">
        <f ca="1" t="shared" si="259"/>
        <v>-0.703318843554394</v>
      </c>
      <c r="BM973">
        <v>972</v>
      </c>
      <c r="BN973">
        <f ca="1">IF(BO973&lt;=0.5,LC.mu,MIN(LC.mu,MAX(0,_xlfn.NORM.INV(RAND(),$C$20,LC.sd))))</f>
        <v>2444.16265432957</v>
      </c>
      <c r="BO973">
        <f ca="1">BETAINV(RAND(),AU.a,AU.b)</f>
        <v>0.755162033712179</v>
      </c>
      <c r="BP973">
        <f ca="1">MAX(0,INT(Q0*(1+Ed*(BQ973-P0)/P0)))</f>
        <v>12223</v>
      </c>
      <c r="BQ973">
        <f ca="1">P0*BN973/LC.mu</f>
        <v>3.25888353910609</v>
      </c>
      <c r="BR973">
        <f ca="1" t="shared" si="260"/>
        <v>39833.3334984937</v>
      </c>
      <c r="BS973">
        <f ca="1" t="shared" si="261"/>
        <v>37389.1708441642</v>
      </c>
      <c r="BT973">
        <f ca="1" t="shared" si="262"/>
        <v>0.0105181309233563</v>
      </c>
    </row>
    <row r="974" spans="6:72">
      <c r="F974">
        <v>973</v>
      </c>
      <c r="G974">
        <f ca="1" t="shared" si="247"/>
        <v>5163</v>
      </c>
      <c r="H974">
        <f ca="1" t="shared" si="248"/>
        <v>5163</v>
      </c>
      <c r="I974">
        <f ca="1" t="shared" si="249"/>
        <v>24782.4</v>
      </c>
      <c r="J974">
        <f t="shared" si="250"/>
        <v>30000</v>
      </c>
      <c r="K974">
        <v>-5217.6</v>
      </c>
      <c r="L974">
        <f ca="1" t="shared" si="251"/>
        <v>-1.34784</v>
      </c>
      <c r="AH974">
        <v>973</v>
      </c>
      <c r="AI974">
        <f ca="1" t="shared" si="252"/>
        <v>1.0275449544816</v>
      </c>
      <c r="AJ974">
        <f ca="1" t="shared" si="253"/>
        <v>4.9322157815117</v>
      </c>
      <c r="AK974">
        <f ca="1" t="shared" si="254"/>
        <v>7203</v>
      </c>
      <c r="AL974">
        <f ca="1" t="shared" si="255"/>
        <v>7203</v>
      </c>
      <c r="AM974">
        <f ca="1" t="shared" si="256"/>
        <v>35526.7502742288</v>
      </c>
      <c r="AN974">
        <f ca="1" t="shared" si="257"/>
        <v>30826.3486344481</v>
      </c>
      <c r="AO974">
        <f ca="1" t="shared" si="258"/>
        <v>4700.40163978065</v>
      </c>
      <c r="AP974">
        <f ca="1" t="shared" si="259"/>
        <v>-0.68663989068129</v>
      </c>
      <c r="BM974">
        <v>973</v>
      </c>
      <c r="BN974">
        <f ca="1">IF(BO974&lt;=0.5,LC.mu,MIN(LC.mu,MAX(0,_xlfn.NORM.INV(RAND(),$C$20,LC.sd))))</f>
        <v>1888.97260571395</v>
      </c>
      <c r="BO974">
        <f ca="1">BETAINV(RAND(),AU.a,AU.b)</f>
        <v>0.699167597983267</v>
      </c>
      <c r="BP974">
        <f ca="1">MAX(0,INT(Q0*(1+Ed*(BQ974-P0)/P0)))</f>
        <v>14444</v>
      </c>
      <c r="BQ974">
        <f ca="1">P0*BN974/LC.mu</f>
        <v>2.51863014095194</v>
      </c>
      <c r="BR974">
        <f ca="1" t="shared" si="260"/>
        <v>36379.0937559098</v>
      </c>
      <c r="BS974">
        <f ca="1" t="shared" si="261"/>
        <v>34490.1211501958</v>
      </c>
      <c r="BT974">
        <f ca="1" t="shared" si="262"/>
        <v>-0.0678345635082216</v>
      </c>
    </row>
    <row r="975" spans="6:72">
      <c r="F975">
        <v>974</v>
      </c>
      <c r="G975">
        <f ca="1" t="shared" si="247"/>
        <v>8409</v>
      </c>
      <c r="H975">
        <f ca="1" t="shared" si="248"/>
        <v>8409</v>
      </c>
      <c r="I975">
        <f ca="1" t="shared" si="249"/>
        <v>40363.2</v>
      </c>
      <c r="J975">
        <f t="shared" si="250"/>
        <v>30000</v>
      </c>
      <c r="K975">
        <v>10363.2</v>
      </c>
      <c r="L975">
        <f ca="1" t="shared" si="251"/>
        <v>-0.30912</v>
      </c>
      <c r="AH975">
        <v>974</v>
      </c>
      <c r="AI975">
        <f ca="1" t="shared" si="252"/>
        <v>1.02330386726677</v>
      </c>
      <c r="AJ975">
        <f ca="1" t="shared" si="253"/>
        <v>4.91185856288051</v>
      </c>
      <c r="AK975">
        <f ca="1" t="shared" si="254"/>
        <v>7264</v>
      </c>
      <c r="AL975">
        <f ca="1" t="shared" si="255"/>
        <v>7264</v>
      </c>
      <c r="AM975">
        <f ca="1" t="shared" si="256"/>
        <v>35679.740600764</v>
      </c>
      <c r="AN975">
        <f ca="1" t="shared" si="257"/>
        <v>30699.1160180032</v>
      </c>
      <c r="AO975">
        <f ca="1" t="shared" si="258"/>
        <v>4980.62458276084</v>
      </c>
      <c r="AP975">
        <f ca="1" t="shared" si="259"/>
        <v>-0.667958361149278</v>
      </c>
      <c r="BM975">
        <v>974</v>
      </c>
      <c r="BN975">
        <f ca="1">IF(BO975&lt;=0.5,LC.mu,MIN(LC.mu,MAX(0,_xlfn.NORM.INV(RAND(),$C$20,LC.sd))))</f>
        <v>3000</v>
      </c>
      <c r="BO975">
        <f ca="1">BETAINV(RAND(),AU.a,AU.b)</f>
        <v>0.441328317149687</v>
      </c>
      <c r="BP975">
        <f ca="1">MAX(0,INT(Q0*(1+Ed*(BQ975-P0)/P0)))</f>
        <v>10000</v>
      </c>
      <c r="BQ975">
        <f ca="1">P0*BN975/LC.mu</f>
        <v>4</v>
      </c>
      <c r="BR975">
        <f ca="1" t="shared" si="260"/>
        <v>40000</v>
      </c>
      <c r="BS975">
        <f ca="1" t="shared" si="261"/>
        <v>37000</v>
      </c>
      <c r="BT975">
        <f ca="1" t="shared" si="262"/>
        <v>0</v>
      </c>
    </row>
    <row r="976" spans="6:72">
      <c r="F976">
        <v>975</v>
      </c>
      <c r="G976">
        <f ca="1" t="shared" si="247"/>
        <v>8483</v>
      </c>
      <c r="H976">
        <f ca="1" t="shared" si="248"/>
        <v>8483</v>
      </c>
      <c r="I976">
        <f ca="1" t="shared" si="249"/>
        <v>40718.4</v>
      </c>
      <c r="J976">
        <f t="shared" si="250"/>
        <v>30000</v>
      </c>
      <c r="K976">
        <v>10718.4</v>
      </c>
      <c r="L976">
        <f ca="1" t="shared" si="251"/>
        <v>-0.28544</v>
      </c>
      <c r="AH976">
        <v>975</v>
      </c>
      <c r="AI976">
        <f ca="1" t="shared" si="252"/>
        <v>1.02736055201948</v>
      </c>
      <c r="AJ976">
        <f ca="1" t="shared" si="253"/>
        <v>4.9313306496935</v>
      </c>
      <c r="AK976">
        <f ca="1" t="shared" si="254"/>
        <v>7206</v>
      </c>
      <c r="AL976">
        <f ca="1" t="shared" si="255"/>
        <v>7206</v>
      </c>
      <c r="AM976">
        <f ca="1" t="shared" si="256"/>
        <v>35535.1686616914</v>
      </c>
      <c r="AN976">
        <f ca="1" t="shared" si="257"/>
        <v>30820.8165605844</v>
      </c>
      <c r="AO976">
        <f ca="1" t="shared" si="258"/>
        <v>4714.35210110699</v>
      </c>
      <c r="AP976">
        <f ca="1" t="shared" si="259"/>
        <v>-0.685709859926201</v>
      </c>
      <c r="BM976">
        <v>975</v>
      </c>
      <c r="BN976">
        <f ca="1">IF(BO976&lt;=0.5,LC.mu,MIN(LC.mu,MAX(0,_xlfn.NORM.INV(RAND(),$C$20,LC.sd))))</f>
        <v>1434.86997255965</v>
      </c>
      <c r="BO976">
        <f ca="1">BETAINV(RAND(),AU.a,AU.b)</f>
        <v>0.792653937171069</v>
      </c>
      <c r="BP976">
        <f ca="1">MAX(0,INT(Q0*(1+Ed*(BQ976-P0)/P0)))</f>
        <v>16260</v>
      </c>
      <c r="BQ976">
        <f ca="1">P0*BN976/LC.mu</f>
        <v>1.91315996341287</v>
      </c>
      <c r="BR976">
        <f ca="1" t="shared" si="260"/>
        <v>31107.9810050932</v>
      </c>
      <c r="BS976">
        <f ca="1" t="shared" si="261"/>
        <v>29673.1110325336</v>
      </c>
      <c r="BT976">
        <f ca="1" t="shared" si="262"/>
        <v>-0.198024026147741</v>
      </c>
    </row>
    <row r="977" spans="6:72">
      <c r="F977">
        <v>976</v>
      </c>
      <c r="G977">
        <f ca="1" t="shared" si="247"/>
        <v>7868</v>
      </c>
      <c r="H977">
        <f ca="1" t="shared" si="248"/>
        <v>7868</v>
      </c>
      <c r="I977">
        <f ca="1" t="shared" si="249"/>
        <v>37766.4</v>
      </c>
      <c r="J977">
        <f t="shared" si="250"/>
        <v>30000</v>
      </c>
      <c r="K977">
        <v>7766.4</v>
      </c>
      <c r="L977">
        <f ca="1" t="shared" si="251"/>
        <v>-0.48224</v>
      </c>
      <c r="AH977">
        <v>976</v>
      </c>
      <c r="AI977">
        <f ca="1" t="shared" si="252"/>
        <v>1.04003867553668</v>
      </c>
      <c r="AJ977">
        <f ca="1" t="shared" si="253"/>
        <v>4.99218564257606</v>
      </c>
      <c r="AK977">
        <f ca="1" t="shared" si="254"/>
        <v>7023</v>
      </c>
      <c r="AL977">
        <f ca="1" t="shared" si="255"/>
        <v>7023</v>
      </c>
      <c r="AM977">
        <f ca="1" t="shared" si="256"/>
        <v>35060.1197678117</v>
      </c>
      <c r="AN977">
        <f ca="1" t="shared" si="257"/>
        <v>31201.1602661004</v>
      </c>
      <c r="AO977">
        <f ca="1" t="shared" si="258"/>
        <v>3858.95950171128</v>
      </c>
      <c r="AP977">
        <f ca="1" t="shared" si="259"/>
        <v>-0.742736033219248</v>
      </c>
      <c r="BM977">
        <v>976</v>
      </c>
      <c r="BN977">
        <f ca="1">IF(BO977&lt;=0.5,LC.mu,MIN(LC.mu,MAX(0,_xlfn.NORM.INV(RAND(),$C$20,LC.sd))))</f>
        <v>1828.84246903491</v>
      </c>
      <c r="BO977">
        <f ca="1">BETAINV(RAND(),AU.a,AU.b)</f>
        <v>0.602523907380293</v>
      </c>
      <c r="BP977">
        <f ca="1">MAX(0,INT(Q0*(1+Ed*(BQ977-P0)/P0)))</f>
        <v>14684</v>
      </c>
      <c r="BQ977">
        <f ca="1">P0*BN977/LC.mu</f>
        <v>2.43845662537987</v>
      </c>
      <c r="BR977">
        <f ca="1" t="shared" si="260"/>
        <v>35806.2970870781</v>
      </c>
      <c r="BS977">
        <f ca="1" t="shared" si="261"/>
        <v>33977.4546180432</v>
      </c>
      <c r="BT977">
        <f ca="1" t="shared" si="262"/>
        <v>-0.0816904157285631</v>
      </c>
    </row>
    <row r="978" spans="6:72">
      <c r="F978">
        <v>977</v>
      </c>
      <c r="G978">
        <f ca="1" t="shared" si="247"/>
        <v>7529</v>
      </c>
      <c r="H978">
        <f ca="1" t="shared" si="248"/>
        <v>7529</v>
      </c>
      <c r="I978">
        <f ca="1" t="shared" si="249"/>
        <v>36139.2</v>
      </c>
      <c r="J978">
        <f t="shared" si="250"/>
        <v>30000</v>
      </c>
      <c r="K978">
        <v>6139.2</v>
      </c>
      <c r="L978">
        <f ca="1" t="shared" si="251"/>
        <v>-0.59072</v>
      </c>
      <c r="AH978">
        <v>977</v>
      </c>
      <c r="AI978">
        <f ca="1" t="shared" si="252"/>
        <v>1.03297455338107</v>
      </c>
      <c r="AJ978">
        <f ca="1" t="shared" si="253"/>
        <v>4.95827785622914</v>
      </c>
      <c r="AK978">
        <f ca="1" t="shared" si="254"/>
        <v>7125</v>
      </c>
      <c r="AL978">
        <f ca="1" t="shared" si="255"/>
        <v>7125</v>
      </c>
      <c r="AM978">
        <f ca="1" t="shared" si="256"/>
        <v>35327.7297256326</v>
      </c>
      <c r="AN978">
        <f ca="1" t="shared" si="257"/>
        <v>30989.2366014321</v>
      </c>
      <c r="AO978">
        <f ca="1" t="shared" si="258"/>
        <v>4338.4931242005</v>
      </c>
      <c r="AP978">
        <f ca="1" t="shared" si="259"/>
        <v>-0.7107671250533</v>
      </c>
      <c r="BM978">
        <v>977</v>
      </c>
      <c r="BN978">
        <f ca="1">IF(BO978&lt;=0.5,LC.mu,MIN(LC.mu,MAX(0,_xlfn.NORM.INV(RAND(),$C$20,LC.sd))))</f>
        <v>2177.53933626998</v>
      </c>
      <c r="BO978">
        <f ca="1">BETAINV(RAND(),AU.a,AU.b)</f>
        <v>0.666124679265057</v>
      </c>
      <c r="BP978">
        <f ca="1">MAX(0,INT(Q0*(1+Ed*(BQ978-P0)/P0)))</f>
        <v>13289</v>
      </c>
      <c r="BQ978">
        <f ca="1">P0*BN978/LC.mu</f>
        <v>2.90338578169331</v>
      </c>
      <c r="BR978">
        <f ca="1" t="shared" si="260"/>
        <v>38583.0936529224</v>
      </c>
      <c r="BS978">
        <f ca="1" t="shared" si="261"/>
        <v>36405.5543166524</v>
      </c>
      <c r="BT978">
        <f ca="1" t="shared" si="262"/>
        <v>-0.0160660995499355</v>
      </c>
    </row>
    <row r="979" spans="6:72">
      <c r="F979">
        <v>978</v>
      </c>
      <c r="G979">
        <f ca="1" t="shared" si="247"/>
        <v>8508</v>
      </c>
      <c r="H979">
        <f ca="1" t="shared" si="248"/>
        <v>8508</v>
      </c>
      <c r="I979">
        <f ca="1" t="shared" si="249"/>
        <v>40838.4</v>
      </c>
      <c r="J979">
        <f t="shared" si="250"/>
        <v>30000</v>
      </c>
      <c r="K979">
        <v>10838.4</v>
      </c>
      <c r="L979">
        <f ca="1" t="shared" si="251"/>
        <v>-0.27744</v>
      </c>
      <c r="AH979">
        <v>978</v>
      </c>
      <c r="AI979">
        <f ca="1" t="shared" si="252"/>
        <v>1.02909724337631</v>
      </c>
      <c r="AJ979">
        <f ca="1" t="shared" si="253"/>
        <v>4.93966676820631</v>
      </c>
      <c r="AK979">
        <f ca="1" t="shared" si="254"/>
        <v>7180</v>
      </c>
      <c r="AL979">
        <f ca="1" t="shared" si="255"/>
        <v>7180</v>
      </c>
      <c r="AM979">
        <f ca="1" t="shared" si="256"/>
        <v>35466.8073957213</v>
      </c>
      <c r="AN979">
        <f ca="1" t="shared" si="257"/>
        <v>30872.9173012894</v>
      </c>
      <c r="AO979">
        <f ca="1" t="shared" si="258"/>
        <v>4593.89009443187</v>
      </c>
      <c r="AP979">
        <f ca="1" t="shared" si="259"/>
        <v>-0.693740660371209</v>
      </c>
      <c r="BM979">
        <v>978</v>
      </c>
      <c r="BN979">
        <f ca="1">IF(BO979&lt;=0.5,LC.mu,MIN(LC.mu,MAX(0,_xlfn.NORM.INV(RAND(),$C$20,LC.sd))))</f>
        <v>1878.269384312</v>
      </c>
      <c r="BO979">
        <f ca="1">BETAINV(RAND(),AU.a,AU.b)</f>
        <v>0.539563034145224</v>
      </c>
      <c r="BP979">
        <f ca="1">MAX(0,INT(Q0*(1+Ed*(BQ979-P0)/P0)))</f>
        <v>14486</v>
      </c>
      <c r="BQ979">
        <f ca="1">P0*BN979/LC.mu</f>
        <v>2.50435917908267</v>
      </c>
      <c r="BR979">
        <f ca="1" t="shared" si="260"/>
        <v>36278.1470681915</v>
      </c>
      <c r="BS979">
        <f ca="1" t="shared" si="261"/>
        <v>34399.8776838795</v>
      </c>
      <c r="BT979">
        <f ca="1" t="shared" si="262"/>
        <v>-0.0702735761113652</v>
      </c>
    </row>
    <row r="980" spans="6:72">
      <c r="F980">
        <v>979</v>
      </c>
      <c r="G980">
        <f ca="1" t="shared" si="247"/>
        <v>9594</v>
      </c>
      <c r="H980">
        <f ca="1" t="shared" si="248"/>
        <v>9594</v>
      </c>
      <c r="I980">
        <f ca="1" t="shared" si="249"/>
        <v>46051.2</v>
      </c>
      <c r="J980">
        <f t="shared" si="250"/>
        <v>30000</v>
      </c>
      <c r="K980">
        <v>16051.2</v>
      </c>
      <c r="L980">
        <f ca="1" t="shared" si="251"/>
        <v>0.0700799999999998</v>
      </c>
      <c r="AH980">
        <v>979</v>
      </c>
      <c r="AI980">
        <f ca="1" t="shared" si="252"/>
        <v>1.02306090140963</v>
      </c>
      <c r="AJ980">
        <f ca="1" t="shared" si="253"/>
        <v>4.91069232676621</v>
      </c>
      <c r="AK980">
        <f ca="1" t="shared" si="254"/>
        <v>7267</v>
      </c>
      <c r="AL980">
        <f ca="1" t="shared" si="255"/>
        <v>7267</v>
      </c>
      <c r="AM980">
        <f ca="1" t="shared" si="256"/>
        <v>35686.00113861</v>
      </c>
      <c r="AN980">
        <f ca="1" t="shared" si="257"/>
        <v>30691.8270422888</v>
      </c>
      <c r="AO980">
        <f ca="1" t="shared" si="258"/>
        <v>4994.17409632123</v>
      </c>
      <c r="AP980">
        <f ca="1" t="shared" si="259"/>
        <v>-0.667055060245251</v>
      </c>
      <c r="BM980">
        <v>979</v>
      </c>
      <c r="BN980">
        <f ca="1">IF(BO980&lt;=0.5,LC.mu,MIN(LC.mu,MAX(0,_xlfn.NORM.INV(RAND(),$C$20,LC.sd))))</f>
        <v>3000</v>
      </c>
      <c r="BO980">
        <f ca="1">BETAINV(RAND(),AU.a,AU.b)</f>
        <v>0.361692120616167</v>
      </c>
      <c r="BP980">
        <f ca="1">MAX(0,INT(Q0*(1+Ed*(BQ980-P0)/P0)))</f>
        <v>10000</v>
      </c>
      <c r="BQ980">
        <f ca="1">P0*BN980/LC.mu</f>
        <v>4</v>
      </c>
      <c r="BR980">
        <f ca="1" t="shared" si="260"/>
        <v>40000</v>
      </c>
      <c r="BS980">
        <f ca="1" t="shared" si="261"/>
        <v>37000</v>
      </c>
      <c r="BT980">
        <f ca="1" t="shared" si="262"/>
        <v>0</v>
      </c>
    </row>
    <row r="981" spans="6:72">
      <c r="F981">
        <v>980</v>
      </c>
      <c r="G981">
        <f ca="1" t="shared" si="247"/>
        <v>8411</v>
      </c>
      <c r="H981">
        <f ca="1" t="shared" si="248"/>
        <v>8411</v>
      </c>
      <c r="I981">
        <f ca="1" t="shared" si="249"/>
        <v>40372.8</v>
      </c>
      <c r="J981">
        <f t="shared" si="250"/>
        <v>30000</v>
      </c>
      <c r="K981">
        <v>10372.8</v>
      </c>
      <c r="L981">
        <f ca="1" t="shared" si="251"/>
        <v>-0.30848</v>
      </c>
      <c r="AH981">
        <v>980</v>
      </c>
      <c r="AI981">
        <f ca="1" t="shared" si="252"/>
        <v>1.02362009080761</v>
      </c>
      <c r="AJ981">
        <f ca="1" t="shared" si="253"/>
        <v>4.91337643587655</v>
      </c>
      <c r="AK981">
        <f ca="1" t="shared" si="254"/>
        <v>7259</v>
      </c>
      <c r="AL981">
        <f ca="1" t="shared" si="255"/>
        <v>7259</v>
      </c>
      <c r="AM981">
        <f ca="1" t="shared" si="256"/>
        <v>35666.1995480278</v>
      </c>
      <c r="AN981">
        <f ca="1" t="shared" si="257"/>
        <v>30708.6027242284</v>
      </c>
      <c r="AO981">
        <f ca="1" t="shared" si="258"/>
        <v>4957.59682379943</v>
      </c>
      <c r="AP981">
        <f ca="1" t="shared" si="259"/>
        <v>-0.669493545080038</v>
      </c>
      <c r="BM981">
        <v>980</v>
      </c>
      <c r="BN981">
        <f ca="1">IF(BO981&lt;=0.5,LC.mu,MIN(LC.mu,MAX(0,_xlfn.NORM.INV(RAND(),$C$20,LC.sd))))</f>
        <v>1998.7176242798</v>
      </c>
      <c r="BO981">
        <f ca="1">BETAINV(RAND(),AU.a,AU.b)</f>
        <v>0.658788568267492</v>
      </c>
      <c r="BP981">
        <f ca="1">MAX(0,INT(Q0*(1+Ed*(BQ981-P0)/P0)))</f>
        <v>14005</v>
      </c>
      <c r="BQ981">
        <f ca="1">P0*BN981/LC.mu</f>
        <v>2.66495683237307</v>
      </c>
      <c r="BR981">
        <f ca="1" t="shared" si="260"/>
        <v>37322.7204373848</v>
      </c>
      <c r="BS981">
        <f ca="1" t="shared" si="261"/>
        <v>35324.002813105</v>
      </c>
      <c r="BT981">
        <f ca="1" t="shared" si="262"/>
        <v>-0.0452972212674323</v>
      </c>
    </row>
    <row r="982" spans="6:72">
      <c r="F982">
        <v>981</v>
      </c>
      <c r="G982">
        <f ca="1" t="shared" si="247"/>
        <v>7856</v>
      </c>
      <c r="H982">
        <f ca="1" t="shared" si="248"/>
        <v>7856</v>
      </c>
      <c r="I982">
        <f ca="1" t="shared" si="249"/>
        <v>37708.8</v>
      </c>
      <c r="J982">
        <f t="shared" si="250"/>
        <v>30000</v>
      </c>
      <c r="K982">
        <v>7708.8</v>
      </c>
      <c r="L982">
        <f ca="1" t="shared" si="251"/>
        <v>-0.48608</v>
      </c>
      <c r="AH982">
        <v>981</v>
      </c>
      <c r="AI982">
        <f ca="1" t="shared" si="252"/>
        <v>1.03454752039582</v>
      </c>
      <c r="AJ982">
        <f ca="1" t="shared" si="253"/>
        <v>4.96582809789996</v>
      </c>
      <c r="AK982">
        <f ca="1" t="shared" si="254"/>
        <v>7102</v>
      </c>
      <c r="AL982">
        <f ca="1" t="shared" si="255"/>
        <v>7102</v>
      </c>
      <c r="AM982">
        <f ca="1" t="shared" si="256"/>
        <v>35267.3111512855</v>
      </c>
      <c r="AN982">
        <f ca="1" t="shared" si="257"/>
        <v>31036.4256118747</v>
      </c>
      <c r="AO982">
        <f ca="1" t="shared" si="258"/>
        <v>4230.88553941077</v>
      </c>
      <c r="AP982">
        <f ca="1" t="shared" si="259"/>
        <v>-0.717940964039282</v>
      </c>
      <c r="BM982">
        <v>981</v>
      </c>
      <c r="BN982">
        <f ca="1">IF(BO982&lt;=0.5,LC.mu,MIN(LC.mu,MAX(0,_xlfn.NORM.INV(RAND(),$C$20,LC.sd))))</f>
        <v>1712.82878920205</v>
      </c>
      <c r="BO982">
        <f ca="1">BETAINV(RAND(),AU.a,AU.b)</f>
        <v>0.619889292572808</v>
      </c>
      <c r="BP982">
        <f ca="1">MAX(0,INT(Q0*(1+Ed*(BQ982-P0)/P0)))</f>
        <v>15148</v>
      </c>
      <c r="BQ982">
        <f ca="1">P0*BN982/LC.mu</f>
        <v>2.28377171893607</v>
      </c>
      <c r="BR982">
        <f ca="1" t="shared" si="260"/>
        <v>34594.5739984436</v>
      </c>
      <c r="BS982">
        <f ca="1" t="shared" si="261"/>
        <v>32881.7452092415</v>
      </c>
      <c r="BT982">
        <f ca="1" t="shared" si="262"/>
        <v>-0.111304183534012</v>
      </c>
    </row>
    <row r="983" spans="6:72">
      <c r="F983">
        <v>982</v>
      </c>
      <c r="G983">
        <f ca="1" t="shared" si="247"/>
        <v>8228</v>
      </c>
      <c r="H983">
        <f ca="1" t="shared" si="248"/>
        <v>8228</v>
      </c>
      <c r="I983">
        <f ca="1" t="shared" si="249"/>
        <v>39494.4</v>
      </c>
      <c r="J983">
        <f t="shared" si="250"/>
        <v>30000</v>
      </c>
      <c r="K983">
        <v>9494.4</v>
      </c>
      <c r="L983">
        <f ca="1" t="shared" si="251"/>
        <v>-0.36704</v>
      </c>
      <c r="AH983">
        <v>982</v>
      </c>
      <c r="AI983">
        <f ca="1" t="shared" si="252"/>
        <v>1.02102321447375</v>
      </c>
      <c r="AJ983">
        <f ca="1" t="shared" si="253"/>
        <v>4.90091142947401</v>
      </c>
      <c r="AK983">
        <f ca="1" t="shared" si="254"/>
        <v>7297</v>
      </c>
      <c r="AL983">
        <f ca="1" t="shared" si="255"/>
        <v>7297</v>
      </c>
      <c r="AM983">
        <f ca="1" t="shared" si="256"/>
        <v>35761.9507008718</v>
      </c>
      <c r="AN983">
        <f ca="1" t="shared" si="257"/>
        <v>30630.6964342126</v>
      </c>
      <c r="AO983">
        <f ca="1" t="shared" si="258"/>
        <v>5131.25426665929</v>
      </c>
      <c r="AP983">
        <f ca="1" t="shared" si="259"/>
        <v>-0.657916382222714</v>
      </c>
      <c r="BM983">
        <v>982</v>
      </c>
      <c r="BN983">
        <f ca="1">IF(BO983&lt;=0.5,LC.mu,MIN(LC.mu,MAX(0,_xlfn.NORM.INV(RAND(),$C$20,LC.sd))))</f>
        <v>1537.04737287492</v>
      </c>
      <c r="BO983">
        <f ca="1">BETAINV(RAND(),AU.a,AU.b)</f>
        <v>0.758804777365847</v>
      </c>
      <c r="BP983">
        <f ca="1">MAX(0,INT(Q0*(1+Ed*(BQ983-P0)/P0)))</f>
        <v>15851</v>
      </c>
      <c r="BQ983">
        <f ca="1">P0*BN983/LC.mu</f>
        <v>2.04939649716656</v>
      </c>
      <c r="BR983">
        <f ca="1" t="shared" si="260"/>
        <v>32484.9838765871</v>
      </c>
      <c r="BS983">
        <f ca="1" t="shared" si="261"/>
        <v>30947.9365037122</v>
      </c>
      <c r="BT983">
        <f ca="1" t="shared" si="262"/>
        <v>-0.163569283683455</v>
      </c>
    </row>
    <row r="984" spans="6:72">
      <c r="F984">
        <v>983</v>
      </c>
      <c r="G984">
        <f ca="1" t="shared" si="247"/>
        <v>5844</v>
      </c>
      <c r="H984">
        <f ca="1" t="shared" si="248"/>
        <v>5844</v>
      </c>
      <c r="I984">
        <f ca="1" t="shared" si="249"/>
        <v>28051.2</v>
      </c>
      <c r="J984">
        <f t="shared" si="250"/>
        <v>30000</v>
      </c>
      <c r="K984">
        <v>-1948.8</v>
      </c>
      <c r="L984">
        <f ca="1" t="shared" si="251"/>
        <v>-1.12992</v>
      </c>
      <c r="AH984">
        <v>983</v>
      </c>
      <c r="AI984">
        <f ca="1" t="shared" si="252"/>
        <v>1.04306853992154</v>
      </c>
      <c r="AJ984">
        <f ca="1" t="shared" si="253"/>
        <v>5.00672899162339</v>
      </c>
      <c r="AK984">
        <f ca="1" t="shared" si="254"/>
        <v>6979</v>
      </c>
      <c r="AL984">
        <f ca="1" t="shared" si="255"/>
        <v>6979</v>
      </c>
      <c r="AM984">
        <f ca="1" t="shared" si="256"/>
        <v>34941.9616325397</v>
      </c>
      <c r="AN984">
        <f ca="1" t="shared" si="257"/>
        <v>31292.0561976462</v>
      </c>
      <c r="AO984">
        <f ca="1" t="shared" si="258"/>
        <v>3649.90543489345</v>
      </c>
      <c r="AP984">
        <f ca="1" t="shared" si="259"/>
        <v>-0.756672971007104</v>
      </c>
      <c r="BM984">
        <v>983</v>
      </c>
      <c r="BN984">
        <f ca="1">IF(BO984&lt;=0.5,LC.mu,MIN(LC.mu,MAX(0,_xlfn.NORM.INV(RAND(),$C$20,LC.sd))))</f>
        <v>3000</v>
      </c>
      <c r="BO984">
        <f ca="1">BETAINV(RAND(),AU.a,AU.b)</f>
        <v>0.66611696121226</v>
      </c>
      <c r="BP984">
        <f ca="1">MAX(0,INT(Q0*(1+Ed*(BQ984-P0)/P0)))</f>
        <v>10000</v>
      </c>
      <c r="BQ984">
        <f ca="1">P0*BN984/LC.mu</f>
        <v>4</v>
      </c>
      <c r="BR984">
        <f ca="1" t="shared" si="260"/>
        <v>40000</v>
      </c>
      <c r="BS984">
        <f ca="1" t="shared" si="261"/>
        <v>37000</v>
      </c>
      <c r="BT984">
        <f ca="1" t="shared" si="262"/>
        <v>0</v>
      </c>
    </row>
    <row r="985" spans="6:72">
      <c r="F985">
        <v>984</v>
      </c>
      <c r="G985">
        <f ca="1" t="shared" si="247"/>
        <v>7504</v>
      </c>
      <c r="H985">
        <f ca="1" t="shared" si="248"/>
        <v>7504</v>
      </c>
      <c r="I985">
        <f ca="1" t="shared" si="249"/>
        <v>36019.2</v>
      </c>
      <c r="J985">
        <f t="shared" si="250"/>
        <v>30000</v>
      </c>
      <c r="K985">
        <v>6019.2</v>
      </c>
      <c r="L985">
        <f ca="1" t="shared" si="251"/>
        <v>-0.59872</v>
      </c>
      <c r="AH985">
        <v>984</v>
      </c>
      <c r="AI985">
        <f ca="1" t="shared" si="252"/>
        <v>1.02810843507429</v>
      </c>
      <c r="AJ985">
        <f ca="1" t="shared" si="253"/>
        <v>4.93492048835658</v>
      </c>
      <c r="AK985">
        <f ca="1" t="shared" si="254"/>
        <v>7195</v>
      </c>
      <c r="AL985">
        <f ca="1" t="shared" si="255"/>
        <v>7195</v>
      </c>
      <c r="AM985">
        <f ca="1" t="shared" si="256"/>
        <v>35506.7529137256</v>
      </c>
      <c r="AN985">
        <f ca="1" t="shared" si="257"/>
        <v>30843.2530522286</v>
      </c>
      <c r="AO985">
        <f ca="1" t="shared" si="258"/>
        <v>4663.49986149697</v>
      </c>
      <c r="AP985">
        <f ca="1" t="shared" si="259"/>
        <v>-0.689100009233536</v>
      </c>
      <c r="BM985">
        <v>984</v>
      </c>
      <c r="BN985">
        <f ca="1">IF(BO985&lt;=0.5,LC.mu,MIN(LC.mu,MAX(0,_xlfn.NORM.INV(RAND(),$C$20,LC.sd))))</f>
        <v>3000</v>
      </c>
      <c r="BO985">
        <f ca="1">BETAINV(RAND(),AU.a,AU.b)</f>
        <v>0.647541107445343</v>
      </c>
      <c r="BP985">
        <f ca="1">MAX(0,INT(Q0*(1+Ed*(BQ985-P0)/P0)))</f>
        <v>10000</v>
      </c>
      <c r="BQ985">
        <f ca="1">P0*BN985/LC.mu</f>
        <v>4</v>
      </c>
      <c r="BR985">
        <f ca="1" t="shared" si="260"/>
        <v>40000</v>
      </c>
      <c r="BS985">
        <f ca="1" t="shared" si="261"/>
        <v>37000</v>
      </c>
      <c r="BT985">
        <f ca="1" t="shared" si="262"/>
        <v>0</v>
      </c>
    </row>
    <row r="986" spans="6:72">
      <c r="F986">
        <v>985</v>
      </c>
      <c r="G986">
        <f ca="1" t="shared" si="247"/>
        <v>9048</v>
      </c>
      <c r="H986">
        <f ca="1" t="shared" si="248"/>
        <v>9048</v>
      </c>
      <c r="I986">
        <f ca="1" t="shared" si="249"/>
        <v>43430.4</v>
      </c>
      <c r="J986">
        <f t="shared" si="250"/>
        <v>30000</v>
      </c>
      <c r="K986">
        <v>13430.4</v>
      </c>
      <c r="L986">
        <f ca="1" t="shared" si="251"/>
        <v>-0.10464</v>
      </c>
      <c r="AH986">
        <v>985</v>
      </c>
      <c r="AI986">
        <f ca="1" t="shared" si="252"/>
        <v>1.02532373726177</v>
      </c>
      <c r="AJ986">
        <f ca="1" t="shared" si="253"/>
        <v>4.92155393885651</v>
      </c>
      <c r="AK986">
        <f ca="1" t="shared" si="254"/>
        <v>7235</v>
      </c>
      <c r="AL986">
        <f ca="1" t="shared" si="255"/>
        <v>7235</v>
      </c>
      <c r="AM986">
        <f ca="1" t="shared" si="256"/>
        <v>35607.4427476269</v>
      </c>
      <c r="AN986">
        <f ca="1" t="shared" si="257"/>
        <v>30759.7121178532</v>
      </c>
      <c r="AO986">
        <f ca="1" t="shared" si="258"/>
        <v>4847.73062977366</v>
      </c>
      <c r="AP986">
        <f ca="1" t="shared" si="259"/>
        <v>-0.676817958015089</v>
      </c>
      <c r="BM986">
        <v>985</v>
      </c>
      <c r="BN986">
        <f ca="1">IF(BO986&lt;=0.5,LC.mu,MIN(LC.mu,MAX(0,_xlfn.NORM.INV(RAND(),$C$20,LC.sd))))</f>
        <v>2772.04676642189</v>
      </c>
      <c r="BO986">
        <f ca="1">BETAINV(RAND(),AU.a,AU.b)</f>
        <v>0.803308344195482</v>
      </c>
      <c r="BP986">
        <f ca="1">MAX(0,INT(Q0*(1+Ed*(BQ986-P0)/P0)))</f>
        <v>10911</v>
      </c>
      <c r="BQ986">
        <f ca="1">P0*BN986/LC.mu</f>
        <v>3.69606235522919</v>
      </c>
      <c r="BR986">
        <f ca="1" t="shared" si="260"/>
        <v>40327.7363579057</v>
      </c>
      <c r="BS986">
        <f ca="1" t="shared" si="261"/>
        <v>37555.6895914838</v>
      </c>
      <c r="BT986">
        <f ca="1" t="shared" si="262"/>
        <v>0.0150186376076699</v>
      </c>
    </row>
    <row r="987" spans="6:72">
      <c r="F987">
        <v>986</v>
      </c>
      <c r="G987">
        <f ca="1" t="shared" si="247"/>
        <v>6644</v>
      </c>
      <c r="H987">
        <f ca="1" t="shared" si="248"/>
        <v>6644</v>
      </c>
      <c r="I987">
        <f ca="1" t="shared" si="249"/>
        <v>31891.2</v>
      </c>
      <c r="J987">
        <f t="shared" si="250"/>
        <v>30000</v>
      </c>
      <c r="K987">
        <v>1891.2</v>
      </c>
      <c r="L987">
        <f ca="1" t="shared" si="251"/>
        <v>-0.87392</v>
      </c>
      <c r="AH987">
        <v>986</v>
      </c>
      <c r="AI987">
        <f ca="1" t="shared" si="252"/>
        <v>1.04635784579778</v>
      </c>
      <c r="AJ987">
        <f ca="1" t="shared" si="253"/>
        <v>5.02251765982936</v>
      </c>
      <c r="AK987">
        <f ca="1" t="shared" si="254"/>
        <v>6932</v>
      </c>
      <c r="AL987">
        <f ca="1" t="shared" si="255"/>
        <v>6932</v>
      </c>
      <c r="AM987">
        <f ca="1" t="shared" si="256"/>
        <v>34816.0924179371</v>
      </c>
      <c r="AN987">
        <f ca="1" t="shared" si="257"/>
        <v>31390.7353739335</v>
      </c>
      <c r="AO987">
        <f ca="1" t="shared" si="258"/>
        <v>3425.35704400362</v>
      </c>
      <c r="AP987">
        <f ca="1" t="shared" si="259"/>
        <v>-0.771642863733092</v>
      </c>
      <c r="BM987">
        <v>986</v>
      </c>
      <c r="BN987">
        <f ca="1">IF(BO987&lt;=0.5,LC.mu,MIN(LC.mu,MAX(0,_xlfn.NORM.INV(RAND(),$C$20,LC.sd))))</f>
        <v>2667.80922777947</v>
      </c>
      <c r="BO987">
        <f ca="1">BETAINV(RAND(),AU.a,AU.b)</f>
        <v>0.552869955315878</v>
      </c>
      <c r="BP987">
        <f ca="1">MAX(0,INT(Q0*(1+Ed*(BQ987-P0)/P0)))</f>
        <v>11328</v>
      </c>
      <c r="BQ987">
        <f ca="1">P0*BN987/LC.mu</f>
        <v>3.55707897037263</v>
      </c>
      <c r="BR987">
        <f ca="1" t="shared" si="260"/>
        <v>40294.5905763812</v>
      </c>
      <c r="BS987">
        <f ca="1" t="shared" si="261"/>
        <v>37626.7813486017</v>
      </c>
      <c r="BT987">
        <f ca="1" t="shared" si="262"/>
        <v>0.0169400364486947</v>
      </c>
    </row>
    <row r="988" spans="6:72">
      <c r="F988">
        <v>987</v>
      </c>
      <c r="G988">
        <f ca="1" t="shared" si="247"/>
        <v>8442</v>
      </c>
      <c r="H988">
        <f ca="1" t="shared" si="248"/>
        <v>8442</v>
      </c>
      <c r="I988">
        <f ca="1" t="shared" si="249"/>
        <v>40521.6</v>
      </c>
      <c r="J988">
        <f t="shared" si="250"/>
        <v>30000</v>
      </c>
      <c r="K988">
        <v>10521.6</v>
      </c>
      <c r="L988">
        <f ca="1" t="shared" si="251"/>
        <v>-0.29856</v>
      </c>
      <c r="AH988">
        <v>987</v>
      </c>
      <c r="AI988">
        <f ca="1" t="shared" si="252"/>
        <v>1.02402753502446</v>
      </c>
      <c r="AJ988">
        <f ca="1" t="shared" si="253"/>
        <v>4.91533216811739</v>
      </c>
      <c r="AK988">
        <f ca="1" t="shared" si="254"/>
        <v>7254</v>
      </c>
      <c r="AL988">
        <f ca="1" t="shared" si="255"/>
        <v>7254</v>
      </c>
      <c r="AM988">
        <f ca="1" t="shared" si="256"/>
        <v>35655.8195475235</v>
      </c>
      <c r="AN988">
        <f ca="1" t="shared" si="257"/>
        <v>30720.8260507337</v>
      </c>
      <c r="AO988">
        <f ca="1" t="shared" si="258"/>
        <v>4934.99349678986</v>
      </c>
      <c r="AP988">
        <f ca="1" t="shared" si="259"/>
        <v>-0.671000433547343</v>
      </c>
      <c r="BM988">
        <v>987</v>
      </c>
      <c r="BN988">
        <f ca="1">IF(BO988&lt;=0.5,LC.mu,MIN(LC.mu,MAX(0,_xlfn.NORM.INV(RAND(),$C$20,LC.sd))))</f>
        <v>1087.92944688536</v>
      </c>
      <c r="BO988">
        <f ca="1">BETAINV(RAND(),AU.a,AU.b)</f>
        <v>0.537361491592557</v>
      </c>
      <c r="BP988">
        <f ca="1">MAX(0,INT(Q0*(1+Ed*(BQ988-P0)/P0)))</f>
        <v>17648</v>
      </c>
      <c r="BQ988">
        <f ca="1">P0*BN988/LC.mu</f>
        <v>1.45057259584715</v>
      </c>
      <c r="BR988">
        <f ca="1" t="shared" si="260"/>
        <v>25599.7051715105</v>
      </c>
      <c r="BS988">
        <f ca="1" t="shared" si="261"/>
        <v>24511.7757246251</v>
      </c>
      <c r="BT988">
        <f ca="1" t="shared" si="262"/>
        <v>-0.337519575010132</v>
      </c>
    </row>
    <row r="989" spans="6:72">
      <c r="F989">
        <v>988</v>
      </c>
      <c r="G989">
        <f ca="1" t="shared" si="247"/>
        <v>7304</v>
      </c>
      <c r="H989">
        <f ca="1" t="shared" si="248"/>
        <v>7304</v>
      </c>
      <c r="I989">
        <f ca="1" t="shared" si="249"/>
        <v>35059.2</v>
      </c>
      <c r="J989">
        <f t="shared" si="250"/>
        <v>30000</v>
      </c>
      <c r="K989">
        <v>5059.2</v>
      </c>
      <c r="L989">
        <f ca="1" t="shared" si="251"/>
        <v>-0.66272</v>
      </c>
      <c r="AH989">
        <v>988</v>
      </c>
      <c r="AI989">
        <f ca="1" t="shared" si="252"/>
        <v>1.04559165458335</v>
      </c>
      <c r="AJ989">
        <f ca="1" t="shared" si="253"/>
        <v>5.01883994200009</v>
      </c>
      <c r="AK989">
        <f ca="1" t="shared" si="254"/>
        <v>6943</v>
      </c>
      <c r="AL989">
        <f ca="1" t="shared" si="255"/>
        <v>6943</v>
      </c>
      <c r="AM989">
        <f ca="1" t="shared" si="256"/>
        <v>34845.8057173066</v>
      </c>
      <c r="AN989">
        <f ca="1" t="shared" si="257"/>
        <v>31367.7496375006</v>
      </c>
      <c r="AO989">
        <f ca="1" t="shared" si="258"/>
        <v>3478.05607980606</v>
      </c>
      <c r="AP989">
        <f ca="1" t="shared" si="259"/>
        <v>-0.768129594679596</v>
      </c>
      <c r="BM989">
        <v>988</v>
      </c>
      <c r="BN989">
        <f ca="1">IF(BO989&lt;=0.5,LC.mu,MIN(LC.mu,MAX(0,_xlfn.NORM.INV(RAND(),$C$20,LC.sd))))</f>
        <v>1878.25357291359</v>
      </c>
      <c r="BO989">
        <f ca="1">BETAINV(RAND(),AU.a,AU.b)</f>
        <v>0.50438171533893</v>
      </c>
      <c r="BP989">
        <f ca="1">MAX(0,INT(Q0*(1+Ed*(BQ989-P0)/P0)))</f>
        <v>14486</v>
      </c>
      <c r="BQ989">
        <f ca="1">P0*BN989/LC.mu</f>
        <v>2.50433809721812</v>
      </c>
      <c r="BR989">
        <f ca="1" t="shared" si="260"/>
        <v>36277.8416763017</v>
      </c>
      <c r="BS989">
        <f ca="1" t="shared" si="261"/>
        <v>34399.5881033881</v>
      </c>
      <c r="BT989">
        <f ca="1" t="shared" si="262"/>
        <v>-0.070281402611132</v>
      </c>
    </row>
    <row r="990" spans="6:72">
      <c r="F990">
        <v>989</v>
      </c>
      <c r="G990">
        <f ca="1" t="shared" si="247"/>
        <v>7086</v>
      </c>
      <c r="H990">
        <f ca="1" t="shared" si="248"/>
        <v>7086</v>
      </c>
      <c r="I990">
        <f ca="1" t="shared" si="249"/>
        <v>34012.8</v>
      </c>
      <c r="J990">
        <f t="shared" si="250"/>
        <v>30000</v>
      </c>
      <c r="K990">
        <v>4012.8</v>
      </c>
      <c r="L990">
        <f ca="1" t="shared" si="251"/>
        <v>-0.73248</v>
      </c>
      <c r="AH990">
        <v>989</v>
      </c>
      <c r="AI990">
        <f ca="1" t="shared" si="252"/>
        <v>1.02122524952232</v>
      </c>
      <c r="AJ990">
        <f ca="1" t="shared" si="253"/>
        <v>4.90188119770716</v>
      </c>
      <c r="AK990">
        <f ca="1" t="shared" si="254"/>
        <v>7294</v>
      </c>
      <c r="AL990">
        <f ca="1" t="shared" si="255"/>
        <v>7294</v>
      </c>
      <c r="AM990">
        <f ca="1" t="shared" si="256"/>
        <v>35754.321456076</v>
      </c>
      <c r="AN990">
        <f ca="1" t="shared" si="257"/>
        <v>30636.7574856697</v>
      </c>
      <c r="AO990">
        <f ca="1" t="shared" si="258"/>
        <v>5117.56397040627</v>
      </c>
      <c r="AP990">
        <f ca="1" t="shared" si="259"/>
        <v>-0.658829068639582</v>
      </c>
      <c r="BM990">
        <v>989</v>
      </c>
      <c r="BN990">
        <f ca="1">IF(BO990&lt;=0.5,LC.mu,MIN(LC.mu,MAX(0,_xlfn.NORM.INV(RAND(),$C$20,LC.sd))))</f>
        <v>1387.04206065824</v>
      </c>
      <c r="BO990">
        <f ca="1">BETAINV(RAND(),AU.a,AU.b)</f>
        <v>0.709593949421037</v>
      </c>
      <c r="BP990">
        <f ca="1">MAX(0,INT(Q0*(1+Ed*(BQ990-P0)/P0)))</f>
        <v>16451</v>
      </c>
      <c r="BQ990">
        <f ca="1">P0*BN990/LC.mu</f>
        <v>1.84938941421099</v>
      </c>
      <c r="BR990">
        <f ca="1" t="shared" si="260"/>
        <v>30424.305253185</v>
      </c>
      <c r="BS990">
        <f ca="1" t="shared" si="261"/>
        <v>29037.2631925267</v>
      </c>
      <c r="BT990">
        <f ca="1" t="shared" si="262"/>
        <v>-0.215209102904683</v>
      </c>
    </row>
    <row r="991" spans="6:72">
      <c r="F991">
        <v>990</v>
      </c>
      <c r="G991">
        <f ca="1" t="shared" si="247"/>
        <v>6964</v>
      </c>
      <c r="H991">
        <f ca="1" t="shared" si="248"/>
        <v>6964</v>
      </c>
      <c r="I991">
        <f ca="1" t="shared" si="249"/>
        <v>33427.2</v>
      </c>
      <c r="J991">
        <f t="shared" si="250"/>
        <v>30000</v>
      </c>
      <c r="K991">
        <v>3427.2</v>
      </c>
      <c r="L991">
        <f ca="1" t="shared" si="251"/>
        <v>-0.77152</v>
      </c>
      <c r="AH991">
        <v>990</v>
      </c>
      <c r="AI991">
        <f ca="1" t="shared" si="252"/>
        <v>1.03125070361458</v>
      </c>
      <c r="AJ991">
        <f ca="1" t="shared" si="253"/>
        <v>4.95000337734997</v>
      </c>
      <c r="AK991">
        <f ca="1" t="shared" si="254"/>
        <v>7149</v>
      </c>
      <c r="AL991">
        <f ca="1" t="shared" si="255"/>
        <v>7149</v>
      </c>
      <c r="AM991">
        <f ca="1" t="shared" si="256"/>
        <v>35387.574144675</v>
      </c>
      <c r="AN991">
        <f ca="1" t="shared" si="257"/>
        <v>30937.5211084373</v>
      </c>
      <c r="AO991">
        <f ca="1" t="shared" si="258"/>
        <v>4450.05303623763</v>
      </c>
      <c r="AP991">
        <f ca="1" t="shared" si="259"/>
        <v>-0.703329797584158</v>
      </c>
      <c r="BM991">
        <v>990</v>
      </c>
      <c r="BN991">
        <f ca="1">IF(BO991&lt;=0.5,LC.mu,MIN(LC.mu,MAX(0,_xlfn.NORM.INV(RAND(),$C$20,LC.sd))))</f>
        <v>2297.09785524775</v>
      </c>
      <c r="BO991">
        <f ca="1">BETAINV(RAND(),AU.a,AU.b)</f>
        <v>0.647529598100416</v>
      </c>
      <c r="BP991">
        <f ca="1">MAX(0,INT(Q0*(1+Ed*(BQ991-P0)/P0)))</f>
        <v>12811</v>
      </c>
      <c r="BQ991">
        <f ca="1">P0*BN991/LC.mu</f>
        <v>3.06279714033034</v>
      </c>
      <c r="BR991">
        <f ca="1" t="shared" si="260"/>
        <v>39237.494164772</v>
      </c>
      <c r="BS991">
        <f ca="1" t="shared" si="261"/>
        <v>36940.3963095242</v>
      </c>
      <c r="BT991">
        <f ca="1" t="shared" si="262"/>
        <v>-0.00161091055339981</v>
      </c>
    </row>
    <row r="992" spans="6:72">
      <c r="F992">
        <v>991</v>
      </c>
      <c r="G992">
        <f ca="1" t="shared" si="247"/>
        <v>8364</v>
      </c>
      <c r="H992">
        <f ca="1" t="shared" si="248"/>
        <v>8364</v>
      </c>
      <c r="I992">
        <f ca="1" t="shared" si="249"/>
        <v>40147.2</v>
      </c>
      <c r="J992">
        <f t="shared" si="250"/>
        <v>30000</v>
      </c>
      <c r="K992">
        <v>10147.2</v>
      </c>
      <c r="L992">
        <f ca="1" t="shared" si="251"/>
        <v>-0.32352</v>
      </c>
      <c r="AH992">
        <v>991</v>
      </c>
      <c r="AI992">
        <f ca="1" t="shared" si="252"/>
        <v>1.02514313359449</v>
      </c>
      <c r="AJ992">
        <f ca="1" t="shared" si="253"/>
        <v>4.92068704125356</v>
      </c>
      <c r="AK992">
        <f ca="1" t="shared" si="254"/>
        <v>7237</v>
      </c>
      <c r="AL992">
        <f ca="1" t="shared" si="255"/>
        <v>7237</v>
      </c>
      <c r="AM992">
        <f ca="1" t="shared" si="256"/>
        <v>35611.012117552</v>
      </c>
      <c r="AN992">
        <f ca="1" t="shared" si="257"/>
        <v>30754.2940078348</v>
      </c>
      <c r="AO992">
        <f ca="1" t="shared" si="258"/>
        <v>4856.71810971728</v>
      </c>
      <c r="AP992">
        <f ca="1" t="shared" si="259"/>
        <v>-0.676218792685515</v>
      </c>
      <c r="BM992">
        <v>991</v>
      </c>
      <c r="BN992">
        <f ca="1">IF(BO992&lt;=0.5,LC.mu,MIN(LC.mu,MAX(0,_xlfn.NORM.INV(RAND(),$C$20,LC.sd))))</f>
        <v>1940.97041145503</v>
      </c>
      <c r="BO992">
        <f ca="1">BETAINV(RAND(),AU.a,AU.b)</f>
        <v>0.656204932113023</v>
      </c>
      <c r="BP992">
        <f ca="1">MAX(0,INT(Q0*(1+Ed*(BQ992-P0)/P0)))</f>
        <v>14236</v>
      </c>
      <c r="BQ992">
        <f ca="1">P0*BN992/LC.mu</f>
        <v>2.58796054860671</v>
      </c>
      <c r="BR992">
        <f ca="1" t="shared" si="260"/>
        <v>36842.2063699651</v>
      </c>
      <c r="BS992">
        <f ca="1" t="shared" si="261"/>
        <v>34901.2359585101</v>
      </c>
      <c r="BT992">
        <f ca="1" t="shared" si="262"/>
        <v>-0.0567233524726998</v>
      </c>
    </row>
    <row r="993" spans="6:72">
      <c r="F993">
        <v>992</v>
      </c>
      <c r="G993">
        <f ca="1" t="shared" si="247"/>
        <v>6933</v>
      </c>
      <c r="H993">
        <f ca="1" t="shared" si="248"/>
        <v>6933</v>
      </c>
      <c r="I993">
        <f ca="1" t="shared" si="249"/>
        <v>33278.4</v>
      </c>
      <c r="J993">
        <f t="shared" si="250"/>
        <v>30000</v>
      </c>
      <c r="K993">
        <v>3278.4</v>
      </c>
      <c r="L993">
        <f ca="1" t="shared" si="251"/>
        <v>-0.78144</v>
      </c>
      <c r="AH993">
        <v>992</v>
      </c>
      <c r="AI993">
        <f ca="1" t="shared" si="252"/>
        <v>1.03649381120747</v>
      </c>
      <c r="AJ993">
        <f ca="1" t="shared" si="253"/>
        <v>4.97517029379586</v>
      </c>
      <c r="AK993">
        <f ca="1" t="shared" si="254"/>
        <v>7074</v>
      </c>
      <c r="AL993">
        <f ca="1" t="shared" si="255"/>
        <v>7074</v>
      </c>
      <c r="AM993">
        <f ca="1" t="shared" si="256"/>
        <v>35194.3546583119</v>
      </c>
      <c r="AN993">
        <f ca="1" t="shared" si="257"/>
        <v>31094.8143362241</v>
      </c>
      <c r="AO993">
        <f ca="1" t="shared" si="258"/>
        <v>4099.54032208779</v>
      </c>
      <c r="AP993">
        <f ca="1" t="shared" si="259"/>
        <v>-0.726697311860814</v>
      </c>
      <c r="BM993">
        <v>992</v>
      </c>
      <c r="BN993">
        <f ca="1">IF(BO993&lt;=0.5,LC.mu,MIN(LC.mu,MAX(0,_xlfn.NORM.INV(RAND(),$C$20,LC.sd))))</f>
        <v>2023.14106098102</v>
      </c>
      <c r="BO993">
        <f ca="1">BETAINV(RAND(),AU.a,AU.b)</f>
        <v>0.720807186474802</v>
      </c>
      <c r="BP993">
        <f ca="1">MAX(0,INT(Q0*(1+Ed*(BQ993-P0)/P0)))</f>
        <v>13907</v>
      </c>
      <c r="BQ993">
        <f ca="1">P0*BN993/LC.mu</f>
        <v>2.69752141464135</v>
      </c>
      <c r="BR993">
        <f ca="1" t="shared" si="260"/>
        <v>37514.4303134173</v>
      </c>
      <c r="BS993">
        <f ca="1" t="shared" si="261"/>
        <v>35491.2892524363</v>
      </c>
      <c r="BT993">
        <f ca="1" t="shared" si="262"/>
        <v>-0.0407759661503703</v>
      </c>
    </row>
    <row r="994" spans="6:72">
      <c r="F994">
        <v>993</v>
      </c>
      <c r="G994">
        <f ca="1" t="shared" si="247"/>
        <v>8315</v>
      </c>
      <c r="H994">
        <f ca="1" t="shared" si="248"/>
        <v>8315</v>
      </c>
      <c r="I994">
        <f ca="1" t="shared" si="249"/>
        <v>39912</v>
      </c>
      <c r="J994">
        <f t="shared" si="250"/>
        <v>30000</v>
      </c>
      <c r="K994">
        <v>9912</v>
      </c>
      <c r="L994">
        <f ca="1" t="shared" si="251"/>
        <v>-0.3392</v>
      </c>
      <c r="AH994">
        <v>993</v>
      </c>
      <c r="AI994">
        <f ca="1" t="shared" si="252"/>
        <v>1.03032303185307</v>
      </c>
      <c r="AJ994">
        <f ca="1" t="shared" si="253"/>
        <v>4.94555055289474</v>
      </c>
      <c r="AK994">
        <f ca="1" t="shared" si="254"/>
        <v>7163</v>
      </c>
      <c r="AL994">
        <f ca="1" t="shared" si="255"/>
        <v>7163</v>
      </c>
      <c r="AM994">
        <f ca="1" t="shared" si="256"/>
        <v>35424.978610385</v>
      </c>
      <c r="AN994">
        <f ca="1" t="shared" si="257"/>
        <v>30909.6909555921</v>
      </c>
      <c r="AO994">
        <f ca="1" t="shared" si="258"/>
        <v>4515.2876547929</v>
      </c>
      <c r="AP994">
        <f ca="1" t="shared" si="259"/>
        <v>-0.698980823013807</v>
      </c>
      <c r="BM994">
        <v>993</v>
      </c>
      <c r="BN994">
        <f ca="1">IF(BO994&lt;=0.5,LC.mu,MIN(LC.mu,MAX(0,_xlfn.NORM.INV(RAND(),$C$20,LC.sd))))</f>
        <v>1451.5639233931</v>
      </c>
      <c r="BO994">
        <f ca="1">BETAINV(RAND(),AU.a,AU.b)</f>
        <v>0.547791357357873</v>
      </c>
      <c r="BP994">
        <f ca="1">MAX(0,INT(Q0*(1+Ed*(BQ994-P0)/P0)))</f>
        <v>16193</v>
      </c>
      <c r="BQ994">
        <f ca="1">P0*BN994/LC.mu</f>
        <v>1.93541856452414</v>
      </c>
      <c r="BR994">
        <f ca="1" t="shared" si="260"/>
        <v>31340.2328153393</v>
      </c>
      <c r="BS994">
        <f ca="1" t="shared" si="261"/>
        <v>29888.6688919462</v>
      </c>
      <c r="BT994">
        <f ca="1" t="shared" si="262"/>
        <v>-0.192198138055507</v>
      </c>
    </row>
    <row r="995" spans="6:72">
      <c r="F995">
        <v>994</v>
      </c>
      <c r="G995">
        <f ca="1" t="shared" si="247"/>
        <v>8016</v>
      </c>
      <c r="H995">
        <f ca="1" t="shared" si="248"/>
        <v>8016</v>
      </c>
      <c r="I995">
        <f ca="1" t="shared" si="249"/>
        <v>38476.8</v>
      </c>
      <c r="J995">
        <f t="shared" si="250"/>
        <v>30000</v>
      </c>
      <c r="K995">
        <v>8476.8</v>
      </c>
      <c r="L995">
        <f ca="1" t="shared" si="251"/>
        <v>-0.43488</v>
      </c>
      <c r="AH995">
        <v>994</v>
      </c>
      <c r="AI995">
        <f ca="1" t="shared" si="252"/>
        <v>1.04056399040144</v>
      </c>
      <c r="AJ995">
        <f ca="1" t="shared" si="253"/>
        <v>4.99470715392692</v>
      </c>
      <c r="AK995">
        <f ca="1" t="shared" si="254"/>
        <v>7015</v>
      </c>
      <c r="AL995">
        <f ca="1" t="shared" si="255"/>
        <v>7015</v>
      </c>
      <c r="AM995">
        <f ca="1" t="shared" si="256"/>
        <v>35037.8706847973</v>
      </c>
      <c r="AN995">
        <f ca="1" t="shared" si="257"/>
        <v>31216.9197120432</v>
      </c>
      <c r="AO995">
        <f ca="1" t="shared" si="258"/>
        <v>3820.95097275409</v>
      </c>
      <c r="AP995">
        <f ca="1" t="shared" si="259"/>
        <v>-0.745269935149728</v>
      </c>
      <c r="BM995">
        <v>994</v>
      </c>
      <c r="BN995">
        <f ca="1">IF(BO995&lt;=0.5,LC.mu,MIN(LC.mu,MAX(0,_xlfn.NORM.INV(RAND(),$C$20,LC.sd))))</f>
        <v>3000</v>
      </c>
      <c r="BO995">
        <f ca="1">BETAINV(RAND(),AU.a,AU.b)</f>
        <v>0.391181656116778</v>
      </c>
      <c r="BP995">
        <f ca="1">MAX(0,INT(Q0*(1+Ed*(BQ995-P0)/P0)))</f>
        <v>10000</v>
      </c>
      <c r="BQ995">
        <f ca="1">P0*BN995/LC.mu</f>
        <v>4</v>
      </c>
      <c r="BR995">
        <f ca="1" t="shared" si="260"/>
        <v>40000</v>
      </c>
      <c r="BS995">
        <f ca="1" t="shared" si="261"/>
        <v>37000</v>
      </c>
      <c r="BT995">
        <f ca="1" t="shared" si="262"/>
        <v>0</v>
      </c>
    </row>
    <row r="996" spans="6:72">
      <c r="F996">
        <v>995</v>
      </c>
      <c r="G996">
        <f ca="1" t="shared" si="247"/>
        <v>6893</v>
      </c>
      <c r="H996">
        <f ca="1" t="shared" si="248"/>
        <v>6893</v>
      </c>
      <c r="I996">
        <f ca="1" t="shared" si="249"/>
        <v>33086.4</v>
      </c>
      <c r="J996">
        <f t="shared" si="250"/>
        <v>30000</v>
      </c>
      <c r="K996">
        <v>3086.4</v>
      </c>
      <c r="L996">
        <f ca="1" t="shared" si="251"/>
        <v>-0.79424</v>
      </c>
      <c r="AH996">
        <v>995</v>
      </c>
      <c r="AI996">
        <f ca="1" t="shared" si="252"/>
        <v>1.04147574427079</v>
      </c>
      <c r="AJ996">
        <f ca="1" t="shared" si="253"/>
        <v>4.99908357249978</v>
      </c>
      <c r="AK996">
        <f ca="1" t="shared" si="254"/>
        <v>7002</v>
      </c>
      <c r="AL996">
        <f ca="1" t="shared" si="255"/>
        <v>7002</v>
      </c>
      <c r="AM996">
        <f ca="1" t="shared" si="256"/>
        <v>35003.5831746434</v>
      </c>
      <c r="AN996">
        <f ca="1" t="shared" si="257"/>
        <v>31244.2723281236</v>
      </c>
      <c r="AO996">
        <f ca="1" t="shared" si="258"/>
        <v>3759.31084651983</v>
      </c>
      <c r="AP996">
        <f ca="1" t="shared" si="259"/>
        <v>-0.749379276898678</v>
      </c>
      <c r="BM996">
        <v>995</v>
      </c>
      <c r="BN996">
        <f ca="1">IF(BO996&lt;=0.5,LC.mu,MIN(LC.mu,MAX(0,_xlfn.NORM.INV(RAND(),$C$20,LC.sd))))</f>
        <v>2254.27954565344</v>
      </c>
      <c r="BO996">
        <f ca="1">BETAINV(RAND(),AU.a,AU.b)</f>
        <v>0.550604650586027</v>
      </c>
      <c r="BP996">
        <f ca="1">MAX(0,INT(Q0*(1+Ed*(BQ996-P0)/P0)))</f>
        <v>12982</v>
      </c>
      <c r="BQ996">
        <f ca="1">P0*BN996/LC.mu</f>
        <v>3.00570606087125</v>
      </c>
      <c r="BR996">
        <f ca="1" t="shared" si="260"/>
        <v>39020.0760822306</v>
      </c>
      <c r="BS996">
        <f ca="1" t="shared" si="261"/>
        <v>36765.7965365771</v>
      </c>
      <c r="BT996">
        <f ca="1" t="shared" si="262"/>
        <v>-0.00632982333575303</v>
      </c>
    </row>
    <row r="997" spans="6:72">
      <c r="F997">
        <v>996</v>
      </c>
      <c r="G997">
        <f ca="1" t="shared" si="247"/>
        <v>8277</v>
      </c>
      <c r="H997">
        <f ca="1" t="shared" si="248"/>
        <v>8277</v>
      </c>
      <c r="I997">
        <f ca="1" t="shared" si="249"/>
        <v>39729.6</v>
      </c>
      <c r="J997">
        <f t="shared" si="250"/>
        <v>30000</v>
      </c>
      <c r="K997">
        <v>9729.6</v>
      </c>
      <c r="L997">
        <f ca="1" t="shared" si="251"/>
        <v>-0.35136</v>
      </c>
      <c r="AH997">
        <v>996</v>
      </c>
      <c r="AI997">
        <f ca="1" t="shared" si="252"/>
        <v>1.02674650742214</v>
      </c>
      <c r="AJ997">
        <f ca="1" t="shared" si="253"/>
        <v>4.92838323562626</v>
      </c>
      <c r="AK997">
        <f ca="1" t="shared" si="254"/>
        <v>7214</v>
      </c>
      <c r="AL997">
        <f ca="1" t="shared" si="255"/>
        <v>7214</v>
      </c>
      <c r="AM997">
        <f ca="1" t="shared" si="256"/>
        <v>35553.3566618078</v>
      </c>
      <c r="AN997">
        <f ca="1" t="shared" si="257"/>
        <v>30802.3952226641</v>
      </c>
      <c r="AO997">
        <f ca="1" t="shared" si="258"/>
        <v>4750.96143914371</v>
      </c>
      <c r="AP997">
        <f ca="1" t="shared" si="259"/>
        <v>-0.683269237390419</v>
      </c>
      <c r="BM997">
        <v>996</v>
      </c>
      <c r="BN997">
        <f ca="1">IF(BO997&lt;=0.5,LC.mu,MIN(LC.mu,MAX(0,_xlfn.NORM.INV(RAND(),$C$20,LC.sd))))</f>
        <v>1665.11570404505</v>
      </c>
      <c r="BO997">
        <f ca="1">BETAINV(RAND(),AU.a,AU.b)</f>
        <v>0.615466289376436</v>
      </c>
      <c r="BP997">
        <f ca="1">MAX(0,INT(Q0*(1+Ed*(BQ997-P0)/P0)))</f>
        <v>15339</v>
      </c>
      <c r="BQ997">
        <f ca="1">P0*BN997/LC.mu</f>
        <v>2.22015427206007</v>
      </c>
      <c r="BR997">
        <f ca="1" t="shared" si="260"/>
        <v>34054.9463791294</v>
      </c>
      <c r="BS997">
        <f ca="1" t="shared" si="261"/>
        <v>32389.8306750844</v>
      </c>
      <c r="BT997">
        <f ca="1" t="shared" si="262"/>
        <v>-0.124599170943666</v>
      </c>
    </row>
    <row r="998" spans="6:72">
      <c r="F998">
        <v>997</v>
      </c>
      <c r="G998">
        <f ca="1" t="shared" si="247"/>
        <v>7829</v>
      </c>
      <c r="H998">
        <f ca="1" t="shared" si="248"/>
        <v>7829</v>
      </c>
      <c r="I998">
        <f ca="1" t="shared" si="249"/>
        <v>37579.2</v>
      </c>
      <c r="J998">
        <f t="shared" si="250"/>
        <v>30000</v>
      </c>
      <c r="K998">
        <v>7579.2</v>
      </c>
      <c r="L998">
        <f ca="1" t="shared" si="251"/>
        <v>-0.49472</v>
      </c>
      <c r="AH998">
        <v>997</v>
      </c>
      <c r="AI998">
        <f ca="1" t="shared" si="252"/>
        <v>1.0259013569106</v>
      </c>
      <c r="AJ998">
        <f ca="1" t="shared" si="253"/>
        <v>4.92432651317088</v>
      </c>
      <c r="AK998">
        <f ca="1" t="shared" si="254"/>
        <v>7227</v>
      </c>
      <c r="AL998">
        <f ca="1" t="shared" si="255"/>
        <v>7227</v>
      </c>
      <c r="AM998">
        <f ca="1" t="shared" si="256"/>
        <v>35588.1077106859</v>
      </c>
      <c r="AN998">
        <f ca="1" t="shared" si="257"/>
        <v>30777.040707318</v>
      </c>
      <c r="AO998">
        <f ca="1" t="shared" si="258"/>
        <v>4811.06700336795</v>
      </c>
      <c r="AP998">
        <f ca="1" t="shared" si="259"/>
        <v>-0.67926219977547</v>
      </c>
      <c r="BM998">
        <v>997</v>
      </c>
      <c r="BN998">
        <f ca="1">IF(BO998&lt;=0.5,LC.mu,MIN(LC.mu,MAX(0,_xlfn.NORM.INV(RAND(),$C$20,LC.sd))))</f>
        <v>638.089272941613</v>
      </c>
      <c r="BO998">
        <f ca="1">BETAINV(RAND(),AU.a,AU.b)</f>
        <v>0.611211223539074</v>
      </c>
      <c r="BP998">
        <f ca="1">MAX(0,INT(Q0*(1+Ed*(BQ998-P0)/P0)))</f>
        <v>19447</v>
      </c>
      <c r="BQ998">
        <f ca="1">P0*BN998/LC.mu</f>
        <v>0.850785697255484</v>
      </c>
      <c r="BR998">
        <f ca="1" t="shared" si="260"/>
        <v>16545.2294545274</v>
      </c>
      <c r="BS998">
        <f ca="1" t="shared" si="261"/>
        <v>15907.1401815858</v>
      </c>
      <c r="BT998">
        <f ca="1" t="shared" si="262"/>
        <v>-0.570077292389573</v>
      </c>
    </row>
    <row r="999" spans="6:72">
      <c r="F999">
        <v>998</v>
      </c>
      <c r="G999">
        <f ca="1" t="shared" si="247"/>
        <v>9003</v>
      </c>
      <c r="H999">
        <f ca="1" t="shared" si="248"/>
        <v>9003</v>
      </c>
      <c r="I999">
        <f ca="1" t="shared" si="249"/>
        <v>43214.4</v>
      </c>
      <c r="J999">
        <f t="shared" si="250"/>
        <v>30000</v>
      </c>
      <c r="K999">
        <v>13214.4</v>
      </c>
      <c r="L999">
        <f ca="1" t="shared" si="251"/>
        <v>-0.11904</v>
      </c>
      <c r="AH999">
        <v>998</v>
      </c>
      <c r="AI999">
        <f ca="1" t="shared" si="252"/>
        <v>1.02856725702194</v>
      </c>
      <c r="AJ999">
        <f ca="1" t="shared" si="253"/>
        <v>4.93712283370532</v>
      </c>
      <c r="AK999">
        <f ca="1" t="shared" si="254"/>
        <v>7188</v>
      </c>
      <c r="AL999">
        <f ca="1" t="shared" si="255"/>
        <v>7188</v>
      </c>
      <c r="AM999">
        <f ca="1" t="shared" si="256"/>
        <v>35488.0389286738</v>
      </c>
      <c r="AN999">
        <f ca="1" t="shared" si="257"/>
        <v>30857.0177106583</v>
      </c>
      <c r="AO999">
        <f ca="1" t="shared" si="258"/>
        <v>4631.02121801559</v>
      </c>
      <c r="AP999">
        <f ca="1" t="shared" si="259"/>
        <v>-0.691265252132294</v>
      </c>
      <c r="BM999">
        <v>998</v>
      </c>
      <c r="BN999">
        <f ca="1">IF(BO999&lt;=0.5,LC.mu,MIN(LC.mu,MAX(0,_xlfn.NORM.INV(RAND(),$C$20,LC.sd))))</f>
        <v>1764.12763168976</v>
      </c>
      <c r="BO999">
        <f ca="1">BETAINV(RAND(),AU.a,AU.b)</f>
        <v>0.589829551449604</v>
      </c>
      <c r="BP999">
        <f ca="1">MAX(0,INT(Q0*(1+Ed*(BQ999-P0)/P0)))</f>
        <v>14943</v>
      </c>
      <c r="BQ999">
        <f ca="1">P0*BN999/LC.mu</f>
        <v>2.35217017558635</v>
      </c>
      <c r="BR999">
        <f ca="1" t="shared" si="260"/>
        <v>35148.4789337868</v>
      </c>
      <c r="BS999">
        <f ca="1" t="shared" si="261"/>
        <v>33384.351302097</v>
      </c>
      <c r="BT999">
        <f ca="1" t="shared" si="262"/>
        <v>-0.0977202350784581</v>
      </c>
    </row>
    <row r="1000" spans="6:72">
      <c r="F1000">
        <v>999</v>
      </c>
      <c r="G1000">
        <f ca="1" t="shared" si="247"/>
        <v>7962</v>
      </c>
      <c r="H1000">
        <f ca="1" t="shared" si="248"/>
        <v>7962</v>
      </c>
      <c r="I1000">
        <f ca="1" t="shared" si="249"/>
        <v>38217.6</v>
      </c>
      <c r="J1000">
        <f t="shared" si="250"/>
        <v>30000</v>
      </c>
      <c r="K1000">
        <v>8217.6</v>
      </c>
      <c r="L1000">
        <f ca="1" t="shared" si="251"/>
        <v>-0.45216</v>
      </c>
      <c r="AH1000">
        <v>999</v>
      </c>
      <c r="AI1000">
        <f ca="1" t="shared" si="252"/>
        <v>1.03951670586572</v>
      </c>
      <c r="AJ1000">
        <f ca="1" t="shared" si="253"/>
        <v>4.98968018815544</v>
      </c>
      <c r="AK1000">
        <f ca="1" t="shared" si="254"/>
        <v>7030</v>
      </c>
      <c r="AL1000">
        <f ca="1" t="shared" si="255"/>
        <v>7030</v>
      </c>
      <c r="AM1000">
        <f ca="1" t="shared" si="256"/>
        <v>35077.4517227327</v>
      </c>
      <c r="AN1000">
        <f ca="1" t="shared" si="257"/>
        <v>31185.5011759715</v>
      </c>
      <c r="AO1000">
        <f ca="1" t="shared" si="258"/>
        <v>3891.95054676124</v>
      </c>
      <c r="AP1000">
        <f ca="1" t="shared" si="259"/>
        <v>-0.740536630215918</v>
      </c>
      <c r="BM1000">
        <v>999</v>
      </c>
      <c r="BN1000">
        <f ca="1">IF(BO1000&lt;=0.5,LC.mu,MIN(LC.mu,MAX(0,_xlfn.NORM.INV(RAND(),$C$20,LC.sd))))</f>
        <v>2670.28039448925</v>
      </c>
      <c r="BO1000">
        <f ca="1">BETAINV(RAND(),AU.a,AU.b)</f>
        <v>0.882595929454103</v>
      </c>
      <c r="BP1000">
        <f ca="1">MAX(0,INT(Q0*(1+Ed*(BQ1000-P0)/P0)))</f>
        <v>11318</v>
      </c>
      <c r="BQ1000">
        <f ca="1">P0*BN1000/LC.mu</f>
        <v>3.560373859319</v>
      </c>
      <c r="BR1000">
        <f ca="1" t="shared" si="260"/>
        <v>40296.3113397725</v>
      </c>
      <c r="BS1000">
        <f ca="1" t="shared" si="261"/>
        <v>37626.0309452832</v>
      </c>
      <c r="BT1000">
        <f ca="1" t="shared" si="262"/>
        <v>0.0169197552779249</v>
      </c>
    </row>
    <row r="1001" spans="6:72">
      <c r="F1001">
        <v>1000</v>
      </c>
      <c r="G1001">
        <f ca="1" t="shared" si="247"/>
        <v>9353</v>
      </c>
      <c r="H1001">
        <f ca="1" t="shared" si="248"/>
        <v>9353</v>
      </c>
      <c r="I1001">
        <f ca="1" t="shared" si="249"/>
        <v>44894.4</v>
      </c>
      <c r="J1001">
        <f t="shared" si="250"/>
        <v>30000</v>
      </c>
      <c r="K1001">
        <v>14894.4</v>
      </c>
      <c r="L1001">
        <f ca="1" t="shared" si="251"/>
        <v>-0.0070399999999999</v>
      </c>
      <c r="AH1001">
        <v>1000</v>
      </c>
      <c r="AI1001">
        <f ca="1" t="shared" si="252"/>
        <v>1.03183659414272</v>
      </c>
      <c r="AJ1001">
        <f ca="1" t="shared" si="253"/>
        <v>4.95281565188508</v>
      </c>
      <c r="AK1001">
        <f ca="1" t="shared" si="254"/>
        <v>7141</v>
      </c>
      <c r="AL1001">
        <f ca="1" t="shared" si="255"/>
        <v>7141</v>
      </c>
      <c r="AM1001">
        <f ca="1" t="shared" si="256"/>
        <v>35368.0565701113</v>
      </c>
      <c r="AN1001">
        <f ca="1" t="shared" si="257"/>
        <v>30955.0978242817</v>
      </c>
      <c r="AO1001">
        <f ca="1" t="shared" si="258"/>
        <v>4412.9587458296</v>
      </c>
      <c r="AP1001">
        <f ca="1" t="shared" si="259"/>
        <v>-0.705802750278027</v>
      </c>
      <c r="BM1001">
        <v>1000</v>
      </c>
      <c r="BN1001">
        <f ca="1">IF(BO1001&lt;=0.5,LC.mu,MIN(LC.mu,MAX(0,_xlfn.NORM.INV(RAND(),$C$20,LC.sd))))</f>
        <v>1909.72779883132</v>
      </c>
      <c r="BO1001">
        <f ca="1">BETAINV(RAND(),AU.a,AU.b)</f>
        <v>0.615471334512907</v>
      </c>
      <c r="BP1001">
        <f ca="1">MAX(0,INT(Q0*(1+Ed*(BQ1001-P0)/P0)))</f>
        <v>14361</v>
      </c>
      <c r="BQ1001">
        <f ca="1">P0*BN1001/LC.mu</f>
        <v>2.54630373177509</v>
      </c>
      <c r="BR1001">
        <f ca="1" t="shared" si="260"/>
        <v>36567.4678920221</v>
      </c>
      <c r="BS1001">
        <f ca="1" t="shared" si="261"/>
        <v>34657.7400931907</v>
      </c>
      <c r="BT1001">
        <f ca="1" t="shared" si="262"/>
        <v>-0.0633043218056557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01"/>
  <sheetViews>
    <sheetView workbookViewId="0">
      <selection activeCell="B5" sqref="B5"/>
    </sheetView>
  </sheetViews>
  <sheetFormatPr defaultColWidth="9" defaultRowHeight="17.6" outlineLevelCol="5"/>
  <cols>
    <col min="2" max="2" width="12.6470588235294"/>
  </cols>
  <sheetData>
    <row r="1" spans="1:6">
      <c r="A1" t="s">
        <v>182</v>
      </c>
      <c r="B1" t="s">
        <v>55</v>
      </c>
      <c r="C1" t="s">
        <v>183</v>
      </c>
      <c r="D1" t="s">
        <v>184</v>
      </c>
      <c r="E1" t="s">
        <v>56</v>
      </c>
      <c r="F1" t="s">
        <v>57</v>
      </c>
    </row>
    <row r="2" spans="1:6">
      <c r="A2">
        <v>1</v>
      </c>
      <c r="B2">
        <f ca="1">BETAINV(RAND(),AU.a,AU.b)</f>
        <v>0.609039543750608</v>
      </c>
      <c r="C2">
        <f ca="1">IF(B2&lt;=0.5,LC.mu,MIN(LC.mu,MAX(0,_xlfn.NORM.INV(RAND(),2000,LC.sd))))</f>
        <v>1328.5688563091</v>
      </c>
      <c r="D2">
        <f ca="1">P0*C2/LC.mu</f>
        <v>1.77142514174547</v>
      </c>
      <c r="E2">
        <f ca="1">MAX(0,INT(Q0*(1+Ed*(D2-P0)/P0)))</f>
        <v>16685</v>
      </c>
      <c r="F2">
        <f ca="1" t="shared" ref="F2:F65" si="0">D2*E2-C2</f>
        <v>28227.659633714</v>
      </c>
    </row>
    <row r="3" spans="1:6">
      <c r="A3">
        <v>1</v>
      </c>
      <c r="B3">
        <f ca="1">BETAINV(RAND(),AU.a,AU.b)</f>
        <v>0.578990254368779</v>
      </c>
      <c r="C3">
        <f ca="1">IF(B3&lt;=0.5,LC.mu,MIN(LC.mu,MAX(0,_xlfn.NORM.INV(RAND(),2000,LC.sd))))</f>
        <v>1079.25214733795</v>
      </c>
      <c r="D3">
        <f ca="1">P0*C3/LC.mu</f>
        <v>1.43900286311727</v>
      </c>
      <c r="E3">
        <f ca="1">MAX(0,INT(Q0*(1+Ed*(D3-P0)/P0)))</f>
        <v>17682</v>
      </c>
      <c r="F3">
        <f ca="1" t="shared" si="0"/>
        <v>24365.1964783017</v>
      </c>
    </row>
    <row r="4" spans="1:6">
      <c r="A4">
        <v>1</v>
      </c>
      <c r="B4">
        <f ca="1">BETAINV(RAND(),AU.a,AU.b)</f>
        <v>0.370548327637961</v>
      </c>
      <c r="C4">
        <f ca="1">IF(B4&lt;=0.5,LC.mu,MIN(LC.mu,MAX(0,_xlfn.NORM.INV(RAND(),2000,LC.sd))))</f>
        <v>3000</v>
      </c>
      <c r="D4">
        <f ca="1">P0*C4/LC.mu</f>
        <v>4</v>
      </c>
      <c r="E4">
        <f ca="1">MAX(0,INT(Q0*(1+Ed*(D4-P0)/P0)))</f>
        <v>10000</v>
      </c>
      <c r="F4">
        <f ca="1" t="shared" si="0"/>
        <v>37000</v>
      </c>
    </row>
    <row r="5" spans="1:6">
      <c r="A5">
        <v>1</v>
      </c>
      <c r="B5">
        <f ca="1">BETAINV(RAND(),AU.a,AU.b)</f>
        <v>0.754472205851408</v>
      </c>
      <c r="C5">
        <f ca="1">IF(B5&lt;=0.5,LC.mu,MIN(LC.mu,MAX(0,_xlfn.NORM.INV(RAND(),2000,LC.sd))))</f>
        <v>2321.04037975671</v>
      </c>
      <c r="D5">
        <f ca="1">P0*C5/LC.mu</f>
        <v>3.09472050634229</v>
      </c>
      <c r="E5">
        <f ca="1">MAX(0,INT(Q0*(1+Ed*(D5-P0)/P0)))</f>
        <v>12715</v>
      </c>
      <c r="F5">
        <f ca="1" t="shared" si="0"/>
        <v>37028.3308583855</v>
      </c>
    </row>
    <row r="6" spans="1:6">
      <c r="A6">
        <v>1</v>
      </c>
      <c r="B6">
        <f ca="1">BETAINV(RAND(),AU.a,AU.b)</f>
        <v>0.202937260402265</v>
      </c>
      <c r="C6">
        <f ca="1">IF(B6&lt;=0.5,LC.mu,MIN(LC.mu,MAX(0,_xlfn.NORM.INV(RAND(),2000,LC.sd))))</f>
        <v>3000</v>
      </c>
      <c r="D6">
        <f ca="1">P0*C6/LC.mu</f>
        <v>4</v>
      </c>
      <c r="E6">
        <f ca="1">MAX(0,INT(Q0*(1+Ed*(D6-P0)/P0)))</f>
        <v>10000</v>
      </c>
      <c r="F6">
        <f ca="1" t="shared" si="0"/>
        <v>37000</v>
      </c>
    </row>
    <row r="7" spans="1:6">
      <c r="A7">
        <v>1</v>
      </c>
      <c r="B7">
        <f ca="1">BETAINV(RAND(),AU.a,AU.b)</f>
        <v>0.683478273276891</v>
      </c>
      <c r="C7">
        <f ca="1">IF(B7&lt;=0.5,LC.mu,MIN(LC.mu,MAX(0,_xlfn.NORM.INV(RAND(),2000,LC.sd))))</f>
        <v>1938.34716455784</v>
      </c>
      <c r="D7">
        <f ca="1">P0*C7/LC.mu</f>
        <v>2.58446288607712</v>
      </c>
      <c r="E7">
        <f ca="1">MAX(0,INT(Q0*(1+Ed*(D7-P0)/P0)))</f>
        <v>14246</v>
      </c>
      <c r="F7">
        <f ca="1" t="shared" si="0"/>
        <v>34879.9111104969</v>
      </c>
    </row>
    <row r="8" spans="1:6">
      <c r="A8">
        <v>1</v>
      </c>
      <c r="B8">
        <f ca="1">BETAINV(RAND(),AU.a,AU.b)</f>
        <v>0.544894940363022</v>
      </c>
      <c r="C8">
        <f ca="1">IF(B8&lt;=0.5,LC.mu,MIN(LC.mu,MAX(0,_xlfn.NORM.INV(RAND(),2000,LC.sd))))</f>
        <v>1393.6207353115</v>
      </c>
      <c r="D8">
        <f ca="1">P0*C8/LC.mu</f>
        <v>1.85816098041534</v>
      </c>
      <c r="E8">
        <f ca="1">MAX(0,INT(Q0*(1+Ed*(D8-P0)/P0)))</f>
        <v>16425</v>
      </c>
      <c r="F8">
        <f ca="1" t="shared" si="0"/>
        <v>29126.6733680104</v>
      </c>
    </row>
    <row r="9" spans="1:6">
      <c r="A9">
        <v>1</v>
      </c>
      <c r="B9">
        <f ca="1">BETAINV(RAND(),AU.a,AU.b)</f>
        <v>0.514902010647004</v>
      </c>
      <c r="C9">
        <f ca="1">IF(B9&lt;=0.5,LC.mu,MIN(LC.mu,MAX(0,_xlfn.NORM.INV(RAND(),2000,LC.sd))))</f>
        <v>2237.38935544994</v>
      </c>
      <c r="D9">
        <f ca="1">P0*C9/LC.mu</f>
        <v>2.98318580726658</v>
      </c>
      <c r="E9">
        <f ca="1">MAX(0,INT(Q0*(1+Ed*(D9-P0)/P0)))</f>
        <v>13050</v>
      </c>
      <c r="F9">
        <f ca="1" t="shared" si="0"/>
        <v>36693.185429379</v>
      </c>
    </row>
    <row r="10" spans="1:6">
      <c r="A10">
        <v>1</v>
      </c>
      <c r="B10">
        <f ca="1">BETAINV(RAND(),AU.a,AU.b)</f>
        <v>0.861661977817854</v>
      </c>
      <c r="C10">
        <f ca="1">IF(B10&lt;=0.5,LC.mu,MIN(LC.mu,MAX(0,_xlfn.NORM.INV(RAND(),2000,LC.sd))))</f>
        <v>2079.41025034866</v>
      </c>
      <c r="D10">
        <f ca="1">P0*C10/LC.mu</f>
        <v>2.77254700046488</v>
      </c>
      <c r="E10">
        <f ca="1">MAX(0,INT(Q0*(1+Ed*(D10-P0)/P0)))</f>
        <v>13682</v>
      </c>
      <c r="F10">
        <f ca="1" t="shared" si="0"/>
        <v>35854.5778100118</v>
      </c>
    </row>
    <row r="11" spans="1:6">
      <c r="A11">
        <v>1</v>
      </c>
      <c r="B11">
        <f ca="1">BETAINV(RAND(),AU.a,AU.b)</f>
        <v>0.571928995189284</v>
      </c>
      <c r="C11">
        <f ca="1">IF(B11&lt;=0.5,LC.mu,MIN(LC.mu,MAX(0,_xlfn.NORM.INV(RAND(),2000,LC.sd))))</f>
        <v>2346.84656756076</v>
      </c>
      <c r="D11">
        <f ca="1">P0*C11/LC.mu</f>
        <v>3.12912875674768</v>
      </c>
      <c r="E11">
        <f ca="1">MAX(0,INT(Q0*(1+Ed*(D11-P0)/P0)))</f>
        <v>12612</v>
      </c>
      <c r="F11">
        <f ca="1" t="shared" si="0"/>
        <v>37117.725312541</v>
      </c>
    </row>
    <row r="12" spans="1:6">
      <c r="A12">
        <v>1</v>
      </c>
      <c r="B12">
        <f ca="1">BETAINV(RAND(),AU.a,AU.b)</f>
        <v>0.741807401080963</v>
      </c>
      <c r="C12">
        <f ca="1">IF(B12&lt;=0.5,LC.mu,MIN(LC.mu,MAX(0,_xlfn.NORM.INV(RAND(),2000,LC.sd))))</f>
        <v>1258.06322034046</v>
      </c>
      <c r="D12">
        <f ca="1">P0*C12/LC.mu</f>
        <v>1.67741762712061</v>
      </c>
      <c r="E12">
        <f ca="1">MAX(0,INT(Q0*(1+Ed*(D12-P0)/P0)))</f>
        <v>16967</v>
      </c>
      <c r="F12">
        <f ca="1" t="shared" si="0"/>
        <v>27202.6816590149</v>
      </c>
    </row>
    <row r="13" spans="1:6">
      <c r="A13">
        <v>1</v>
      </c>
      <c r="B13">
        <f ca="1">BETAINV(RAND(),AU.a,AU.b)</f>
        <v>0.582194183163941</v>
      </c>
      <c r="C13">
        <f ca="1">IF(B13&lt;=0.5,LC.mu,MIN(LC.mu,MAX(0,_xlfn.NORM.INV(RAND(),2000,LC.sd))))</f>
        <v>1519.96102196119</v>
      </c>
      <c r="D13">
        <f ca="1">P0*C13/LC.mu</f>
        <v>2.02661469594826</v>
      </c>
      <c r="E13">
        <f ca="1">MAX(0,INT(Q0*(1+Ed*(D13-P0)/P0)))</f>
        <v>15920</v>
      </c>
      <c r="F13">
        <f ca="1" t="shared" si="0"/>
        <v>30743.744937535</v>
      </c>
    </row>
    <row r="14" spans="1:6">
      <c r="A14">
        <v>1</v>
      </c>
      <c r="B14">
        <f ca="1">BETAINV(RAND(),AU.a,AU.b)</f>
        <v>0.794369732133821</v>
      </c>
      <c r="C14">
        <f ca="1">IF(B14&lt;=0.5,LC.mu,MIN(LC.mu,MAX(0,_xlfn.NORM.INV(RAND(),2000,LC.sd))))</f>
        <v>2154.07603674558</v>
      </c>
      <c r="D14">
        <f ca="1">P0*C14/LC.mu</f>
        <v>2.87210138232744</v>
      </c>
      <c r="E14">
        <f ca="1">MAX(0,INT(Q0*(1+Ed*(D14-P0)/P0)))</f>
        <v>13383</v>
      </c>
      <c r="F14">
        <f ca="1" t="shared" si="0"/>
        <v>36283.2567629426</v>
      </c>
    </row>
    <row r="15" spans="1:6">
      <c r="A15">
        <v>1</v>
      </c>
      <c r="B15">
        <f ca="1">BETAINV(RAND(),AU.a,AU.b)</f>
        <v>0.740358425009872</v>
      </c>
      <c r="C15">
        <f ca="1">IF(B15&lt;=0.5,LC.mu,MIN(LC.mu,MAX(0,_xlfn.NORM.INV(RAND(),2000,LC.sd))))</f>
        <v>2266.51743711733</v>
      </c>
      <c r="D15">
        <f ca="1">P0*C15/LC.mu</f>
        <v>3.02202324948977</v>
      </c>
      <c r="E15">
        <f ca="1">MAX(0,INT(Q0*(1+Ed*(D15-P0)/P0)))</f>
        <v>12933</v>
      </c>
      <c r="F15">
        <f ca="1" t="shared" si="0"/>
        <v>36817.3092485339</v>
      </c>
    </row>
    <row r="16" spans="1:6">
      <c r="A16">
        <v>1</v>
      </c>
      <c r="B16">
        <f ca="1">BETAINV(RAND(),AU.a,AU.b)</f>
        <v>0.643416367856902</v>
      </c>
      <c r="C16">
        <f ca="1">IF(B16&lt;=0.5,LC.mu,MIN(LC.mu,MAX(0,_xlfn.NORM.INV(RAND(),2000,LC.sd))))</f>
        <v>1610.82337162355</v>
      </c>
      <c r="D16">
        <f ca="1">P0*C16/LC.mu</f>
        <v>2.14776449549807</v>
      </c>
      <c r="E16">
        <f ca="1">MAX(0,INT(Q0*(1+Ed*(D16-P0)/P0)))</f>
        <v>15556</v>
      </c>
      <c r="F16">
        <f ca="1" t="shared" si="0"/>
        <v>31799.8011203445</v>
      </c>
    </row>
    <row r="17" spans="1:6">
      <c r="A17">
        <v>1</v>
      </c>
      <c r="B17">
        <f ca="1">BETAINV(RAND(),AU.a,AU.b)</f>
        <v>0.571021740563424</v>
      </c>
      <c r="C17">
        <f ca="1">IF(B17&lt;=0.5,LC.mu,MIN(LC.mu,MAX(0,_xlfn.NORM.INV(RAND(),2000,LC.sd))))</f>
        <v>2036.70300504165</v>
      </c>
      <c r="D17">
        <f ca="1">P0*C17/LC.mu</f>
        <v>2.7156040067222</v>
      </c>
      <c r="E17">
        <f ca="1">MAX(0,INT(Q0*(1+Ed*(D17-P0)/P0)))</f>
        <v>13853</v>
      </c>
      <c r="F17">
        <f ca="1" t="shared" si="0"/>
        <v>35582.559300081</v>
      </c>
    </row>
    <row r="18" spans="1:6">
      <c r="A18">
        <v>1</v>
      </c>
      <c r="B18">
        <f ca="1">BETAINV(RAND(),AU.a,AU.b)</f>
        <v>0.647642726456151</v>
      </c>
      <c r="C18">
        <f ca="1">IF(B18&lt;=0.5,LC.mu,MIN(LC.mu,MAX(0,_xlfn.NORM.INV(RAND(),2000,LC.sd))))</f>
        <v>1792.66885746362</v>
      </c>
      <c r="D18">
        <f ca="1">P0*C18/LC.mu</f>
        <v>2.39022514328482</v>
      </c>
      <c r="E18">
        <f ca="1">MAX(0,INT(Q0*(1+Ed*(D18-P0)/P0)))</f>
        <v>14829</v>
      </c>
      <c r="F18">
        <f ca="1" t="shared" si="0"/>
        <v>33651.979792307</v>
      </c>
    </row>
    <row r="19" spans="1:6">
      <c r="A19">
        <v>1</v>
      </c>
      <c r="B19">
        <f ca="1">BETAINV(RAND(),AU.a,AU.b)</f>
        <v>0.594477594820983</v>
      </c>
      <c r="C19">
        <f ca="1">IF(B19&lt;=0.5,LC.mu,MIN(LC.mu,MAX(0,_xlfn.NORM.INV(RAND(),2000,LC.sd))))</f>
        <v>2226.49072934381</v>
      </c>
      <c r="D19">
        <f ca="1">P0*C19/LC.mu</f>
        <v>2.96865430579175</v>
      </c>
      <c r="E19">
        <f ca="1">MAX(0,INT(Q0*(1+Ed*(D19-P0)/P0)))</f>
        <v>13094</v>
      </c>
      <c r="F19">
        <f ca="1" t="shared" si="0"/>
        <v>36645.0687506933</v>
      </c>
    </row>
    <row r="20" spans="1:6">
      <c r="A20">
        <v>1</v>
      </c>
      <c r="B20">
        <f ca="1">BETAINV(RAND(),AU.a,AU.b)</f>
        <v>0.802413846142677</v>
      </c>
      <c r="C20">
        <f ca="1">IF(B20&lt;=0.5,LC.mu,MIN(LC.mu,MAX(0,_xlfn.NORM.INV(RAND(),2000,LC.sd))))</f>
        <v>3000</v>
      </c>
      <c r="D20">
        <f ca="1">P0*C20/LC.mu</f>
        <v>4</v>
      </c>
      <c r="E20">
        <f ca="1">MAX(0,INT(Q0*(1+Ed*(D20-P0)/P0)))</f>
        <v>10000</v>
      </c>
      <c r="F20">
        <f ca="1" t="shared" si="0"/>
        <v>37000</v>
      </c>
    </row>
    <row r="21" spans="1:6">
      <c r="A21">
        <v>1</v>
      </c>
      <c r="B21">
        <f ca="1">BETAINV(RAND(),AU.a,AU.b)</f>
        <v>0.70153828057811</v>
      </c>
      <c r="C21">
        <f ca="1">IF(B21&lt;=0.5,LC.mu,MIN(LC.mu,MAX(0,_xlfn.NORM.INV(RAND(),2000,LC.sd))))</f>
        <v>2586.54147061676</v>
      </c>
      <c r="D21">
        <f ca="1">P0*C21/LC.mu</f>
        <v>3.44872196082234</v>
      </c>
      <c r="E21">
        <f ca="1">MAX(0,INT(Q0*(1+Ed*(D21-P0)/P0)))</f>
        <v>11653</v>
      </c>
      <c r="F21">
        <f ca="1" t="shared" si="0"/>
        <v>37601.415538846</v>
      </c>
    </row>
    <row r="22" spans="1:6">
      <c r="A22">
        <v>1</v>
      </c>
      <c r="B22">
        <f ca="1">BETAINV(RAND(),AU.a,AU.b)</f>
        <v>0.73644765306976</v>
      </c>
      <c r="C22">
        <f ca="1">IF(B22&lt;=0.5,LC.mu,MIN(LC.mu,MAX(0,_xlfn.NORM.INV(RAND(),2000,LC.sd))))</f>
        <v>2216.08002496907</v>
      </c>
      <c r="D22">
        <f ca="1">P0*C22/LC.mu</f>
        <v>2.95477336662543</v>
      </c>
      <c r="E22">
        <f ca="1">MAX(0,INT(Q0*(1+Ed*(D22-P0)/P0)))</f>
        <v>13135</v>
      </c>
      <c r="F22">
        <f ca="1" t="shared" si="0"/>
        <v>36594.8681456559</v>
      </c>
    </row>
    <row r="23" spans="1:6">
      <c r="A23">
        <v>1</v>
      </c>
      <c r="B23">
        <f ca="1">BETAINV(RAND(),AU.a,AU.b)</f>
        <v>0.290691896579178</v>
      </c>
      <c r="C23">
        <f ca="1">IF(B23&lt;=0.5,LC.mu,MIN(LC.mu,MAX(0,_xlfn.NORM.INV(RAND(),2000,LC.sd))))</f>
        <v>3000</v>
      </c>
      <c r="D23">
        <f ca="1">P0*C23/LC.mu</f>
        <v>4</v>
      </c>
      <c r="E23">
        <f ca="1">MAX(0,INT(Q0*(1+Ed*(D23-P0)/P0)))</f>
        <v>10000</v>
      </c>
      <c r="F23">
        <f ca="1" t="shared" si="0"/>
        <v>37000</v>
      </c>
    </row>
    <row r="24" spans="1:6">
      <c r="A24">
        <v>1</v>
      </c>
      <c r="B24">
        <f ca="1">BETAINV(RAND(),AU.a,AU.b)</f>
        <v>0.706301979552199</v>
      </c>
      <c r="C24">
        <f ca="1">IF(B24&lt;=0.5,LC.mu,MIN(LC.mu,MAX(0,_xlfn.NORM.INV(RAND(),2000,LC.sd))))</f>
        <v>2958.69685941629</v>
      </c>
      <c r="D24">
        <f ca="1">P0*C24/LC.mu</f>
        <v>3.94492914588839</v>
      </c>
      <c r="E24">
        <f ca="1">MAX(0,INT(Q0*(1+Ed*(D24-P0)/P0)))</f>
        <v>10165</v>
      </c>
      <c r="F24">
        <f ca="1" t="shared" si="0"/>
        <v>37141.5079085392</v>
      </c>
    </row>
    <row r="25" spans="1:6">
      <c r="A25">
        <v>1</v>
      </c>
      <c r="B25">
        <f ca="1">BETAINV(RAND(),AU.a,AU.b)</f>
        <v>0.792730348236259</v>
      </c>
      <c r="C25">
        <f ca="1">IF(B25&lt;=0.5,LC.mu,MIN(LC.mu,MAX(0,_xlfn.NORM.INV(RAND(),2000,LC.sd))))</f>
        <v>1969.1862170206</v>
      </c>
      <c r="D25">
        <f ca="1">P0*C25/LC.mu</f>
        <v>2.62558162269413</v>
      </c>
      <c r="E25">
        <f ca="1">MAX(0,INT(Q0*(1+Ed*(D25-P0)/P0)))</f>
        <v>14123</v>
      </c>
      <c r="F25">
        <f ca="1" t="shared" si="0"/>
        <v>35111.9030402886</v>
      </c>
    </row>
    <row r="26" spans="1:6">
      <c r="A26">
        <v>1</v>
      </c>
      <c r="B26">
        <f ca="1">BETAINV(RAND(),AU.a,AU.b)</f>
        <v>0.667614354212827</v>
      </c>
      <c r="C26">
        <f ca="1">IF(B26&lt;=0.5,LC.mu,MIN(LC.mu,MAX(0,_xlfn.NORM.INV(RAND(),2000,LC.sd))))</f>
        <v>2405.14926698568</v>
      </c>
      <c r="D26">
        <f ca="1">P0*C26/LC.mu</f>
        <v>3.20686568931424</v>
      </c>
      <c r="E26">
        <f ca="1">MAX(0,INT(Q0*(1+Ed*(D26-P0)/P0)))</f>
        <v>12379</v>
      </c>
      <c r="F26">
        <f ca="1" t="shared" si="0"/>
        <v>37292.6411010353</v>
      </c>
    </row>
    <row r="27" spans="1:6">
      <c r="A27">
        <v>1</v>
      </c>
      <c r="B27">
        <f ca="1">BETAINV(RAND(),AU.a,AU.b)</f>
        <v>0.526149890279324</v>
      </c>
      <c r="C27">
        <f ca="1">IF(B27&lt;=0.5,LC.mu,MIN(LC.mu,MAX(0,_xlfn.NORM.INV(RAND(),2000,LC.sd))))</f>
        <v>1739.39473768318</v>
      </c>
      <c r="D27">
        <f ca="1">P0*C27/LC.mu</f>
        <v>2.31919298357758</v>
      </c>
      <c r="E27">
        <f ca="1">MAX(0,INT(Q0*(1+Ed*(D27-P0)/P0)))</f>
        <v>15042</v>
      </c>
      <c r="F27">
        <f ca="1" t="shared" si="0"/>
        <v>33145.9061212908</v>
      </c>
    </row>
    <row r="28" spans="1:6">
      <c r="A28">
        <v>1</v>
      </c>
      <c r="B28">
        <f ca="1">BETAINV(RAND(),AU.a,AU.b)</f>
        <v>0.695739743115429</v>
      </c>
      <c r="C28">
        <f ca="1">IF(B28&lt;=0.5,LC.mu,MIN(LC.mu,MAX(0,_xlfn.NORM.INV(RAND(),2000,LC.sd))))</f>
        <v>2908.28741930624</v>
      </c>
      <c r="D28">
        <f ca="1">P0*C28/LC.mu</f>
        <v>3.87771655907499</v>
      </c>
      <c r="E28">
        <f ca="1">MAX(0,INT(Q0*(1+Ed*(D28-P0)/P0)))</f>
        <v>10366</v>
      </c>
      <c r="F28">
        <f ca="1" t="shared" si="0"/>
        <v>37288.1224320651</v>
      </c>
    </row>
    <row r="29" spans="1:6">
      <c r="A29">
        <v>1</v>
      </c>
      <c r="B29">
        <f ca="1">BETAINV(RAND(),AU.a,AU.b)</f>
        <v>0.564900136247499</v>
      </c>
      <c r="C29">
        <f ca="1">IF(B29&lt;=0.5,LC.mu,MIN(LC.mu,MAX(0,_xlfn.NORM.INV(RAND(),2000,LC.sd))))</f>
        <v>1797.770406235</v>
      </c>
      <c r="D29">
        <f ca="1">P0*C29/LC.mu</f>
        <v>2.39702720831333</v>
      </c>
      <c r="E29">
        <f ca="1">MAX(0,INT(Q0*(1+Ed*(D29-P0)/P0)))</f>
        <v>14808</v>
      </c>
      <c r="F29">
        <f ca="1" t="shared" si="0"/>
        <v>33697.4084944688</v>
      </c>
    </row>
    <row r="30" spans="1:6">
      <c r="A30">
        <v>1</v>
      </c>
      <c r="B30">
        <f ca="1">BETAINV(RAND(),AU.a,AU.b)</f>
        <v>0.70623183173758</v>
      </c>
      <c r="C30">
        <f ca="1">IF(B30&lt;=0.5,LC.mu,MIN(LC.mu,MAX(0,_xlfn.NORM.INV(RAND(),2000,LC.sd))))</f>
        <v>2229.47399792124</v>
      </c>
      <c r="D30">
        <f ca="1">P0*C30/LC.mu</f>
        <v>2.97263199722832</v>
      </c>
      <c r="E30">
        <f ca="1">MAX(0,INT(Q0*(1+Ed*(D30-P0)/P0)))</f>
        <v>13082</v>
      </c>
      <c r="F30">
        <f ca="1" t="shared" si="0"/>
        <v>36658.4977898196</v>
      </c>
    </row>
    <row r="31" spans="1:6">
      <c r="A31">
        <v>1</v>
      </c>
      <c r="B31">
        <f ca="1">BETAINV(RAND(),AU.a,AU.b)</f>
        <v>0.463082186249896</v>
      </c>
      <c r="C31">
        <f ca="1">IF(B31&lt;=0.5,LC.mu,MIN(LC.mu,MAX(0,_xlfn.NORM.INV(RAND(),2000,LC.sd))))</f>
        <v>3000</v>
      </c>
      <c r="D31">
        <f ca="1">P0*C31/LC.mu</f>
        <v>4</v>
      </c>
      <c r="E31">
        <f ca="1">MAX(0,INT(Q0*(1+Ed*(D31-P0)/P0)))</f>
        <v>10000</v>
      </c>
      <c r="F31">
        <f ca="1" t="shared" si="0"/>
        <v>37000</v>
      </c>
    </row>
    <row r="32" spans="1:6">
      <c r="A32">
        <v>1</v>
      </c>
      <c r="B32">
        <f ca="1">BETAINV(RAND(),AU.a,AU.b)</f>
        <v>0.419226790522878</v>
      </c>
      <c r="C32">
        <f ca="1">IF(B32&lt;=0.5,LC.mu,MIN(LC.mu,MAX(0,_xlfn.NORM.INV(RAND(),2000,LC.sd))))</f>
        <v>3000</v>
      </c>
      <c r="D32">
        <f ca="1">P0*C32/LC.mu</f>
        <v>4</v>
      </c>
      <c r="E32">
        <f ca="1">MAX(0,INT(Q0*(1+Ed*(D32-P0)/P0)))</f>
        <v>10000</v>
      </c>
      <c r="F32">
        <f ca="1" t="shared" si="0"/>
        <v>37000</v>
      </c>
    </row>
    <row r="33" spans="1:6">
      <c r="A33">
        <v>1</v>
      </c>
      <c r="B33">
        <f ca="1">BETAINV(RAND(),AU.a,AU.b)</f>
        <v>0.745148045917044</v>
      </c>
      <c r="C33">
        <f ca="1">IF(B33&lt;=0.5,LC.mu,MIN(LC.mu,MAX(0,_xlfn.NORM.INV(RAND(),2000,LC.sd))))</f>
        <v>1652.80857366225</v>
      </c>
      <c r="D33">
        <f ca="1">P0*C33/LC.mu</f>
        <v>2.203744764883</v>
      </c>
      <c r="E33">
        <f ca="1">MAX(0,INT(Q0*(1+Ed*(D33-P0)/P0)))</f>
        <v>15388</v>
      </c>
      <c r="F33">
        <f ca="1" t="shared" si="0"/>
        <v>32258.4158683573</v>
      </c>
    </row>
    <row r="34" spans="1:6">
      <c r="A34">
        <v>1</v>
      </c>
      <c r="B34">
        <f ca="1">BETAINV(RAND(),AU.a,AU.b)</f>
        <v>0.444791491343634</v>
      </c>
      <c r="C34">
        <f ca="1">IF(B34&lt;=0.5,LC.mu,MIN(LC.mu,MAX(0,_xlfn.NORM.INV(RAND(),2000,LC.sd))))</f>
        <v>3000</v>
      </c>
      <c r="D34">
        <f ca="1">P0*C34/LC.mu</f>
        <v>4</v>
      </c>
      <c r="E34">
        <f ca="1">MAX(0,INT(Q0*(1+Ed*(D34-P0)/P0)))</f>
        <v>10000</v>
      </c>
      <c r="F34">
        <f ca="1" t="shared" si="0"/>
        <v>37000</v>
      </c>
    </row>
    <row r="35" spans="1:6">
      <c r="A35">
        <v>1</v>
      </c>
      <c r="B35">
        <f ca="1">BETAINV(RAND(),AU.a,AU.b)</f>
        <v>0.537633220261994</v>
      </c>
      <c r="C35">
        <f ca="1">IF(B35&lt;=0.5,LC.mu,MIN(LC.mu,MAX(0,_xlfn.NORM.INV(RAND(),2000,LC.sd))))</f>
        <v>2376.79565199384</v>
      </c>
      <c r="D35">
        <f ca="1">P0*C35/LC.mu</f>
        <v>3.16906086932512</v>
      </c>
      <c r="E35">
        <f ca="1">MAX(0,INT(Q0*(1+Ed*(D35-P0)/P0)))</f>
        <v>12492</v>
      </c>
      <c r="F35">
        <f ca="1" t="shared" si="0"/>
        <v>37211.1127276156</v>
      </c>
    </row>
    <row r="36" spans="1:6">
      <c r="A36">
        <v>1</v>
      </c>
      <c r="B36">
        <f ca="1">BETAINV(RAND(),AU.a,AU.b)</f>
        <v>0.757389729028116</v>
      </c>
      <c r="C36">
        <f ca="1">IF(B36&lt;=0.5,LC.mu,MIN(LC.mu,MAX(0,_xlfn.NORM.INV(RAND(),2000,LC.sd))))</f>
        <v>2213.12687057786</v>
      </c>
      <c r="D36">
        <f ca="1">P0*C36/LC.mu</f>
        <v>2.95083582743714</v>
      </c>
      <c r="E36">
        <f ca="1">MAX(0,INT(Q0*(1+Ed*(D36-P0)/P0)))</f>
        <v>13147</v>
      </c>
      <c r="F36">
        <f ca="1" t="shared" si="0"/>
        <v>36581.5117527382</v>
      </c>
    </row>
    <row r="37" spans="1:6">
      <c r="A37">
        <v>1</v>
      </c>
      <c r="B37">
        <f ca="1">BETAINV(RAND(),AU.a,AU.b)</f>
        <v>0.340933163533654</v>
      </c>
      <c r="C37">
        <f ca="1">IF(B37&lt;=0.5,LC.mu,MIN(LC.mu,MAX(0,_xlfn.NORM.INV(RAND(),2000,LC.sd))))</f>
        <v>3000</v>
      </c>
      <c r="D37">
        <f ca="1">P0*C37/LC.mu</f>
        <v>4</v>
      </c>
      <c r="E37">
        <f ca="1">MAX(0,INT(Q0*(1+Ed*(D37-P0)/P0)))</f>
        <v>10000</v>
      </c>
      <c r="F37">
        <f ca="1" t="shared" si="0"/>
        <v>37000</v>
      </c>
    </row>
    <row r="38" spans="1:6">
      <c r="A38">
        <v>1</v>
      </c>
      <c r="B38">
        <f ca="1">BETAINV(RAND(),AU.a,AU.b)</f>
        <v>0.667727531041527</v>
      </c>
      <c r="C38">
        <f ca="1">IF(B38&lt;=0.5,LC.mu,MIN(LC.mu,MAX(0,_xlfn.NORM.INV(RAND(),2000,LC.sd))))</f>
        <v>1975.5619954593</v>
      </c>
      <c r="D38">
        <f ca="1">P0*C38/LC.mu</f>
        <v>2.6340826606124</v>
      </c>
      <c r="E38">
        <f ca="1">MAX(0,INT(Q0*(1+Ed*(D38-P0)/P0)))</f>
        <v>14097</v>
      </c>
      <c r="F38">
        <f ca="1" t="shared" si="0"/>
        <v>35157.1012711937</v>
      </c>
    </row>
    <row r="39" spans="1:6">
      <c r="A39">
        <v>1</v>
      </c>
      <c r="B39">
        <f ca="1">BETAINV(RAND(),AU.a,AU.b)</f>
        <v>0.76879194886119</v>
      </c>
      <c r="C39">
        <f ca="1">IF(B39&lt;=0.5,LC.mu,MIN(LC.mu,MAX(0,_xlfn.NORM.INV(RAND(),2000,LC.sd))))</f>
        <v>2449.56295486706</v>
      </c>
      <c r="D39">
        <f ca="1">P0*C39/LC.mu</f>
        <v>3.26608393982275</v>
      </c>
      <c r="E39">
        <f ca="1">MAX(0,INT(Q0*(1+Ed*(D39-P0)/P0)))</f>
        <v>12201</v>
      </c>
      <c r="F39">
        <f ca="1" t="shared" si="0"/>
        <v>37399.9271949103</v>
      </c>
    </row>
    <row r="40" spans="1:6">
      <c r="A40">
        <v>1</v>
      </c>
      <c r="B40">
        <f ca="1">BETAINV(RAND(),AU.a,AU.b)</f>
        <v>0.742123623482417</v>
      </c>
      <c r="C40">
        <f ca="1">IF(B40&lt;=0.5,LC.mu,MIN(LC.mu,MAX(0,_xlfn.NORM.INV(RAND(),2000,LC.sd))))</f>
        <v>1704.61120912577</v>
      </c>
      <c r="D40">
        <f ca="1">P0*C40/LC.mu</f>
        <v>2.27281494550103</v>
      </c>
      <c r="E40">
        <f ca="1">MAX(0,INT(Q0*(1+Ed*(D40-P0)/P0)))</f>
        <v>15181</v>
      </c>
      <c r="F40">
        <f ca="1" t="shared" si="0"/>
        <v>32798.9924785253</v>
      </c>
    </row>
    <row r="41" spans="1:6">
      <c r="A41">
        <v>1</v>
      </c>
      <c r="B41">
        <f ca="1">BETAINV(RAND(),AU.a,AU.b)</f>
        <v>0.399537371353296</v>
      </c>
      <c r="C41">
        <f ca="1">IF(B41&lt;=0.5,LC.mu,MIN(LC.mu,MAX(0,_xlfn.NORM.INV(RAND(),2000,LC.sd))))</f>
        <v>3000</v>
      </c>
      <c r="D41">
        <f ca="1">P0*C41/LC.mu</f>
        <v>4</v>
      </c>
      <c r="E41">
        <f ca="1">MAX(0,INT(Q0*(1+Ed*(D41-P0)/P0)))</f>
        <v>10000</v>
      </c>
      <c r="F41">
        <f ca="1" t="shared" si="0"/>
        <v>37000</v>
      </c>
    </row>
    <row r="42" spans="1:6">
      <c r="A42">
        <v>1</v>
      </c>
      <c r="B42">
        <f ca="1">BETAINV(RAND(),AU.a,AU.b)</f>
        <v>0.654143507860413</v>
      </c>
      <c r="C42">
        <f ca="1">IF(B42&lt;=0.5,LC.mu,MIN(LC.mu,MAX(0,_xlfn.NORM.INV(RAND(),2000,LC.sd))))</f>
        <v>1915.17322847887</v>
      </c>
      <c r="D42">
        <f ca="1">P0*C42/LC.mu</f>
        <v>2.5535643046385</v>
      </c>
      <c r="E42">
        <f ca="1">MAX(0,INT(Q0*(1+Ed*(D42-P0)/P0)))</f>
        <v>14339</v>
      </c>
      <c r="F42">
        <f ca="1" t="shared" si="0"/>
        <v>34700.3853357325</v>
      </c>
    </row>
    <row r="43" spans="1:6">
      <c r="A43">
        <v>1</v>
      </c>
      <c r="B43">
        <f ca="1">BETAINV(RAND(),AU.a,AU.b)</f>
        <v>0.565137152365852</v>
      </c>
      <c r="C43">
        <f ca="1">IF(B43&lt;=0.5,LC.mu,MIN(LC.mu,MAX(0,_xlfn.NORM.INV(RAND(),2000,LC.sd))))</f>
        <v>1624.14628551838</v>
      </c>
      <c r="D43">
        <f ca="1">P0*C43/LC.mu</f>
        <v>2.16552838069118</v>
      </c>
      <c r="E43">
        <f ca="1">MAX(0,INT(Q0*(1+Ed*(D43-P0)/P0)))</f>
        <v>15503</v>
      </c>
      <c r="F43">
        <f ca="1" t="shared" si="0"/>
        <v>31948.0402003369</v>
      </c>
    </row>
    <row r="44" spans="1:6">
      <c r="A44">
        <v>1</v>
      </c>
      <c r="B44">
        <f ca="1">BETAINV(RAND(),AU.a,AU.b)</f>
        <v>0.783257554833046</v>
      </c>
      <c r="C44">
        <f ca="1">IF(B44&lt;=0.5,LC.mu,MIN(LC.mu,MAX(0,_xlfn.NORM.INV(RAND(),2000,LC.sd))))</f>
        <v>2164.1903357803</v>
      </c>
      <c r="D44">
        <f ca="1">P0*C44/LC.mu</f>
        <v>2.88558711437373</v>
      </c>
      <c r="E44">
        <f ca="1">MAX(0,INT(Q0*(1+Ed*(D44-P0)/P0)))</f>
        <v>13343</v>
      </c>
      <c r="F44">
        <f ca="1" t="shared" si="0"/>
        <v>36338.1985313084</v>
      </c>
    </row>
    <row r="45" spans="1:6">
      <c r="A45">
        <v>1</v>
      </c>
      <c r="B45">
        <f ca="1">BETAINV(RAND(),AU.a,AU.b)</f>
        <v>0.469977025884715</v>
      </c>
      <c r="C45">
        <f ca="1">IF(B45&lt;=0.5,LC.mu,MIN(LC.mu,MAX(0,_xlfn.NORM.INV(RAND(),2000,LC.sd))))</f>
        <v>3000</v>
      </c>
      <c r="D45">
        <f ca="1">P0*C45/LC.mu</f>
        <v>4</v>
      </c>
      <c r="E45">
        <f ca="1">MAX(0,INT(Q0*(1+Ed*(D45-P0)/P0)))</f>
        <v>10000</v>
      </c>
      <c r="F45">
        <f ca="1" t="shared" si="0"/>
        <v>37000</v>
      </c>
    </row>
    <row r="46" spans="1:6">
      <c r="A46">
        <v>1</v>
      </c>
      <c r="B46">
        <f ca="1">BETAINV(RAND(),AU.a,AU.b)</f>
        <v>0.364006651533973</v>
      </c>
      <c r="C46">
        <f ca="1">IF(B46&lt;=0.5,LC.mu,MIN(LC.mu,MAX(0,_xlfn.NORM.INV(RAND(),2000,LC.sd))))</f>
        <v>3000</v>
      </c>
      <c r="D46">
        <f ca="1">P0*C46/LC.mu</f>
        <v>4</v>
      </c>
      <c r="E46">
        <f ca="1">MAX(0,INT(Q0*(1+Ed*(D46-P0)/P0)))</f>
        <v>10000</v>
      </c>
      <c r="F46">
        <f ca="1" t="shared" si="0"/>
        <v>37000</v>
      </c>
    </row>
    <row r="47" spans="1:6">
      <c r="A47">
        <v>1</v>
      </c>
      <c r="B47">
        <f ca="1">BETAINV(RAND(),AU.a,AU.b)</f>
        <v>0.719267398083284</v>
      </c>
      <c r="C47">
        <f ca="1">IF(B47&lt;=0.5,LC.mu,MIN(LC.mu,MAX(0,_xlfn.NORM.INV(RAND(),2000,LC.sd))))</f>
        <v>2125.61820117661</v>
      </c>
      <c r="D47">
        <f ca="1">P0*C47/LC.mu</f>
        <v>2.83415760156882</v>
      </c>
      <c r="E47">
        <f ca="1">MAX(0,INT(Q0*(1+Ed*(D47-P0)/P0)))</f>
        <v>13497</v>
      </c>
      <c r="F47">
        <f ca="1" t="shared" si="0"/>
        <v>36127.0069471977</v>
      </c>
    </row>
    <row r="48" spans="1:6">
      <c r="A48">
        <v>1</v>
      </c>
      <c r="B48">
        <f ca="1">BETAINV(RAND(),AU.a,AU.b)</f>
        <v>0.237067674892554</v>
      </c>
      <c r="C48">
        <f ca="1">IF(B48&lt;=0.5,LC.mu,MIN(LC.mu,MAX(0,_xlfn.NORM.INV(RAND(),2000,LC.sd))))</f>
        <v>3000</v>
      </c>
      <c r="D48">
        <f ca="1">P0*C48/LC.mu</f>
        <v>4</v>
      </c>
      <c r="E48">
        <f ca="1">MAX(0,INT(Q0*(1+Ed*(D48-P0)/P0)))</f>
        <v>10000</v>
      </c>
      <c r="F48">
        <f ca="1" t="shared" si="0"/>
        <v>37000</v>
      </c>
    </row>
    <row r="49" spans="1:6">
      <c r="A49">
        <v>1</v>
      </c>
      <c r="B49">
        <f ca="1">BETAINV(RAND(),AU.a,AU.b)</f>
        <v>0.347860808857735</v>
      </c>
      <c r="C49">
        <f ca="1">IF(B49&lt;=0.5,LC.mu,MIN(LC.mu,MAX(0,_xlfn.NORM.INV(RAND(),2000,LC.sd))))</f>
        <v>3000</v>
      </c>
      <c r="D49">
        <f ca="1">P0*C49/LC.mu</f>
        <v>4</v>
      </c>
      <c r="E49">
        <f ca="1">MAX(0,INT(Q0*(1+Ed*(D49-P0)/P0)))</f>
        <v>10000</v>
      </c>
      <c r="F49">
        <f ca="1" t="shared" si="0"/>
        <v>37000</v>
      </c>
    </row>
    <row r="50" spans="1:6">
      <c r="A50">
        <v>1</v>
      </c>
      <c r="B50">
        <f ca="1">BETAINV(RAND(),AU.a,AU.b)</f>
        <v>0.719828656156748</v>
      </c>
      <c r="C50">
        <f ca="1">IF(B50&lt;=0.5,LC.mu,MIN(LC.mu,MAX(0,_xlfn.NORM.INV(RAND(),2000,LC.sd))))</f>
        <v>1453.0570695321</v>
      </c>
      <c r="D50">
        <f ca="1">P0*C50/LC.mu</f>
        <v>1.9374094260428</v>
      </c>
      <c r="E50">
        <f ca="1">MAX(0,INT(Q0*(1+Ed*(D50-P0)/P0)))</f>
        <v>16187</v>
      </c>
      <c r="F50">
        <f ca="1" t="shared" si="0"/>
        <v>29907.7893098227</v>
      </c>
    </row>
    <row r="51" spans="1:6">
      <c r="A51">
        <v>1</v>
      </c>
      <c r="B51">
        <f ca="1">BETAINV(RAND(),AU.a,AU.b)</f>
        <v>0.612839006772556</v>
      </c>
      <c r="C51">
        <f ca="1">IF(B51&lt;=0.5,LC.mu,MIN(LC.mu,MAX(0,_xlfn.NORM.INV(RAND(),2000,LC.sd))))</f>
        <v>1868.56990385236</v>
      </c>
      <c r="D51">
        <f ca="1">P0*C51/LC.mu</f>
        <v>2.49142653846982</v>
      </c>
      <c r="E51">
        <f ca="1">MAX(0,INT(Q0*(1+Ed*(D51-P0)/P0)))</f>
        <v>14525</v>
      </c>
      <c r="F51">
        <f ca="1" t="shared" si="0"/>
        <v>34319.4005674218</v>
      </c>
    </row>
    <row r="52" spans="1:6">
      <c r="A52">
        <v>1</v>
      </c>
      <c r="B52">
        <f ca="1">BETAINV(RAND(),AU.a,AU.b)</f>
        <v>0.584993080714609</v>
      </c>
      <c r="C52">
        <f ca="1">IF(B52&lt;=0.5,LC.mu,MIN(LC.mu,MAX(0,_xlfn.NORM.INV(RAND(),2000,LC.sd))))</f>
        <v>2677.52688889587</v>
      </c>
      <c r="D52">
        <f ca="1">P0*C52/LC.mu</f>
        <v>3.57003585186116</v>
      </c>
      <c r="E52">
        <f ca="1">MAX(0,INT(Q0*(1+Ed*(D52-P0)/P0)))</f>
        <v>11289</v>
      </c>
      <c r="F52">
        <f ca="1" t="shared" si="0"/>
        <v>37624.6078427648</v>
      </c>
    </row>
    <row r="53" spans="1:6">
      <c r="A53">
        <v>1</v>
      </c>
      <c r="B53">
        <f ca="1">BETAINV(RAND(),AU.a,AU.b)</f>
        <v>0.804701693812571</v>
      </c>
      <c r="C53">
        <f ca="1">IF(B53&lt;=0.5,LC.mu,MIN(LC.mu,MAX(0,_xlfn.NORM.INV(RAND(),2000,LC.sd))))</f>
        <v>2397.31311184769</v>
      </c>
      <c r="D53">
        <f ca="1">P0*C53/LC.mu</f>
        <v>3.19641748246358</v>
      </c>
      <c r="E53">
        <f ca="1">MAX(0,INT(Q0*(1+Ed*(D53-P0)/P0)))</f>
        <v>12410</v>
      </c>
      <c r="F53">
        <f ca="1" t="shared" si="0"/>
        <v>37270.2278455254</v>
      </c>
    </row>
    <row r="54" spans="1:6">
      <c r="A54">
        <v>1</v>
      </c>
      <c r="B54">
        <f ca="1">BETAINV(RAND(),AU.a,AU.b)</f>
        <v>0.202963933309028</v>
      </c>
      <c r="C54">
        <f ca="1">IF(B54&lt;=0.5,LC.mu,MIN(LC.mu,MAX(0,_xlfn.NORM.INV(RAND(),2000,LC.sd))))</f>
        <v>3000</v>
      </c>
      <c r="D54">
        <f ca="1">P0*C54/LC.mu</f>
        <v>4</v>
      </c>
      <c r="E54">
        <f ca="1">MAX(0,INT(Q0*(1+Ed*(D54-P0)/P0)))</f>
        <v>10000</v>
      </c>
      <c r="F54">
        <f ca="1" t="shared" si="0"/>
        <v>37000</v>
      </c>
    </row>
    <row r="55" spans="1:6">
      <c r="A55">
        <v>1</v>
      </c>
      <c r="B55">
        <f ca="1">BETAINV(RAND(),AU.a,AU.b)</f>
        <v>0.392304745009554</v>
      </c>
      <c r="C55">
        <f ca="1">IF(B55&lt;=0.5,LC.mu,MIN(LC.mu,MAX(0,_xlfn.NORM.INV(RAND(),2000,LC.sd))))</f>
        <v>3000</v>
      </c>
      <c r="D55">
        <f ca="1">P0*C55/LC.mu</f>
        <v>4</v>
      </c>
      <c r="E55">
        <f ca="1">MAX(0,INT(Q0*(1+Ed*(D55-P0)/P0)))</f>
        <v>10000</v>
      </c>
      <c r="F55">
        <f ca="1" t="shared" si="0"/>
        <v>37000</v>
      </c>
    </row>
    <row r="56" spans="1:6">
      <c r="A56">
        <v>1</v>
      </c>
      <c r="B56">
        <f ca="1">BETAINV(RAND(),AU.a,AU.b)</f>
        <v>0.62200026241032</v>
      </c>
      <c r="C56">
        <f ca="1">IF(B56&lt;=0.5,LC.mu,MIN(LC.mu,MAX(0,_xlfn.NORM.INV(RAND(),2000,LC.sd))))</f>
        <v>2406.24476384388</v>
      </c>
      <c r="D56">
        <f ca="1">P0*C56/LC.mu</f>
        <v>3.20832635179184</v>
      </c>
      <c r="E56">
        <f ca="1">MAX(0,INT(Q0*(1+Ed*(D56-P0)/P0)))</f>
        <v>12375</v>
      </c>
      <c r="F56">
        <f ca="1" t="shared" si="0"/>
        <v>37296.7938395802</v>
      </c>
    </row>
    <row r="57" spans="1:6">
      <c r="A57">
        <v>1</v>
      </c>
      <c r="B57">
        <f ca="1">BETAINV(RAND(),AU.a,AU.b)</f>
        <v>0.875215590861751</v>
      </c>
      <c r="C57">
        <f ca="1">IF(B57&lt;=0.5,LC.mu,MIN(LC.mu,MAX(0,_xlfn.NORM.INV(RAND(),2000,LC.sd))))</f>
        <v>998.009817235826</v>
      </c>
      <c r="D57">
        <f ca="1">P0*C57/LC.mu</f>
        <v>1.33067975631444</v>
      </c>
      <c r="E57">
        <f ca="1">MAX(0,INT(Q0*(1+Ed*(D57-P0)/P0)))</f>
        <v>18007</v>
      </c>
      <c r="F57">
        <f ca="1" t="shared" si="0"/>
        <v>22963.5405547182</v>
      </c>
    </row>
    <row r="58" spans="1:6">
      <c r="A58">
        <v>1</v>
      </c>
      <c r="B58">
        <f ca="1">BETAINV(RAND(),AU.a,AU.b)</f>
        <v>0.618658093548846</v>
      </c>
      <c r="C58">
        <f ca="1">IF(B58&lt;=0.5,LC.mu,MIN(LC.mu,MAX(0,_xlfn.NORM.INV(RAND(),2000,LC.sd))))</f>
        <v>1533.4217311943</v>
      </c>
      <c r="D58">
        <f ca="1">P0*C58/LC.mu</f>
        <v>2.04456230825907</v>
      </c>
      <c r="E58">
        <f ca="1">MAX(0,INT(Q0*(1+Ed*(D58-P0)/P0)))</f>
        <v>15866</v>
      </c>
      <c r="F58">
        <f ca="1" t="shared" si="0"/>
        <v>30905.6038516441</v>
      </c>
    </row>
    <row r="59" spans="1:6">
      <c r="A59">
        <v>1</v>
      </c>
      <c r="B59">
        <f ca="1">BETAINV(RAND(),AU.a,AU.b)</f>
        <v>0.572018709890623</v>
      </c>
      <c r="C59">
        <f ca="1">IF(B59&lt;=0.5,LC.mu,MIN(LC.mu,MAX(0,_xlfn.NORM.INV(RAND(),2000,LC.sd))))</f>
        <v>1883.14550288811</v>
      </c>
      <c r="D59">
        <f ca="1">P0*C59/LC.mu</f>
        <v>2.51086067051748</v>
      </c>
      <c r="E59">
        <f ca="1">MAX(0,INT(Q0*(1+Ed*(D59-P0)/P0)))</f>
        <v>14467</v>
      </c>
      <c r="F59">
        <f ca="1" t="shared" si="0"/>
        <v>34441.4758174882</v>
      </c>
    </row>
    <row r="60" spans="1:6">
      <c r="A60">
        <v>1</v>
      </c>
      <c r="B60">
        <f ca="1">BETAINV(RAND(),AU.a,AU.b)</f>
        <v>0.546220812696699</v>
      </c>
      <c r="C60">
        <f ca="1">IF(B60&lt;=0.5,LC.mu,MIN(LC.mu,MAX(0,_xlfn.NORM.INV(RAND(),2000,LC.sd))))</f>
        <v>1685.48016768771</v>
      </c>
      <c r="D60">
        <f ca="1">P0*C60/LC.mu</f>
        <v>2.24730689025028</v>
      </c>
      <c r="E60">
        <f ca="1">MAX(0,INT(Q0*(1+Ed*(D60-P0)/P0)))</f>
        <v>15258</v>
      </c>
      <c r="F60">
        <f ca="1" t="shared" si="0"/>
        <v>32603.9283637511</v>
      </c>
    </row>
    <row r="61" spans="1:6">
      <c r="A61">
        <v>1</v>
      </c>
      <c r="B61">
        <f ca="1">BETAINV(RAND(),AU.a,AU.b)</f>
        <v>0.695714525420307</v>
      </c>
      <c r="C61">
        <f ca="1">IF(B61&lt;=0.5,LC.mu,MIN(LC.mu,MAX(0,_xlfn.NORM.INV(RAND(),2000,LC.sd))))</f>
        <v>3000</v>
      </c>
      <c r="D61">
        <f ca="1">P0*C61/LC.mu</f>
        <v>4</v>
      </c>
      <c r="E61">
        <f ca="1">MAX(0,INT(Q0*(1+Ed*(D61-P0)/P0)))</f>
        <v>10000</v>
      </c>
      <c r="F61">
        <f ca="1" t="shared" si="0"/>
        <v>37000</v>
      </c>
    </row>
    <row r="62" spans="1:6">
      <c r="A62">
        <v>1</v>
      </c>
      <c r="B62">
        <f ca="1">BETAINV(RAND(),AU.a,AU.b)</f>
        <v>0.568403160438917</v>
      </c>
      <c r="C62">
        <f ca="1">IF(B62&lt;=0.5,LC.mu,MIN(LC.mu,MAX(0,_xlfn.NORM.INV(RAND(),2000,LC.sd))))</f>
        <v>2334.29227188097</v>
      </c>
      <c r="D62">
        <f ca="1">P0*C62/LC.mu</f>
        <v>3.11238969584129</v>
      </c>
      <c r="E62">
        <f ca="1">MAX(0,INT(Q0*(1+Ed*(D62-P0)/P0)))</f>
        <v>12662</v>
      </c>
      <c r="F62">
        <f ca="1" t="shared" si="0"/>
        <v>37074.7860568615</v>
      </c>
    </row>
    <row r="63" spans="1:6">
      <c r="A63">
        <v>1</v>
      </c>
      <c r="B63">
        <f ca="1">BETAINV(RAND(),AU.a,AU.b)</f>
        <v>0.582200346302163</v>
      </c>
      <c r="C63">
        <f ca="1">IF(B63&lt;=0.5,LC.mu,MIN(LC.mu,MAX(0,_xlfn.NORM.INV(RAND(),2000,LC.sd))))</f>
        <v>2844.63323226823</v>
      </c>
      <c r="D63">
        <f ca="1">P0*C63/LC.mu</f>
        <v>3.79284430969098</v>
      </c>
      <c r="E63">
        <f ca="1">MAX(0,INT(Q0*(1+Ed*(D63-P0)/P0)))</f>
        <v>10621</v>
      </c>
      <c r="F63">
        <f ca="1" t="shared" si="0"/>
        <v>37439.1661809596</v>
      </c>
    </row>
    <row r="64" spans="1:6">
      <c r="A64">
        <v>1</v>
      </c>
      <c r="B64">
        <f ca="1">BETAINV(RAND(),AU.a,AU.b)</f>
        <v>0.868590293142704</v>
      </c>
      <c r="C64">
        <f ca="1">IF(B64&lt;=0.5,LC.mu,MIN(LC.mu,MAX(0,_xlfn.NORM.INV(RAND(),2000,LC.sd))))</f>
        <v>2078.24513889366</v>
      </c>
      <c r="D64">
        <f ca="1">P0*C64/LC.mu</f>
        <v>2.77099351852488</v>
      </c>
      <c r="E64">
        <f ca="1">MAX(0,INT(Q0*(1+Ed*(D64-P0)/P0)))</f>
        <v>13687</v>
      </c>
      <c r="F64">
        <f ca="1" t="shared" si="0"/>
        <v>35848.3431491564</v>
      </c>
    </row>
    <row r="65" spans="1:6">
      <c r="A65">
        <v>1</v>
      </c>
      <c r="B65">
        <f ca="1">BETAINV(RAND(),AU.a,AU.b)</f>
        <v>0.657202625070888</v>
      </c>
      <c r="C65">
        <f ca="1">IF(B65&lt;=0.5,LC.mu,MIN(LC.mu,MAX(0,_xlfn.NORM.INV(RAND(),2000,LC.sd))))</f>
        <v>1716.08586141483</v>
      </c>
      <c r="D65">
        <f ca="1">P0*C65/LC.mu</f>
        <v>2.28811448188644</v>
      </c>
      <c r="E65">
        <f ca="1">MAX(0,INT(Q0*(1+Ed*(D65-P0)/P0)))</f>
        <v>15135</v>
      </c>
      <c r="F65">
        <f ca="1" t="shared" si="0"/>
        <v>32914.5268219364</v>
      </c>
    </row>
    <row r="66" spans="1:6">
      <c r="A66">
        <v>1</v>
      </c>
      <c r="B66">
        <f ca="1">BETAINV(RAND(),AU.a,AU.b)</f>
        <v>0.57300520952496</v>
      </c>
      <c r="C66">
        <f ca="1">IF(B66&lt;=0.5,LC.mu,MIN(LC.mu,MAX(0,_xlfn.NORM.INV(RAND(),2000,LC.sd))))</f>
        <v>2511.65803744066</v>
      </c>
      <c r="D66">
        <f ca="1">P0*C66/LC.mu</f>
        <v>3.34887738325421</v>
      </c>
      <c r="E66">
        <f ca="1">MAX(0,INT(Q0*(1+Ed*(D66-P0)/P0)))</f>
        <v>11953</v>
      </c>
      <c r="F66">
        <f ca="1" t="shared" ref="F66:F129" si="1">D66*E66-C66</f>
        <v>37517.473324597</v>
      </c>
    </row>
    <row r="67" spans="1:6">
      <c r="A67">
        <v>1</v>
      </c>
      <c r="B67">
        <f ca="1">BETAINV(RAND(),AU.a,AU.b)</f>
        <v>0.752104692852987</v>
      </c>
      <c r="C67">
        <f ca="1">IF(B67&lt;=0.5,LC.mu,MIN(LC.mu,MAX(0,_xlfn.NORM.INV(RAND(),2000,LC.sd))))</f>
        <v>1962.29620830207</v>
      </c>
      <c r="D67">
        <f ca="1">P0*C67/LC.mu</f>
        <v>2.61639494440276</v>
      </c>
      <c r="E67">
        <f ca="1">MAX(0,INT(Q0*(1+Ed*(D67-P0)/P0)))</f>
        <v>14150</v>
      </c>
      <c r="F67">
        <f ca="1" t="shared" si="1"/>
        <v>35059.692254997</v>
      </c>
    </row>
    <row r="68" spans="1:6">
      <c r="A68">
        <v>1</v>
      </c>
      <c r="B68">
        <f ca="1">BETAINV(RAND(),AU.a,AU.b)</f>
        <v>0.647647276656044</v>
      </c>
      <c r="C68">
        <f ca="1">IF(B68&lt;=0.5,LC.mu,MIN(LC.mu,MAX(0,_xlfn.NORM.INV(RAND(),2000,LC.sd))))</f>
        <v>1740.70499564449</v>
      </c>
      <c r="D68">
        <f ca="1">P0*C68/LC.mu</f>
        <v>2.32093999419265</v>
      </c>
      <c r="E68">
        <f ca="1">MAX(0,INT(Q0*(1+Ed*(D68-P0)/P0)))</f>
        <v>15037</v>
      </c>
      <c r="F68">
        <f ca="1" t="shared" si="1"/>
        <v>33159.2696970305</v>
      </c>
    </row>
    <row r="69" spans="1:6">
      <c r="A69">
        <v>1</v>
      </c>
      <c r="B69">
        <f ca="1">BETAINV(RAND(),AU.a,AU.b)</f>
        <v>0.507099489628577</v>
      </c>
      <c r="C69">
        <f ca="1">IF(B69&lt;=0.5,LC.mu,MIN(LC.mu,MAX(0,_xlfn.NORM.INV(RAND(),2000,LC.sd))))</f>
        <v>1712.94944798162</v>
      </c>
      <c r="D69">
        <f ca="1">P0*C69/LC.mu</f>
        <v>2.28393259730883</v>
      </c>
      <c r="E69">
        <f ca="1">MAX(0,INT(Q0*(1+Ed*(D69-P0)/P0)))</f>
        <v>15148</v>
      </c>
      <c r="F69">
        <f ca="1" t="shared" si="1"/>
        <v>32884.0615360526</v>
      </c>
    </row>
    <row r="70" spans="1:6">
      <c r="A70">
        <v>1</v>
      </c>
      <c r="B70">
        <f ca="1">BETAINV(RAND(),AU.a,AU.b)</f>
        <v>0.769267623148077</v>
      </c>
      <c r="C70">
        <f ca="1">IF(B70&lt;=0.5,LC.mu,MIN(LC.mu,MAX(0,_xlfn.NORM.INV(RAND(),2000,LC.sd))))</f>
        <v>2760.41020958871</v>
      </c>
      <c r="D70">
        <f ca="1">P0*C70/LC.mu</f>
        <v>3.68054694611828</v>
      </c>
      <c r="E70">
        <f ca="1">MAX(0,INT(Q0*(1+Ed*(D70-P0)/P0)))</f>
        <v>10958</v>
      </c>
      <c r="F70">
        <f ca="1" t="shared" si="1"/>
        <v>37571.0232259754</v>
      </c>
    </row>
    <row r="71" spans="1:6">
      <c r="A71">
        <v>1</v>
      </c>
      <c r="B71">
        <f ca="1">BETAINV(RAND(),AU.a,AU.b)</f>
        <v>0.738820200859461</v>
      </c>
      <c r="C71">
        <f ca="1">IF(B71&lt;=0.5,LC.mu,MIN(LC.mu,MAX(0,_xlfn.NORM.INV(RAND(),2000,LC.sd))))</f>
        <v>1964.7448015488</v>
      </c>
      <c r="D71">
        <f ca="1">P0*C71/LC.mu</f>
        <v>2.61965973539839</v>
      </c>
      <c r="E71">
        <f ca="1">MAX(0,INT(Q0*(1+Ed*(D71-P0)/P0)))</f>
        <v>14141</v>
      </c>
      <c r="F71">
        <f ca="1" t="shared" si="1"/>
        <v>35079.8635167199</v>
      </c>
    </row>
    <row r="72" spans="1:6">
      <c r="A72">
        <v>1</v>
      </c>
      <c r="B72">
        <f ca="1">BETAINV(RAND(),AU.a,AU.b)</f>
        <v>0.489416732720547</v>
      </c>
      <c r="C72">
        <f ca="1">IF(B72&lt;=0.5,LC.mu,MIN(LC.mu,MAX(0,_xlfn.NORM.INV(RAND(),2000,LC.sd))))</f>
        <v>3000</v>
      </c>
      <c r="D72">
        <f ca="1">P0*C72/LC.mu</f>
        <v>4</v>
      </c>
      <c r="E72">
        <f ca="1">MAX(0,INT(Q0*(1+Ed*(D72-P0)/P0)))</f>
        <v>10000</v>
      </c>
      <c r="F72">
        <f ca="1" t="shared" si="1"/>
        <v>37000</v>
      </c>
    </row>
    <row r="73" spans="1:6">
      <c r="A73">
        <v>1</v>
      </c>
      <c r="B73">
        <f ca="1">BETAINV(RAND(),AU.a,AU.b)</f>
        <v>0.550179011193224</v>
      </c>
      <c r="C73">
        <f ca="1">IF(B73&lt;=0.5,LC.mu,MIN(LC.mu,MAX(0,_xlfn.NORM.INV(RAND(),2000,LC.sd))))</f>
        <v>2236.32880482639</v>
      </c>
      <c r="D73">
        <f ca="1">P0*C73/LC.mu</f>
        <v>2.98177173976852</v>
      </c>
      <c r="E73">
        <f ca="1">MAX(0,INT(Q0*(1+Ed*(D73-P0)/P0)))</f>
        <v>13054</v>
      </c>
      <c r="F73">
        <f ca="1" t="shared" si="1"/>
        <v>36687.7194861119</v>
      </c>
    </row>
    <row r="74" spans="1:6">
      <c r="A74">
        <v>1</v>
      </c>
      <c r="B74">
        <f ca="1">BETAINV(RAND(),AU.a,AU.b)</f>
        <v>0.572018342586641</v>
      </c>
      <c r="C74">
        <f ca="1">IF(B74&lt;=0.5,LC.mu,MIN(LC.mu,MAX(0,_xlfn.NORM.INV(RAND(),2000,LC.sd))))</f>
        <v>2135.04335879558</v>
      </c>
      <c r="D74">
        <f ca="1">P0*C74/LC.mu</f>
        <v>2.84672447839411</v>
      </c>
      <c r="E74">
        <f ca="1">MAX(0,INT(Q0*(1+Ed*(D74-P0)/P0)))</f>
        <v>13459</v>
      </c>
      <c r="F74">
        <f ca="1" t="shared" si="1"/>
        <v>36179.0213959108</v>
      </c>
    </row>
    <row r="75" spans="1:6">
      <c r="A75">
        <v>1</v>
      </c>
      <c r="B75">
        <f ca="1">BETAINV(RAND(),AU.a,AU.b)</f>
        <v>0.639286857018345</v>
      </c>
      <c r="C75">
        <f ca="1">IF(B75&lt;=0.5,LC.mu,MIN(LC.mu,MAX(0,_xlfn.NORM.INV(RAND(),2000,LC.sd))))</f>
        <v>1543.96493007874</v>
      </c>
      <c r="D75">
        <f ca="1">P0*C75/LC.mu</f>
        <v>2.05861990677166</v>
      </c>
      <c r="E75">
        <f ca="1">MAX(0,INT(Q0*(1+Ed*(D75-P0)/P0)))</f>
        <v>15824</v>
      </c>
      <c r="F75">
        <f ca="1" t="shared" si="1"/>
        <v>31031.636474676</v>
      </c>
    </row>
    <row r="76" spans="1:6">
      <c r="A76">
        <v>1</v>
      </c>
      <c r="B76">
        <f ca="1">BETAINV(RAND(),AU.a,AU.b)</f>
        <v>0.844894263632808</v>
      </c>
      <c r="C76">
        <f ca="1">IF(B76&lt;=0.5,LC.mu,MIN(LC.mu,MAX(0,_xlfn.NORM.INV(RAND(),2000,LC.sd))))</f>
        <v>2050.1014367657</v>
      </c>
      <c r="D76">
        <f ca="1">P0*C76/LC.mu</f>
        <v>2.73346858235427</v>
      </c>
      <c r="E76">
        <f ca="1">MAX(0,INT(Q0*(1+Ed*(D76-P0)/P0)))</f>
        <v>13799</v>
      </c>
      <c r="F76">
        <f ca="1" t="shared" si="1"/>
        <v>35669.0315311408</v>
      </c>
    </row>
    <row r="77" spans="1:6">
      <c r="A77">
        <v>1</v>
      </c>
      <c r="B77">
        <f ca="1">BETAINV(RAND(),AU.a,AU.b)</f>
        <v>0.416722677500203</v>
      </c>
      <c r="C77">
        <f ca="1">IF(B77&lt;=0.5,LC.mu,MIN(LC.mu,MAX(0,_xlfn.NORM.INV(RAND(),2000,LC.sd))))</f>
        <v>3000</v>
      </c>
      <c r="D77">
        <f ca="1">P0*C77/LC.mu</f>
        <v>4</v>
      </c>
      <c r="E77">
        <f ca="1">MAX(0,INT(Q0*(1+Ed*(D77-P0)/P0)))</f>
        <v>10000</v>
      </c>
      <c r="F77">
        <f ca="1" t="shared" si="1"/>
        <v>37000</v>
      </c>
    </row>
    <row r="78" spans="1:6">
      <c r="A78">
        <v>1</v>
      </c>
      <c r="B78">
        <f ca="1">BETAINV(RAND(),AU.a,AU.b)</f>
        <v>0.352536936777968</v>
      </c>
      <c r="C78">
        <f ca="1">IF(B78&lt;=0.5,LC.mu,MIN(LC.mu,MAX(0,_xlfn.NORM.INV(RAND(),2000,LC.sd))))</f>
        <v>3000</v>
      </c>
      <c r="D78">
        <f ca="1">P0*C78/LC.mu</f>
        <v>4</v>
      </c>
      <c r="E78">
        <f ca="1">MAX(0,INT(Q0*(1+Ed*(D78-P0)/P0)))</f>
        <v>10000</v>
      </c>
      <c r="F78">
        <f ca="1" t="shared" si="1"/>
        <v>37000</v>
      </c>
    </row>
    <row r="79" spans="1:6">
      <c r="A79">
        <v>1</v>
      </c>
      <c r="B79">
        <f ca="1">BETAINV(RAND(),AU.a,AU.b)</f>
        <v>0.567336448701852</v>
      </c>
      <c r="C79">
        <f ca="1">IF(B79&lt;=0.5,LC.mu,MIN(LC.mu,MAX(0,_xlfn.NORM.INV(RAND(),2000,LC.sd))))</f>
        <v>1797.92649395422</v>
      </c>
      <c r="D79">
        <f ca="1">P0*C79/LC.mu</f>
        <v>2.39723532527229</v>
      </c>
      <c r="E79">
        <f ca="1">MAX(0,INT(Q0*(1+Ed*(D79-P0)/P0)))</f>
        <v>14808</v>
      </c>
      <c r="F79">
        <f ca="1" t="shared" si="1"/>
        <v>33700.3342026779</v>
      </c>
    </row>
    <row r="80" spans="1:6">
      <c r="A80">
        <v>1</v>
      </c>
      <c r="B80">
        <f ca="1">BETAINV(RAND(),AU.a,AU.b)</f>
        <v>0.73254839213144</v>
      </c>
      <c r="C80">
        <f ca="1">IF(B80&lt;=0.5,LC.mu,MIN(LC.mu,MAX(0,_xlfn.NORM.INV(RAND(),2000,LC.sd))))</f>
        <v>2043.54775048894</v>
      </c>
      <c r="D80">
        <f ca="1">P0*C80/LC.mu</f>
        <v>2.72473033398525</v>
      </c>
      <c r="E80">
        <f ca="1">MAX(0,INT(Q0*(1+Ed*(D80-P0)/P0)))</f>
        <v>13825</v>
      </c>
      <c r="F80">
        <f ca="1" t="shared" si="1"/>
        <v>35625.8491168571</v>
      </c>
    </row>
    <row r="81" spans="1:6">
      <c r="A81">
        <v>1</v>
      </c>
      <c r="B81">
        <f ca="1">BETAINV(RAND(),AU.a,AU.b)</f>
        <v>0.573007353419388</v>
      </c>
      <c r="C81">
        <f ca="1">IF(B81&lt;=0.5,LC.mu,MIN(LC.mu,MAX(0,_xlfn.NORM.INV(RAND(),2000,LC.sd))))</f>
        <v>2761.0181241371</v>
      </c>
      <c r="D81">
        <f ca="1">P0*C81/LC.mu</f>
        <v>3.68135749884947</v>
      </c>
      <c r="E81">
        <f ca="1">MAX(0,INT(Q0*(1+Ed*(D81-P0)/P0)))</f>
        <v>10955</v>
      </c>
      <c r="F81">
        <f ca="1" t="shared" si="1"/>
        <v>37568.2532757588</v>
      </c>
    </row>
    <row r="82" spans="1:6">
      <c r="A82">
        <v>1</v>
      </c>
      <c r="B82">
        <f ca="1">BETAINV(RAND(),AU.a,AU.b)</f>
        <v>0.70998025086737</v>
      </c>
      <c r="C82">
        <f ca="1">IF(B82&lt;=0.5,LC.mu,MIN(LC.mu,MAX(0,_xlfn.NORM.INV(RAND(),2000,LC.sd))))</f>
        <v>2413.21426952114</v>
      </c>
      <c r="D82">
        <f ca="1">P0*C82/LC.mu</f>
        <v>3.21761902602819</v>
      </c>
      <c r="E82">
        <f ca="1">MAX(0,INT(Q0*(1+Ed*(D82-P0)/P0)))</f>
        <v>12347</v>
      </c>
      <c r="F82">
        <f ca="1" t="shared" si="1"/>
        <v>37314.7278448489</v>
      </c>
    </row>
    <row r="83" spans="1:6">
      <c r="A83">
        <v>1</v>
      </c>
      <c r="B83">
        <f ca="1">BETAINV(RAND(),AU.a,AU.b)</f>
        <v>0.912954039748571</v>
      </c>
      <c r="C83">
        <f ca="1">IF(B83&lt;=0.5,LC.mu,MIN(LC.mu,MAX(0,_xlfn.NORM.INV(RAND(),2000,LC.sd))))</f>
        <v>1682.16241604639</v>
      </c>
      <c r="D83">
        <f ca="1">P0*C83/LC.mu</f>
        <v>2.24288322139519</v>
      </c>
      <c r="E83">
        <f ca="1">MAX(0,INT(Q0*(1+Ed*(D83-P0)/P0)))</f>
        <v>15271</v>
      </c>
      <c r="F83">
        <f ca="1" t="shared" si="1"/>
        <v>32568.9072578796</v>
      </c>
    </row>
    <row r="84" spans="1:6">
      <c r="A84">
        <v>1</v>
      </c>
      <c r="B84">
        <f ca="1">BETAINV(RAND(),AU.a,AU.b)</f>
        <v>0.733581716349127</v>
      </c>
      <c r="C84">
        <f ca="1">IF(B84&lt;=0.5,LC.mu,MIN(LC.mu,MAX(0,_xlfn.NORM.INV(RAND(),2000,LC.sd))))</f>
        <v>2162.00330996943</v>
      </c>
      <c r="D84">
        <f ca="1">P0*C84/LC.mu</f>
        <v>2.88267107995924</v>
      </c>
      <c r="E84">
        <f ca="1">MAX(0,INT(Q0*(1+Ed*(D84-P0)/P0)))</f>
        <v>13351</v>
      </c>
      <c r="F84">
        <f ca="1" t="shared" si="1"/>
        <v>36324.5382785663</v>
      </c>
    </row>
    <row r="85" spans="1:6">
      <c r="A85">
        <v>1</v>
      </c>
      <c r="B85">
        <f ca="1">BETAINV(RAND(),AU.a,AU.b)</f>
        <v>0.884982039963368</v>
      </c>
      <c r="C85">
        <f ca="1">IF(B85&lt;=0.5,LC.mu,MIN(LC.mu,MAX(0,_xlfn.NORM.INV(RAND(),2000,LC.sd))))</f>
        <v>1933.24824263031</v>
      </c>
      <c r="D85">
        <f ca="1">P0*C85/LC.mu</f>
        <v>2.57766432350708</v>
      </c>
      <c r="E85">
        <f ca="1">MAX(0,INT(Q0*(1+Ed*(D85-P0)/P0)))</f>
        <v>14267</v>
      </c>
      <c r="F85">
        <f ca="1" t="shared" si="1"/>
        <v>34842.2886608451</v>
      </c>
    </row>
    <row r="86" spans="1:6">
      <c r="A86">
        <v>1</v>
      </c>
      <c r="B86">
        <f ca="1">BETAINV(RAND(),AU.a,AU.b)</f>
        <v>0.566920467936198</v>
      </c>
      <c r="C86">
        <f ca="1">IF(B86&lt;=0.5,LC.mu,MIN(LC.mu,MAX(0,_xlfn.NORM.INV(RAND(),2000,LC.sd))))</f>
        <v>2334.88149177765</v>
      </c>
      <c r="D86">
        <f ca="1">P0*C86/LC.mu</f>
        <v>3.11317532237021</v>
      </c>
      <c r="E86">
        <f ca="1">MAX(0,INT(Q0*(1+Ed*(D86-P0)/P0)))</f>
        <v>12660</v>
      </c>
      <c r="F86">
        <f ca="1" t="shared" si="1"/>
        <v>37077.9180894292</v>
      </c>
    </row>
    <row r="87" spans="1:6">
      <c r="A87">
        <v>1</v>
      </c>
      <c r="B87">
        <f ca="1">BETAINV(RAND(),AU.a,AU.b)</f>
        <v>0.725249911923958</v>
      </c>
      <c r="C87">
        <f ca="1">IF(B87&lt;=0.5,LC.mu,MIN(LC.mu,MAX(0,_xlfn.NORM.INV(RAND(),2000,LC.sd))))</f>
        <v>2174.62401952937</v>
      </c>
      <c r="D87">
        <f ca="1">P0*C87/LC.mu</f>
        <v>2.89949869270582</v>
      </c>
      <c r="E87">
        <f ca="1">MAX(0,INT(Q0*(1+Ed*(D87-P0)/P0)))</f>
        <v>13301</v>
      </c>
      <c r="F87">
        <f ca="1" t="shared" si="1"/>
        <v>36391.6080921508</v>
      </c>
    </row>
    <row r="88" spans="1:6">
      <c r="A88">
        <v>1</v>
      </c>
      <c r="B88">
        <f ca="1">BETAINV(RAND(),AU.a,AU.b)</f>
        <v>0.550173325080035</v>
      </c>
      <c r="C88">
        <f ca="1">IF(B88&lt;=0.5,LC.mu,MIN(LC.mu,MAX(0,_xlfn.NORM.INV(RAND(),2000,LC.sd))))</f>
        <v>2834.29884279165</v>
      </c>
      <c r="D88">
        <f ca="1">P0*C88/LC.mu</f>
        <v>3.7790651237222</v>
      </c>
      <c r="E88">
        <f ca="1">MAX(0,INT(Q0*(1+Ed*(D88-P0)/P0)))</f>
        <v>10662</v>
      </c>
      <c r="F88">
        <f ca="1" t="shared" si="1"/>
        <v>37458.0935063344</v>
      </c>
    </row>
    <row r="89" spans="1:6">
      <c r="A89">
        <v>1</v>
      </c>
      <c r="B89">
        <f ca="1">BETAINV(RAND(),AU.a,AU.b)</f>
        <v>0.447953412776258</v>
      </c>
      <c r="C89">
        <f ca="1">IF(B89&lt;=0.5,LC.mu,MIN(LC.mu,MAX(0,_xlfn.NORM.INV(RAND(),2000,LC.sd))))</f>
        <v>3000</v>
      </c>
      <c r="D89">
        <f ca="1">P0*C89/LC.mu</f>
        <v>4</v>
      </c>
      <c r="E89">
        <f ca="1">MAX(0,INT(Q0*(1+Ed*(D89-P0)/P0)))</f>
        <v>10000</v>
      </c>
      <c r="F89">
        <f ca="1" t="shared" si="1"/>
        <v>37000</v>
      </c>
    </row>
    <row r="90" spans="1:6">
      <c r="A90">
        <v>1</v>
      </c>
      <c r="B90">
        <f ca="1">BETAINV(RAND(),AU.a,AU.b)</f>
        <v>0.525475317919153</v>
      </c>
      <c r="C90">
        <f ca="1">IF(B90&lt;=0.5,LC.mu,MIN(LC.mu,MAX(0,_xlfn.NORM.INV(RAND(),2000,LC.sd))))</f>
        <v>2397.29723322024</v>
      </c>
      <c r="D90">
        <f ca="1">P0*C90/LC.mu</f>
        <v>3.19639631096032</v>
      </c>
      <c r="E90">
        <f ca="1">MAX(0,INT(Q0*(1+Ed*(D90-P0)/P0)))</f>
        <v>12410</v>
      </c>
      <c r="F90">
        <f ca="1" t="shared" si="1"/>
        <v>37269.9809857973</v>
      </c>
    </row>
    <row r="91" spans="1:6">
      <c r="A91">
        <v>1</v>
      </c>
      <c r="B91">
        <f ca="1">BETAINV(RAND(),AU.a,AU.b)</f>
        <v>0.679493495708445</v>
      </c>
      <c r="C91">
        <f ca="1">IF(B91&lt;=0.5,LC.mu,MIN(LC.mu,MAX(0,_xlfn.NORM.INV(RAND(),2000,LC.sd))))</f>
        <v>1180.83020245436</v>
      </c>
      <c r="D91">
        <f ca="1">P0*C91/LC.mu</f>
        <v>1.57444026993914</v>
      </c>
      <c r="E91">
        <f ca="1">MAX(0,INT(Q0*(1+Ed*(D91-P0)/P0)))</f>
        <v>17276</v>
      </c>
      <c r="F91">
        <f ca="1" t="shared" si="1"/>
        <v>26019.1999010143</v>
      </c>
    </row>
    <row r="92" spans="1:6">
      <c r="A92">
        <v>1</v>
      </c>
      <c r="B92">
        <f ca="1">BETAINV(RAND(),AU.a,AU.b)</f>
        <v>0.61228236798248</v>
      </c>
      <c r="C92">
        <f ca="1">IF(B92&lt;=0.5,LC.mu,MIN(LC.mu,MAX(0,_xlfn.NORM.INV(RAND(),2000,LC.sd))))</f>
        <v>2023.62191546419</v>
      </c>
      <c r="D92">
        <f ca="1">P0*C92/LC.mu</f>
        <v>2.69816255395225</v>
      </c>
      <c r="E92">
        <f ca="1">MAX(0,INT(Q0*(1+Ed*(D92-P0)/P0)))</f>
        <v>13905</v>
      </c>
      <c r="F92">
        <f ca="1" t="shared" si="1"/>
        <v>35494.3283972419</v>
      </c>
    </row>
    <row r="93" spans="1:6">
      <c r="A93">
        <v>1</v>
      </c>
      <c r="B93">
        <f ca="1">BETAINV(RAND(),AU.a,AU.b)</f>
        <v>0.578404223337368</v>
      </c>
      <c r="C93">
        <f ca="1">IF(B93&lt;=0.5,LC.mu,MIN(LC.mu,MAX(0,_xlfn.NORM.INV(RAND(),2000,LC.sd))))</f>
        <v>1483.62249618725</v>
      </c>
      <c r="D93">
        <f ca="1">P0*C93/LC.mu</f>
        <v>1.97816332824967</v>
      </c>
      <c r="E93">
        <f ca="1">MAX(0,INT(Q0*(1+Ed*(D93-P0)/P0)))</f>
        <v>16065</v>
      </c>
      <c r="F93">
        <f ca="1" t="shared" si="1"/>
        <v>30295.5713721437</v>
      </c>
    </row>
    <row r="94" spans="1:6">
      <c r="A94">
        <v>1</v>
      </c>
      <c r="B94">
        <f ca="1">BETAINV(RAND(),AU.a,AU.b)</f>
        <v>0.626899078595051</v>
      </c>
      <c r="C94">
        <f ca="1">IF(B94&lt;=0.5,LC.mu,MIN(LC.mu,MAX(0,_xlfn.NORM.INV(RAND(),2000,LC.sd))))</f>
        <v>2675.48414454364</v>
      </c>
      <c r="D94">
        <f ca="1">P0*C94/LC.mu</f>
        <v>3.56731219272486</v>
      </c>
      <c r="E94">
        <f ca="1">MAX(0,INT(Q0*(1+Ed*(D94-P0)/P0)))</f>
        <v>11298</v>
      </c>
      <c r="F94">
        <f ca="1" t="shared" si="1"/>
        <v>37628.0090088618</v>
      </c>
    </row>
    <row r="95" spans="1:6">
      <c r="A95">
        <v>1</v>
      </c>
      <c r="B95">
        <f ca="1">BETAINV(RAND(),AU.a,AU.b)</f>
        <v>0.71482132352806</v>
      </c>
      <c r="C95">
        <f ca="1">IF(B95&lt;=0.5,LC.mu,MIN(LC.mu,MAX(0,_xlfn.NORM.INV(RAND(),2000,LC.sd))))</f>
        <v>2027.35876208361</v>
      </c>
      <c r="D95">
        <f ca="1">P0*C95/LC.mu</f>
        <v>2.70314501611148</v>
      </c>
      <c r="E95">
        <f ca="1">MAX(0,INT(Q0*(1+Ed*(D95-P0)/P0)))</f>
        <v>13890</v>
      </c>
      <c r="F95">
        <f ca="1" t="shared" si="1"/>
        <v>35519.3255117048</v>
      </c>
    </row>
    <row r="96" spans="1:6">
      <c r="A96">
        <v>1</v>
      </c>
      <c r="B96">
        <f ca="1">BETAINV(RAND(),AU.a,AU.b)</f>
        <v>0.732541519380288</v>
      </c>
      <c r="C96">
        <f ca="1">IF(B96&lt;=0.5,LC.mu,MIN(LC.mu,MAX(0,_xlfn.NORM.INV(RAND(),2000,LC.sd))))</f>
        <v>2035.09403511986</v>
      </c>
      <c r="D96">
        <f ca="1">P0*C96/LC.mu</f>
        <v>2.71345871349315</v>
      </c>
      <c r="E96">
        <f ca="1">MAX(0,INT(Q0*(1+Ed*(D96-P0)/P0)))</f>
        <v>13859</v>
      </c>
      <c r="F96">
        <f ca="1" t="shared" si="1"/>
        <v>35570.7302751817</v>
      </c>
    </row>
    <row r="97" spans="1:6">
      <c r="A97">
        <v>1</v>
      </c>
      <c r="B97">
        <f ca="1">BETAINV(RAND(),AU.a,AU.b)</f>
        <v>0.683264435716104</v>
      </c>
      <c r="C97">
        <f ca="1">IF(B97&lt;=0.5,LC.mu,MIN(LC.mu,MAX(0,_xlfn.NORM.INV(RAND(),2000,LC.sd))))</f>
        <v>2624.03248096241</v>
      </c>
      <c r="D97">
        <f ca="1">P0*C97/LC.mu</f>
        <v>3.49870997461655</v>
      </c>
      <c r="E97">
        <f ca="1">MAX(0,INT(Q0*(1+Ed*(D97-P0)/P0)))</f>
        <v>11503</v>
      </c>
      <c r="F97">
        <f ca="1" t="shared" si="1"/>
        <v>37621.6283570517</v>
      </c>
    </row>
    <row r="98" spans="1:6">
      <c r="A98">
        <v>1</v>
      </c>
      <c r="B98">
        <f ca="1">BETAINV(RAND(),AU.a,AU.b)</f>
        <v>0.748742691314521</v>
      </c>
      <c r="C98">
        <f ca="1">IF(B98&lt;=0.5,LC.mu,MIN(LC.mu,MAX(0,_xlfn.NORM.INV(RAND(),2000,LC.sd))))</f>
        <v>2400.5128270716</v>
      </c>
      <c r="D98">
        <f ca="1">P0*C98/LC.mu</f>
        <v>3.2006837694288</v>
      </c>
      <c r="E98">
        <f ca="1">MAX(0,INT(Q0*(1+Ed*(D98-P0)/P0)))</f>
        <v>12397</v>
      </c>
      <c r="F98">
        <f ca="1" t="shared" si="1"/>
        <v>37278.3638625373</v>
      </c>
    </row>
    <row r="99" spans="1:6">
      <c r="A99">
        <v>1</v>
      </c>
      <c r="B99">
        <f ca="1">BETAINV(RAND(),AU.a,AU.b)</f>
        <v>0.721458715902428</v>
      </c>
      <c r="C99">
        <f ca="1">IF(B99&lt;=0.5,LC.mu,MIN(LC.mu,MAX(0,_xlfn.NORM.INV(RAND(),2000,LC.sd))))</f>
        <v>1352.9350669467</v>
      </c>
      <c r="D99">
        <f ca="1">P0*C99/LC.mu</f>
        <v>1.8039134225956</v>
      </c>
      <c r="E99">
        <f ca="1">MAX(0,INT(Q0*(1+Ed*(D99-P0)/P0)))</f>
        <v>16588</v>
      </c>
      <c r="F99">
        <f ca="1" t="shared" si="1"/>
        <v>28570.3807870692</v>
      </c>
    </row>
    <row r="100" spans="1:6">
      <c r="A100">
        <v>1</v>
      </c>
      <c r="B100">
        <f ca="1">BETAINV(RAND(),AU.a,AU.b)</f>
        <v>0.807362955902944</v>
      </c>
      <c r="C100">
        <f ca="1">IF(B100&lt;=0.5,LC.mu,MIN(LC.mu,MAX(0,_xlfn.NORM.INV(RAND(),2000,LC.sd))))</f>
        <v>2029.35630638892</v>
      </c>
      <c r="D100">
        <f ca="1">P0*C100/LC.mu</f>
        <v>2.70580840851856</v>
      </c>
      <c r="E100">
        <f ca="1">MAX(0,INT(Q0*(1+Ed*(D100-P0)/P0)))</f>
        <v>13882</v>
      </c>
      <c r="F100">
        <f ca="1" t="shared" si="1"/>
        <v>35532.6760206657</v>
      </c>
    </row>
    <row r="101" spans="1:6">
      <c r="A101">
        <v>1</v>
      </c>
      <c r="B101">
        <f ca="1">BETAINV(RAND(),AU.a,AU.b)</f>
        <v>0.502307527421261</v>
      </c>
      <c r="C101">
        <f ca="1">IF(B101&lt;=0.5,LC.mu,MIN(LC.mu,MAX(0,_xlfn.NORM.INV(RAND(),2000,LC.sd))))</f>
        <v>1730.29972040269</v>
      </c>
      <c r="D101">
        <f ca="1">P0*C101/LC.mu</f>
        <v>2.30706629387025</v>
      </c>
      <c r="E101">
        <f ca="1">MAX(0,INT(Q0*(1+Ed*(D101-P0)/P0)))</f>
        <v>15078</v>
      </c>
      <c r="F101">
        <f ca="1" t="shared" si="1"/>
        <v>33055.645858573</v>
      </c>
    </row>
    <row r="102" spans="1:6">
      <c r="A102">
        <v>1</v>
      </c>
      <c r="B102">
        <f ca="1">BETAINV(RAND(),AU.a,AU.b)</f>
        <v>0.676046921958317</v>
      </c>
      <c r="C102">
        <f ca="1">IF(B102&lt;=0.5,LC.mu,MIN(LC.mu,MAX(0,_xlfn.NORM.INV(RAND(),2000,LC.sd))))</f>
        <v>2595.51688002768</v>
      </c>
      <c r="D102">
        <f ca="1">P0*C102/LC.mu</f>
        <v>3.46068917337024</v>
      </c>
      <c r="E102">
        <f ca="1">MAX(0,INT(Q0*(1+Ed*(D102-P0)/P0)))</f>
        <v>11617</v>
      </c>
      <c r="F102">
        <f ca="1" t="shared" si="1"/>
        <v>37607.3092470144</v>
      </c>
    </row>
    <row r="103" spans="1:6">
      <c r="A103">
        <v>1</v>
      </c>
      <c r="B103">
        <f ca="1">BETAINV(RAND(),AU.a,AU.b)</f>
        <v>0.556525175300731</v>
      </c>
      <c r="C103">
        <f ca="1">IF(B103&lt;=0.5,LC.mu,MIN(LC.mu,MAX(0,_xlfn.NORM.INV(RAND(),2000,LC.sd))))</f>
        <v>976.625475636319</v>
      </c>
      <c r="D103">
        <f ca="1">P0*C103/LC.mu</f>
        <v>1.30216730084843</v>
      </c>
      <c r="E103">
        <f ca="1">MAX(0,INT(Q0*(1+Ed*(D103-P0)/P0)))</f>
        <v>18093</v>
      </c>
      <c r="F103">
        <f ca="1" t="shared" si="1"/>
        <v>22583.4874986142</v>
      </c>
    </row>
    <row r="104" spans="1:6">
      <c r="A104">
        <v>1</v>
      </c>
      <c r="B104">
        <f ca="1">BETAINV(RAND(),AU.a,AU.b)</f>
        <v>0.525462845630897</v>
      </c>
      <c r="C104">
        <f ca="1">IF(B104&lt;=0.5,LC.mu,MIN(LC.mu,MAX(0,_xlfn.NORM.INV(RAND(),2000,LC.sd))))</f>
        <v>1903.58040009389</v>
      </c>
      <c r="D104">
        <f ca="1">P0*C104/LC.mu</f>
        <v>2.53810720012518</v>
      </c>
      <c r="E104">
        <f ca="1">MAX(0,INT(Q0*(1+Ed*(D104-P0)/P0)))</f>
        <v>14385</v>
      </c>
      <c r="F104">
        <f ca="1" t="shared" si="1"/>
        <v>34607.0916737069</v>
      </c>
    </row>
    <row r="105" spans="1:6">
      <c r="A105">
        <v>1</v>
      </c>
      <c r="B105">
        <f ca="1">BETAINV(RAND(),AU.a,AU.b)</f>
        <v>0.814458774939297</v>
      </c>
      <c r="C105">
        <f ca="1">IF(B105&lt;=0.5,LC.mu,MIN(LC.mu,MAX(0,_xlfn.NORM.INV(RAND(),2000,LC.sd))))</f>
        <v>1449.61918402568</v>
      </c>
      <c r="D105">
        <f ca="1">P0*C105/LC.mu</f>
        <v>1.93282557870091</v>
      </c>
      <c r="E105">
        <f ca="1">MAX(0,INT(Q0*(1+Ed*(D105-P0)/P0)))</f>
        <v>16201</v>
      </c>
      <c r="F105">
        <f ca="1" t="shared" si="1"/>
        <v>29864.0880165078</v>
      </c>
    </row>
    <row r="106" spans="1:6">
      <c r="A106">
        <v>1</v>
      </c>
      <c r="B106">
        <f ca="1">BETAINV(RAND(),AU.a,AU.b)</f>
        <v>0.493465033374363</v>
      </c>
      <c r="C106">
        <f ca="1">IF(B106&lt;=0.5,LC.mu,MIN(LC.mu,MAX(0,_xlfn.NORM.INV(RAND(),2000,LC.sd))))</f>
        <v>3000</v>
      </c>
      <c r="D106">
        <f ca="1">P0*C106/LC.mu</f>
        <v>4</v>
      </c>
      <c r="E106">
        <f ca="1">MAX(0,INT(Q0*(1+Ed*(D106-P0)/P0)))</f>
        <v>10000</v>
      </c>
      <c r="F106">
        <f ca="1" t="shared" si="1"/>
        <v>37000</v>
      </c>
    </row>
    <row r="107" spans="1:6">
      <c r="A107">
        <v>1</v>
      </c>
      <c r="B107">
        <f ca="1">BETAINV(RAND(),AU.a,AU.b)</f>
        <v>0.698802192989173</v>
      </c>
      <c r="C107">
        <f ca="1">IF(B107&lt;=0.5,LC.mu,MIN(LC.mu,MAX(0,_xlfn.NORM.INV(RAND(),2000,LC.sd))))</f>
        <v>1867.70690273889</v>
      </c>
      <c r="D107">
        <f ca="1">P0*C107/LC.mu</f>
        <v>2.49027587031852</v>
      </c>
      <c r="E107">
        <f ca="1">MAX(0,INT(Q0*(1+Ed*(D107-P0)/P0)))</f>
        <v>14529</v>
      </c>
      <c r="F107">
        <f ca="1" t="shared" si="1"/>
        <v>34313.5112171189</v>
      </c>
    </row>
    <row r="108" spans="1:6">
      <c r="A108">
        <v>1</v>
      </c>
      <c r="B108">
        <f ca="1">BETAINV(RAND(),AU.a,AU.b)</f>
        <v>0.470582636674575</v>
      </c>
      <c r="C108">
        <f ca="1">IF(B108&lt;=0.5,LC.mu,MIN(LC.mu,MAX(0,_xlfn.NORM.INV(RAND(),2000,LC.sd))))</f>
        <v>3000</v>
      </c>
      <c r="D108">
        <f ca="1">P0*C108/LC.mu</f>
        <v>4</v>
      </c>
      <c r="E108">
        <f ca="1">MAX(0,INT(Q0*(1+Ed*(D108-P0)/P0)))</f>
        <v>10000</v>
      </c>
      <c r="F108">
        <f ca="1" t="shared" si="1"/>
        <v>37000</v>
      </c>
    </row>
    <row r="109" spans="1:6">
      <c r="A109">
        <v>1</v>
      </c>
      <c r="B109">
        <f ca="1">BETAINV(RAND(),AU.a,AU.b)</f>
        <v>0.611027313035838</v>
      </c>
      <c r="C109">
        <f ca="1">IF(B109&lt;=0.5,LC.mu,MIN(LC.mu,MAX(0,_xlfn.NORM.INV(RAND(),2000,LC.sd))))</f>
        <v>2193.90743458469</v>
      </c>
      <c r="D109">
        <f ca="1">P0*C109/LC.mu</f>
        <v>2.92520991277958</v>
      </c>
      <c r="E109">
        <f ca="1">MAX(0,INT(Q0*(1+Ed*(D109-P0)/P0)))</f>
        <v>13224</v>
      </c>
      <c r="F109">
        <f ca="1" t="shared" si="1"/>
        <v>36489.0684520125</v>
      </c>
    </row>
    <row r="110" spans="1:6">
      <c r="A110">
        <v>1</v>
      </c>
      <c r="B110">
        <f ca="1">BETAINV(RAND(),AU.a,AU.b)</f>
        <v>0.780711447881133</v>
      </c>
      <c r="C110">
        <f ca="1">IF(B110&lt;=0.5,LC.mu,MIN(LC.mu,MAX(0,_xlfn.NORM.INV(RAND(),2000,LC.sd))))</f>
        <v>1699.3592397525</v>
      </c>
      <c r="D110">
        <f ca="1">P0*C110/LC.mu</f>
        <v>2.26581231966999</v>
      </c>
      <c r="E110">
        <f ca="1">MAX(0,INT(Q0*(1+Ed*(D110-P0)/P0)))</f>
        <v>15202</v>
      </c>
      <c r="F110">
        <f ca="1" t="shared" si="1"/>
        <v>32745.5196438708</v>
      </c>
    </row>
    <row r="111" spans="1:6">
      <c r="A111">
        <v>1</v>
      </c>
      <c r="B111">
        <f ca="1">BETAINV(RAND(),AU.a,AU.b)</f>
        <v>0.807366703293477</v>
      </c>
      <c r="C111">
        <f ca="1">IF(B111&lt;=0.5,LC.mu,MIN(LC.mu,MAX(0,_xlfn.NORM.INV(RAND(),2000,LC.sd))))</f>
        <v>3000</v>
      </c>
      <c r="D111">
        <f ca="1">P0*C111/LC.mu</f>
        <v>4</v>
      </c>
      <c r="E111">
        <f ca="1">MAX(0,INT(Q0*(1+Ed*(D111-P0)/P0)))</f>
        <v>10000</v>
      </c>
      <c r="F111">
        <f ca="1" t="shared" si="1"/>
        <v>37000</v>
      </c>
    </row>
    <row r="112" spans="1:6">
      <c r="A112">
        <v>1</v>
      </c>
      <c r="B112">
        <f ca="1">BETAINV(RAND(),AU.a,AU.b)</f>
        <v>0.313725338169543</v>
      </c>
      <c r="C112">
        <f ca="1">IF(B112&lt;=0.5,LC.mu,MIN(LC.mu,MAX(0,_xlfn.NORM.INV(RAND(),2000,LC.sd))))</f>
        <v>3000</v>
      </c>
      <c r="D112">
        <f ca="1">P0*C112/LC.mu</f>
        <v>4</v>
      </c>
      <c r="E112">
        <f ca="1">MAX(0,INT(Q0*(1+Ed*(D112-P0)/P0)))</f>
        <v>10000</v>
      </c>
      <c r="F112">
        <f ca="1" t="shared" si="1"/>
        <v>37000</v>
      </c>
    </row>
    <row r="113" spans="1:6">
      <c r="A113">
        <v>1</v>
      </c>
      <c r="B113">
        <f ca="1">BETAINV(RAND(),AU.a,AU.b)</f>
        <v>0.763622260705314</v>
      </c>
      <c r="C113">
        <f ca="1">IF(B113&lt;=0.5,LC.mu,MIN(LC.mu,MAX(0,_xlfn.NORM.INV(RAND(),2000,LC.sd))))</f>
        <v>2418.58602093398</v>
      </c>
      <c r="D113">
        <f ca="1">P0*C113/LC.mu</f>
        <v>3.2247813612453</v>
      </c>
      <c r="E113">
        <f ca="1">MAX(0,INT(Q0*(1+Ed*(D113-P0)/P0)))</f>
        <v>12325</v>
      </c>
      <c r="F113">
        <f ca="1" t="shared" si="1"/>
        <v>37326.8442564144</v>
      </c>
    </row>
    <row r="114" spans="1:6">
      <c r="A114">
        <v>1</v>
      </c>
      <c r="B114">
        <f ca="1">BETAINV(RAND(),AU.a,AU.b)</f>
        <v>0.642865007643419</v>
      </c>
      <c r="C114">
        <f ca="1">IF(B114&lt;=0.5,LC.mu,MIN(LC.mu,MAX(0,_xlfn.NORM.INV(RAND(),2000,LC.sd))))</f>
        <v>2260.8434148481</v>
      </c>
      <c r="D114">
        <f ca="1">P0*C114/LC.mu</f>
        <v>3.01445788646414</v>
      </c>
      <c r="E114">
        <f ca="1">MAX(0,INT(Q0*(1+Ed*(D114-P0)/P0)))</f>
        <v>12956</v>
      </c>
      <c r="F114">
        <f ca="1" t="shared" si="1"/>
        <v>36794.4729621813</v>
      </c>
    </row>
    <row r="115" spans="1:6">
      <c r="A115">
        <v>1</v>
      </c>
      <c r="B115">
        <f ca="1">BETAINV(RAND(),AU.a,AU.b)</f>
        <v>0.662810283365056</v>
      </c>
      <c r="C115">
        <f ca="1">IF(B115&lt;=0.5,LC.mu,MIN(LC.mu,MAX(0,_xlfn.NORM.INV(RAND(),2000,LC.sd))))</f>
        <v>1597.59855538407</v>
      </c>
      <c r="D115">
        <f ca="1">P0*C115/LC.mu</f>
        <v>2.13013140717876</v>
      </c>
      <c r="E115">
        <f ca="1">MAX(0,INT(Q0*(1+Ed*(D115-P0)/P0)))</f>
        <v>15609</v>
      </c>
      <c r="F115">
        <f ca="1" t="shared" si="1"/>
        <v>31651.6225792693</v>
      </c>
    </row>
    <row r="116" spans="1:6">
      <c r="A116">
        <v>1</v>
      </c>
      <c r="B116">
        <f ca="1">BETAINV(RAND(),AU.a,AU.b)</f>
        <v>0.304930421368143</v>
      </c>
      <c r="C116">
        <f ca="1">IF(B116&lt;=0.5,LC.mu,MIN(LC.mu,MAX(0,_xlfn.NORM.INV(RAND(),2000,LC.sd))))</f>
        <v>3000</v>
      </c>
      <c r="D116">
        <f ca="1">P0*C116/LC.mu</f>
        <v>4</v>
      </c>
      <c r="E116">
        <f ca="1">MAX(0,INT(Q0*(1+Ed*(D116-P0)/P0)))</f>
        <v>10000</v>
      </c>
      <c r="F116">
        <f ca="1" t="shared" si="1"/>
        <v>37000</v>
      </c>
    </row>
    <row r="117" spans="1:6">
      <c r="A117">
        <v>1</v>
      </c>
      <c r="B117">
        <f ca="1">BETAINV(RAND(),AU.a,AU.b)</f>
        <v>0.790272411909986</v>
      </c>
      <c r="C117">
        <f ca="1">IF(B117&lt;=0.5,LC.mu,MIN(LC.mu,MAX(0,_xlfn.NORM.INV(RAND(),2000,LC.sd))))</f>
        <v>1768.07160331285</v>
      </c>
      <c r="D117">
        <f ca="1">P0*C117/LC.mu</f>
        <v>2.35742880441713</v>
      </c>
      <c r="E117">
        <f ca="1">MAX(0,INT(Q0*(1+Ed*(D117-P0)/P0)))</f>
        <v>14927</v>
      </c>
      <c r="F117">
        <f ca="1" t="shared" si="1"/>
        <v>33421.2681602216</v>
      </c>
    </row>
    <row r="118" spans="1:6">
      <c r="A118">
        <v>1</v>
      </c>
      <c r="B118">
        <f ca="1">BETAINV(RAND(),AU.a,AU.b)</f>
        <v>0.429922942062965</v>
      </c>
      <c r="C118">
        <f ca="1">IF(B118&lt;=0.5,LC.mu,MIN(LC.mu,MAX(0,_xlfn.NORM.INV(RAND(),2000,LC.sd))))</f>
        <v>3000</v>
      </c>
      <c r="D118">
        <f ca="1">P0*C118/LC.mu</f>
        <v>4</v>
      </c>
      <c r="E118">
        <f ca="1">MAX(0,INT(Q0*(1+Ed*(D118-P0)/P0)))</f>
        <v>10000</v>
      </c>
      <c r="F118">
        <f ca="1" t="shared" si="1"/>
        <v>37000</v>
      </c>
    </row>
    <row r="119" spans="1:6">
      <c r="A119">
        <v>1</v>
      </c>
      <c r="B119">
        <f ca="1">BETAINV(RAND(),AU.a,AU.b)</f>
        <v>0.611029555785613</v>
      </c>
      <c r="C119">
        <f ca="1">IF(B119&lt;=0.5,LC.mu,MIN(LC.mu,MAX(0,_xlfn.NORM.INV(RAND(),2000,LC.sd))))</f>
        <v>1788.59680386906</v>
      </c>
      <c r="D119">
        <f ca="1">P0*C119/LC.mu</f>
        <v>2.38479573849208</v>
      </c>
      <c r="E119">
        <f ca="1">MAX(0,INT(Q0*(1+Ed*(D119-P0)/P0)))</f>
        <v>14845</v>
      </c>
      <c r="F119">
        <f ca="1" t="shared" si="1"/>
        <v>33613.6959340459</v>
      </c>
    </row>
    <row r="120" spans="1:6">
      <c r="A120">
        <v>1</v>
      </c>
      <c r="B120">
        <f ca="1">BETAINV(RAND(),AU.a,AU.b)</f>
        <v>0.542389671929173</v>
      </c>
      <c r="C120">
        <f ca="1">IF(B120&lt;=0.5,LC.mu,MIN(LC.mu,MAX(0,_xlfn.NORM.INV(RAND(),2000,LC.sd))))</f>
        <v>1341.93688980754</v>
      </c>
      <c r="D120">
        <f ca="1">P0*C120/LC.mu</f>
        <v>1.78924918641006</v>
      </c>
      <c r="E120">
        <f ca="1">MAX(0,INT(Q0*(1+Ed*(D120-P0)/P0)))</f>
        <v>16632</v>
      </c>
      <c r="F120">
        <f ca="1" t="shared" si="1"/>
        <v>28416.8555785646</v>
      </c>
    </row>
    <row r="121" spans="1:6">
      <c r="A121">
        <v>1</v>
      </c>
      <c r="B121">
        <f ca="1">BETAINV(RAND(),AU.a,AU.b)</f>
        <v>0.410642740047293</v>
      </c>
      <c r="C121">
        <f ca="1">IF(B121&lt;=0.5,LC.mu,MIN(LC.mu,MAX(0,_xlfn.NORM.INV(RAND(),2000,LC.sd))))</f>
        <v>3000</v>
      </c>
      <c r="D121">
        <f ca="1">P0*C121/LC.mu</f>
        <v>4</v>
      </c>
      <c r="E121">
        <f ca="1">MAX(0,INT(Q0*(1+Ed*(D121-P0)/P0)))</f>
        <v>10000</v>
      </c>
      <c r="F121">
        <f ca="1" t="shared" si="1"/>
        <v>37000</v>
      </c>
    </row>
    <row r="122" spans="1:6">
      <c r="A122">
        <v>1</v>
      </c>
      <c r="B122">
        <f ca="1">BETAINV(RAND(),AU.a,AU.b)</f>
        <v>0.264887799957031</v>
      </c>
      <c r="C122">
        <f ca="1">IF(B122&lt;=0.5,LC.mu,MIN(LC.mu,MAX(0,_xlfn.NORM.INV(RAND(),2000,LC.sd))))</f>
        <v>3000</v>
      </c>
      <c r="D122">
        <f ca="1">P0*C122/LC.mu</f>
        <v>4</v>
      </c>
      <c r="E122">
        <f ca="1">MAX(0,INT(Q0*(1+Ed*(D122-P0)/P0)))</f>
        <v>10000</v>
      </c>
      <c r="F122">
        <f ca="1" t="shared" si="1"/>
        <v>37000</v>
      </c>
    </row>
    <row r="123" spans="1:6">
      <c r="A123">
        <v>1</v>
      </c>
      <c r="B123">
        <f ca="1">BETAINV(RAND(),AU.a,AU.b)</f>
        <v>0.428428437569625</v>
      </c>
      <c r="C123">
        <f ca="1">IF(B123&lt;=0.5,LC.mu,MIN(LC.mu,MAX(0,_xlfn.NORM.INV(RAND(),2000,LC.sd))))</f>
        <v>3000</v>
      </c>
      <c r="D123">
        <f ca="1">P0*C123/LC.mu</f>
        <v>4</v>
      </c>
      <c r="E123">
        <f ca="1">MAX(0,INT(Q0*(1+Ed*(D123-P0)/P0)))</f>
        <v>10000</v>
      </c>
      <c r="F123">
        <f ca="1" t="shared" si="1"/>
        <v>37000</v>
      </c>
    </row>
    <row r="124" spans="1:6">
      <c r="A124">
        <v>1</v>
      </c>
      <c r="B124">
        <f ca="1">BETAINV(RAND(),AU.a,AU.b)</f>
        <v>0.574210852632733</v>
      </c>
      <c r="C124">
        <f ca="1">IF(B124&lt;=0.5,LC.mu,MIN(LC.mu,MAX(0,_xlfn.NORM.INV(RAND(),2000,LC.sd))))</f>
        <v>2539.99080424625</v>
      </c>
      <c r="D124">
        <f ca="1">P0*C124/LC.mu</f>
        <v>3.38665440566167</v>
      </c>
      <c r="E124">
        <f ca="1">MAX(0,INT(Q0*(1+Ed*(D124-P0)/P0)))</f>
        <v>11840</v>
      </c>
      <c r="F124">
        <f ca="1" t="shared" si="1"/>
        <v>37557.9973587879</v>
      </c>
    </row>
    <row r="125" spans="1:6">
      <c r="A125">
        <v>1</v>
      </c>
      <c r="B125">
        <f ca="1">BETAINV(RAND(),AU.a,AU.b)</f>
        <v>0.264419489636858</v>
      </c>
      <c r="C125">
        <f ca="1">IF(B125&lt;=0.5,LC.mu,MIN(LC.mu,MAX(0,_xlfn.NORM.INV(RAND(),2000,LC.sd))))</f>
        <v>3000</v>
      </c>
      <c r="D125">
        <f ca="1">P0*C125/LC.mu</f>
        <v>4</v>
      </c>
      <c r="E125">
        <f ca="1">MAX(0,INT(Q0*(1+Ed*(D125-P0)/P0)))</f>
        <v>10000</v>
      </c>
      <c r="F125">
        <f ca="1" t="shared" si="1"/>
        <v>37000</v>
      </c>
    </row>
    <row r="126" spans="1:6">
      <c r="A126">
        <v>1</v>
      </c>
      <c r="B126">
        <f ca="1">BETAINV(RAND(),AU.a,AU.b)</f>
        <v>0.304902219981892</v>
      </c>
      <c r="C126">
        <f ca="1">IF(B126&lt;=0.5,LC.mu,MIN(LC.mu,MAX(0,_xlfn.NORM.INV(RAND(),2000,LC.sd))))</f>
        <v>3000</v>
      </c>
      <c r="D126">
        <f ca="1">P0*C126/LC.mu</f>
        <v>4</v>
      </c>
      <c r="E126">
        <f ca="1">MAX(0,INT(Q0*(1+Ed*(D126-P0)/P0)))</f>
        <v>10000</v>
      </c>
      <c r="F126">
        <f ca="1" t="shared" si="1"/>
        <v>37000</v>
      </c>
    </row>
    <row r="127" spans="1:6">
      <c r="A127">
        <v>1</v>
      </c>
      <c r="B127">
        <f ca="1">BETAINV(RAND(),AU.a,AU.b)</f>
        <v>0.567073658137867</v>
      </c>
      <c r="C127">
        <f ca="1">IF(B127&lt;=0.5,LC.mu,MIN(LC.mu,MAX(0,_xlfn.NORM.INV(RAND(),2000,LC.sd))))</f>
        <v>2530.46841177124</v>
      </c>
      <c r="D127">
        <f ca="1">P0*C127/LC.mu</f>
        <v>3.37395788236166</v>
      </c>
      <c r="E127">
        <f ca="1">MAX(0,INT(Q0*(1+Ed*(D127-P0)/P0)))</f>
        <v>11878</v>
      </c>
      <c r="F127">
        <f ca="1" t="shared" si="1"/>
        <v>37545.4033149205</v>
      </c>
    </row>
    <row r="128" spans="1:6">
      <c r="A128">
        <v>1</v>
      </c>
      <c r="B128">
        <f ca="1">BETAINV(RAND(),AU.a,AU.b)</f>
        <v>0.779942486925138</v>
      </c>
      <c r="C128">
        <f ca="1">IF(B128&lt;=0.5,LC.mu,MIN(LC.mu,MAX(0,_xlfn.NORM.INV(RAND(),2000,LC.sd))))</f>
        <v>2155.12209929074</v>
      </c>
      <c r="D128">
        <f ca="1">P0*C128/LC.mu</f>
        <v>2.87349613238765</v>
      </c>
      <c r="E128">
        <f ca="1">MAX(0,INT(Q0*(1+Ed*(D128-P0)/P0)))</f>
        <v>13379</v>
      </c>
      <c r="F128">
        <f ca="1" t="shared" si="1"/>
        <v>36289.3826559237</v>
      </c>
    </row>
    <row r="129" spans="1:6">
      <c r="A129">
        <v>1</v>
      </c>
      <c r="B129">
        <f ca="1">BETAINV(RAND(),AU.a,AU.b)</f>
        <v>0.39756211723744</v>
      </c>
      <c r="C129">
        <f ca="1">IF(B129&lt;=0.5,LC.mu,MIN(LC.mu,MAX(0,_xlfn.NORM.INV(RAND(),2000,LC.sd))))</f>
        <v>3000</v>
      </c>
      <c r="D129">
        <f ca="1">P0*C129/LC.mu</f>
        <v>4</v>
      </c>
      <c r="E129">
        <f ca="1">MAX(0,INT(Q0*(1+Ed*(D129-P0)/P0)))</f>
        <v>10000</v>
      </c>
      <c r="F129">
        <f ca="1" t="shared" si="1"/>
        <v>37000</v>
      </c>
    </row>
    <row r="130" spans="1:6">
      <c r="A130">
        <v>1</v>
      </c>
      <c r="B130">
        <f ca="1">BETAINV(RAND(),AU.a,AU.b)</f>
        <v>0.787866979172486</v>
      </c>
      <c r="C130">
        <f ca="1">IF(B130&lt;=0.5,LC.mu,MIN(LC.mu,MAX(0,_xlfn.NORM.INV(RAND(),2000,LC.sd))))</f>
        <v>1800.17571040648</v>
      </c>
      <c r="D130">
        <f ca="1">P0*C130/LC.mu</f>
        <v>2.40023428054197</v>
      </c>
      <c r="E130">
        <f ca="1">MAX(0,INT(Q0*(1+Ed*(D130-P0)/P0)))</f>
        <v>14799</v>
      </c>
      <c r="F130">
        <f ca="1" t="shared" ref="F130:F193" si="2">D130*E130-C130</f>
        <v>33720.8914073342</v>
      </c>
    </row>
    <row r="131" spans="1:6">
      <c r="A131">
        <v>1</v>
      </c>
      <c r="B131">
        <f ca="1">BETAINV(RAND(),AU.a,AU.b)</f>
        <v>0.570270917131281</v>
      </c>
      <c r="C131">
        <f ca="1">IF(B131&lt;=0.5,LC.mu,MIN(LC.mu,MAX(0,_xlfn.NORM.INV(RAND(),2000,LC.sd))))</f>
        <v>666.279926448982</v>
      </c>
      <c r="D131">
        <f ca="1">P0*C131/LC.mu</f>
        <v>0.888373235265309</v>
      </c>
      <c r="E131">
        <f ca="1">MAX(0,INT(Q0*(1+Ed*(D131-P0)/P0)))</f>
        <v>19334</v>
      </c>
      <c r="F131">
        <f ca="1" t="shared" si="2"/>
        <v>16509.5282041705</v>
      </c>
    </row>
    <row r="132" spans="1:6">
      <c r="A132">
        <v>1</v>
      </c>
      <c r="B132">
        <f ca="1">BETAINV(RAND(),AU.a,AU.b)</f>
        <v>0.503200492282806</v>
      </c>
      <c r="C132">
        <f ca="1">IF(B132&lt;=0.5,LC.mu,MIN(LC.mu,MAX(0,_xlfn.NORM.INV(RAND(),2000,LC.sd))))</f>
        <v>1994.47091203137</v>
      </c>
      <c r="D132">
        <f ca="1">P0*C132/LC.mu</f>
        <v>2.65929454937516</v>
      </c>
      <c r="E132">
        <f ca="1">MAX(0,INT(Q0*(1+Ed*(D132-P0)/P0)))</f>
        <v>14022</v>
      </c>
      <c r="F132">
        <f ca="1" t="shared" si="2"/>
        <v>35294.1572593072</v>
      </c>
    </row>
    <row r="133" spans="1:6">
      <c r="A133">
        <v>1</v>
      </c>
      <c r="B133">
        <f ca="1">BETAINV(RAND(),AU.a,AU.b)</f>
        <v>0.703898099542051</v>
      </c>
      <c r="C133">
        <f ca="1">IF(B133&lt;=0.5,LC.mu,MIN(LC.mu,MAX(0,_xlfn.NORM.INV(RAND(),2000,LC.sd))))</f>
        <v>2176.25773323882</v>
      </c>
      <c r="D133">
        <f ca="1">P0*C133/LC.mu</f>
        <v>2.90167697765176</v>
      </c>
      <c r="E133">
        <f ca="1">MAX(0,INT(Q0*(1+Ed*(D133-P0)/P0)))</f>
        <v>13294</v>
      </c>
      <c r="F133">
        <f ca="1" t="shared" si="2"/>
        <v>36398.6360076636</v>
      </c>
    </row>
    <row r="134" spans="1:6">
      <c r="A134">
        <v>1</v>
      </c>
      <c r="B134">
        <f ca="1">BETAINV(RAND(),AU.a,AU.b)</f>
        <v>0.428428722383741</v>
      </c>
      <c r="C134">
        <f ca="1">IF(B134&lt;=0.5,LC.mu,MIN(LC.mu,MAX(0,_xlfn.NORM.INV(RAND(),2000,LC.sd))))</f>
        <v>3000</v>
      </c>
      <c r="D134">
        <f ca="1">P0*C134/LC.mu</f>
        <v>4</v>
      </c>
      <c r="E134">
        <f ca="1">MAX(0,INT(Q0*(1+Ed*(D134-P0)/P0)))</f>
        <v>10000</v>
      </c>
      <c r="F134">
        <f ca="1" t="shared" si="2"/>
        <v>37000</v>
      </c>
    </row>
    <row r="135" spans="1:6">
      <c r="A135">
        <v>1</v>
      </c>
      <c r="B135">
        <f ca="1">BETAINV(RAND(),AU.a,AU.b)</f>
        <v>0.507359588018164</v>
      </c>
      <c r="C135">
        <f ca="1">IF(B135&lt;=0.5,LC.mu,MIN(LC.mu,MAX(0,_xlfn.NORM.INV(RAND(),2000,LC.sd))))</f>
        <v>2028.27530563304</v>
      </c>
      <c r="D135">
        <f ca="1">P0*C135/LC.mu</f>
        <v>2.70436707417739</v>
      </c>
      <c r="E135">
        <f ca="1">MAX(0,INT(Q0*(1+Ed*(D135-P0)/P0)))</f>
        <v>13886</v>
      </c>
      <c r="F135">
        <f ca="1" t="shared" si="2"/>
        <v>35524.5658863941</v>
      </c>
    </row>
    <row r="136" spans="1:6">
      <c r="A136">
        <v>1</v>
      </c>
      <c r="B136">
        <f ca="1">BETAINV(RAND(),AU.a,AU.b)</f>
        <v>0.736811915844009</v>
      </c>
      <c r="C136">
        <f ca="1">IF(B136&lt;=0.5,LC.mu,MIN(LC.mu,MAX(0,_xlfn.NORM.INV(RAND(),2000,LC.sd))))</f>
        <v>1698.19377535758</v>
      </c>
      <c r="D136">
        <f ca="1">P0*C136/LC.mu</f>
        <v>2.26425836714344</v>
      </c>
      <c r="E136">
        <f ca="1">MAX(0,INT(Q0*(1+Ed*(D136-P0)/P0)))</f>
        <v>15207</v>
      </c>
      <c r="F136">
        <f ca="1" t="shared" si="2"/>
        <v>32734.3832137927</v>
      </c>
    </row>
    <row r="137" spans="1:6">
      <c r="A137">
        <v>1</v>
      </c>
      <c r="B137">
        <f ca="1">BETAINV(RAND(),AU.a,AU.b)</f>
        <v>0.389970682840577</v>
      </c>
      <c r="C137">
        <f ca="1">IF(B137&lt;=0.5,LC.mu,MIN(LC.mu,MAX(0,_xlfn.NORM.INV(RAND(),2000,LC.sd))))</f>
        <v>3000</v>
      </c>
      <c r="D137">
        <f ca="1">P0*C137/LC.mu</f>
        <v>4</v>
      </c>
      <c r="E137">
        <f ca="1">MAX(0,INT(Q0*(1+Ed*(D137-P0)/P0)))</f>
        <v>10000</v>
      </c>
      <c r="F137">
        <f ca="1" t="shared" si="2"/>
        <v>37000</v>
      </c>
    </row>
    <row r="138" spans="1:6">
      <c r="A138">
        <v>1</v>
      </c>
      <c r="B138">
        <f ca="1">BETAINV(RAND(),AU.a,AU.b)</f>
        <v>0.575199471138156</v>
      </c>
      <c r="C138">
        <f ca="1">IF(B138&lt;=0.5,LC.mu,MIN(LC.mu,MAX(0,_xlfn.NORM.INV(RAND(),2000,LC.sd))))</f>
        <v>1935.70744658987</v>
      </c>
      <c r="D138">
        <f ca="1">P0*C138/LC.mu</f>
        <v>2.58094326211983</v>
      </c>
      <c r="E138">
        <f ca="1">MAX(0,INT(Q0*(1+Ed*(D138-P0)/P0)))</f>
        <v>14257</v>
      </c>
      <c r="F138">
        <f ca="1" t="shared" si="2"/>
        <v>34860.8006414525</v>
      </c>
    </row>
    <row r="139" spans="1:6">
      <c r="A139">
        <v>1</v>
      </c>
      <c r="B139">
        <f ca="1">BETAINV(RAND(),AU.a,AU.b)</f>
        <v>0.554577760198512</v>
      </c>
      <c r="C139">
        <f ca="1">IF(B139&lt;=0.5,LC.mu,MIN(LC.mu,MAX(0,_xlfn.NORM.INV(RAND(),2000,LC.sd))))</f>
        <v>1469.99744980346</v>
      </c>
      <c r="D139">
        <f ca="1">P0*C139/LC.mu</f>
        <v>1.95999659973795</v>
      </c>
      <c r="E139">
        <f ca="1">MAX(0,INT(Q0*(1+Ed*(D139-P0)/P0)))</f>
        <v>16120</v>
      </c>
      <c r="F139">
        <f ca="1" t="shared" si="2"/>
        <v>30125.1477379723</v>
      </c>
    </row>
    <row r="140" spans="1:6">
      <c r="A140">
        <v>1</v>
      </c>
      <c r="B140">
        <f ca="1">BETAINV(RAND(),AU.a,AU.b)</f>
        <v>0.892367157555344</v>
      </c>
      <c r="C140">
        <f ca="1">IF(B140&lt;=0.5,LC.mu,MIN(LC.mu,MAX(0,_xlfn.NORM.INV(RAND(),2000,LC.sd))))</f>
        <v>2147.58414232237</v>
      </c>
      <c r="D140">
        <f ca="1">P0*C140/LC.mu</f>
        <v>2.86344552309649</v>
      </c>
      <c r="E140">
        <f ca="1">MAX(0,INT(Q0*(1+Ed*(D140-P0)/P0)))</f>
        <v>13409</v>
      </c>
      <c r="F140">
        <f ca="1" t="shared" si="2"/>
        <v>36248.3568768785</v>
      </c>
    </row>
    <row r="141" spans="1:6">
      <c r="A141">
        <v>1</v>
      </c>
      <c r="B141">
        <f ca="1">BETAINV(RAND(),AU.a,AU.b)</f>
        <v>0.921776221357833</v>
      </c>
      <c r="C141">
        <f ca="1">IF(B141&lt;=0.5,LC.mu,MIN(LC.mu,MAX(0,_xlfn.NORM.INV(RAND(),2000,LC.sd))))</f>
        <v>719.371743296316</v>
      </c>
      <c r="D141">
        <f ca="1">P0*C141/LC.mu</f>
        <v>0.959162324395088</v>
      </c>
      <c r="E141">
        <f ca="1">MAX(0,INT(Q0*(1+Ed*(D141-P0)/P0)))</f>
        <v>19122</v>
      </c>
      <c r="F141">
        <f ca="1" t="shared" si="2"/>
        <v>17621.7302237866</v>
      </c>
    </row>
    <row r="142" spans="1:6">
      <c r="A142">
        <v>1</v>
      </c>
      <c r="B142">
        <f ca="1">BETAINV(RAND(),AU.a,AU.b)</f>
        <v>0.570273574510854</v>
      </c>
      <c r="C142">
        <f ca="1">IF(B142&lt;=0.5,LC.mu,MIN(LC.mu,MAX(0,_xlfn.NORM.INV(RAND(),2000,LC.sd))))</f>
        <v>2321.42551368977</v>
      </c>
      <c r="D142">
        <f ca="1">P0*C142/LC.mu</f>
        <v>3.09523401825302</v>
      </c>
      <c r="E142">
        <f ca="1">MAX(0,INT(Q0*(1+Ed*(D142-P0)/P0)))</f>
        <v>12714</v>
      </c>
      <c r="F142">
        <f ca="1" t="shared" si="2"/>
        <v>37031.3797943791</v>
      </c>
    </row>
    <row r="143" spans="1:6">
      <c r="A143">
        <v>1</v>
      </c>
      <c r="B143">
        <f ca="1">BETAINV(RAND(),AU.a,AU.b)</f>
        <v>0.753442167754721</v>
      </c>
      <c r="C143">
        <f ca="1">IF(B143&lt;=0.5,LC.mu,MIN(LC.mu,MAX(0,_xlfn.NORM.INV(RAND(),2000,LC.sd))))</f>
        <v>1607.79445098206</v>
      </c>
      <c r="D143">
        <f ca="1">P0*C143/LC.mu</f>
        <v>2.14372593464275</v>
      </c>
      <c r="E143">
        <f ca="1">MAX(0,INT(Q0*(1+Ed*(D143-P0)/P0)))</f>
        <v>15568</v>
      </c>
      <c r="F143">
        <f ca="1" t="shared" si="2"/>
        <v>31765.7308995363</v>
      </c>
    </row>
    <row r="144" spans="1:6">
      <c r="A144">
        <v>1</v>
      </c>
      <c r="B144">
        <f ca="1">BETAINV(RAND(),AU.a,AU.b)</f>
        <v>0.582251334116955</v>
      </c>
      <c r="C144">
        <f ca="1">IF(B144&lt;=0.5,LC.mu,MIN(LC.mu,MAX(0,_xlfn.NORM.INV(RAND(),2000,LC.sd))))</f>
        <v>2053.65729514576</v>
      </c>
      <c r="D144">
        <f ca="1">P0*C144/LC.mu</f>
        <v>2.73820972686102</v>
      </c>
      <c r="E144">
        <f ca="1">MAX(0,INT(Q0*(1+Ed*(D144-P0)/P0)))</f>
        <v>13785</v>
      </c>
      <c r="F144">
        <f ca="1" t="shared" si="2"/>
        <v>35692.5637896333</v>
      </c>
    </row>
    <row r="145" spans="1:6">
      <c r="A145">
        <v>1</v>
      </c>
      <c r="B145">
        <f ca="1">BETAINV(RAND(),AU.a,AU.b)</f>
        <v>0.333145740562541</v>
      </c>
      <c r="C145">
        <f ca="1">IF(B145&lt;=0.5,LC.mu,MIN(LC.mu,MAX(0,_xlfn.NORM.INV(RAND(),2000,LC.sd))))</f>
        <v>3000</v>
      </c>
      <c r="D145">
        <f ca="1">P0*C145/LC.mu</f>
        <v>4</v>
      </c>
      <c r="E145">
        <f ca="1">MAX(0,INT(Q0*(1+Ed*(D145-P0)/P0)))</f>
        <v>10000</v>
      </c>
      <c r="F145">
        <f ca="1" t="shared" si="2"/>
        <v>37000</v>
      </c>
    </row>
    <row r="146" spans="1:6">
      <c r="A146">
        <v>1</v>
      </c>
      <c r="B146">
        <f ca="1">BETAINV(RAND(),AU.a,AU.b)</f>
        <v>0.569517187704234</v>
      </c>
      <c r="C146">
        <f ca="1">IF(B146&lt;=0.5,LC.mu,MIN(LC.mu,MAX(0,_xlfn.NORM.INV(RAND(),2000,LC.sd))))</f>
        <v>2059.24720548981</v>
      </c>
      <c r="D146">
        <f ca="1">P0*C146/LC.mu</f>
        <v>2.74566294065308</v>
      </c>
      <c r="E146">
        <f ca="1">MAX(0,INT(Q0*(1+Ed*(D146-P0)/P0)))</f>
        <v>13763</v>
      </c>
      <c r="F146">
        <f ca="1" t="shared" si="2"/>
        <v>35729.3118467185</v>
      </c>
    </row>
    <row r="147" spans="1:6">
      <c r="A147">
        <v>1</v>
      </c>
      <c r="B147">
        <f ca="1">BETAINV(RAND(),AU.a,AU.b)</f>
        <v>0.906089747512765</v>
      </c>
      <c r="C147">
        <f ca="1">IF(B147&lt;=0.5,LC.mu,MIN(LC.mu,MAX(0,_xlfn.NORM.INV(RAND(),2000,LC.sd))))</f>
        <v>2191.00484140925</v>
      </c>
      <c r="D147">
        <f ca="1">P0*C147/LC.mu</f>
        <v>2.92133978854567</v>
      </c>
      <c r="E147">
        <f ca="1">MAX(0,INT(Q0*(1+Ed*(D147-P0)/P0)))</f>
        <v>13235</v>
      </c>
      <c r="F147">
        <f ca="1" t="shared" si="2"/>
        <v>36472.9272599926</v>
      </c>
    </row>
    <row r="148" spans="1:6">
      <c r="A148">
        <v>1</v>
      </c>
      <c r="B148">
        <f ca="1">BETAINV(RAND(),AU.a,AU.b)</f>
        <v>0.477957713733324</v>
      </c>
      <c r="C148">
        <f ca="1">IF(B148&lt;=0.5,LC.mu,MIN(LC.mu,MAX(0,_xlfn.NORM.INV(RAND(),2000,LC.sd))))</f>
        <v>3000</v>
      </c>
      <c r="D148">
        <f ca="1">P0*C148/LC.mu</f>
        <v>4</v>
      </c>
      <c r="E148">
        <f ca="1">MAX(0,INT(Q0*(1+Ed*(D148-P0)/P0)))</f>
        <v>10000</v>
      </c>
      <c r="F148">
        <f ca="1" t="shared" si="2"/>
        <v>37000</v>
      </c>
    </row>
    <row r="149" spans="1:6">
      <c r="A149">
        <v>1</v>
      </c>
      <c r="B149">
        <f ca="1">BETAINV(RAND(),AU.a,AU.b)</f>
        <v>0.892353938245787</v>
      </c>
      <c r="C149">
        <f ca="1">IF(B149&lt;=0.5,LC.mu,MIN(LC.mu,MAX(0,_xlfn.NORM.INV(RAND(),2000,LC.sd))))</f>
        <v>1218.97278016477</v>
      </c>
      <c r="D149">
        <f ca="1">P0*C149/LC.mu</f>
        <v>1.62529704021969</v>
      </c>
      <c r="E149">
        <f ca="1">MAX(0,INT(Q0*(1+Ed*(D149-P0)/P0)))</f>
        <v>17124</v>
      </c>
      <c r="F149">
        <f ca="1" t="shared" si="2"/>
        <v>26612.6137365573</v>
      </c>
    </row>
    <row r="150" spans="1:6">
      <c r="A150">
        <v>1</v>
      </c>
      <c r="B150">
        <f ca="1">BETAINV(RAND(),AU.a,AU.b)</f>
        <v>0.588863300817064</v>
      </c>
      <c r="C150">
        <f ca="1">IF(B150&lt;=0.5,LC.mu,MIN(LC.mu,MAX(0,_xlfn.NORM.INV(RAND(),2000,LC.sd))))</f>
        <v>2140.30311461595</v>
      </c>
      <c r="D150">
        <f ca="1">P0*C150/LC.mu</f>
        <v>2.8537374861546</v>
      </c>
      <c r="E150">
        <f ca="1">MAX(0,INT(Q0*(1+Ed*(D150-P0)/P0)))</f>
        <v>13438</v>
      </c>
      <c r="F150">
        <f ca="1" t="shared" si="2"/>
        <v>36208.2212243296</v>
      </c>
    </row>
    <row r="151" spans="1:6">
      <c r="A151">
        <v>1</v>
      </c>
      <c r="B151">
        <f ca="1">BETAINV(RAND(),AU.a,AU.b)</f>
        <v>0.75926928260352</v>
      </c>
      <c r="C151">
        <f ca="1">IF(B151&lt;=0.5,LC.mu,MIN(LC.mu,MAX(0,_xlfn.NORM.INV(RAND(),2000,LC.sd))))</f>
        <v>1427.04665680821</v>
      </c>
      <c r="D151">
        <f ca="1">P0*C151/LC.mu</f>
        <v>1.90272887574428</v>
      </c>
      <c r="E151">
        <f ca="1">MAX(0,INT(Q0*(1+Ed*(D151-P0)/P0)))</f>
        <v>16291</v>
      </c>
      <c r="F151">
        <f ca="1" t="shared" si="2"/>
        <v>29570.3094579418</v>
      </c>
    </row>
    <row r="152" spans="1:6">
      <c r="A152">
        <v>1</v>
      </c>
      <c r="B152">
        <f ca="1">BETAINV(RAND(),AU.a,AU.b)</f>
        <v>0.543197863332416</v>
      </c>
      <c r="C152">
        <f ca="1">IF(B152&lt;=0.5,LC.mu,MIN(LC.mu,MAX(0,_xlfn.NORM.INV(RAND(),2000,LC.sd))))</f>
        <v>1633.48600058635</v>
      </c>
      <c r="D152">
        <f ca="1">P0*C152/LC.mu</f>
        <v>2.17798133411514</v>
      </c>
      <c r="E152">
        <f ca="1">MAX(0,INT(Q0*(1+Ed*(D152-P0)/P0)))</f>
        <v>15466</v>
      </c>
      <c r="F152">
        <f ca="1" t="shared" si="2"/>
        <v>32051.1733128383</v>
      </c>
    </row>
    <row r="153" spans="1:6">
      <c r="A153">
        <v>1</v>
      </c>
      <c r="B153">
        <f ca="1">BETAINV(RAND(),AU.a,AU.b)</f>
        <v>0.765100191112485</v>
      </c>
      <c r="C153">
        <f ca="1">IF(B153&lt;=0.5,LC.mu,MIN(LC.mu,MAX(0,_xlfn.NORM.INV(RAND(),2000,LC.sd))))</f>
        <v>3000</v>
      </c>
      <c r="D153">
        <f ca="1">P0*C153/LC.mu</f>
        <v>4</v>
      </c>
      <c r="E153">
        <f ca="1">MAX(0,INT(Q0*(1+Ed*(D153-P0)/P0)))</f>
        <v>10000</v>
      </c>
      <c r="F153">
        <f ca="1" t="shared" si="2"/>
        <v>37000</v>
      </c>
    </row>
    <row r="154" spans="1:6">
      <c r="A154">
        <v>1</v>
      </c>
      <c r="B154">
        <f ca="1">BETAINV(RAND(),AU.a,AU.b)</f>
        <v>0.406861839419369</v>
      </c>
      <c r="C154">
        <f ca="1">IF(B154&lt;=0.5,LC.mu,MIN(LC.mu,MAX(0,_xlfn.NORM.INV(RAND(),2000,LC.sd))))</f>
        <v>3000</v>
      </c>
      <c r="D154">
        <f ca="1">P0*C154/LC.mu</f>
        <v>4</v>
      </c>
      <c r="E154">
        <f ca="1">MAX(0,INT(Q0*(1+Ed*(D154-P0)/P0)))</f>
        <v>10000</v>
      </c>
      <c r="F154">
        <f ca="1" t="shared" si="2"/>
        <v>37000</v>
      </c>
    </row>
    <row r="155" spans="1:6">
      <c r="A155">
        <v>1</v>
      </c>
      <c r="B155">
        <f ca="1">BETAINV(RAND(),AU.a,AU.b)</f>
        <v>0.72187663667719</v>
      </c>
      <c r="C155">
        <f ca="1">IF(B155&lt;=0.5,LC.mu,MIN(LC.mu,MAX(0,_xlfn.NORM.INV(RAND(),2000,LC.sd))))</f>
        <v>1939.08772032683</v>
      </c>
      <c r="D155">
        <f ca="1">P0*C155/LC.mu</f>
        <v>2.58545029376911</v>
      </c>
      <c r="E155">
        <f ca="1">MAX(0,INT(Q0*(1+Ed*(D155-P0)/P0)))</f>
        <v>14243</v>
      </c>
      <c r="F155">
        <f ca="1" t="shared" si="2"/>
        <v>34885.4808138266</v>
      </c>
    </row>
    <row r="156" spans="1:6">
      <c r="A156">
        <v>1</v>
      </c>
      <c r="B156">
        <f ca="1">BETAINV(RAND(),AU.a,AU.b)</f>
        <v>0.633049770505956</v>
      </c>
      <c r="C156">
        <f ca="1">IF(B156&lt;=0.5,LC.mu,MIN(LC.mu,MAX(0,_xlfn.NORM.INV(RAND(),2000,LC.sd))))</f>
        <v>1786.51359176146</v>
      </c>
      <c r="D156">
        <f ca="1">P0*C156/LC.mu</f>
        <v>2.38201812234862</v>
      </c>
      <c r="E156">
        <f ca="1">MAX(0,INT(Q0*(1+Ed*(D156-P0)/P0)))</f>
        <v>14853</v>
      </c>
      <c r="F156">
        <f ca="1" t="shared" si="2"/>
        <v>33593.6015794825</v>
      </c>
    </row>
    <row r="157" spans="1:6">
      <c r="A157">
        <v>1</v>
      </c>
      <c r="B157">
        <f ca="1">BETAINV(RAND(),AU.a,AU.b)</f>
        <v>0.401729184445533</v>
      </c>
      <c r="C157">
        <f ca="1">IF(B157&lt;=0.5,LC.mu,MIN(LC.mu,MAX(0,_xlfn.NORM.INV(RAND(),2000,LC.sd))))</f>
        <v>3000</v>
      </c>
      <c r="D157">
        <f ca="1">P0*C157/LC.mu</f>
        <v>4</v>
      </c>
      <c r="E157">
        <f ca="1">MAX(0,INT(Q0*(1+Ed*(D157-P0)/P0)))</f>
        <v>10000</v>
      </c>
      <c r="F157">
        <f ca="1" t="shared" si="2"/>
        <v>37000</v>
      </c>
    </row>
    <row r="158" spans="1:6">
      <c r="A158">
        <v>1</v>
      </c>
      <c r="B158">
        <f ca="1">BETAINV(RAND(),AU.a,AU.b)</f>
        <v>0.580912194149476</v>
      </c>
      <c r="C158">
        <f ca="1">IF(B158&lt;=0.5,LC.mu,MIN(LC.mu,MAX(0,_xlfn.NORM.INV(RAND(),2000,LC.sd))))</f>
        <v>2400.69309201164</v>
      </c>
      <c r="D158">
        <f ca="1">P0*C158/LC.mu</f>
        <v>3.20092412268218</v>
      </c>
      <c r="E158">
        <f ca="1">MAX(0,INT(Q0*(1+Ed*(D158-P0)/P0)))</f>
        <v>12397</v>
      </c>
      <c r="F158">
        <f ca="1" t="shared" si="2"/>
        <v>37281.1632568794</v>
      </c>
    </row>
    <row r="159" spans="1:6">
      <c r="A159">
        <v>1</v>
      </c>
      <c r="B159">
        <f ca="1">BETAINV(RAND(),AU.a,AU.b)</f>
        <v>0.569524128658517</v>
      </c>
      <c r="C159">
        <f ca="1">IF(B159&lt;=0.5,LC.mu,MIN(LC.mu,MAX(0,_xlfn.NORM.INV(RAND(),2000,LC.sd))))</f>
        <v>2493.53034977932</v>
      </c>
      <c r="D159">
        <f ca="1">P0*C159/LC.mu</f>
        <v>3.32470713303909</v>
      </c>
      <c r="E159">
        <f ca="1">MAX(0,INT(Q0*(1+Ed*(D159-P0)/P0)))</f>
        <v>12025</v>
      </c>
      <c r="F159">
        <f ca="1" t="shared" si="2"/>
        <v>37486.0729250158</v>
      </c>
    </row>
    <row r="160" spans="1:6">
      <c r="A160">
        <v>1</v>
      </c>
      <c r="B160">
        <f ca="1">BETAINV(RAND(),AU.a,AU.b)</f>
        <v>0.864414010465938</v>
      </c>
      <c r="C160">
        <f ca="1">IF(B160&lt;=0.5,LC.mu,MIN(LC.mu,MAX(0,_xlfn.NORM.INV(RAND(),2000,LC.sd))))</f>
        <v>2294.83548142157</v>
      </c>
      <c r="D160">
        <f ca="1">P0*C160/LC.mu</f>
        <v>3.05978064189543</v>
      </c>
      <c r="E160">
        <f ca="1">MAX(0,INT(Q0*(1+Ed*(D160-P0)/P0)))</f>
        <v>12820</v>
      </c>
      <c r="F160">
        <f ca="1" t="shared" si="2"/>
        <v>36931.5523476779</v>
      </c>
    </row>
    <row r="161" spans="1:6">
      <c r="A161">
        <v>1</v>
      </c>
      <c r="B161">
        <f ca="1">BETAINV(RAND(),AU.a,AU.b)</f>
        <v>0.568062035092327</v>
      </c>
      <c r="C161">
        <f ca="1">IF(B161&lt;=0.5,LC.mu,MIN(LC.mu,MAX(0,_xlfn.NORM.INV(RAND(),2000,LC.sd))))</f>
        <v>2008.06890639481</v>
      </c>
      <c r="D161">
        <f ca="1">P0*C161/LC.mu</f>
        <v>2.67742520852641</v>
      </c>
      <c r="E161">
        <f ca="1">MAX(0,INT(Q0*(1+Ed*(D161-P0)/P0)))</f>
        <v>13967</v>
      </c>
      <c r="F161">
        <f ca="1" t="shared" si="2"/>
        <v>35387.5289810936</v>
      </c>
    </row>
    <row r="162" spans="1:6">
      <c r="A162">
        <v>1</v>
      </c>
      <c r="B162">
        <f ca="1">BETAINV(RAND(),AU.a,AU.b)</f>
        <v>0.656686212291086</v>
      </c>
      <c r="C162">
        <f ca="1">IF(B162&lt;=0.5,LC.mu,MIN(LC.mu,MAX(0,_xlfn.NORM.INV(RAND(),2000,LC.sd))))</f>
        <v>1577.31641528231</v>
      </c>
      <c r="D162">
        <f ca="1">P0*C162/LC.mu</f>
        <v>2.10308855370975</v>
      </c>
      <c r="E162">
        <f ca="1">MAX(0,INT(Q0*(1+Ed*(D162-P0)/P0)))</f>
        <v>15690</v>
      </c>
      <c r="F162">
        <f ca="1" t="shared" si="2"/>
        <v>31420.1429924236</v>
      </c>
    </row>
    <row r="163" spans="1:6">
      <c r="A163">
        <v>1</v>
      </c>
      <c r="B163">
        <f ca="1">BETAINV(RAND(),AU.a,AU.b)</f>
        <v>0.797966299683352</v>
      </c>
      <c r="C163">
        <f ca="1">IF(B163&lt;=0.5,LC.mu,MIN(LC.mu,MAX(0,_xlfn.NORM.INV(RAND(),2000,LC.sd))))</f>
        <v>2856.85267149212</v>
      </c>
      <c r="D163">
        <f ca="1">P0*C163/LC.mu</f>
        <v>3.80913689532282</v>
      </c>
      <c r="E163">
        <f ca="1">MAX(0,INT(Q0*(1+Ed*(D163-P0)/P0)))</f>
        <v>10572</v>
      </c>
      <c r="F163">
        <f ca="1" t="shared" si="2"/>
        <v>37413.3425858607</v>
      </c>
    </row>
    <row r="164" spans="1:6">
      <c r="A164">
        <v>1</v>
      </c>
      <c r="B164">
        <f ca="1">BETAINV(RAND(),AU.a,AU.b)</f>
        <v>0.280549157349529</v>
      </c>
      <c r="C164">
        <f ca="1">IF(B164&lt;=0.5,LC.mu,MIN(LC.mu,MAX(0,_xlfn.NORM.INV(RAND(),2000,LC.sd))))</f>
        <v>3000</v>
      </c>
      <c r="D164">
        <f ca="1">P0*C164/LC.mu</f>
        <v>4</v>
      </c>
      <c r="E164">
        <f ca="1">MAX(0,INT(Q0*(1+Ed*(D164-P0)/P0)))</f>
        <v>10000</v>
      </c>
      <c r="F164">
        <f ca="1" t="shared" si="2"/>
        <v>37000</v>
      </c>
    </row>
    <row r="165" spans="1:6">
      <c r="A165">
        <v>1</v>
      </c>
      <c r="B165">
        <f ca="1">BETAINV(RAND(),AU.a,AU.b)</f>
        <v>0.263878908687953</v>
      </c>
      <c r="C165">
        <f ca="1">IF(B165&lt;=0.5,LC.mu,MIN(LC.mu,MAX(0,_xlfn.NORM.INV(RAND(),2000,LC.sd))))</f>
        <v>3000</v>
      </c>
      <c r="D165">
        <f ca="1">P0*C165/LC.mu</f>
        <v>4</v>
      </c>
      <c r="E165">
        <f ca="1">MAX(0,INT(Q0*(1+Ed*(D165-P0)/P0)))</f>
        <v>10000</v>
      </c>
      <c r="F165">
        <f ca="1" t="shared" si="2"/>
        <v>37000</v>
      </c>
    </row>
    <row r="166" spans="1:6">
      <c r="A166">
        <v>1</v>
      </c>
      <c r="B166">
        <f ca="1">BETAINV(RAND(),AU.a,AU.b)</f>
        <v>0.650945478598083</v>
      </c>
      <c r="C166">
        <f ca="1">IF(B166&lt;=0.5,LC.mu,MIN(LC.mu,MAX(0,_xlfn.NORM.INV(RAND(),2000,LC.sd))))</f>
        <v>1465.63363178086</v>
      </c>
      <c r="D166">
        <f ca="1">P0*C166/LC.mu</f>
        <v>1.95417817570782</v>
      </c>
      <c r="E166">
        <f ca="1">MAX(0,INT(Q0*(1+Ed*(D166-P0)/P0)))</f>
        <v>16137</v>
      </c>
      <c r="F166">
        <f ca="1" t="shared" si="2"/>
        <v>30068.9395896162</v>
      </c>
    </row>
    <row r="167" spans="1:6">
      <c r="A167">
        <v>1</v>
      </c>
      <c r="B167">
        <f ca="1">BETAINV(RAND(),AU.a,AU.b)</f>
        <v>0.765099641585757</v>
      </c>
      <c r="C167">
        <f ca="1">IF(B167&lt;=0.5,LC.mu,MIN(LC.mu,MAX(0,_xlfn.NORM.INV(RAND(),2000,LC.sd))))</f>
        <v>2182.23890810132</v>
      </c>
      <c r="D167">
        <f ca="1">P0*C167/LC.mu</f>
        <v>2.90965187746842</v>
      </c>
      <c r="E167">
        <f ca="1">MAX(0,INT(Q0*(1+Ed*(D167-P0)/P0)))</f>
        <v>13271</v>
      </c>
      <c r="F167">
        <f ca="1" t="shared" si="2"/>
        <v>36431.7511577821</v>
      </c>
    </row>
    <row r="168" spans="1:6">
      <c r="A168">
        <v>1</v>
      </c>
      <c r="B168">
        <f ca="1">BETAINV(RAND(),AU.a,AU.b)</f>
        <v>0.701210818298359</v>
      </c>
      <c r="C168">
        <f ca="1">IF(B168&lt;=0.5,LC.mu,MIN(LC.mu,MAX(0,_xlfn.NORM.INV(RAND(),2000,LC.sd))))</f>
        <v>1867.93220313786</v>
      </c>
      <c r="D168">
        <f ca="1">P0*C168/LC.mu</f>
        <v>2.49057627085048</v>
      </c>
      <c r="E168">
        <f ca="1">MAX(0,INT(Q0*(1+Ed*(D168-P0)/P0)))</f>
        <v>14528</v>
      </c>
      <c r="F168">
        <f ca="1" t="shared" si="2"/>
        <v>34315.159859778</v>
      </c>
    </row>
    <row r="169" spans="1:6">
      <c r="A169">
        <v>1</v>
      </c>
      <c r="B169">
        <f ca="1">BETAINV(RAND(),AU.a,AU.b)</f>
        <v>0.536714392393319</v>
      </c>
      <c r="C169">
        <f ca="1">IF(B169&lt;=0.5,LC.mu,MIN(LC.mu,MAX(0,_xlfn.NORM.INV(RAND(),2000,LC.sd))))</f>
        <v>1698.55549045905</v>
      </c>
      <c r="D169">
        <f ca="1">P0*C169/LC.mu</f>
        <v>2.2647406539454</v>
      </c>
      <c r="E169">
        <f ca="1">MAX(0,INT(Q0*(1+Ed*(D169-P0)/P0)))</f>
        <v>15205</v>
      </c>
      <c r="F169">
        <f ca="1" t="shared" si="2"/>
        <v>32736.8261527808</v>
      </c>
    </row>
    <row r="170" spans="1:6">
      <c r="A170">
        <v>1</v>
      </c>
      <c r="B170">
        <f ca="1">BETAINV(RAND(),AU.a,AU.b)</f>
        <v>0.684264972039073</v>
      </c>
      <c r="C170">
        <f ca="1">IF(B170&lt;=0.5,LC.mu,MIN(LC.mu,MAX(0,_xlfn.NORM.INV(RAND(),2000,LC.sd))))</f>
        <v>2075.644589045</v>
      </c>
      <c r="D170">
        <f ca="1">P0*C170/LC.mu</f>
        <v>2.76752611872667</v>
      </c>
      <c r="E170">
        <f ca="1">MAX(0,INT(Q0*(1+Ed*(D170-P0)/P0)))</f>
        <v>13697</v>
      </c>
      <c r="F170">
        <f ca="1" t="shared" si="2"/>
        <v>35831.1606591542</v>
      </c>
    </row>
    <row r="171" spans="1:6">
      <c r="A171">
        <v>1</v>
      </c>
      <c r="B171">
        <f ca="1">BETAINV(RAND(),AU.a,AU.b)</f>
        <v>0.778354389608525</v>
      </c>
      <c r="C171">
        <f ca="1">IF(B171&lt;=0.5,LC.mu,MIN(LC.mu,MAX(0,_xlfn.NORM.INV(RAND(),2000,LC.sd))))</f>
        <v>2341.28690097434</v>
      </c>
      <c r="D171">
        <f ca="1">P0*C171/LC.mu</f>
        <v>3.12171586796579</v>
      </c>
      <c r="E171">
        <f ca="1">MAX(0,INT(Q0*(1+Ed*(D171-P0)/P0)))</f>
        <v>12634</v>
      </c>
      <c r="F171">
        <f ca="1" t="shared" si="2"/>
        <v>37098.4713749055</v>
      </c>
    </row>
    <row r="172" spans="1:6">
      <c r="A172">
        <v>1</v>
      </c>
      <c r="B172">
        <f ca="1">BETAINV(RAND(),AU.a,AU.b)</f>
        <v>0.306648476526987</v>
      </c>
      <c r="C172">
        <f ca="1">IF(B172&lt;=0.5,LC.mu,MIN(LC.mu,MAX(0,_xlfn.NORM.INV(RAND(),2000,LC.sd))))</f>
        <v>3000</v>
      </c>
      <c r="D172">
        <f ca="1">P0*C172/LC.mu</f>
        <v>4</v>
      </c>
      <c r="E172">
        <f ca="1">MAX(0,INT(Q0*(1+Ed*(D172-P0)/P0)))</f>
        <v>10000</v>
      </c>
      <c r="F172">
        <f ca="1" t="shared" si="2"/>
        <v>37000</v>
      </c>
    </row>
    <row r="173" spans="1:6">
      <c r="A173">
        <v>1</v>
      </c>
      <c r="B173">
        <f ca="1">BETAINV(RAND(),AU.a,AU.b)</f>
        <v>0.448432573713735</v>
      </c>
      <c r="C173">
        <f ca="1">IF(B173&lt;=0.5,LC.mu,MIN(LC.mu,MAX(0,_xlfn.NORM.INV(RAND(),2000,LC.sd))))</f>
        <v>3000</v>
      </c>
      <c r="D173">
        <f ca="1">P0*C173/LC.mu</f>
        <v>4</v>
      </c>
      <c r="E173">
        <f ca="1">MAX(0,INT(Q0*(1+Ed*(D173-P0)/P0)))</f>
        <v>10000</v>
      </c>
      <c r="F173">
        <f ca="1" t="shared" si="2"/>
        <v>37000</v>
      </c>
    </row>
    <row r="174" spans="1:6">
      <c r="A174">
        <v>1</v>
      </c>
      <c r="B174">
        <f ca="1">BETAINV(RAND(),AU.a,AU.b)</f>
        <v>0.319497289586001</v>
      </c>
      <c r="C174">
        <f ca="1">IF(B174&lt;=0.5,LC.mu,MIN(LC.mu,MAX(0,_xlfn.NORM.INV(RAND(),2000,LC.sd))))</f>
        <v>3000</v>
      </c>
      <c r="D174">
        <f ca="1">P0*C174/LC.mu</f>
        <v>4</v>
      </c>
      <c r="E174">
        <f ca="1">MAX(0,INT(Q0*(1+Ed*(D174-P0)/P0)))</f>
        <v>10000</v>
      </c>
      <c r="F174">
        <f ca="1" t="shared" si="2"/>
        <v>37000</v>
      </c>
    </row>
    <row r="175" spans="1:6">
      <c r="A175">
        <v>1</v>
      </c>
      <c r="B175">
        <f ca="1">BETAINV(RAND(),AU.a,AU.b)</f>
        <v>0.29200184269768</v>
      </c>
      <c r="C175">
        <f ca="1">IF(B175&lt;=0.5,LC.mu,MIN(LC.mu,MAX(0,_xlfn.NORM.INV(RAND(),2000,LC.sd))))</f>
        <v>3000</v>
      </c>
      <c r="D175">
        <f ca="1">P0*C175/LC.mu</f>
        <v>4</v>
      </c>
      <c r="E175">
        <f ca="1">MAX(0,INT(Q0*(1+Ed*(D175-P0)/P0)))</f>
        <v>10000</v>
      </c>
      <c r="F175">
        <f ca="1" t="shared" si="2"/>
        <v>37000</v>
      </c>
    </row>
    <row r="176" spans="1:6">
      <c r="A176">
        <v>1</v>
      </c>
      <c r="B176">
        <f ca="1">BETAINV(RAND(),AU.a,AU.b)</f>
        <v>0.453226992935096</v>
      </c>
      <c r="C176">
        <f ca="1">IF(B176&lt;=0.5,LC.mu,MIN(LC.mu,MAX(0,_xlfn.NORM.INV(RAND(),2000,LC.sd))))</f>
        <v>3000</v>
      </c>
      <c r="D176">
        <f ca="1">P0*C176/LC.mu</f>
        <v>4</v>
      </c>
      <c r="E176">
        <f ca="1">MAX(0,INT(Q0*(1+Ed*(D176-P0)/P0)))</f>
        <v>10000</v>
      </c>
      <c r="F176">
        <f ca="1" t="shared" si="2"/>
        <v>37000</v>
      </c>
    </row>
    <row r="177" spans="1:6">
      <c r="A177">
        <v>1</v>
      </c>
      <c r="B177">
        <f ca="1">BETAINV(RAND(),AU.a,AU.b)</f>
        <v>0.656681866218888</v>
      </c>
      <c r="C177">
        <f ca="1">IF(B177&lt;=0.5,LC.mu,MIN(LC.mu,MAX(0,_xlfn.NORM.INV(RAND(),2000,LC.sd))))</f>
        <v>1117.33750228404</v>
      </c>
      <c r="D177">
        <f ca="1">P0*C177/LC.mu</f>
        <v>1.48978333637872</v>
      </c>
      <c r="E177">
        <f ca="1">MAX(0,INT(Q0*(1+Ed*(D177-P0)/P0)))</f>
        <v>17530</v>
      </c>
      <c r="F177">
        <f ca="1" t="shared" si="2"/>
        <v>24998.564384435</v>
      </c>
    </row>
    <row r="178" spans="1:6">
      <c r="A178">
        <v>1</v>
      </c>
      <c r="B178">
        <f ca="1">BETAINV(RAND(),AU.a,AU.b)</f>
        <v>0.730518244145141</v>
      </c>
      <c r="C178">
        <f ca="1">IF(B178&lt;=0.5,LC.mu,MIN(LC.mu,MAX(0,_xlfn.NORM.INV(RAND(),2000,LC.sd))))</f>
        <v>2732.42518608507</v>
      </c>
      <c r="D178">
        <f ca="1">P0*C178/LC.mu</f>
        <v>3.64323358144676</v>
      </c>
      <c r="E178">
        <f ca="1">MAX(0,INT(Q0*(1+Ed*(D178-P0)/P0)))</f>
        <v>11070</v>
      </c>
      <c r="F178">
        <f ca="1" t="shared" si="2"/>
        <v>37598.1705605306</v>
      </c>
    </row>
    <row r="179" spans="1:6">
      <c r="A179">
        <v>1</v>
      </c>
      <c r="B179">
        <f ca="1">BETAINV(RAND(),AU.a,AU.b)</f>
        <v>0.652025704628004</v>
      </c>
      <c r="C179">
        <f ca="1">IF(B179&lt;=0.5,LC.mu,MIN(LC.mu,MAX(0,_xlfn.NORM.INV(RAND(),2000,LC.sd))))</f>
        <v>2401.40143184536</v>
      </c>
      <c r="D179">
        <f ca="1">P0*C179/LC.mu</f>
        <v>3.20186857579382</v>
      </c>
      <c r="E179">
        <f ca="1">MAX(0,INT(Q0*(1+Ed*(D179-P0)/P0)))</f>
        <v>12394</v>
      </c>
      <c r="F179">
        <f ca="1" t="shared" si="2"/>
        <v>37282.5576965432</v>
      </c>
    </row>
    <row r="180" spans="1:6">
      <c r="A180">
        <v>1</v>
      </c>
      <c r="B180">
        <f ca="1">BETAINV(RAND(),AU.a,AU.b)</f>
        <v>0.904805616503435</v>
      </c>
      <c r="C180">
        <f ca="1">IF(B180&lt;=0.5,LC.mu,MIN(LC.mu,MAX(0,_xlfn.NORM.INV(RAND(),2000,LC.sd))))</f>
        <v>2385.45315986373</v>
      </c>
      <c r="D180">
        <f ca="1">P0*C180/LC.mu</f>
        <v>3.18060421315164</v>
      </c>
      <c r="E180">
        <f ca="1">MAX(0,INT(Q0*(1+Ed*(D180-P0)/P0)))</f>
        <v>12458</v>
      </c>
      <c r="F180">
        <f ca="1" t="shared" si="2"/>
        <v>37238.5141275794</v>
      </c>
    </row>
    <row r="181" spans="1:6">
      <c r="A181">
        <v>1</v>
      </c>
      <c r="B181">
        <f ca="1">BETAINV(RAND(),AU.a,AU.b)</f>
        <v>0.79307610763758</v>
      </c>
      <c r="C181">
        <f ca="1">IF(B181&lt;=0.5,LC.mu,MIN(LC.mu,MAX(0,_xlfn.NORM.INV(RAND(),2000,LC.sd))))</f>
        <v>2161.233951977</v>
      </c>
      <c r="D181">
        <f ca="1">P0*C181/LC.mu</f>
        <v>2.88164526930266</v>
      </c>
      <c r="E181">
        <f ca="1">MAX(0,INT(Q0*(1+Ed*(D181-P0)/P0)))</f>
        <v>13355</v>
      </c>
      <c r="F181">
        <f ca="1" t="shared" si="2"/>
        <v>36323.1386195601</v>
      </c>
    </row>
    <row r="182" spans="1:6">
      <c r="A182">
        <v>1</v>
      </c>
      <c r="B182">
        <f ca="1">BETAINV(RAND(),AU.a,AU.b)</f>
        <v>0.579574254242514</v>
      </c>
      <c r="C182">
        <f ca="1">IF(B182&lt;=0.5,LC.mu,MIN(LC.mu,MAX(0,_xlfn.NORM.INV(RAND(),2000,LC.sd))))</f>
        <v>2429.1595271816</v>
      </c>
      <c r="D182">
        <f ca="1">P0*C182/LC.mu</f>
        <v>3.23887936957546</v>
      </c>
      <c r="E182">
        <f ca="1">MAX(0,INT(Q0*(1+Ed*(D182-P0)/P0)))</f>
        <v>12283</v>
      </c>
      <c r="F182">
        <f ca="1" t="shared" si="2"/>
        <v>37353.9957693138</v>
      </c>
    </row>
    <row r="183" spans="1:6">
      <c r="A183">
        <v>1</v>
      </c>
      <c r="B183">
        <f ca="1">BETAINV(RAND(),AU.a,AU.b)</f>
        <v>0.699204668398992</v>
      </c>
      <c r="C183">
        <f ca="1">IF(B183&lt;=0.5,LC.mu,MIN(LC.mu,MAX(0,_xlfn.NORM.INV(RAND(),2000,LC.sd))))</f>
        <v>2627.51217226738</v>
      </c>
      <c r="D183">
        <f ca="1">P0*C183/LC.mu</f>
        <v>3.50334956302317</v>
      </c>
      <c r="E183">
        <f ca="1">MAX(0,INT(Q0*(1+Ed*(D183-P0)/P0)))</f>
        <v>11489</v>
      </c>
      <c r="F183">
        <f ca="1" t="shared" si="2"/>
        <v>37622.4709573058</v>
      </c>
    </row>
    <row r="184" spans="1:6">
      <c r="A184">
        <v>1</v>
      </c>
      <c r="B184">
        <f ca="1">BETAINV(RAND(),AU.a,AU.b)</f>
        <v>0.684258823175945</v>
      </c>
      <c r="C184">
        <f ca="1">IF(B184&lt;=0.5,LC.mu,MIN(LC.mu,MAX(0,_xlfn.NORM.INV(RAND(),2000,LC.sd))))</f>
        <v>2640.60492038973</v>
      </c>
      <c r="D184">
        <f ca="1">P0*C184/LC.mu</f>
        <v>3.52080656051964</v>
      </c>
      <c r="E184">
        <f ca="1">MAX(0,INT(Q0*(1+Ed*(D184-P0)/P0)))</f>
        <v>11437</v>
      </c>
      <c r="F184">
        <f ca="1" t="shared" si="2"/>
        <v>37626.8597122734</v>
      </c>
    </row>
    <row r="185" spans="1:6">
      <c r="A185">
        <v>1</v>
      </c>
      <c r="B185">
        <f ca="1">BETAINV(RAND(),AU.a,AU.b)</f>
        <v>0.7450965410418</v>
      </c>
      <c r="C185">
        <f ca="1">IF(B185&lt;=0.5,LC.mu,MIN(LC.mu,MAX(0,_xlfn.NORM.INV(RAND(),2000,LC.sd))))</f>
        <v>2224.75140744529</v>
      </c>
      <c r="D185">
        <f ca="1">P0*C185/LC.mu</f>
        <v>2.96633520992706</v>
      </c>
      <c r="E185">
        <f ca="1">MAX(0,INT(Q0*(1+Ed*(D185-P0)/P0)))</f>
        <v>13100</v>
      </c>
      <c r="F185">
        <f ca="1" t="shared" si="2"/>
        <v>36634.2398425992</v>
      </c>
    </row>
    <row r="186" spans="1:6">
      <c r="A186">
        <v>1</v>
      </c>
      <c r="B186">
        <f ca="1">BETAINV(RAND(),AU.a,AU.b)</f>
        <v>0.558966670891839</v>
      </c>
      <c r="C186">
        <f ca="1">IF(B186&lt;=0.5,LC.mu,MIN(LC.mu,MAX(0,_xlfn.NORM.INV(RAND(),2000,LC.sd))))</f>
        <v>1096.72873199054</v>
      </c>
      <c r="D186">
        <f ca="1">P0*C186/LC.mu</f>
        <v>1.46230497598739</v>
      </c>
      <c r="E186">
        <f ca="1">MAX(0,INT(Q0*(1+Ed*(D186-P0)/P0)))</f>
        <v>17613</v>
      </c>
      <c r="F186">
        <f ca="1" t="shared" si="2"/>
        <v>24658.8488100753</v>
      </c>
    </row>
    <row r="187" spans="1:6">
      <c r="A187">
        <v>1</v>
      </c>
      <c r="B187">
        <f ca="1">BETAINV(RAND(),AU.a,AU.b)</f>
        <v>0.568322461736836</v>
      </c>
      <c r="C187">
        <f ca="1">IF(B187&lt;=0.5,LC.mu,MIN(LC.mu,MAX(0,_xlfn.NORM.INV(RAND(),2000,LC.sd))))</f>
        <v>1851.42033023953</v>
      </c>
      <c r="D187">
        <f ca="1">P0*C187/LC.mu</f>
        <v>2.46856044031937</v>
      </c>
      <c r="E187">
        <f ca="1">MAX(0,INT(Q0*(1+Ed*(D187-P0)/P0)))</f>
        <v>14594</v>
      </c>
      <c r="F187">
        <f ca="1" t="shared" si="2"/>
        <v>34174.7507357813</v>
      </c>
    </row>
    <row r="188" spans="1:6">
      <c r="A188">
        <v>1</v>
      </c>
      <c r="B188">
        <f ca="1">BETAINV(RAND(),AU.a,AU.b)</f>
        <v>0.889689939877275</v>
      </c>
      <c r="C188">
        <f ca="1">IF(B188&lt;=0.5,LC.mu,MIN(LC.mu,MAX(0,_xlfn.NORM.INV(RAND(),2000,LC.sd))))</f>
        <v>1429.87326110395</v>
      </c>
      <c r="D188">
        <f ca="1">P0*C188/LC.mu</f>
        <v>1.90649768147193</v>
      </c>
      <c r="E188">
        <f ca="1">MAX(0,INT(Q0*(1+Ed*(D188-P0)/P0)))</f>
        <v>16280</v>
      </c>
      <c r="F188">
        <f ca="1" t="shared" si="2"/>
        <v>29607.9089932591</v>
      </c>
    </row>
    <row r="189" spans="1:6">
      <c r="A189">
        <v>1</v>
      </c>
      <c r="B189">
        <f ca="1">BETAINV(RAND(),AU.a,AU.b)</f>
        <v>0.730512726293338</v>
      </c>
      <c r="C189">
        <f ca="1">IF(B189&lt;=0.5,LC.mu,MIN(LC.mu,MAX(0,_xlfn.NORM.INV(RAND(),2000,LC.sd))))</f>
        <v>1643.43854844851</v>
      </c>
      <c r="D189">
        <f ca="1">P0*C189/LC.mu</f>
        <v>2.19125139793134</v>
      </c>
      <c r="E189">
        <f ca="1">MAX(0,INT(Q0*(1+Ed*(D189-P0)/P0)))</f>
        <v>15426</v>
      </c>
      <c r="F189">
        <f ca="1" t="shared" si="2"/>
        <v>32158.8055160404</v>
      </c>
    </row>
    <row r="190" spans="1:6">
      <c r="A190">
        <v>1</v>
      </c>
      <c r="B190">
        <f ca="1">BETAINV(RAND(),AU.a,AU.b)</f>
        <v>0.643960124850339</v>
      </c>
      <c r="C190">
        <f ca="1">IF(B190&lt;=0.5,LC.mu,MIN(LC.mu,MAX(0,_xlfn.NORM.INV(RAND(),2000,LC.sd))))</f>
        <v>1922.08832589659</v>
      </c>
      <c r="D190">
        <f ca="1">P0*C190/LC.mu</f>
        <v>2.56278443452879</v>
      </c>
      <c r="E190">
        <f ca="1">MAX(0,INT(Q0*(1+Ed*(D190-P0)/P0)))</f>
        <v>14311</v>
      </c>
      <c r="F190">
        <f ca="1" t="shared" si="2"/>
        <v>34753.9197166449</v>
      </c>
    </row>
    <row r="191" spans="1:6">
      <c r="A191">
        <v>1</v>
      </c>
      <c r="B191">
        <f ca="1">BETAINV(RAND(),AU.a,AU.b)</f>
        <v>0.760036159138136</v>
      </c>
      <c r="C191">
        <f ca="1">IF(B191&lt;=0.5,LC.mu,MIN(LC.mu,MAX(0,_xlfn.NORM.INV(RAND(),2000,LC.sd))))</f>
        <v>1301.07257339764</v>
      </c>
      <c r="D191">
        <f ca="1">P0*C191/LC.mu</f>
        <v>1.73476343119685</v>
      </c>
      <c r="E191">
        <f ca="1">MAX(0,INT(Q0*(1+Ed*(D191-P0)/P0)))</f>
        <v>16795</v>
      </c>
      <c r="F191">
        <f ca="1" t="shared" si="2"/>
        <v>27834.2792535535</v>
      </c>
    </row>
    <row r="192" spans="1:6">
      <c r="A192">
        <v>1</v>
      </c>
      <c r="B192">
        <f ca="1">BETAINV(RAND(),AU.a,AU.b)</f>
        <v>0.764578919484184</v>
      </c>
      <c r="C192">
        <f ca="1">IF(B192&lt;=0.5,LC.mu,MIN(LC.mu,MAX(0,_xlfn.NORM.INV(RAND(),2000,LC.sd))))</f>
        <v>2999.7805662634</v>
      </c>
      <c r="D192">
        <f ca="1">P0*C192/LC.mu</f>
        <v>3.99970742168454</v>
      </c>
      <c r="E192">
        <f ca="1">MAX(0,INT(Q0*(1+Ed*(D192-P0)/P0)))</f>
        <v>10000</v>
      </c>
      <c r="F192">
        <f ca="1" t="shared" si="2"/>
        <v>36997.293650582</v>
      </c>
    </row>
    <row r="193" spans="1:6">
      <c r="A193">
        <v>1</v>
      </c>
      <c r="B193">
        <f ca="1">BETAINV(RAND(),AU.a,AU.b)</f>
        <v>0.60549304481426</v>
      </c>
      <c r="C193">
        <f ca="1">IF(B193&lt;=0.5,LC.mu,MIN(LC.mu,MAX(0,_xlfn.NORM.INV(RAND(),2000,LC.sd))))</f>
        <v>1698.09675148282</v>
      </c>
      <c r="D193">
        <f ca="1">P0*C193/LC.mu</f>
        <v>2.26412900197709</v>
      </c>
      <c r="E193">
        <f ca="1">MAX(0,INT(Q0*(1+Ed*(D193-P0)/P0)))</f>
        <v>15207</v>
      </c>
      <c r="F193">
        <f ca="1" t="shared" si="2"/>
        <v>32732.5129815828</v>
      </c>
    </row>
    <row r="194" spans="1:6">
      <c r="A194">
        <v>1</v>
      </c>
      <c r="B194">
        <f ca="1">BETAINV(RAND(),AU.a,AU.b)</f>
        <v>0.693276253569126</v>
      </c>
      <c r="C194">
        <f ca="1">IF(B194&lt;=0.5,LC.mu,MIN(LC.mu,MAX(0,_xlfn.NORM.INV(RAND(),2000,LC.sd))))</f>
        <v>1913.16187247139</v>
      </c>
      <c r="D194">
        <f ca="1">P0*C194/LC.mu</f>
        <v>2.55088249662852</v>
      </c>
      <c r="E194">
        <f ca="1">MAX(0,INT(Q0*(1+Ed*(D194-P0)/P0)))</f>
        <v>14347</v>
      </c>
      <c r="F194">
        <f ca="1" t="shared" ref="F194:F257" si="3">D194*E194-C194</f>
        <v>34684.3493066579</v>
      </c>
    </row>
    <row r="195" spans="1:6">
      <c r="A195">
        <v>1</v>
      </c>
      <c r="B195">
        <f ca="1">BETAINV(RAND(),AU.a,AU.b)</f>
        <v>0.559207313210118</v>
      </c>
      <c r="C195">
        <f ca="1">IF(B195&lt;=0.5,LC.mu,MIN(LC.mu,MAX(0,_xlfn.NORM.INV(RAND(),2000,LC.sd))))</f>
        <v>2311.11021279024</v>
      </c>
      <c r="D195">
        <f ca="1">P0*C195/LC.mu</f>
        <v>3.08148028372032</v>
      </c>
      <c r="E195">
        <f ca="1">MAX(0,INT(Q0*(1+Ed*(D195-P0)/P0)))</f>
        <v>12755</v>
      </c>
      <c r="F195">
        <f ca="1" t="shared" si="3"/>
        <v>36993.1708060625</v>
      </c>
    </row>
    <row r="196" spans="1:6">
      <c r="A196">
        <v>1</v>
      </c>
      <c r="B196">
        <f ca="1">BETAINV(RAND(),AU.a,AU.b)</f>
        <v>0.88033193070253</v>
      </c>
      <c r="C196">
        <f ca="1">IF(B196&lt;=0.5,LC.mu,MIN(LC.mu,MAX(0,_xlfn.NORM.INV(RAND(),2000,LC.sd))))</f>
        <v>2302.49637824328</v>
      </c>
      <c r="D196">
        <f ca="1">P0*C196/LC.mu</f>
        <v>3.06999517099104</v>
      </c>
      <c r="E196">
        <f ca="1">MAX(0,INT(Q0*(1+Ed*(D196-P0)/P0)))</f>
        <v>12790</v>
      </c>
      <c r="F196">
        <f ca="1" t="shared" si="3"/>
        <v>36962.7418587321</v>
      </c>
    </row>
    <row r="197" spans="1:6">
      <c r="A197">
        <v>1</v>
      </c>
      <c r="B197">
        <f ca="1">BETAINV(RAND(),AU.a,AU.b)</f>
        <v>0.484164708263207</v>
      </c>
      <c r="C197">
        <f ca="1">IF(B197&lt;=0.5,LC.mu,MIN(LC.mu,MAX(0,_xlfn.NORM.INV(RAND(),2000,LC.sd))))</f>
        <v>3000</v>
      </c>
      <c r="D197">
        <f ca="1">P0*C197/LC.mu</f>
        <v>4</v>
      </c>
      <c r="E197">
        <f ca="1">MAX(0,INT(Q0*(1+Ed*(D197-P0)/P0)))</f>
        <v>10000</v>
      </c>
      <c r="F197">
        <f ca="1" t="shared" si="3"/>
        <v>37000</v>
      </c>
    </row>
    <row r="198" spans="1:6">
      <c r="A198">
        <v>1</v>
      </c>
      <c r="B198">
        <f ca="1">BETAINV(RAND(),AU.a,AU.b)</f>
        <v>0.745098348453152</v>
      </c>
      <c r="C198">
        <f ca="1">IF(B198&lt;=0.5,LC.mu,MIN(LC.mu,MAX(0,_xlfn.NORM.INV(RAND(),2000,LC.sd))))</f>
        <v>2275.3344224554</v>
      </c>
      <c r="D198">
        <f ca="1">P0*C198/LC.mu</f>
        <v>3.03377922994054</v>
      </c>
      <c r="E198">
        <f ca="1">MAX(0,INT(Q0*(1+Ed*(D198-P0)/P0)))</f>
        <v>12898</v>
      </c>
      <c r="F198">
        <f ca="1" t="shared" si="3"/>
        <v>36854.3500853177</v>
      </c>
    </row>
    <row r="199" spans="1:6">
      <c r="A199">
        <v>1</v>
      </c>
      <c r="B199">
        <f ca="1">BETAINV(RAND(),AU.a,AU.b)</f>
        <v>0.833873307071495</v>
      </c>
      <c r="C199">
        <f ca="1">IF(B199&lt;=0.5,LC.mu,MIN(LC.mu,MAX(0,_xlfn.NORM.INV(RAND(),2000,LC.sd))))</f>
        <v>2855.23934838585</v>
      </c>
      <c r="D199">
        <f ca="1">P0*C199/LC.mu</f>
        <v>3.8069857978478</v>
      </c>
      <c r="E199">
        <f ca="1">MAX(0,INT(Q0*(1+Ed*(D199-P0)/P0)))</f>
        <v>10579</v>
      </c>
      <c r="F199">
        <f ca="1" t="shared" si="3"/>
        <v>37418.863407046</v>
      </c>
    </row>
    <row r="200" spans="1:6">
      <c r="A200">
        <v>1</v>
      </c>
      <c r="B200">
        <f ca="1">BETAINV(RAND(),AU.a,AU.b)</f>
        <v>0.577399922440151</v>
      </c>
      <c r="C200">
        <f ca="1">IF(B200&lt;=0.5,LC.mu,MIN(LC.mu,MAX(0,_xlfn.NORM.INV(RAND(),2000,LC.sd))))</f>
        <v>2459.04386680431</v>
      </c>
      <c r="D200">
        <f ca="1">P0*C200/LC.mu</f>
        <v>3.27872515573908</v>
      </c>
      <c r="E200">
        <f ca="1">MAX(0,INT(Q0*(1+Ed*(D200-P0)/P0)))</f>
        <v>12163</v>
      </c>
      <c r="F200">
        <f ca="1" t="shared" si="3"/>
        <v>37420.0902024501</v>
      </c>
    </row>
    <row r="201" spans="1:6">
      <c r="A201">
        <v>1</v>
      </c>
      <c r="B201">
        <f ca="1">BETAINV(RAND(),AU.a,AU.b)</f>
        <v>0.531640520199691</v>
      </c>
      <c r="C201">
        <f ca="1">IF(B201&lt;=0.5,LC.mu,MIN(LC.mu,MAX(0,_xlfn.NORM.INV(RAND(),2000,LC.sd))))</f>
        <v>1759.75230314529</v>
      </c>
      <c r="D201">
        <f ca="1">P0*C201/LC.mu</f>
        <v>2.34633640419372</v>
      </c>
      <c r="E201">
        <f ca="1">MAX(0,INT(Q0*(1+Ed*(D201-P0)/P0)))</f>
        <v>14960</v>
      </c>
      <c r="F201">
        <f ca="1" t="shared" si="3"/>
        <v>33341.4403035927</v>
      </c>
    </row>
    <row r="202" spans="1:6">
      <c r="A202">
        <v>1</v>
      </c>
      <c r="B202">
        <f ca="1">BETAINV(RAND(),AU.a,AU.b)</f>
        <v>0.603872562879014</v>
      </c>
      <c r="C202">
        <f ca="1">IF(B202&lt;=0.5,LC.mu,MIN(LC.mu,MAX(0,_xlfn.NORM.INV(RAND(),2000,LC.sd))))</f>
        <v>2173.49271378597</v>
      </c>
      <c r="D202">
        <f ca="1">P0*C202/LC.mu</f>
        <v>2.89799028504796</v>
      </c>
      <c r="E202">
        <f ca="1">MAX(0,INT(Q0*(1+Ed*(D202-P0)/P0)))</f>
        <v>13306</v>
      </c>
      <c r="F202">
        <f ca="1" t="shared" si="3"/>
        <v>36387.1660190622</v>
      </c>
    </row>
    <row r="203" spans="1:6">
      <c r="A203">
        <v>1</v>
      </c>
      <c r="B203">
        <f ca="1">BETAINV(RAND(),AU.a,AU.b)</f>
        <v>0.748322514340488</v>
      </c>
      <c r="C203">
        <f ca="1">IF(B203&lt;=0.5,LC.mu,MIN(LC.mu,MAX(0,_xlfn.NORM.INV(RAND(),2000,LC.sd))))</f>
        <v>1790.12386454452</v>
      </c>
      <c r="D203">
        <f ca="1">P0*C203/LC.mu</f>
        <v>2.38683181939269</v>
      </c>
      <c r="E203">
        <f ca="1">MAX(0,INT(Q0*(1+Ed*(D203-P0)/P0)))</f>
        <v>14839</v>
      </c>
      <c r="F203">
        <f ca="1" t="shared" si="3"/>
        <v>33628.0735034237</v>
      </c>
    </row>
    <row r="204" spans="1:6">
      <c r="A204">
        <v>1</v>
      </c>
      <c r="B204">
        <f ca="1">BETAINV(RAND(),AU.a,AU.b)</f>
        <v>0.248125001248838</v>
      </c>
      <c r="C204">
        <f ca="1">IF(B204&lt;=0.5,LC.mu,MIN(LC.mu,MAX(0,_xlfn.NORM.INV(RAND(),2000,LC.sd))))</f>
        <v>3000</v>
      </c>
      <c r="D204">
        <f ca="1">P0*C204/LC.mu</f>
        <v>4</v>
      </c>
      <c r="E204">
        <f ca="1">MAX(0,INT(Q0*(1+Ed*(D204-P0)/P0)))</f>
        <v>10000</v>
      </c>
      <c r="F204">
        <f ca="1" t="shared" si="3"/>
        <v>37000</v>
      </c>
    </row>
    <row r="205" spans="1:6">
      <c r="A205">
        <v>1</v>
      </c>
      <c r="B205">
        <f ca="1">BETAINV(RAND(),AU.a,AU.b)</f>
        <v>0.693270162675659</v>
      </c>
      <c r="C205">
        <f ca="1">IF(B205&lt;=0.5,LC.mu,MIN(LC.mu,MAX(0,_xlfn.NORM.INV(RAND(),2000,LC.sd))))</f>
        <v>2357.03393396783</v>
      </c>
      <c r="D205">
        <f ca="1">P0*C205/LC.mu</f>
        <v>3.1427119119571</v>
      </c>
      <c r="E205">
        <f ca="1">MAX(0,INT(Q0*(1+Ed*(D205-P0)/P0)))</f>
        <v>12571</v>
      </c>
      <c r="F205">
        <f ca="1" t="shared" si="3"/>
        <v>37149.9975112449</v>
      </c>
    </row>
    <row r="206" spans="1:6">
      <c r="A206">
        <v>1</v>
      </c>
      <c r="B206">
        <f ca="1">BETAINV(RAND(),AU.a,AU.b)</f>
        <v>0.384705101339381</v>
      </c>
      <c r="C206">
        <f ca="1">IF(B206&lt;=0.5,LC.mu,MIN(LC.mu,MAX(0,_xlfn.NORM.INV(RAND(),2000,LC.sd))))</f>
        <v>3000</v>
      </c>
      <c r="D206">
        <f ca="1">P0*C206/LC.mu</f>
        <v>4</v>
      </c>
      <c r="E206">
        <f ca="1">MAX(0,INT(Q0*(1+Ed*(D206-P0)/P0)))</f>
        <v>10000</v>
      </c>
      <c r="F206">
        <f ca="1" t="shared" si="3"/>
        <v>37000</v>
      </c>
    </row>
    <row r="207" spans="1:6">
      <c r="A207">
        <v>1</v>
      </c>
      <c r="B207">
        <f ca="1">BETAINV(RAND(),AU.a,AU.b)</f>
        <v>0.34611555401884</v>
      </c>
      <c r="C207">
        <f ca="1">IF(B207&lt;=0.5,LC.mu,MIN(LC.mu,MAX(0,_xlfn.NORM.INV(RAND(),2000,LC.sd))))</f>
        <v>3000</v>
      </c>
      <c r="D207">
        <f ca="1">P0*C207/LC.mu</f>
        <v>4</v>
      </c>
      <c r="E207">
        <f ca="1">MAX(0,INT(Q0*(1+Ed*(D207-P0)/P0)))</f>
        <v>10000</v>
      </c>
      <c r="F207">
        <f ca="1" t="shared" si="3"/>
        <v>37000</v>
      </c>
    </row>
    <row r="208" spans="1:6">
      <c r="A208">
        <v>1</v>
      </c>
      <c r="B208">
        <f ca="1">BETAINV(RAND(),AU.a,AU.b)</f>
        <v>0.806644881904702</v>
      </c>
      <c r="C208">
        <f ca="1">IF(B208&lt;=0.5,LC.mu,MIN(LC.mu,MAX(0,_xlfn.NORM.INV(RAND(),2000,LC.sd))))</f>
        <v>1722.75401453553</v>
      </c>
      <c r="D208">
        <f ca="1">P0*C208/LC.mu</f>
        <v>2.29700535271404</v>
      </c>
      <c r="E208">
        <f ca="1">MAX(0,INT(Q0*(1+Ed*(D208-P0)/P0)))</f>
        <v>15108</v>
      </c>
      <c r="F208">
        <f ca="1" t="shared" si="3"/>
        <v>32980.4028542682</v>
      </c>
    </row>
    <row r="209" spans="1:6">
      <c r="A209">
        <v>1</v>
      </c>
      <c r="B209">
        <f ca="1">BETAINV(RAND(),AU.a,AU.b)</f>
        <v>0.349096424172701</v>
      </c>
      <c r="C209">
        <f ca="1">IF(B209&lt;=0.5,LC.mu,MIN(LC.mu,MAX(0,_xlfn.NORM.INV(RAND(),2000,LC.sd))))</f>
        <v>3000</v>
      </c>
      <c r="D209">
        <f ca="1">P0*C209/LC.mu</f>
        <v>4</v>
      </c>
      <c r="E209">
        <f ca="1">MAX(0,INT(Q0*(1+Ed*(D209-P0)/P0)))</f>
        <v>10000</v>
      </c>
      <c r="F209">
        <f ca="1" t="shared" si="3"/>
        <v>37000</v>
      </c>
    </row>
    <row r="210" spans="1:6">
      <c r="A210">
        <v>1</v>
      </c>
      <c r="B210">
        <f ca="1">BETAINV(RAND(),AU.a,AU.b)</f>
        <v>0.770450909760668</v>
      </c>
      <c r="C210">
        <f ca="1">IF(B210&lt;=0.5,LC.mu,MIN(LC.mu,MAX(0,_xlfn.NORM.INV(RAND(),2000,LC.sd))))</f>
        <v>1780.40736140211</v>
      </c>
      <c r="D210">
        <f ca="1">P0*C210/LC.mu</f>
        <v>2.37387648186947</v>
      </c>
      <c r="E210">
        <f ca="1">MAX(0,INT(Q0*(1+Ed*(D210-P0)/P0)))</f>
        <v>14878</v>
      </c>
      <c r="F210">
        <f ca="1" t="shared" si="3"/>
        <v>33538.1269358519</v>
      </c>
    </row>
    <row r="211" spans="1:6">
      <c r="A211">
        <v>1</v>
      </c>
      <c r="B211">
        <f ca="1">BETAINV(RAND(),AU.a,AU.b)</f>
        <v>0.350513669771923</v>
      </c>
      <c r="C211">
        <f ca="1">IF(B211&lt;=0.5,LC.mu,MIN(LC.mu,MAX(0,_xlfn.NORM.INV(RAND(),2000,LC.sd))))</f>
        <v>3000</v>
      </c>
      <c r="D211">
        <f ca="1">P0*C211/LC.mu</f>
        <v>4</v>
      </c>
      <c r="E211">
        <f ca="1">MAX(0,INT(Q0*(1+Ed*(D211-P0)/P0)))</f>
        <v>10000</v>
      </c>
      <c r="F211">
        <f ca="1" t="shared" si="3"/>
        <v>37000</v>
      </c>
    </row>
    <row r="212" spans="1:6">
      <c r="A212">
        <v>1</v>
      </c>
      <c r="B212">
        <f ca="1">BETAINV(RAND(),AU.a,AU.b)</f>
        <v>0.691861774937342</v>
      </c>
      <c r="C212">
        <f ca="1">IF(B212&lt;=0.5,LC.mu,MIN(LC.mu,MAX(0,_xlfn.NORM.INV(RAND(),2000,LC.sd))))</f>
        <v>2199.92109951939</v>
      </c>
      <c r="D212">
        <f ca="1">P0*C212/LC.mu</f>
        <v>2.93322813269252</v>
      </c>
      <c r="E212">
        <f ca="1">MAX(0,INT(Q0*(1+Ed*(D212-P0)/P0)))</f>
        <v>13200</v>
      </c>
      <c r="F212">
        <f ca="1" t="shared" si="3"/>
        <v>36518.6902520218</v>
      </c>
    </row>
    <row r="213" spans="1:6">
      <c r="A213">
        <v>1</v>
      </c>
      <c r="B213">
        <f ca="1">BETAINV(RAND(),AU.a,AU.b)</f>
        <v>0.677418318390157</v>
      </c>
      <c r="C213">
        <f ca="1">IF(B213&lt;=0.5,LC.mu,MIN(LC.mu,MAX(0,_xlfn.NORM.INV(RAND(),2000,LC.sd))))</f>
        <v>2108.71765671947</v>
      </c>
      <c r="D213">
        <f ca="1">P0*C213/LC.mu</f>
        <v>2.81162354229263</v>
      </c>
      <c r="E213">
        <f ca="1">MAX(0,INT(Q0*(1+Ed*(D213-P0)/P0)))</f>
        <v>13565</v>
      </c>
      <c r="F213">
        <f ca="1" t="shared" si="3"/>
        <v>36030.9556944801</v>
      </c>
    </row>
    <row r="214" spans="1:6">
      <c r="A214">
        <v>1</v>
      </c>
      <c r="B214">
        <f ca="1">BETAINV(RAND(),AU.a,AU.b)</f>
        <v>0.88833651527404</v>
      </c>
      <c r="C214">
        <f ca="1">IF(B214&lt;=0.5,LC.mu,MIN(LC.mu,MAX(0,_xlfn.NORM.INV(RAND(),2000,LC.sd))))</f>
        <v>2151.42498351779</v>
      </c>
      <c r="D214">
        <f ca="1">P0*C214/LC.mu</f>
        <v>2.86856664469039</v>
      </c>
      <c r="E214">
        <f ca="1">MAX(0,INT(Q0*(1+Ed*(D214-P0)/P0)))</f>
        <v>13394</v>
      </c>
      <c r="F214">
        <f ca="1" t="shared" si="3"/>
        <v>36270.1566554653</v>
      </c>
    </row>
    <row r="215" spans="1:6">
      <c r="A215">
        <v>1</v>
      </c>
      <c r="B215">
        <f ca="1">BETAINV(RAND(),AU.a,AU.b)</f>
        <v>0.611003802152778</v>
      </c>
      <c r="C215">
        <f ca="1">IF(B215&lt;=0.5,LC.mu,MIN(LC.mu,MAX(0,_xlfn.NORM.INV(RAND(),2000,LC.sd))))</f>
        <v>2085.63851369498</v>
      </c>
      <c r="D215">
        <f ca="1">P0*C215/LC.mu</f>
        <v>2.7808513515933</v>
      </c>
      <c r="E215">
        <f ca="1">MAX(0,INT(Q0*(1+Ed*(D215-P0)/P0)))</f>
        <v>13657</v>
      </c>
      <c r="F215">
        <f ca="1" t="shared" si="3"/>
        <v>35892.4483950148</v>
      </c>
    </row>
    <row r="216" spans="1:6">
      <c r="A216">
        <v>1</v>
      </c>
      <c r="B216">
        <f ca="1">BETAINV(RAND(),AU.a,AU.b)</f>
        <v>0.317672037494892</v>
      </c>
      <c r="C216">
        <f ca="1">IF(B216&lt;=0.5,LC.mu,MIN(LC.mu,MAX(0,_xlfn.NORM.INV(RAND(),2000,LC.sd))))</f>
        <v>3000</v>
      </c>
      <c r="D216">
        <f ca="1">P0*C216/LC.mu</f>
        <v>4</v>
      </c>
      <c r="E216">
        <f ca="1">MAX(0,INT(Q0*(1+Ed*(D216-P0)/P0)))</f>
        <v>10000</v>
      </c>
      <c r="F216">
        <f ca="1" t="shared" si="3"/>
        <v>37000</v>
      </c>
    </row>
    <row r="217" spans="1:6">
      <c r="A217">
        <v>1</v>
      </c>
      <c r="B217">
        <f ca="1">BETAINV(RAND(),AU.a,AU.b)</f>
        <v>0.851413578277454</v>
      </c>
      <c r="C217">
        <f ca="1">IF(B217&lt;=0.5,LC.mu,MIN(LC.mu,MAX(0,_xlfn.NORM.INV(RAND(),2000,LC.sd))))</f>
        <v>2043.47920484423</v>
      </c>
      <c r="D217">
        <f ca="1">P0*C217/LC.mu</f>
        <v>2.72463893979231</v>
      </c>
      <c r="E217">
        <f ca="1">MAX(0,INT(Q0*(1+Ed*(D217-P0)/P0)))</f>
        <v>13826</v>
      </c>
      <c r="F217">
        <f ca="1" t="shared" si="3"/>
        <v>35627.3787767242</v>
      </c>
    </row>
    <row r="218" spans="1:6">
      <c r="A218">
        <v>1</v>
      </c>
      <c r="B218">
        <f ca="1">BETAINV(RAND(),AU.a,AU.b)</f>
        <v>0.617611606687027</v>
      </c>
      <c r="C218">
        <f ca="1">IF(B218&lt;=0.5,LC.mu,MIN(LC.mu,MAX(0,_xlfn.NORM.INV(RAND(),2000,LC.sd))))</f>
        <v>2192.44773716117</v>
      </c>
      <c r="D218">
        <f ca="1">P0*C218/LC.mu</f>
        <v>2.92326364954823</v>
      </c>
      <c r="E218">
        <f ca="1">MAX(0,INT(Q0*(1+Ed*(D218-P0)/P0)))</f>
        <v>13230</v>
      </c>
      <c r="F218">
        <f ca="1" t="shared" si="3"/>
        <v>36482.3303463619</v>
      </c>
    </row>
    <row r="219" spans="1:6">
      <c r="A219">
        <v>1</v>
      </c>
      <c r="B219">
        <f ca="1">BETAINV(RAND(),AU.a,AU.b)</f>
        <v>0.498950903749115</v>
      </c>
      <c r="C219">
        <f ca="1">IF(B219&lt;=0.5,LC.mu,MIN(LC.mu,MAX(0,_xlfn.NORM.INV(RAND(),2000,LC.sd))))</f>
        <v>3000</v>
      </c>
      <c r="D219">
        <f ca="1">P0*C219/LC.mu</f>
        <v>4</v>
      </c>
      <c r="E219">
        <f ca="1">MAX(0,INT(Q0*(1+Ed*(D219-P0)/P0)))</f>
        <v>10000</v>
      </c>
      <c r="F219">
        <f ca="1" t="shared" si="3"/>
        <v>37000</v>
      </c>
    </row>
    <row r="220" spans="1:6">
      <c r="A220">
        <v>1</v>
      </c>
      <c r="B220">
        <f ca="1">BETAINV(RAND(),AU.a,AU.b)</f>
        <v>0.748322567885973</v>
      </c>
      <c r="C220">
        <f ca="1">IF(B220&lt;=0.5,LC.mu,MIN(LC.mu,MAX(0,_xlfn.NORM.INV(RAND(),2000,LC.sd))))</f>
        <v>1108.07780996304</v>
      </c>
      <c r="D220">
        <f ca="1">P0*C220/LC.mu</f>
        <v>1.47743707995072</v>
      </c>
      <c r="E220">
        <f ca="1">MAX(0,INT(Q0*(1+Ed*(D220-P0)/P0)))</f>
        <v>17567</v>
      </c>
      <c r="F220">
        <f ca="1" t="shared" si="3"/>
        <v>24846.0593735313</v>
      </c>
    </row>
    <row r="221" spans="1:6">
      <c r="A221">
        <v>1</v>
      </c>
      <c r="B221">
        <f ca="1">BETAINV(RAND(),AU.a,AU.b)</f>
        <v>0.445934746844312</v>
      </c>
      <c r="C221">
        <f ca="1">IF(B221&lt;=0.5,LC.mu,MIN(LC.mu,MAX(0,_xlfn.NORM.INV(RAND(),2000,LC.sd))))</f>
        <v>3000</v>
      </c>
      <c r="D221">
        <f ca="1">P0*C221/LC.mu</f>
        <v>4</v>
      </c>
      <c r="E221">
        <f ca="1">MAX(0,INT(Q0*(1+Ed*(D221-P0)/P0)))</f>
        <v>10000</v>
      </c>
      <c r="F221">
        <f ca="1" t="shared" si="3"/>
        <v>37000</v>
      </c>
    </row>
    <row r="222" spans="1:6">
      <c r="A222">
        <v>1</v>
      </c>
      <c r="B222">
        <f ca="1">BETAINV(RAND(),AU.a,AU.b)</f>
        <v>0.606879470765323</v>
      </c>
      <c r="C222">
        <f ca="1">IF(B222&lt;=0.5,LC.mu,MIN(LC.mu,MAX(0,_xlfn.NORM.INV(RAND(),2000,LC.sd))))</f>
        <v>1844.91876390579</v>
      </c>
      <c r="D222">
        <f ca="1">P0*C222/LC.mu</f>
        <v>2.45989168520772</v>
      </c>
      <c r="E222">
        <f ca="1">MAX(0,INT(Q0*(1+Ed*(D222-P0)/P0)))</f>
        <v>14620</v>
      </c>
      <c r="F222">
        <f ca="1" t="shared" si="3"/>
        <v>34118.6976738311</v>
      </c>
    </row>
    <row r="223" spans="1:6">
      <c r="A223">
        <v>1</v>
      </c>
      <c r="B223">
        <f ca="1">BETAINV(RAND(),AU.a,AU.b)</f>
        <v>0.714478650580429</v>
      </c>
      <c r="C223">
        <f ca="1">IF(B223&lt;=0.5,LC.mu,MIN(LC.mu,MAX(0,_xlfn.NORM.INV(RAND(),2000,LC.sd))))</f>
        <v>1288.13580440713</v>
      </c>
      <c r="D223">
        <f ca="1">P0*C223/LC.mu</f>
        <v>1.71751440587617</v>
      </c>
      <c r="E223">
        <f ca="1">MAX(0,INT(Q0*(1+Ed*(D223-P0)/P0)))</f>
        <v>16847</v>
      </c>
      <c r="F223">
        <f ca="1" t="shared" si="3"/>
        <v>27646.8293913887</v>
      </c>
    </row>
    <row r="224" spans="1:6">
      <c r="A224">
        <v>1</v>
      </c>
      <c r="B224">
        <f ca="1">BETAINV(RAND(),AU.a,AU.b)</f>
        <v>0.810584401491654</v>
      </c>
      <c r="C224">
        <f ca="1">IF(B224&lt;=0.5,LC.mu,MIN(LC.mu,MAX(0,_xlfn.NORM.INV(RAND(),2000,LC.sd))))</f>
        <v>2368.02415231373</v>
      </c>
      <c r="D224">
        <f ca="1">P0*C224/LC.mu</f>
        <v>3.15736553641831</v>
      </c>
      <c r="E224">
        <f ca="1">MAX(0,INT(Q0*(1+Ed*(D224-P0)/P0)))</f>
        <v>12527</v>
      </c>
      <c r="F224">
        <f ca="1" t="shared" si="3"/>
        <v>37184.2939223985</v>
      </c>
    </row>
    <row r="225" spans="1:6">
      <c r="A225">
        <v>1</v>
      </c>
      <c r="B225">
        <f ca="1">BETAINV(RAND(),AU.a,AU.b)</f>
        <v>0.58314587945078</v>
      </c>
      <c r="C225">
        <f ca="1">IF(B225&lt;=0.5,LC.mu,MIN(LC.mu,MAX(0,_xlfn.NORM.INV(RAND(),2000,LC.sd))))</f>
        <v>2445.70323260655</v>
      </c>
      <c r="D225">
        <f ca="1">P0*C225/LC.mu</f>
        <v>3.2609376434754</v>
      </c>
      <c r="E225">
        <f ca="1">MAX(0,INT(Q0*(1+Ed*(D225-P0)/P0)))</f>
        <v>12217</v>
      </c>
      <c r="F225">
        <f ca="1" t="shared" si="3"/>
        <v>37393.1719577324</v>
      </c>
    </row>
    <row r="226" spans="1:6">
      <c r="A226">
        <v>1</v>
      </c>
      <c r="B226">
        <f ca="1">BETAINV(RAND(),AU.a,AU.b)</f>
        <v>0.847143241433868</v>
      </c>
      <c r="C226">
        <f ca="1">IF(B226&lt;=0.5,LC.mu,MIN(LC.mu,MAX(0,_xlfn.NORM.INV(RAND(),2000,LC.sd))))</f>
        <v>2021.89638604702</v>
      </c>
      <c r="D226">
        <f ca="1">P0*C226/LC.mu</f>
        <v>2.69586184806269</v>
      </c>
      <c r="E226">
        <f ca="1">MAX(0,INT(Q0*(1+Ed*(D226-P0)/P0)))</f>
        <v>13912</v>
      </c>
      <c r="F226">
        <f ca="1" t="shared" si="3"/>
        <v>35482.9336442012</v>
      </c>
    </row>
    <row r="227" spans="1:6">
      <c r="A227">
        <v>1</v>
      </c>
      <c r="B227">
        <f ca="1">BETAINV(RAND(),AU.a,AU.b)</f>
        <v>0.302866738466622</v>
      </c>
      <c r="C227">
        <f ca="1">IF(B227&lt;=0.5,LC.mu,MIN(LC.mu,MAX(0,_xlfn.NORM.INV(RAND(),2000,LC.sd))))</f>
        <v>3000</v>
      </c>
      <c r="D227">
        <f ca="1">P0*C227/LC.mu</f>
        <v>4</v>
      </c>
      <c r="E227">
        <f ca="1">MAX(0,INT(Q0*(1+Ed*(D227-P0)/P0)))</f>
        <v>10000</v>
      </c>
      <c r="F227">
        <f ca="1" t="shared" si="3"/>
        <v>37000</v>
      </c>
    </row>
    <row r="228" spans="1:6">
      <c r="A228">
        <v>1</v>
      </c>
      <c r="B228">
        <f ca="1">BETAINV(RAND(),AU.a,AU.b)</f>
        <v>0.652883657690798</v>
      </c>
      <c r="C228">
        <f ca="1">IF(B228&lt;=0.5,LC.mu,MIN(LC.mu,MAX(0,_xlfn.NORM.INV(RAND(),2000,LC.sd))))</f>
        <v>2047.930079685</v>
      </c>
      <c r="D228">
        <f ca="1">P0*C228/LC.mu</f>
        <v>2.73057343958</v>
      </c>
      <c r="E228">
        <f ca="1">MAX(0,INT(Q0*(1+Ed*(D228-P0)/P0)))</f>
        <v>13808</v>
      </c>
      <c r="F228">
        <f ca="1" t="shared" si="3"/>
        <v>35655.8279740357</v>
      </c>
    </row>
    <row r="229" spans="1:6">
      <c r="A229">
        <v>1</v>
      </c>
      <c r="B229">
        <f ca="1">BETAINV(RAND(),AU.a,AU.b)</f>
        <v>0.628046466563485</v>
      </c>
      <c r="C229">
        <f ca="1">IF(B229&lt;=0.5,LC.mu,MIN(LC.mu,MAX(0,_xlfn.NORM.INV(RAND(),2000,LC.sd))))</f>
        <v>2043.39454380335</v>
      </c>
      <c r="D229">
        <f ca="1">P0*C229/LC.mu</f>
        <v>2.72452605840447</v>
      </c>
      <c r="E229">
        <f ca="1">MAX(0,INT(Q0*(1+Ed*(D229-P0)/P0)))</f>
        <v>13826</v>
      </c>
      <c r="F229">
        <f ca="1" t="shared" si="3"/>
        <v>35625.9027396968</v>
      </c>
    </row>
    <row r="230" spans="1:6">
      <c r="A230">
        <v>1</v>
      </c>
      <c r="B230">
        <f ca="1">BETAINV(RAND(),AU.a,AU.b)</f>
        <v>0.389527487611993</v>
      </c>
      <c r="C230">
        <f ca="1">IF(B230&lt;=0.5,LC.mu,MIN(LC.mu,MAX(0,_xlfn.NORM.INV(RAND(),2000,LC.sd))))</f>
        <v>3000</v>
      </c>
      <c r="D230">
        <f ca="1">P0*C230/LC.mu</f>
        <v>4</v>
      </c>
      <c r="E230">
        <f ca="1">MAX(0,INT(Q0*(1+Ed*(D230-P0)/P0)))</f>
        <v>10000</v>
      </c>
      <c r="F230">
        <f ca="1" t="shared" si="3"/>
        <v>37000</v>
      </c>
    </row>
    <row r="231" spans="1:6">
      <c r="A231">
        <v>1</v>
      </c>
      <c r="B231">
        <f ca="1">BETAINV(RAND(),AU.a,AU.b)</f>
        <v>0.350499748551784</v>
      </c>
      <c r="C231">
        <f ca="1">IF(B231&lt;=0.5,LC.mu,MIN(LC.mu,MAX(0,_xlfn.NORM.INV(RAND(),2000,LC.sd))))</f>
        <v>3000</v>
      </c>
      <c r="D231">
        <f ca="1">P0*C231/LC.mu</f>
        <v>4</v>
      </c>
      <c r="E231">
        <f ca="1">MAX(0,INT(Q0*(1+Ed*(D231-P0)/P0)))</f>
        <v>10000</v>
      </c>
      <c r="F231">
        <f ca="1" t="shared" si="3"/>
        <v>37000</v>
      </c>
    </row>
    <row r="232" spans="1:6">
      <c r="A232">
        <v>1</v>
      </c>
      <c r="B232">
        <f ca="1">BETAINV(RAND(),AU.a,AU.b)</f>
        <v>0.656600617926221</v>
      </c>
      <c r="C232">
        <f ca="1">IF(B232&lt;=0.5,LC.mu,MIN(LC.mu,MAX(0,_xlfn.NORM.INV(RAND(),2000,LC.sd))))</f>
        <v>1711.86217837566</v>
      </c>
      <c r="D232">
        <f ca="1">P0*C232/LC.mu</f>
        <v>2.28248290450089</v>
      </c>
      <c r="E232">
        <f ca="1">MAX(0,INT(Q0*(1+Ed*(D232-P0)/P0)))</f>
        <v>15152</v>
      </c>
      <c r="F232">
        <f ca="1" t="shared" si="3"/>
        <v>32872.3187906218</v>
      </c>
    </row>
    <row r="233" spans="1:6">
      <c r="A233">
        <v>1</v>
      </c>
      <c r="B233">
        <f ca="1">BETAINV(RAND(),AU.a,AU.b)</f>
        <v>0.726242606659252</v>
      </c>
      <c r="C233">
        <f ca="1">IF(B233&lt;=0.5,LC.mu,MIN(LC.mu,MAX(0,_xlfn.NORM.INV(RAND(),2000,LC.sd))))</f>
        <v>1809.11131201088</v>
      </c>
      <c r="D233">
        <f ca="1">P0*C233/LC.mu</f>
        <v>2.41214841601451</v>
      </c>
      <c r="E233">
        <f ca="1">MAX(0,INT(Q0*(1+Ed*(D233-P0)/P0)))</f>
        <v>14763</v>
      </c>
      <c r="F233">
        <f ca="1" t="shared" si="3"/>
        <v>33801.4357536113</v>
      </c>
    </row>
    <row r="234" spans="1:6">
      <c r="A234">
        <v>1</v>
      </c>
      <c r="B234">
        <f ca="1">BETAINV(RAND(),AU.a,AU.b)</f>
        <v>0.725914635600242</v>
      </c>
      <c r="C234">
        <f ca="1">IF(B234&lt;=0.5,LC.mu,MIN(LC.mu,MAX(0,_xlfn.NORM.INV(RAND(),2000,LC.sd))))</f>
        <v>2384.88031642038</v>
      </c>
      <c r="D234">
        <f ca="1">P0*C234/LC.mu</f>
        <v>3.17984042189384</v>
      </c>
      <c r="E234">
        <f ca="1">MAX(0,INT(Q0*(1+Ed*(D234-P0)/P0)))</f>
        <v>12460</v>
      </c>
      <c r="F234">
        <f ca="1" t="shared" si="3"/>
        <v>37235.9313403768</v>
      </c>
    </row>
    <row r="235" spans="1:6">
      <c r="A235">
        <v>1</v>
      </c>
      <c r="B235">
        <f ca="1">BETAINV(RAND(),AU.a,AU.b)</f>
        <v>0.624261525061135</v>
      </c>
      <c r="C235">
        <f ca="1">IF(B235&lt;=0.5,LC.mu,MIN(LC.mu,MAX(0,_xlfn.NORM.INV(RAND(),2000,LC.sd))))</f>
        <v>1393.69434603836</v>
      </c>
      <c r="D235">
        <f ca="1">P0*C235/LC.mu</f>
        <v>1.85825912805115</v>
      </c>
      <c r="E235">
        <f ca="1">MAX(0,INT(Q0*(1+Ed*(D235-P0)/P0)))</f>
        <v>16425</v>
      </c>
      <c r="F235">
        <f ca="1" t="shared" si="3"/>
        <v>29128.2118322017</v>
      </c>
    </row>
    <row r="236" spans="1:6">
      <c r="A236">
        <v>1</v>
      </c>
      <c r="B236">
        <f ca="1">BETAINV(RAND(),AU.a,AU.b)</f>
        <v>0.611641538983419</v>
      </c>
      <c r="C236">
        <f ca="1">IF(B236&lt;=0.5,LC.mu,MIN(LC.mu,MAX(0,_xlfn.NORM.INV(RAND(),2000,LC.sd))))</f>
        <v>2211.50080762201</v>
      </c>
      <c r="D236">
        <f ca="1">P0*C236/LC.mu</f>
        <v>2.94866774349602</v>
      </c>
      <c r="E236">
        <f ca="1">MAX(0,INT(Q0*(1+Ed*(D236-P0)/P0)))</f>
        <v>13153</v>
      </c>
      <c r="F236">
        <f ca="1" t="shared" si="3"/>
        <v>36572.3260225811</v>
      </c>
    </row>
    <row r="237" spans="1:6">
      <c r="A237">
        <v>1</v>
      </c>
      <c r="B237">
        <f ca="1">BETAINV(RAND(),AU.a,AU.b)</f>
        <v>0.518352860687134</v>
      </c>
      <c r="C237">
        <f ca="1">IF(B237&lt;=0.5,LC.mu,MIN(LC.mu,MAX(0,_xlfn.NORM.INV(RAND(),2000,LC.sd))))</f>
        <v>1861.81196417767</v>
      </c>
      <c r="D237">
        <f ca="1">P0*C237/LC.mu</f>
        <v>2.4824159522369</v>
      </c>
      <c r="E237">
        <f ca="1">MAX(0,INT(Q0*(1+Ed*(D237-P0)/P0)))</f>
        <v>14552</v>
      </c>
      <c r="F237">
        <f ca="1" t="shared" si="3"/>
        <v>34262.3049727737</v>
      </c>
    </row>
    <row r="238" spans="1:6">
      <c r="A238">
        <v>1</v>
      </c>
      <c r="B238">
        <f ca="1">BETAINV(RAND(),AU.a,AU.b)</f>
        <v>0.781582615248574</v>
      </c>
      <c r="C238">
        <f ca="1">IF(B238&lt;=0.5,LC.mu,MIN(LC.mu,MAX(0,_xlfn.NORM.INV(RAND(),2000,LC.sd))))</f>
        <v>2518.19541363118</v>
      </c>
      <c r="D238">
        <f ca="1">P0*C238/LC.mu</f>
        <v>3.35759388484157</v>
      </c>
      <c r="E238">
        <f ca="1">MAX(0,INT(Q0*(1+Ed*(D238-P0)/P0)))</f>
        <v>11927</v>
      </c>
      <c r="F238">
        <f ca="1" t="shared" si="3"/>
        <v>37527.8268508742</v>
      </c>
    </row>
    <row r="239" spans="1:6">
      <c r="A239">
        <v>1</v>
      </c>
      <c r="B239">
        <f ca="1">BETAINV(RAND(),AU.a,AU.b)</f>
        <v>0.851400261203131</v>
      </c>
      <c r="C239">
        <f ca="1">IF(B239&lt;=0.5,LC.mu,MIN(LC.mu,MAX(0,_xlfn.NORM.INV(RAND(),2000,LC.sd))))</f>
        <v>2021.54603099538</v>
      </c>
      <c r="D239">
        <f ca="1">P0*C239/LC.mu</f>
        <v>2.69539470799384</v>
      </c>
      <c r="E239">
        <f ca="1">MAX(0,INT(Q0*(1+Ed*(D239-P0)/P0)))</f>
        <v>13913</v>
      </c>
      <c r="F239">
        <f ca="1" t="shared" si="3"/>
        <v>35479.4805413229</v>
      </c>
    </row>
    <row r="240" spans="1:6">
      <c r="A240">
        <v>1</v>
      </c>
      <c r="B240">
        <f ca="1">BETAINV(RAND(),AU.a,AU.b)</f>
        <v>0.797747426120871</v>
      </c>
      <c r="C240">
        <f ca="1">IF(B240&lt;=0.5,LC.mu,MIN(LC.mu,MAX(0,_xlfn.NORM.INV(RAND(),2000,LC.sd))))</f>
        <v>1782.88407233661</v>
      </c>
      <c r="D240">
        <f ca="1">P0*C240/LC.mu</f>
        <v>2.37717876311548</v>
      </c>
      <c r="E240">
        <f ca="1">MAX(0,INT(Q0*(1+Ed*(D240-P0)/P0)))</f>
        <v>14868</v>
      </c>
      <c r="F240">
        <f ca="1" t="shared" si="3"/>
        <v>33561.0097776644</v>
      </c>
    </row>
    <row r="241" spans="1:6">
      <c r="A241">
        <v>1</v>
      </c>
      <c r="B241">
        <f ca="1">BETAINV(RAND(),AU.a,AU.b)</f>
        <v>0.751779593370685</v>
      </c>
      <c r="C241">
        <f ca="1">IF(B241&lt;=0.5,LC.mu,MIN(LC.mu,MAX(0,_xlfn.NORM.INV(RAND(),2000,LC.sd))))</f>
        <v>2343.29754399581</v>
      </c>
      <c r="D241">
        <f ca="1">P0*C241/LC.mu</f>
        <v>3.12439672532774</v>
      </c>
      <c r="E241">
        <f ca="1">MAX(0,INT(Q0*(1+Ed*(D241-P0)/P0)))</f>
        <v>12626</v>
      </c>
      <c r="F241">
        <f ca="1" t="shared" si="3"/>
        <v>37105.3355099923</v>
      </c>
    </row>
    <row r="242" spans="1:6">
      <c r="A242">
        <v>1</v>
      </c>
      <c r="B242">
        <f ca="1">BETAINV(RAND(),AU.a,AU.b)</f>
        <v>0.662605343787211</v>
      </c>
      <c r="C242">
        <f ca="1">IF(B242&lt;=0.5,LC.mu,MIN(LC.mu,MAX(0,_xlfn.NORM.INV(RAND(),2000,LC.sd))))</f>
        <v>853.532004625297</v>
      </c>
      <c r="D242">
        <f ca="1">P0*C242/LC.mu</f>
        <v>1.13804267283373</v>
      </c>
      <c r="E242">
        <f ca="1">MAX(0,INT(Q0*(1+Ed*(D242-P0)/P0)))</f>
        <v>18585</v>
      </c>
      <c r="F242">
        <f ca="1" t="shared" si="3"/>
        <v>20296.9910699896</v>
      </c>
    </row>
    <row r="243" spans="1:6">
      <c r="A243">
        <v>1</v>
      </c>
      <c r="B243">
        <f ca="1">BETAINV(RAND(),AU.a,AU.b)</f>
        <v>0.799989494284885</v>
      </c>
      <c r="C243">
        <f ca="1">IF(B243&lt;=0.5,LC.mu,MIN(LC.mu,MAX(0,_xlfn.NORM.INV(RAND(),2000,LC.sd))))</f>
        <v>1316.63922875901</v>
      </c>
      <c r="D243">
        <f ca="1">P0*C243/LC.mu</f>
        <v>1.75551897167868</v>
      </c>
      <c r="E243">
        <f ca="1">MAX(0,INT(Q0*(1+Ed*(D243-P0)/P0)))</f>
        <v>16733</v>
      </c>
      <c r="F243">
        <f ca="1" t="shared" si="3"/>
        <v>28058.4597243404</v>
      </c>
    </row>
    <row r="244" spans="1:6">
      <c r="A244">
        <v>1</v>
      </c>
      <c r="B244">
        <f ca="1">BETAINV(RAND(),AU.a,AU.b)</f>
        <v>0.829896521646762</v>
      </c>
      <c r="C244">
        <f ca="1">IF(B244&lt;=0.5,LC.mu,MIN(LC.mu,MAX(0,_xlfn.NORM.INV(RAND(),2000,LC.sd))))</f>
        <v>1610.84889539865</v>
      </c>
      <c r="D244">
        <f ca="1">P0*C244/LC.mu</f>
        <v>2.1477985271982</v>
      </c>
      <c r="E244">
        <f ca="1">MAX(0,INT(Q0*(1+Ed*(D244-P0)/P0)))</f>
        <v>15556</v>
      </c>
      <c r="F244">
        <f ca="1" t="shared" si="3"/>
        <v>31800.3049936965</v>
      </c>
    </row>
    <row r="245" spans="1:6">
      <c r="A245">
        <v>1</v>
      </c>
      <c r="B245">
        <f ca="1">BETAINV(RAND(),AU.a,AU.b)</f>
        <v>0.685774751004326</v>
      </c>
      <c r="C245">
        <f ca="1">IF(B245&lt;=0.5,LC.mu,MIN(LC.mu,MAX(0,_xlfn.NORM.INV(RAND(),2000,LC.sd))))</f>
        <v>3000</v>
      </c>
      <c r="D245">
        <f ca="1">P0*C245/LC.mu</f>
        <v>4</v>
      </c>
      <c r="E245">
        <f ca="1">MAX(0,INT(Q0*(1+Ed*(D245-P0)/P0)))</f>
        <v>10000</v>
      </c>
      <c r="F245">
        <f ca="1" t="shared" si="3"/>
        <v>37000</v>
      </c>
    </row>
    <row r="246" spans="1:6">
      <c r="A246">
        <v>1</v>
      </c>
      <c r="B246">
        <f ca="1">BETAINV(RAND(),AU.a,AU.b)</f>
        <v>0.583139076732907</v>
      </c>
      <c r="C246">
        <f ca="1">IF(B246&lt;=0.5,LC.mu,MIN(LC.mu,MAX(0,_xlfn.NORM.INV(RAND(),2000,LC.sd))))</f>
        <v>2058.65800962432</v>
      </c>
      <c r="D246">
        <f ca="1">P0*C246/LC.mu</f>
        <v>2.74487734616576</v>
      </c>
      <c r="E246">
        <f ca="1">MAX(0,INT(Q0*(1+Ed*(D246-P0)/P0)))</f>
        <v>13765</v>
      </c>
      <c r="F246">
        <f ca="1" t="shared" si="3"/>
        <v>35724.5786603474</v>
      </c>
    </row>
    <row r="247" spans="1:6">
      <c r="A247">
        <v>1</v>
      </c>
      <c r="B247">
        <f ca="1">BETAINV(RAND(),AU.a,AU.b)</f>
        <v>0.815582554961088</v>
      </c>
      <c r="C247">
        <f ca="1">IF(B247&lt;=0.5,LC.mu,MIN(LC.mu,MAX(0,_xlfn.NORM.INV(RAND(),2000,LC.sd))))</f>
        <v>2386.8242234777</v>
      </c>
      <c r="D247">
        <f ca="1">P0*C247/LC.mu</f>
        <v>3.18243229797026</v>
      </c>
      <c r="E247">
        <f ca="1">MAX(0,INT(Q0*(1+Ed*(D247-P0)/P0)))</f>
        <v>12452</v>
      </c>
      <c r="F247">
        <f ca="1" t="shared" si="3"/>
        <v>37240.822750848</v>
      </c>
    </row>
    <row r="248" spans="1:6">
      <c r="A248">
        <v>1</v>
      </c>
      <c r="B248">
        <f ca="1">BETAINV(RAND(),AU.a,AU.b)</f>
        <v>0.606078336415268</v>
      </c>
      <c r="C248">
        <f ca="1">IF(B248&lt;=0.5,LC.mu,MIN(LC.mu,MAX(0,_xlfn.NORM.INV(RAND(),2000,LC.sd))))</f>
        <v>2958.55315963405</v>
      </c>
      <c r="D248">
        <f ca="1">P0*C248/LC.mu</f>
        <v>3.94473754617873</v>
      </c>
      <c r="E248">
        <f ca="1">MAX(0,INT(Q0*(1+Ed*(D248-P0)/P0)))</f>
        <v>10165</v>
      </c>
      <c r="F248">
        <f ca="1" t="shared" si="3"/>
        <v>37139.7039972727</v>
      </c>
    </row>
    <row r="249" spans="1:6">
      <c r="A249">
        <v>1</v>
      </c>
      <c r="B249">
        <f ca="1">BETAINV(RAND(),AU.a,AU.b)</f>
        <v>0.593285077095751</v>
      </c>
      <c r="C249">
        <f ca="1">IF(B249&lt;=0.5,LC.mu,MIN(LC.mu,MAX(0,_xlfn.NORM.INV(RAND(),2000,LC.sd))))</f>
        <v>1620.98745944315</v>
      </c>
      <c r="D249">
        <f ca="1">P0*C249/LC.mu</f>
        <v>2.16131661259087</v>
      </c>
      <c r="E249">
        <f ca="1">MAX(0,INT(Q0*(1+Ed*(D249-P0)/P0)))</f>
        <v>15516</v>
      </c>
      <c r="F249">
        <f ca="1" t="shared" si="3"/>
        <v>31914.0011015168</v>
      </c>
    </row>
    <row r="250" spans="1:6">
      <c r="A250">
        <v>1</v>
      </c>
      <c r="B250">
        <f ca="1">BETAINV(RAND(),AU.a,AU.b)</f>
        <v>0.535582863068739</v>
      </c>
      <c r="C250">
        <f ca="1">IF(B250&lt;=0.5,LC.mu,MIN(LC.mu,MAX(0,_xlfn.NORM.INV(RAND(),2000,LC.sd))))</f>
        <v>1359.75993317544</v>
      </c>
      <c r="D250">
        <f ca="1">P0*C250/LC.mu</f>
        <v>1.81301324423392</v>
      </c>
      <c r="E250">
        <f ca="1">MAX(0,INT(Q0*(1+Ed*(D250-P0)/P0)))</f>
        <v>16560</v>
      </c>
      <c r="F250">
        <f ca="1" t="shared" si="3"/>
        <v>28663.7393913383</v>
      </c>
    </row>
    <row r="251" spans="1:6">
      <c r="A251">
        <v>1</v>
      </c>
      <c r="B251">
        <f ca="1">BETAINV(RAND(),AU.a,AU.b)</f>
        <v>0.41047292648413</v>
      </c>
      <c r="C251">
        <f ca="1">IF(B251&lt;=0.5,LC.mu,MIN(LC.mu,MAX(0,_xlfn.NORM.INV(RAND(),2000,LC.sd))))</f>
        <v>3000</v>
      </c>
      <c r="D251">
        <f ca="1">P0*C251/LC.mu</f>
        <v>4</v>
      </c>
      <c r="E251">
        <f ca="1">MAX(0,INT(Q0*(1+Ed*(D251-P0)/P0)))</f>
        <v>10000</v>
      </c>
      <c r="F251">
        <f ca="1" t="shared" si="3"/>
        <v>37000</v>
      </c>
    </row>
    <row r="252" spans="1:6">
      <c r="A252">
        <v>1</v>
      </c>
      <c r="B252">
        <f ca="1">BETAINV(RAND(),AU.a,AU.b)</f>
        <v>0.438791357104595</v>
      </c>
      <c r="C252">
        <f ca="1">IF(B252&lt;=0.5,LC.mu,MIN(LC.mu,MAX(0,_xlfn.NORM.INV(RAND(),2000,LC.sd))))</f>
        <v>3000</v>
      </c>
      <c r="D252">
        <f ca="1">P0*C252/LC.mu</f>
        <v>4</v>
      </c>
      <c r="E252">
        <f ca="1">MAX(0,INT(Q0*(1+Ed*(D252-P0)/P0)))</f>
        <v>10000</v>
      </c>
      <c r="F252">
        <f ca="1" t="shared" si="3"/>
        <v>37000</v>
      </c>
    </row>
    <row r="253" spans="1:6">
      <c r="A253">
        <v>1</v>
      </c>
      <c r="B253">
        <f ca="1">BETAINV(RAND(),AU.a,AU.b)</f>
        <v>0.47146733673211</v>
      </c>
      <c r="C253">
        <f ca="1">IF(B253&lt;=0.5,LC.mu,MIN(LC.mu,MAX(0,_xlfn.NORM.INV(RAND(),2000,LC.sd))))</f>
        <v>3000</v>
      </c>
      <c r="D253">
        <f ca="1">P0*C253/LC.mu</f>
        <v>4</v>
      </c>
      <c r="E253">
        <f ca="1">MAX(0,INT(Q0*(1+Ed*(D253-P0)/P0)))</f>
        <v>10000</v>
      </c>
      <c r="F253">
        <f ca="1" t="shared" si="3"/>
        <v>37000</v>
      </c>
    </row>
    <row r="254" spans="1:6">
      <c r="A254">
        <v>1</v>
      </c>
      <c r="B254">
        <f ca="1">BETAINV(RAND(),AU.a,AU.b)</f>
        <v>0.760375086274696</v>
      </c>
      <c r="C254">
        <f ca="1">IF(B254&lt;=0.5,LC.mu,MIN(LC.mu,MAX(0,_xlfn.NORM.INV(RAND(),2000,LC.sd))))</f>
        <v>1487.48549681906</v>
      </c>
      <c r="D254">
        <f ca="1">P0*C254/LC.mu</f>
        <v>1.98331399575875</v>
      </c>
      <c r="E254">
        <f ca="1">MAX(0,INT(Q0*(1+Ed*(D254-P0)/P0)))</f>
        <v>16050</v>
      </c>
      <c r="F254">
        <f ca="1" t="shared" si="3"/>
        <v>30344.7041351088</v>
      </c>
    </row>
    <row r="255" spans="1:6">
      <c r="A255">
        <v>1</v>
      </c>
      <c r="B255">
        <f ca="1">BETAINV(RAND(),AU.a,AU.b)</f>
        <v>0.698389902167447</v>
      </c>
      <c r="C255">
        <f ca="1">IF(B255&lt;=0.5,LC.mu,MIN(LC.mu,MAX(0,_xlfn.NORM.INV(RAND(),2000,LC.sd))))</f>
        <v>2480.24341273187</v>
      </c>
      <c r="D255">
        <f ca="1">P0*C255/LC.mu</f>
        <v>3.30699121697582</v>
      </c>
      <c r="E255">
        <f ca="1">MAX(0,INT(Q0*(1+Ed*(D255-P0)/P0)))</f>
        <v>12079</v>
      </c>
      <c r="F255">
        <f ca="1" t="shared" si="3"/>
        <v>37464.9034971191</v>
      </c>
    </row>
    <row r="256" spans="1:6">
      <c r="A256">
        <v>1</v>
      </c>
      <c r="B256">
        <f ca="1">BETAINV(RAND(),AU.a,AU.b)</f>
        <v>0.23824499974342</v>
      </c>
      <c r="C256">
        <f ca="1">IF(B256&lt;=0.5,LC.mu,MIN(LC.mu,MAX(0,_xlfn.NORM.INV(RAND(),2000,LC.sd))))</f>
        <v>3000</v>
      </c>
      <c r="D256">
        <f ca="1">P0*C256/LC.mu</f>
        <v>4</v>
      </c>
      <c r="E256">
        <f ca="1">MAX(0,INT(Q0*(1+Ed*(D256-P0)/P0)))</f>
        <v>10000</v>
      </c>
      <c r="F256">
        <f ca="1" t="shared" si="3"/>
        <v>37000</v>
      </c>
    </row>
    <row r="257" spans="1:6">
      <c r="A257">
        <v>1</v>
      </c>
      <c r="B257">
        <f ca="1">BETAINV(RAND(),AU.a,AU.b)</f>
        <v>0.60683210633488</v>
      </c>
      <c r="C257">
        <f ca="1">IF(B257&lt;=0.5,LC.mu,MIN(LC.mu,MAX(0,_xlfn.NORM.INV(RAND(),2000,LC.sd))))</f>
        <v>2353.65083995282</v>
      </c>
      <c r="D257">
        <f ca="1">P0*C257/LC.mu</f>
        <v>3.13820111993709</v>
      </c>
      <c r="E257">
        <f ca="1">MAX(0,INT(Q0*(1+Ed*(D257-P0)/P0)))</f>
        <v>12585</v>
      </c>
      <c r="F257">
        <f ca="1" t="shared" si="3"/>
        <v>37140.6102544554</v>
      </c>
    </row>
    <row r="258" spans="1:6">
      <c r="A258">
        <v>1</v>
      </c>
      <c r="B258">
        <f ca="1">BETAINV(RAND(),AU.a,AU.b)</f>
        <v>0.888669448501414</v>
      </c>
      <c r="C258">
        <f ca="1">IF(B258&lt;=0.5,LC.mu,MIN(LC.mu,MAX(0,_xlfn.NORM.INV(RAND(),2000,LC.sd))))</f>
        <v>3000</v>
      </c>
      <c r="D258">
        <f ca="1">P0*C258/LC.mu</f>
        <v>4</v>
      </c>
      <c r="E258">
        <f ca="1">MAX(0,INT(Q0*(1+Ed*(D258-P0)/P0)))</f>
        <v>10000</v>
      </c>
      <c r="F258">
        <f ca="1" t="shared" ref="F258:F321" si="4">D258*E258-C258</f>
        <v>37000</v>
      </c>
    </row>
    <row r="259" spans="1:6">
      <c r="A259">
        <v>1</v>
      </c>
      <c r="B259">
        <f ca="1">BETAINV(RAND(),AU.a,AU.b)</f>
        <v>0.440429534123157</v>
      </c>
      <c r="C259">
        <f ca="1">IF(B259&lt;=0.5,LC.mu,MIN(LC.mu,MAX(0,_xlfn.NORM.INV(RAND(),2000,LC.sd))))</f>
        <v>3000</v>
      </c>
      <c r="D259">
        <f ca="1">P0*C259/LC.mu</f>
        <v>4</v>
      </c>
      <c r="E259">
        <f ca="1">MAX(0,INT(Q0*(1+Ed*(D259-P0)/P0)))</f>
        <v>10000</v>
      </c>
      <c r="F259">
        <f ca="1" t="shared" si="4"/>
        <v>37000</v>
      </c>
    </row>
    <row r="260" spans="1:6">
      <c r="A260">
        <v>1</v>
      </c>
      <c r="B260">
        <f ca="1">BETAINV(RAND(),AU.a,AU.b)</f>
        <v>0.85811258436749</v>
      </c>
      <c r="C260">
        <f ca="1">IF(B260&lt;=0.5,LC.mu,MIN(LC.mu,MAX(0,_xlfn.NORM.INV(RAND(),2000,LC.sd))))</f>
        <v>1852.3628869878</v>
      </c>
      <c r="D260">
        <f ca="1">P0*C260/LC.mu</f>
        <v>2.4698171826504</v>
      </c>
      <c r="E260">
        <f ca="1">MAX(0,INT(Q0*(1+Ed*(D260-P0)/P0)))</f>
        <v>14590</v>
      </c>
      <c r="F260">
        <f ca="1" t="shared" si="4"/>
        <v>34182.2698078815</v>
      </c>
    </row>
    <row r="261" spans="1:6">
      <c r="A261">
        <v>1</v>
      </c>
      <c r="B261">
        <f ca="1">BETAINV(RAND(),AU.a,AU.b)</f>
        <v>0.502361581386467</v>
      </c>
      <c r="C261">
        <f ca="1">IF(B261&lt;=0.5,LC.mu,MIN(LC.mu,MAX(0,_xlfn.NORM.INV(RAND(),2000,LC.sd))))</f>
        <v>1898.28506563255</v>
      </c>
      <c r="D261">
        <f ca="1">P0*C261/LC.mu</f>
        <v>2.53104675417674</v>
      </c>
      <c r="E261">
        <f ca="1">MAX(0,INT(Q0*(1+Ed*(D261-P0)/P0)))</f>
        <v>14406</v>
      </c>
      <c r="F261">
        <f ca="1" t="shared" si="4"/>
        <v>34563.9744750375</v>
      </c>
    </row>
    <row r="262" spans="1:6">
      <c r="A262">
        <v>1</v>
      </c>
      <c r="B262">
        <f ca="1">BETAINV(RAND(),AU.a,AU.b)</f>
        <v>0.150255682906783</v>
      </c>
      <c r="C262">
        <f ca="1">IF(B262&lt;=0.5,LC.mu,MIN(LC.mu,MAX(0,_xlfn.NORM.INV(RAND(),2000,LC.sd))))</f>
        <v>3000</v>
      </c>
      <c r="D262">
        <f ca="1">P0*C262/LC.mu</f>
        <v>4</v>
      </c>
      <c r="E262">
        <f ca="1">MAX(0,INT(Q0*(1+Ed*(D262-P0)/P0)))</f>
        <v>10000</v>
      </c>
      <c r="F262">
        <f ca="1" t="shared" si="4"/>
        <v>37000</v>
      </c>
    </row>
    <row r="263" spans="1:6">
      <c r="A263">
        <v>1</v>
      </c>
      <c r="B263">
        <f ca="1">BETAINV(RAND(),AU.a,AU.b)</f>
        <v>0.442541277326626</v>
      </c>
      <c r="C263">
        <f ca="1">IF(B263&lt;=0.5,LC.mu,MIN(LC.mu,MAX(0,_xlfn.NORM.INV(RAND(),2000,LC.sd))))</f>
        <v>3000</v>
      </c>
      <c r="D263">
        <f ca="1">P0*C263/LC.mu</f>
        <v>4</v>
      </c>
      <c r="E263">
        <f ca="1">MAX(0,INT(Q0*(1+Ed*(D263-P0)/P0)))</f>
        <v>10000</v>
      </c>
      <c r="F263">
        <f ca="1" t="shared" si="4"/>
        <v>37000</v>
      </c>
    </row>
    <row r="264" spans="1:6">
      <c r="A264">
        <v>1</v>
      </c>
      <c r="B264">
        <f ca="1">BETAINV(RAND(),AU.a,AU.b)</f>
        <v>0.769942128387686</v>
      </c>
      <c r="C264">
        <f ca="1">IF(B264&lt;=0.5,LC.mu,MIN(LC.mu,MAX(0,_xlfn.NORM.INV(RAND(),2000,LC.sd))))</f>
        <v>1955.80399440993</v>
      </c>
      <c r="D264">
        <f ca="1">P0*C264/LC.mu</f>
        <v>2.60773865921323</v>
      </c>
      <c r="E264">
        <f ca="1">MAX(0,INT(Q0*(1+Ed*(D264-P0)/P0)))</f>
        <v>14176</v>
      </c>
      <c r="F264">
        <f ca="1" t="shared" si="4"/>
        <v>35011.4992385969</v>
      </c>
    </row>
    <row r="265" spans="1:6">
      <c r="A265">
        <v>1</v>
      </c>
      <c r="B265">
        <f ca="1">BETAINV(RAND(),AU.a,AU.b)</f>
        <v>0.742490553106266</v>
      </c>
      <c r="C265">
        <f ca="1">IF(B265&lt;=0.5,LC.mu,MIN(LC.mu,MAX(0,_xlfn.NORM.INV(RAND(),2000,LC.sd))))</f>
        <v>1673.61489480687</v>
      </c>
      <c r="D265">
        <f ca="1">P0*C265/LC.mu</f>
        <v>2.23148652640915</v>
      </c>
      <c r="E265">
        <f ca="1">MAX(0,INT(Q0*(1+Ed*(D265-P0)/P0)))</f>
        <v>15305</v>
      </c>
      <c r="F265">
        <f ca="1" t="shared" si="4"/>
        <v>32479.2863918852</v>
      </c>
    </row>
    <row r="266" spans="1:6">
      <c r="A266">
        <v>1</v>
      </c>
      <c r="B266">
        <f ca="1">BETAINV(RAND(),AU.a,AU.b)</f>
        <v>0.726251273331633</v>
      </c>
      <c r="C266">
        <f ca="1">IF(B266&lt;=0.5,LC.mu,MIN(LC.mu,MAX(0,_xlfn.NORM.INV(RAND(),2000,LC.sd))))</f>
        <v>2064.46006501094</v>
      </c>
      <c r="D266">
        <f ca="1">P0*C266/LC.mu</f>
        <v>2.75261342001459</v>
      </c>
      <c r="E266">
        <f ca="1">MAX(0,INT(Q0*(1+Ed*(D266-P0)/P0)))</f>
        <v>13742</v>
      </c>
      <c r="F266">
        <f ca="1" t="shared" si="4"/>
        <v>35761.9535528295</v>
      </c>
    </row>
    <row r="267" spans="1:6">
      <c r="A267">
        <v>1</v>
      </c>
      <c r="B267">
        <f ca="1">BETAINV(RAND(),AU.a,AU.b)</f>
        <v>0.839362076912686</v>
      </c>
      <c r="C267">
        <f ca="1">IF(B267&lt;=0.5,LC.mu,MIN(LC.mu,MAX(0,_xlfn.NORM.INV(RAND(),2000,LC.sd))))</f>
        <v>1714.55314132017</v>
      </c>
      <c r="D267">
        <f ca="1">P0*C267/LC.mu</f>
        <v>2.28607085509356</v>
      </c>
      <c r="E267">
        <f ca="1">MAX(0,INT(Q0*(1+Ed*(D267-P0)/P0)))</f>
        <v>15141</v>
      </c>
      <c r="F267">
        <f ca="1" t="shared" si="4"/>
        <v>32898.8456756514</v>
      </c>
    </row>
    <row r="268" spans="1:6">
      <c r="A268">
        <v>1</v>
      </c>
      <c r="B268">
        <f ca="1">BETAINV(RAND(),AU.a,AU.b)</f>
        <v>0.620365663176558</v>
      </c>
      <c r="C268">
        <f ca="1">IF(B268&lt;=0.5,LC.mu,MIN(LC.mu,MAX(0,_xlfn.NORM.INV(RAND(),2000,LC.sd))))</f>
        <v>2213.09675003924</v>
      </c>
      <c r="D268">
        <f ca="1">P0*C268/LC.mu</f>
        <v>2.95079566671898</v>
      </c>
      <c r="E268">
        <f ca="1">MAX(0,INT(Q0*(1+Ed*(D268-P0)/P0)))</f>
        <v>13147</v>
      </c>
      <c r="F268">
        <f ca="1" t="shared" si="4"/>
        <v>36581.0138803152</v>
      </c>
    </row>
    <row r="269" spans="1:6">
      <c r="A269">
        <v>1</v>
      </c>
      <c r="B269">
        <f ca="1">BETAINV(RAND(),AU.a,AU.b)</f>
        <v>0.657227585072378</v>
      </c>
      <c r="C269">
        <f ca="1">IF(B269&lt;=0.5,LC.mu,MIN(LC.mu,MAX(0,_xlfn.NORM.INV(RAND(),2000,LC.sd))))</f>
        <v>1301.73314337048</v>
      </c>
      <c r="D269">
        <f ca="1">P0*C269/LC.mu</f>
        <v>1.73564419116064</v>
      </c>
      <c r="E269">
        <f ca="1">MAX(0,INT(Q0*(1+Ed*(D269-P0)/P0)))</f>
        <v>16793</v>
      </c>
      <c r="F269">
        <f ca="1" t="shared" si="4"/>
        <v>27844.9397587901</v>
      </c>
    </row>
    <row r="270" spans="1:6">
      <c r="A270">
        <v>1</v>
      </c>
      <c r="B270">
        <f ca="1">BETAINV(RAND(),AU.a,AU.b)</f>
        <v>0.351085046738732</v>
      </c>
      <c r="C270">
        <f ca="1">IF(B270&lt;=0.5,LC.mu,MIN(LC.mu,MAX(0,_xlfn.NORM.INV(RAND(),2000,LC.sd))))</f>
        <v>3000</v>
      </c>
      <c r="D270">
        <f ca="1">P0*C270/LC.mu</f>
        <v>4</v>
      </c>
      <c r="E270">
        <f ca="1">MAX(0,INT(Q0*(1+Ed*(D270-P0)/P0)))</f>
        <v>10000</v>
      </c>
      <c r="F270">
        <f ca="1" t="shared" si="4"/>
        <v>37000</v>
      </c>
    </row>
    <row r="271" spans="1:6">
      <c r="A271">
        <v>1</v>
      </c>
      <c r="B271">
        <f ca="1">BETAINV(RAND(),AU.a,AU.b)</f>
        <v>0.779683534310111</v>
      </c>
      <c r="C271">
        <f ca="1">IF(B271&lt;=0.5,LC.mu,MIN(LC.mu,MAX(0,_xlfn.NORM.INV(RAND(),2000,LC.sd))))</f>
        <v>2215.18182624871</v>
      </c>
      <c r="D271">
        <f ca="1">P0*C271/LC.mu</f>
        <v>2.95357576833161</v>
      </c>
      <c r="E271">
        <f ca="1">MAX(0,INT(Q0*(1+Ed*(D271-P0)/P0)))</f>
        <v>13139</v>
      </c>
      <c r="F271">
        <f ca="1" t="shared" si="4"/>
        <v>36591.8501938604</v>
      </c>
    </row>
    <row r="272" spans="1:6">
      <c r="A272">
        <v>1</v>
      </c>
      <c r="B272">
        <f ca="1">BETAINV(RAND(),AU.a,AU.b)</f>
        <v>0.517873455444178</v>
      </c>
      <c r="C272">
        <f ca="1">IF(B272&lt;=0.5,LC.mu,MIN(LC.mu,MAX(0,_xlfn.NORM.INV(RAND(),2000,LC.sd))))</f>
        <v>1324.43859136472</v>
      </c>
      <c r="D272">
        <f ca="1">P0*C272/LC.mu</f>
        <v>1.76591812181962</v>
      </c>
      <c r="E272">
        <f ca="1">MAX(0,INT(Q0*(1+Ed*(D272-P0)/P0)))</f>
        <v>16702</v>
      </c>
      <c r="F272">
        <f ca="1" t="shared" si="4"/>
        <v>28169.9258792666</v>
      </c>
    </row>
    <row r="273" spans="1:6">
      <c r="A273">
        <v>1</v>
      </c>
      <c r="B273">
        <f ca="1">BETAINV(RAND(),AU.a,AU.b)</f>
        <v>0.751781060914392</v>
      </c>
      <c r="C273">
        <f ca="1">IF(B273&lt;=0.5,LC.mu,MIN(LC.mu,MAX(0,_xlfn.NORM.INV(RAND(),2000,LC.sd))))</f>
        <v>2247.05154499214</v>
      </c>
      <c r="D273">
        <f ca="1">P0*C273/LC.mu</f>
        <v>2.99606872665619</v>
      </c>
      <c r="E273">
        <f ca="1">MAX(0,INT(Q0*(1+Ed*(D273-P0)/P0)))</f>
        <v>13011</v>
      </c>
      <c r="F273">
        <f ca="1" t="shared" si="4"/>
        <v>36734.7986575315</v>
      </c>
    </row>
    <row r="274" spans="1:6">
      <c r="A274">
        <v>1</v>
      </c>
      <c r="B274">
        <f ca="1">BETAINV(RAND(),AU.a,AU.b)</f>
        <v>0.927138514532193</v>
      </c>
      <c r="C274">
        <f ca="1">IF(B274&lt;=0.5,LC.mu,MIN(LC.mu,MAX(0,_xlfn.NORM.INV(RAND(),2000,LC.sd))))</f>
        <v>1428.9380397603</v>
      </c>
      <c r="D274">
        <f ca="1">P0*C274/LC.mu</f>
        <v>1.9052507196804</v>
      </c>
      <c r="E274">
        <f ca="1">MAX(0,INT(Q0*(1+Ed*(D274-P0)/P0)))</f>
        <v>16284</v>
      </c>
      <c r="F274">
        <f ca="1" t="shared" si="4"/>
        <v>29596.1646795153</v>
      </c>
    </row>
    <row r="275" spans="1:6">
      <c r="A275">
        <v>1</v>
      </c>
      <c r="B275">
        <f ca="1">BETAINV(RAND(),AU.a,AU.b)</f>
        <v>0.505355029560514</v>
      </c>
      <c r="C275">
        <f ca="1">IF(B275&lt;=0.5,LC.mu,MIN(LC.mu,MAX(0,_xlfn.NORM.INV(RAND(),2000,LC.sd))))</f>
        <v>998.064791364037</v>
      </c>
      <c r="D275">
        <f ca="1">P0*C275/LC.mu</f>
        <v>1.33075305515205</v>
      </c>
      <c r="E275">
        <f ca="1">MAX(0,INT(Q0*(1+Ed*(D275-P0)/P0)))</f>
        <v>18007</v>
      </c>
      <c r="F275">
        <f ca="1" t="shared" si="4"/>
        <v>22964.8054727589</v>
      </c>
    </row>
    <row r="276" spans="1:6">
      <c r="A276">
        <v>1</v>
      </c>
      <c r="B276">
        <f ca="1">BETAINV(RAND(),AU.a,AU.b)</f>
        <v>0.462956159009171</v>
      </c>
      <c r="C276">
        <f ca="1">IF(B276&lt;=0.5,LC.mu,MIN(LC.mu,MAX(0,_xlfn.NORM.INV(RAND(),2000,LC.sd))))</f>
        <v>3000</v>
      </c>
      <c r="D276">
        <f ca="1">P0*C276/LC.mu</f>
        <v>4</v>
      </c>
      <c r="E276">
        <f ca="1">MAX(0,INT(Q0*(1+Ed*(D276-P0)/P0)))</f>
        <v>10000</v>
      </c>
      <c r="F276">
        <f ca="1" t="shared" si="4"/>
        <v>37000</v>
      </c>
    </row>
    <row r="277" spans="1:6">
      <c r="A277">
        <v>1</v>
      </c>
      <c r="B277">
        <f ca="1">BETAINV(RAND(),AU.a,AU.b)</f>
        <v>0.736447378132687</v>
      </c>
      <c r="C277">
        <f ca="1">IF(B277&lt;=0.5,LC.mu,MIN(LC.mu,MAX(0,_xlfn.NORM.INV(RAND(),2000,LC.sd))))</f>
        <v>1902.94661134942</v>
      </c>
      <c r="D277">
        <f ca="1">P0*C277/LC.mu</f>
        <v>2.53726214846589</v>
      </c>
      <c r="E277">
        <f ca="1">MAX(0,INT(Q0*(1+Ed*(D277-P0)/P0)))</f>
        <v>14388</v>
      </c>
      <c r="F277">
        <f ca="1" t="shared" si="4"/>
        <v>34603.1811807778</v>
      </c>
    </row>
    <row r="278" spans="1:6">
      <c r="A278">
        <v>1</v>
      </c>
      <c r="B278">
        <f ca="1">BETAINV(RAND(),AU.a,AU.b)</f>
        <v>0.59707147783265</v>
      </c>
      <c r="C278">
        <f ca="1">IF(B278&lt;=0.5,LC.mu,MIN(LC.mu,MAX(0,_xlfn.NORM.INV(RAND(),2000,LC.sd))))</f>
        <v>1624.70454931555</v>
      </c>
      <c r="D278">
        <f ca="1">P0*C278/LC.mu</f>
        <v>2.16627273242073</v>
      </c>
      <c r="E278">
        <f ca="1">MAX(0,INT(Q0*(1+Ed*(D278-P0)/P0)))</f>
        <v>15501</v>
      </c>
      <c r="F278">
        <f ca="1" t="shared" si="4"/>
        <v>31954.6890759382</v>
      </c>
    </row>
    <row r="279" spans="1:6">
      <c r="A279">
        <v>1</v>
      </c>
      <c r="B279">
        <f ca="1">BETAINV(RAND(),AU.a,AU.b)</f>
        <v>0.708508332320543</v>
      </c>
      <c r="C279">
        <f ca="1">IF(B279&lt;=0.5,LC.mu,MIN(LC.mu,MAX(0,_xlfn.NORM.INV(RAND(),2000,LC.sd))))</f>
        <v>1691.54469071725</v>
      </c>
      <c r="D279">
        <f ca="1">P0*C279/LC.mu</f>
        <v>2.25539292095633</v>
      </c>
      <c r="E279">
        <f ca="1">MAX(0,INT(Q0*(1+Ed*(D279-P0)/P0)))</f>
        <v>15233</v>
      </c>
      <c r="F279">
        <f ca="1" t="shared" si="4"/>
        <v>32664.8556742106</v>
      </c>
    </row>
    <row r="280" spans="1:6">
      <c r="A280">
        <v>1</v>
      </c>
      <c r="B280">
        <f ca="1">BETAINV(RAND(),AU.a,AU.b)</f>
        <v>0.419359083338697</v>
      </c>
      <c r="C280">
        <f ca="1">IF(B280&lt;=0.5,LC.mu,MIN(LC.mu,MAX(0,_xlfn.NORM.INV(RAND(),2000,LC.sd))))</f>
        <v>3000</v>
      </c>
      <c r="D280">
        <f ca="1">P0*C280/LC.mu</f>
        <v>4</v>
      </c>
      <c r="E280">
        <f ca="1">MAX(0,INT(Q0*(1+Ed*(D280-P0)/P0)))</f>
        <v>10000</v>
      </c>
      <c r="F280">
        <f ca="1" t="shared" si="4"/>
        <v>37000</v>
      </c>
    </row>
    <row r="281" spans="1:6">
      <c r="A281">
        <v>1</v>
      </c>
      <c r="B281">
        <f ca="1">BETAINV(RAND(),AU.a,AU.b)</f>
        <v>0.535587307273763</v>
      </c>
      <c r="C281">
        <f ca="1">IF(B281&lt;=0.5,LC.mu,MIN(LC.mu,MAX(0,_xlfn.NORM.INV(RAND(),2000,LC.sd))))</f>
        <v>1230.93139545621</v>
      </c>
      <c r="D281">
        <f ca="1">P0*C281/LC.mu</f>
        <v>1.64124186060828</v>
      </c>
      <c r="E281">
        <f ca="1">MAX(0,INT(Q0*(1+Ed*(D281-P0)/P0)))</f>
        <v>17076</v>
      </c>
      <c r="F281">
        <f ca="1" t="shared" si="4"/>
        <v>26794.9146162907</v>
      </c>
    </row>
    <row r="282" spans="1:6">
      <c r="A282">
        <v>1</v>
      </c>
      <c r="B282">
        <f ca="1">BETAINV(RAND(),AU.a,AU.b)</f>
        <v>0.7438166622442</v>
      </c>
      <c r="C282">
        <f ca="1">IF(B282&lt;=0.5,LC.mu,MIN(LC.mu,MAX(0,_xlfn.NORM.INV(RAND(),2000,LC.sd))))</f>
        <v>2479.96874447336</v>
      </c>
      <c r="D282">
        <f ca="1">P0*C282/LC.mu</f>
        <v>3.30662499263115</v>
      </c>
      <c r="E282">
        <f ca="1">MAX(0,INT(Q0*(1+Ed*(D282-P0)/P0)))</f>
        <v>12080</v>
      </c>
      <c r="F282">
        <f ca="1" t="shared" si="4"/>
        <v>37464.0611665109</v>
      </c>
    </row>
    <row r="283" spans="1:6">
      <c r="A283">
        <v>1</v>
      </c>
      <c r="B283">
        <f ca="1">BETAINV(RAND(),AU.a,AU.b)</f>
        <v>0.713381486109467</v>
      </c>
      <c r="C283">
        <f ca="1">IF(B283&lt;=0.5,LC.mu,MIN(LC.mu,MAX(0,_xlfn.NORM.INV(RAND(),2000,LC.sd))))</f>
        <v>2173.08827901937</v>
      </c>
      <c r="D283">
        <f ca="1">P0*C283/LC.mu</f>
        <v>2.89745103869249</v>
      </c>
      <c r="E283">
        <f ca="1">MAX(0,INT(Q0*(1+Ed*(D283-P0)/P0)))</f>
        <v>13307</v>
      </c>
      <c r="F283">
        <f ca="1" t="shared" si="4"/>
        <v>36383.2926928616</v>
      </c>
    </row>
    <row r="284" spans="1:6">
      <c r="A284">
        <v>1</v>
      </c>
      <c r="B284">
        <f ca="1">BETAINV(RAND(),AU.a,AU.b)</f>
        <v>0.526085047230458</v>
      </c>
      <c r="C284">
        <f ca="1">IF(B284&lt;=0.5,LC.mu,MIN(LC.mu,MAX(0,_xlfn.NORM.INV(RAND(),2000,LC.sd))))</f>
        <v>1443.61340447399</v>
      </c>
      <c r="D284">
        <f ca="1">P0*C284/LC.mu</f>
        <v>1.92481787263199</v>
      </c>
      <c r="E284">
        <f ca="1">MAX(0,INT(Q0*(1+Ed*(D284-P0)/P0)))</f>
        <v>16225</v>
      </c>
      <c r="F284">
        <f ca="1" t="shared" si="4"/>
        <v>29786.55657898</v>
      </c>
    </row>
    <row r="285" spans="1:6">
      <c r="A285">
        <v>1</v>
      </c>
      <c r="B285">
        <f ca="1">BETAINV(RAND(),AU.a,AU.b)</f>
        <v>0.634148550217933</v>
      </c>
      <c r="C285">
        <f ca="1">IF(B285&lt;=0.5,LC.mu,MIN(LC.mu,MAX(0,_xlfn.NORM.INV(RAND(),2000,LC.sd))))</f>
        <v>2043.1980351783</v>
      </c>
      <c r="D285">
        <f ca="1">P0*C285/LC.mu</f>
        <v>2.72426404690441</v>
      </c>
      <c r="E285">
        <f ca="1">MAX(0,INT(Q0*(1+Ed*(D285-P0)/P0)))</f>
        <v>13827</v>
      </c>
      <c r="F285">
        <f ca="1" t="shared" si="4"/>
        <v>35625.2009413689</v>
      </c>
    </row>
    <row r="286" spans="1:6">
      <c r="A286">
        <v>1</v>
      </c>
      <c r="B286">
        <f ca="1">BETAINV(RAND(),AU.a,AU.b)</f>
        <v>0.735166069194695</v>
      </c>
      <c r="C286">
        <f ca="1">IF(B286&lt;=0.5,LC.mu,MIN(LC.mu,MAX(0,_xlfn.NORM.INV(RAND(),2000,LC.sd))))</f>
        <v>2276.716431509</v>
      </c>
      <c r="D286">
        <f ca="1">P0*C286/LC.mu</f>
        <v>3.03562190867866</v>
      </c>
      <c r="E286">
        <f ca="1">MAX(0,INT(Q0*(1+Ed*(D286-P0)/P0)))</f>
        <v>12893</v>
      </c>
      <c r="F286">
        <f ca="1" t="shared" si="4"/>
        <v>36861.556837085</v>
      </c>
    </row>
    <row r="287" spans="1:6">
      <c r="A287">
        <v>1</v>
      </c>
      <c r="B287">
        <f ca="1">BETAINV(RAND(),AU.a,AU.b)</f>
        <v>0.682182612012423</v>
      </c>
      <c r="C287">
        <f ca="1">IF(B287&lt;=0.5,LC.mu,MIN(LC.mu,MAX(0,_xlfn.NORM.INV(RAND(),2000,LC.sd))))</f>
        <v>3000</v>
      </c>
      <c r="D287">
        <f ca="1">P0*C287/LC.mu</f>
        <v>4</v>
      </c>
      <c r="E287">
        <f ca="1">MAX(0,INT(Q0*(1+Ed*(D287-P0)/P0)))</f>
        <v>10000</v>
      </c>
      <c r="F287">
        <f ca="1" t="shared" si="4"/>
        <v>37000</v>
      </c>
    </row>
    <row r="288" spans="1:6">
      <c r="A288">
        <v>1</v>
      </c>
      <c r="B288">
        <f ca="1">BETAINV(RAND(),AU.a,AU.b)</f>
        <v>0.672491255631931</v>
      </c>
      <c r="C288">
        <f ca="1">IF(B288&lt;=0.5,LC.mu,MIN(LC.mu,MAX(0,_xlfn.NORM.INV(RAND(),2000,LC.sd))))</f>
        <v>1909.38591437102</v>
      </c>
      <c r="D288">
        <f ca="1">P0*C288/LC.mu</f>
        <v>2.54584788582802</v>
      </c>
      <c r="E288">
        <f ca="1">MAX(0,INT(Q0*(1+Ed*(D288-P0)/P0)))</f>
        <v>14362</v>
      </c>
      <c r="F288">
        <f ca="1" t="shared" si="4"/>
        <v>34654.0814218911</v>
      </c>
    </row>
    <row r="289" spans="1:6">
      <c r="A289">
        <v>1</v>
      </c>
      <c r="B289">
        <f ca="1">BETAINV(RAND(),AU.a,AU.b)</f>
        <v>0.934877097327089</v>
      </c>
      <c r="C289">
        <f ca="1">IF(B289&lt;=0.5,LC.mu,MIN(LC.mu,MAX(0,_xlfn.NORM.INV(RAND(),2000,LC.sd))))</f>
        <v>1761.16868115384</v>
      </c>
      <c r="D289">
        <f ca="1">P0*C289/LC.mu</f>
        <v>2.34822490820512</v>
      </c>
      <c r="E289">
        <f ca="1">MAX(0,INT(Q0*(1+Ed*(D289-P0)/P0)))</f>
        <v>14955</v>
      </c>
      <c r="F289">
        <f ca="1" t="shared" si="4"/>
        <v>33356.5348210537</v>
      </c>
    </row>
    <row r="290" spans="1:6">
      <c r="A290">
        <v>1</v>
      </c>
      <c r="B290">
        <f ca="1">BETAINV(RAND(),AU.a,AU.b)</f>
        <v>0.579997566370792</v>
      </c>
      <c r="C290">
        <f ca="1">IF(B290&lt;=0.5,LC.mu,MIN(LC.mu,MAX(0,_xlfn.NORM.INV(RAND(),2000,LC.sd))))</f>
        <v>2440.14362099379</v>
      </c>
      <c r="D290">
        <f ca="1">P0*C290/LC.mu</f>
        <v>3.25352482799172</v>
      </c>
      <c r="E290">
        <f ca="1">MAX(0,INT(Q0*(1+Ed*(D290-P0)/P0)))</f>
        <v>12239</v>
      </c>
      <c r="F290">
        <f ca="1" t="shared" si="4"/>
        <v>37379.7467487969</v>
      </c>
    </row>
    <row r="291" spans="1:6">
      <c r="A291">
        <v>1</v>
      </c>
      <c r="B291">
        <f ca="1">BETAINV(RAND(),AU.a,AU.b)</f>
        <v>0.299985756172099</v>
      </c>
      <c r="C291">
        <f ca="1">IF(B291&lt;=0.5,LC.mu,MIN(LC.mu,MAX(0,_xlfn.NORM.INV(RAND(),2000,LC.sd))))</f>
        <v>3000</v>
      </c>
      <c r="D291">
        <f ca="1">P0*C291/LC.mu</f>
        <v>4</v>
      </c>
      <c r="E291">
        <f ca="1">MAX(0,INT(Q0*(1+Ed*(D291-P0)/P0)))</f>
        <v>10000</v>
      </c>
      <c r="F291">
        <f ca="1" t="shared" si="4"/>
        <v>37000</v>
      </c>
    </row>
    <row r="292" spans="1:6">
      <c r="A292">
        <v>1</v>
      </c>
      <c r="B292">
        <f ca="1">BETAINV(RAND(),AU.a,AU.b)</f>
        <v>0.549327310711275</v>
      </c>
      <c r="C292">
        <f ca="1">IF(B292&lt;=0.5,LC.mu,MIN(LC.mu,MAX(0,_xlfn.NORM.INV(RAND(),2000,LC.sd))))</f>
        <v>1883.95454907755</v>
      </c>
      <c r="D292">
        <f ca="1">P0*C292/LC.mu</f>
        <v>2.51193939877006</v>
      </c>
      <c r="E292">
        <f ca="1">MAX(0,INT(Q0*(1+Ed*(D292-P0)/P0)))</f>
        <v>14464</v>
      </c>
      <c r="F292">
        <f ca="1" t="shared" si="4"/>
        <v>34448.7369147327</v>
      </c>
    </row>
    <row r="293" spans="1:6">
      <c r="A293">
        <v>1</v>
      </c>
      <c r="B293">
        <f ca="1">BETAINV(RAND(),AU.a,AU.b)</f>
        <v>0.606831358600942</v>
      </c>
      <c r="C293">
        <f ca="1">IF(B293&lt;=0.5,LC.mu,MIN(LC.mu,MAX(0,_xlfn.NORM.INV(RAND(),2000,LC.sd))))</f>
        <v>3000</v>
      </c>
      <c r="D293">
        <f ca="1">P0*C293/LC.mu</f>
        <v>4</v>
      </c>
      <c r="E293">
        <f ca="1">MAX(0,INT(Q0*(1+Ed*(D293-P0)/P0)))</f>
        <v>10000</v>
      </c>
      <c r="F293">
        <f ca="1" t="shared" si="4"/>
        <v>37000</v>
      </c>
    </row>
    <row r="294" spans="1:6">
      <c r="A294">
        <v>1</v>
      </c>
      <c r="B294">
        <f ca="1">BETAINV(RAND(),AU.a,AU.b)</f>
        <v>0.522881324148276</v>
      </c>
      <c r="C294">
        <f ca="1">IF(B294&lt;=0.5,LC.mu,MIN(LC.mu,MAX(0,_xlfn.NORM.INV(RAND(),2000,LC.sd))))</f>
        <v>1797.94315820957</v>
      </c>
      <c r="D294">
        <f ca="1">P0*C294/LC.mu</f>
        <v>2.39725754427942</v>
      </c>
      <c r="E294">
        <f ca="1">MAX(0,INT(Q0*(1+Ed*(D294-P0)/P0)))</f>
        <v>14808</v>
      </c>
      <c r="F294">
        <f ca="1" t="shared" si="4"/>
        <v>33700.6465574802</v>
      </c>
    </row>
    <row r="295" spans="1:6">
      <c r="A295">
        <v>1</v>
      </c>
      <c r="B295">
        <f ca="1">BETAINV(RAND(),AU.a,AU.b)</f>
        <v>0.470805015510757</v>
      </c>
      <c r="C295">
        <f ca="1">IF(B295&lt;=0.5,LC.mu,MIN(LC.mu,MAX(0,_xlfn.NORM.INV(RAND(),2000,LC.sd))))</f>
        <v>3000</v>
      </c>
      <c r="D295">
        <f ca="1">P0*C295/LC.mu</f>
        <v>4</v>
      </c>
      <c r="E295">
        <f ca="1">MAX(0,INT(Q0*(1+Ed*(D295-P0)/P0)))</f>
        <v>10000</v>
      </c>
      <c r="F295">
        <f ca="1" t="shared" si="4"/>
        <v>37000</v>
      </c>
    </row>
    <row r="296" spans="1:6">
      <c r="A296">
        <v>1</v>
      </c>
      <c r="B296">
        <f ca="1">BETAINV(RAND(),AU.a,AU.b)</f>
        <v>0.707140875420484</v>
      </c>
      <c r="C296">
        <f ca="1">IF(B296&lt;=0.5,LC.mu,MIN(LC.mu,MAX(0,_xlfn.NORM.INV(RAND(),2000,LC.sd))))</f>
        <v>1303.85786809671</v>
      </c>
      <c r="D296">
        <f ca="1">P0*C296/LC.mu</f>
        <v>1.73847715746228</v>
      </c>
      <c r="E296">
        <f ca="1">MAX(0,INT(Q0*(1+Ed*(D296-P0)/P0)))</f>
        <v>16784</v>
      </c>
      <c r="F296">
        <f ca="1" t="shared" si="4"/>
        <v>27874.7427427502</v>
      </c>
    </row>
    <row r="297" spans="1:6">
      <c r="A297">
        <v>1</v>
      </c>
      <c r="B297">
        <f ca="1">BETAINV(RAND(),AU.a,AU.b)</f>
        <v>0.914153105194514</v>
      </c>
      <c r="C297">
        <f ca="1">IF(B297&lt;=0.5,LC.mu,MIN(LC.mu,MAX(0,_xlfn.NORM.INV(RAND(),2000,LC.sd))))</f>
        <v>2179.91546465457</v>
      </c>
      <c r="D297">
        <f ca="1">P0*C297/LC.mu</f>
        <v>2.90655395287276</v>
      </c>
      <c r="E297">
        <f ca="1">MAX(0,INT(Q0*(1+Ed*(D297-P0)/P0)))</f>
        <v>13280</v>
      </c>
      <c r="F297">
        <f ca="1" t="shared" si="4"/>
        <v>36419.1210294957</v>
      </c>
    </row>
    <row r="298" spans="1:6">
      <c r="A298">
        <v>1</v>
      </c>
      <c r="B298">
        <f ca="1">BETAINV(RAND(),AU.a,AU.b)</f>
        <v>0.555904976748312</v>
      </c>
      <c r="C298">
        <f ca="1">IF(B298&lt;=0.5,LC.mu,MIN(LC.mu,MAX(0,_xlfn.NORM.INV(RAND(),2000,LC.sd))))</f>
        <v>1719.71946140407</v>
      </c>
      <c r="D298">
        <f ca="1">P0*C298/LC.mu</f>
        <v>2.29295928187209</v>
      </c>
      <c r="E298">
        <f ca="1">MAX(0,INT(Q0*(1+Ed*(D298-P0)/P0)))</f>
        <v>15121</v>
      </c>
      <c r="F298">
        <f ca="1" t="shared" si="4"/>
        <v>32952.1178397838</v>
      </c>
    </row>
    <row r="299" spans="1:6">
      <c r="A299">
        <v>1</v>
      </c>
      <c r="B299">
        <f ca="1">BETAINV(RAND(),AU.a,AU.b)</f>
        <v>0.693019469241749</v>
      </c>
      <c r="C299">
        <f ca="1">IF(B299&lt;=0.5,LC.mu,MIN(LC.mu,MAX(0,_xlfn.NORM.INV(RAND(),2000,LC.sd))))</f>
        <v>2348.40876669042</v>
      </c>
      <c r="D299">
        <f ca="1">P0*C299/LC.mu</f>
        <v>3.13121168892056</v>
      </c>
      <c r="E299">
        <f ca="1">MAX(0,INT(Q0*(1+Ed*(D299-P0)/P0)))</f>
        <v>12606</v>
      </c>
      <c r="F299">
        <f ca="1" t="shared" si="4"/>
        <v>37123.6457838421</v>
      </c>
    </row>
    <row r="300" spans="1:6">
      <c r="A300">
        <v>1</v>
      </c>
      <c r="B300">
        <f ca="1">BETAINV(RAND(),AU.a,AU.b)</f>
        <v>0.695807003168635</v>
      </c>
      <c r="C300">
        <f ca="1">IF(B300&lt;=0.5,LC.mu,MIN(LC.mu,MAX(0,_xlfn.NORM.INV(RAND(),2000,LC.sd))))</f>
        <v>1727.86054276717</v>
      </c>
      <c r="D300">
        <f ca="1">P0*C300/LC.mu</f>
        <v>2.3038140570229</v>
      </c>
      <c r="E300">
        <f ca="1">MAX(0,INT(Q0*(1+Ed*(D300-P0)/P0)))</f>
        <v>15088</v>
      </c>
      <c r="F300">
        <f ca="1" t="shared" si="4"/>
        <v>33032.0859495943</v>
      </c>
    </row>
    <row r="301" spans="1:6">
      <c r="A301">
        <v>1</v>
      </c>
      <c r="B301">
        <f ca="1">BETAINV(RAND(),AU.a,AU.b)</f>
        <v>0.78316825010134</v>
      </c>
      <c r="C301">
        <f ca="1">IF(B301&lt;=0.5,LC.mu,MIN(LC.mu,MAX(0,_xlfn.NORM.INV(RAND(),2000,LC.sd))))</f>
        <v>1261.6690212055</v>
      </c>
      <c r="D301">
        <f ca="1">P0*C301/LC.mu</f>
        <v>1.68222536160733</v>
      </c>
      <c r="E301">
        <f ca="1">MAX(0,INT(Q0*(1+Ed*(D301-P0)/P0)))</f>
        <v>16953</v>
      </c>
      <c r="F301">
        <f ca="1" t="shared" si="4"/>
        <v>27257.0975341235</v>
      </c>
    </row>
    <row r="302" spans="1:6">
      <c r="A302">
        <v>1</v>
      </c>
      <c r="B302">
        <f ca="1">BETAINV(RAND(),AU.a,AU.b)</f>
        <v>0.150516205542955</v>
      </c>
      <c r="C302">
        <f ca="1">IF(B302&lt;=0.5,LC.mu,MIN(LC.mu,MAX(0,_xlfn.NORM.INV(RAND(),2000,LC.sd))))</f>
        <v>3000</v>
      </c>
      <c r="D302">
        <f ca="1">P0*C302/LC.mu</f>
        <v>4</v>
      </c>
      <c r="E302">
        <f ca="1">MAX(0,INT(Q0*(1+Ed*(D302-P0)/P0)))</f>
        <v>10000</v>
      </c>
      <c r="F302">
        <f ca="1" t="shared" si="4"/>
        <v>37000</v>
      </c>
    </row>
    <row r="303" spans="1:6">
      <c r="A303">
        <v>1</v>
      </c>
      <c r="B303">
        <f ca="1">BETAINV(RAND(),AU.a,AU.b)</f>
        <v>0.56557580298509</v>
      </c>
      <c r="C303">
        <f ca="1">IF(B303&lt;=0.5,LC.mu,MIN(LC.mu,MAX(0,_xlfn.NORM.INV(RAND(),2000,LC.sd))))</f>
        <v>1669.76277982747</v>
      </c>
      <c r="D303">
        <f ca="1">P0*C303/LC.mu</f>
        <v>2.22635037310329</v>
      </c>
      <c r="E303">
        <f ca="1">MAX(0,INT(Q0*(1+Ed*(D303-P0)/P0)))</f>
        <v>15320</v>
      </c>
      <c r="F303">
        <f ca="1" t="shared" si="4"/>
        <v>32437.924936115</v>
      </c>
    </row>
    <row r="304" spans="1:6">
      <c r="A304">
        <v>1</v>
      </c>
      <c r="B304">
        <f ca="1">BETAINV(RAND(),AU.a,AU.b)</f>
        <v>0.749310169576054</v>
      </c>
      <c r="C304">
        <f ca="1">IF(B304&lt;=0.5,LC.mu,MIN(LC.mu,MAX(0,_xlfn.NORM.INV(RAND(),2000,LC.sd))))</f>
        <v>2739.30127959649</v>
      </c>
      <c r="D304">
        <f ca="1">P0*C304/LC.mu</f>
        <v>3.65240170612865</v>
      </c>
      <c r="E304">
        <f ca="1">MAX(0,INT(Q0*(1+Ed*(D304-P0)/P0)))</f>
        <v>11042</v>
      </c>
      <c r="F304">
        <f ca="1" t="shared" si="4"/>
        <v>37590.5183594761</v>
      </c>
    </row>
    <row r="305" spans="1:6">
      <c r="A305">
        <v>1</v>
      </c>
      <c r="B305">
        <f ca="1">BETAINV(RAND(),AU.a,AU.b)</f>
        <v>0.46485856158507</v>
      </c>
      <c r="C305">
        <f ca="1">IF(B305&lt;=0.5,LC.mu,MIN(LC.mu,MAX(0,_xlfn.NORM.INV(RAND(),2000,LC.sd))))</f>
        <v>3000</v>
      </c>
      <c r="D305">
        <f ca="1">P0*C305/LC.mu</f>
        <v>4</v>
      </c>
      <c r="E305">
        <f ca="1">MAX(0,INT(Q0*(1+Ed*(D305-P0)/P0)))</f>
        <v>10000</v>
      </c>
      <c r="F305">
        <f ca="1" t="shared" si="4"/>
        <v>37000</v>
      </c>
    </row>
    <row r="306" spans="1:6">
      <c r="A306">
        <v>1</v>
      </c>
      <c r="B306">
        <f ca="1">BETAINV(RAND(),AU.a,AU.b)</f>
        <v>0.93872560317419</v>
      </c>
      <c r="C306">
        <f ca="1">IF(B306&lt;=0.5,LC.mu,MIN(LC.mu,MAX(0,_xlfn.NORM.INV(RAND(),2000,LC.sd))))</f>
        <v>2174.6071283241</v>
      </c>
      <c r="D306">
        <f ca="1">P0*C306/LC.mu</f>
        <v>2.8994761710988</v>
      </c>
      <c r="E306">
        <f ca="1">MAX(0,INT(Q0*(1+Ed*(D306-P0)/P0)))</f>
        <v>13301</v>
      </c>
      <c r="F306">
        <f ca="1" t="shared" si="4"/>
        <v>36391.3254234611</v>
      </c>
    </row>
    <row r="307" spans="1:6">
      <c r="A307">
        <v>1</v>
      </c>
      <c r="B307">
        <f ca="1">BETAINV(RAND(),AU.a,AU.b)</f>
        <v>0.573979210997053</v>
      </c>
      <c r="C307">
        <f ca="1">IF(B307&lt;=0.5,LC.mu,MIN(LC.mu,MAX(0,_xlfn.NORM.INV(RAND(),2000,LC.sd))))</f>
        <v>2100.60937675489</v>
      </c>
      <c r="D307">
        <f ca="1">P0*C307/LC.mu</f>
        <v>2.80081250233985</v>
      </c>
      <c r="E307">
        <f ca="1">MAX(0,INT(Q0*(1+Ed*(D307-P0)/P0)))</f>
        <v>13597</v>
      </c>
      <c r="F307">
        <f ca="1" t="shared" si="4"/>
        <v>35982.03821756</v>
      </c>
    </row>
    <row r="308" spans="1:6">
      <c r="A308">
        <v>1</v>
      </c>
      <c r="B308">
        <f ca="1">BETAINV(RAND(),AU.a,AU.b)</f>
        <v>0.77968921119706</v>
      </c>
      <c r="C308">
        <f ca="1">IF(B308&lt;=0.5,LC.mu,MIN(LC.mu,MAX(0,_xlfn.NORM.INV(RAND(),2000,LC.sd))))</f>
        <v>1968.13977451629</v>
      </c>
      <c r="D308">
        <f ca="1">P0*C308/LC.mu</f>
        <v>2.62418636602172</v>
      </c>
      <c r="E308">
        <f ca="1">MAX(0,INT(Q0*(1+Ed*(D308-P0)/P0)))</f>
        <v>14127</v>
      </c>
      <c r="F308">
        <f ca="1" t="shared" si="4"/>
        <v>35103.7410182725</v>
      </c>
    </row>
    <row r="309" spans="1:6">
      <c r="A309">
        <v>1</v>
      </c>
      <c r="B309">
        <f ca="1">BETAINV(RAND(),AU.a,AU.b)</f>
        <v>0.625308550008723</v>
      </c>
      <c r="C309">
        <f ca="1">IF(B309&lt;=0.5,LC.mu,MIN(LC.mu,MAX(0,_xlfn.NORM.INV(RAND(),2000,LC.sd))))</f>
        <v>2487.04152945094</v>
      </c>
      <c r="D309">
        <f ca="1">P0*C309/LC.mu</f>
        <v>3.31605537260125</v>
      </c>
      <c r="E309">
        <f ca="1">MAX(0,INT(Q0*(1+Ed*(D309-P0)/P0)))</f>
        <v>12051</v>
      </c>
      <c r="F309">
        <f ca="1" t="shared" si="4"/>
        <v>37474.7417657667</v>
      </c>
    </row>
    <row r="310" spans="1:6">
      <c r="A310">
        <v>1</v>
      </c>
      <c r="B310">
        <f ca="1">BETAINV(RAND(),AU.a,AU.b)</f>
        <v>0.498958572151175</v>
      </c>
      <c r="C310">
        <f ca="1">IF(B310&lt;=0.5,LC.mu,MIN(LC.mu,MAX(0,_xlfn.NORM.INV(RAND(),2000,LC.sd))))</f>
        <v>3000</v>
      </c>
      <c r="D310">
        <f ca="1">P0*C310/LC.mu</f>
        <v>4</v>
      </c>
      <c r="E310">
        <f ca="1">MAX(0,INT(Q0*(1+Ed*(D310-P0)/P0)))</f>
        <v>10000</v>
      </c>
      <c r="F310">
        <f ca="1" t="shared" si="4"/>
        <v>37000</v>
      </c>
    </row>
    <row r="311" spans="1:6">
      <c r="A311">
        <v>1</v>
      </c>
      <c r="B311">
        <f ca="1">BETAINV(RAND(),AU.a,AU.b)</f>
        <v>0.725818606015122</v>
      </c>
      <c r="C311">
        <f ca="1">IF(B311&lt;=0.5,LC.mu,MIN(LC.mu,MAX(0,_xlfn.NORM.INV(RAND(),2000,LC.sd))))</f>
        <v>1970.20381337593</v>
      </c>
      <c r="D311">
        <f ca="1">P0*C311/LC.mu</f>
        <v>2.62693841783457</v>
      </c>
      <c r="E311">
        <f ca="1">MAX(0,INT(Q0*(1+Ed*(D311-P0)/P0)))</f>
        <v>14119</v>
      </c>
      <c r="F311">
        <f ca="1" t="shared" si="4"/>
        <v>35119.5397080303</v>
      </c>
    </row>
    <row r="312" spans="1:6">
      <c r="A312">
        <v>1</v>
      </c>
      <c r="B312">
        <f ca="1">BETAINV(RAND(),AU.a,AU.b)</f>
        <v>0.744749056114058</v>
      </c>
      <c r="C312">
        <f ca="1">IF(B312&lt;=0.5,LC.mu,MIN(LC.mu,MAX(0,_xlfn.NORM.INV(RAND(),2000,LC.sd))))</f>
        <v>1630.34421116482</v>
      </c>
      <c r="D312">
        <f ca="1">P0*C312/LC.mu</f>
        <v>2.1737922815531</v>
      </c>
      <c r="E312">
        <f ca="1">MAX(0,INT(Q0*(1+Ed*(D312-P0)/P0)))</f>
        <v>15478</v>
      </c>
      <c r="F312">
        <f ca="1" t="shared" si="4"/>
        <v>32015.612722714</v>
      </c>
    </row>
    <row r="313" spans="1:6">
      <c r="A313">
        <v>1</v>
      </c>
      <c r="B313">
        <f ca="1">BETAINV(RAND(),AU.a,AU.b)</f>
        <v>0.698006944169902</v>
      </c>
      <c r="C313">
        <f ca="1">IF(B313&lt;=0.5,LC.mu,MIN(LC.mu,MAX(0,_xlfn.NORM.INV(RAND(),2000,LC.sd))))</f>
        <v>2050.7145219663</v>
      </c>
      <c r="D313">
        <f ca="1">P0*C313/LC.mu</f>
        <v>2.7342860292884</v>
      </c>
      <c r="E313">
        <f ca="1">MAX(0,INT(Q0*(1+Ed*(D313-P0)/P0)))</f>
        <v>13797</v>
      </c>
      <c r="F313">
        <f ca="1" t="shared" si="4"/>
        <v>35674.2298241257</v>
      </c>
    </row>
    <row r="314" spans="1:6">
      <c r="A314">
        <v>1</v>
      </c>
      <c r="B314">
        <f ca="1">BETAINV(RAND(),AU.a,AU.b)</f>
        <v>0.718531248252797</v>
      </c>
      <c r="C314">
        <f ca="1">IF(B314&lt;=0.5,LC.mu,MIN(LC.mu,MAX(0,_xlfn.NORM.INV(RAND(),2000,LC.sd))))</f>
        <v>1941.05721677822</v>
      </c>
      <c r="D314">
        <f ca="1">P0*C314/LC.mu</f>
        <v>2.58807628903763</v>
      </c>
      <c r="E314">
        <f ca="1">MAX(0,INT(Q0*(1+Ed*(D314-P0)/P0)))</f>
        <v>14235</v>
      </c>
      <c r="F314">
        <f ca="1" t="shared" si="4"/>
        <v>34900.2087576724</v>
      </c>
    </row>
    <row r="315" spans="1:6">
      <c r="A315">
        <v>1</v>
      </c>
      <c r="B315">
        <f ca="1">BETAINV(RAND(),AU.a,AU.b)</f>
        <v>0.789392931331833</v>
      </c>
      <c r="C315">
        <f ca="1">IF(B315&lt;=0.5,LC.mu,MIN(LC.mu,MAX(0,_xlfn.NORM.INV(RAND(),2000,LC.sd))))</f>
        <v>2035.07990188143</v>
      </c>
      <c r="D315">
        <f ca="1">P0*C315/LC.mu</f>
        <v>2.71343986917524</v>
      </c>
      <c r="E315">
        <f ca="1">MAX(0,INT(Q0*(1+Ed*(D315-P0)/P0)))</f>
        <v>13859</v>
      </c>
      <c r="F315">
        <f ca="1" t="shared" si="4"/>
        <v>35570.4832450182</v>
      </c>
    </row>
    <row r="316" spans="1:6">
      <c r="A316">
        <v>1</v>
      </c>
      <c r="B316">
        <f ca="1">BETAINV(RAND(),AU.a,AU.b)</f>
        <v>0.898964306200263</v>
      </c>
      <c r="C316">
        <f ca="1">IF(B316&lt;=0.5,LC.mu,MIN(LC.mu,MAX(0,_xlfn.NORM.INV(RAND(),2000,LC.sd))))</f>
        <v>1759.94533924125</v>
      </c>
      <c r="D316">
        <f ca="1">P0*C316/LC.mu</f>
        <v>2.34659378565501</v>
      </c>
      <c r="E316">
        <f ca="1">MAX(0,INT(Q0*(1+Ed*(D316-P0)/P0)))</f>
        <v>14960</v>
      </c>
      <c r="F316">
        <f ca="1" t="shared" si="4"/>
        <v>33345.0976941576</v>
      </c>
    </row>
    <row r="317" spans="1:6">
      <c r="A317">
        <v>1</v>
      </c>
      <c r="B317">
        <f ca="1">BETAINV(RAND(),AU.a,AU.b)</f>
        <v>0.69098538054112</v>
      </c>
      <c r="C317">
        <f ca="1">IF(B317&lt;=0.5,LC.mu,MIN(LC.mu,MAX(0,_xlfn.NORM.INV(RAND(),2000,LC.sd))))</f>
        <v>1505.61206077672</v>
      </c>
      <c r="D317">
        <f ca="1">P0*C317/LC.mu</f>
        <v>2.0074827477023</v>
      </c>
      <c r="E317">
        <f ca="1">MAX(0,INT(Q0*(1+Ed*(D317-P0)/P0)))</f>
        <v>15977</v>
      </c>
      <c r="F317">
        <f ca="1" t="shared" si="4"/>
        <v>30567.9397992629</v>
      </c>
    </row>
    <row r="318" spans="1:6">
      <c r="A318">
        <v>1</v>
      </c>
      <c r="B318">
        <f ca="1">BETAINV(RAND(),AU.a,AU.b)</f>
        <v>0.708500649149458</v>
      </c>
      <c r="C318">
        <f ca="1">IF(B318&lt;=0.5,LC.mu,MIN(LC.mu,MAX(0,_xlfn.NORM.INV(RAND(),2000,LC.sd))))</f>
        <v>2285.17711231546</v>
      </c>
      <c r="D318">
        <f ca="1">P0*C318/LC.mu</f>
        <v>3.04690281642061</v>
      </c>
      <c r="E318">
        <f ca="1">MAX(0,INT(Q0*(1+Ed*(D318-P0)/P0)))</f>
        <v>12859</v>
      </c>
      <c r="F318">
        <f ca="1" t="shared" si="4"/>
        <v>36894.9462040371</v>
      </c>
    </row>
    <row r="319" spans="1:6">
      <c r="A319">
        <v>1</v>
      </c>
      <c r="B319">
        <f ca="1">BETAINV(RAND(),AU.a,AU.b)</f>
        <v>0.779774056526064</v>
      </c>
      <c r="C319">
        <f ca="1">IF(B319&lt;=0.5,LC.mu,MIN(LC.mu,MAX(0,_xlfn.NORM.INV(RAND(),2000,LC.sd))))</f>
        <v>2206.2861766216</v>
      </c>
      <c r="D319">
        <f ca="1">P0*C319/LC.mu</f>
        <v>2.94171490216213</v>
      </c>
      <c r="E319">
        <f ca="1">MAX(0,INT(Q0*(1+Ed*(D319-P0)/P0)))</f>
        <v>13174</v>
      </c>
      <c r="F319">
        <f ca="1" t="shared" si="4"/>
        <v>36547.8659444623</v>
      </c>
    </row>
    <row r="320" spans="1:6">
      <c r="A320">
        <v>1</v>
      </c>
      <c r="B320">
        <f ca="1">BETAINV(RAND(),AU.a,AU.b)</f>
        <v>0.714782075485407</v>
      </c>
      <c r="C320">
        <f ca="1">IF(B320&lt;=0.5,LC.mu,MIN(LC.mu,MAX(0,_xlfn.NORM.INV(RAND(),2000,LC.sd))))</f>
        <v>2362.27150451611</v>
      </c>
      <c r="D320">
        <f ca="1">P0*C320/LC.mu</f>
        <v>3.14969533935481</v>
      </c>
      <c r="E320">
        <f ca="1">MAX(0,INT(Q0*(1+Ed*(D320-P0)/P0)))</f>
        <v>12550</v>
      </c>
      <c r="F320">
        <f ca="1" t="shared" si="4"/>
        <v>37166.4050043867</v>
      </c>
    </row>
    <row r="321" spans="1:6">
      <c r="A321">
        <v>1</v>
      </c>
      <c r="B321">
        <f ca="1">BETAINV(RAND(),AU.a,AU.b)</f>
        <v>0.587581955929375</v>
      </c>
      <c r="C321">
        <f ca="1">IF(B321&lt;=0.5,LC.mu,MIN(LC.mu,MAX(0,_xlfn.NORM.INV(RAND(),2000,LC.sd))))</f>
        <v>2296.41587355775</v>
      </c>
      <c r="D321">
        <f ca="1">P0*C321/LC.mu</f>
        <v>3.06188783141033</v>
      </c>
      <c r="E321">
        <f ca="1">MAX(0,INT(Q0*(1+Ed*(D321-P0)/P0)))</f>
        <v>12814</v>
      </c>
      <c r="F321">
        <f ca="1" t="shared" si="4"/>
        <v>36938.6147981342</v>
      </c>
    </row>
    <row r="322" spans="1:6">
      <c r="A322">
        <v>1</v>
      </c>
      <c r="B322">
        <f ca="1">BETAINV(RAND(),AU.a,AU.b)</f>
        <v>0.789878751930154</v>
      </c>
      <c r="C322">
        <f ca="1">IF(B322&lt;=0.5,LC.mu,MIN(LC.mu,MAX(0,_xlfn.NORM.INV(RAND(),2000,LC.sd))))</f>
        <v>1130.88875995063</v>
      </c>
      <c r="D322">
        <f ca="1">P0*C322/LC.mu</f>
        <v>1.50785167993418</v>
      </c>
      <c r="E322">
        <f ca="1">MAX(0,INT(Q0*(1+Ed*(D322-P0)/P0)))</f>
        <v>17476</v>
      </c>
      <c r="F322">
        <f ca="1" t="shared" ref="F322:F385" si="5">D322*E322-C322</f>
        <v>25220.327198579</v>
      </c>
    </row>
    <row r="323" spans="1:6">
      <c r="A323">
        <v>1</v>
      </c>
      <c r="B323">
        <f ca="1">BETAINV(RAND(),AU.a,AU.b)</f>
        <v>0.672485775537905</v>
      </c>
      <c r="C323">
        <f ca="1">IF(B323&lt;=0.5,LC.mu,MIN(LC.mu,MAX(0,_xlfn.NORM.INV(RAND(),2000,LC.sd))))</f>
        <v>2595.54064223004</v>
      </c>
      <c r="D323">
        <f ca="1">P0*C323/LC.mu</f>
        <v>3.46072085630672</v>
      </c>
      <c r="E323">
        <f ca="1">MAX(0,INT(Q0*(1+Ed*(D323-P0)/P0)))</f>
        <v>11617</v>
      </c>
      <c r="F323">
        <f ca="1" t="shared" si="5"/>
        <v>37607.6535454851</v>
      </c>
    </row>
    <row r="324" spans="1:6">
      <c r="A324">
        <v>1</v>
      </c>
      <c r="B324">
        <f ca="1">BETAINV(RAND(),AU.a,AU.b)</f>
        <v>0.549864180154307</v>
      </c>
      <c r="C324">
        <f ca="1">IF(B324&lt;=0.5,LC.mu,MIN(LC.mu,MAX(0,_xlfn.NORM.INV(RAND(),2000,LC.sd))))</f>
        <v>2097.43806411813</v>
      </c>
      <c r="D324">
        <f ca="1">P0*C324/LC.mu</f>
        <v>2.79658408549084</v>
      </c>
      <c r="E324">
        <f ca="1">MAX(0,INT(Q0*(1+Ed*(D324-P0)/P0)))</f>
        <v>13610</v>
      </c>
      <c r="F324">
        <f ca="1" t="shared" si="5"/>
        <v>35964.0713394123</v>
      </c>
    </row>
    <row r="325" spans="1:6">
      <c r="A325">
        <v>1</v>
      </c>
      <c r="B325">
        <f ca="1">BETAINV(RAND(),AU.a,AU.b)</f>
        <v>0.504365979379674</v>
      </c>
      <c r="C325">
        <f ca="1">IF(B325&lt;=0.5,LC.mu,MIN(LC.mu,MAX(0,_xlfn.NORM.INV(RAND(),2000,LC.sd))))</f>
        <v>1744.33045444863</v>
      </c>
      <c r="D325">
        <f ca="1">P0*C325/LC.mu</f>
        <v>2.32577393926484</v>
      </c>
      <c r="E325">
        <f ca="1">MAX(0,INT(Q0*(1+Ed*(D325-P0)/P0)))</f>
        <v>15022</v>
      </c>
      <c r="F325">
        <f ca="1" t="shared" si="5"/>
        <v>33193.4456611878</v>
      </c>
    </row>
    <row r="326" spans="1:6">
      <c r="A326">
        <v>1</v>
      </c>
      <c r="B326">
        <f ca="1">BETAINV(RAND(),AU.a,AU.b)</f>
        <v>0.533928621835507</v>
      </c>
      <c r="C326">
        <f ca="1">IF(B326&lt;=0.5,LC.mu,MIN(LC.mu,MAX(0,_xlfn.NORM.INV(RAND(),2000,LC.sd))))</f>
        <v>2290.71749051738</v>
      </c>
      <c r="D326">
        <f ca="1">P0*C326/LC.mu</f>
        <v>3.05428998735651</v>
      </c>
      <c r="E326">
        <f ca="1">MAX(0,INT(Q0*(1+Ed*(D326-P0)/P0)))</f>
        <v>12837</v>
      </c>
      <c r="F326">
        <f ca="1" t="shared" si="5"/>
        <v>36917.2030771782</v>
      </c>
    </row>
    <row r="327" spans="1:6">
      <c r="A327">
        <v>1</v>
      </c>
      <c r="B327">
        <f ca="1">BETAINV(RAND(),AU.a,AU.b)</f>
        <v>0.761006051528273</v>
      </c>
      <c r="C327">
        <f ca="1">IF(B327&lt;=0.5,LC.mu,MIN(LC.mu,MAX(0,_xlfn.NORM.INV(RAND(),2000,LC.sd))))</f>
        <v>2896.97152657424</v>
      </c>
      <c r="D327">
        <f ca="1">P0*C327/LC.mu</f>
        <v>3.86262870209898</v>
      </c>
      <c r="E327">
        <f ca="1">MAX(0,INT(Q0*(1+Ed*(D327-P0)/P0)))</f>
        <v>10412</v>
      </c>
      <c r="F327">
        <f ca="1" t="shared" si="5"/>
        <v>37320.7185196803</v>
      </c>
    </row>
    <row r="328" spans="1:6">
      <c r="A328">
        <v>1</v>
      </c>
      <c r="B328">
        <f ca="1">BETAINV(RAND(),AU.a,AU.b)</f>
        <v>0.430065823844985</v>
      </c>
      <c r="C328">
        <f ca="1">IF(B328&lt;=0.5,LC.mu,MIN(LC.mu,MAX(0,_xlfn.NORM.INV(RAND(),2000,LC.sd))))</f>
        <v>3000</v>
      </c>
      <c r="D328">
        <f ca="1">P0*C328/LC.mu</f>
        <v>4</v>
      </c>
      <c r="E328">
        <f ca="1">MAX(0,INT(Q0*(1+Ed*(D328-P0)/P0)))</f>
        <v>10000</v>
      </c>
      <c r="F328">
        <f ca="1" t="shared" si="5"/>
        <v>37000</v>
      </c>
    </row>
    <row r="329" spans="1:6">
      <c r="A329">
        <v>1</v>
      </c>
      <c r="B329">
        <f ca="1">BETAINV(RAND(),AU.a,AU.b)</f>
        <v>0.370912274573457</v>
      </c>
      <c r="C329">
        <f ca="1">IF(B329&lt;=0.5,LC.mu,MIN(LC.mu,MAX(0,_xlfn.NORM.INV(RAND(),2000,LC.sd))))</f>
        <v>3000</v>
      </c>
      <c r="D329">
        <f ca="1">P0*C329/LC.mu</f>
        <v>4</v>
      </c>
      <c r="E329">
        <f ca="1">MAX(0,INT(Q0*(1+Ed*(D329-P0)/P0)))</f>
        <v>10000</v>
      </c>
      <c r="F329">
        <f ca="1" t="shared" si="5"/>
        <v>37000</v>
      </c>
    </row>
    <row r="330" spans="1:6">
      <c r="A330">
        <v>1</v>
      </c>
      <c r="B330">
        <f ca="1">BETAINV(RAND(),AU.a,AU.b)</f>
        <v>0.325505751259607</v>
      </c>
      <c r="C330">
        <f ca="1">IF(B330&lt;=0.5,LC.mu,MIN(LC.mu,MAX(0,_xlfn.NORM.INV(RAND(),2000,LC.sd))))</f>
        <v>3000</v>
      </c>
      <c r="D330">
        <f ca="1">P0*C330/LC.mu</f>
        <v>4</v>
      </c>
      <c r="E330">
        <f ca="1">MAX(0,INT(Q0*(1+Ed*(D330-P0)/P0)))</f>
        <v>10000</v>
      </c>
      <c r="F330">
        <f ca="1" t="shared" si="5"/>
        <v>37000</v>
      </c>
    </row>
    <row r="331" spans="1:6">
      <c r="A331">
        <v>1</v>
      </c>
      <c r="B331">
        <f ca="1">BETAINV(RAND(),AU.a,AU.b)</f>
        <v>0.502770460386011</v>
      </c>
      <c r="C331">
        <f ca="1">IF(B331&lt;=0.5,LC.mu,MIN(LC.mu,MAX(0,_xlfn.NORM.INV(RAND(),2000,LC.sd))))</f>
        <v>2281.00602979267</v>
      </c>
      <c r="D331">
        <f ca="1">P0*C331/LC.mu</f>
        <v>3.0413413730569</v>
      </c>
      <c r="E331">
        <f ca="1">MAX(0,INT(Q0*(1+Ed*(D331-P0)/P0)))</f>
        <v>12875</v>
      </c>
      <c r="F331">
        <f ca="1" t="shared" si="5"/>
        <v>36876.2641483149</v>
      </c>
    </row>
    <row r="332" spans="1:6">
      <c r="A332">
        <v>1</v>
      </c>
      <c r="B332">
        <f ca="1">BETAINV(RAND(),AU.a,AU.b)</f>
        <v>0.783375275907875</v>
      </c>
      <c r="C332">
        <f ca="1">IF(B332&lt;=0.5,LC.mu,MIN(LC.mu,MAX(0,_xlfn.NORM.INV(RAND(),2000,LC.sd))))</f>
        <v>1553.86906072785</v>
      </c>
      <c r="D332">
        <f ca="1">P0*C332/LC.mu</f>
        <v>2.0718254143038</v>
      </c>
      <c r="E332">
        <f ca="1">MAX(0,INT(Q0*(1+Ed*(D332-P0)/P0)))</f>
        <v>15784</v>
      </c>
      <c r="F332">
        <f ca="1" t="shared" si="5"/>
        <v>31147.8232786434</v>
      </c>
    </row>
    <row r="333" spans="1:6">
      <c r="A333">
        <v>1</v>
      </c>
      <c r="B333">
        <f ca="1">BETAINV(RAND(),AU.a,AU.b)</f>
        <v>0.62093833683628</v>
      </c>
      <c r="C333">
        <f ca="1">IF(B333&lt;=0.5,LC.mu,MIN(LC.mu,MAX(0,_xlfn.NORM.INV(RAND(),2000,LC.sd))))</f>
        <v>1373.30646186865</v>
      </c>
      <c r="D333">
        <f ca="1">P0*C333/LC.mu</f>
        <v>1.83107528249153</v>
      </c>
      <c r="E333">
        <f ca="1">MAX(0,INT(Q0*(1+Ed*(D333-P0)/P0)))</f>
        <v>16506</v>
      </c>
      <c r="F333">
        <f ca="1" t="shared" si="5"/>
        <v>28850.4221509366</v>
      </c>
    </row>
    <row r="334" spans="1:6">
      <c r="A334">
        <v>1</v>
      </c>
      <c r="B334">
        <f ca="1">BETAINV(RAND(),AU.a,AU.b)</f>
        <v>0.693023803514692</v>
      </c>
      <c r="C334">
        <f ca="1">IF(B334&lt;=0.5,LC.mu,MIN(LC.mu,MAX(0,_xlfn.NORM.INV(RAND(),2000,LC.sd))))</f>
        <v>2179.83772579202</v>
      </c>
      <c r="D334">
        <f ca="1">P0*C334/LC.mu</f>
        <v>2.90645030105602</v>
      </c>
      <c r="E334">
        <f ca="1">MAX(0,INT(Q0*(1+Ed*(D334-P0)/P0)))</f>
        <v>13280</v>
      </c>
      <c r="F334">
        <f ca="1" t="shared" si="5"/>
        <v>36417.822272232</v>
      </c>
    </row>
    <row r="335" spans="1:6">
      <c r="A335">
        <v>1</v>
      </c>
      <c r="B335">
        <f ca="1">BETAINV(RAND(),AU.a,AU.b)</f>
        <v>0.778135752741291</v>
      </c>
      <c r="C335">
        <f ca="1">IF(B335&lt;=0.5,LC.mu,MIN(LC.mu,MAX(0,_xlfn.NORM.INV(RAND(),2000,LC.sd))))</f>
        <v>1964.61447538693</v>
      </c>
      <c r="D335">
        <f ca="1">P0*C335/LC.mu</f>
        <v>2.61948596718258</v>
      </c>
      <c r="E335">
        <f ca="1">MAX(0,INT(Q0*(1+Ed*(D335-P0)/P0)))</f>
        <v>14141</v>
      </c>
      <c r="F335">
        <f ca="1" t="shared" si="5"/>
        <v>35077.5365865419</v>
      </c>
    </row>
    <row r="336" spans="1:6">
      <c r="A336">
        <v>1</v>
      </c>
      <c r="B336">
        <f ca="1">BETAINV(RAND(),AU.a,AU.b)</f>
        <v>0.732068219851939</v>
      </c>
      <c r="C336">
        <f ca="1">IF(B336&lt;=0.5,LC.mu,MIN(LC.mu,MAX(0,_xlfn.NORM.INV(RAND(),2000,LC.sd))))</f>
        <v>2705.7229014515</v>
      </c>
      <c r="D336">
        <f ca="1">P0*C336/LC.mu</f>
        <v>3.60763053526867</v>
      </c>
      <c r="E336">
        <f ca="1">MAX(0,INT(Q0*(1+Ed*(D336-P0)/P0)))</f>
        <v>11177</v>
      </c>
      <c r="F336">
        <f ca="1" t="shared" si="5"/>
        <v>37616.7635912464</v>
      </c>
    </row>
    <row r="337" spans="1:6">
      <c r="A337">
        <v>1</v>
      </c>
      <c r="B337">
        <f ca="1">BETAINV(RAND(),AU.a,AU.b)</f>
        <v>0.773980392683112</v>
      </c>
      <c r="C337">
        <f ca="1">IF(B337&lt;=0.5,LC.mu,MIN(LC.mu,MAX(0,_xlfn.NORM.INV(RAND(),2000,LC.sd))))</f>
        <v>2193.90416363075</v>
      </c>
      <c r="D337">
        <f ca="1">P0*C337/LC.mu</f>
        <v>2.92520555150766</v>
      </c>
      <c r="E337">
        <f ca="1">MAX(0,INT(Q0*(1+Ed*(D337-P0)/P0)))</f>
        <v>13224</v>
      </c>
      <c r="F337">
        <f ca="1" t="shared" si="5"/>
        <v>36489.0140495066</v>
      </c>
    </row>
    <row r="338" spans="1:6">
      <c r="A338">
        <v>1</v>
      </c>
      <c r="B338">
        <f ca="1">BETAINV(RAND(),AU.a,AU.b)</f>
        <v>0.809038939037187</v>
      </c>
      <c r="C338">
        <f ca="1">IF(B338&lt;=0.5,LC.mu,MIN(LC.mu,MAX(0,_xlfn.NORM.INV(RAND(),2000,LC.sd))))</f>
        <v>2256.59518480438</v>
      </c>
      <c r="D338">
        <f ca="1">P0*C338/LC.mu</f>
        <v>3.00879357973918</v>
      </c>
      <c r="E338">
        <f ca="1">MAX(0,INT(Q0*(1+Ed*(D338-P0)/P0)))</f>
        <v>12973</v>
      </c>
      <c r="F338">
        <f ca="1" t="shared" si="5"/>
        <v>36776.483925152</v>
      </c>
    </row>
    <row r="339" spans="1:6">
      <c r="A339">
        <v>1</v>
      </c>
      <c r="B339">
        <f ca="1">BETAINV(RAND(),AU.a,AU.b)</f>
        <v>0.605298489399029</v>
      </c>
      <c r="C339">
        <f ca="1">IF(B339&lt;=0.5,LC.mu,MIN(LC.mu,MAX(0,_xlfn.NORM.INV(RAND(),2000,LC.sd))))</f>
        <v>2192.57419606893</v>
      </c>
      <c r="D339">
        <f ca="1">P0*C339/LC.mu</f>
        <v>2.92343226142524</v>
      </c>
      <c r="E339">
        <f ca="1">MAX(0,INT(Q0*(1+Ed*(D339-P0)/P0)))</f>
        <v>13229</v>
      </c>
      <c r="F339">
        <f ca="1" t="shared" si="5"/>
        <v>36481.5111903256</v>
      </c>
    </row>
    <row r="340" spans="1:6">
      <c r="A340">
        <v>1</v>
      </c>
      <c r="B340">
        <f ca="1">BETAINV(RAND(),AU.a,AU.b)</f>
        <v>0.437177251726505</v>
      </c>
      <c r="C340">
        <f ca="1">IF(B340&lt;=0.5,LC.mu,MIN(LC.mu,MAX(0,_xlfn.NORM.INV(RAND(),2000,LC.sd))))</f>
        <v>3000</v>
      </c>
      <c r="D340">
        <f ca="1">P0*C340/LC.mu</f>
        <v>4</v>
      </c>
      <c r="E340">
        <f ca="1">MAX(0,INT(Q0*(1+Ed*(D340-P0)/P0)))</f>
        <v>10000</v>
      </c>
      <c r="F340">
        <f ca="1" t="shared" si="5"/>
        <v>37000</v>
      </c>
    </row>
    <row r="341" spans="1:6">
      <c r="A341">
        <v>1</v>
      </c>
      <c r="B341">
        <f ca="1">BETAINV(RAND(),AU.a,AU.b)</f>
        <v>0.625300839165975</v>
      </c>
      <c r="C341">
        <f ca="1">IF(B341&lt;=0.5,LC.mu,MIN(LC.mu,MAX(0,_xlfn.NORM.INV(RAND(),2000,LC.sd))))</f>
        <v>1339.0626871772</v>
      </c>
      <c r="D341">
        <f ca="1">P0*C341/LC.mu</f>
        <v>1.78541691623627</v>
      </c>
      <c r="E341">
        <f ca="1">MAX(0,INT(Q0*(1+Ed*(D341-P0)/P0)))</f>
        <v>16643</v>
      </c>
      <c r="F341">
        <f ca="1" t="shared" si="5"/>
        <v>28375.631049743</v>
      </c>
    </row>
    <row r="342" spans="1:6">
      <c r="A342">
        <v>1</v>
      </c>
      <c r="B342">
        <f ca="1">BETAINV(RAND(),AU.a,AU.b)</f>
        <v>0.666697065325029</v>
      </c>
      <c r="C342">
        <f ca="1">IF(B342&lt;=0.5,LC.mu,MIN(LC.mu,MAX(0,_xlfn.NORM.INV(RAND(),2000,LC.sd))))</f>
        <v>1850.00863274197</v>
      </c>
      <c r="D342">
        <f ca="1">P0*C342/LC.mu</f>
        <v>2.46667817698929</v>
      </c>
      <c r="E342">
        <f ca="1">MAX(0,INT(Q0*(1+Ed*(D342-P0)/P0)))</f>
        <v>14599</v>
      </c>
      <c r="F342">
        <f ca="1" t="shared" si="5"/>
        <v>34161.0260731247</v>
      </c>
    </row>
    <row r="343" spans="1:6">
      <c r="A343">
        <v>1</v>
      </c>
      <c r="B343">
        <f ca="1">BETAINV(RAND(),AU.a,AU.b)</f>
        <v>0.668181997079173</v>
      </c>
      <c r="C343">
        <f ca="1">IF(B343&lt;=0.5,LC.mu,MIN(LC.mu,MAX(0,_xlfn.NORM.INV(RAND(),2000,LC.sd))))</f>
        <v>1847.07705028807</v>
      </c>
      <c r="D343">
        <f ca="1">P0*C343/LC.mu</f>
        <v>2.46276940038409</v>
      </c>
      <c r="E343">
        <f ca="1">MAX(0,INT(Q0*(1+Ed*(D343-P0)/P0)))</f>
        <v>14611</v>
      </c>
      <c r="F343">
        <f ca="1" t="shared" si="5"/>
        <v>34136.4466587239</v>
      </c>
    </row>
    <row r="344" spans="1:6">
      <c r="A344">
        <v>1</v>
      </c>
      <c r="B344">
        <f ca="1">BETAINV(RAND(),AU.a,AU.b)</f>
        <v>0.464530208715341</v>
      </c>
      <c r="C344">
        <f ca="1">IF(B344&lt;=0.5,LC.mu,MIN(LC.mu,MAX(0,_xlfn.NORM.INV(RAND(),2000,LC.sd))))</f>
        <v>3000</v>
      </c>
      <c r="D344">
        <f ca="1">P0*C344/LC.mu</f>
        <v>4</v>
      </c>
      <c r="E344">
        <f ca="1">MAX(0,INT(Q0*(1+Ed*(D344-P0)/P0)))</f>
        <v>10000</v>
      </c>
      <c r="F344">
        <f ca="1" t="shared" si="5"/>
        <v>37000</v>
      </c>
    </row>
    <row r="345" spans="1:6">
      <c r="A345">
        <v>1</v>
      </c>
      <c r="B345">
        <f ca="1">BETAINV(RAND(),AU.a,AU.b)</f>
        <v>0.463146212442057</v>
      </c>
      <c r="C345">
        <f ca="1">IF(B345&lt;=0.5,LC.mu,MIN(LC.mu,MAX(0,_xlfn.NORM.INV(RAND(),2000,LC.sd))))</f>
        <v>3000</v>
      </c>
      <c r="D345">
        <f ca="1">P0*C345/LC.mu</f>
        <v>4</v>
      </c>
      <c r="E345">
        <f ca="1">MAX(0,INT(Q0*(1+Ed*(D345-P0)/P0)))</f>
        <v>10000</v>
      </c>
      <c r="F345">
        <f ca="1" t="shared" si="5"/>
        <v>37000</v>
      </c>
    </row>
    <row r="346" spans="1:6">
      <c r="A346">
        <v>1</v>
      </c>
      <c r="B346">
        <f ca="1">BETAINV(RAND(),AU.a,AU.b)</f>
        <v>0.471751396659265</v>
      </c>
      <c r="C346">
        <f ca="1">IF(B346&lt;=0.5,LC.mu,MIN(LC.mu,MAX(0,_xlfn.NORM.INV(RAND(),2000,LC.sd))))</f>
        <v>3000</v>
      </c>
      <c r="D346">
        <f ca="1">P0*C346/LC.mu</f>
        <v>4</v>
      </c>
      <c r="E346">
        <f ca="1">MAX(0,INT(Q0*(1+Ed*(D346-P0)/P0)))</f>
        <v>10000</v>
      </c>
      <c r="F346">
        <f ca="1" t="shared" si="5"/>
        <v>37000</v>
      </c>
    </row>
    <row r="347" spans="1:6">
      <c r="A347">
        <v>1</v>
      </c>
      <c r="B347">
        <f ca="1">BETAINV(RAND(),AU.a,AU.b)</f>
        <v>0.41736554123893</v>
      </c>
      <c r="C347">
        <f ca="1">IF(B347&lt;=0.5,LC.mu,MIN(LC.mu,MAX(0,_xlfn.NORM.INV(RAND(),2000,LC.sd))))</f>
        <v>3000</v>
      </c>
      <c r="D347">
        <f ca="1">P0*C347/LC.mu</f>
        <v>4</v>
      </c>
      <c r="E347">
        <f ca="1">MAX(0,INT(Q0*(1+Ed*(D347-P0)/P0)))</f>
        <v>10000</v>
      </c>
      <c r="F347">
        <f ca="1" t="shared" si="5"/>
        <v>37000</v>
      </c>
    </row>
    <row r="348" spans="1:6">
      <c r="A348">
        <v>1</v>
      </c>
      <c r="B348">
        <f ca="1">BETAINV(RAND(),AU.a,AU.b)</f>
        <v>0.715341813296155</v>
      </c>
      <c r="C348">
        <f ca="1">IF(B348&lt;=0.5,LC.mu,MIN(LC.mu,MAX(0,_xlfn.NORM.INV(RAND(),2000,LC.sd))))</f>
        <v>1694.87256361026</v>
      </c>
      <c r="D348">
        <f ca="1">P0*C348/LC.mu</f>
        <v>2.25983008481368</v>
      </c>
      <c r="E348">
        <f ca="1">MAX(0,INT(Q0*(1+Ed*(D348-P0)/P0)))</f>
        <v>15220</v>
      </c>
      <c r="F348">
        <f ca="1" t="shared" si="5"/>
        <v>32699.7413272539</v>
      </c>
    </row>
    <row r="349" spans="1:6">
      <c r="A349">
        <v>1</v>
      </c>
      <c r="B349">
        <f ca="1">BETAINV(RAND(),AU.a,AU.b)</f>
        <v>0.576952843210598</v>
      </c>
      <c r="C349">
        <f ca="1">IF(B349&lt;=0.5,LC.mu,MIN(LC.mu,MAX(0,_xlfn.NORM.INV(RAND(),2000,LC.sd))))</f>
        <v>1868.76501409154</v>
      </c>
      <c r="D349">
        <f ca="1">P0*C349/LC.mu</f>
        <v>2.49168668545539</v>
      </c>
      <c r="E349">
        <f ca="1">MAX(0,INT(Q0*(1+Ed*(D349-P0)/P0)))</f>
        <v>14524</v>
      </c>
      <c r="F349">
        <f ca="1" t="shared" si="5"/>
        <v>34320.4924054625</v>
      </c>
    </row>
    <row r="350" spans="1:6">
      <c r="A350">
        <v>1</v>
      </c>
      <c r="B350">
        <f ca="1">BETAINV(RAND(),AU.a,AU.b)</f>
        <v>0.789380935406378</v>
      </c>
      <c r="C350">
        <f ca="1">IF(B350&lt;=0.5,LC.mu,MIN(LC.mu,MAX(0,_xlfn.NORM.INV(RAND(),2000,LC.sd))))</f>
        <v>1952.27789163646</v>
      </c>
      <c r="D350">
        <f ca="1">P0*C350/LC.mu</f>
        <v>2.60303718884861</v>
      </c>
      <c r="E350">
        <f ca="1">MAX(0,INT(Q0*(1+Ed*(D350-P0)/P0)))</f>
        <v>14190</v>
      </c>
      <c r="F350">
        <f ca="1" t="shared" si="5"/>
        <v>34984.8198181254</v>
      </c>
    </row>
    <row r="351" spans="1:6">
      <c r="A351">
        <v>1</v>
      </c>
      <c r="B351">
        <f ca="1">BETAINV(RAND(),AU.a,AU.b)</f>
        <v>0.447868943541719</v>
      </c>
      <c r="C351">
        <f ca="1">IF(B351&lt;=0.5,LC.mu,MIN(LC.mu,MAX(0,_xlfn.NORM.INV(RAND(),2000,LC.sd))))</f>
        <v>3000</v>
      </c>
      <c r="D351">
        <f ca="1">P0*C351/LC.mu</f>
        <v>4</v>
      </c>
      <c r="E351">
        <f ca="1">MAX(0,INT(Q0*(1+Ed*(D351-P0)/P0)))</f>
        <v>10000</v>
      </c>
      <c r="F351">
        <f ca="1" t="shared" si="5"/>
        <v>37000</v>
      </c>
    </row>
    <row r="352" spans="1:6">
      <c r="A352">
        <v>1</v>
      </c>
      <c r="B352">
        <f ca="1">BETAINV(RAND(),AU.a,AU.b)</f>
        <v>0.760041411474505</v>
      </c>
      <c r="C352">
        <f ca="1">IF(B352&lt;=0.5,LC.mu,MIN(LC.mu,MAX(0,_xlfn.NORM.INV(RAND(),2000,LC.sd))))</f>
        <v>1813.36443143507</v>
      </c>
      <c r="D352">
        <f ca="1">P0*C352/LC.mu</f>
        <v>2.41781924191342</v>
      </c>
      <c r="E352">
        <f ca="1">MAX(0,INT(Q0*(1+Ed*(D352-P0)/P0)))</f>
        <v>14746</v>
      </c>
      <c r="F352">
        <f ca="1" t="shared" si="5"/>
        <v>33839.7981098203</v>
      </c>
    </row>
    <row r="353" spans="1:6">
      <c r="A353">
        <v>1</v>
      </c>
      <c r="B353">
        <f ca="1">BETAINV(RAND(),AU.a,AU.b)</f>
        <v>0.649973597033169</v>
      </c>
      <c r="C353">
        <f ca="1">IF(B353&lt;=0.5,LC.mu,MIN(LC.mu,MAX(0,_xlfn.NORM.INV(RAND(),2000,LC.sd))))</f>
        <v>2712.50552929511</v>
      </c>
      <c r="D353">
        <f ca="1">P0*C353/LC.mu</f>
        <v>3.61667403906015</v>
      </c>
      <c r="E353">
        <f ca="1">MAX(0,INT(Q0*(1+Ed*(D353-P0)/P0)))</f>
        <v>11149</v>
      </c>
      <c r="F353">
        <f ca="1" t="shared" si="5"/>
        <v>37609.7933321865</v>
      </c>
    </row>
    <row r="354" spans="1:6">
      <c r="A354">
        <v>1</v>
      </c>
      <c r="B354">
        <f ca="1">BETAINV(RAND(),AU.a,AU.b)</f>
        <v>0.390885171938183</v>
      </c>
      <c r="C354">
        <f ca="1">IF(B354&lt;=0.5,LC.mu,MIN(LC.mu,MAX(0,_xlfn.NORM.INV(RAND(),2000,LC.sd))))</f>
        <v>3000</v>
      </c>
      <c r="D354">
        <f ca="1">P0*C354/LC.mu</f>
        <v>4</v>
      </c>
      <c r="E354">
        <f ca="1">MAX(0,INT(Q0*(1+Ed*(D354-P0)/P0)))</f>
        <v>10000</v>
      </c>
      <c r="F354">
        <f ca="1" t="shared" si="5"/>
        <v>37000</v>
      </c>
    </row>
    <row r="355" spans="1:6">
      <c r="A355">
        <v>1</v>
      </c>
      <c r="B355">
        <f ca="1">BETAINV(RAND(),AU.a,AU.b)</f>
        <v>0.240020692111153</v>
      </c>
      <c r="C355">
        <f ca="1">IF(B355&lt;=0.5,LC.mu,MIN(LC.mu,MAX(0,_xlfn.NORM.INV(RAND(),2000,LC.sd))))</f>
        <v>3000</v>
      </c>
      <c r="D355">
        <f ca="1">P0*C355/LC.mu</f>
        <v>4</v>
      </c>
      <c r="E355">
        <f ca="1">MAX(0,INT(Q0*(1+Ed*(D355-P0)/P0)))</f>
        <v>10000</v>
      </c>
      <c r="F355">
        <f ca="1" t="shared" si="5"/>
        <v>37000</v>
      </c>
    </row>
    <row r="356" spans="1:6">
      <c r="A356">
        <v>1</v>
      </c>
      <c r="B356">
        <f ca="1">BETAINV(RAND(),AU.a,AU.b)</f>
        <v>0.771313746688906</v>
      </c>
      <c r="C356">
        <f ca="1">IF(B356&lt;=0.5,LC.mu,MIN(LC.mu,MAX(0,_xlfn.NORM.INV(RAND(),2000,LC.sd))))</f>
        <v>2204.59737904795</v>
      </c>
      <c r="D356">
        <f ca="1">P0*C356/LC.mu</f>
        <v>2.93946317206394</v>
      </c>
      <c r="E356">
        <f ca="1">MAX(0,INT(Q0*(1+Ed*(D356-P0)/P0)))</f>
        <v>13181</v>
      </c>
      <c r="F356">
        <f ca="1" t="shared" si="5"/>
        <v>36540.4666919268</v>
      </c>
    </row>
    <row r="357" spans="1:6">
      <c r="A357">
        <v>1</v>
      </c>
      <c r="B357">
        <f ca="1">BETAINV(RAND(),AU.a,AU.b)</f>
        <v>0.501681967736951</v>
      </c>
      <c r="C357">
        <f ca="1">IF(B357&lt;=0.5,LC.mu,MIN(LC.mu,MAX(0,_xlfn.NORM.INV(RAND(),2000,LC.sd))))</f>
        <v>1737.8844667663</v>
      </c>
      <c r="D357">
        <f ca="1">P0*C357/LC.mu</f>
        <v>2.31717928902173</v>
      </c>
      <c r="E357">
        <f ca="1">MAX(0,INT(Q0*(1+Ed*(D357-P0)/P0)))</f>
        <v>15048</v>
      </c>
      <c r="F357">
        <f ca="1" t="shared" si="5"/>
        <v>33131.0294744327</v>
      </c>
    </row>
    <row r="358" spans="1:6">
      <c r="A358">
        <v>1</v>
      </c>
      <c r="B358">
        <f ca="1">BETAINV(RAND(),AU.a,AU.b)</f>
        <v>0.453279462344036</v>
      </c>
      <c r="C358">
        <f ca="1">IF(B358&lt;=0.5,LC.mu,MIN(LC.mu,MAX(0,_xlfn.NORM.INV(RAND(),2000,LC.sd))))</f>
        <v>3000</v>
      </c>
      <c r="D358">
        <f ca="1">P0*C358/LC.mu</f>
        <v>4</v>
      </c>
      <c r="E358">
        <f ca="1">MAX(0,INT(Q0*(1+Ed*(D358-P0)/P0)))</f>
        <v>10000</v>
      </c>
      <c r="F358">
        <f ca="1" t="shared" si="5"/>
        <v>37000</v>
      </c>
    </row>
    <row r="359" spans="1:6">
      <c r="A359">
        <v>1</v>
      </c>
      <c r="B359">
        <f ca="1">BETAINV(RAND(),AU.a,AU.b)</f>
        <v>0.580745216765403</v>
      </c>
      <c r="C359">
        <f ca="1">IF(B359&lt;=0.5,LC.mu,MIN(LC.mu,MAX(0,_xlfn.NORM.INV(RAND(),2000,LC.sd))))</f>
        <v>2195.75414944097</v>
      </c>
      <c r="D359">
        <f ca="1">P0*C359/LC.mu</f>
        <v>2.92767219925462</v>
      </c>
      <c r="E359">
        <f ca="1">MAX(0,INT(Q0*(1+Ed*(D359-P0)/P0)))</f>
        <v>13216</v>
      </c>
      <c r="F359">
        <f ca="1" t="shared" si="5"/>
        <v>36496.3616359081</v>
      </c>
    </row>
    <row r="360" spans="1:6">
      <c r="A360">
        <v>1</v>
      </c>
      <c r="B360">
        <f ca="1">BETAINV(RAND(),AU.a,AU.b)</f>
        <v>0.505388967812043</v>
      </c>
      <c r="C360">
        <f ca="1">IF(B360&lt;=0.5,LC.mu,MIN(LC.mu,MAX(0,_xlfn.NORM.INV(RAND(),2000,LC.sd))))</f>
        <v>2797.83792637217</v>
      </c>
      <c r="D360">
        <f ca="1">P0*C360/LC.mu</f>
        <v>3.73045056849623</v>
      </c>
      <c r="E360">
        <f ca="1">MAX(0,INT(Q0*(1+Ed*(D360-P0)/P0)))</f>
        <v>10808</v>
      </c>
      <c r="F360">
        <f ca="1" t="shared" si="5"/>
        <v>37520.871817935</v>
      </c>
    </row>
    <row r="361" spans="1:6">
      <c r="A361">
        <v>1</v>
      </c>
      <c r="B361">
        <f ca="1">BETAINV(RAND(),AU.a,AU.b)</f>
        <v>0.78988214400953</v>
      </c>
      <c r="C361">
        <f ca="1">IF(B361&lt;=0.5,LC.mu,MIN(LC.mu,MAX(0,_xlfn.NORM.INV(RAND(),2000,LC.sd))))</f>
        <v>2843.89567809393</v>
      </c>
      <c r="D361">
        <f ca="1">P0*C361/LC.mu</f>
        <v>3.79186090412524</v>
      </c>
      <c r="E361">
        <f ca="1">MAX(0,INT(Q0*(1+Ed*(D361-P0)/P0)))</f>
        <v>10624</v>
      </c>
      <c r="F361">
        <f ca="1" t="shared" si="5"/>
        <v>37440.8345673326</v>
      </c>
    </row>
    <row r="362" spans="1:6">
      <c r="A362">
        <v>1</v>
      </c>
      <c r="B362">
        <f ca="1">BETAINV(RAND(),AU.a,AU.b)</f>
        <v>0.560801436203047</v>
      </c>
      <c r="C362">
        <f ca="1">IF(B362&lt;=0.5,LC.mu,MIN(LC.mu,MAX(0,_xlfn.NORM.INV(RAND(),2000,LC.sd))))</f>
        <v>2561.69098567121</v>
      </c>
      <c r="D362">
        <f ca="1">P0*C362/LC.mu</f>
        <v>3.41558798089494</v>
      </c>
      <c r="E362">
        <f ca="1">MAX(0,INT(Q0*(1+Ed*(D362-P0)/P0)))</f>
        <v>11753</v>
      </c>
      <c r="F362">
        <f ca="1" t="shared" si="5"/>
        <v>37581.7145537871</v>
      </c>
    </row>
    <row r="363" spans="1:6">
      <c r="A363">
        <v>1</v>
      </c>
      <c r="B363">
        <f ca="1">BETAINV(RAND(),AU.a,AU.b)</f>
        <v>0.624509647472452</v>
      </c>
      <c r="C363">
        <f ca="1">IF(B363&lt;=0.5,LC.mu,MIN(LC.mu,MAX(0,_xlfn.NORM.INV(RAND(),2000,LC.sd))))</f>
        <v>2420.09173477255</v>
      </c>
      <c r="D363">
        <f ca="1">P0*C363/LC.mu</f>
        <v>3.22678897969674</v>
      </c>
      <c r="E363">
        <f ca="1">MAX(0,INT(Q0*(1+Ed*(D363-P0)/P0)))</f>
        <v>12319</v>
      </c>
      <c r="F363">
        <f ca="1" t="shared" si="5"/>
        <v>37330.7217061115</v>
      </c>
    </row>
    <row r="364" spans="1:6">
      <c r="A364">
        <v>1</v>
      </c>
      <c r="B364">
        <f ca="1">BETAINV(RAND(),AU.a,AU.b)</f>
        <v>0.893434023815354</v>
      </c>
      <c r="C364">
        <f ca="1">IF(B364&lt;=0.5,LC.mu,MIN(LC.mu,MAX(0,_xlfn.NORM.INV(RAND(),2000,LC.sd))))</f>
        <v>1768.05375350948</v>
      </c>
      <c r="D364">
        <f ca="1">P0*C364/LC.mu</f>
        <v>2.35740500467931</v>
      </c>
      <c r="E364">
        <f ca="1">MAX(0,INT(Q0*(1+Ed*(D364-P0)/P0)))</f>
        <v>14927</v>
      </c>
      <c r="F364">
        <f ca="1" t="shared" si="5"/>
        <v>33420.9307513385</v>
      </c>
    </row>
    <row r="365" spans="1:6">
      <c r="A365">
        <v>1</v>
      </c>
      <c r="B365">
        <f ca="1">BETAINV(RAND(),AU.a,AU.b)</f>
        <v>0.943102756149296</v>
      </c>
      <c r="C365">
        <f ca="1">IF(B365&lt;=0.5,LC.mu,MIN(LC.mu,MAX(0,_xlfn.NORM.INV(RAND(),2000,LC.sd))))</f>
        <v>1968.94562186227</v>
      </c>
      <c r="D365">
        <f ca="1">P0*C365/LC.mu</f>
        <v>2.6252608291497</v>
      </c>
      <c r="E365">
        <f ca="1">MAX(0,INT(Q0*(1+Ed*(D365-P0)/P0)))</f>
        <v>14124</v>
      </c>
      <c r="F365">
        <f ca="1" t="shared" si="5"/>
        <v>35110.238329048</v>
      </c>
    </row>
    <row r="366" spans="1:6">
      <c r="A366">
        <v>1</v>
      </c>
      <c r="B366">
        <f ca="1">BETAINV(RAND(),AU.a,AU.b)</f>
        <v>0.858786242751914</v>
      </c>
      <c r="C366">
        <f ca="1">IF(B366&lt;=0.5,LC.mu,MIN(LC.mu,MAX(0,_xlfn.NORM.INV(RAND(),2000,LC.sd))))</f>
        <v>1531.75024683765</v>
      </c>
      <c r="D366">
        <f ca="1">P0*C366/LC.mu</f>
        <v>2.0423336624502</v>
      </c>
      <c r="E366">
        <f ca="1">MAX(0,INT(Q0*(1+Ed*(D366-P0)/P0)))</f>
        <v>15872</v>
      </c>
      <c r="F366">
        <f ca="1" t="shared" si="5"/>
        <v>30884.169643572</v>
      </c>
    </row>
    <row r="367" spans="1:6">
      <c r="A367">
        <v>1</v>
      </c>
      <c r="B367">
        <f ca="1">BETAINV(RAND(),AU.a,AU.b)</f>
        <v>0.734915675745715</v>
      </c>
      <c r="C367">
        <f ca="1">IF(B367&lt;=0.5,LC.mu,MIN(LC.mu,MAX(0,_xlfn.NORM.INV(RAND(),2000,LC.sd))))</f>
        <v>1770.79036005003</v>
      </c>
      <c r="D367">
        <f ca="1">P0*C367/LC.mu</f>
        <v>2.36105381340005</v>
      </c>
      <c r="E367">
        <f ca="1">MAX(0,INT(Q0*(1+Ed*(D367-P0)/P0)))</f>
        <v>14916</v>
      </c>
      <c r="F367">
        <f ca="1" t="shared" si="5"/>
        <v>33446.688320625</v>
      </c>
    </row>
    <row r="368" spans="1:6">
      <c r="A368">
        <v>1</v>
      </c>
      <c r="B368">
        <f ca="1">BETAINV(RAND(),AU.a,AU.b)</f>
        <v>0.428108170947986</v>
      </c>
      <c r="C368">
        <f ca="1">IF(B368&lt;=0.5,LC.mu,MIN(LC.mu,MAX(0,_xlfn.NORM.INV(RAND(),2000,LC.sd))))</f>
        <v>3000</v>
      </c>
      <c r="D368">
        <f ca="1">P0*C368/LC.mu</f>
        <v>4</v>
      </c>
      <c r="E368">
        <f ca="1">MAX(0,INT(Q0*(1+Ed*(D368-P0)/P0)))</f>
        <v>10000</v>
      </c>
      <c r="F368">
        <f ca="1" t="shared" si="5"/>
        <v>37000</v>
      </c>
    </row>
    <row r="369" spans="1:6">
      <c r="A369">
        <v>1</v>
      </c>
      <c r="B369">
        <f ca="1">BETAINV(RAND(),AU.a,AU.b)</f>
        <v>0.581289331233128</v>
      </c>
      <c r="C369">
        <f ca="1">IF(B369&lt;=0.5,LC.mu,MIN(LC.mu,MAX(0,_xlfn.NORM.INV(RAND(),2000,LC.sd))))</f>
        <v>2027.49552203061</v>
      </c>
      <c r="D369">
        <f ca="1">P0*C369/LC.mu</f>
        <v>2.70332736270749</v>
      </c>
      <c r="E369">
        <f ca="1">MAX(0,INT(Q0*(1+Ed*(D369-P0)/P0)))</f>
        <v>13890</v>
      </c>
      <c r="F369">
        <f ca="1" t="shared" si="5"/>
        <v>35521.7215459764</v>
      </c>
    </row>
    <row r="370" spans="1:6">
      <c r="A370">
        <v>1</v>
      </c>
      <c r="B370">
        <f ca="1">BETAINV(RAND(),AU.a,AU.b)</f>
        <v>0.502769286680875</v>
      </c>
      <c r="C370">
        <f ca="1">IF(B370&lt;=0.5,LC.mu,MIN(LC.mu,MAX(0,_xlfn.NORM.INV(RAND(),2000,LC.sd))))</f>
        <v>2992.28089320658</v>
      </c>
      <c r="D370">
        <f ca="1">P0*C370/LC.mu</f>
        <v>3.98970785760877</v>
      </c>
      <c r="E370">
        <f ca="1">MAX(0,INT(Q0*(1+Ed*(D370-P0)/P0)))</f>
        <v>10030</v>
      </c>
      <c r="F370">
        <f ca="1" t="shared" si="5"/>
        <v>37024.4889186094</v>
      </c>
    </row>
    <row r="371" spans="1:6">
      <c r="A371">
        <v>1</v>
      </c>
      <c r="B371">
        <f ca="1">BETAINV(RAND(),AU.a,AU.b)</f>
        <v>0.668585812236082</v>
      </c>
      <c r="C371">
        <f ca="1">IF(B371&lt;=0.5,LC.mu,MIN(LC.mu,MAX(0,_xlfn.NORM.INV(RAND(),2000,LC.sd))))</f>
        <v>2226.35531650259</v>
      </c>
      <c r="D371">
        <f ca="1">P0*C371/LC.mu</f>
        <v>2.96847375533678</v>
      </c>
      <c r="E371">
        <f ca="1">MAX(0,INT(Q0*(1+Ed*(D371-P0)/P0)))</f>
        <v>13094</v>
      </c>
      <c r="F371">
        <f ca="1" t="shared" si="5"/>
        <v>36642.8400358772</v>
      </c>
    </row>
    <row r="372" spans="1:6">
      <c r="A372">
        <v>1</v>
      </c>
      <c r="B372">
        <f ca="1">BETAINV(RAND(),AU.a,AU.b)</f>
        <v>0.358492930099632</v>
      </c>
      <c r="C372">
        <f ca="1">IF(B372&lt;=0.5,LC.mu,MIN(LC.mu,MAX(0,_xlfn.NORM.INV(RAND(),2000,LC.sd))))</f>
        <v>3000</v>
      </c>
      <c r="D372">
        <f ca="1">P0*C372/LC.mu</f>
        <v>4</v>
      </c>
      <c r="E372">
        <f ca="1">MAX(0,INT(Q0*(1+Ed*(D372-P0)/P0)))</f>
        <v>10000</v>
      </c>
      <c r="F372">
        <f ca="1" t="shared" si="5"/>
        <v>37000</v>
      </c>
    </row>
    <row r="373" spans="1:6">
      <c r="A373">
        <v>1</v>
      </c>
      <c r="B373">
        <f ca="1">BETAINV(RAND(),AU.a,AU.b)</f>
        <v>0.398625200921748</v>
      </c>
      <c r="C373">
        <f ca="1">IF(B373&lt;=0.5,LC.mu,MIN(LC.mu,MAX(0,_xlfn.NORM.INV(RAND(),2000,LC.sd))))</f>
        <v>3000</v>
      </c>
      <c r="D373">
        <f ca="1">P0*C373/LC.mu</f>
        <v>4</v>
      </c>
      <c r="E373">
        <f ca="1">MAX(0,INT(Q0*(1+Ed*(D373-P0)/P0)))</f>
        <v>10000</v>
      </c>
      <c r="F373">
        <f ca="1" t="shared" si="5"/>
        <v>37000</v>
      </c>
    </row>
    <row r="374" spans="1:6">
      <c r="A374">
        <v>1</v>
      </c>
      <c r="B374">
        <f ca="1">BETAINV(RAND(),AU.a,AU.b)</f>
        <v>0.715424768552287</v>
      </c>
      <c r="C374">
        <f ca="1">IF(B374&lt;=0.5,LC.mu,MIN(LC.mu,MAX(0,_xlfn.NORM.INV(RAND(),2000,LC.sd))))</f>
        <v>2121.0529123234</v>
      </c>
      <c r="D374">
        <f ca="1">P0*C374/LC.mu</f>
        <v>2.82807054976453</v>
      </c>
      <c r="E374">
        <f ca="1">MAX(0,INT(Q0*(1+Ed*(D374-P0)/P0)))</f>
        <v>13515</v>
      </c>
      <c r="F374">
        <f ca="1" t="shared" si="5"/>
        <v>36100.3205677442</v>
      </c>
    </row>
    <row r="375" spans="1:6">
      <c r="A375">
        <v>1</v>
      </c>
      <c r="B375">
        <f ca="1">BETAINV(RAND(),AU.a,AU.b)</f>
        <v>0.287921117235736</v>
      </c>
      <c r="C375">
        <f ca="1">IF(B375&lt;=0.5,LC.mu,MIN(LC.mu,MAX(0,_xlfn.NORM.INV(RAND(),2000,LC.sd))))</f>
        <v>3000</v>
      </c>
      <c r="D375">
        <f ca="1">P0*C375/LC.mu</f>
        <v>4</v>
      </c>
      <c r="E375">
        <f ca="1">MAX(0,INT(Q0*(1+Ed*(D375-P0)/P0)))</f>
        <v>10000</v>
      </c>
      <c r="F375">
        <f ca="1" t="shared" si="5"/>
        <v>37000</v>
      </c>
    </row>
    <row r="376" spans="1:6">
      <c r="A376">
        <v>1</v>
      </c>
      <c r="B376">
        <f ca="1">BETAINV(RAND(),AU.a,AU.b)</f>
        <v>0.605302711911649</v>
      </c>
      <c r="C376">
        <f ca="1">IF(B376&lt;=0.5,LC.mu,MIN(LC.mu,MAX(0,_xlfn.NORM.INV(RAND(),2000,LC.sd))))</f>
        <v>1465.88993278846</v>
      </c>
      <c r="D376">
        <f ca="1">P0*C376/LC.mu</f>
        <v>1.95451991038461</v>
      </c>
      <c r="E376">
        <f ca="1">MAX(0,INT(Q0*(1+Ed*(D376-P0)/P0)))</f>
        <v>16136</v>
      </c>
      <c r="F376">
        <f ca="1" t="shared" si="5"/>
        <v>30072.2433411777</v>
      </c>
    </row>
    <row r="377" spans="1:6">
      <c r="A377">
        <v>1</v>
      </c>
      <c r="B377">
        <f ca="1">BETAINV(RAND(),AU.a,AU.b)</f>
        <v>0.690458452671003</v>
      </c>
      <c r="C377">
        <f ca="1">IF(B377&lt;=0.5,LC.mu,MIN(LC.mu,MAX(0,_xlfn.NORM.INV(RAND(),2000,LC.sd))))</f>
        <v>2107.98640018676</v>
      </c>
      <c r="D377">
        <f ca="1">P0*C377/LC.mu</f>
        <v>2.81064853358234</v>
      </c>
      <c r="E377">
        <f ca="1">MAX(0,INT(Q0*(1+Ed*(D377-P0)/P0)))</f>
        <v>13568</v>
      </c>
      <c r="F377">
        <f ca="1" t="shared" si="5"/>
        <v>36026.8929034585</v>
      </c>
    </row>
    <row r="378" spans="1:6">
      <c r="A378">
        <v>1</v>
      </c>
      <c r="B378">
        <f ca="1">BETAINV(RAND(),AU.a,AU.b)</f>
        <v>0.55596460388749</v>
      </c>
      <c r="C378">
        <f ca="1">IF(B378&lt;=0.5,LC.mu,MIN(LC.mu,MAX(0,_xlfn.NORM.INV(RAND(),2000,LC.sd))))</f>
        <v>2176.26671224032</v>
      </c>
      <c r="D378">
        <f ca="1">P0*C378/LC.mu</f>
        <v>2.90168894965377</v>
      </c>
      <c r="E378">
        <f ca="1">MAX(0,INT(Q0*(1+Ed*(D378-P0)/P0)))</f>
        <v>13294</v>
      </c>
      <c r="F378">
        <f ca="1" t="shared" si="5"/>
        <v>36398.7861844568</v>
      </c>
    </row>
    <row r="379" spans="1:6">
      <c r="A379">
        <v>1</v>
      </c>
      <c r="B379">
        <f ca="1">BETAINV(RAND(),AU.a,AU.b)</f>
        <v>0.688051635439559</v>
      </c>
      <c r="C379">
        <f ca="1">IF(B379&lt;=0.5,LC.mu,MIN(LC.mu,MAX(0,_xlfn.NORM.INV(RAND(),2000,LC.sd))))</f>
        <v>1876.848137499</v>
      </c>
      <c r="D379">
        <f ca="1">P0*C379/LC.mu</f>
        <v>2.502464183332</v>
      </c>
      <c r="E379">
        <f ca="1">MAX(0,INT(Q0*(1+Ed*(D379-P0)/P0)))</f>
        <v>14492</v>
      </c>
      <c r="F379">
        <f ca="1" t="shared" si="5"/>
        <v>34388.8628073483</v>
      </c>
    </row>
    <row r="380" spans="1:6">
      <c r="A380">
        <v>1</v>
      </c>
      <c r="B380">
        <f ca="1">BETAINV(RAND(),AU.a,AU.b)</f>
        <v>0.387804119631354</v>
      </c>
      <c r="C380">
        <f ca="1">IF(B380&lt;=0.5,LC.mu,MIN(LC.mu,MAX(0,_xlfn.NORM.INV(RAND(),2000,LC.sd))))</f>
        <v>3000</v>
      </c>
      <c r="D380">
        <f ca="1">P0*C380/LC.mu</f>
        <v>4</v>
      </c>
      <c r="E380">
        <f ca="1">MAX(0,INT(Q0*(1+Ed*(D380-P0)/P0)))</f>
        <v>10000</v>
      </c>
      <c r="F380">
        <f ca="1" t="shared" si="5"/>
        <v>37000</v>
      </c>
    </row>
    <row r="381" spans="1:6">
      <c r="A381">
        <v>1</v>
      </c>
      <c r="B381">
        <f ca="1">BETAINV(RAND(),AU.a,AU.b)</f>
        <v>0.315237931788082</v>
      </c>
      <c r="C381">
        <f ca="1">IF(B381&lt;=0.5,LC.mu,MIN(LC.mu,MAX(0,_xlfn.NORM.INV(RAND(),2000,LC.sd))))</f>
        <v>3000</v>
      </c>
      <c r="D381">
        <f ca="1">P0*C381/LC.mu</f>
        <v>4</v>
      </c>
      <c r="E381">
        <f ca="1">MAX(0,INT(Q0*(1+Ed*(D381-P0)/P0)))</f>
        <v>10000</v>
      </c>
      <c r="F381">
        <f ca="1" t="shared" si="5"/>
        <v>37000</v>
      </c>
    </row>
    <row r="382" spans="1:6">
      <c r="A382">
        <v>1</v>
      </c>
      <c r="B382">
        <f ca="1">BETAINV(RAND(),AU.a,AU.b)</f>
        <v>0.404244493583136</v>
      </c>
      <c r="C382">
        <f ca="1">IF(B382&lt;=0.5,LC.mu,MIN(LC.mu,MAX(0,_xlfn.NORM.INV(RAND(),2000,LC.sd))))</f>
        <v>3000</v>
      </c>
      <c r="D382">
        <f ca="1">P0*C382/LC.mu</f>
        <v>4</v>
      </c>
      <c r="E382">
        <f ca="1">MAX(0,INT(Q0*(1+Ed*(D382-P0)/P0)))</f>
        <v>10000</v>
      </c>
      <c r="F382">
        <f ca="1" t="shared" si="5"/>
        <v>37000</v>
      </c>
    </row>
    <row r="383" spans="1:6">
      <c r="A383">
        <v>1</v>
      </c>
      <c r="B383">
        <f ca="1">BETAINV(RAND(),AU.a,AU.b)</f>
        <v>0.463136266642968</v>
      </c>
      <c r="C383">
        <f ca="1">IF(B383&lt;=0.5,LC.mu,MIN(LC.mu,MAX(0,_xlfn.NORM.INV(RAND(),2000,LC.sd))))</f>
        <v>3000</v>
      </c>
      <c r="D383">
        <f ca="1">P0*C383/LC.mu</f>
        <v>4</v>
      </c>
      <c r="E383">
        <f ca="1">MAX(0,INT(Q0*(1+Ed*(D383-P0)/P0)))</f>
        <v>10000</v>
      </c>
      <c r="F383">
        <f ca="1" t="shared" si="5"/>
        <v>37000</v>
      </c>
    </row>
    <row r="384" spans="1:6">
      <c r="A384">
        <v>1</v>
      </c>
      <c r="B384">
        <f ca="1">BETAINV(RAND(),AU.a,AU.b)</f>
        <v>0.606614820911328</v>
      </c>
      <c r="C384">
        <f ca="1">IF(B384&lt;=0.5,LC.mu,MIN(LC.mu,MAX(0,_xlfn.NORM.INV(RAND(),2000,LC.sd))))</f>
        <v>2526.91440555142</v>
      </c>
      <c r="D384">
        <f ca="1">P0*C384/LC.mu</f>
        <v>3.36921920740189</v>
      </c>
      <c r="E384">
        <f ca="1">MAX(0,INT(Q0*(1+Ed*(D384-P0)/P0)))</f>
        <v>11892</v>
      </c>
      <c r="F384">
        <f ca="1" t="shared" si="5"/>
        <v>37539.8404088718</v>
      </c>
    </row>
    <row r="385" spans="1:6">
      <c r="A385">
        <v>1</v>
      </c>
      <c r="B385">
        <f ca="1">BETAINV(RAND(),AU.a,AU.b)</f>
        <v>0.499646364022161</v>
      </c>
      <c r="C385">
        <f ca="1">IF(B385&lt;=0.5,LC.mu,MIN(LC.mu,MAX(0,_xlfn.NORM.INV(RAND(),2000,LC.sd))))</f>
        <v>3000</v>
      </c>
      <c r="D385">
        <f ca="1">P0*C385/LC.mu</f>
        <v>4</v>
      </c>
      <c r="E385">
        <f ca="1">MAX(0,INT(Q0*(1+Ed*(D385-P0)/P0)))</f>
        <v>10000</v>
      </c>
      <c r="F385">
        <f ca="1" t="shared" si="5"/>
        <v>37000</v>
      </c>
    </row>
    <row r="386" spans="1:6">
      <c r="A386">
        <v>1</v>
      </c>
      <c r="B386">
        <f ca="1">BETAINV(RAND(),AU.a,AU.b)</f>
        <v>0.688567299614614</v>
      </c>
      <c r="C386">
        <f ca="1">IF(B386&lt;=0.5,LC.mu,MIN(LC.mu,MAX(0,_xlfn.NORM.INV(RAND(),2000,LC.sd))))</f>
        <v>2321.46281012955</v>
      </c>
      <c r="D386">
        <f ca="1">P0*C386/LC.mu</f>
        <v>3.0952837468394</v>
      </c>
      <c r="E386">
        <f ca="1">MAX(0,INT(Q0*(1+Ed*(D386-P0)/P0)))</f>
        <v>12714</v>
      </c>
      <c r="F386">
        <f ca="1" t="shared" ref="F386:F449" si="6">D386*E386-C386</f>
        <v>37031.9747471866</v>
      </c>
    </row>
    <row r="387" spans="1:6">
      <c r="A387">
        <v>1</v>
      </c>
      <c r="B387">
        <f ca="1">BETAINV(RAND(),AU.a,AU.b)</f>
        <v>0.644025037888264</v>
      </c>
      <c r="C387">
        <f ca="1">IF(B387&lt;=0.5,LC.mu,MIN(LC.mu,MAX(0,_xlfn.NORM.INV(RAND(),2000,LC.sd))))</f>
        <v>2255.95259060851</v>
      </c>
      <c r="D387">
        <f ca="1">P0*C387/LC.mu</f>
        <v>3.00793678747802</v>
      </c>
      <c r="E387">
        <f ca="1">MAX(0,INT(Q0*(1+Ed*(D387-P0)/P0)))</f>
        <v>12976</v>
      </c>
      <c r="F387">
        <f ca="1" t="shared" si="6"/>
        <v>36775.0351637063</v>
      </c>
    </row>
    <row r="388" spans="1:6">
      <c r="A388">
        <v>1</v>
      </c>
      <c r="B388">
        <f ca="1">BETAINV(RAND(),AU.a,AU.b)</f>
        <v>0.444571171592335</v>
      </c>
      <c r="C388">
        <f ca="1">IF(B388&lt;=0.5,LC.mu,MIN(LC.mu,MAX(0,_xlfn.NORM.INV(RAND(),2000,LC.sd))))</f>
        <v>3000</v>
      </c>
      <c r="D388">
        <f ca="1">P0*C388/LC.mu</f>
        <v>4</v>
      </c>
      <c r="E388">
        <f ca="1">MAX(0,INT(Q0*(1+Ed*(D388-P0)/P0)))</f>
        <v>10000</v>
      </c>
      <c r="F388">
        <f ca="1" t="shared" si="6"/>
        <v>37000</v>
      </c>
    </row>
    <row r="389" spans="1:6">
      <c r="A389">
        <v>1</v>
      </c>
      <c r="B389">
        <f ca="1">BETAINV(RAND(),AU.a,AU.b)</f>
        <v>0.381385386108028</v>
      </c>
      <c r="C389">
        <f ca="1">IF(B389&lt;=0.5,LC.mu,MIN(LC.mu,MAX(0,_xlfn.NORM.INV(RAND(),2000,LC.sd))))</f>
        <v>3000</v>
      </c>
      <c r="D389">
        <f ca="1">P0*C389/LC.mu</f>
        <v>4</v>
      </c>
      <c r="E389">
        <f ca="1">MAX(0,INT(Q0*(1+Ed*(D389-P0)/P0)))</f>
        <v>10000</v>
      </c>
      <c r="F389">
        <f ca="1" t="shared" si="6"/>
        <v>37000</v>
      </c>
    </row>
    <row r="390" spans="1:6">
      <c r="A390">
        <v>1</v>
      </c>
      <c r="B390">
        <f ca="1">BETAINV(RAND(),AU.a,AU.b)</f>
        <v>0.649968807471569</v>
      </c>
      <c r="C390">
        <f ca="1">IF(B390&lt;=0.5,LC.mu,MIN(LC.mu,MAX(0,_xlfn.NORM.INV(RAND(),2000,LC.sd))))</f>
        <v>2221.39733982133</v>
      </c>
      <c r="D390">
        <f ca="1">P0*C390/LC.mu</f>
        <v>2.96186311976177</v>
      </c>
      <c r="E390">
        <f ca="1">MAX(0,INT(Q0*(1+Ed*(D390-P0)/P0)))</f>
        <v>13114</v>
      </c>
      <c r="F390">
        <f ca="1" t="shared" si="6"/>
        <v>36620.4756127345</v>
      </c>
    </row>
    <row r="391" spans="1:6">
      <c r="A391">
        <v>1</v>
      </c>
      <c r="B391">
        <f ca="1">BETAINV(RAND(),AU.a,AU.b)</f>
        <v>0.580162350328534</v>
      </c>
      <c r="C391">
        <f ca="1">IF(B391&lt;=0.5,LC.mu,MIN(LC.mu,MAX(0,_xlfn.NORM.INV(RAND(),2000,LC.sd))))</f>
        <v>2806.94905658855</v>
      </c>
      <c r="D391">
        <f ca="1">P0*C391/LC.mu</f>
        <v>3.74259874211806</v>
      </c>
      <c r="E391">
        <f ca="1">MAX(0,INT(Q0*(1+Ed*(D391-P0)/P0)))</f>
        <v>10772</v>
      </c>
      <c r="F391">
        <f ca="1" t="shared" si="6"/>
        <v>37508.3245935072</v>
      </c>
    </row>
    <row r="392" spans="1:6">
      <c r="A392">
        <v>1</v>
      </c>
      <c r="B392">
        <f ca="1">BETAINV(RAND(),AU.a,AU.b)</f>
        <v>0.758734234700928</v>
      </c>
      <c r="C392">
        <f ca="1">IF(B392&lt;=0.5,LC.mu,MIN(LC.mu,MAX(0,_xlfn.NORM.INV(RAND(),2000,LC.sd))))</f>
        <v>1695.57484183665</v>
      </c>
      <c r="D392">
        <f ca="1">P0*C392/LC.mu</f>
        <v>2.26076645578219</v>
      </c>
      <c r="E392">
        <f ca="1">MAX(0,INT(Q0*(1+Ed*(D392-P0)/P0)))</f>
        <v>15217</v>
      </c>
      <c r="F392">
        <f ca="1" t="shared" si="6"/>
        <v>32706.508315801</v>
      </c>
    </row>
    <row r="393" spans="1:6">
      <c r="A393">
        <v>1</v>
      </c>
      <c r="B393">
        <f ca="1">BETAINV(RAND(),AU.a,AU.b)</f>
        <v>0.679096991585278</v>
      </c>
      <c r="C393">
        <f ca="1">IF(B393&lt;=0.5,LC.mu,MIN(LC.mu,MAX(0,_xlfn.NORM.INV(RAND(),2000,LC.sd))))</f>
        <v>2349.53532254739</v>
      </c>
      <c r="D393">
        <f ca="1">P0*C393/LC.mu</f>
        <v>3.13271376339652</v>
      </c>
      <c r="E393">
        <f ca="1">MAX(0,INT(Q0*(1+Ed*(D393-P0)/P0)))</f>
        <v>12601</v>
      </c>
      <c r="F393">
        <f ca="1" t="shared" si="6"/>
        <v>37125.7908100122</v>
      </c>
    </row>
    <row r="394" spans="1:6">
      <c r="A394">
        <v>1</v>
      </c>
      <c r="B394">
        <f ca="1">BETAINV(RAND(),AU.a,AU.b)</f>
        <v>0.70890814840735</v>
      </c>
      <c r="C394">
        <f ca="1">IF(B394&lt;=0.5,LC.mu,MIN(LC.mu,MAX(0,_xlfn.NORM.INV(RAND(),2000,LC.sd))))</f>
        <v>2923.04227810134</v>
      </c>
      <c r="D394">
        <f ca="1">P0*C394/LC.mu</f>
        <v>3.89738970413513</v>
      </c>
      <c r="E394">
        <f ca="1">MAX(0,INT(Q0*(1+Ed*(D394-P0)/P0)))</f>
        <v>10307</v>
      </c>
      <c r="F394">
        <f ca="1" t="shared" si="6"/>
        <v>37247.3534024194</v>
      </c>
    </row>
    <row r="395" spans="1:6">
      <c r="A395">
        <v>1</v>
      </c>
      <c r="B395">
        <f ca="1">BETAINV(RAND(),AU.a,AU.b)</f>
        <v>0.431552138040375</v>
      </c>
      <c r="C395">
        <f ca="1">IF(B395&lt;=0.5,LC.mu,MIN(LC.mu,MAX(0,_xlfn.NORM.INV(RAND(),2000,LC.sd))))</f>
        <v>3000</v>
      </c>
      <c r="D395">
        <f ca="1">P0*C395/LC.mu</f>
        <v>4</v>
      </c>
      <c r="E395">
        <f ca="1">MAX(0,INT(Q0*(1+Ed*(D395-P0)/P0)))</f>
        <v>10000</v>
      </c>
      <c r="F395">
        <f ca="1" t="shared" si="6"/>
        <v>37000</v>
      </c>
    </row>
    <row r="396" spans="1:6">
      <c r="A396">
        <v>1</v>
      </c>
      <c r="B396">
        <f ca="1">BETAINV(RAND(),AU.a,AU.b)</f>
        <v>0.638708458860478</v>
      </c>
      <c r="C396">
        <f ca="1">IF(B396&lt;=0.5,LC.mu,MIN(LC.mu,MAX(0,_xlfn.NORM.INV(RAND(),2000,LC.sd))))</f>
        <v>1599.34517470426</v>
      </c>
      <c r="D396">
        <f ca="1">P0*C396/LC.mu</f>
        <v>2.13246023293902</v>
      </c>
      <c r="E396">
        <f ca="1">MAX(0,INT(Q0*(1+Ed*(D396-P0)/P0)))</f>
        <v>15602</v>
      </c>
      <c r="F396">
        <f ca="1" t="shared" si="6"/>
        <v>31671.2993796103</v>
      </c>
    </row>
    <row r="397" spans="1:6">
      <c r="A397">
        <v>1</v>
      </c>
      <c r="B397">
        <f ca="1">BETAINV(RAND(),AU.a,AU.b)</f>
        <v>0.733944765709561</v>
      </c>
      <c r="C397">
        <f ca="1">IF(B397&lt;=0.5,LC.mu,MIN(LC.mu,MAX(0,_xlfn.NORM.INV(RAND(),2000,LC.sd))))</f>
        <v>1827.74651108272</v>
      </c>
      <c r="D397">
        <f ca="1">P0*C397/LC.mu</f>
        <v>2.43699534811029</v>
      </c>
      <c r="E397">
        <f ca="1">MAX(0,INT(Q0*(1+Ed*(D397-P0)/P0)))</f>
        <v>14689</v>
      </c>
      <c r="F397">
        <f ca="1" t="shared" si="6"/>
        <v>33969.2781573094</v>
      </c>
    </row>
    <row r="398" spans="1:6">
      <c r="A398">
        <v>1</v>
      </c>
      <c r="B398">
        <f ca="1">BETAINV(RAND(),AU.a,AU.b)</f>
        <v>0.71594329162447</v>
      </c>
      <c r="C398">
        <f ca="1">IF(B398&lt;=0.5,LC.mu,MIN(LC.mu,MAX(0,_xlfn.NORM.INV(RAND(),2000,LC.sd))))</f>
        <v>1075.65505801732</v>
      </c>
      <c r="D398">
        <f ca="1">P0*C398/LC.mu</f>
        <v>1.43420674402309</v>
      </c>
      <c r="E398">
        <f ca="1">MAX(0,INT(Q0*(1+Ed*(D398-P0)/P0)))</f>
        <v>17697</v>
      </c>
      <c r="F398">
        <f ca="1" t="shared" si="6"/>
        <v>24305.5016909593</v>
      </c>
    </row>
    <row r="399" spans="1:6">
      <c r="A399">
        <v>1</v>
      </c>
      <c r="B399">
        <f ca="1">BETAINV(RAND(),AU.a,AU.b)</f>
        <v>0.580745481168714</v>
      </c>
      <c r="C399">
        <f ca="1">IF(B399&lt;=0.5,LC.mu,MIN(LC.mu,MAX(0,_xlfn.NORM.INV(RAND(),2000,LC.sd))))</f>
        <v>1894.55555016881</v>
      </c>
      <c r="D399">
        <f ca="1">P0*C399/LC.mu</f>
        <v>2.52607406689175</v>
      </c>
      <c r="E399">
        <f ca="1">MAX(0,INT(Q0*(1+Ed*(D399-P0)/P0)))</f>
        <v>14421</v>
      </c>
      <c r="F399">
        <f ca="1" t="shared" si="6"/>
        <v>34533.9585684771</v>
      </c>
    </row>
    <row r="400" spans="1:6">
      <c r="A400">
        <v>1</v>
      </c>
      <c r="B400">
        <f ca="1">BETAINV(RAND(),AU.a,AU.b)</f>
        <v>0.542335149331643</v>
      </c>
      <c r="C400">
        <f ca="1">IF(B400&lt;=0.5,LC.mu,MIN(LC.mu,MAX(0,_xlfn.NORM.INV(RAND(),2000,LC.sd))))</f>
        <v>1812.66960984825</v>
      </c>
      <c r="D400">
        <f ca="1">P0*C400/LC.mu</f>
        <v>2.416892813131</v>
      </c>
      <c r="E400">
        <f ca="1">MAX(0,INT(Q0*(1+Ed*(D400-P0)/P0)))</f>
        <v>14749</v>
      </c>
      <c r="F400">
        <f ca="1" t="shared" si="6"/>
        <v>33834.0824910209</v>
      </c>
    </row>
    <row r="401" spans="1:6">
      <c r="A401">
        <v>1</v>
      </c>
      <c r="B401">
        <f ca="1">BETAINV(RAND(),AU.a,AU.b)</f>
        <v>0.546490125586179</v>
      </c>
      <c r="C401">
        <f ca="1">IF(B401&lt;=0.5,LC.mu,MIN(LC.mu,MAX(0,_xlfn.NORM.INV(RAND(),2000,LC.sd))))</f>
        <v>2482.10777641806</v>
      </c>
      <c r="D401">
        <f ca="1">P0*C401/LC.mu</f>
        <v>3.30947703522409</v>
      </c>
      <c r="E401">
        <f ca="1">MAX(0,INT(Q0*(1+Ed*(D401-P0)/P0)))</f>
        <v>12071</v>
      </c>
      <c r="F401">
        <f ca="1" t="shared" si="6"/>
        <v>37466.5895157719</v>
      </c>
    </row>
    <row r="402" spans="1:6">
      <c r="A402">
        <v>1</v>
      </c>
      <c r="B402">
        <f ca="1">BETAINV(RAND(),AU.a,AU.b)</f>
        <v>0.724351879507153</v>
      </c>
      <c r="C402">
        <f ca="1">IF(B402&lt;=0.5,LC.mu,MIN(LC.mu,MAX(0,_xlfn.NORM.INV(RAND(),2000,LC.sd))))</f>
        <v>1427.08502573696</v>
      </c>
      <c r="D402">
        <f ca="1">P0*C402/LC.mu</f>
        <v>1.90278003431595</v>
      </c>
      <c r="E402">
        <f ca="1">MAX(0,INT(Q0*(1+Ed*(D402-P0)/P0)))</f>
        <v>16291</v>
      </c>
      <c r="F402">
        <f ca="1" t="shared" si="6"/>
        <v>29571.1045133042</v>
      </c>
    </row>
    <row r="403" spans="1:6">
      <c r="A403">
        <v>1</v>
      </c>
      <c r="B403">
        <f ca="1">BETAINV(RAND(),AU.a,AU.b)</f>
        <v>0.510249152022196</v>
      </c>
      <c r="C403">
        <f ca="1">IF(B403&lt;=0.5,LC.mu,MIN(LC.mu,MAX(0,_xlfn.NORM.INV(RAND(),2000,LC.sd))))</f>
        <v>1532.67605398436</v>
      </c>
      <c r="D403">
        <f ca="1">P0*C403/LC.mu</f>
        <v>2.04356807197914</v>
      </c>
      <c r="E403">
        <f ca="1">MAX(0,INT(Q0*(1+Ed*(D403-P0)/P0)))</f>
        <v>15869</v>
      </c>
      <c r="F403">
        <f ca="1" t="shared" si="6"/>
        <v>30896.7056802527</v>
      </c>
    </row>
    <row r="404" spans="1:6">
      <c r="A404">
        <v>1</v>
      </c>
      <c r="B404">
        <f ca="1">BETAINV(RAND(),AU.a,AU.b)</f>
        <v>0.924787102018938</v>
      </c>
      <c r="C404">
        <f ca="1">IF(B404&lt;=0.5,LC.mu,MIN(LC.mu,MAX(0,_xlfn.NORM.INV(RAND(),2000,LC.sd))))</f>
        <v>1573.20997092507</v>
      </c>
      <c r="D404">
        <f ca="1">P0*C404/LC.mu</f>
        <v>2.09761329456676</v>
      </c>
      <c r="E404">
        <f ca="1">MAX(0,INT(Q0*(1+Ed*(D404-P0)/P0)))</f>
        <v>15707</v>
      </c>
      <c r="F404">
        <f ca="1" t="shared" si="6"/>
        <v>31374.002046835</v>
      </c>
    </row>
    <row r="405" spans="1:6">
      <c r="A405">
        <v>1</v>
      </c>
      <c r="B405">
        <f ca="1">BETAINV(RAND(),AU.a,AU.b)</f>
        <v>0.428115296016852</v>
      </c>
      <c r="C405">
        <f ca="1">IF(B405&lt;=0.5,LC.mu,MIN(LC.mu,MAX(0,_xlfn.NORM.INV(RAND(),2000,LC.sd))))</f>
        <v>3000</v>
      </c>
      <c r="D405">
        <f ca="1">P0*C405/LC.mu</f>
        <v>4</v>
      </c>
      <c r="E405">
        <f ca="1">MAX(0,INT(Q0*(1+Ed*(D405-P0)/P0)))</f>
        <v>10000</v>
      </c>
      <c r="F405">
        <f ca="1" t="shared" si="6"/>
        <v>37000</v>
      </c>
    </row>
    <row r="406" spans="1:6">
      <c r="A406">
        <v>1</v>
      </c>
      <c r="B406">
        <f ca="1">BETAINV(RAND(),AU.a,AU.b)</f>
        <v>0.81108604143807</v>
      </c>
      <c r="C406">
        <f ca="1">IF(B406&lt;=0.5,LC.mu,MIN(LC.mu,MAX(0,_xlfn.NORM.INV(RAND(),2000,LC.sd))))</f>
        <v>2607.66084239569</v>
      </c>
      <c r="D406">
        <f ca="1">P0*C406/LC.mu</f>
        <v>3.47688112319425</v>
      </c>
      <c r="E406">
        <f ca="1">MAX(0,INT(Q0*(1+Ed*(D406-P0)/P0)))</f>
        <v>11569</v>
      </c>
      <c r="F406">
        <f ca="1" t="shared" si="6"/>
        <v>37616.3768718386</v>
      </c>
    </row>
    <row r="407" spans="1:6">
      <c r="A407">
        <v>1</v>
      </c>
      <c r="B407">
        <f ca="1">BETAINV(RAND(),AU.a,AU.b)</f>
        <v>0.6583160333274</v>
      </c>
      <c r="C407">
        <f ca="1">IF(B407&lt;=0.5,LC.mu,MIN(LC.mu,MAX(0,_xlfn.NORM.INV(RAND(),2000,LC.sd))))</f>
        <v>2400.95134792419</v>
      </c>
      <c r="D407">
        <f ca="1">P0*C407/LC.mu</f>
        <v>3.20126846389892</v>
      </c>
      <c r="E407">
        <f ca="1">MAX(0,INT(Q0*(1+Ed*(D407-P0)/P0)))</f>
        <v>12396</v>
      </c>
      <c r="F407">
        <f ca="1" t="shared" si="6"/>
        <v>37281.9725305668</v>
      </c>
    </row>
    <row r="408" spans="1:6">
      <c r="A408">
        <v>1</v>
      </c>
      <c r="B408">
        <f ca="1">BETAINV(RAND(),AU.a,AU.b)</f>
        <v>0.498954991245758</v>
      </c>
      <c r="C408">
        <f ca="1">IF(B408&lt;=0.5,LC.mu,MIN(LC.mu,MAX(0,_xlfn.NORM.INV(RAND(),2000,LC.sd))))</f>
        <v>3000</v>
      </c>
      <c r="D408">
        <f ca="1">P0*C408/LC.mu</f>
        <v>4</v>
      </c>
      <c r="E408">
        <f ca="1">MAX(0,INT(Q0*(1+Ed*(D408-P0)/P0)))</f>
        <v>10000</v>
      </c>
      <c r="F408">
        <f ca="1" t="shared" si="6"/>
        <v>37000</v>
      </c>
    </row>
    <row r="409" spans="1:6">
      <c r="A409">
        <v>1</v>
      </c>
      <c r="B409">
        <f ca="1">BETAINV(RAND(),AU.a,AU.b)</f>
        <v>0.584108282302431</v>
      </c>
      <c r="C409">
        <f ca="1">IF(B409&lt;=0.5,LC.mu,MIN(LC.mu,MAX(0,_xlfn.NORM.INV(RAND(),2000,LC.sd))))</f>
        <v>2294.85237873976</v>
      </c>
      <c r="D409">
        <f ca="1">P0*C409/LC.mu</f>
        <v>3.05980317165301</v>
      </c>
      <c r="E409">
        <f ca="1">MAX(0,INT(Q0*(1+Ed*(D409-P0)/P0)))</f>
        <v>12820</v>
      </c>
      <c r="F409">
        <f ca="1" t="shared" si="6"/>
        <v>36931.8242818518</v>
      </c>
    </row>
    <row r="410" spans="1:6">
      <c r="A410">
        <v>1</v>
      </c>
      <c r="B410">
        <f ca="1">BETAINV(RAND(),AU.a,AU.b)</f>
        <v>0.691919203596437</v>
      </c>
      <c r="C410">
        <f ca="1">IF(B410&lt;=0.5,LC.mu,MIN(LC.mu,MAX(0,_xlfn.NORM.INV(RAND(),2000,LC.sd))))</f>
        <v>1782.98077143487</v>
      </c>
      <c r="D410">
        <f ca="1">P0*C410/LC.mu</f>
        <v>2.3773076952465</v>
      </c>
      <c r="E410">
        <f ca="1">MAX(0,INT(Q0*(1+Ed*(D410-P0)/P0)))</f>
        <v>14868</v>
      </c>
      <c r="F410">
        <f ca="1" t="shared" si="6"/>
        <v>33562.8300414901</v>
      </c>
    </row>
    <row r="411" spans="1:6">
      <c r="A411">
        <v>1</v>
      </c>
      <c r="B411">
        <f ca="1">BETAINV(RAND(),AU.a,AU.b)</f>
        <v>0.601716937967319</v>
      </c>
      <c r="C411">
        <f ca="1">IF(B411&lt;=0.5,LC.mu,MIN(LC.mu,MAX(0,_xlfn.NORM.INV(RAND(),2000,LC.sd))))</f>
        <v>1121.20863381387</v>
      </c>
      <c r="D411">
        <f ca="1">P0*C411/LC.mu</f>
        <v>1.49494484508516</v>
      </c>
      <c r="E411">
        <f ca="1">MAX(0,INT(Q0*(1+Ed*(D411-P0)/P0)))</f>
        <v>17515</v>
      </c>
      <c r="F411">
        <f ca="1" t="shared" si="6"/>
        <v>25062.7503278527</v>
      </c>
    </row>
    <row r="412" spans="1:6">
      <c r="A412">
        <v>1</v>
      </c>
      <c r="B412">
        <f ca="1">BETAINV(RAND(),AU.a,AU.b)</f>
        <v>0.694772719153508</v>
      </c>
      <c r="C412">
        <f ca="1">IF(B412&lt;=0.5,LC.mu,MIN(LC.mu,MAX(0,_xlfn.NORM.INV(RAND(),2000,LC.sd))))</f>
        <v>2262.24319962098</v>
      </c>
      <c r="D412">
        <f ca="1">P0*C412/LC.mu</f>
        <v>3.0163242661613</v>
      </c>
      <c r="E412">
        <f ca="1">MAX(0,INT(Q0*(1+Ed*(D412-P0)/P0)))</f>
        <v>12951</v>
      </c>
      <c r="F412">
        <f ca="1" t="shared" si="6"/>
        <v>36802.172371434</v>
      </c>
    </row>
    <row r="413" spans="1:6">
      <c r="A413">
        <v>1</v>
      </c>
      <c r="B413">
        <f ca="1">BETAINV(RAND(),AU.a,AU.b)</f>
        <v>0.363554044638749</v>
      </c>
      <c r="C413">
        <f ca="1">IF(B413&lt;=0.5,LC.mu,MIN(LC.mu,MAX(0,_xlfn.NORM.INV(RAND(),2000,LC.sd))))</f>
        <v>3000</v>
      </c>
      <c r="D413">
        <f ca="1">P0*C413/LC.mu</f>
        <v>4</v>
      </c>
      <c r="E413">
        <f ca="1">MAX(0,INT(Q0*(1+Ed*(D413-P0)/P0)))</f>
        <v>10000</v>
      </c>
      <c r="F413">
        <f ca="1" t="shared" si="6"/>
        <v>37000</v>
      </c>
    </row>
    <row r="414" spans="1:6">
      <c r="A414">
        <v>1</v>
      </c>
      <c r="B414">
        <f ca="1">BETAINV(RAND(),AU.a,AU.b)</f>
        <v>0.739075633508904</v>
      </c>
      <c r="C414">
        <f ca="1">IF(B414&lt;=0.5,LC.mu,MIN(LC.mu,MAX(0,_xlfn.NORM.INV(RAND(),2000,LC.sd))))</f>
        <v>2044.07558591454</v>
      </c>
      <c r="D414">
        <f ca="1">P0*C414/LC.mu</f>
        <v>2.72543411455272</v>
      </c>
      <c r="E414">
        <f ca="1">MAX(0,INT(Q0*(1+Ed*(D414-P0)/P0)))</f>
        <v>13823</v>
      </c>
      <c r="F414">
        <f ca="1" t="shared" si="6"/>
        <v>35629.6001795477</v>
      </c>
    </row>
    <row r="415" spans="1:6">
      <c r="A415">
        <v>1</v>
      </c>
      <c r="B415">
        <f ca="1">BETAINV(RAND(),AU.a,AU.b)</f>
        <v>0.358510002663586</v>
      </c>
      <c r="C415">
        <f ca="1">IF(B415&lt;=0.5,LC.mu,MIN(LC.mu,MAX(0,_xlfn.NORM.INV(RAND(),2000,LC.sd))))</f>
        <v>3000</v>
      </c>
      <c r="D415">
        <f ca="1">P0*C415/LC.mu</f>
        <v>4</v>
      </c>
      <c r="E415">
        <f ca="1">MAX(0,INT(Q0*(1+Ed*(D415-P0)/P0)))</f>
        <v>10000</v>
      </c>
      <c r="F415">
        <f ca="1" t="shared" si="6"/>
        <v>37000</v>
      </c>
    </row>
    <row r="416" spans="1:6">
      <c r="A416">
        <v>1</v>
      </c>
      <c r="B416">
        <f ca="1">BETAINV(RAND(),AU.a,AU.b)</f>
        <v>0.629525727650017</v>
      </c>
      <c r="C416">
        <f ca="1">IF(B416&lt;=0.5,LC.mu,MIN(LC.mu,MAX(0,_xlfn.NORM.INV(RAND(),2000,LC.sd))))</f>
        <v>1492.90581954356</v>
      </c>
      <c r="D416">
        <f ca="1">P0*C416/LC.mu</f>
        <v>1.99054109272475</v>
      </c>
      <c r="E416">
        <f ca="1">MAX(0,INT(Q0*(1+Ed*(D416-P0)/P0)))</f>
        <v>16028</v>
      </c>
      <c r="F416">
        <f ca="1" t="shared" si="6"/>
        <v>30411.4868146487</v>
      </c>
    </row>
    <row r="417" spans="1:6">
      <c r="A417">
        <v>1</v>
      </c>
      <c r="B417">
        <f ca="1">BETAINV(RAND(),AU.a,AU.b)</f>
        <v>0.437346484077515</v>
      </c>
      <c r="C417">
        <f ca="1">IF(B417&lt;=0.5,LC.mu,MIN(LC.mu,MAX(0,_xlfn.NORM.INV(RAND(),2000,LC.sd))))</f>
        <v>3000</v>
      </c>
      <c r="D417">
        <f ca="1">P0*C417/LC.mu</f>
        <v>4</v>
      </c>
      <c r="E417">
        <f ca="1">MAX(0,INT(Q0*(1+Ed*(D417-P0)/P0)))</f>
        <v>10000</v>
      </c>
      <c r="F417">
        <f ca="1" t="shared" si="6"/>
        <v>37000</v>
      </c>
    </row>
    <row r="418" spans="1:6">
      <c r="A418">
        <v>1</v>
      </c>
      <c r="B418">
        <f ca="1">BETAINV(RAND(),AU.a,AU.b)</f>
        <v>0.516137924410992</v>
      </c>
      <c r="C418">
        <f ca="1">IF(B418&lt;=0.5,LC.mu,MIN(LC.mu,MAX(0,_xlfn.NORM.INV(RAND(),2000,LC.sd))))</f>
        <v>1373.37397367418</v>
      </c>
      <c r="D418">
        <f ca="1">P0*C418/LC.mu</f>
        <v>1.83116529823223</v>
      </c>
      <c r="E418">
        <f ca="1">MAX(0,INT(Q0*(1+Ed*(D418-P0)/P0)))</f>
        <v>16506</v>
      </c>
      <c r="F418">
        <f ca="1" t="shared" si="6"/>
        <v>28851.8404389471</v>
      </c>
    </row>
    <row r="419" spans="1:6">
      <c r="A419">
        <v>1</v>
      </c>
      <c r="B419">
        <f ca="1">BETAINV(RAND(),AU.a,AU.b)</f>
        <v>0.241701774056027</v>
      </c>
      <c r="C419">
        <f ca="1">IF(B419&lt;=0.5,LC.mu,MIN(LC.mu,MAX(0,_xlfn.NORM.INV(RAND(),2000,LC.sd))))</f>
        <v>3000</v>
      </c>
      <c r="D419">
        <f ca="1">P0*C419/LC.mu</f>
        <v>4</v>
      </c>
      <c r="E419">
        <f ca="1">MAX(0,INT(Q0*(1+Ed*(D419-P0)/P0)))</f>
        <v>10000</v>
      </c>
      <c r="F419">
        <f ca="1" t="shared" si="6"/>
        <v>37000</v>
      </c>
    </row>
    <row r="420" spans="1:6">
      <c r="A420">
        <v>1</v>
      </c>
      <c r="B420">
        <f ca="1">BETAINV(RAND(),AU.a,AU.b)</f>
        <v>0.543481546226171</v>
      </c>
      <c r="C420">
        <f ca="1">IF(B420&lt;=0.5,LC.mu,MIN(LC.mu,MAX(0,_xlfn.NORM.INV(RAND(),2000,LC.sd))))</f>
        <v>2214.26985115564</v>
      </c>
      <c r="D420">
        <f ca="1">P0*C420/LC.mu</f>
        <v>2.95235980154086</v>
      </c>
      <c r="E420">
        <f ca="1">MAX(0,INT(Q0*(1+Ed*(D420-P0)/P0)))</f>
        <v>13142</v>
      </c>
      <c r="F420">
        <f ca="1" t="shared" si="6"/>
        <v>36585.6426606943</v>
      </c>
    </row>
    <row r="421" spans="1:6">
      <c r="A421">
        <v>1</v>
      </c>
      <c r="B421">
        <f ca="1">BETAINV(RAND(),AU.a,AU.b)</f>
        <v>0.497048109132078</v>
      </c>
      <c r="C421">
        <f ca="1">IF(B421&lt;=0.5,LC.mu,MIN(LC.mu,MAX(0,_xlfn.NORM.INV(RAND(),2000,LC.sd))))</f>
        <v>3000</v>
      </c>
      <c r="D421">
        <f ca="1">P0*C421/LC.mu</f>
        <v>4</v>
      </c>
      <c r="E421">
        <f ca="1">MAX(0,INT(Q0*(1+Ed*(D421-P0)/P0)))</f>
        <v>10000</v>
      </c>
      <c r="F421">
        <f ca="1" t="shared" si="6"/>
        <v>37000</v>
      </c>
    </row>
    <row r="422" spans="1:6">
      <c r="A422">
        <v>1</v>
      </c>
      <c r="B422">
        <f ca="1">BETAINV(RAND(),AU.a,AU.b)</f>
        <v>0.688052924270631</v>
      </c>
      <c r="C422">
        <f ca="1">IF(B422&lt;=0.5,LC.mu,MIN(LC.mu,MAX(0,_xlfn.NORM.INV(RAND(),2000,LC.sd))))</f>
        <v>1449.7822238814</v>
      </c>
      <c r="D422">
        <f ca="1">P0*C422/LC.mu</f>
        <v>1.9330429651752</v>
      </c>
      <c r="E422">
        <f ca="1">MAX(0,INT(Q0*(1+Ed*(D422-P0)/P0)))</f>
        <v>16200</v>
      </c>
      <c r="F422">
        <f ca="1" t="shared" si="6"/>
        <v>29865.5138119569</v>
      </c>
    </row>
    <row r="423" spans="1:6">
      <c r="A423">
        <v>1</v>
      </c>
      <c r="B423">
        <f ca="1">BETAINV(RAND(),AU.a,AU.b)</f>
        <v>0.812187095843161</v>
      </c>
      <c r="C423">
        <f ca="1">IF(B423&lt;=0.5,LC.mu,MIN(LC.mu,MAX(0,_xlfn.NORM.INV(RAND(),2000,LC.sd))))</f>
        <v>2276.81245187457</v>
      </c>
      <c r="D423">
        <f ca="1">P0*C423/LC.mu</f>
        <v>3.03574993583276</v>
      </c>
      <c r="E423">
        <f ca="1">MAX(0,INT(Q0*(1+Ed*(D423-P0)/P0)))</f>
        <v>12892</v>
      </c>
      <c r="F423">
        <f ca="1" t="shared" si="6"/>
        <v>36860.0757208814</v>
      </c>
    </row>
    <row r="424" spans="1:6">
      <c r="A424">
        <v>1</v>
      </c>
      <c r="B424">
        <f ca="1">BETAINV(RAND(),AU.a,AU.b)</f>
        <v>0.854469049770304</v>
      </c>
      <c r="C424">
        <f ca="1">IF(B424&lt;=0.5,LC.mu,MIN(LC.mu,MAX(0,_xlfn.NORM.INV(RAND(),2000,LC.sd))))</f>
        <v>778.953769090562</v>
      </c>
      <c r="D424">
        <f ca="1">P0*C424/LC.mu</f>
        <v>1.03860502545408</v>
      </c>
      <c r="E424">
        <f ca="1">MAX(0,INT(Q0*(1+Ed*(D424-P0)/P0)))</f>
        <v>18884</v>
      </c>
      <c r="F424">
        <f ca="1" t="shared" si="6"/>
        <v>18834.0635315843</v>
      </c>
    </row>
    <row r="425" spans="1:6">
      <c r="A425">
        <v>1</v>
      </c>
      <c r="B425">
        <f ca="1">BETAINV(RAND(),AU.a,AU.b)</f>
        <v>0.652118701922247</v>
      </c>
      <c r="C425">
        <f ca="1">IF(B425&lt;=0.5,LC.mu,MIN(LC.mu,MAX(0,_xlfn.NORM.INV(RAND(),2000,LC.sd))))</f>
        <v>2182.24887264383</v>
      </c>
      <c r="D425">
        <f ca="1">P0*C425/LC.mu</f>
        <v>2.90966516352511</v>
      </c>
      <c r="E425">
        <f ca="1">MAX(0,INT(Q0*(1+Ed*(D425-P0)/P0)))</f>
        <v>13271</v>
      </c>
      <c r="F425">
        <f ca="1" t="shared" si="6"/>
        <v>36431.9175124979</v>
      </c>
    </row>
    <row r="426" spans="1:6">
      <c r="A426">
        <v>1</v>
      </c>
      <c r="B426">
        <f ca="1">BETAINV(RAND(),AU.a,AU.b)</f>
        <v>0.466520386638441</v>
      </c>
      <c r="C426">
        <f ca="1">IF(B426&lt;=0.5,LC.mu,MIN(LC.mu,MAX(0,_xlfn.NORM.INV(RAND(),2000,LC.sd))))</f>
        <v>3000</v>
      </c>
      <c r="D426">
        <f ca="1">P0*C426/LC.mu</f>
        <v>4</v>
      </c>
      <c r="E426">
        <f ca="1">MAX(0,INT(Q0*(1+Ed*(D426-P0)/P0)))</f>
        <v>10000</v>
      </c>
      <c r="F426">
        <f ca="1" t="shared" si="6"/>
        <v>37000</v>
      </c>
    </row>
    <row r="427" spans="1:6">
      <c r="A427">
        <v>1</v>
      </c>
      <c r="B427">
        <f ca="1">BETAINV(RAND(),AU.a,AU.b)</f>
        <v>0.533156373450523</v>
      </c>
      <c r="C427">
        <f ca="1">IF(B427&lt;=0.5,LC.mu,MIN(LC.mu,MAX(0,_xlfn.NORM.INV(RAND(),2000,LC.sd))))</f>
        <v>1311.37773126908</v>
      </c>
      <c r="D427">
        <f ca="1">P0*C427/LC.mu</f>
        <v>1.74850364169211</v>
      </c>
      <c r="E427">
        <f ca="1">MAX(0,INT(Q0*(1+Ed*(D427-P0)/P0)))</f>
        <v>16754</v>
      </c>
      <c r="F427">
        <f ca="1" t="shared" si="6"/>
        <v>27983.0522816405</v>
      </c>
    </row>
    <row r="428" spans="1:6">
      <c r="A428">
        <v>1</v>
      </c>
      <c r="B428">
        <f ca="1">BETAINV(RAND(),AU.a,AU.b)</f>
        <v>0.326689574639052</v>
      </c>
      <c r="C428">
        <f ca="1">IF(B428&lt;=0.5,LC.mu,MIN(LC.mu,MAX(0,_xlfn.NORM.INV(RAND(),2000,LC.sd))))</f>
        <v>3000</v>
      </c>
      <c r="D428">
        <f ca="1">P0*C428/LC.mu</f>
        <v>4</v>
      </c>
      <c r="E428">
        <f ca="1">MAX(0,INT(Q0*(1+Ed*(D428-P0)/P0)))</f>
        <v>10000</v>
      </c>
      <c r="F428">
        <f ca="1" t="shared" si="6"/>
        <v>37000</v>
      </c>
    </row>
    <row r="429" spans="1:6">
      <c r="A429">
        <v>1</v>
      </c>
      <c r="B429">
        <f ca="1">BETAINV(RAND(),AU.a,AU.b)</f>
        <v>0.745214410686657</v>
      </c>
      <c r="C429">
        <f ca="1">IF(B429&lt;=0.5,LC.mu,MIN(LC.mu,MAX(0,_xlfn.NORM.INV(RAND(),2000,LC.sd))))</f>
        <v>2105.48290543837</v>
      </c>
      <c r="D429">
        <f ca="1">P0*C429/LC.mu</f>
        <v>2.8073105405845</v>
      </c>
      <c r="E429">
        <f ca="1">MAX(0,INT(Q0*(1+Ed*(D429-P0)/P0)))</f>
        <v>13578</v>
      </c>
      <c r="F429">
        <f ca="1" t="shared" si="6"/>
        <v>36012.179614618</v>
      </c>
    </row>
    <row r="430" spans="1:6">
      <c r="A430">
        <v>1</v>
      </c>
      <c r="B430">
        <f ca="1">BETAINV(RAND(),AU.a,AU.b)</f>
        <v>0.841432099484729</v>
      </c>
      <c r="C430">
        <f ca="1">IF(B430&lt;=0.5,LC.mu,MIN(LC.mu,MAX(0,_xlfn.NORM.INV(RAND(),2000,LC.sd))))</f>
        <v>2505.21946717514</v>
      </c>
      <c r="D430">
        <f ca="1">P0*C430/LC.mu</f>
        <v>3.34029262290018</v>
      </c>
      <c r="E430">
        <f ca="1">MAX(0,INT(Q0*(1+Ed*(D430-P0)/P0)))</f>
        <v>11979</v>
      </c>
      <c r="F430">
        <f ca="1" t="shared" si="6"/>
        <v>37508.1458625461</v>
      </c>
    </row>
    <row r="431" spans="1:6">
      <c r="A431">
        <v>1</v>
      </c>
      <c r="B431">
        <f ca="1">BETAINV(RAND(),AU.a,AU.b)</f>
        <v>0.193293658475646</v>
      </c>
      <c r="C431">
        <f ca="1">IF(B431&lt;=0.5,LC.mu,MIN(LC.mu,MAX(0,_xlfn.NORM.INV(RAND(),2000,LC.sd))))</f>
        <v>3000</v>
      </c>
      <c r="D431">
        <f ca="1">P0*C431/LC.mu</f>
        <v>4</v>
      </c>
      <c r="E431">
        <f ca="1">MAX(0,INT(Q0*(1+Ed*(D431-P0)/P0)))</f>
        <v>10000</v>
      </c>
      <c r="F431">
        <f ca="1" t="shared" si="6"/>
        <v>37000</v>
      </c>
    </row>
    <row r="432" spans="1:6">
      <c r="A432">
        <v>1</v>
      </c>
      <c r="B432">
        <f ca="1">BETAINV(RAND(),AU.a,AU.b)</f>
        <v>0.824665052562054</v>
      </c>
      <c r="C432">
        <f ca="1">IF(B432&lt;=0.5,LC.mu,MIN(LC.mu,MAX(0,_xlfn.NORM.INV(RAND(),2000,LC.sd))))</f>
        <v>2768.71894321925</v>
      </c>
      <c r="D432">
        <f ca="1">P0*C432/LC.mu</f>
        <v>3.69162525762567</v>
      </c>
      <c r="E432">
        <f ca="1">MAX(0,INT(Q0*(1+Ed*(D432-P0)/P0)))</f>
        <v>10925</v>
      </c>
      <c r="F432">
        <f ca="1" t="shared" si="6"/>
        <v>37562.2869963412</v>
      </c>
    </row>
    <row r="433" spans="1:6">
      <c r="A433">
        <v>1</v>
      </c>
      <c r="B433">
        <f ca="1">BETAINV(RAND(),AU.a,AU.b)</f>
        <v>0.688572479564949</v>
      </c>
      <c r="C433">
        <f ca="1">IF(B433&lt;=0.5,LC.mu,MIN(LC.mu,MAX(0,_xlfn.NORM.INV(RAND(),2000,LC.sd))))</f>
        <v>2004.91897614104</v>
      </c>
      <c r="D433">
        <f ca="1">P0*C433/LC.mu</f>
        <v>2.67322530152139</v>
      </c>
      <c r="E433">
        <f ca="1">MAX(0,INT(Q0*(1+Ed*(D433-P0)/P0)))</f>
        <v>13980</v>
      </c>
      <c r="F433">
        <f ca="1" t="shared" si="6"/>
        <v>35366.770739128</v>
      </c>
    </row>
    <row r="434" spans="1:6">
      <c r="A434">
        <v>1</v>
      </c>
      <c r="B434">
        <f ca="1">BETAINV(RAND(),AU.a,AU.b)</f>
        <v>0.458053162267268</v>
      </c>
      <c r="C434">
        <f ca="1">IF(B434&lt;=0.5,LC.mu,MIN(LC.mu,MAX(0,_xlfn.NORM.INV(RAND(),2000,LC.sd))))</f>
        <v>3000</v>
      </c>
      <c r="D434">
        <f ca="1">P0*C434/LC.mu</f>
        <v>4</v>
      </c>
      <c r="E434">
        <f ca="1">MAX(0,INT(Q0*(1+Ed*(D434-P0)/P0)))</f>
        <v>10000</v>
      </c>
      <c r="F434">
        <f ca="1" t="shared" si="6"/>
        <v>37000</v>
      </c>
    </row>
    <row r="435" spans="1:6">
      <c r="A435">
        <v>1</v>
      </c>
      <c r="B435">
        <f ca="1">BETAINV(RAND(),AU.a,AU.b)</f>
        <v>0.532946434123475</v>
      </c>
      <c r="C435">
        <f ca="1">IF(B435&lt;=0.5,LC.mu,MIN(LC.mu,MAX(0,_xlfn.NORM.INV(RAND(),2000,LC.sd))))</f>
        <v>2179.09226121478</v>
      </c>
      <c r="D435">
        <f ca="1">P0*C435/LC.mu</f>
        <v>2.90545634828638</v>
      </c>
      <c r="E435">
        <f ca="1">MAX(0,INT(Q0*(1+Ed*(D435-P0)/P0)))</f>
        <v>13283</v>
      </c>
      <c r="F435">
        <f ca="1" t="shared" si="6"/>
        <v>36414.0844130732</v>
      </c>
    </row>
    <row r="436" spans="1:6">
      <c r="A436">
        <v>1</v>
      </c>
      <c r="B436">
        <f ca="1">BETAINV(RAND(),AU.a,AU.b)</f>
        <v>0.434431166932527</v>
      </c>
      <c r="C436">
        <f ca="1">IF(B436&lt;=0.5,LC.mu,MIN(LC.mu,MAX(0,_xlfn.NORM.INV(RAND(),2000,LC.sd))))</f>
        <v>3000</v>
      </c>
      <c r="D436">
        <f ca="1">P0*C436/LC.mu</f>
        <v>4</v>
      </c>
      <c r="E436">
        <f ca="1">MAX(0,INT(Q0*(1+Ed*(D436-P0)/P0)))</f>
        <v>10000</v>
      </c>
      <c r="F436">
        <f ca="1" t="shared" si="6"/>
        <v>37000</v>
      </c>
    </row>
    <row r="437" spans="1:6">
      <c r="A437">
        <v>1</v>
      </c>
      <c r="B437">
        <f ca="1">BETAINV(RAND(),AU.a,AU.b)</f>
        <v>0.714233653110943</v>
      </c>
      <c r="C437">
        <f ca="1">IF(B437&lt;=0.5,LC.mu,MIN(LC.mu,MAX(0,_xlfn.NORM.INV(RAND(),2000,LC.sd))))</f>
        <v>2185.55222646813</v>
      </c>
      <c r="D437">
        <f ca="1">P0*C437/LC.mu</f>
        <v>2.91406963529084</v>
      </c>
      <c r="E437">
        <f ca="1">MAX(0,INT(Q0*(1+Ed*(D437-P0)/P0)))</f>
        <v>13257</v>
      </c>
      <c r="F437">
        <f ca="1" t="shared" si="6"/>
        <v>36446.2689285825</v>
      </c>
    </row>
    <row r="438" spans="1:6">
      <c r="A438">
        <v>1</v>
      </c>
      <c r="B438">
        <f ca="1">BETAINV(RAND(),AU.a,AU.b)</f>
        <v>0.662995313240123</v>
      </c>
      <c r="C438">
        <f ca="1">IF(B438&lt;=0.5,LC.mu,MIN(LC.mu,MAX(0,_xlfn.NORM.INV(RAND(),2000,LC.sd))))</f>
        <v>2161.23636683002</v>
      </c>
      <c r="D438">
        <f ca="1">P0*C438/LC.mu</f>
        <v>2.88164848910669</v>
      </c>
      <c r="E438">
        <f ca="1">MAX(0,INT(Q0*(1+Ed*(D438-P0)/P0)))</f>
        <v>13355</v>
      </c>
      <c r="F438">
        <f ca="1" t="shared" si="6"/>
        <v>36323.1792051899</v>
      </c>
    </row>
    <row r="439" spans="1:6">
      <c r="A439">
        <v>1</v>
      </c>
      <c r="B439">
        <f ca="1">BETAINV(RAND(),AU.a,AU.b)</f>
        <v>0.708910727669225</v>
      </c>
      <c r="C439">
        <f ca="1">IF(B439&lt;=0.5,LC.mu,MIN(LC.mu,MAX(0,_xlfn.NORM.INV(RAND(),2000,LC.sd))))</f>
        <v>2151.72885976587</v>
      </c>
      <c r="D439">
        <f ca="1">P0*C439/LC.mu</f>
        <v>2.86897181302115</v>
      </c>
      <c r="E439">
        <f ca="1">MAX(0,INT(Q0*(1+Ed*(D439-P0)/P0)))</f>
        <v>13393</v>
      </c>
      <c r="F439">
        <f ca="1" t="shared" si="6"/>
        <v>36272.4106320265</v>
      </c>
    </row>
    <row r="440" spans="1:6">
      <c r="A440">
        <v>1</v>
      </c>
      <c r="B440">
        <f ca="1">BETAINV(RAND(),AU.a,AU.b)</f>
        <v>0.553336931533706</v>
      </c>
      <c r="C440">
        <f ca="1">IF(B440&lt;=0.5,LC.mu,MIN(LC.mu,MAX(0,_xlfn.NORM.INV(RAND(),2000,LC.sd))))</f>
        <v>2769.96471534113</v>
      </c>
      <c r="D440">
        <f ca="1">P0*C440/LC.mu</f>
        <v>3.6932862871215</v>
      </c>
      <c r="E440">
        <f ca="1">MAX(0,INT(Q0*(1+Ed*(D440-P0)/P0)))</f>
        <v>10920</v>
      </c>
      <c r="F440">
        <f ca="1" t="shared" si="6"/>
        <v>37560.7215400257</v>
      </c>
    </row>
    <row r="441" spans="1:6">
      <c r="A441">
        <v>1</v>
      </c>
      <c r="B441">
        <f ca="1">BETAINV(RAND(),AU.a,AU.b)</f>
        <v>0.757601001170818</v>
      </c>
      <c r="C441">
        <f ca="1">IF(B441&lt;=0.5,LC.mu,MIN(LC.mu,MAX(0,_xlfn.NORM.INV(RAND(),2000,LC.sd))))</f>
        <v>1572.38627319961</v>
      </c>
      <c r="D441">
        <f ca="1">P0*C441/LC.mu</f>
        <v>2.09651503093282</v>
      </c>
      <c r="E441">
        <f ca="1">MAX(0,INT(Q0*(1+Ed*(D441-P0)/P0)))</f>
        <v>15710</v>
      </c>
      <c r="F441">
        <f ca="1" t="shared" si="6"/>
        <v>31363.864862755</v>
      </c>
    </row>
    <row r="442" spans="1:6">
      <c r="A442">
        <v>1</v>
      </c>
      <c r="B442">
        <f ca="1">BETAINV(RAND(),AU.a,AU.b)</f>
        <v>0.758632761232171</v>
      </c>
      <c r="C442">
        <f ca="1">IF(B442&lt;=0.5,LC.mu,MIN(LC.mu,MAX(0,_xlfn.NORM.INV(RAND(),2000,LC.sd))))</f>
        <v>2886.40247398423</v>
      </c>
      <c r="D442">
        <f ca="1">P0*C442/LC.mu</f>
        <v>3.84853663197898</v>
      </c>
      <c r="E442">
        <f ca="1">MAX(0,INT(Q0*(1+Ed*(D442-P0)/P0)))</f>
        <v>10454</v>
      </c>
      <c r="F442">
        <f ca="1" t="shared" si="6"/>
        <v>37346.199476724</v>
      </c>
    </row>
    <row r="443" spans="1:6">
      <c r="A443">
        <v>1</v>
      </c>
      <c r="B443">
        <f ca="1">BETAINV(RAND(),AU.a,AU.b)</f>
        <v>0.92836709077159</v>
      </c>
      <c r="C443">
        <f ca="1">IF(B443&lt;=0.5,LC.mu,MIN(LC.mu,MAX(0,_xlfn.NORM.INV(RAND(),2000,LC.sd))))</f>
        <v>1663.97095449408</v>
      </c>
      <c r="D443">
        <f ca="1">P0*C443/LC.mu</f>
        <v>2.21862793932544</v>
      </c>
      <c r="E443">
        <f ca="1">MAX(0,INT(Q0*(1+Ed*(D443-P0)/P0)))</f>
        <v>15344</v>
      </c>
      <c r="F443">
        <f ca="1" t="shared" si="6"/>
        <v>32378.6561465155</v>
      </c>
    </row>
    <row r="444" spans="1:6">
      <c r="A444">
        <v>1</v>
      </c>
      <c r="B444">
        <f ca="1">BETAINV(RAND(),AU.a,AU.b)</f>
        <v>0.510727223591807</v>
      </c>
      <c r="C444">
        <f ca="1">IF(B444&lt;=0.5,LC.mu,MIN(LC.mu,MAX(0,_xlfn.NORM.INV(RAND(),2000,LC.sd))))</f>
        <v>1739.19467906415</v>
      </c>
      <c r="D444">
        <f ca="1">P0*C444/LC.mu</f>
        <v>2.3189262387522</v>
      </c>
      <c r="E444">
        <f ca="1">MAX(0,INT(Q0*(1+Ed*(D444-P0)/P0)))</f>
        <v>15043</v>
      </c>
      <c r="F444">
        <f ca="1" t="shared" si="6"/>
        <v>33144.4127304853</v>
      </c>
    </row>
    <row r="445" spans="1:6">
      <c r="A445">
        <v>1</v>
      </c>
      <c r="B445">
        <f ca="1">BETAINV(RAND(),AU.a,AU.b)</f>
        <v>0.646218028094244</v>
      </c>
      <c r="C445">
        <f ca="1">IF(B445&lt;=0.5,LC.mu,MIN(LC.mu,MAX(0,_xlfn.NORM.INV(RAND(),2000,LC.sd))))</f>
        <v>1913.12476310349</v>
      </c>
      <c r="D445">
        <f ca="1">P0*C445/LC.mu</f>
        <v>2.55083301747132</v>
      </c>
      <c r="E445">
        <f ca="1">MAX(0,INT(Q0*(1+Ed*(D445-P0)/P0)))</f>
        <v>14347</v>
      </c>
      <c r="F445">
        <f ca="1" t="shared" si="6"/>
        <v>34683.6765385576</v>
      </c>
    </row>
    <row r="446" spans="1:6">
      <c r="A446">
        <v>1</v>
      </c>
      <c r="B446">
        <f ca="1">BETAINV(RAND(),AU.a,AU.b)</f>
        <v>0.858078328736268</v>
      </c>
      <c r="C446">
        <f ca="1">IF(B446&lt;=0.5,LC.mu,MIN(LC.mu,MAX(0,_xlfn.NORM.INV(RAND(),2000,LC.sd))))</f>
        <v>2517.34575353575</v>
      </c>
      <c r="D446">
        <f ca="1">P0*C446/LC.mu</f>
        <v>3.35646100471434</v>
      </c>
      <c r="E446">
        <f ca="1">MAX(0,INT(Q0*(1+Ed*(D446-P0)/P0)))</f>
        <v>11930</v>
      </c>
      <c r="F446">
        <f ca="1" t="shared" si="6"/>
        <v>37525.2340327063</v>
      </c>
    </row>
    <row r="447" spans="1:6">
      <c r="A447">
        <v>1</v>
      </c>
      <c r="B447">
        <f ca="1">BETAINV(RAND(),AU.a,AU.b)</f>
        <v>0.510254035744515</v>
      </c>
      <c r="C447">
        <f ca="1">IF(B447&lt;=0.5,LC.mu,MIN(LC.mu,MAX(0,_xlfn.NORM.INV(RAND(),2000,LC.sd))))</f>
        <v>2438.74121827537</v>
      </c>
      <c r="D447">
        <f ca="1">P0*C447/LC.mu</f>
        <v>3.25165495770049</v>
      </c>
      <c r="E447">
        <f ca="1">MAX(0,INT(Q0*(1+Ed*(D447-P0)/P0)))</f>
        <v>12245</v>
      </c>
      <c r="F447">
        <f ca="1" t="shared" si="6"/>
        <v>37377.7737387672</v>
      </c>
    </row>
    <row r="448" spans="1:6">
      <c r="A448">
        <v>1</v>
      </c>
      <c r="B448">
        <f ca="1">BETAINV(RAND(),AU.a,AU.b)</f>
        <v>0.914180182772563</v>
      </c>
      <c r="C448">
        <f ca="1">IF(B448&lt;=0.5,LC.mu,MIN(LC.mu,MAX(0,_xlfn.NORM.INV(RAND(),2000,LC.sd))))</f>
        <v>1902.51389743477</v>
      </c>
      <c r="D448">
        <f ca="1">P0*C448/LC.mu</f>
        <v>2.5366851965797</v>
      </c>
      <c r="E448">
        <f ca="1">MAX(0,INT(Q0*(1+Ed*(D448-P0)/P0)))</f>
        <v>14389</v>
      </c>
      <c r="F448">
        <f ca="1" t="shared" si="6"/>
        <v>34597.8493961505</v>
      </c>
    </row>
    <row r="449" spans="1:6">
      <c r="A449">
        <v>1</v>
      </c>
      <c r="B449">
        <f ca="1">BETAINV(RAND(),AU.a,AU.b)</f>
        <v>0.65730403189267</v>
      </c>
      <c r="C449">
        <f ca="1">IF(B449&lt;=0.5,LC.mu,MIN(LC.mu,MAX(0,_xlfn.NORM.INV(RAND(),2000,LC.sd))))</f>
        <v>2323.03300309905</v>
      </c>
      <c r="D449">
        <f ca="1">P0*C449/LC.mu</f>
        <v>3.0973773374654</v>
      </c>
      <c r="E449">
        <f ca="1">MAX(0,INT(Q0*(1+Ed*(D449-P0)/P0)))</f>
        <v>12707</v>
      </c>
      <c r="F449">
        <f ca="1" t="shared" si="6"/>
        <v>37035.3408240737</v>
      </c>
    </row>
    <row r="450" spans="1:6">
      <c r="A450">
        <v>1</v>
      </c>
      <c r="B450">
        <f ca="1">BETAINV(RAND(),AU.a,AU.b)</f>
        <v>0.502659583998054</v>
      </c>
      <c r="C450">
        <f ca="1">IF(B450&lt;=0.5,LC.mu,MIN(LC.mu,MAX(0,_xlfn.NORM.INV(RAND(),2000,LC.sd))))</f>
        <v>3000</v>
      </c>
      <c r="D450">
        <f ca="1">P0*C450/LC.mu</f>
        <v>4</v>
      </c>
      <c r="E450">
        <f ca="1">MAX(0,INT(Q0*(1+Ed*(D450-P0)/P0)))</f>
        <v>10000</v>
      </c>
      <c r="F450">
        <f ca="1" t="shared" ref="F450:F513" si="7">D450*E450-C450</f>
        <v>37000</v>
      </c>
    </row>
    <row r="451" spans="1:6">
      <c r="A451">
        <v>1</v>
      </c>
      <c r="B451">
        <f ca="1">BETAINV(RAND(),AU.a,AU.b)</f>
        <v>0.582318060578707</v>
      </c>
      <c r="C451">
        <f ca="1">IF(B451&lt;=0.5,LC.mu,MIN(LC.mu,MAX(0,_xlfn.NORM.INV(RAND(),2000,LC.sd))))</f>
        <v>2837.29123410314</v>
      </c>
      <c r="D451">
        <f ca="1">P0*C451/LC.mu</f>
        <v>3.78305497880419</v>
      </c>
      <c r="E451">
        <f ca="1">MAX(0,INT(Q0*(1+Ed*(D451-P0)/P0)))</f>
        <v>10650</v>
      </c>
      <c r="F451">
        <f ca="1" t="shared" si="7"/>
        <v>37452.2442901615</v>
      </c>
    </row>
    <row r="452" spans="1:6">
      <c r="A452">
        <v>1</v>
      </c>
      <c r="B452">
        <f ca="1">BETAINV(RAND(),AU.a,AU.b)</f>
        <v>0.697494491184125</v>
      </c>
      <c r="C452">
        <f ca="1">IF(B452&lt;=0.5,LC.mu,MIN(LC.mu,MAX(0,_xlfn.NORM.INV(RAND(),2000,LC.sd))))</f>
        <v>2216.75629310935</v>
      </c>
      <c r="D452">
        <f ca="1">P0*C452/LC.mu</f>
        <v>2.95567505747913</v>
      </c>
      <c r="E452">
        <f ca="1">MAX(0,INT(Q0*(1+Ed*(D452-P0)/P0)))</f>
        <v>13132</v>
      </c>
      <c r="F452">
        <f ca="1" t="shared" si="7"/>
        <v>36597.1685617066</v>
      </c>
    </row>
    <row r="453" spans="1:6">
      <c r="A453">
        <v>1</v>
      </c>
      <c r="B453">
        <f ca="1">BETAINV(RAND(),AU.a,AU.b)</f>
        <v>0.612279109492283</v>
      </c>
      <c r="C453">
        <f ca="1">IF(B453&lt;=0.5,LC.mu,MIN(LC.mu,MAX(0,_xlfn.NORM.INV(RAND(),2000,LC.sd))))</f>
        <v>1722.78163735899</v>
      </c>
      <c r="D453">
        <f ca="1">P0*C453/LC.mu</f>
        <v>2.29704218314532</v>
      </c>
      <c r="E453">
        <f ca="1">MAX(0,INT(Q0*(1+Ed*(D453-P0)/P0)))</f>
        <v>15108</v>
      </c>
      <c r="F453">
        <f ca="1" t="shared" si="7"/>
        <v>32980.9316656006</v>
      </c>
    </row>
    <row r="454" spans="1:6">
      <c r="A454">
        <v>1</v>
      </c>
      <c r="B454">
        <f ca="1">BETAINV(RAND(),AU.a,AU.b)</f>
        <v>0.691926722480589</v>
      </c>
      <c r="C454">
        <f ca="1">IF(B454&lt;=0.5,LC.mu,MIN(LC.mu,MAX(0,_xlfn.NORM.INV(RAND(),2000,LC.sd))))</f>
        <v>2526.66152382803</v>
      </c>
      <c r="D454">
        <f ca="1">P0*C454/LC.mu</f>
        <v>3.36888203177071</v>
      </c>
      <c r="E454">
        <f ca="1">MAX(0,INT(Q0*(1+Ed*(D454-P0)/P0)))</f>
        <v>11893</v>
      </c>
      <c r="F454">
        <f ca="1" t="shared" si="7"/>
        <v>37539.452480021</v>
      </c>
    </row>
    <row r="455" spans="1:6">
      <c r="A455">
        <v>1</v>
      </c>
      <c r="B455">
        <f ca="1">BETAINV(RAND(),AU.a,AU.b)</f>
        <v>0.775842566058188</v>
      </c>
      <c r="C455">
        <f ca="1">IF(B455&lt;=0.5,LC.mu,MIN(LC.mu,MAX(0,_xlfn.NORM.INV(RAND(),2000,LC.sd))))</f>
        <v>1228.25231945185</v>
      </c>
      <c r="D455">
        <f ca="1">P0*C455/LC.mu</f>
        <v>1.63766975926914</v>
      </c>
      <c r="E455">
        <f ca="1">MAX(0,INT(Q0*(1+Ed*(D455-P0)/P0)))</f>
        <v>17086</v>
      </c>
      <c r="F455">
        <f ca="1" t="shared" si="7"/>
        <v>26752.9731874206</v>
      </c>
    </row>
    <row r="456" spans="1:6">
      <c r="A456">
        <v>1</v>
      </c>
      <c r="B456">
        <f ca="1">BETAINV(RAND(),AU.a,AU.b)</f>
        <v>0.556347349027235</v>
      </c>
      <c r="C456">
        <f ca="1">IF(B456&lt;=0.5,LC.mu,MIN(LC.mu,MAX(0,_xlfn.NORM.INV(RAND(),2000,LC.sd))))</f>
        <v>1652.86551268797</v>
      </c>
      <c r="D456">
        <f ca="1">P0*C456/LC.mu</f>
        <v>2.20382068358396</v>
      </c>
      <c r="E456">
        <f ca="1">MAX(0,INT(Q0*(1+Ed*(D456-P0)/P0)))</f>
        <v>15388</v>
      </c>
      <c r="F456">
        <f ca="1" t="shared" si="7"/>
        <v>32259.527166302</v>
      </c>
    </row>
    <row r="457" spans="1:6">
      <c r="A457">
        <v>1</v>
      </c>
      <c r="B457">
        <f ca="1">BETAINV(RAND(),AU.a,AU.b)</f>
        <v>0.731866325672671</v>
      </c>
      <c r="C457">
        <f ca="1">IF(B457&lt;=0.5,LC.mu,MIN(LC.mu,MAX(0,_xlfn.NORM.INV(RAND(),2000,LC.sd))))</f>
        <v>2672.43701892055</v>
      </c>
      <c r="D457">
        <f ca="1">P0*C457/LC.mu</f>
        <v>3.56324935856074</v>
      </c>
      <c r="E457">
        <f ca="1">MAX(0,INT(Q0*(1+Ed*(D457-P0)/P0)))</f>
        <v>11310</v>
      </c>
      <c r="F457">
        <f ca="1" t="shared" si="7"/>
        <v>37627.9132264014</v>
      </c>
    </row>
    <row r="458" spans="1:6">
      <c r="A458">
        <v>1</v>
      </c>
      <c r="B458">
        <f ca="1">BETAINV(RAND(),AU.a,AU.b)</f>
        <v>0.455720165292155</v>
      </c>
      <c r="C458">
        <f ca="1">IF(B458&lt;=0.5,LC.mu,MIN(LC.mu,MAX(0,_xlfn.NORM.INV(RAND(),2000,LC.sd))))</f>
        <v>3000</v>
      </c>
      <c r="D458">
        <f ca="1">P0*C458/LC.mu</f>
        <v>4</v>
      </c>
      <c r="E458">
        <f ca="1">MAX(0,INT(Q0*(1+Ed*(D458-P0)/P0)))</f>
        <v>10000</v>
      </c>
      <c r="F458">
        <f ca="1" t="shared" si="7"/>
        <v>37000</v>
      </c>
    </row>
    <row r="459" spans="1:6">
      <c r="A459">
        <v>1</v>
      </c>
      <c r="B459">
        <f ca="1">BETAINV(RAND(),AU.a,AU.b)</f>
        <v>0.41210438675429</v>
      </c>
      <c r="C459">
        <f ca="1">IF(B459&lt;=0.5,LC.mu,MIN(LC.mu,MAX(0,_xlfn.NORM.INV(RAND(),2000,LC.sd))))</f>
        <v>3000</v>
      </c>
      <c r="D459">
        <f ca="1">P0*C459/LC.mu</f>
        <v>4</v>
      </c>
      <c r="E459">
        <f ca="1">MAX(0,INT(Q0*(1+Ed*(D459-P0)/P0)))</f>
        <v>10000</v>
      </c>
      <c r="F459">
        <f ca="1" t="shared" si="7"/>
        <v>37000</v>
      </c>
    </row>
    <row r="460" spans="1:6">
      <c r="A460">
        <v>1</v>
      </c>
      <c r="B460">
        <f ca="1">BETAINV(RAND(),AU.a,AU.b)</f>
        <v>0.764833665304512</v>
      </c>
      <c r="C460">
        <f ca="1">IF(B460&lt;=0.5,LC.mu,MIN(LC.mu,MAX(0,_xlfn.NORM.INV(RAND(),2000,LC.sd))))</f>
        <v>2043.48778010237</v>
      </c>
      <c r="D460">
        <f ca="1">P0*C460/LC.mu</f>
        <v>2.72465037346982</v>
      </c>
      <c r="E460">
        <f ca="1">MAX(0,INT(Q0*(1+Ed*(D460-P0)/P0)))</f>
        <v>13826</v>
      </c>
      <c r="F460">
        <f ca="1" t="shared" si="7"/>
        <v>35627.5282834914</v>
      </c>
    </row>
    <row r="461" spans="1:6">
      <c r="A461">
        <v>1</v>
      </c>
      <c r="B461">
        <f ca="1">BETAINV(RAND(),AU.a,AU.b)</f>
        <v>0.437358001285044</v>
      </c>
      <c r="C461">
        <f ca="1">IF(B461&lt;=0.5,LC.mu,MIN(LC.mu,MAX(0,_xlfn.NORM.INV(RAND(),2000,LC.sd))))</f>
        <v>3000</v>
      </c>
      <c r="D461">
        <f ca="1">P0*C461/LC.mu</f>
        <v>4</v>
      </c>
      <c r="E461">
        <f ca="1">MAX(0,INT(Q0*(1+Ed*(D461-P0)/P0)))</f>
        <v>10000</v>
      </c>
      <c r="F461">
        <f ca="1" t="shared" si="7"/>
        <v>37000</v>
      </c>
    </row>
    <row r="462" spans="1:6">
      <c r="A462">
        <v>1</v>
      </c>
      <c r="B462">
        <f ca="1">BETAINV(RAND(),AU.a,AU.b)</f>
        <v>0.560268670210767</v>
      </c>
      <c r="C462">
        <f ca="1">IF(B462&lt;=0.5,LC.mu,MIN(LC.mu,MAX(0,_xlfn.NORM.INV(RAND(),2000,LC.sd))))</f>
        <v>2279.10029651118</v>
      </c>
      <c r="D462">
        <f ca="1">P0*C462/LC.mu</f>
        <v>3.03880039534824</v>
      </c>
      <c r="E462">
        <f ca="1">MAX(0,INT(Q0*(1+Ed*(D462-P0)/P0)))</f>
        <v>12883</v>
      </c>
      <c r="F462">
        <f ca="1" t="shared" si="7"/>
        <v>36869.7651967602</v>
      </c>
    </row>
    <row r="463" spans="1:6">
      <c r="A463">
        <v>1</v>
      </c>
      <c r="B463">
        <f ca="1">BETAINV(RAND(),AU.a,AU.b)</f>
        <v>0.694360782859794</v>
      </c>
      <c r="C463">
        <f ca="1">IF(B463&lt;=0.5,LC.mu,MIN(LC.mu,MAX(0,_xlfn.NORM.INV(RAND(),2000,LC.sd))))</f>
        <v>2062.29369131634</v>
      </c>
      <c r="D463">
        <f ca="1">P0*C463/LC.mu</f>
        <v>2.74972492175512</v>
      </c>
      <c r="E463">
        <f ca="1">MAX(0,INT(Q0*(1+Ed*(D463-P0)/P0)))</f>
        <v>13750</v>
      </c>
      <c r="F463">
        <f ca="1" t="shared" si="7"/>
        <v>35746.4239828165</v>
      </c>
    </row>
    <row r="464" spans="1:6">
      <c r="A464">
        <v>1</v>
      </c>
      <c r="B464">
        <f ca="1">BETAINV(RAND(),AU.a,AU.b)</f>
        <v>0.725506235823286</v>
      </c>
      <c r="C464">
        <f ca="1">IF(B464&lt;=0.5,LC.mu,MIN(LC.mu,MAX(0,_xlfn.NORM.INV(RAND(),2000,LC.sd))))</f>
        <v>1734.21482480097</v>
      </c>
      <c r="D464">
        <f ca="1">P0*C464/LC.mu</f>
        <v>2.31228643306795</v>
      </c>
      <c r="E464">
        <f ca="1">MAX(0,INT(Q0*(1+Ed*(D464-P0)/P0)))</f>
        <v>15063</v>
      </c>
      <c r="F464">
        <f ca="1" t="shared" si="7"/>
        <v>33095.7557165016</v>
      </c>
    </row>
    <row r="465" spans="1:6">
      <c r="A465">
        <v>1</v>
      </c>
      <c r="B465">
        <f ca="1">BETAINV(RAND(),AU.a,AU.b)</f>
        <v>0.767035162385681</v>
      </c>
      <c r="C465">
        <f ca="1">IF(B465&lt;=0.5,LC.mu,MIN(LC.mu,MAX(0,_xlfn.NORM.INV(RAND(),2000,LC.sd))))</f>
        <v>2787.11013267688</v>
      </c>
      <c r="D465">
        <f ca="1">P0*C465/LC.mu</f>
        <v>3.71614684356917</v>
      </c>
      <c r="E465">
        <f ca="1">MAX(0,INT(Q0*(1+Ed*(D465-P0)/P0)))</f>
        <v>10851</v>
      </c>
      <c r="F465">
        <f ca="1" t="shared" si="7"/>
        <v>37536.7992668922</v>
      </c>
    </row>
    <row r="466" spans="1:6">
      <c r="A466">
        <v>1</v>
      </c>
      <c r="B466">
        <f ca="1">BETAINV(RAND(),AU.a,AU.b)</f>
        <v>0.481158881945628</v>
      </c>
      <c r="C466">
        <f ca="1">IF(B466&lt;=0.5,LC.mu,MIN(LC.mu,MAX(0,_xlfn.NORM.INV(RAND(),2000,LC.sd))))</f>
        <v>3000</v>
      </c>
      <c r="D466">
        <f ca="1">P0*C466/LC.mu</f>
        <v>4</v>
      </c>
      <c r="E466">
        <f ca="1">MAX(0,INT(Q0*(1+Ed*(D466-P0)/P0)))</f>
        <v>10000</v>
      </c>
      <c r="F466">
        <f ca="1" t="shared" si="7"/>
        <v>37000</v>
      </c>
    </row>
    <row r="467" spans="1:6">
      <c r="A467">
        <v>1</v>
      </c>
      <c r="B467">
        <f ca="1">BETAINV(RAND(),AU.a,AU.b)</f>
        <v>0.678183835833139</v>
      </c>
      <c r="C467">
        <f ca="1">IF(B467&lt;=0.5,LC.mu,MIN(LC.mu,MAX(0,_xlfn.NORM.INV(RAND(),2000,LC.sd))))</f>
        <v>2810.39563661007</v>
      </c>
      <c r="D467">
        <f ca="1">P0*C467/LC.mu</f>
        <v>3.74719418214676</v>
      </c>
      <c r="E467">
        <f ca="1">MAX(0,INT(Q0*(1+Ed*(D467-P0)/P0)))</f>
        <v>10758</v>
      </c>
      <c r="F467">
        <f ca="1" t="shared" si="7"/>
        <v>37501.9193749248</v>
      </c>
    </row>
    <row r="468" spans="1:6">
      <c r="A468">
        <v>1</v>
      </c>
      <c r="B468">
        <f ca="1">BETAINV(RAND(),AU.a,AU.b)</f>
        <v>0.491779684091881</v>
      </c>
      <c r="C468">
        <f ca="1">IF(B468&lt;=0.5,LC.mu,MIN(LC.mu,MAX(0,_xlfn.NORM.INV(RAND(),2000,LC.sd))))</f>
        <v>3000</v>
      </c>
      <c r="D468">
        <f ca="1">P0*C468/LC.mu</f>
        <v>4</v>
      </c>
      <c r="E468">
        <f ca="1">MAX(0,INT(Q0*(1+Ed*(D468-P0)/P0)))</f>
        <v>10000</v>
      </c>
      <c r="F468">
        <f ca="1" t="shared" si="7"/>
        <v>37000</v>
      </c>
    </row>
    <row r="469" spans="1:6">
      <c r="A469">
        <v>1</v>
      </c>
      <c r="B469">
        <f ca="1">BETAINV(RAND(),AU.a,AU.b)</f>
        <v>0.777591529536144</v>
      </c>
      <c r="C469">
        <f ca="1">IF(B469&lt;=0.5,LC.mu,MIN(LC.mu,MAX(0,_xlfn.NORM.INV(RAND(),2000,LC.sd))))</f>
        <v>2047.95943109006</v>
      </c>
      <c r="D469">
        <f ca="1">P0*C469/LC.mu</f>
        <v>2.73061257478675</v>
      </c>
      <c r="E469">
        <f ca="1">MAX(0,INT(Q0*(1+Ed*(D469-P0)/P0)))</f>
        <v>13808</v>
      </c>
      <c r="F469">
        <f ca="1" t="shared" si="7"/>
        <v>35656.3390015654</v>
      </c>
    </row>
    <row r="470" spans="1:6">
      <c r="A470">
        <v>1</v>
      </c>
      <c r="B470">
        <f ca="1">BETAINV(RAND(),AU.a,AU.b)</f>
        <v>0.466507981004081</v>
      </c>
      <c r="C470">
        <f ca="1">IF(B470&lt;=0.5,LC.mu,MIN(LC.mu,MAX(0,_xlfn.NORM.INV(RAND(),2000,LC.sd))))</f>
        <v>3000</v>
      </c>
      <c r="D470">
        <f ca="1">P0*C470/LC.mu</f>
        <v>4</v>
      </c>
      <c r="E470">
        <f ca="1">MAX(0,INT(Q0*(1+Ed*(D470-P0)/P0)))</f>
        <v>10000</v>
      </c>
      <c r="F470">
        <f ca="1" t="shared" si="7"/>
        <v>37000</v>
      </c>
    </row>
    <row r="471" spans="1:6">
      <c r="A471">
        <v>1</v>
      </c>
      <c r="B471">
        <f ca="1">BETAINV(RAND(),AU.a,AU.b)</f>
        <v>0.635923453339877</v>
      </c>
      <c r="C471">
        <f ca="1">IF(B471&lt;=0.5,LC.mu,MIN(LC.mu,MAX(0,_xlfn.NORM.INV(RAND(),2000,LC.sd))))</f>
        <v>2196.28205018349</v>
      </c>
      <c r="D471">
        <f ca="1">P0*C471/LC.mu</f>
        <v>2.92837606691132</v>
      </c>
      <c r="E471">
        <f ca="1">MAX(0,INT(Q0*(1+Ed*(D471-P0)/P0)))</f>
        <v>13214</v>
      </c>
      <c r="F471">
        <f ca="1" t="shared" si="7"/>
        <v>36499.2792979827</v>
      </c>
    </row>
    <row r="472" spans="1:6">
      <c r="A472">
        <v>1</v>
      </c>
      <c r="B472">
        <f ca="1">BETAINV(RAND(),AU.a,AU.b)</f>
        <v>0.241660582804346</v>
      </c>
      <c r="C472">
        <f ca="1">IF(B472&lt;=0.5,LC.mu,MIN(LC.mu,MAX(0,_xlfn.NORM.INV(RAND(),2000,LC.sd))))</f>
        <v>3000</v>
      </c>
      <c r="D472">
        <f ca="1">P0*C472/LC.mu</f>
        <v>4</v>
      </c>
      <c r="E472">
        <f ca="1">MAX(0,INT(Q0*(1+Ed*(D472-P0)/P0)))</f>
        <v>10000</v>
      </c>
      <c r="F472">
        <f ca="1" t="shared" si="7"/>
        <v>37000</v>
      </c>
    </row>
    <row r="473" spans="1:6">
      <c r="A473">
        <v>1</v>
      </c>
      <c r="B473">
        <f ca="1">BETAINV(RAND(),AU.a,AU.b)</f>
        <v>0.393229963356062</v>
      </c>
      <c r="C473">
        <f ca="1">IF(B473&lt;=0.5,LC.mu,MIN(LC.mu,MAX(0,_xlfn.NORM.INV(RAND(),2000,LC.sd))))</f>
        <v>3000</v>
      </c>
      <c r="D473">
        <f ca="1">P0*C473/LC.mu</f>
        <v>4</v>
      </c>
      <c r="E473">
        <f ca="1">MAX(0,INT(Q0*(1+Ed*(D473-P0)/P0)))</f>
        <v>10000</v>
      </c>
      <c r="F473">
        <f ca="1" t="shared" si="7"/>
        <v>37000</v>
      </c>
    </row>
    <row r="474" spans="1:6">
      <c r="A474">
        <v>1</v>
      </c>
      <c r="B474">
        <f ca="1">BETAINV(RAND(),AU.a,AU.b)</f>
        <v>0.461352061445769</v>
      </c>
      <c r="C474">
        <f ca="1">IF(B474&lt;=0.5,LC.mu,MIN(LC.mu,MAX(0,_xlfn.NORM.INV(RAND(),2000,LC.sd))))</f>
        <v>3000</v>
      </c>
      <c r="D474">
        <f ca="1">P0*C474/LC.mu</f>
        <v>4</v>
      </c>
      <c r="E474">
        <f ca="1">MAX(0,INT(Q0*(1+Ed*(D474-P0)/P0)))</f>
        <v>10000</v>
      </c>
      <c r="F474">
        <f ca="1" t="shared" si="7"/>
        <v>37000</v>
      </c>
    </row>
    <row r="475" spans="1:6">
      <c r="A475">
        <v>1</v>
      </c>
      <c r="B475">
        <f ca="1">BETAINV(RAND(),AU.a,AU.b)</f>
        <v>0.538703169760153</v>
      </c>
      <c r="C475">
        <f ca="1">IF(B475&lt;=0.5,LC.mu,MIN(LC.mu,MAX(0,_xlfn.NORM.INV(RAND(),2000,LC.sd))))</f>
        <v>1410.05089073955</v>
      </c>
      <c r="D475">
        <f ca="1">P0*C475/LC.mu</f>
        <v>1.8800678543194</v>
      </c>
      <c r="E475">
        <f ca="1">MAX(0,INT(Q0*(1+Ed*(D475-P0)/P0)))</f>
        <v>16359</v>
      </c>
      <c r="F475">
        <f ca="1" t="shared" si="7"/>
        <v>29345.9791380716</v>
      </c>
    </row>
    <row r="476" spans="1:6">
      <c r="A476">
        <v>1</v>
      </c>
      <c r="B476">
        <f ca="1">BETAINV(RAND(),AU.a,AU.b)</f>
        <v>0.653197609627643</v>
      </c>
      <c r="C476">
        <f ca="1">IF(B476&lt;=0.5,LC.mu,MIN(LC.mu,MAX(0,_xlfn.NORM.INV(RAND(),2000,LC.sd))))</f>
        <v>2472.02651177661</v>
      </c>
      <c r="D476">
        <f ca="1">P0*C476/LC.mu</f>
        <v>3.29603534903548</v>
      </c>
      <c r="E476">
        <f ca="1">MAX(0,INT(Q0*(1+Ed*(D476-P0)/P0)))</f>
        <v>12111</v>
      </c>
      <c r="F476">
        <f ca="1" t="shared" si="7"/>
        <v>37446.2576003921</v>
      </c>
    </row>
    <row r="477" spans="1:6">
      <c r="A477">
        <v>1</v>
      </c>
      <c r="B477">
        <f ca="1">BETAINV(RAND(),AU.a,AU.b)</f>
        <v>0.740091164740899</v>
      </c>
      <c r="C477">
        <f ca="1">IF(B477&lt;=0.5,LC.mu,MIN(LC.mu,MAX(0,_xlfn.NORM.INV(RAND(),2000,LC.sd))))</f>
        <v>1410.01827644646</v>
      </c>
      <c r="D477">
        <f ca="1">P0*C477/LC.mu</f>
        <v>1.88002436859527</v>
      </c>
      <c r="E477">
        <f ca="1">MAX(0,INT(Q0*(1+Ed*(D477-P0)/P0)))</f>
        <v>16359</v>
      </c>
      <c r="F477">
        <f ca="1" t="shared" si="7"/>
        <v>29345.3003694036</v>
      </c>
    </row>
    <row r="478" spans="1:6">
      <c r="A478">
        <v>1</v>
      </c>
      <c r="B478">
        <f ca="1">BETAINV(RAND(),AU.a,AU.b)</f>
        <v>0.662990981044757</v>
      </c>
      <c r="C478">
        <f ca="1">IF(B478&lt;=0.5,LC.mu,MIN(LC.mu,MAX(0,_xlfn.NORM.INV(RAND(),2000,LC.sd))))</f>
        <v>3000</v>
      </c>
      <c r="D478">
        <f ca="1">P0*C478/LC.mu</f>
        <v>4</v>
      </c>
      <c r="E478">
        <f ca="1">MAX(0,INT(Q0*(1+Ed*(D478-P0)/P0)))</f>
        <v>10000</v>
      </c>
      <c r="F478">
        <f ca="1" t="shared" si="7"/>
        <v>37000</v>
      </c>
    </row>
    <row r="479" spans="1:6">
      <c r="A479">
        <v>1</v>
      </c>
      <c r="B479">
        <f ca="1">BETAINV(RAND(),AU.a,AU.b)</f>
        <v>0.278456040464134</v>
      </c>
      <c r="C479">
        <f ca="1">IF(B479&lt;=0.5,LC.mu,MIN(LC.mu,MAX(0,_xlfn.NORM.INV(RAND(),2000,LC.sd))))</f>
        <v>3000</v>
      </c>
      <c r="D479">
        <f ca="1">P0*C479/LC.mu</f>
        <v>4</v>
      </c>
      <c r="E479">
        <f ca="1">MAX(0,INT(Q0*(1+Ed*(D479-P0)/P0)))</f>
        <v>10000</v>
      </c>
      <c r="F479">
        <f ca="1" t="shared" si="7"/>
        <v>37000</v>
      </c>
    </row>
    <row r="480" spans="1:6">
      <c r="A480">
        <v>1</v>
      </c>
      <c r="B480">
        <f ca="1">BETAINV(RAND(),AU.a,AU.b)</f>
        <v>0.48998306701909</v>
      </c>
      <c r="C480">
        <f ca="1">IF(B480&lt;=0.5,LC.mu,MIN(LC.mu,MAX(0,_xlfn.NORM.INV(RAND(),2000,LC.sd))))</f>
        <v>3000</v>
      </c>
      <c r="D480">
        <f ca="1">P0*C480/LC.mu</f>
        <v>4</v>
      </c>
      <c r="E480">
        <f ca="1">MAX(0,INT(Q0*(1+Ed*(D480-P0)/P0)))</f>
        <v>10000</v>
      </c>
      <c r="F480">
        <f ca="1" t="shared" si="7"/>
        <v>37000</v>
      </c>
    </row>
    <row r="481" spans="1:6">
      <c r="A481">
        <v>1</v>
      </c>
      <c r="B481">
        <f ca="1">BETAINV(RAND(),AU.a,AU.b)</f>
        <v>0.237035887055342</v>
      </c>
      <c r="C481">
        <f ca="1">IF(B481&lt;=0.5,LC.mu,MIN(LC.mu,MAX(0,_xlfn.NORM.INV(RAND(),2000,LC.sd))))</f>
        <v>3000</v>
      </c>
      <c r="D481">
        <f ca="1">P0*C481/LC.mu</f>
        <v>4</v>
      </c>
      <c r="E481">
        <f ca="1">MAX(0,INT(Q0*(1+Ed*(D481-P0)/P0)))</f>
        <v>10000</v>
      </c>
      <c r="F481">
        <f ca="1" t="shared" si="7"/>
        <v>37000</v>
      </c>
    </row>
    <row r="482" spans="1:6">
      <c r="A482">
        <v>1</v>
      </c>
      <c r="B482">
        <f ca="1">BETAINV(RAND(),AU.a,AU.b)</f>
        <v>0.446883482193193</v>
      </c>
      <c r="C482">
        <f ca="1">IF(B482&lt;=0.5,LC.mu,MIN(LC.mu,MAX(0,_xlfn.NORM.INV(RAND(),2000,LC.sd))))</f>
        <v>3000</v>
      </c>
      <c r="D482">
        <f ca="1">P0*C482/LC.mu</f>
        <v>4</v>
      </c>
      <c r="E482">
        <f ca="1">MAX(0,INT(Q0*(1+Ed*(D482-P0)/P0)))</f>
        <v>10000</v>
      </c>
      <c r="F482">
        <f ca="1" t="shared" si="7"/>
        <v>37000</v>
      </c>
    </row>
    <row r="483" spans="1:6">
      <c r="A483">
        <v>1</v>
      </c>
      <c r="B483">
        <f ca="1">BETAINV(RAND(),AU.a,AU.b)</f>
        <v>0.642884785777114</v>
      </c>
      <c r="C483">
        <f ca="1">IF(B483&lt;=0.5,LC.mu,MIN(LC.mu,MAX(0,_xlfn.NORM.INV(RAND(),2000,LC.sd))))</f>
        <v>2500.76480861763</v>
      </c>
      <c r="D483">
        <f ca="1">P0*C483/LC.mu</f>
        <v>3.33435307815684</v>
      </c>
      <c r="E483">
        <f ca="1">MAX(0,INT(Q0*(1+Ed*(D483-P0)/P0)))</f>
        <v>11996</v>
      </c>
      <c r="F483">
        <f ca="1" t="shared" si="7"/>
        <v>37498.1347169518</v>
      </c>
    </row>
    <row r="484" spans="1:6">
      <c r="A484">
        <v>1</v>
      </c>
      <c r="B484">
        <f ca="1">BETAINV(RAND(),AU.a,AU.b)</f>
        <v>0.615347709635047</v>
      </c>
      <c r="C484">
        <f ca="1">IF(B484&lt;=0.5,LC.mu,MIN(LC.mu,MAX(0,_xlfn.NORM.INV(RAND(),2000,LC.sd))))</f>
        <v>1805.77853770413</v>
      </c>
      <c r="D484">
        <f ca="1">P0*C484/LC.mu</f>
        <v>2.40770471693884</v>
      </c>
      <c r="E484">
        <f ca="1">MAX(0,INT(Q0*(1+Ed*(D484-P0)/P0)))</f>
        <v>14776</v>
      </c>
      <c r="F484">
        <f ca="1" t="shared" si="7"/>
        <v>33770.4663597841</v>
      </c>
    </row>
    <row r="485" spans="1:6">
      <c r="A485">
        <v>1</v>
      </c>
      <c r="B485">
        <f ca="1">BETAINV(RAND(),AU.a,AU.b)</f>
        <v>0.921402603882478</v>
      </c>
      <c r="C485">
        <f ca="1">IF(B485&lt;=0.5,LC.mu,MIN(LC.mu,MAX(0,_xlfn.NORM.INV(RAND(),2000,LC.sd))))</f>
        <v>1467.84797611553</v>
      </c>
      <c r="D485">
        <f ca="1">P0*C485/LC.mu</f>
        <v>1.95713063482071</v>
      </c>
      <c r="E485">
        <f ca="1">MAX(0,INT(Q0*(1+Ed*(D485-P0)/P0)))</f>
        <v>16128</v>
      </c>
      <c r="F485">
        <f ca="1" t="shared" si="7"/>
        <v>30096.7549022728</v>
      </c>
    </row>
    <row r="486" spans="1:6">
      <c r="A486">
        <v>1</v>
      </c>
      <c r="B486">
        <f ca="1">BETAINV(RAND(),AU.a,AU.b)</f>
        <v>0.802150816478281</v>
      </c>
      <c r="C486">
        <f ca="1">IF(B486&lt;=0.5,LC.mu,MIN(LC.mu,MAX(0,_xlfn.NORM.INV(RAND(),2000,LC.sd))))</f>
        <v>2253.68200011432</v>
      </c>
      <c r="D486">
        <f ca="1">P0*C486/LC.mu</f>
        <v>3.00490933348575</v>
      </c>
      <c r="E486">
        <f ca="1">MAX(0,INT(Q0*(1+Ed*(D486-P0)/P0)))</f>
        <v>12985</v>
      </c>
      <c r="F486">
        <f ca="1" t="shared" si="7"/>
        <v>36765.0656951982</v>
      </c>
    </row>
    <row r="487" spans="1:6">
      <c r="A487">
        <v>1</v>
      </c>
      <c r="B487">
        <f ca="1">BETAINV(RAND(),AU.a,AU.b)</f>
        <v>0.85806665231737</v>
      </c>
      <c r="C487">
        <f ca="1">IF(B487&lt;=0.5,LC.mu,MIN(LC.mu,MAX(0,_xlfn.NORM.INV(RAND(),2000,LC.sd))))</f>
        <v>2269.49912536806</v>
      </c>
      <c r="D487">
        <f ca="1">P0*C487/LC.mu</f>
        <v>3.02599883382407</v>
      </c>
      <c r="E487">
        <f ca="1">MAX(0,INT(Q0*(1+Ed*(D487-P0)/P0)))</f>
        <v>12922</v>
      </c>
      <c r="F487">
        <f ca="1" t="shared" si="7"/>
        <v>36832.4578053066</v>
      </c>
    </row>
    <row r="488" spans="1:6">
      <c r="A488">
        <v>1</v>
      </c>
      <c r="B488">
        <f ca="1">BETAINV(RAND(),AU.a,AU.b)</f>
        <v>0.601671072430098</v>
      </c>
      <c r="C488">
        <f ca="1">IF(B488&lt;=0.5,LC.mu,MIN(LC.mu,MAX(0,_xlfn.NORM.INV(RAND(),2000,LC.sd))))</f>
        <v>3000</v>
      </c>
      <c r="D488">
        <f ca="1">P0*C488/LC.mu</f>
        <v>4</v>
      </c>
      <c r="E488">
        <f ca="1">MAX(0,INT(Q0*(1+Ed*(D488-P0)/P0)))</f>
        <v>10000</v>
      </c>
      <c r="F488">
        <f ca="1" t="shared" si="7"/>
        <v>37000</v>
      </c>
    </row>
    <row r="489" spans="1:6">
      <c r="A489">
        <v>1</v>
      </c>
      <c r="B489">
        <f ca="1">BETAINV(RAND(),AU.a,AU.b)</f>
        <v>0.713754262281806</v>
      </c>
      <c r="C489">
        <f ca="1">IF(B489&lt;=0.5,LC.mu,MIN(LC.mu,MAX(0,_xlfn.NORM.INV(RAND(),2000,LC.sd))))</f>
        <v>2116.68733458681</v>
      </c>
      <c r="D489">
        <f ca="1">P0*C489/LC.mu</f>
        <v>2.82224977944908</v>
      </c>
      <c r="E489">
        <f ca="1">MAX(0,INT(Q0*(1+Ed*(D489-P0)/P0)))</f>
        <v>13533</v>
      </c>
      <c r="F489">
        <f ca="1" t="shared" si="7"/>
        <v>36076.8189306975</v>
      </c>
    </row>
    <row r="490" spans="1:6">
      <c r="A490">
        <v>1</v>
      </c>
      <c r="B490">
        <f ca="1">BETAINV(RAND(),AU.a,AU.b)</f>
        <v>0.475475774734813</v>
      </c>
      <c r="C490">
        <f ca="1">IF(B490&lt;=0.5,LC.mu,MIN(LC.mu,MAX(0,_xlfn.NORM.INV(RAND(),2000,LC.sd))))</f>
        <v>3000</v>
      </c>
      <c r="D490">
        <f ca="1">P0*C490/LC.mu</f>
        <v>4</v>
      </c>
      <c r="E490">
        <f ca="1">MAX(0,INT(Q0*(1+Ed*(D490-P0)/P0)))</f>
        <v>10000</v>
      </c>
      <c r="F490">
        <f ca="1" t="shared" si="7"/>
        <v>37000</v>
      </c>
    </row>
    <row r="491" spans="1:6">
      <c r="A491">
        <v>1</v>
      </c>
      <c r="B491">
        <f ca="1">BETAINV(RAND(),AU.a,AU.b)</f>
        <v>0.790493714286199</v>
      </c>
      <c r="C491">
        <f ca="1">IF(B491&lt;=0.5,LC.mu,MIN(LC.mu,MAX(0,_xlfn.NORM.INV(RAND(),2000,LC.sd))))</f>
        <v>2150.90209305634</v>
      </c>
      <c r="D491">
        <f ca="1">P0*C491/LC.mu</f>
        <v>2.86786945740846</v>
      </c>
      <c r="E491">
        <f ca="1">MAX(0,INT(Q0*(1+Ed*(D491-P0)/P0)))</f>
        <v>13396</v>
      </c>
      <c r="F491">
        <f ca="1" t="shared" si="7"/>
        <v>36267.0771583873</v>
      </c>
    </row>
    <row r="492" spans="1:6">
      <c r="A492">
        <v>1</v>
      </c>
      <c r="B492">
        <f ca="1">BETAINV(RAND(),AU.a,AU.b)</f>
        <v>0.373908388868568</v>
      </c>
      <c r="C492">
        <f ca="1">IF(B492&lt;=0.5,LC.mu,MIN(LC.mu,MAX(0,_xlfn.NORM.INV(RAND(),2000,LC.sd))))</f>
        <v>3000</v>
      </c>
      <c r="D492">
        <f ca="1">P0*C492/LC.mu</f>
        <v>4</v>
      </c>
      <c r="E492">
        <f ca="1">MAX(0,INT(Q0*(1+Ed*(D492-P0)/P0)))</f>
        <v>10000</v>
      </c>
      <c r="F492">
        <f ca="1" t="shared" si="7"/>
        <v>37000</v>
      </c>
    </row>
    <row r="493" spans="1:6">
      <c r="A493">
        <v>1</v>
      </c>
      <c r="B493">
        <f ca="1">BETAINV(RAND(),AU.a,AU.b)</f>
        <v>0.593128353224135</v>
      </c>
      <c r="C493">
        <f ca="1">IF(B493&lt;=0.5,LC.mu,MIN(LC.mu,MAX(0,_xlfn.NORM.INV(RAND(),2000,LC.sd))))</f>
        <v>1673.61550935506</v>
      </c>
      <c r="D493">
        <f ca="1">P0*C493/LC.mu</f>
        <v>2.23148734580674</v>
      </c>
      <c r="E493">
        <f ca="1">MAX(0,INT(Q0*(1+Ed*(D493-P0)/P0)))</f>
        <v>15305</v>
      </c>
      <c r="F493">
        <f ca="1" t="shared" si="7"/>
        <v>32479.2983182171</v>
      </c>
    </row>
    <row r="494" spans="1:6">
      <c r="A494">
        <v>1</v>
      </c>
      <c r="B494">
        <f ca="1">BETAINV(RAND(),AU.a,AU.b)</f>
        <v>0.322297161746428</v>
      </c>
      <c r="C494">
        <f ca="1">IF(B494&lt;=0.5,LC.mu,MIN(LC.mu,MAX(0,_xlfn.NORM.INV(RAND(),2000,LC.sd))))</f>
        <v>3000</v>
      </c>
      <c r="D494">
        <f ca="1">P0*C494/LC.mu</f>
        <v>4</v>
      </c>
      <c r="E494">
        <f ca="1">MAX(0,INT(Q0*(1+Ed*(D494-P0)/P0)))</f>
        <v>10000</v>
      </c>
      <c r="F494">
        <f ca="1" t="shared" si="7"/>
        <v>37000</v>
      </c>
    </row>
    <row r="495" spans="1:6">
      <c r="A495">
        <v>1</v>
      </c>
      <c r="B495">
        <f ca="1">BETAINV(RAND(),AU.a,AU.b)</f>
        <v>0.612276843099978</v>
      </c>
      <c r="C495">
        <f ca="1">IF(B495&lt;=0.5,LC.mu,MIN(LC.mu,MAX(0,_xlfn.NORM.INV(RAND(),2000,LC.sd))))</f>
        <v>1578.65120338299</v>
      </c>
      <c r="D495">
        <f ca="1">P0*C495/LC.mu</f>
        <v>2.10486827117731</v>
      </c>
      <c r="E495">
        <f ca="1">MAX(0,INT(Q0*(1+Ed*(D495-P0)/P0)))</f>
        <v>15685</v>
      </c>
      <c r="F495">
        <f ca="1" t="shared" si="7"/>
        <v>31436.2076300332</v>
      </c>
    </row>
    <row r="496" spans="1:6">
      <c r="A496">
        <v>1</v>
      </c>
      <c r="B496">
        <f ca="1">BETAINV(RAND(),AU.a,AU.b)</f>
        <v>0.675941237643992</v>
      </c>
      <c r="C496">
        <f ca="1">IF(B496&lt;=0.5,LC.mu,MIN(LC.mu,MAX(0,_xlfn.NORM.INV(RAND(),2000,LC.sd))))</f>
        <v>1250.05616087159</v>
      </c>
      <c r="D496">
        <f ca="1">P0*C496/LC.mu</f>
        <v>1.66674154782879</v>
      </c>
      <c r="E496">
        <f ca="1">MAX(0,INT(Q0*(1+Ed*(D496-P0)/P0)))</f>
        <v>16999</v>
      </c>
      <c r="F496">
        <f ca="1" t="shared" si="7"/>
        <v>27082.8834106701</v>
      </c>
    </row>
    <row r="497" spans="1:6">
      <c r="A497">
        <v>1</v>
      </c>
      <c r="B497">
        <f ca="1">BETAINV(RAND(),AU.a,AU.b)</f>
        <v>0.773026882155624</v>
      </c>
      <c r="C497">
        <f ca="1">IF(B497&lt;=0.5,LC.mu,MIN(LC.mu,MAX(0,_xlfn.NORM.INV(RAND(),2000,LC.sd))))</f>
        <v>1127.3110417901</v>
      </c>
      <c r="D497">
        <f ca="1">P0*C497/LC.mu</f>
        <v>1.50308138905346</v>
      </c>
      <c r="E497">
        <f ca="1">MAX(0,INT(Q0*(1+Ed*(D497-P0)/P0)))</f>
        <v>17490</v>
      </c>
      <c r="F497">
        <f ca="1" t="shared" si="7"/>
        <v>25161.582452755</v>
      </c>
    </row>
    <row r="498" spans="1:6">
      <c r="A498">
        <v>1</v>
      </c>
      <c r="B498">
        <f ca="1">BETAINV(RAND(),AU.a,AU.b)</f>
        <v>0.526923781130705</v>
      </c>
      <c r="C498">
        <f ca="1">IF(B498&lt;=0.5,LC.mu,MIN(LC.mu,MAX(0,_xlfn.NORM.INV(RAND(),2000,LC.sd))))</f>
        <v>2466.00876283121</v>
      </c>
      <c r="D498">
        <f ca="1">P0*C498/LC.mu</f>
        <v>3.28801168377494</v>
      </c>
      <c r="E498">
        <f ca="1">MAX(0,INT(Q0*(1+Ed*(D498-P0)/P0)))</f>
        <v>12135</v>
      </c>
      <c r="F498">
        <f ca="1" t="shared" si="7"/>
        <v>37434.0130197777</v>
      </c>
    </row>
    <row r="499" spans="1:6">
      <c r="A499">
        <v>1</v>
      </c>
      <c r="B499">
        <f ca="1">BETAINV(RAND(),AU.a,AU.b)</f>
        <v>0.505442229237721</v>
      </c>
      <c r="C499">
        <f ca="1">IF(B499&lt;=0.5,LC.mu,MIN(LC.mu,MAX(0,_xlfn.NORM.INV(RAND(),2000,LC.sd))))</f>
        <v>2688.23007524525</v>
      </c>
      <c r="D499">
        <f ca="1">P0*C499/LC.mu</f>
        <v>3.58430676699367</v>
      </c>
      <c r="E499">
        <f ca="1">MAX(0,INT(Q0*(1+Ed*(D499-P0)/P0)))</f>
        <v>11247</v>
      </c>
      <c r="F499">
        <f ca="1" t="shared" si="7"/>
        <v>37624.4681331326</v>
      </c>
    </row>
    <row r="500" spans="1:6">
      <c r="A500">
        <v>1</v>
      </c>
      <c r="B500">
        <f ca="1">BETAINV(RAND(),AU.a,AU.b)</f>
        <v>0.448953014898267</v>
      </c>
      <c r="C500">
        <f ca="1">IF(B500&lt;=0.5,LC.mu,MIN(LC.mu,MAX(0,_xlfn.NORM.INV(RAND(),2000,LC.sd))))</f>
        <v>3000</v>
      </c>
      <c r="D500">
        <f ca="1">P0*C500/LC.mu</f>
        <v>4</v>
      </c>
      <c r="E500">
        <f ca="1">MAX(0,INT(Q0*(1+Ed*(D500-P0)/P0)))</f>
        <v>10000</v>
      </c>
      <c r="F500">
        <f ca="1" t="shared" si="7"/>
        <v>37000</v>
      </c>
    </row>
    <row r="501" spans="1:6">
      <c r="A501">
        <v>1</v>
      </c>
      <c r="B501">
        <f ca="1">BETAINV(RAND(),AU.a,AU.b)</f>
        <v>0.859089201111395</v>
      </c>
      <c r="C501">
        <f ca="1">IF(B501&lt;=0.5,LC.mu,MIN(LC.mu,MAX(0,_xlfn.NORM.INV(RAND(),2000,LC.sd))))</f>
        <v>1664.28813273573</v>
      </c>
      <c r="D501">
        <f ca="1">P0*C501/LC.mu</f>
        <v>2.21905084364764</v>
      </c>
      <c r="E501">
        <f ca="1">MAX(0,INT(Q0*(1+Ed*(D501-P0)/P0)))</f>
        <v>15342</v>
      </c>
      <c r="F501">
        <f ca="1" t="shared" si="7"/>
        <v>32380.3899105064</v>
      </c>
    </row>
    <row r="502" spans="1:6">
      <c r="A502">
        <v>1</v>
      </c>
      <c r="B502">
        <f ca="1">BETAINV(RAND(),AU.a,AU.b)</f>
        <v>0.76483486099146</v>
      </c>
      <c r="C502">
        <f ca="1">IF(B502&lt;=0.5,LC.mu,MIN(LC.mu,MAX(0,_xlfn.NORM.INV(RAND(),2000,LC.sd))))</f>
        <v>2247.05734636113</v>
      </c>
      <c r="D502">
        <f ca="1">P0*C502/LC.mu</f>
        <v>2.99607646181484</v>
      </c>
      <c r="E502">
        <f ca="1">MAX(0,INT(Q0*(1+Ed*(D502-P0)/P0)))</f>
        <v>13011</v>
      </c>
      <c r="F502">
        <f ca="1" t="shared" si="7"/>
        <v>36734.8934983117</v>
      </c>
    </row>
    <row r="503" spans="1:6">
      <c r="A503">
        <v>1</v>
      </c>
      <c r="B503">
        <f ca="1">BETAINV(RAND(),AU.a,AU.b)</f>
        <v>0.662783976284329</v>
      </c>
      <c r="C503">
        <f ca="1">IF(B503&lt;=0.5,LC.mu,MIN(LC.mu,MAX(0,_xlfn.NORM.INV(RAND(),2000,LC.sd))))</f>
        <v>1667.74275763448</v>
      </c>
      <c r="D503">
        <f ca="1">P0*C503/LC.mu</f>
        <v>2.22365701017931</v>
      </c>
      <c r="E503">
        <f ca="1">MAX(0,INT(Q0*(1+Ed*(D503-P0)/P0)))</f>
        <v>15329</v>
      </c>
      <c r="F503">
        <f ca="1" t="shared" si="7"/>
        <v>32418.6955514042</v>
      </c>
    </row>
    <row r="504" spans="1:6">
      <c r="A504">
        <v>1</v>
      </c>
      <c r="B504">
        <f ca="1">BETAINV(RAND(),AU.a,AU.b)</f>
        <v>0.671972587188326</v>
      </c>
      <c r="C504">
        <f ca="1">IF(B504&lt;=0.5,LC.mu,MIN(LC.mu,MAX(0,_xlfn.NORM.INV(RAND(),2000,LC.sd))))</f>
        <v>2359.93720395211</v>
      </c>
      <c r="D504">
        <f ca="1">P0*C504/LC.mu</f>
        <v>3.14658293860281</v>
      </c>
      <c r="E504">
        <f ca="1">MAX(0,INT(Q0*(1+Ed*(D504-P0)/P0)))</f>
        <v>12560</v>
      </c>
      <c r="F504">
        <f ca="1" t="shared" si="7"/>
        <v>37161.1445048992</v>
      </c>
    </row>
    <row r="505" spans="1:6">
      <c r="A505">
        <v>1</v>
      </c>
      <c r="B505">
        <f ca="1">BETAINV(RAND(),AU.a,AU.b)</f>
        <v>0.727210011658768</v>
      </c>
      <c r="C505">
        <f ca="1">IF(B505&lt;=0.5,LC.mu,MIN(LC.mu,MAX(0,_xlfn.NORM.INV(RAND(),2000,LC.sd))))</f>
        <v>2169.6749616844</v>
      </c>
      <c r="D505">
        <f ca="1">P0*C505/LC.mu</f>
        <v>2.89289994891254</v>
      </c>
      <c r="E505">
        <f ca="1">MAX(0,INT(Q0*(1+Ed*(D505-P0)/P0)))</f>
        <v>13321</v>
      </c>
      <c r="F505">
        <f ca="1" t="shared" si="7"/>
        <v>36366.6452577795</v>
      </c>
    </row>
    <row r="506" spans="1:6">
      <c r="A506">
        <v>1</v>
      </c>
      <c r="B506">
        <f ca="1">BETAINV(RAND(),AU.a,AU.b)</f>
        <v>0.612670131672187</v>
      </c>
      <c r="C506">
        <f ca="1">IF(B506&lt;=0.5,LC.mu,MIN(LC.mu,MAX(0,_xlfn.NORM.INV(RAND(),2000,LC.sd))))</f>
        <v>1878.21465308827</v>
      </c>
      <c r="D506">
        <f ca="1">P0*C506/LC.mu</f>
        <v>2.50428620411769</v>
      </c>
      <c r="E506">
        <f ca="1">MAX(0,INT(Q0*(1+Ed*(D506-P0)/P0)))</f>
        <v>14487</v>
      </c>
      <c r="F506">
        <f ca="1" t="shared" si="7"/>
        <v>34401.3795859647</v>
      </c>
    </row>
    <row r="507" spans="1:6">
      <c r="A507">
        <v>1</v>
      </c>
      <c r="B507">
        <f ca="1">BETAINV(RAND(),AU.a,AU.b)</f>
        <v>0.503155790974884</v>
      </c>
      <c r="C507">
        <f ca="1">IF(B507&lt;=0.5,LC.mu,MIN(LC.mu,MAX(0,_xlfn.NORM.INV(RAND(),2000,LC.sd))))</f>
        <v>2389.81422797554</v>
      </c>
      <c r="D507">
        <f ca="1">P0*C507/LC.mu</f>
        <v>3.18641897063405</v>
      </c>
      <c r="E507">
        <f ca="1">MAX(0,INT(Q0*(1+Ed*(D507-P0)/P0)))</f>
        <v>12440</v>
      </c>
      <c r="F507">
        <f ca="1" t="shared" si="7"/>
        <v>37249.237766712</v>
      </c>
    </row>
    <row r="508" spans="1:6">
      <c r="A508">
        <v>1</v>
      </c>
      <c r="B508">
        <f ca="1">BETAINV(RAND(),AU.a,AU.b)</f>
        <v>0.751162994773507</v>
      </c>
      <c r="C508">
        <f ca="1">IF(B508&lt;=0.5,LC.mu,MIN(LC.mu,MAX(0,_xlfn.NORM.INV(RAND(),2000,LC.sd))))</f>
        <v>2317.98720589856</v>
      </c>
      <c r="D508">
        <f ca="1">P0*C508/LC.mu</f>
        <v>3.09064960786475</v>
      </c>
      <c r="E508">
        <f ca="1">MAX(0,INT(Q0*(1+Ed*(D508-P0)/P0)))</f>
        <v>12728</v>
      </c>
      <c r="F508">
        <f ca="1" t="shared" si="7"/>
        <v>37019.8010030039</v>
      </c>
    </row>
    <row r="509" spans="1:6">
      <c r="A509">
        <v>1</v>
      </c>
      <c r="B509">
        <f ca="1">BETAINV(RAND(),AU.a,AU.b)</f>
        <v>0.526403917807463</v>
      </c>
      <c r="C509">
        <f ca="1">IF(B509&lt;=0.5,LC.mu,MIN(LC.mu,MAX(0,_xlfn.NORM.INV(RAND(),2000,LC.sd))))</f>
        <v>1930.9939813566</v>
      </c>
      <c r="D509">
        <f ca="1">P0*C509/LC.mu</f>
        <v>2.57465864180879</v>
      </c>
      <c r="E509">
        <f ca="1">MAX(0,INT(Q0*(1+Ed*(D509-P0)/P0)))</f>
        <v>14276</v>
      </c>
      <c r="F509">
        <f ca="1" t="shared" si="7"/>
        <v>34824.8327891058</v>
      </c>
    </row>
    <row r="510" spans="1:6">
      <c r="A510">
        <v>1</v>
      </c>
      <c r="B510">
        <f ca="1">BETAINV(RAND(),AU.a,AU.b)</f>
        <v>0.608832347143016</v>
      </c>
      <c r="C510">
        <f ca="1">IF(B510&lt;=0.5,LC.mu,MIN(LC.mu,MAX(0,_xlfn.NORM.INV(RAND(),2000,LC.sd))))</f>
        <v>1691.58527525108</v>
      </c>
      <c r="D510">
        <f ca="1">P0*C510/LC.mu</f>
        <v>2.25544703366811</v>
      </c>
      <c r="E510">
        <f ca="1">MAX(0,INT(Q0*(1+Ed*(D510-P0)/P0)))</f>
        <v>15233</v>
      </c>
      <c r="F510">
        <f ca="1" t="shared" si="7"/>
        <v>32665.6393886152</v>
      </c>
    </row>
    <row r="511" spans="1:6">
      <c r="A511">
        <v>1</v>
      </c>
      <c r="B511">
        <f ca="1">BETAINV(RAND(),AU.a,AU.b)</f>
        <v>0.53869776998267</v>
      </c>
      <c r="C511">
        <f ca="1">IF(B511&lt;=0.5,LC.mu,MIN(LC.mu,MAX(0,_xlfn.NORM.INV(RAND(),2000,LC.sd))))</f>
        <v>1499.12033721233</v>
      </c>
      <c r="D511">
        <f ca="1">P0*C511/LC.mu</f>
        <v>1.9988271162831</v>
      </c>
      <c r="E511">
        <f ca="1">MAX(0,INT(Q0*(1+Ed*(D511-P0)/P0)))</f>
        <v>16003</v>
      </c>
      <c r="F511">
        <f ca="1" t="shared" si="7"/>
        <v>30488.1100046662</v>
      </c>
    </row>
    <row r="512" spans="1:6">
      <c r="A512">
        <v>1</v>
      </c>
      <c r="B512">
        <f ca="1">BETAINV(RAND(),AU.a,AU.b)</f>
        <v>0.577052018239944</v>
      </c>
      <c r="C512">
        <f ca="1">IF(B512&lt;=0.5,LC.mu,MIN(LC.mu,MAX(0,_xlfn.NORM.INV(RAND(),2000,LC.sd))))</f>
        <v>1773.91917506268</v>
      </c>
      <c r="D512">
        <f ca="1">P0*C512/LC.mu</f>
        <v>2.36522556675024</v>
      </c>
      <c r="E512">
        <f ca="1">MAX(0,INT(Q0*(1+Ed*(D512-P0)/P0)))</f>
        <v>14904</v>
      </c>
      <c r="F512">
        <f ca="1" t="shared" si="7"/>
        <v>33477.4026717829</v>
      </c>
    </row>
    <row r="513" spans="1:6">
      <c r="A513">
        <v>1</v>
      </c>
      <c r="B513">
        <f ca="1">BETAINV(RAND(),AU.a,AU.b)</f>
        <v>0.765838475667842</v>
      </c>
      <c r="C513">
        <f ca="1">IF(B513&lt;=0.5,LC.mu,MIN(LC.mu,MAX(0,_xlfn.NORM.INV(RAND(),2000,LC.sd))))</f>
        <v>2570.8304763626</v>
      </c>
      <c r="D513">
        <f ca="1">P0*C513/LC.mu</f>
        <v>3.42777396848347</v>
      </c>
      <c r="E513">
        <f ca="1">MAX(0,INT(Q0*(1+Ed*(D513-P0)/P0)))</f>
        <v>11716</v>
      </c>
      <c r="F513">
        <f ca="1" t="shared" si="7"/>
        <v>37588.9693383897</v>
      </c>
    </row>
    <row r="514" spans="1:6">
      <c r="A514">
        <v>1</v>
      </c>
      <c r="B514">
        <f ca="1">BETAINV(RAND(),AU.a,AU.b)</f>
        <v>0.525815559552276</v>
      </c>
      <c r="C514">
        <f ca="1">IF(B514&lt;=0.5,LC.mu,MIN(LC.mu,MAX(0,_xlfn.NORM.INV(RAND(),2000,LC.sd))))</f>
        <v>2625.04557787252</v>
      </c>
      <c r="D514">
        <f ca="1">P0*C514/LC.mu</f>
        <v>3.50006077049669</v>
      </c>
      <c r="E514">
        <f ca="1">MAX(0,INT(Q0*(1+Ed*(D514-P0)/P0)))</f>
        <v>11499</v>
      </c>
      <c r="F514">
        <f ca="1" t="shared" ref="F514:F577" si="8">D514*E514-C514</f>
        <v>37622.1532220689</v>
      </c>
    </row>
    <row r="515" spans="1:6">
      <c r="A515">
        <v>1</v>
      </c>
      <c r="B515">
        <f ca="1">BETAINV(RAND(),AU.a,AU.b)</f>
        <v>0.620183452615691</v>
      </c>
      <c r="C515">
        <f ca="1">IF(B515&lt;=0.5,LC.mu,MIN(LC.mu,MAX(0,_xlfn.NORM.INV(RAND(),2000,LC.sd))))</f>
        <v>1716.02530249664</v>
      </c>
      <c r="D515">
        <f ca="1">P0*C515/LC.mu</f>
        <v>2.28803373666218</v>
      </c>
      <c r="E515">
        <f ca="1">MAX(0,INT(Q0*(1+Ed*(D515-P0)/P0)))</f>
        <v>15135</v>
      </c>
      <c r="F515">
        <f ca="1" t="shared" si="8"/>
        <v>32913.3653018855</v>
      </c>
    </row>
    <row r="516" spans="1:6">
      <c r="A516">
        <v>1</v>
      </c>
      <c r="B516">
        <f ca="1">BETAINV(RAND(),AU.a,AU.b)</f>
        <v>0.678376017773841</v>
      </c>
      <c r="C516">
        <f ca="1">IF(B516&lt;=0.5,LC.mu,MIN(LC.mu,MAX(0,_xlfn.NORM.INV(RAND(),2000,LC.sd))))</f>
        <v>1628.60239542666</v>
      </c>
      <c r="D516">
        <f ca="1">P0*C516/LC.mu</f>
        <v>2.17146986056888</v>
      </c>
      <c r="E516">
        <f ca="1">MAX(0,INT(Q0*(1+Ed*(D516-P0)/P0)))</f>
        <v>15485</v>
      </c>
      <c r="F516">
        <f ca="1" t="shared" si="8"/>
        <v>31996.6083954824</v>
      </c>
    </row>
    <row r="517" spans="1:6">
      <c r="A517">
        <v>1</v>
      </c>
      <c r="B517">
        <f ca="1">BETAINV(RAND(),AU.a,AU.b)</f>
        <v>0.501407349783856</v>
      </c>
      <c r="C517">
        <f ca="1">IF(B517&lt;=0.5,LC.mu,MIN(LC.mu,MAX(0,_xlfn.NORM.INV(RAND(),2000,LC.sd))))</f>
        <v>2703.11581215731</v>
      </c>
      <c r="D517">
        <f ca="1">P0*C517/LC.mu</f>
        <v>3.60415441620975</v>
      </c>
      <c r="E517">
        <f ca="1">MAX(0,INT(Q0*(1+Ed*(D517-P0)/P0)))</f>
        <v>11187</v>
      </c>
      <c r="F517">
        <f ca="1" t="shared" si="8"/>
        <v>37616.5596419812</v>
      </c>
    </row>
    <row r="518" spans="1:6">
      <c r="A518">
        <v>1</v>
      </c>
      <c r="B518">
        <f ca="1">BETAINV(RAND(),AU.a,AU.b)</f>
        <v>0.403918091959302</v>
      </c>
      <c r="C518">
        <f ca="1">IF(B518&lt;=0.5,LC.mu,MIN(LC.mu,MAX(0,_xlfn.NORM.INV(RAND(),2000,LC.sd))))</f>
        <v>3000</v>
      </c>
      <c r="D518">
        <f ca="1">P0*C518/LC.mu</f>
        <v>4</v>
      </c>
      <c r="E518">
        <f ca="1">MAX(0,INT(Q0*(1+Ed*(D518-P0)/P0)))</f>
        <v>10000</v>
      </c>
      <c r="F518">
        <f ca="1" t="shared" si="8"/>
        <v>37000</v>
      </c>
    </row>
    <row r="519" spans="1:6">
      <c r="A519">
        <v>1</v>
      </c>
      <c r="B519">
        <f ca="1">BETAINV(RAND(),AU.a,AU.b)</f>
        <v>0.342623968669905</v>
      </c>
      <c r="C519">
        <f ca="1">IF(B519&lt;=0.5,LC.mu,MIN(LC.mu,MAX(0,_xlfn.NORM.INV(RAND(),2000,LC.sd))))</f>
        <v>3000</v>
      </c>
      <c r="D519">
        <f ca="1">P0*C519/LC.mu</f>
        <v>4</v>
      </c>
      <c r="E519">
        <f ca="1">MAX(0,INT(Q0*(1+Ed*(D519-P0)/P0)))</f>
        <v>10000</v>
      </c>
      <c r="F519">
        <f ca="1" t="shared" si="8"/>
        <v>37000</v>
      </c>
    </row>
    <row r="520" spans="1:6">
      <c r="A520">
        <v>1</v>
      </c>
      <c r="B520">
        <f ca="1">BETAINV(RAND(),AU.a,AU.b)</f>
        <v>0.536702546160856</v>
      </c>
      <c r="C520">
        <f ca="1">IF(B520&lt;=0.5,LC.mu,MIN(LC.mu,MAX(0,_xlfn.NORM.INV(RAND(),2000,LC.sd))))</f>
        <v>1718.83933490416</v>
      </c>
      <c r="D520">
        <f ca="1">P0*C520/LC.mu</f>
        <v>2.29178577987221</v>
      </c>
      <c r="E520">
        <f ca="1">MAX(0,INT(Q0*(1+Ed*(D520-P0)/P0)))</f>
        <v>15124</v>
      </c>
      <c r="F520">
        <f ca="1" t="shared" si="8"/>
        <v>32942.1287998832</v>
      </c>
    </row>
    <row r="521" spans="1:6">
      <c r="A521">
        <v>1</v>
      </c>
      <c r="B521">
        <f ca="1">BETAINV(RAND(),AU.a,AU.b)</f>
        <v>0.489977129507977</v>
      </c>
      <c r="C521">
        <f ca="1">IF(B521&lt;=0.5,LC.mu,MIN(LC.mu,MAX(0,_xlfn.NORM.INV(RAND(),2000,LC.sd))))</f>
        <v>3000</v>
      </c>
      <c r="D521">
        <f ca="1">P0*C521/LC.mu</f>
        <v>4</v>
      </c>
      <c r="E521">
        <f ca="1">MAX(0,INT(Q0*(1+Ed*(D521-P0)/P0)))</f>
        <v>10000</v>
      </c>
      <c r="F521">
        <f ca="1" t="shared" si="8"/>
        <v>37000</v>
      </c>
    </row>
    <row r="522" spans="1:6">
      <c r="A522">
        <v>1</v>
      </c>
      <c r="B522">
        <f ca="1">BETAINV(RAND(),AU.a,AU.b)</f>
        <v>0.462071938372195</v>
      </c>
      <c r="C522">
        <f ca="1">IF(B522&lt;=0.5,LC.mu,MIN(LC.mu,MAX(0,_xlfn.NORM.INV(RAND(),2000,LC.sd))))</f>
        <v>3000</v>
      </c>
      <c r="D522">
        <f ca="1">P0*C522/LC.mu</f>
        <v>4</v>
      </c>
      <c r="E522">
        <f ca="1">MAX(0,INT(Q0*(1+Ed*(D522-P0)/P0)))</f>
        <v>10000</v>
      </c>
      <c r="F522">
        <f ca="1" t="shared" si="8"/>
        <v>37000</v>
      </c>
    </row>
    <row r="523" spans="1:6">
      <c r="A523">
        <v>1</v>
      </c>
      <c r="B523">
        <f ca="1">BETAINV(RAND(),AU.a,AU.b)</f>
        <v>0.798133165838481</v>
      </c>
      <c r="C523">
        <f ca="1">IF(B523&lt;=0.5,LC.mu,MIN(LC.mu,MAX(0,_xlfn.NORM.INV(RAND(),2000,LC.sd))))</f>
        <v>1941.46453070465</v>
      </c>
      <c r="D523">
        <f ca="1">P0*C523/LC.mu</f>
        <v>2.58861937427287</v>
      </c>
      <c r="E523">
        <f ca="1">MAX(0,INT(Q0*(1+Ed*(D523-P0)/P0)))</f>
        <v>14234</v>
      </c>
      <c r="F523">
        <f ca="1" t="shared" si="8"/>
        <v>34904.9436426953</v>
      </c>
    </row>
    <row r="524" spans="1:6">
      <c r="A524">
        <v>1</v>
      </c>
      <c r="B524">
        <f ca="1">BETAINV(RAND(),AU.a,AU.b)</f>
        <v>0.441882754285216</v>
      </c>
      <c r="C524">
        <f ca="1">IF(B524&lt;=0.5,LC.mu,MIN(LC.mu,MAX(0,_xlfn.NORM.INV(RAND(),2000,LC.sd))))</f>
        <v>3000</v>
      </c>
      <c r="D524">
        <f ca="1">P0*C524/LC.mu</f>
        <v>4</v>
      </c>
      <c r="E524">
        <f ca="1">MAX(0,INT(Q0*(1+Ed*(D524-P0)/P0)))</f>
        <v>10000</v>
      </c>
      <c r="F524">
        <f ca="1" t="shared" si="8"/>
        <v>37000</v>
      </c>
    </row>
    <row r="525" spans="1:6">
      <c r="A525">
        <v>1</v>
      </c>
      <c r="B525">
        <f ca="1">BETAINV(RAND(),AU.a,AU.b)</f>
        <v>0.312667923906759</v>
      </c>
      <c r="C525">
        <f ca="1">IF(B525&lt;=0.5,LC.mu,MIN(LC.mu,MAX(0,_xlfn.NORM.INV(RAND(),2000,LC.sd))))</f>
        <v>3000</v>
      </c>
      <c r="D525">
        <f ca="1">P0*C525/LC.mu</f>
        <v>4</v>
      </c>
      <c r="E525">
        <f ca="1">MAX(0,INT(Q0*(1+Ed*(D525-P0)/P0)))</f>
        <v>10000</v>
      </c>
      <c r="F525">
        <f ca="1" t="shared" si="8"/>
        <v>37000</v>
      </c>
    </row>
    <row r="526" spans="1:6">
      <c r="A526">
        <v>1</v>
      </c>
      <c r="B526">
        <f ca="1">BETAINV(RAND(),AU.a,AU.b)</f>
        <v>0.854187579984178</v>
      </c>
      <c r="C526">
        <f ca="1">IF(B526&lt;=0.5,LC.mu,MIN(LC.mu,MAX(0,_xlfn.NORM.INV(RAND(),2000,LC.sd))))</f>
        <v>2453.88055873148</v>
      </c>
      <c r="D526">
        <f ca="1">P0*C526/LC.mu</f>
        <v>3.2718407449753</v>
      </c>
      <c r="E526">
        <f ca="1">MAX(0,INT(Q0*(1+Ed*(D526-P0)/P0)))</f>
        <v>12184</v>
      </c>
      <c r="F526">
        <f ca="1" t="shared" si="8"/>
        <v>37410.2270780476</v>
      </c>
    </row>
    <row r="527" spans="1:6">
      <c r="A527">
        <v>1</v>
      </c>
      <c r="B527">
        <f ca="1">BETAINV(RAND(),AU.a,AU.b)</f>
        <v>0.523224687796789</v>
      </c>
      <c r="C527">
        <f ca="1">IF(B527&lt;=0.5,LC.mu,MIN(LC.mu,MAX(0,_xlfn.NORM.INV(RAND(),2000,LC.sd))))</f>
        <v>2276.67998315978</v>
      </c>
      <c r="D527">
        <f ca="1">P0*C527/LC.mu</f>
        <v>3.03557331087971</v>
      </c>
      <c r="E527">
        <f ca="1">MAX(0,INT(Q0*(1+Ed*(D527-P0)/P0)))</f>
        <v>12893</v>
      </c>
      <c r="F527">
        <f ca="1" t="shared" si="8"/>
        <v>36860.9667140123</v>
      </c>
    </row>
    <row r="528" spans="1:6">
      <c r="A528">
        <v>1</v>
      </c>
      <c r="B528">
        <f ca="1">BETAINV(RAND(),AU.a,AU.b)</f>
        <v>0.662391342699853</v>
      </c>
      <c r="C528">
        <f ca="1">IF(B528&lt;=0.5,LC.mu,MIN(LC.mu,MAX(0,_xlfn.NORM.INV(RAND(),2000,LC.sd))))</f>
        <v>2837.21262324016</v>
      </c>
      <c r="D528">
        <f ca="1">P0*C528/LC.mu</f>
        <v>3.78295016432021</v>
      </c>
      <c r="E528">
        <f ca="1">MAX(0,INT(Q0*(1+Ed*(D528-P0)/P0)))</f>
        <v>10651</v>
      </c>
      <c r="F528">
        <f ca="1" t="shared" si="8"/>
        <v>37454.9895769344</v>
      </c>
    </row>
    <row r="529" spans="1:6">
      <c r="A529">
        <v>1</v>
      </c>
      <c r="B529">
        <f ca="1">BETAINV(RAND(),AU.a,AU.b)</f>
        <v>0.651822954257624</v>
      </c>
      <c r="C529">
        <f ca="1">IF(B529&lt;=0.5,LC.mu,MIN(LC.mu,MAX(0,_xlfn.NORM.INV(RAND(),2000,LC.sd))))</f>
        <v>1565.9501246873</v>
      </c>
      <c r="D529">
        <f ca="1">P0*C529/LC.mu</f>
        <v>2.08793349958307</v>
      </c>
      <c r="E529">
        <f ca="1">MAX(0,INT(Q0*(1+Ed*(D529-P0)/P0)))</f>
        <v>15736</v>
      </c>
      <c r="F529">
        <f ca="1" t="shared" si="8"/>
        <v>31289.7714247519</v>
      </c>
    </row>
    <row r="530" spans="1:6">
      <c r="A530">
        <v>1</v>
      </c>
      <c r="B530">
        <f ca="1">BETAINV(RAND(),AU.a,AU.b)</f>
        <v>0.802137790026689</v>
      </c>
      <c r="C530">
        <f ca="1">IF(B530&lt;=0.5,LC.mu,MIN(LC.mu,MAX(0,_xlfn.NORM.INV(RAND(),2000,LC.sd))))</f>
        <v>2578.19916091224</v>
      </c>
      <c r="D530">
        <f ca="1">P0*C530/LC.mu</f>
        <v>3.43759888121632</v>
      </c>
      <c r="E530">
        <f ca="1">MAX(0,INT(Q0*(1+Ed*(D530-P0)/P0)))</f>
        <v>11687</v>
      </c>
      <c r="F530">
        <f ca="1" t="shared" si="8"/>
        <v>37597.0189638628</v>
      </c>
    </row>
    <row r="531" spans="1:6">
      <c r="A531">
        <v>1</v>
      </c>
      <c r="B531">
        <f ca="1">BETAINV(RAND(),AU.a,AU.b)</f>
        <v>0.496102800782577</v>
      </c>
      <c r="C531">
        <f ca="1">IF(B531&lt;=0.5,LC.mu,MIN(LC.mu,MAX(0,_xlfn.NORM.INV(RAND(),2000,LC.sd))))</f>
        <v>3000</v>
      </c>
      <c r="D531">
        <f ca="1">P0*C531/LC.mu</f>
        <v>4</v>
      </c>
      <c r="E531">
        <f ca="1">MAX(0,INT(Q0*(1+Ed*(D531-P0)/P0)))</f>
        <v>10000</v>
      </c>
      <c r="F531">
        <f ca="1" t="shared" si="8"/>
        <v>37000</v>
      </c>
    </row>
    <row r="532" spans="1:6">
      <c r="A532">
        <v>1</v>
      </c>
      <c r="B532">
        <f ca="1">BETAINV(RAND(),AU.a,AU.b)</f>
        <v>0.761358054427862</v>
      </c>
      <c r="C532">
        <f ca="1">IF(B532&lt;=0.5,LC.mu,MIN(LC.mu,MAX(0,_xlfn.NORM.INV(RAND(),2000,LC.sd))))</f>
        <v>2275.44999308773</v>
      </c>
      <c r="D532">
        <f ca="1">P0*C532/LC.mu</f>
        <v>3.03393332411697</v>
      </c>
      <c r="E532">
        <f ca="1">MAX(0,INT(Q0*(1+Ed*(D532-P0)/P0)))</f>
        <v>12898</v>
      </c>
      <c r="F532">
        <f ca="1" t="shared" si="8"/>
        <v>36856.222021373</v>
      </c>
    </row>
    <row r="533" spans="1:6">
      <c r="A533">
        <v>1</v>
      </c>
      <c r="B533">
        <f ca="1">BETAINV(RAND(),AU.a,AU.b)</f>
        <v>0.820507698597041</v>
      </c>
      <c r="C533">
        <f ca="1">IF(B533&lt;=0.5,LC.mu,MIN(LC.mu,MAX(0,_xlfn.NORM.INV(RAND(),2000,LC.sd))))</f>
        <v>1669.73572860946</v>
      </c>
      <c r="D533">
        <f ca="1">P0*C533/LC.mu</f>
        <v>2.22631430481261</v>
      </c>
      <c r="E533">
        <f ca="1">MAX(0,INT(Q0*(1+Ed*(D533-P0)/P0)))</f>
        <v>15321</v>
      </c>
      <c r="F533">
        <f ca="1" t="shared" si="8"/>
        <v>32439.6257354246</v>
      </c>
    </row>
    <row r="534" spans="1:6">
      <c r="A534">
        <v>1</v>
      </c>
      <c r="B534">
        <f ca="1">BETAINV(RAND(),AU.a,AU.b)</f>
        <v>0.544084075194304</v>
      </c>
      <c r="C534">
        <f ca="1">IF(B534&lt;=0.5,LC.mu,MIN(LC.mu,MAX(0,_xlfn.NORM.INV(RAND(),2000,LC.sd))))</f>
        <v>2510.30231253586</v>
      </c>
      <c r="D534">
        <f ca="1">P0*C534/LC.mu</f>
        <v>3.34706975004782</v>
      </c>
      <c r="E534">
        <f ca="1">MAX(0,INT(Q0*(1+Ed*(D534-P0)/P0)))</f>
        <v>11958</v>
      </c>
      <c r="F534">
        <f ca="1" t="shared" si="8"/>
        <v>37513.9577585359</v>
      </c>
    </row>
    <row r="535" spans="1:6">
      <c r="A535">
        <v>1</v>
      </c>
      <c r="B535">
        <f ca="1">BETAINV(RAND(),AU.a,AU.b)</f>
        <v>0.650456494815304</v>
      </c>
      <c r="C535">
        <f ca="1">IF(B535&lt;=0.5,LC.mu,MIN(LC.mu,MAX(0,_xlfn.NORM.INV(RAND(),2000,LC.sd))))</f>
        <v>2543.96229483748</v>
      </c>
      <c r="D535">
        <f ca="1">P0*C535/LC.mu</f>
        <v>3.39194972644997</v>
      </c>
      <c r="E535">
        <f ca="1">MAX(0,INT(Q0*(1+Ed*(D535-P0)/P0)))</f>
        <v>11824</v>
      </c>
      <c r="F535">
        <f ca="1" t="shared" si="8"/>
        <v>37562.451270707</v>
      </c>
    </row>
    <row r="536" spans="1:6">
      <c r="A536">
        <v>1</v>
      </c>
      <c r="B536">
        <f ca="1">BETAINV(RAND(),AU.a,AU.b)</f>
        <v>0.276992500210589</v>
      </c>
      <c r="C536">
        <f ca="1">IF(B536&lt;=0.5,LC.mu,MIN(LC.mu,MAX(0,_xlfn.NORM.INV(RAND(),2000,LC.sd))))</f>
        <v>3000</v>
      </c>
      <c r="D536">
        <f ca="1">P0*C536/LC.mu</f>
        <v>4</v>
      </c>
      <c r="E536">
        <f ca="1">MAX(0,INT(Q0*(1+Ed*(D536-P0)/P0)))</f>
        <v>10000</v>
      </c>
      <c r="F536">
        <f ca="1" t="shared" si="8"/>
        <v>37000</v>
      </c>
    </row>
    <row r="537" spans="1:6">
      <c r="A537">
        <v>1</v>
      </c>
      <c r="B537">
        <f ca="1">BETAINV(RAND(),AU.a,AU.b)</f>
        <v>0.707126443817339</v>
      </c>
      <c r="C537">
        <f ca="1">IF(B537&lt;=0.5,LC.mu,MIN(LC.mu,MAX(0,_xlfn.NORM.INV(RAND(),2000,LC.sd))))</f>
        <v>1970.20230203266</v>
      </c>
      <c r="D537">
        <f ca="1">P0*C537/LC.mu</f>
        <v>2.62693640271021</v>
      </c>
      <c r="E537">
        <f ca="1">MAX(0,INT(Q0*(1+Ed*(D537-P0)/P0)))</f>
        <v>14119</v>
      </c>
      <c r="F537">
        <f ca="1" t="shared" si="8"/>
        <v>35119.5127678328</v>
      </c>
    </row>
    <row r="538" spans="1:6">
      <c r="A538">
        <v>1</v>
      </c>
      <c r="B538">
        <f ca="1">BETAINV(RAND(),AU.a,AU.b)</f>
        <v>0.526927792213355</v>
      </c>
      <c r="C538">
        <f ca="1">IF(B538&lt;=0.5,LC.mu,MIN(LC.mu,MAX(0,_xlfn.NORM.INV(RAND(),2000,LC.sd))))</f>
        <v>2320.13184270433</v>
      </c>
      <c r="D538">
        <f ca="1">P0*C538/LC.mu</f>
        <v>3.09350912360578</v>
      </c>
      <c r="E538">
        <f ca="1">MAX(0,INT(Q0*(1+Ed*(D538-P0)/P0)))</f>
        <v>12719</v>
      </c>
      <c r="F538">
        <f ca="1" t="shared" si="8"/>
        <v>37026.2107004375</v>
      </c>
    </row>
    <row r="539" spans="1:6">
      <c r="A539">
        <v>1</v>
      </c>
      <c r="B539">
        <f ca="1">BETAINV(RAND(),AU.a,AU.b)</f>
        <v>0.354130541715288</v>
      </c>
      <c r="C539">
        <f ca="1">IF(B539&lt;=0.5,LC.mu,MIN(LC.mu,MAX(0,_xlfn.NORM.INV(RAND(),2000,LC.sd))))</f>
        <v>3000</v>
      </c>
      <c r="D539">
        <f ca="1">P0*C539/LC.mu</f>
        <v>4</v>
      </c>
      <c r="E539">
        <f ca="1">MAX(0,INT(Q0*(1+Ed*(D539-P0)/P0)))</f>
        <v>10000</v>
      </c>
      <c r="F539">
        <f ca="1" t="shared" si="8"/>
        <v>37000</v>
      </c>
    </row>
    <row r="540" spans="1:6">
      <c r="A540">
        <v>1</v>
      </c>
      <c r="B540">
        <f ca="1">BETAINV(RAND(),AU.a,AU.b)</f>
        <v>0.749157311779538</v>
      </c>
      <c r="C540">
        <f ca="1">IF(B540&lt;=0.5,LC.mu,MIN(LC.mu,MAX(0,_xlfn.NORM.INV(RAND(),2000,LC.sd))))</f>
        <v>1082.59360259444</v>
      </c>
      <c r="D540">
        <f ca="1">P0*C540/LC.mu</f>
        <v>1.44345813679259</v>
      </c>
      <c r="E540">
        <f ca="1">MAX(0,INT(Q0*(1+Ed*(D540-P0)/P0)))</f>
        <v>17669</v>
      </c>
      <c r="F540">
        <f ca="1" t="shared" si="8"/>
        <v>24421.8682163938</v>
      </c>
    </row>
    <row r="541" spans="1:6">
      <c r="A541">
        <v>1</v>
      </c>
      <c r="B541">
        <f ca="1">BETAINV(RAND(),AU.a,AU.b)</f>
        <v>0.314714542850949</v>
      </c>
      <c r="C541">
        <f ca="1">IF(B541&lt;=0.5,LC.mu,MIN(LC.mu,MAX(0,_xlfn.NORM.INV(RAND(),2000,LC.sd))))</f>
        <v>3000</v>
      </c>
      <c r="D541">
        <f ca="1">P0*C541/LC.mu</f>
        <v>4</v>
      </c>
      <c r="E541">
        <f ca="1">MAX(0,INT(Q0*(1+Ed*(D541-P0)/P0)))</f>
        <v>10000</v>
      </c>
      <c r="F541">
        <f ca="1" t="shared" si="8"/>
        <v>37000</v>
      </c>
    </row>
    <row r="542" spans="1:6">
      <c r="A542">
        <v>1</v>
      </c>
      <c r="B542">
        <f ca="1">BETAINV(RAND(),AU.a,AU.b)</f>
        <v>0.718121212287085</v>
      </c>
      <c r="C542">
        <f ca="1">IF(B542&lt;=0.5,LC.mu,MIN(LC.mu,MAX(0,_xlfn.NORM.INV(RAND(),2000,LC.sd))))</f>
        <v>1125.98478782188</v>
      </c>
      <c r="D542">
        <f ca="1">P0*C542/LC.mu</f>
        <v>1.50131305042918</v>
      </c>
      <c r="E542">
        <f ca="1">MAX(0,INT(Q0*(1+Ed*(D542-P0)/P0)))</f>
        <v>17496</v>
      </c>
      <c r="F542">
        <f ca="1" t="shared" si="8"/>
        <v>25140.988342487</v>
      </c>
    </row>
    <row r="543" spans="1:6">
      <c r="A543">
        <v>1</v>
      </c>
      <c r="B543">
        <f ca="1">BETAINV(RAND(),AU.a,AU.b)</f>
        <v>0.750597354481019</v>
      </c>
      <c r="C543">
        <f ca="1">IF(B543&lt;=0.5,LC.mu,MIN(LC.mu,MAX(0,_xlfn.NORM.INV(RAND(),2000,LC.sd))))</f>
        <v>2191.10979417608</v>
      </c>
      <c r="D543">
        <f ca="1">P0*C543/LC.mu</f>
        <v>2.92147972556811</v>
      </c>
      <c r="E543">
        <f ca="1">MAX(0,INT(Q0*(1+Ed*(D543-P0)/P0)))</f>
        <v>13235</v>
      </c>
      <c r="F543">
        <f ca="1" t="shared" si="8"/>
        <v>36474.6743737178</v>
      </c>
    </row>
    <row r="544" spans="1:6">
      <c r="A544">
        <v>1</v>
      </c>
      <c r="B544">
        <f ca="1">BETAINV(RAND(),AU.a,AU.b)</f>
        <v>0.503143901092709</v>
      </c>
      <c r="C544">
        <f ca="1">IF(B544&lt;=0.5,LC.mu,MIN(LC.mu,MAX(0,_xlfn.NORM.INV(RAND(),2000,LC.sd))))</f>
        <v>1716.66785437006</v>
      </c>
      <c r="D544">
        <f ca="1">P0*C544/LC.mu</f>
        <v>2.28889047249342</v>
      </c>
      <c r="E544">
        <f ca="1">MAX(0,INT(Q0*(1+Ed*(D544-P0)/P0)))</f>
        <v>15133</v>
      </c>
      <c r="F544">
        <f ca="1" t="shared" si="8"/>
        <v>32921.1116658728</v>
      </c>
    </row>
    <row r="545" spans="1:6">
      <c r="A545">
        <v>1</v>
      </c>
      <c r="B545">
        <f ca="1">BETAINV(RAND(),AU.a,AU.b)</f>
        <v>0.72725336697969</v>
      </c>
      <c r="C545">
        <f ca="1">IF(B545&lt;=0.5,LC.mu,MIN(LC.mu,MAX(0,_xlfn.NORM.INV(RAND(),2000,LC.sd))))</f>
        <v>1732.08252273609</v>
      </c>
      <c r="D545">
        <f ca="1">P0*C545/LC.mu</f>
        <v>2.30944336364812</v>
      </c>
      <c r="E545">
        <f ca="1">MAX(0,INT(Q0*(1+Ed*(D545-P0)/P0)))</f>
        <v>15071</v>
      </c>
      <c r="F545">
        <f ca="1" t="shared" si="8"/>
        <v>33073.5384108047</v>
      </c>
    </row>
    <row r="546" spans="1:6">
      <c r="A546">
        <v>1</v>
      </c>
      <c r="B546">
        <f ca="1">BETAINV(RAND(),AU.a,AU.b)</f>
        <v>0.572471219462698</v>
      </c>
      <c r="C546">
        <f ca="1">IF(B546&lt;=0.5,LC.mu,MIN(LC.mu,MAX(0,_xlfn.NORM.INV(RAND(),2000,LC.sd))))</f>
        <v>2206.30288640213</v>
      </c>
      <c r="D546">
        <f ca="1">P0*C546/LC.mu</f>
        <v>2.94173718186951</v>
      </c>
      <c r="E546">
        <f ca="1">MAX(0,INT(Q0*(1+Ed*(D546-P0)/P0)))</f>
        <v>13174</v>
      </c>
      <c r="F546">
        <f ca="1" t="shared" si="8"/>
        <v>36548.1427475468</v>
      </c>
    </row>
    <row r="547" spans="1:6">
      <c r="A547">
        <v>1</v>
      </c>
      <c r="B547">
        <f ca="1">BETAINV(RAND(),AU.a,AU.b)</f>
        <v>0.423400236213711</v>
      </c>
      <c r="C547">
        <f ca="1">IF(B547&lt;=0.5,LC.mu,MIN(LC.mu,MAX(0,_xlfn.NORM.INV(RAND(),2000,LC.sd))))</f>
        <v>3000</v>
      </c>
      <c r="D547">
        <f ca="1">P0*C547/LC.mu</f>
        <v>4</v>
      </c>
      <c r="E547">
        <f ca="1">MAX(0,INT(Q0*(1+Ed*(D547-P0)/P0)))</f>
        <v>10000</v>
      </c>
      <c r="F547">
        <f ca="1" t="shared" si="8"/>
        <v>37000</v>
      </c>
    </row>
    <row r="548" spans="1:6">
      <c r="A548">
        <v>1</v>
      </c>
      <c r="B548">
        <f ca="1">BETAINV(RAND(),AU.a,AU.b)</f>
        <v>0.60830609045057</v>
      </c>
      <c r="C548">
        <f ca="1">IF(B548&lt;=0.5,LC.mu,MIN(LC.mu,MAX(0,_xlfn.NORM.INV(RAND(),2000,LC.sd))))</f>
        <v>1527.83611863883</v>
      </c>
      <c r="D548">
        <f ca="1">P0*C548/LC.mu</f>
        <v>2.03711482485178</v>
      </c>
      <c r="E548">
        <f ca="1">MAX(0,INT(Q0*(1+Ed*(D548-P0)/P0)))</f>
        <v>15888</v>
      </c>
      <c r="F548">
        <f ca="1" t="shared" si="8"/>
        <v>30837.8442186062</v>
      </c>
    </row>
    <row r="549" spans="1:6">
      <c r="A549">
        <v>1</v>
      </c>
      <c r="B549">
        <f ca="1">BETAINV(RAND(),AU.a,AU.b)</f>
        <v>0.762767692062982</v>
      </c>
      <c r="C549">
        <f ca="1">IF(B549&lt;=0.5,LC.mu,MIN(LC.mu,MAX(0,_xlfn.NORM.INV(RAND(),2000,LC.sd))))</f>
        <v>2385.49337460371</v>
      </c>
      <c r="D549">
        <f ca="1">P0*C549/LC.mu</f>
        <v>3.18065783280495</v>
      </c>
      <c r="E549">
        <f ca="1">MAX(0,INT(Q0*(1+Ed*(D549-P0)/P0)))</f>
        <v>12458</v>
      </c>
      <c r="F549">
        <f ca="1" t="shared" si="8"/>
        <v>37239.1419064803</v>
      </c>
    </row>
    <row r="550" spans="1:6">
      <c r="A550">
        <v>1</v>
      </c>
      <c r="B550">
        <f ca="1">BETAINV(RAND(),AU.a,AU.b)</f>
        <v>0.139671081926702</v>
      </c>
      <c r="C550">
        <f ca="1">IF(B550&lt;=0.5,LC.mu,MIN(LC.mu,MAX(0,_xlfn.NORM.INV(RAND(),2000,LC.sd))))</f>
        <v>3000</v>
      </c>
      <c r="D550">
        <f ca="1">P0*C550/LC.mu</f>
        <v>4</v>
      </c>
      <c r="E550">
        <f ca="1">MAX(0,INT(Q0*(1+Ed*(D550-P0)/P0)))</f>
        <v>10000</v>
      </c>
      <c r="F550">
        <f ca="1" t="shared" si="8"/>
        <v>37000</v>
      </c>
    </row>
    <row r="551" spans="1:6">
      <c r="A551">
        <v>1</v>
      </c>
      <c r="B551">
        <f ca="1">BETAINV(RAND(),AU.a,AU.b)</f>
        <v>0.765844896679325</v>
      </c>
      <c r="C551">
        <f ca="1">IF(B551&lt;=0.5,LC.mu,MIN(LC.mu,MAX(0,_xlfn.NORM.INV(RAND(),2000,LC.sd))))</f>
        <v>2005.5457824239</v>
      </c>
      <c r="D551">
        <f ca="1">P0*C551/LC.mu</f>
        <v>2.67406104323187</v>
      </c>
      <c r="E551">
        <f ca="1">MAX(0,INT(Q0*(1+Ed*(D551-P0)/P0)))</f>
        <v>13977</v>
      </c>
      <c r="F551">
        <f ca="1" t="shared" si="8"/>
        <v>35369.8054188279</v>
      </c>
    </row>
    <row r="552" spans="1:6">
      <c r="A552">
        <v>1</v>
      </c>
      <c r="B552">
        <f ca="1">BETAINV(RAND(),AU.a,AU.b)</f>
        <v>0.670542072884312</v>
      </c>
      <c r="C552">
        <f ca="1">IF(B552&lt;=0.5,LC.mu,MIN(LC.mu,MAX(0,_xlfn.NORM.INV(RAND(),2000,LC.sd))))</f>
        <v>1732.64916066608</v>
      </c>
      <c r="D552">
        <f ca="1">P0*C552/LC.mu</f>
        <v>2.31019888088811</v>
      </c>
      <c r="E552">
        <f ca="1">MAX(0,INT(Q0*(1+Ed*(D552-P0)/P0)))</f>
        <v>15069</v>
      </c>
      <c r="F552">
        <f ca="1" t="shared" si="8"/>
        <v>33079.7377754368</v>
      </c>
    </row>
    <row r="553" spans="1:6">
      <c r="A553">
        <v>1</v>
      </c>
      <c r="B553">
        <f ca="1">BETAINV(RAND(),AU.a,AU.b)</f>
        <v>0.810509763695332</v>
      </c>
      <c r="C553">
        <f ca="1">IF(B553&lt;=0.5,LC.mu,MIN(LC.mu,MAX(0,_xlfn.NORM.INV(RAND(),2000,LC.sd))))</f>
        <v>2290.74206499906</v>
      </c>
      <c r="D553">
        <f ca="1">P0*C553/LC.mu</f>
        <v>3.05432275333207</v>
      </c>
      <c r="E553">
        <f ca="1">MAX(0,INT(Q0*(1+Ed*(D553-P0)/P0)))</f>
        <v>12837</v>
      </c>
      <c r="F553">
        <f ca="1" t="shared" si="8"/>
        <v>36917.5991195248</v>
      </c>
    </row>
    <row r="554" spans="1:6">
      <c r="A554">
        <v>1</v>
      </c>
      <c r="B554">
        <f ca="1">BETAINV(RAND(),AU.a,AU.b)</f>
        <v>0.667686010865672</v>
      </c>
      <c r="C554">
        <f ca="1">IF(B554&lt;=0.5,LC.mu,MIN(LC.mu,MAX(0,_xlfn.NORM.INV(RAND(),2000,LC.sd))))</f>
        <v>1777.63020326884</v>
      </c>
      <c r="D554">
        <f ca="1">P0*C554/LC.mu</f>
        <v>2.37017360435845</v>
      </c>
      <c r="E554">
        <f ca="1">MAX(0,INT(Q0*(1+Ed*(D554-P0)/P0)))</f>
        <v>14889</v>
      </c>
      <c r="F554">
        <f ca="1" t="shared" si="8"/>
        <v>33511.8845920242</v>
      </c>
    </row>
    <row r="555" spans="1:6">
      <c r="A555">
        <v>1</v>
      </c>
      <c r="B555">
        <f ca="1">BETAINV(RAND(),AU.a,AU.b)</f>
        <v>0.816147864078278</v>
      </c>
      <c r="C555">
        <f ca="1">IF(B555&lt;=0.5,LC.mu,MIN(LC.mu,MAX(0,_xlfn.NORM.INV(RAND(),2000,LC.sd))))</f>
        <v>1976.1464032594</v>
      </c>
      <c r="D555">
        <f ca="1">P0*C555/LC.mu</f>
        <v>2.63486187101253</v>
      </c>
      <c r="E555">
        <f ca="1">MAX(0,INT(Q0*(1+Ed*(D555-P0)/P0)))</f>
        <v>14095</v>
      </c>
      <c r="F555">
        <f ca="1" t="shared" si="8"/>
        <v>35162.2316686622</v>
      </c>
    </row>
    <row r="556" spans="1:6">
      <c r="A556">
        <v>1</v>
      </c>
      <c r="B556">
        <f ca="1">BETAINV(RAND(),AU.a,AU.b)</f>
        <v>0.877876902271309</v>
      </c>
      <c r="C556">
        <f ca="1">IF(B556&lt;=0.5,LC.mu,MIN(LC.mu,MAX(0,_xlfn.NORM.INV(RAND(),2000,LC.sd))))</f>
        <v>1283.96051654008</v>
      </c>
      <c r="D556">
        <f ca="1">P0*C556/LC.mu</f>
        <v>1.71194735538677</v>
      </c>
      <c r="E556">
        <f ca="1">MAX(0,INT(Q0*(1+Ed*(D556-P0)/P0)))</f>
        <v>16864</v>
      </c>
      <c r="F556">
        <f ca="1" t="shared" si="8"/>
        <v>27586.3196847025</v>
      </c>
    </row>
    <row r="557" spans="1:6">
      <c r="A557">
        <v>1</v>
      </c>
      <c r="B557">
        <f ca="1">BETAINV(RAND(),AU.a,AU.b)</f>
        <v>0.417032431013979</v>
      </c>
      <c r="C557">
        <f ca="1">IF(B557&lt;=0.5,LC.mu,MIN(LC.mu,MAX(0,_xlfn.NORM.INV(RAND(),2000,LC.sd))))</f>
        <v>3000</v>
      </c>
      <c r="D557">
        <f ca="1">P0*C557/LC.mu</f>
        <v>4</v>
      </c>
      <c r="E557">
        <f ca="1">MAX(0,INT(Q0*(1+Ed*(D557-P0)/P0)))</f>
        <v>10000</v>
      </c>
      <c r="F557">
        <f ca="1" t="shared" si="8"/>
        <v>37000</v>
      </c>
    </row>
    <row r="558" spans="1:6">
      <c r="A558">
        <v>1</v>
      </c>
      <c r="B558">
        <f ca="1">BETAINV(RAND(),AU.a,AU.b)</f>
        <v>0.528943343885389</v>
      </c>
      <c r="C558">
        <f ca="1">IF(B558&lt;=0.5,LC.mu,MIN(LC.mu,MAX(0,_xlfn.NORM.INV(RAND(),2000,LC.sd))))</f>
        <v>1732.89460791125</v>
      </c>
      <c r="D558">
        <f ca="1">P0*C558/LC.mu</f>
        <v>2.31052614388166</v>
      </c>
      <c r="E558">
        <f ca="1">MAX(0,INT(Q0*(1+Ed*(D558-P0)/P0)))</f>
        <v>15068</v>
      </c>
      <c r="F558">
        <f ca="1" t="shared" si="8"/>
        <v>33082.1133280976</v>
      </c>
    </row>
    <row r="559" spans="1:6">
      <c r="A559">
        <v>1</v>
      </c>
      <c r="B559">
        <f ca="1">BETAINV(RAND(),AU.a,AU.b)</f>
        <v>0.499840415667749</v>
      </c>
      <c r="C559">
        <f ca="1">IF(B559&lt;=0.5,LC.mu,MIN(LC.mu,MAX(0,_xlfn.NORM.INV(RAND(),2000,LC.sd))))</f>
        <v>3000</v>
      </c>
      <c r="D559">
        <f ca="1">P0*C559/LC.mu</f>
        <v>4</v>
      </c>
      <c r="E559">
        <f ca="1">MAX(0,INT(Q0*(1+Ed*(D559-P0)/P0)))</f>
        <v>10000</v>
      </c>
      <c r="F559">
        <f ca="1" t="shared" si="8"/>
        <v>37000</v>
      </c>
    </row>
    <row r="560" spans="1:6">
      <c r="A560">
        <v>1</v>
      </c>
      <c r="B560">
        <f ca="1">BETAINV(RAND(),AU.a,AU.b)</f>
        <v>0.441902422449683</v>
      </c>
      <c r="C560">
        <f ca="1">IF(B560&lt;=0.5,LC.mu,MIN(LC.mu,MAX(0,_xlfn.NORM.INV(RAND(),2000,LC.sd))))</f>
        <v>3000</v>
      </c>
      <c r="D560">
        <f ca="1">P0*C560/LC.mu</f>
        <v>4</v>
      </c>
      <c r="E560">
        <f ca="1">MAX(0,INT(Q0*(1+Ed*(D560-P0)/P0)))</f>
        <v>10000</v>
      </c>
      <c r="F560">
        <f ca="1" t="shared" si="8"/>
        <v>37000</v>
      </c>
    </row>
    <row r="561" spans="1:6">
      <c r="A561">
        <v>1</v>
      </c>
      <c r="B561">
        <f ca="1">BETAINV(RAND(),AU.a,AU.b)</f>
        <v>0.325355496823676</v>
      </c>
      <c r="C561">
        <f ca="1">IF(B561&lt;=0.5,LC.mu,MIN(LC.mu,MAX(0,_xlfn.NORM.INV(RAND(),2000,LC.sd))))</f>
        <v>3000</v>
      </c>
      <c r="D561">
        <f ca="1">P0*C561/LC.mu</f>
        <v>4</v>
      </c>
      <c r="E561">
        <f ca="1">MAX(0,INT(Q0*(1+Ed*(D561-P0)/P0)))</f>
        <v>10000</v>
      </c>
      <c r="F561">
        <f ca="1" t="shared" si="8"/>
        <v>37000</v>
      </c>
    </row>
    <row r="562" spans="1:6">
      <c r="A562">
        <v>1</v>
      </c>
      <c r="B562">
        <f ca="1">BETAINV(RAND(),AU.a,AU.b)</f>
        <v>0.731474690128235</v>
      </c>
      <c r="C562">
        <f ca="1">IF(B562&lt;=0.5,LC.mu,MIN(LC.mu,MAX(0,_xlfn.NORM.INV(RAND(),2000,LC.sd))))</f>
        <v>1824.22411841485</v>
      </c>
      <c r="D562">
        <f ca="1">P0*C562/LC.mu</f>
        <v>2.43229882455313</v>
      </c>
      <c r="E562">
        <f ca="1">MAX(0,INT(Q0*(1+Ed*(D562-P0)/P0)))</f>
        <v>14703</v>
      </c>
      <c r="F562">
        <f ca="1" t="shared" si="8"/>
        <v>33937.8654989898</v>
      </c>
    </row>
    <row r="563" spans="1:6">
      <c r="A563">
        <v>1</v>
      </c>
      <c r="B563">
        <f ca="1">BETAINV(RAND(),AU.a,AU.b)</f>
        <v>0.662651793504867</v>
      </c>
      <c r="C563">
        <f ca="1">IF(B563&lt;=0.5,LC.mu,MIN(LC.mu,MAX(0,_xlfn.NORM.INV(RAND(),2000,LC.sd))))</f>
        <v>2895.25087077867</v>
      </c>
      <c r="D563">
        <f ca="1">P0*C563/LC.mu</f>
        <v>3.86033449437156</v>
      </c>
      <c r="E563">
        <f ca="1">MAX(0,INT(Q0*(1+Ed*(D563-P0)/P0)))</f>
        <v>10418</v>
      </c>
      <c r="F563">
        <f ca="1" t="shared" si="8"/>
        <v>37321.7138915843</v>
      </c>
    </row>
    <row r="564" spans="1:6">
      <c r="A564">
        <v>1</v>
      </c>
      <c r="B564">
        <f ca="1">BETAINV(RAND(),AU.a,AU.b)</f>
        <v>0.616270481649752</v>
      </c>
      <c r="C564">
        <f ca="1">IF(B564&lt;=0.5,LC.mu,MIN(LC.mu,MAX(0,_xlfn.NORM.INV(RAND(),2000,LC.sd))))</f>
        <v>1553.82255365688</v>
      </c>
      <c r="D564">
        <f ca="1">P0*C564/LC.mu</f>
        <v>2.07176340487585</v>
      </c>
      <c r="E564">
        <f ca="1">MAX(0,INT(Q0*(1+Ed*(D564-P0)/P0)))</f>
        <v>15784</v>
      </c>
      <c r="F564">
        <f ca="1" t="shared" si="8"/>
        <v>31146.8910289035</v>
      </c>
    </row>
    <row r="565" spans="1:6">
      <c r="A565">
        <v>1</v>
      </c>
      <c r="B565">
        <f ca="1">BETAINV(RAND(),AU.a,AU.b)</f>
        <v>0.419047635281655</v>
      </c>
      <c r="C565">
        <f ca="1">IF(B565&lt;=0.5,LC.mu,MIN(LC.mu,MAX(0,_xlfn.NORM.INV(RAND(),2000,LC.sd))))</f>
        <v>3000</v>
      </c>
      <c r="D565">
        <f ca="1">P0*C565/LC.mu</f>
        <v>4</v>
      </c>
      <c r="E565">
        <f ca="1">MAX(0,INT(Q0*(1+Ed*(D565-P0)/P0)))</f>
        <v>10000</v>
      </c>
      <c r="F565">
        <f ca="1" t="shared" si="8"/>
        <v>37000</v>
      </c>
    </row>
    <row r="566" spans="1:6">
      <c r="A566">
        <v>1</v>
      </c>
      <c r="B566">
        <f ca="1">BETAINV(RAND(),AU.a,AU.b)</f>
        <v>0.703650640733385</v>
      </c>
      <c r="C566">
        <f ca="1">IF(B566&lt;=0.5,LC.mu,MIN(LC.mu,MAX(0,_xlfn.NORM.INV(RAND(),2000,LC.sd))))</f>
        <v>2407.1885470374</v>
      </c>
      <c r="D566">
        <f ca="1">P0*C566/LC.mu</f>
        <v>3.20958472938319</v>
      </c>
      <c r="E566">
        <f ca="1">MAX(0,INT(Q0*(1+Ed*(D566-P0)/P0)))</f>
        <v>12371</v>
      </c>
      <c r="F566">
        <f ca="1" t="shared" si="8"/>
        <v>37298.5841401621</v>
      </c>
    </row>
    <row r="567" spans="1:6">
      <c r="A567">
        <v>1</v>
      </c>
      <c r="B567">
        <f ca="1">BETAINV(RAND(),AU.a,AU.b)</f>
        <v>0.612458991728725</v>
      </c>
      <c r="C567">
        <f ca="1">IF(B567&lt;=0.5,LC.mu,MIN(LC.mu,MAX(0,_xlfn.NORM.INV(RAND(),2000,LC.sd))))</f>
        <v>2204.68570972681</v>
      </c>
      <c r="D567">
        <f ca="1">P0*C567/LC.mu</f>
        <v>2.93958094630242</v>
      </c>
      <c r="E567">
        <f ca="1">MAX(0,INT(Q0*(1+Ed*(D567-P0)/P0)))</f>
        <v>13181</v>
      </c>
      <c r="F567">
        <f ca="1" t="shared" si="8"/>
        <v>36541.9307434853</v>
      </c>
    </row>
    <row r="568" spans="1:6">
      <c r="A568">
        <v>1</v>
      </c>
      <c r="B568">
        <f ca="1">BETAINV(RAND(),AU.a,AU.b)</f>
        <v>0.761364102340472</v>
      </c>
      <c r="C568">
        <f ca="1">IF(B568&lt;=0.5,LC.mu,MIN(LC.mu,MAX(0,_xlfn.NORM.INV(RAND(),2000,LC.sd))))</f>
        <v>2506.21063325016</v>
      </c>
      <c r="D568">
        <f ca="1">P0*C568/LC.mu</f>
        <v>3.34161417766688</v>
      </c>
      <c r="E568">
        <f ca="1">MAX(0,INT(Q0*(1+Ed*(D568-P0)/P0)))</f>
        <v>11975</v>
      </c>
      <c r="F568">
        <f ca="1" t="shared" si="8"/>
        <v>37509.6191443108</v>
      </c>
    </row>
    <row r="569" spans="1:6">
      <c r="A569">
        <v>1</v>
      </c>
      <c r="B569">
        <f ca="1">BETAINV(RAND(),AU.a,AU.b)</f>
        <v>0.56394133404311</v>
      </c>
      <c r="C569">
        <f ca="1">IF(B569&lt;=0.5,LC.mu,MIN(LC.mu,MAX(0,_xlfn.NORM.INV(RAND(),2000,LC.sd))))</f>
        <v>1831.71194911604</v>
      </c>
      <c r="D569">
        <f ca="1">P0*C569/LC.mu</f>
        <v>2.44228259882139</v>
      </c>
      <c r="E569">
        <f ca="1">MAX(0,INT(Q0*(1+Ed*(D569-P0)/P0)))</f>
        <v>14673</v>
      </c>
      <c r="F569">
        <f ca="1" t="shared" si="8"/>
        <v>34003.9006233902</v>
      </c>
    </row>
    <row r="570" spans="1:6">
      <c r="A570">
        <v>1</v>
      </c>
      <c r="B570">
        <f ca="1">BETAINV(RAND(),AU.a,AU.b)</f>
        <v>0.632897657648719</v>
      </c>
      <c r="C570">
        <f ca="1">IF(B570&lt;=0.5,LC.mu,MIN(LC.mu,MAX(0,_xlfn.NORM.INV(RAND(),2000,LC.sd))))</f>
        <v>2599.12534039335</v>
      </c>
      <c r="D570">
        <f ca="1">P0*C570/LC.mu</f>
        <v>3.46550045385779</v>
      </c>
      <c r="E570">
        <f ca="1">MAX(0,INT(Q0*(1+Ed*(D570-P0)/P0)))</f>
        <v>11603</v>
      </c>
      <c r="F570">
        <f ca="1" t="shared" si="8"/>
        <v>37611.0764257187</v>
      </c>
    </row>
    <row r="571" spans="1:6">
      <c r="A571">
        <v>1</v>
      </c>
      <c r="B571">
        <f ca="1">BETAINV(RAND(),AU.a,AU.b)</f>
        <v>0.666747251186261</v>
      </c>
      <c r="C571">
        <f ca="1">IF(B571&lt;=0.5,LC.mu,MIN(LC.mu,MAX(0,_xlfn.NORM.INV(RAND(),2000,LC.sd))))</f>
        <v>1558.73913916622</v>
      </c>
      <c r="D571">
        <f ca="1">P0*C571/LC.mu</f>
        <v>2.07831885222162</v>
      </c>
      <c r="E571">
        <f ca="1">MAX(0,INT(Q0*(1+Ed*(D571-P0)/P0)))</f>
        <v>15765</v>
      </c>
      <c r="F571">
        <f ca="1" t="shared" si="8"/>
        <v>31205.9575661077</v>
      </c>
    </row>
    <row r="572" spans="1:6">
      <c r="A572">
        <v>1</v>
      </c>
      <c r="B572">
        <f ca="1">BETAINV(RAND(),AU.a,AU.b)</f>
        <v>0.510743789670173</v>
      </c>
      <c r="C572">
        <f ca="1">IF(B572&lt;=0.5,LC.mu,MIN(LC.mu,MAX(0,_xlfn.NORM.INV(RAND(),2000,LC.sd))))</f>
        <v>2222.6115287735</v>
      </c>
      <c r="D572">
        <f ca="1">P0*C572/LC.mu</f>
        <v>2.96348203836467</v>
      </c>
      <c r="E572">
        <f ca="1">MAX(0,INT(Q0*(1+Ed*(D572-P0)/P0)))</f>
        <v>13109</v>
      </c>
      <c r="F572">
        <f ca="1" t="shared" si="8"/>
        <v>36625.6745121489</v>
      </c>
    </row>
    <row r="573" spans="1:6">
      <c r="A573">
        <v>1</v>
      </c>
      <c r="B573">
        <f ca="1">BETAINV(RAND(),AU.a,AU.b)</f>
        <v>0.702850262399475</v>
      </c>
      <c r="C573">
        <f ca="1">IF(B573&lt;=0.5,LC.mu,MIN(LC.mu,MAX(0,_xlfn.NORM.INV(RAND(),2000,LC.sd))))</f>
        <v>2112.44094408835</v>
      </c>
      <c r="D573">
        <f ca="1">P0*C573/LC.mu</f>
        <v>2.81658792545114</v>
      </c>
      <c r="E573">
        <f ca="1">MAX(0,INT(Q0*(1+Ed*(D573-P0)/P0)))</f>
        <v>13550</v>
      </c>
      <c r="F573">
        <f ca="1" t="shared" si="8"/>
        <v>36052.3254457745</v>
      </c>
    </row>
    <row r="574" spans="1:6">
      <c r="A574">
        <v>1</v>
      </c>
      <c r="B574">
        <f ca="1">BETAINV(RAND(),AU.a,AU.b)</f>
        <v>0.318389757159208</v>
      </c>
      <c r="C574">
        <f ca="1">IF(B574&lt;=0.5,LC.mu,MIN(LC.mu,MAX(0,_xlfn.NORM.INV(RAND(),2000,LC.sd))))</f>
        <v>3000</v>
      </c>
      <c r="D574">
        <f ca="1">P0*C574/LC.mu</f>
        <v>4</v>
      </c>
      <c r="E574">
        <f ca="1">MAX(0,INT(Q0*(1+Ed*(D574-P0)/P0)))</f>
        <v>10000</v>
      </c>
      <c r="F574">
        <f ca="1" t="shared" si="8"/>
        <v>37000</v>
      </c>
    </row>
    <row r="575" spans="1:6">
      <c r="A575">
        <v>1</v>
      </c>
      <c r="B575">
        <f ca="1">BETAINV(RAND(),AU.a,AU.b)</f>
        <v>0.772139788621187</v>
      </c>
      <c r="C575">
        <f ca="1">IF(B575&lt;=0.5,LC.mu,MIN(LC.mu,MAX(0,_xlfn.NORM.INV(RAND(),2000,LC.sd))))</f>
        <v>1928.18277720998</v>
      </c>
      <c r="D575">
        <f ca="1">P0*C575/LC.mu</f>
        <v>2.57091036961331</v>
      </c>
      <c r="E575">
        <f ca="1">MAX(0,INT(Q0*(1+Ed*(D575-P0)/P0)))</f>
        <v>14287</v>
      </c>
      <c r="F575">
        <f ca="1" t="shared" si="8"/>
        <v>34802.4136734554</v>
      </c>
    </row>
    <row r="576" spans="1:6">
      <c r="A576">
        <v>1</v>
      </c>
      <c r="B576">
        <f ca="1">BETAINV(RAND(),AU.a,AU.b)</f>
        <v>0.314719371946959</v>
      </c>
      <c r="C576">
        <f ca="1">IF(B576&lt;=0.5,LC.mu,MIN(LC.mu,MAX(0,_xlfn.NORM.INV(RAND(),2000,LC.sd))))</f>
        <v>3000</v>
      </c>
      <c r="D576">
        <f ca="1">P0*C576/LC.mu</f>
        <v>4</v>
      </c>
      <c r="E576">
        <f ca="1">MAX(0,INT(Q0*(1+Ed*(D576-P0)/P0)))</f>
        <v>10000</v>
      </c>
      <c r="F576">
        <f ca="1" t="shared" si="8"/>
        <v>37000</v>
      </c>
    </row>
    <row r="577" spans="1:6">
      <c r="A577">
        <v>1</v>
      </c>
      <c r="B577">
        <f ca="1">BETAINV(RAND(),AU.a,AU.b)</f>
        <v>0.498957747764769</v>
      </c>
      <c r="C577">
        <f ca="1">IF(B577&lt;=0.5,LC.mu,MIN(LC.mu,MAX(0,_xlfn.NORM.INV(RAND(),2000,LC.sd))))</f>
        <v>3000</v>
      </c>
      <c r="D577">
        <f ca="1">P0*C577/LC.mu</f>
        <v>4</v>
      </c>
      <c r="E577">
        <f ca="1">MAX(0,INT(Q0*(1+Ed*(D577-P0)/P0)))</f>
        <v>10000</v>
      </c>
      <c r="F577">
        <f ca="1" t="shared" si="8"/>
        <v>37000</v>
      </c>
    </row>
    <row r="578" spans="1:6">
      <c r="A578">
        <v>1</v>
      </c>
      <c r="B578">
        <f ca="1">BETAINV(RAND(),AU.a,AU.b)</f>
        <v>0.634883422668526</v>
      </c>
      <c r="C578">
        <f ca="1">IF(B578&lt;=0.5,LC.mu,MIN(LC.mu,MAX(0,_xlfn.NORM.INV(RAND(),2000,LC.sd))))</f>
        <v>1868.76689306452</v>
      </c>
      <c r="D578">
        <f ca="1">P0*C578/LC.mu</f>
        <v>2.49168919075269</v>
      </c>
      <c r="E578">
        <f ca="1">MAX(0,INT(Q0*(1+Ed*(D578-P0)/P0)))</f>
        <v>14524</v>
      </c>
      <c r="F578">
        <f ca="1" t="shared" ref="F578:F641" si="9">D578*E578-C578</f>
        <v>34320.5269134276</v>
      </c>
    </row>
    <row r="579" spans="1:6">
      <c r="A579">
        <v>1</v>
      </c>
      <c r="B579">
        <f ca="1">BETAINV(RAND(),AU.a,AU.b)</f>
        <v>0.757671336696261</v>
      </c>
      <c r="C579">
        <f ca="1">IF(B579&lt;=0.5,LC.mu,MIN(LC.mu,MAX(0,_xlfn.NORM.INV(RAND(),2000,LC.sd))))</f>
        <v>2110.40664265409</v>
      </c>
      <c r="D579">
        <f ca="1">P0*C579/LC.mu</f>
        <v>2.81387552353878</v>
      </c>
      <c r="E579">
        <f ca="1">MAX(0,INT(Q0*(1+Ed*(D579-P0)/P0)))</f>
        <v>13558</v>
      </c>
      <c r="F579">
        <f ca="1" t="shared" si="9"/>
        <v>36040.1177054847</v>
      </c>
    </row>
    <row r="580" spans="1:6">
      <c r="A580">
        <v>1</v>
      </c>
      <c r="B580">
        <f ca="1">BETAINV(RAND(),AU.a,AU.b)</f>
        <v>0.608300567205329</v>
      </c>
      <c r="C580">
        <f ca="1">IF(B580&lt;=0.5,LC.mu,MIN(LC.mu,MAX(0,_xlfn.NORM.INV(RAND(),2000,LC.sd))))</f>
        <v>2063.58278777979</v>
      </c>
      <c r="D580">
        <f ca="1">P0*C580/LC.mu</f>
        <v>2.75144371703972</v>
      </c>
      <c r="E580">
        <f ca="1">MAX(0,INT(Q0*(1+Ed*(D580-P0)/P0)))</f>
        <v>13745</v>
      </c>
      <c r="F580">
        <f ca="1" t="shared" si="9"/>
        <v>35755.0111029312</v>
      </c>
    </row>
    <row r="581" spans="1:6">
      <c r="A581">
        <v>1</v>
      </c>
      <c r="B581">
        <f ca="1">BETAINV(RAND(),AU.a,AU.b)</f>
        <v>0.618560967414889</v>
      </c>
      <c r="C581">
        <f ca="1">IF(B581&lt;=0.5,LC.mu,MIN(LC.mu,MAX(0,_xlfn.NORM.INV(RAND(),2000,LC.sd))))</f>
        <v>1766.6695165339</v>
      </c>
      <c r="D581">
        <f ca="1">P0*C581/LC.mu</f>
        <v>2.35555935537853</v>
      </c>
      <c r="E581">
        <f ca="1">MAX(0,INT(Q0*(1+Ed*(D581-P0)/P0)))</f>
        <v>14933</v>
      </c>
      <c r="F581">
        <f ca="1" t="shared" si="9"/>
        <v>33408.8983373337</v>
      </c>
    </row>
    <row r="582" spans="1:6">
      <c r="A582">
        <v>1</v>
      </c>
      <c r="B582">
        <f ca="1">BETAINV(RAND(),AU.a,AU.b)</f>
        <v>0.714244654663576</v>
      </c>
      <c r="C582">
        <f ca="1">IF(B582&lt;=0.5,LC.mu,MIN(LC.mu,MAX(0,_xlfn.NORM.INV(RAND(),2000,LC.sd))))</f>
        <v>2634.37251325744</v>
      </c>
      <c r="D582">
        <f ca="1">P0*C582/LC.mu</f>
        <v>3.51249668434325</v>
      </c>
      <c r="E582">
        <f ca="1">MAX(0,INT(Q0*(1+Ed*(D582-P0)/P0)))</f>
        <v>11462</v>
      </c>
      <c r="F582">
        <f ca="1" t="shared" si="9"/>
        <v>37625.8644826849</v>
      </c>
    </row>
    <row r="583" spans="1:6">
      <c r="A583">
        <v>1</v>
      </c>
      <c r="B583">
        <f ca="1">BETAINV(RAND(),AU.a,AU.b)</f>
        <v>0.485491620891691</v>
      </c>
      <c r="C583">
        <f ca="1">IF(B583&lt;=0.5,LC.mu,MIN(LC.mu,MAX(0,_xlfn.NORM.INV(RAND(),2000,LC.sd))))</f>
        <v>3000</v>
      </c>
      <c r="D583">
        <f ca="1">P0*C583/LC.mu</f>
        <v>4</v>
      </c>
      <c r="E583">
        <f ca="1">MAX(0,INT(Q0*(1+Ed*(D583-P0)/P0)))</f>
        <v>10000</v>
      </c>
      <c r="F583">
        <f ca="1" t="shared" si="9"/>
        <v>37000</v>
      </c>
    </row>
    <row r="584" spans="1:6">
      <c r="A584">
        <v>1</v>
      </c>
      <c r="B584">
        <f ca="1">BETAINV(RAND(),AU.a,AU.b)</f>
        <v>0.588225533006793</v>
      </c>
      <c r="C584">
        <f ca="1">IF(B584&lt;=0.5,LC.mu,MIN(LC.mu,MAX(0,_xlfn.NORM.INV(RAND(),2000,LC.sd))))</f>
        <v>2195.77203003885</v>
      </c>
      <c r="D584">
        <f ca="1">P0*C584/LC.mu</f>
        <v>2.9276960400518</v>
      </c>
      <c r="E584">
        <f ca="1">MAX(0,INT(Q0*(1+Ed*(D584-P0)/P0)))</f>
        <v>13216</v>
      </c>
      <c r="F584">
        <f ca="1" t="shared" si="9"/>
        <v>36496.6588352858</v>
      </c>
    </row>
    <row r="585" spans="1:6">
      <c r="A585">
        <v>1</v>
      </c>
      <c r="B585">
        <f ca="1">BETAINV(RAND(),AU.a,AU.b)</f>
        <v>0.701637817546147</v>
      </c>
      <c r="C585">
        <f ca="1">IF(B585&lt;=0.5,LC.mu,MIN(LC.mu,MAX(0,_xlfn.NORM.INV(RAND(),2000,LC.sd))))</f>
        <v>2221.54980559234</v>
      </c>
      <c r="D585">
        <f ca="1">P0*C585/LC.mu</f>
        <v>2.96206640745645</v>
      </c>
      <c r="E585">
        <f ca="1">MAX(0,INT(Q0*(1+Ed*(D585-P0)/P0)))</f>
        <v>13113</v>
      </c>
      <c r="F585">
        <f ca="1" t="shared" si="9"/>
        <v>36620.0269953841</v>
      </c>
    </row>
    <row r="586" spans="1:6">
      <c r="A586">
        <v>1</v>
      </c>
      <c r="B586">
        <f ca="1">BETAINV(RAND(),AU.a,AU.b)</f>
        <v>0.497602288982889</v>
      </c>
      <c r="C586">
        <f ca="1">IF(B586&lt;=0.5,LC.mu,MIN(LC.mu,MAX(0,_xlfn.NORM.INV(RAND(),2000,LC.sd))))</f>
        <v>3000</v>
      </c>
      <c r="D586">
        <f ca="1">P0*C586/LC.mu</f>
        <v>4</v>
      </c>
      <c r="E586">
        <f ca="1">MAX(0,INT(Q0*(1+Ed*(D586-P0)/P0)))</f>
        <v>10000</v>
      </c>
      <c r="F586">
        <f ca="1" t="shared" si="9"/>
        <v>37000</v>
      </c>
    </row>
    <row r="587" spans="1:6">
      <c r="A587">
        <v>1</v>
      </c>
      <c r="B587">
        <f ca="1">BETAINV(RAND(),AU.a,AU.b)</f>
        <v>0.877873365114699</v>
      </c>
      <c r="C587">
        <f ca="1">IF(B587&lt;=0.5,LC.mu,MIN(LC.mu,MAX(0,_xlfn.NORM.INV(RAND(),2000,LC.sd))))</f>
        <v>1089.70879435948</v>
      </c>
      <c r="D587">
        <f ca="1">P0*C587/LC.mu</f>
        <v>1.45294505914598</v>
      </c>
      <c r="E587">
        <f ca="1">MAX(0,INT(Q0*(1+Ed*(D587-P0)/P0)))</f>
        <v>17641</v>
      </c>
      <c r="F587">
        <f ca="1" t="shared" si="9"/>
        <v>24541.6949940347</v>
      </c>
    </row>
    <row r="588" spans="1:6">
      <c r="A588">
        <v>1</v>
      </c>
      <c r="B588">
        <f ca="1">BETAINV(RAND(),AU.a,AU.b)</f>
        <v>0.651003151711289</v>
      </c>
      <c r="C588">
        <f ca="1">IF(B588&lt;=0.5,LC.mu,MIN(LC.mu,MAX(0,_xlfn.NORM.INV(RAND(),2000,LC.sd))))</f>
        <v>1444.68254857338</v>
      </c>
      <c r="D588">
        <f ca="1">P0*C588/LC.mu</f>
        <v>1.92624339809784</v>
      </c>
      <c r="E588">
        <f ca="1">MAX(0,INT(Q0*(1+Ed*(D588-P0)/P0)))</f>
        <v>16221</v>
      </c>
      <c r="F588">
        <f ca="1" t="shared" si="9"/>
        <v>29800.9116119717</v>
      </c>
    </row>
    <row r="589" spans="1:6">
      <c r="A589">
        <v>1</v>
      </c>
      <c r="B589">
        <f ca="1">BETAINV(RAND(),AU.a,AU.b)</f>
        <v>0.590176480466306</v>
      </c>
      <c r="C589">
        <f ca="1">IF(B589&lt;=0.5,LC.mu,MIN(LC.mu,MAX(0,_xlfn.NORM.INV(RAND(),2000,LC.sd))))</f>
        <v>2249.77593409977</v>
      </c>
      <c r="D589">
        <f ca="1">P0*C589/LC.mu</f>
        <v>2.99970124546636</v>
      </c>
      <c r="E589">
        <f ca="1">MAX(0,INT(Q0*(1+Ed*(D589-P0)/P0)))</f>
        <v>13000</v>
      </c>
      <c r="F589">
        <f ca="1" t="shared" si="9"/>
        <v>36746.3402569629</v>
      </c>
    </row>
    <row r="590" spans="1:6">
      <c r="A590">
        <v>1</v>
      </c>
      <c r="B590">
        <f ca="1">BETAINV(RAND(),AU.a,AU.b)</f>
        <v>0.754473417668909</v>
      </c>
      <c r="C590">
        <f ca="1">IF(B590&lt;=0.5,LC.mu,MIN(LC.mu,MAX(0,_xlfn.NORM.INV(RAND(),2000,LC.sd))))</f>
        <v>2687.6736307445</v>
      </c>
      <c r="D590">
        <f ca="1">P0*C590/LC.mu</f>
        <v>3.58356484099267</v>
      </c>
      <c r="E590">
        <f ca="1">MAX(0,INT(Q0*(1+Ed*(D590-P0)/P0)))</f>
        <v>11249</v>
      </c>
      <c r="F590">
        <f ca="1" t="shared" si="9"/>
        <v>37623.847265582</v>
      </c>
    </row>
    <row r="591" spans="1:6">
      <c r="A591">
        <v>1</v>
      </c>
      <c r="B591">
        <f ca="1">BETAINV(RAND(),AU.a,AU.b)</f>
        <v>0.66724219423217</v>
      </c>
      <c r="C591">
        <f ca="1">IF(B591&lt;=0.5,LC.mu,MIN(LC.mu,MAX(0,_xlfn.NORM.INV(RAND(),2000,LC.sd))))</f>
        <v>1322.32411344269</v>
      </c>
      <c r="D591">
        <f ca="1">P0*C591/LC.mu</f>
        <v>1.76309881792359</v>
      </c>
      <c r="E591">
        <f ca="1">MAX(0,INT(Q0*(1+Ed*(D591-P0)/P0)))</f>
        <v>16710</v>
      </c>
      <c r="F591">
        <f ca="1" t="shared" si="9"/>
        <v>28139.0571340605</v>
      </c>
    </row>
    <row r="592" spans="1:6">
      <c r="A592">
        <v>1</v>
      </c>
      <c r="B592">
        <f ca="1">BETAINV(RAND(),AU.a,AU.b)</f>
        <v>0.771151334368517</v>
      </c>
      <c r="C592">
        <f ca="1">IF(B592&lt;=0.5,LC.mu,MIN(LC.mu,MAX(0,_xlfn.NORM.INV(RAND(),2000,LC.sd))))</f>
        <v>2217.3406891434</v>
      </c>
      <c r="D592">
        <f ca="1">P0*C592/LC.mu</f>
        <v>2.9564542521912</v>
      </c>
      <c r="E592">
        <f ca="1">MAX(0,INT(Q0*(1+Ed*(D592-P0)/P0)))</f>
        <v>13130</v>
      </c>
      <c r="F592">
        <f ca="1" t="shared" si="9"/>
        <v>36600.9036421271</v>
      </c>
    </row>
    <row r="593" spans="1:6">
      <c r="A593">
        <v>1</v>
      </c>
      <c r="B593">
        <f ca="1">BETAINV(RAND(),AU.a,AU.b)</f>
        <v>0.687387424781004</v>
      </c>
      <c r="C593">
        <f ca="1">IF(B593&lt;=0.5,LC.mu,MIN(LC.mu,MAX(0,_xlfn.NORM.INV(RAND(),2000,LC.sd))))</f>
        <v>1770.76390595109</v>
      </c>
      <c r="D593">
        <f ca="1">P0*C593/LC.mu</f>
        <v>2.36101854126811</v>
      </c>
      <c r="E593">
        <f ca="1">MAX(0,INT(Q0*(1+Ed*(D593-P0)/P0)))</f>
        <v>14916</v>
      </c>
      <c r="F593">
        <f ca="1" t="shared" si="9"/>
        <v>33446.1886556041</v>
      </c>
    </row>
    <row r="594" spans="1:6">
      <c r="A594">
        <v>1</v>
      </c>
      <c r="B594">
        <f ca="1">BETAINV(RAND(),AU.a,AU.b)</f>
        <v>0.7036606426175</v>
      </c>
      <c r="C594">
        <f ca="1">IF(B594&lt;=0.5,LC.mu,MIN(LC.mu,MAX(0,_xlfn.NORM.INV(RAND(),2000,LC.sd))))</f>
        <v>2296.73900826005</v>
      </c>
      <c r="D594">
        <f ca="1">P0*C594/LC.mu</f>
        <v>3.06231867768007</v>
      </c>
      <c r="E594">
        <f ca="1">MAX(0,INT(Q0*(1+Ed*(D594-P0)/P0)))</f>
        <v>12813</v>
      </c>
      <c r="F594">
        <f ca="1" t="shared" si="9"/>
        <v>36940.7502088547</v>
      </c>
    </row>
    <row r="595" spans="1:6">
      <c r="A595">
        <v>1</v>
      </c>
      <c r="B595">
        <f ca="1">BETAINV(RAND(),AU.a,AU.b)</f>
        <v>0.889211710345414</v>
      </c>
      <c r="C595">
        <f ca="1">IF(B595&lt;=0.5,LC.mu,MIN(LC.mu,MAX(0,_xlfn.NORM.INV(RAND(),2000,LC.sd))))</f>
        <v>2214.6986738361</v>
      </c>
      <c r="D595">
        <f ca="1">P0*C595/LC.mu</f>
        <v>2.9529315651148</v>
      </c>
      <c r="E595">
        <f ca="1">MAX(0,INT(Q0*(1+Ed*(D595-P0)/P0)))</f>
        <v>13141</v>
      </c>
      <c r="F595">
        <f ca="1" t="shared" si="9"/>
        <v>36589.7750233374</v>
      </c>
    </row>
    <row r="596" spans="1:6">
      <c r="A596">
        <v>1</v>
      </c>
      <c r="B596">
        <f ca="1">BETAINV(RAND(),AU.a,AU.b)</f>
        <v>0.578015125473874</v>
      </c>
      <c r="C596">
        <f ca="1">IF(B596&lt;=0.5,LC.mu,MIN(LC.mu,MAX(0,_xlfn.NORM.INV(RAND(),2000,LC.sd))))</f>
        <v>2102.1594082657</v>
      </c>
      <c r="D596">
        <f ca="1">P0*C596/LC.mu</f>
        <v>2.80287921102093</v>
      </c>
      <c r="E596">
        <f ca="1">MAX(0,INT(Q0*(1+Ed*(D596-P0)/P0)))</f>
        <v>13591</v>
      </c>
      <c r="F596">
        <f ca="1" t="shared" si="9"/>
        <v>35991.7719487198</v>
      </c>
    </row>
    <row r="597" spans="1:6">
      <c r="A597">
        <v>1</v>
      </c>
      <c r="B597">
        <f ca="1">BETAINV(RAND(),AU.a,AU.b)</f>
        <v>0.586620182258359</v>
      </c>
      <c r="C597">
        <f ca="1">IF(B597&lt;=0.5,LC.mu,MIN(LC.mu,MAX(0,_xlfn.NORM.INV(RAND(),2000,LC.sd))))</f>
        <v>1861.25212147903</v>
      </c>
      <c r="D597">
        <f ca="1">P0*C597/LC.mu</f>
        <v>2.48166949530537</v>
      </c>
      <c r="E597">
        <f ca="1">MAX(0,INT(Q0*(1+Ed*(D597-P0)/P0)))</f>
        <v>14554</v>
      </c>
      <c r="F597">
        <f ca="1" t="shared" si="9"/>
        <v>34256.9657131953</v>
      </c>
    </row>
    <row r="598" spans="1:6">
      <c r="A598">
        <v>1</v>
      </c>
      <c r="B598">
        <f ca="1">BETAINV(RAND(),AU.a,AU.b)</f>
        <v>0.915935433279517</v>
      </c>
      <c r="C598">
        <f ca="1">IF(B598&lt;=0.5,LC.mu,MIN(LC.mu,MAX(0,_xlfn.NORM.INV(RAND(),2000,LC.sd))))</f>
        <v>1482.37097774455</v>
      </c>
      <c r="D598">
        <f ca="1">P0*C598/LC.mu</f>
        <v>1.97649463699273</v>
      </c>
      <c r="E598">
        <f ca="1">MAX(0,INT(Q0*(1+Ed*(D598-P0)/P0)))</f>
        <v>16070</v>
      </c>
      <c r="F598">
        <f ca="1" t="shared" si="9"/>
        <v>30279.8978387287</v>
      </c>
    </row>
    <row r="599" spans="1:6">
      <c r="A599">
        <v>1</v>
      </c>
      <c r="B599">
        <f ca="1">BETAINV(RAND(),AU.a,AU.b)</f>
        <v>0.741808851581773</v>
      </c>
      <c r="C599">
        <f ca="1">IF(B599&lt;=0.5,LC.mu,MIN(LC.mu,MAX(0,_xlfn.NORM.INV(RAND(),2000,LC.sd))))</f>
        <v>2224.15386451604</v>
      </c>
      <c r="D599">
        <f ca="1">P0*C599/LC.mu</f>
        <v>2.96553848602138</v>
      </c>
      <c r="E599">
        <f ca="1">MAX(0,INT(Q0*(1+Ed*(D599-P0)/P0)))</f>
        <v>13103</v>
      </c>
      <c r="F599">
        <f ca="1" t="shared" si="9"/>
        <v>36633.2969178222</v>
      </c>
    </row>
    <row r="600" spans="1:6">
      <c r="A600">
        <v>1</v>
      </c>
      <c r="B600">
        <f ca="1">BETAINV(RAND(),AU.a,AU.b)</f>
        <v>0.875225777687064</v>
      </c>
      <c r="C600">
        <f ca="1">IF(B600&lt;=0.5,LC.mu,MIN(LC.mu,MAX(0,_xlfn.NORM.INV(RAND(),2000,LC.sd))))</f>
        <v>1465.86801712489</v>
      </c>
      <c r="D600">
        <f ca="1">P0*C600/LC.mu</f>
        <v>1.95449068949985</v>
      </c>
      <c r="E600">
        <f ca="1">MAX(0,INT(Q0*(1+Ed*(D600-P0)/P0)))</f>
        <v>16136</v>
      </c>
      <c r="F600">
        <f ca="1" t="shared" si="9"/>
        <v>30071.7937486447</v>
      </c>
    </row>
    <row r="601" spans="1:6">
      <c r="A601">
        <v>1</v>
      </c>
      <c r="B601">
        <f ca="1">BETAINV(RAND(),AU.a,AU.b)</f>
        <v>0.398673312931142</v>
      </c>
      <c r="C601">
        <f ca="1">IF(B601&lt;=0.5,LC.mu,MIN(LC.mu,MAX(0,_xlfn.NORM.INV(RAND(),2000,LC.sd))))</f>
        <v>3000</v>
      </c>
      <c r="D601">
        <f ca="1">P0*C601/LC.mu</f>
        <v>4</v>
      </c>
      <c r="E601">
        <f ca="1">MAX(0,INT(Q0*(1+Ed*(D601-P0)/P0)))</f>
        <v>10000</v>
      </c>
      <c r="F601">
        <f ca="1" t="shared" si="9"/>
        <v>37000</v>
      </c>
    </row>
    <row r="602" spans="1:6">
      <c r="A602">
        <v>1</v>
      </c>
      <c r="B602">
        <f ca="1">BETAINV(RAND(),AU.a,AU.b)</f>
        <v>0.742168558300887</v>
      </c>
      <c r="C602">
        <f ca="1">IF(B602&lt;=0.5,LC.mu,MIN(LC.mu,MAX(0,_xlfn.NORM.INV(RAND(),2000,LC.sd))))</f>
        <v>2096.18310311675</v>
      </c>
      <c r="D602">
        <f ca="1">P0*C602/LC.mu</f>
        <v>2.79491080415567</v>
      </c>
      <c r="E602">
        <f ca="1">MAX(0,INT(Q0*(1+Ed*(D602-P0)/P0)))</f>
        <v>13615</v>
      </c>
      <c r="F602">
        <f ca="1" t="shared" si="9"/>
        <v>35956.5274954626</v>
      </c>
    </row>
    <row r="603" spans="1:6">
      <c r="A603">
        <v>1</v>
      </c>
      <c r="B603">
        <f ca="1">BETAINV(RAND(),AU.a,AU.b)</f>
        <v>0.802414676476999</v>
      </c>
      <c r="C603">
        <f ca="1">IF(B603&lt;=0.5,LC.mu,MIN(LC.mu,MAX(0,_xlfn.NORM.INV(RAND(),2000,LC.sd))))</f>
        <v>1885.46393434614</v>
      </c>
      <c r="D603">
        <f ca="1">P0*C603/LC.mu</f>
        <v>2.51395191246152</v>
      </c>
      <c r="E603">
        <f ca="1">MAX(0,INT(Q0*(1+Ed*(D603-P0)/P0)))</f>
        <v>14458</v>
      </c>
      <c r="F603">
        <f ca="1" t="shared" si="9"/>
        <v>34461.2528160225</v>
      </c>
    </row>
    <row r="604" spans="1:6">
      <c r="A604">
        <v>1</v>
      </c>
      <c r="B604">
        <f ca="1">BETAINV(RAND(),AU.a,AU.b)</f>
        <v>0.454278426330728</v>
      </c>
      <c r="C604">
        <f ca="1">IF(B604&lt;=0.5,LC.mu,MIN(LC.mu,MAX(0,_xlfn.NORM.INV(RAND(),2000,LC.sd))))</f>
        <v>3000</v>
      </c>
      <c r="D604">
        <f ca="1">P0*C604/LC.mu</f>
        <v>4</v>
      </c>
      <c r="E604">
        <f ca="1">MAX(0,INT(Q0*(1+Ed*(D604-P0)/P0)))</f>
        <v>10000</v>
      </c>
      <c r="F604">
        <f ca="1" t="shared" si="9"/>
        <v>37000</v>
      </c>
    </row>
    <row r="605" spans="1:6">
      <c r="A605">
        <v>1</v>
      </c>
      <c r="B605">
        <f ca="1">BETAINV(RAND(),AU.a,AU.b)</f>
        <v>0.673211938589188</v>
      </c>
      <c r="C605">
        <f ca="1">IF(B605&lt;=0.5,LC.mu,MIN(LC.mu,MAX(0,_xlfn.NORM.INV(RAND(),2000,LC.sd))))</f>
        <v>2040.36465936374</v>
      </c>
      <c r="D605">
        <f ca="1">P0*C605/LC.mu</f>
        <v>2.72048621248498</v>
      </c>
      <c r="E605">
        <f ca="1">MAX(0,INT(Q0*(1+Ed*(D605-P0)/P0)))</f>
        <v>13838</v>
      </c>
      <c r="F605">
        <f ca="1" t="shared" si="9"/>
        <v>35605.7235490035</v>
      </c>
    </row>
    <row r="606" spans="1:6">
      <c r="A606">
        <v>1</v>
      </c>
      <c r="B606">
        <f ca="1">BETAINV(RAND(),AU.a,AU.b)</f>
        <v>0.656061582106128</v>
      </c>
      <c r="C606">
        <f ca="1">IF(B606&lt;=0.5,LC.mu,MIN(LC.mu,MAX(0,_xlfn.NORM.INV(RAND(),2000,LC.sd))))</f>
        <v>2241.51711310442</v>
      </c>
      <c r="D606">
        <f ca="1">P0*C606/LC.mu</f>
        <v>2.98868948413923</v>
      </c>
      <c r="E606">
        <f ca="1">MAX(0,INT(Q0*(1+Ed*(D606-P0)/P0)))</f>
        <v>13033</v>
      </c>
      <c r="F606">
        <f ca="1" t="shared" si="9"/>
        <v>36710.0729336821</v>
      </c>
    </row>
    <row r="607" spans="1:6">
      <c r="A607">
        <v>1</v>
      </c>
      <c r="B607">
        <f ca="1">BETAINV(RAND(),AU.a,AU.b)</f>
        <v>0.713561680411401</v>
      </c>
      <c r="C607">
        <f ca="1">IF(B607&lt;=0.5,LC.mu,MIN(LC.mu,MAX(0,_xlfn.NORM.INV(RAND(),2000,LC.sd))))</f>
        <v>2261.59705541156</v>
      </c>
      <c r="D607">
        <f ca="1">P0*C607/LC.mu</f>
        <v>3.01546274054875</v>
      </c>
      <c r="E607">
        <f ca="1">MAX(0,INT(Q0*(1+Ed*(D607-P0)/P0)))</f>
        <v>12953</v>
      </c>
      <c r="F607">
        <f ca="1" t="shared" si="9"/>
        <v>36797.6918229163</v>
      </c>
    </row>
    <row r="608" spans="1:6">
      <c r="A608">
        <v>1</v>
      </c>
      <c r="B608">
        <f ca="1">BETAINV(RAND(),AU.a,AU.b)</f>
        <v>0.318350037440678</v>
      </c>
      <c r="C608">
        <f ca="1">IF(B608&lt;=0.5,LC.mu,MIN(LC.mu,MAX(0,_xlfn.NORM.INV(RAND(),2000,LC.sd))))</f>
        <v>3000</v>
      </c>
      <c r="D608">
        <f ca="1">P0*C608/LC.mu</f>
        <v>4</v>
      </c>
      <c r="E608">
        <f ca="1">MAX(0,INT(Q0*(1+Ed*(D608-P0)/P0)))</f>
        <v>10000</v>
      </c>
      <c r="F608">
        <f ca="1" t="shared" si="9"/>
        <v>37000</v>
      </c>
    </row>
    <row r="609" spans="1:6">
      <c r="A609">
        <v>1</v>
      </c>
      <c r="B609">
        <f ca="1">BETAINV(RAND(),AU.a,AU.b)</f>
        <v>0.619940033968702</v>
      </c>
      <c r="C609">
        <f ca="1">IF(B609&lt;=0.5,LC.mu,MIN(LC.mu,MAX(0,_xlfn.NORM.INV(RAND(),2000,LC.sd))))</f>
        <v>1695.58819722519</v>
      </c>
      <c r="D609">
        <f ca="1">P0*C609/LC.mu</f>
        <v>2.26078426296692</v>
      </c>
      <c r="E609">
        <f ca="1">MAX(0,INT(Q0*(1+Ed*(D609-P0)/P0)))</f>
        <v>15217</v>
      </c>
      <c r="F609">
        <f ca="1" t="shared" si="9"/>
        <v>32706.7659323424</v>
      </c>
    </row>
    <row r="610" spans="1:6">
      <c r="A610">
        <v>1</v>
      </c>
      <c r="B610">
        <f ca="1">BETAINV(RAND(),AU.a,AU.b)</f>
        <v>0.455822712276794</v>
      </c>
      <c r="C610">
        <f ca="1">IF(B610&lt;=0.5,LC.mu,MIN(LC.mu,MAX(0,_xlfn.NORM.INV(RAND(),2000,LC.sd))))</f>
        <v>3000</v>
      </c>
      <c r="D610">
        <f ca="1">P0*C610/LC.mu</f>
        <v>4</v>
      </c>
      <c r="E610">
        <f ca="1">MAX(0,INT(Q0*(1+Ed*(D610-P0)/P0)))</f>
        <v>10000</v>
      </c>
      <c r="F610">
        <f ca="1" t="shared" si="9"/>
        <v>37000</v>
      </c>
    </row>
    <row r="611" spans="1:6">
      <c r="A611">
        <v>1</v>
      </c>
      <c r="B611">
        <f ca="1">BETAINV(RAND(),AU.a,AU.b)</f>
        <v>0.557936719784033</v>
      </c>
      <c r="C611">
        <f ca="1">IF(B611&lt;=0.5,LC.mu,MIN(LC.mu,MAX(0,_xlfn.NORM.INV(RAND(),2000,LC.sd))))</f>
        <v>1830.11015470026</v>
      </c>
      <c r="D611">
        <f ca="1">P0*C611/LC.mu</f>
        <v>2.44014687293368</v>
      </c>
      <c r="E611">
        <f ca="1">MAX(0,INT(Q0*(1+Ed*(D611-P0)/P0)))</f>
        <v>14679</v>
      </c>
      <c r="F611">
        <f ca="1" t="shared" si="9"/>
        <v>33988.8057930932</v>
      </c>
    </row>
    <row r="612" spans="1:6">
      <c r="A612">
        <v>1</v>
      </c>
      <c r="B612">
        <f ca="1">BETAINV(RAND(),AU.a,AU.b)</f>
        <v>0.695730207183764</v>
      </c>
      <c r="C612">
        <f ca="1">IF(B612&lt;=0.5,LC.mu,MIN(LC.mu,MAX(0,_xlfn.NORM.INV(RAND(),2000,LC.sd))))</f>
        <v>1844.80861211424</v>
      </c>
      <c r="D612">
        <f ca="1">P0*C612/LC.mu</f>
        <v>2.45974481615232</v>
      </c>
      <c r="E612">
        <f ca="1">MAX(0,INT(Q0*(1+Ed*(D612-P0)/P0)))</f>
        <v>14620</v>
      </c>
      <c r="F612">
        <f ca="1" t="shared" si="9"/>
        <v>34116.6606000326</v>
      </c>
    </row>
    <row r="613" spans="1:6">
      <c r="A613">
        <v>1</v>
      </c>
      <c r="B613">
        <f ca="1">BETAINV(RAND(),AU.a,AU.b)</f>
        <v>0.651001653925507</v>
      </c>
      <c r="C613">
        <f ca="1">IF(B613&lt;=0.5,LC.mu,MIN(LC.mu,MAX(0,_xlfn.NORM.INV(RAND(),2000,LC.sd))))</f>
        <v>1032.17516258252</v>
      </c>
      <c r="D613">
        <f ca="1">P0*C613/LC.mu</f>
        <v>1.37623355011002</v>
      </c>
      <c r="E613">
        <f ca="1">MAX(0,INT(Q0*(1+Ed*(D613-P0)/P0)))</f>
        <v>17871</v>
      </c>
      <c r="F613">
        <f ca="1" t="shared" si="9"/>
        <v>23562.4946114337</v>
      </c>
    </row>
    <row r="614" spans="1:6">
      <c r="A614">
        <v>1</v>
      </c>
      <c r="B614">
        <f ca="1">BETAINV(RAND(),AU.a,AU.b)</f>
        <v>0.750232409441246</v>
      </c>
      <c r="C614">
        <f ca="1">IF(B614&lt;=0.5,LC.mu,MIN(LC.mu,MAX(0,_xlfn.NORM.INV(RAND(),2000,LC.sd))))</f>
        <v>2672.62976356738</v>
      </c>
      <c r="D614">
        <f ca="1">P0*C614/LC.mu</f>
        <v>3.56350635142318</v>
      </c>
      <c r="E614">
        <f ca="1">MAX(0,INT(Q0*(1+Ed*(D614-P0)/P0)))</f>
        <v>11309</v>
      </c>
      <c r="F614">
        <f ca="1" t="shared" si="9"/>
        <v>37627.0635646773</v>
      </c>
    </row>
    <row r="615" spans="1:6">
      <c r="A615">
        <v>1</v>
      </c>
      <c r="B615">
        <f ca="1">BETAINV(RAND(),AU.a,AU.b)</f>
        <v>0.483786098870914</v>
      </c>
      <c r="C615">
        <f ca="1">IF(B615&lt;=0.5,LC.mu,MIN(LC.mu,MAX(0,_xlfn.NORM.INV(RAND(),2000,LC.sd))))</f>
        <v>3000</v>
      </c>
      <c r="D615">
        <f ca="1">P0*C615/LC.mu</f>
        <v>4</v>
      </c>
      <c r="E615">
        <f ca="1">MAX(0,INT(Q0*(1+Ed*(D615-P0)/P0)))</f>
        <v>10000</v>
      </c>
      <c r="F615">
        <f ca="1" t="shared" si="9"/>
        <v>37000</v>
      </c>
    </row>
    <row r="616" spans="1:6">
      <c r="A616">
        <v>1</v>
      </c>
      <c r="B616">
        <f ca="1">BETAINV(RAND(),AU.a,AU.b)</f>
        <v>0.762123285612985</v>
      </c>
      <c r="C616">
        <f ca="1">IF(B616&lt;=0.5,LC.mu,MIN(LC.mu,MAX(0,_xlfn.NORM.INV(RAND(),2000,LC.sd))))</f>
        <v>1677.28616242662</v>
      </c>
      <c r="D616">
        <f ca="1">P0*C616/LC.mu</f>
        <v>2.23638154990216</v>
      </c>
      <c r="E616">
        <f ca="1">MAX(0,INT(Q0*(1+Ed*(D616-P0)/P0)))</f>
        <v>15290</v>
      </c>
      <c r="F616">
        <f ca="1" t="shared" si="9"/>
        <v>32516.9877355774</v>
      </c>
    </row>
    <row r="617" spans="1:6">
      <c r="A617">
        <v>1</v>
      </c>
      <c r="B617">
        <f ca="1">BETAINV(RAND(),AU.a,AU.b)</f>
        <v>0.751877771182791</v>
      </c>
      <c r="C617">
        <f ca="1">IF(B617&lt;=0.5,LC.mu,MIN(LC.mu,MAX(0,_xlfn.NORM.INV(RAND(),2000,LC.sd))))</f>
        <v>1796.78338845543</v>
      </c>
      <c r="D617">
        <f ca="1">P0*C617/LC.mu</f>
        <v>2.39571118460724</v>
      </c>
      <c r="E617">
        <f ca="1">MAX(0,INT(Q0*(1+Ed*(D617-P0)/P0)))</f>
        <v>14812</v>
      </c>
      <c r="F617">
        <f ca="1" t="shared" si="9"/>
        <v>33688.490677947</v>
      </c>
    </row>
    <row r="618" spans="1:6">
      <c r="A618">
        <v>1</v>
      </c>
      <c r="B618">
        <f ca="1">BETAINV(RAND(),AU.a,AU.b)</f>
        <v>0.781208844760187</v>
      </c>
      <c r="C618">
        <f ca="1">IF(B618&lt;=0.5,LC.mu,MIN(LC.mu,MAX(0,_xlfn.NORM.INV(RAND(),2000,LC.sd))))</f>
        <v>1812.65762581228</v>
      </c>
      <c r="D618">
        <f ca="1">P0*C618/LC.mu</f>
        <v>2.41687683441638</v>
      </c>
      <c r="E618">
        <f ca="1">MAX(0,INT(Q0*(1+Ed*(D618-P0)/P0)))</f>
        <v>14749</v>
      </c>
      <c r="F618">
        <f ca="1" t="shared" si="9"/>
        <v>33833.8588049949</v>
      </c>
    </row>
    <row r="619" spans="1:6">
      <c r="A619">
        <v>1</v>
      </c>
      <c r="B619">
        <f ca="1">BETAINV(RAND(),AU.a,AU.b)</f>
        <v>0.362467943945043</v>
      </c>
      <c r="C619">
        <f ca="1">IF(B619&lt;=0.5,LC.mu,MIN(LC.mu,MAX(0,_xlfn.NORM.INV(RAND(),2000,LC.sd))))</f>
        <v>3000</v>
      </c>
      <c r="D619">
        <f ca="1">P0*C619/LC.mu</f>
        <v>4</v>
      </c>
      <c r="E619">
        <f ca="1">MAX(0,INT(Q0*(1+Ed*(D619-P0)/P0)))</f>
        <v>10000</v>
      </c>
      <c r="F619">
        <f ca="1" t="shared" si="9"/>
        <v>37000</v>
      </c>
    </row>
    <row r="620" spans="1:6">
      <c r="A620">
        <v>1</v>
      </c>
      <c r="B620">
        <f ca="1">BETAINV(RAND(),AU.a,AU.b)</f>
        <v>0.586632125281744</v>
      </c>
      <c r="C620">
        <f ca="1">IF(B620&lt;=0.5,LC.mu,MIN(LC.mu,MAX(0,_xlfn.NORM.INV(RAND(),2000,LC.sd))))</f>
        <v>1914.95285016578</v>
      </c>
      <c r="D620">
        <f ca="1">P0*C620/LC.mu</f>
        <v>2.55327046688771</v>
      </c>
      <c r="E620">
        <f ca="1">MAX(0,INT(Q0*(1+Ed*(D620-P0)/P0)))</f>
        <v>14340</v>
      </c>
      <c r="F620">
        <f ca="1" t="shared" si="9"/>
        <v>34698.945645004</v>
      </c>
    </row>
    <row r="621" spans="1:6">
      <c r="A621">
        <v>1</v>
      </c>
      <c r="B621">
        <f ca="1">BETAINV(RAND(),AU.a,AU.b)</f>
        <v>0.466454983128201</v>
      </c>
      <c r="C621">
        <f ca="1">IF(B621&lt;=0.5,LC.mu,MIN(LC.mu,MAX(0,_xlfn.NORM.INV(RAND(),2000,LC.sd))))</f>
        <v>3000</v>
      </c>
      <c r="D621">
        <f ca="1">P0*C621/LC.mu</f>
        <v>4</v>
      </c>
      <c r="E621">
        <f ca="1">MAX(0,INT(Q0*(1+Ed*(D621-P0)/P0)))</f>
        <v>10000</v>
      </c>
      <c r="F621">
        <f ca="1" t="shared" si="9"/>
        <v>37000</v>
      </c>
    </row>
    <row r="622" spans="1:6">
      <c r="A622">
        <v>1</v>
      </c>
      <c r="B622">
        <f ca="1">BETAINV(RAND(),AU.a,AU.b)</f>
        <v>0.731258961938633</v>
      </c>
      <c r="C622">
        <f ca="1">IF(B622&lt;=0.5,LC.mu,MIN(LC.mu,MAX(0,_xlfn.NORM.INV(RAND(),2000,LC.sd))))</f>
        <v>2849.28877463323</v>
      </c>
      <c r="D622">
        <f ca="1">P0*C622/LC.mu</f>
        <v>3.79905169951098</v>
      </c>
      <c r="E622">
        <f ca="1">MAX(0,INT(Q0*(1+Ed*(D622-P0)/P0)))</f>
        <v>10602</v>
      </c>
      <c r="F622">
        <f ca="1" t="shared" si="9"/>
        <v>37428.2573435821</v>
      </c>
    </row>
    <row r="623" spans="1:6">
      <c r="A623">
        <v>1</v>
      </c>
      <c r="B623">
        <f ca="1">BETAINV(RAND(),AU.a,AU.b)</f>
        <v>0.537631883387656</v>
      </c>
      <c r="C623">
        <f ca="1">IF(B623&lt;=0.5,LC.mu,MIN(LC.mu,MAX(0,_xlfn.NORM.INV(RAND(),2000,LC.sd))))</f>
        <v>1649.95184054919</v>
      </c>
      <c r="D623">
        <f ca="1">P0*C623/LC.mu</f>
        <v>2.19993578739891</v>
      </c>
      <c r="E623">
        <f ca="1">MAX(0,INT(Q0*(1+Ed*(D623-P0)/P0)))</f>
        <v>15400</v>
      </c>
      <c r="F623">
        <f ca="1" t="shared" si="9"/>
        <v>32229.0592853941</v>
      </c>
    </row>
    <row r="624" spans="1:6">
      <c r="A624">
        <v>1</v>
      </c>
      <c r="B624">
        <f ca="1">BETAINV(RAND(),AU.a,AU.b)</f>
        <v>0.848293296914423</v>
      </c>
      <c r="C624">
        <f ca="1">IF(B624&lt;=0.5,LC.mu,MIN(LC.mu,MAX(0,_xlfn.NORM.INV(RAND(),2000,LC.sd))))</f>
        <v>1163.76407839803</v>
      </c>
      <c r="D624">
        <f ca="1">P0*C624/LC.mu</f>
        <v>1.55168543786403</v>
      </c>
      <c r="E624">
        <f ca="1">MAX(0,INT(Q0*(1+Ed*(D624-P0)/P0)))</f>
        <v>17344</v>
      </c>
      <c r="F624">
        <f ca="1" t="shared" si="9"/>
        <v>25748.6681559158</v>
      </c>
    </row>
    <row r="625" spans="1:6">
      <c r="A625">
        <v>1</v>
      </c>
      <c r="B625">
        <f ca="1">BETAINV(RAND(),AU.a,AU.b)</f>
        <v>0.447889106784167</v>
      </c>
      <c r="C625">
        <f ca="1">IF(B625&lt;=0.5,LC.mu,MIN(LC.mu,MAX(0,_xlfn.NORM.INV(RAND(),2000,LC.sd))))</f>
        <v>3000</v>
      </c>
      <c r="D625">
        <f ca="1">P0*C625/LC.mu</f>
        <v>4</v>
      </c>
      <c r="E625">
        <f ca="1">MAX(0,INT(Q0*(1+Ed*(D625-P0)/P0)))</f>
        <v>10000</v>
      </c>
      <c r="F625">
        <f ca="1" t="shared" si="9"/>
        <v>37000</v>
      </c>
    </row>
    <row r="626" spans="1:6">
      <c r="A626">
        <v>1</v>
      </c>
      <c r="B626">
        <f ca="1">BETAINV(RAND(),AU.a,AU.b)</f>
        <v>0.557928340092405</v>
      </c>
      <c r="C626">
        <f ca="1">IF(B626&lt;=0.5,LC.mu,MIN(LC.mu,MAX(0,_xlfn.NORM.INV(RAND(),2000,LC.sd))))</f>
        <v>2031.17508525624</v>
      </c>
      <c r="D626">
        <f ca="1">P0*C626/LC.mu</f>
        <v>2.70823344700832</v>
      </c>
      <c r="E626">
        <f ca="1">MAX(0,INT(Q0*(1+Ed*(D626-P0)/P0)))</f>
        <v>13875</v>
      </c>
      <c r="F626">
        <f ca="1" t="shared" si="9"/>
        <v>35545.5639919842</v>
      </c>
    </row>
    <row r="627" spans="1:6">
      <c r="A627">
        <v>1</v>
      </c>
      <c r="B627">
        <f ca="1">BETAINV(RAND(),AU.a,AU.b)</f>
        <v>0.620298399997154</v>
      </c>
      <c r="C627">
        <f ca="1">IF(B627&lt;=0.5,LC.mu,MIN(LC.mu,MAX(0,_xlfn.NORM.INV(RAND(),2000,LC.sd))))</f>
        <v>2562.2537578909</v>
      </c>
      <c r="D627">
        <f ca="1">P0*C627/LC.mu</f>
        <v>3.41633834385453</v>
      </c>
      <c r="E627">
        <f ca="1">MAX(0,INT(Q0*(1+Ed*(D627-P0)/P0)))</f>
        <v>11750</v>
      </c>
      <c r="F627">
        <f ca="1" t="shared" si="9"/>
        <v>37579.7217823999</v>
      </c>
    </row>
    <row r="628" spans="1:6">
      <c r="A628">
        <v>1</v>
      </c>
      <c r="B628">
        <f ca="1">BETAINV(RAND(),AU.a,AU.b)</f>
        <v>0.742122452183058</v>
      </c>
      <c r="C628">
        <f ca="1">IF(B628&lt;=0.5,LC.mu,MIN(LC.mu,MAX(0,_xlfn.NORM.INV(RAND(),2000,LC.sd))))</f>
        <v>1840.25317639637</v>
      </c>
      <c r="D628">
        <f ca="1">P0*C628/LC.mu</f>
        <v>2.45367090186183</v>
      </c>
      <c r="E628">
        <f ca="1">MAX(0,INT(Q0*(1+Ed*(D628-P0)/P0)))</f>
        <v>14638</v>
      </c>
      <c r="F628">
        <f ca="1" t="shared" si="9"/>
        <v>34076.5814850571</v>
      </c>
    </row>
    <row r="629" spans="1:6">
      <c r="A629">
        <v>1</v>
      </c>
      <c r="B629">
        <f ca="1">BETAINV(RAND(),AU.a,AU.b)</f>
        <v>0.809428770950266</v>
      </c>
      <c r="C629">
        <f ca="1">IF(B629&lt;=0.5,LC.mu,MIN(LC.mu,MAX(0,_xlfn.NORM.INV(RAND(),2000,LC.sd))))</f>
        <v>1981.08062858721</v>
      </c>
      <c r="D629">
        <f ca="1">P0*C629/LC.mu</f>
        <v>2.64144083811628</v>
      </c>
      <c r="E629">
        <f ca="1">MAX(0,INT(Q0*(1+Ed*(D629-P0)/P0)))</f>
        <v>14075</v>
      </c>
      <c r="F629">
        <f ca="1" t="shared" si="9"/>
        <v>35197.1991678994</v>
      </c>
    </row>
    <row r="630" spans="1:6">
      <c r="A630">
        <v>1</v>
      </c>
      <c r="B630">
        <f ca="1">BETAINV(RAND(),AU.a,AU.b)</f>
        <v>0.506724833185221</v>
      </c>
      <c r="C630">
        <f ca="1">IF(B630&lt;=0.5,LC.mu,MIN(LC.mu,MAX(0,_xlfn.NORM.INV(RAND(),2000,LC.sd))))</f>
        <v>1782.99510952794</v>
      </c>
      <c r="D630">
        <f ca="1">P0*C630/LC.mu</f>
        <v>2.37732681270392</v>
      </c>
      <c r="E630">
        <f ca="1">MAX(0,INT(Q0*(1+Ed*(D630-P0)/P0)))</f>
        <v>14868</v>
      </c>
      <c r="F630">
        <f ca="1" t="shared" si="9"/>
        <v>33563.099941754</v>
      </c>
    </row>
    <row r="631" spans="1:6">
      <c r="A631">
        <v>1</v>
      </c>
      <c r="B631">
        <f ca="1">BETAINV(RAND(),AU.a,AU.b)</f>
        <v>0.359971437631235</v>
      </c>
      <c r="C631">
        <f ca="1">IF(B631&lt;=0.5,LC.mu,MIN(LC.mu,MAX(0,_xlfn.NORM.INV(RAND(),2000,LC.sd))))</f>
        <v>3000</v>
      </c>
      <c r="D631">
        <f ca="1">P0*C631/LC.mu</f>
        <v>4</v>
      </c>
      <c r="E631">
        <f ca="1">MAX(0,INT(Q0*(1+Ed*(D631-P0)/P0)))</f>
        <v>10000</v>
      </c>
      <c r="F631">
        <f ca="1" t="shared" si="9"/>
        <v>37000</v>
      </c>
    </row>
    <row r="632" spans="1:6">
      <c r="A632">
        <v>1</v>
      </c>
      <c r="B632">
        <f ca="1">BETAINV(RAND(),AU.a,AU.b)</f>
        <v>0.527239106376123</v>
      </c>
      <c r="C632">
        <f ca="1">IF(B632&lt;=0.5,LC.mu,MIN(LC.mu,MAX(0,_xlfn.NORM.INV(RAND(),2000,LC.sd))))</f>
        <v>1737.65425021953</v>
      </c>
      <c r="D632">
        <f ca="1">P0*C632/LC.mu</f>
        <v>2.31687233362604</v>
      </c>
      <c r="E632">
        <f ca="1">MAX(0,INT(Q0*(1+Ed*(D632-P0)/P0)))</f>
        <v>15049</v>
      </c>
      <c r="F632">
        <f ca="1" t="shared" si="9"/>
        <v>33128.9574985187</v>
      </c>
    </row>
    <row r="633" spans="1:6">
      <c r="A633">
        <v>1</v>
      </c>
      <c r="B633">
        <f ca="1">BETAINV(RAND(),AU.a,AU.b)</f>
        <v>0.70862021204015</v>
      </c>
      <c r="C633">
        <f ca="1">IF(B633&lt;=0.5,LC.mu,MIN(LC.mu,MAX(0,_xlfn.NORM.INV(RAND(),2000,LC.sd))))</f>
        <v>1927.72679637467</v>
      </c>
      <c r="D633">
        <f ca="1">P0*C633/LC.mu</f>
        <v>2.57030239516623</v>
      </c>
      <c r="E633">
        <f ca="1">MAX(0,INT(Q0*(1+Ed*(D633-P0)/P0)))</f>
        <v>14289</v>
      </c>
      <c r="F633">
        <f ca="1" t="shared" si="9"/>
        <v>34799.3241281556</v>
      </c>
    </row>
    <row r="634" spans="1:6">
      <c r="A634">
        <v>1</v>
      </c>
      <c r="B634">
        <f ca="1">BETAINV(RAND(),AU.a,AU.b)</f>
        <v>0.751876989761909</v>
      </c>
      <c r="C634">
        <f ca="1">IF(B634&lt;=0.5,LC.mu,MIN(LC.mu,MAX(0,_xlfn.NORM.INV(RAND(),2000,LC.sd))))</f>
        <v>2022.50052900142</v>
      </c>
      <c r="D634">
        <f ca="1">P0*C634/LC.mu</f>
        <v>2.6966673720019</v>
      </c>
      <c r="E634">
        <f ca="1">MAX(0,INT(Q0*(1+Ed*(D634-P0)/P0)))</f>
        <v>13909</v>
      </c>
      <c r="F634">
        <f ca="1" t="shared" si="9"/>
        <v>35485.4459481729</v>
      </c>
    </row>
    <row r="635" spans="1:6">
      <c r="A635">
        <v>1</v>
      </c>
      <c r="B635">
        <f ca="1">BETAINV(RAND(),AU.a,AU.b)</f>
        <v>0.75168786645208</v>
      </c>
      <c r="C635">
        <f ca="1">IF(B635&lt;=0.5,LC.mu,MIN(LC.mu,MAX(0,_xlfn.NORM.INV(RAND(),2000,LC.sd))))</f>
        <v>2045.12060832821</v>
      </c>
      <c r="D635">
        <f ca="1">P0*C635/LC.mu</f>
        <v>2.72682747777095</v>
      </c>
      <c r="E635">
        <f ca="1">MAX(0,INT(Q0*(1+Ed*(D635-P0)/P0)))</f>
        <v>13819</v>
      </c>
      <c r="F635">
        <f ca="1" t="shared" si="9"/>
        <v>35636.9083069885</v>
      </c>
    </row>
    <row r="636" spans="1:6">
      <c r="A636">
        <v>1</v>
      </c>
      <c r="B636">
        <f ca="1">BETAINV(RAND(),AU.a,AU.b)</f>
        <v>0.469979534809147</v>
      </c>
      <c r="C636">
        <f ca="1">IF(B636&lt;=0.5,LC.mu,MIN(LC.mu,MAX(0,_xlfn.NORM.INV(RAND(),2000,LC.sd))))</f>
        <v>3000</v>
      </c>
      <c r="D636">
        <f ca="1">P0*C636/LC.mu</f>
        <v>4</v>
      </c>
      <c r="E636">
        <f ca="1">MAX(0,INT(Q0*(1+Ed*(D636-P0)/P0)))</f>
        <v>10000</v>
      </c>
      <c r="F636">
        <f ca="1" t="shared" si="9"/>
        <v>37000</v>
      </c>
    </row>
    <row r="637" spans="1:6">
      <c r="A637">
        <v>1</v>
      </c>
      <c r="B637">
        <f ca="1">BETAINV(RAND(),AU.a,AU.b)</f>
        <v>0.883266700662574</v>
      </c>
      <c r="C637">
        <f ca="1">IF(B637&lt;=0.5,LC.mu,MIN(LC.mu,MAX(0,_xlfn.NORM.INV(RAND(),2000,LC.sd))))</f>
        <v>1449.8186345172</v>
      </c>
      <c r="D637">
        <f ca="1">P0*C637/LC.mu</f>
        <v>1.9330915126896</v>
      </c>
      <c r="E637">
        <f ca="1">MAX(0,INT(Q0*(1+Ed*(D637-P0)/P0)))</f>
        <v>16200</v>
      </c>
      <c r="F637">
        <f ca="1" t="shared" si="9"/>
        <v>29866.2638710543</v>
      </c>
    </row>
    <row r="638" spans="1:6">
      <c r="A638">
        <v>1</v>
      </c>
      <c r="B638">
        <f ca="1">BETAINV(RAND(),AU.a,AU.b)</f>
        <v>0.455663145885155</v>
      </c>
      <c r="C638">
        <f ca="1">IF(B638&lt;=0.5,LC.mu,MIN(LC.mu,MAX(0,_xlfn.NORM.INV(RAND(),2000,LC.sd))))</f>
        <v>3000</v>
      </c>
      <c r="D638">
        <f ca="1">P0*C638/LC.mu</f>
        <v>4</v>
      </c>
      <c r="E638">
        <f ca="1">MAX(0,INT(Q0*(1+Ed*(D638-P0)/P0)))</f>
        <v>10000</v>
      </c>
      <c r="F638">
        <f ca="1" t="shared" si="9"/>
        <v>37000</v>
      </c>
    </row>
    <row r="639" spans="1:6">
      <c r="A639">
        <v>1</v>
      </c>
      <c r="B639">
        <f ca="1">BETAINV(RAND(),AU.a,AU.b)</f>
        <v>0.734206699086402</v>
      </c>
      <c r="C639">
        <f ca="1">IF(B639&lt;=0.5,LC.mu,MIN(LC.mu,MAX(0,_xlfn.NORM.INV(RAND(),2000,LC.sd))))</f>
        <v>1840.7049093054</v>
      </c>
      <c r="D639">
        <f ca="1">P0*C639/LC.mu</f>
        <v>2.4542732124072</v>
      </c>
      <c r="E639">
        <f ca="1">MAX(0,INT(Q0*(1+Ed*(D639-P0)/P0)))</f>
        <v>14637</v>
      </c>
      <c r="F639">
        <f ca="1" t="shared" si="9"/>
        <v>34082.4921006988</v>
      </c>
    </row>
    <row r="640" spans="1:6">
      <c r="A640">
        <v>1</v>
      </c>
      <c r="B640">
        <f ca="1">BETAINV(RAND(),AU.a,AU.b)</f>
        <v>0.237015660204184</v>
      </c>
      <c r="C640">
        <f ca="1">IF(B640&lt;=0.5,LC.mu,MIN(LC.mu,MAX(0,_xlfn.NORM.INV(RAND(),2000,LC.sd))))</f>
        <v>3000</v>
      </c>
      <c r="D640">
        <f ca="1">P0*C640/LC.mu</f>
        <v>4</v>
      </c>
      <c r="E640">
        <f ca="1">MAX(0,INT(Q0*(1+Ed*(D640-P0)/P0)))</f>
        <v>10000</v>
      </c>
      <c r="F640">
        <f ca="1" t="shared" si="9"/>
        <v>37000</v>
      </c>
    </row>
    <row r="641" spans="1:6">
      <c r="A641">
        <v>1</v>
      </c>
      <c r="B641">
        <f ca="1">BETAINV(RAND(),AU.a,AU.b)</f>
        <v>0.624312844241121</v>
      </c>
      <c r="C641">
        <f ca="1">IF(B641&lt;=0.5,LC.mu,MIN(LC.mu,MAX(0,_xlfn.NORM.INV(RAND(),2000,LC.sd))))</f>
        <v>1703.06159474285</v>
      </c>
      <c r="D641">
        <f ca="1">P0*C641/LC.mu</f>
        <v>2.27074879299047</v>
      </c>
      <c r="E641">
        <f ca="1">MAX(0,INT(Q0*(1+Ed*(D641-P0)/P0)))</f>
        <v>15187</v>
      </c>
      <c r="F641">
        <f ca="1" t="shared" si="9"/>
        <v>32782.8003244033</v>
      </c>
    </row>
    <row r="642" spans="1:6">
      <c r="A642">
        <v>1</v>
      </c>
      <c r="B642">
        <f ca="1">BETAINV(RAND(),AU.a,AU.b)</f>
        <v>0.592525518576301</v>
      </c>
      <c r="C642">
        <f ca="1">IF(B642&lt;=0.5,LC.mu,MIN(LC.mu,MAX(0,_xlfn.NORM.INV(RAND(),2000,LC.sd))))</f>
        <v>1706.85176825274</v>
      </c>
      <c r="D642">
        <f ca="1">P0*C642/LC.mu</f>
        <v>2.27580235767032</v>
      </c>
      <c r="E642">
        <f ca="1">MAX(0,INT(Q0*(1+Ed*(D642-P0)/P0)))</f>
        <v>15172</v>
      </c>
      <c r="F642">
        <f ca="1" t="shared" ref="F642:F705" si="10">D642*E642-C642</f>
        <v>32821.6216023213</v>
      </c>
    </row>
    <row r="643" spans="1:6">
      <c r="A643">
        <v>1</v>
      </c>
      <c r="B643">
        <f ca="1">BETAINV(RAND(),AU.a,AU.b)</f>
        <v>0.35922061486387</v>
      </c>
      <c r="C643">
        <f ca="1">IF(B643&lt;=0.5,LC.mu,MIN(LC.mu,MAX(0,_xlfn.NORM.INV(RAND(),2000,LC.sd))))</f>
        <v>3000</v>
      </c>
      <c r="D643">
        <f ca="1">P0*C643/LC.mu</f>
        <v>4</v>
      </c>
      <c r="E643">
        <f ca="1">MAX(0,INT(Q0*(1+Ed*(D643-P0)/P0)))</f>
        <v>10000</v>
      </c>
      <c r="F643">
        <f ca="1" t="shared" si="10"/>
        <v>37000</v>
      </c>
    </row>
    <row r="644" spans="1:6">
      <c r="A644">
        <v>1</v>
      </c>
      <c r="B644">
        <f ca="1">BETAINV(RAND(),AU.a,AU.b)</f>
        <v>0.795372287926026</v>
      </c>
      <c r="C644">
        <f ca="1">IF(B644&lt;=0.5,LC.mu,MIN(LC.mu,MAX(0,_xlfn.NORM.INV(RAND(),2000,LC.sd))))</f>
        <v>1628.98546473926</v>
      </c>
      <c r="D644">
        <f ca="1">P0*C644/LC.mu</f>
        <v>2.17198061965235</v>
      </c>
      <c r="E644">
        <f ca="1">MAX(0,INT(Q0*(1+Ed*(D644-P0)/P0)))</f>
        <v>15484</v>
      </c>
      <c r="F644">
        <f ca="1" t="shared" si="10"/>
        <v>32001.9624499577</v>
      </c>
    </row>
    <row r="645" spans="1:6">
      <c r="A645">
        <v>1</v>
      </c>
      <c r="B645">
        <f ca="1">BETAINV(RAND(),AU.a,AU.b)</f>
        <v>0.883445413126767</v>
      </c>
      <c r="C645">
        <f ca="1">IF(B645&lt;=0.5,LC.mu,MIN(LC.mu,MAX(0,_xlfn.NORM.INV(RAND(),2000,LC.sd))))</f>
        <v>1112.1267247683</v>
      </c>
      <c r="D645">
        <f ca="1">P0*C645/LC.mu</f>
        <v>1.48283563302439</v>
      </c>
      <c r="E645">
        <f ca="1">MAX(0,INT(Q0*(1+Ed*(D645-P0)/P0)))</f>
        <v>17551</v>
      </c>
      <c r="F645">
        <f ca="1" t="shared" si="10"/>
        <v>24913.1214704428</v>
      </c>
    </row>
    <row r="646" spans="1:6">
      <c r="A646">
        <v>1</v>
      </c>
      <c r="B646">
        <f ca="1">BETAINV(RAND(),AU.a,AU.b)</f>
        <v>0.669387894307722</v>
      </c>
      <c r="C646">
        <f ca="1">IF(B646&lt;=0.5,LC.mu,MIN(LC.mu,MAX(0,_xlfn.NORM.INV(RAND(),2000,LC.sd))))</f>
        <v>2505.19222357436</v>
      </c>
      <c r="D646">
        <f ca="1">P0*C646/LC.mu</f>
        <v>3.34025629809915</v>
      </c>
      <c r="E646">
        <f ca="1">MAX(0,INT(Q0*(1+Ed*(D646-P0)/P0)))</f>
        <v>11979</v>
      </c>
      <c r="F646">
        <f ca="1" t="shared" si="10"/>
        <v>37507.7379713554</v>
      </c>
    </row>
    <row r="647" spans="1:6">
      <c r="A647">
        <v>1</v>
      </c>
      <c r="B647">
        <f ca="1">BETAINV(RAND(),AU.a,AU.b)</f>
        <v>0.804713419145881</v>
      </c>
      <c r="C647">
        <f ca="1">IF(B647&lt;=0.5,LC.mu,MIN(LC.mu,MAX(0,_xlfn.NORM.INV(RAND(),2000,LC.sd))))</f>
        <v>2393.2399566822</v>
      </c>
      <c r="D647">
        <f ca="1">P0*C647/LC.mu</f>
        <v>3.1909866089096</v>
      </c>
      <c r="E647">
        <f ca="1">MAX(0,INT(Q0*(1+Ed*(D647-P0)/P0)))</f>
        <v>12427</v>
      </c>
      <c r="F647">
        <f ca="1" t="shared" si="10"/>
        <v>37261.1506322375</v>
      </c>
    </row>
    <row r="648" spans="1:6">
      <c r="A648">
        <v>1</v>
      </c>
      <c r="B648">
        <f ca="1">BETAINV(RAND(),AU.a,AU.b)</f>
        <v>0.620296760093869</v>
      </c>
      <c r="C648">
        <f ca="1">IF(B648&lt;=0.5,LC.mu,MIN(LC.mu,MAX(0,_xlfn.NORM.INV(RAND(),2000,LC.sd))))</f>
        <v>2138.7743781202</v>
      </c>
      <c r="D648">
        <f ca="1">P0*C648/LC.mu</f>
        <v>2.85169917082693</v>
      </c>
      <c r="E648">
        <f ca="1">MAX(0,INT(Q0*(1+Ed*(D648-P0)/P0)))</f>
        <v>13444</v>
      </c>
      <c r="F648">
        <f ca="1" t="shared" si="10"/>
        <v>36199.4692744771</v>
      </c>
    </row>
    <row r="649" spans="1:6">
      <c r="A649">
        <v>1</v>
      </c>
      <c r="B649">
        <f ca="1">BETAINV(RAND(),AU.a,AU.b)</f>
        <v>0.596849051487556</v>
      </c>
      <c r="C649">
        <f ca="1">IF(B649&lt;=0.5,LC.mu,MIN(LC.mu,MAX(0,_xlfn.NORM.INV(RAND(),2000,LC.sd))))</f>
        <v>2523.27230864817</v>
      </c>
      <c r="D649">
        <f ca="1">P0*C649/LC.mu</f>
        <v>3.36436307819756</v>
      </c>
      <c r="E649">
        <f ca="1">MAX(0,INT(Q0*(1+Ed*(D649-P0)/P0)))</f>
        <v>11906</v>
      </c>
      <c r="F649">
        <f ca="1" t="shared" si="10"/>
        <v>37532.834500372</v>
      </c>
    </row>
    <row r="650" spans="1:6">
      <c r="A650">
        <v>1</v>
      </c>
      <c r="B650">
        <f ca="1">BETAINV(RAND(),AU.a,AU.b)</f>
        <v>0.356608934178843</v>
      </c>
      <c r="C650">
        <f ca="1">IF(B650&lt;=0.5,LC.mu,MIN(LC.mu,MAX(0,_xlfn.NORM.INV(RAND(),2000,LC.sd))))</f>
        <v>3000</v>
      </c>
      <c r="D650">
        <f ca="1">P0*C650/LC.mu</f>
        <v>4</v>
      </c>
      <c r="E650">
        <f ca="1">MAX(0,INT(Q0*(1+Ed*(D650-P0)/P0)))</f>
        <v>10000</v>
      </c>
      <c r="F650">
        <f ca="1" t="shared" si="10"/>
        <v>37000</v>
      </c>
    </row>
    <row r="651" spans="1:6">
      <c r="A651">
        <v>1</v>
      </c>
      <c r="B651">
        <f ca="1">BETAINV(RAND(),AU.a,AU.b)</f>
        <v>0.69711664643104</v>
      </c>
      <c r="C651">
        <f ca="1">IF(B651&lt;=0.5,LC.mu,MIN(LC.mu,MAX(0,_xlfn.NORM.INV(RAND(),2000,LC.sd))))</f>
        <v>1038.45949577334</v>
      </c>
      <c r="D651">
        <f ca="1">P0*C651/LC.mu</f>
        <v>1.38461266103113</v>
      </c>
      <c r="E651">
        <f ca="1">MAX(0,INT(Q0*(1+Ed*(D651-P0)/P0)))</f>
        <v>17846</v>
      </c>
      <c r="F651">
        <f ca="1" t="shared" si="10"/>
        <v>23671.3380529881</v>
      </c>
    </row>
    <row r="652" spans="1:6">
      <c r="A652">
        <v>1</v>
      </c>
      <c r="B652">
        <f ca="1">BETAINV(RAND(),AU.a,AU.b)</f>
        <v>0.786677780020876</v>
      </c>
      <c r="C652">
        <f ca="1">IF(B652&lt;=0.5,LC.mu,MIN(LC.mu,MAX(0,_xlfn.NORM.INV(RAND(),2000,LC.sd))))</f>
        <v>2770.04725301777</v>
      </c>
      <c r="D652">
        <f ca="1">P0*C652/LC.mu</f>
        <v>3.69339633735703</v>
      </c>
      <c r="E652">
        <f ca="1">MAX(0,INT(Q0*(1+Ed*(D652-P0)/P0)))</f>
        <v>10919</v>
      </c>
      <c r="F652">
        <f ca="1" t="shared" si="10"/>
        <v>37558.1473545837</v>
      </c>
    </row>
    <row r="653" spans="1:6">
      <c r="A653">
        <v>1</v>
      </c>
      <c r="B653">
        <f ca="1">BETAINV(RAND(),AU.a,AU.b)</f>
        <v>0.497737830627942</v>
      </c>
      <c r="C653">
        <f ca="1">IF(B653&lt;=0.5,LC.mu,MIN(LC.mu,MAX(0,_xlfn.NORM.INV(RAND(),2000,LC.sd))))</f>
        <v>3000</v>
      </c>
      <c r="D653">
        <f ca="1">P0*C653/LC.mu</f>
        <v>4</v>
      </c>
      <c r="E653">
        <f ca="1">MAX(0,INT(Q0*(1+Ed*(D653-P0)/P0)))</f>
        <v>10000</v>
      </c>
      <c r="F653">
        <f ca="1" t="shared" si="10"/>
        <v>37000</v>
      </c>
    </row>
    <row r="654" spans="1:6">
      <c r="A654">
        <v>1</v>
      </c>
      <c r="B654">
        <f ca="1">BETAINV(RAND(),AU.a,AU.b)</f>
        <v>0.708624305654685</v>
      </c>
      <c r="C654">
        <f ca="1">IF(B654&lt;=0.5,LC.mu,MIN(LC.mu,MAX(0,_xlfn.NORM.INV(RAND(),2000,LC.sd))))</f>
        <v>1719.53987901444</v>
      </c>
      <c r="D654">
        <f ca="1">P0*C654/LC.mu</f>
        <v>2.29271983868592</v>
      </c>
      <c r="E654">
        <f ca="1">MAX(0,INT(Q0*(1+Ed*(D654-P0)/P0)))</f>
        <v>15121</v>
      </c>
      <c r="F654">
        <f ca="1" t="shared" si="10"/>
        <v>32948.6768017553</v>
      </c>
    </row>
    <row r="655" spans="1:6">
      <c r="A655">
        <v>1</v>
      </c>
      <c r="B655">
        <f ca="1">BETAINV(RAND(),AU.a,AU.b)</f>
        <v>0.695704548071909</v>
      </c>
      <c r="C655">
        <f ca="1">IF(B655&lt;=0.5,LC.mu,MIN(LC.mu,MAX(0,_xlfn.NORM.INV(RAND(),2000,LC.sd))))</f>
        <v>1585.77407144457</v>
      </c>
      <c r="D655">
        <f ca="1">P0*C655/LC.mu</f>
        <v>2.11436542859276</v>
      </c>
      <c r="E655">
        <f ca="1">MAX(0,INT(Q0*(1+Ed*(D655-P0)/P0)))</f>
        <v>15656</v>
      </c>
      <c r="F655">
        <f ca="1" t="shared" si="10"/>
        <v>31516.7310786037</v>
      </c>
    </row>
    <row r="656" spans="1:6">
      <c r="A656">
        <v>1</v>
      </c>
      <c r="B656">
        <f ca="1">BETAINV(RAND(),AU.a,AU.b)</f>
        <v>0.819770158649626</v>
      </c>
      <c r="C656">
        <f ca="1">IF(B656&lt;=0.5,LC.mu,MIN(LC.mu,MAX(0,_xlfn.NORM.INV(RAND(),2000,LC.sd))))</f>
        <v>1459.29301457996</v>
      </c>
      <c r="D656">
        <f ca="1">P0*C656/LC.mu</f>
        <v>1.94572401943994</v>
      </c>
      <c r="E656">
        <f ca="1">MAX(0,INT(Q0*(1+Ed*(D656-P0)/P0)))</f>
        <v>16162</v>
      </c>
      <c r="F656">
        <f ca="1" t="shared" si="10"/>
        <v>29987.4985876084</v>
      </c>
    </row>
    <row r="657" spans="1:6">
      <c r="A657">
        <v>1</v>
      </c>
      <c r="B657">
        <f ca="1">BETAINV(RAND(),AU.a,AU.b)</f>
        <v>0.690495576722038</v>
      </c>
      <c r="C657">
        <f ca="1">IF(B657&lt;=0.5,LC.mu,MIN(LC.mu,MAX(0,_xlfn.NORM.INV(RAND(),2000,LC.sd))))</f>
        <v>2501.69242436397</v>
      </c>
      <c r="D657">
        <f ca="1">P0*C657/LC.mu</f>
        <v>3.33558989915196</v>
      </c>
      <c r="E657">
        <f ca="1">MAX(0,INT(Q0*(1+Ed*(D657-P0)/P0)))</f>
        <v>11993</v>
      </c>
      <c r="F657">
        <f ca="1" t="shared" si="10"/>
        <v>37502.0372361655</v>
      </c>
    </row>
    <row r="658" spans="1:6">
      <c r="A658">
        <v>1</v>
      </c>
      <c r="B658">
        <f ca="1">BETAINV(RAND(),AU.a,AU.b)</f>
        <v>0.527471307914453</v>
      </c>
      <c r="C658">
        <f ca="1">IF(B658&lt;=0.5,LC.mu,MIN(LC.mu,MAX(0,_xlfn.NORM.INV(RAND(),2000,LC.sd))))</f>
        <v>1834.40701233846</v>
      </c>
      <c r="D658">
        <f ca="1">P0*C658/LC.mu</f>
        <v>2.44587601645128</v>
      </c>
      <c r="E658">
        <f ca="1">MAX(0,INT(Q0*(1+Ed*(D658-P0)/P0)))</f>
        <v>14662</v>
      </c>
      <c r="F658">
        <f ca="1" t="shared" si="10"/>
        <v>34027.0271408702</v>
      </c>
    </row>
    <row r="659" spans="1:6">
      <c r="A659">
        <v>1</v>
      </c>
      <c r="B659">
        <f ca="1">BETAINV(RAND(),AU.a,AU.b)</f>
        <v>0.50201230802614</v>
      </c>
      <c r="C659">
        <f ca="1">IF(B659&lt;=0.5,LC.mu,MIN(LC.mu,MAX(0,_xlfn.NORM.INV(RAND(),2000,LC.sd))))</f>
        <v>2851.39633912981</v>
      </c>
      <c r="D659">
        <f ca="1">P0*C659/LC.mu</f>
        <v>3.80186178550641</v>
      </c>
      <c r="E659">
        <f ca="1">MAX(0,INT(Q0*(1+Ed*(D659-P0)/P0)))</f>
        <v>10594</v>
      </c>
      <c r="F659">
        <f ca="1" t="shared" si="10"/>
        <v>37425.5274165251</v>
      </c>
    </row>
    <row r="660" spans="1:6">
      <c r="A660">
        <v>1</v>
      </c>
      <c r="B660">
        <f ca="1">BETAINV(RAND(),AU.a,AU.b)</f>
        <v>0.634498266161095</v>
      </c>
      <c r="C660">
        <f ca="1">IF(B660&lt;=0.5,LC.mu,MIN(LC.mu,MAX(0,_xlfn.NORM.INV(RAND(),2000,LC.sd))))</f>
        <v>2647.28792185401</v>
      </c>
      <c r="D660">
        <f ca="1">P0*C660/LC.mu</f>
        <v>3.52971722913868</v>
      </c>
      <c r="E660">
        <f ca="1">MAX(0,INT(Q0*(1+Ed*(D660-P0)/P0)))</f>
        <v>11410</v>
      </c>
      <c r="F660">
        <f ca="1" t="shared" si="10"/>
        <v>37626.7856626184</v>
      </c>
    </row>
    <row r="661" spans="1:6">
      <c r="A661">
        <v>1</v>
      </c>
      <c r="B661">
        <f ca="1">BETAINV(RAND(),AU.a,AU.b)</f>
        <v>0.605228474110386</v>
      </c>
      <c r="C661">
        <f ca="1">IF(B661&lt;=0.5,LC.mu,MIN(LC.mu,MAX(0,_xlfn.NORM.INV(RAND(),2000,LC.sd))))</f>
        <v>2552.09167264234</v>
      </c>
      <c r="D661">
        <f ca="1">P0*C661/LC.mu</f>
        <v>3.40278889685645</v>
      </c>
      <c r="E661">
        <f ca="1">MAX(0,INT(Q0*(1+Ed*(D661-P0)/P0)))</f>
        <v>11791</v>
      </c>
      <c r="F661">
        <f ca="1" t="shared" si="10"/>
        <v>37570.1922101921</v>
      </c>
    </row>
    <row r="662" spans="1:6">
      <c r="A662">
        <v>1</v>
      </c>
      <c r="B662">
        <f ca="1">BETAINV(RAND(),AU.a,AU.b)</f>
        <v>0.638885994455344</v>
      </c>
      <c r="C662">
        <f ca="1">IF(B662&lt;=0.5,LC.mu,MIN(LC.mu,MAX(0,_xlfn.NORM.INV(RAND(),2000,LC.sd))))</f>
        <v>1442.8728210687</v>
      </c>
      <c r="D662">
        <f ca="1">P0*C662/LC.mu</f>
        <v>1.9238304280916</v>
      </c>
      <c r="E662">
        <f ca="1">MAX(0,INT(Q0*(1+Ed*(D662-P0)/P0)))</f>
        <v>16228</v>
      </c>
      <c r="F662">
        <f ca="1" t="shared" si="10"/>
        <v>29777.0473660019</v>
      </c>
    </row>
    <row r="663" spans="1:6">
      <c r="A663">
        <v>1</v>
      </c>
      <c r="B663">
        <f ca="1">BETAINV(RAND(),AU.a,AU.b)</f>
        <v>0.714676766757067</v>
      </c>
      <c r="C663">
        <f ca="1">IF(B663&lt;=0.5,LC.mu,MIN(LC.mu,MAX(0,_xlfn.NORM.INV(RAND(),2000,LC.sd))))</f>
        <v>2193.41338252037</v>
      </c>
      <c r="D663">
        <f ca="1">P0*C663/LC.mu</f>
        <v>2.92455117669383</v>
      </c>
      <c r="E663">
        <f ca="1">MAX(0,INT(Q0*(1+Ed*(D663-P0)/P0)))</f>
        <v>13226</v>
      </c>
      <c r="F663">
        <f ca="1" t="shared" si="10"/>
        <v>36486.7004804322</v>
      </c>
    </row>
    <row r="664" spans="1:6">
      <c r="A664">
        <v>1</v>
      </c>
      <c r="B664">
        <f ca="1">BETAINV(RAND(),AU.a,AU.b)</f>
        <v>0.738825992082687</v>
      </c>
      <c r="C664">
        <f ca="1">IF(B664&lt;=0.5,LC.mu,MIN(LC.mu,MAX(0,_xlfn.NORM.INV(RAND(),2000,LC.sd))))</f>
        <v>2242.18263753124</v>
      </c>
      <c r="D664">
        <f ca="1">P0*C664/LC.mu</f>
        <v>2.98957685004166</v>
      </c>
      <c r="E664">
        <f ca="1">MAX(0,INT(Q0*(1+Ed*(D664-P0)/P0)))</f>
        <v>13031</v>
      </c>
      <c r="F664">
        <f ca="1" t="shared" si="10"/>
        <v>36714.9932953616</v>
      </c>
    </row>
    <row r="665" spans="1:6">
      <c r="A665">
        <v>1</v>
      </c>
      <c r="B665">
        <f ca="1">BETAINV(RAND(),AU.a,AU.b)</f>
        <v>0.359257620006624</v>
      </c>
      <c r="C665">
        <f ca="1">IF(B665&lt;=0.5,LC.mu,MIN(LC.mu,MAX(0,_xlfn.NORM.INV(RAND(),2000,LC.sd))))</f>
        <v>3000</v>
      </c>
      <c r="D665">
        <f ca="1">P0*C665/LC.mu</f>
        <v>4</v>
      </c>
      <c r="E665">
        <f ca="1">MAX(0,INT(Q0*(1+Ed*(D665-P0)/P0)))</f>
        <v>10000</v>
      </c>
      <c r="F665">
        <f ca="1" t="shared" si="10"/>
        <v>37000</v>
      </c>
    </row>
    <row r="666" spans="1:6">
      <c r="A666">
        <v>1</v>
      </c>
      <c r="B666">
        <f ca="1">BETAINV(RAND(),AU.a,AU.b)</f>
        <v>0.754468695830698</v>
      </c>
      <c r="C666">
        <f ca="1">IF(B666&lt;=0.5,LC.mu,MIN(LC.mu,MAX(0,_xlfn.NORM.INV(RAND(),2000,LC.sd))))</f>
        <v>2725.47603224033</v>
      </c>
      <c r="D666">
        <f ca="1">P0*C666/LC.mu</f>
        <v>3.63396804298711</v>
      </c>
      <c r="E666">
        <f ca="1">MAX(0,INT(Q0*(1+Ed*(D666-P0)/P0)))</f>
        <v>11098</v>
      </c>
      <c r="F666">
        <f ca="1" t="shared" si="10"/>
        <v>37604.3013088306</v>
      </c>
    </row>
    <row r="667" spans="1:6">
      <c r="A667">
        <v>1</v>
      </c>
      <c r="B667">
        <f ca="1">BETAINV(RAND(),AU.a,AU.b)</f>
        <v>0.637575374534467</v>
      </c>
      <c r="C667">
        <f ca="1">IF(B667&lt;=0.5,LC.mu,MIN(LC.mu,MAX(0,_xlfn.NORM.INV(RAND(),2000,LC.sd))))</f>
        <v>3000</v>
      </c>
      <c r="D667">
        <f ca="1">P0*C667/LC.mu</f>
        <v>4</v>
      </c>
      <c r="E667">
        <f ca="1">MAX(0,INT(Q0*(1+Ed*(D667-P0)/P0)))</f>
        <v>10000</v>
      </c>
      <c r="F667">
        <f ca="1" t="shared" si="10"/>
        <v>37000</v>
      </c>
    </row>
    <row r="668" spans="1:6">
      <c r="A668">
        <v>1</v>
      </c>
      <c r="B668">
        <f ca="1">BETAINV(RAND(),AU.a,AU.b)</f>
        <v>0.617963865623701</v>
      </c>
      <c r="C668">
        <f ca="1">IF(B668&lt;=0.5,LC.mu,MIN(LC.mu,MAX(0,_xlfn.NORM.INV(RAND(),2000,LC.sd))))</f>
        <v>2517.37178232043</v>
      </c>
      <c r="D668">
        <f ca="1">P0*C668/LC.mu</f>
        <v>3.35649570976057</v>
      </c>
      <c r="E668">
        <f ca="1">MAX(0,INT(Q0*(1+Ed*(D668-P0)/P0)))</f>
        <v>11930</v>
      </c>
      <c r="F668">
        <f ca="1" t="shared" si="10"/>
        <v>37525.6220351232</v>
      </c>
    </row>
    <row r="669" spans="1:6">
      <c r="A669">
        <v>1</v>
      </c>
      <c r="B669">
        <f ca="1">BETAINV(RAND(),AU.a,AU.b)</f>
        <v>0.606974776061229</v>
      </c>
      <c r="C669">
        <f ca="1">IF(B669&lt;=0.5,LC.mu,MIN(LC.mu,MAX(0,_xlfn.NORM.INV(RAND(),2000,LC.sd))))</f>
        <v>2062.86306405139</v>
      </c>
      <c r="D669">
        <f ca="1">P0*C669/LC.mu</f>
        <v>2.75048408540186</v>
      </c>
      <c r="E669">
        <f ca="1">MAX(0,INT(Q0*(1+Ed*(D669-P0)/P0)))</f>
        <v>13748</v>
      </c>
      <c r="F669">
        <f ca="1" t="shared" si="10"/>
        <v>35750.7921420534</v>
      </c>
    </row>
    <row r="670" spans="1:6">
      <c r="A670">
        <v>1</v>
      </c>
      <c r="B670">
        <f ca="1">BETAINV(RAND(),AU.a,AU.b)</f>
        <v>0.39169534103542</v>
      </c>
      <c r="C670">
        <f ca="1">IF(B670&lt;=0.5,LC.mu,MIN(LC.mu,MAX(0,_xlfn.NORM.INV(RAND(),2000,LC.sd))))</f>
        <v>3000</v>
      </c>
      <c r="D670">
        <f ca="1">P0*C670/LC.mu</f>
        <v>4</v>
      </c>
      <c r="E670">
        <f ca="1">MAX(0,INT(Q0*(1+Ed*(D670-P0)/P0)))</f>
        <v>10000</v>
      </c>
      <c r="F670">
        <f ca="1" t="shared" si="10"/>
        <v>37000</v>
      </c>
    </row>
    <row r="671" spans="1:6">
      <c r="A671">
        <v>1</v>
      </c>
      <c r="B671">
        <f ca="1">BETAINV(RAND(),AU.a,AU.b)</f>
        <v>0.844911072215184</v>
      </c>
      <c r="C671">
        <f ca="1">IF(B671&lt;=0.5,LC.mu,MIN(LC.mu,MAX(0,_xlfn.NORM.INV(RAND(),2000,LC.sd))))</f>
        <v>1705.9571330933</v>
      </c>
      <c r="D671">
        <f ca="1">P0*C671/LC.mu</f>
        <v>2.27460951079106</v>
      </c>
      <c r="E671">
        <f ca="1">MAX(0,INT(Q0*(1+Ed*(D671-P0)/P0)))</f>
        <v>15176</v>
      </c>
      <c r="F671">
        <f ca="1" t="shared" si="10"/>
        <v>32813.5168026719</v>
      </c>
    </row>
    <row r="672" spans="1:6">
      <c r="A672">
        <v>1</v>
      </c>
      <c r="B672">
        <f ca="1">BETAINV(RAND(),AU.a,AU.b)</f>
        <v>0.697122133935165</v>
      </c>
      <c r="C672">
        <f ca="1">IF(B672&lt;=0.5,LC.mu,MIN(LC.mu,MAX(0,_xlfn.NORM.INV(RAND(),2000,LC.sd))))</f>
        <v>699.51067406479</v>
      </c>
      <c r="D672">
        <f ca="1">P0*C672/LC.mu</f>
        <v>0.932680898753053</v>
      </c>
      <c r="E672">
        <f ca="1">MAX(0,INT(Q0*(1+Ed*(D672-P0)/P0)))</f>
        <v>19201</v>
      </c>
      <c r="F672">
        <f ca="1" t="shared" si="10"/>
        <v>17208.8952628926</v>
      </c>
    </row>
    <row r="673" spans="1:6">
      <c r="A673">
        <v>1</v>
      </c>
      <c r="B673">
        <f ca="1">BETAINV(RAND(),AU.a,AU.b)</f>
        <v>0.580699714755305</v>
      </c>
      <c r="C673">
        <f ca="1">IF(B673&lt;=0.5,LC.mu,MIN(LC.mu,MAX(0,_xlfn.NORM.INV(RAND(),2000,LC.sd))))</f>
        <v>2618.16490550814</v>
      </c>
      <c r="D673">
        <f ca="1">P0*C673/LC.mu</f>
        <v>3.49088654067752</v>
      </c>
      <c r="E673">
        <f ca="1">MAX(0,INT(Q0*(1+Ed*(D673-P0)/P0)))</f>
        <v>11527</v>
      </c>
      <c r="F673">
        <f ca="1" t="shared" si="10"/>
        <v>37621.2842488816</v>
      </c>
    </row>
    <row r="674" spans="1:6">
      <c r="A674">
        <v>1</v>
      </c>
      <c r="B674">
        <f ca="1">BETAINV(RAND(),AU.a,AU.b)</f>
        <v>0.431628894580677</v>
      </c>
      <c r="C674">
        <f ca="1">IF(B674&lt;=0.5,LC.mu,MIN(LC.mu,MAX(0,_xlfn.NORM.INV(RAND(),2000,LC.sd))))</f>
        <v>3000</v>
      </c>
      <c r="D674">
        <f ca="1">P0*C674/LC.mu</f>
        <v>4</v>
      </c>
      <c r="E674">
        <f ca="1">MAX(0,INT(Q0*(1+Ed*(D674-P0)/P0)))</f>
        <v>10000</v>
      </c>
      <c r="F674">
        <f ca="1" t="shared" si="10"/>
        <v>37000</v>
      </c>
    </row>
    <row r="675" spans="1:6">
      <c r="A675">
        <v>1</v>
      </c>
      <c r="B675">
        <f ca="1">BETAINV(RAND(),AU.a,AU.b)</f>
        <v>0.571553485730581</v>
      </c>
      <c r="C675">
        <f ca="1">IF(B675&lt;=0.5,LC.mu,MIN(LC.mu,MAX(0,_xlfn.NORM.INV(RAND(),2000,LC.sd))))</f>
        <v>1848.5362105477</v>
      </c>
      <c r="D675">
        <f ca="1">P0*C675/LC.mu</f>
        <v>2.46471494739694</v>
      </c>
      <c r="E675">
        <f ca="1">MAX(0,INT(Q0*(1+Ed*(D675-P0)/P0)))</f>
        <v>14605</v>
      </c>
      <c r="F675">
        <f ca="1" t="shared" si="10"/>
        <v>34148.6255961845</v>
      </c>
    </row>
    <row r="676" spans="1:6">
      <c r="A676">
        <v>1</v>
      </c>
      <c r="B676">
        <f ca="1">BETAINV(RAND(),AU.a,AU.b)</f>
        <v>0.448622588688916</v>
      </c>
      <c r="C676">
        <f ca="1">IF(B676&lt;=0.5,LC.mu,MIN(LC.mu,MAX(0,_xlfn.NORM.INV(RAND(),2000,LC.sd))))</f>
        <v>3000</v>
      </c>
      <c r="D676">
        <f ca="1">P0*C676/LC.mu</f>
        <v>4</v>
      </c>
      <c r="E676">
        <f ca="1">MAX(0,INT(Q0*(1+Ed*(D676-P0)/P0)))</f>
        <v>10000</v>
      </c>
      <c r="F676">
        <f ca="1" t="shared" si="10"/>
        <v>37000</v>
      </c>
    </row>
    <row r="677" spans="1:6">
      <c r="A677">
        <v>1</v>
      </c>
      <c r="B677">
        <f ca="1">BETAINV(RAND(),AU.a,AU.b)</f>
        <v>0.729575254714032</v>
      </c>
      <c r="C677">
        <f ca="1">IF(B677&lt;=0.5,LC.mu,MIN(LC.mu,MAX(0,_xlfn.NORM.INV(RAND(),2000,LC.sd))))</f>
        <v>2837.34404933142</v>
      </c>
      <c r="D677">
        <f ca="1">P0*C677/LC.mu</f>
        <v>3.78312539910856</v>
      </c>
      <c r="E677">
        <f ca="1">MAX(0,INT(Q0*(1+Ed*(D677-P0)/P0)))</f>
        <v>10650</v>
      </c>
      <c r="F677">
        <f ca="1" t="shared" si="10"/>
        <v>37452.9414511748</v>
      </c>
    </row>
    <row r="678" spans="1:6">
      <c r="A678">
        <v>1</v>
      </c>
      <c r="B678">
        <f ca="1">BETAINV(RAND(),AU.a,AU.b)</f>
        <v>0.84723224537858</v>
      </c>
      <c r="C678">
        <f ca="1">IF(B678&lt;=0.5,LC.mu,MIN(LC.mu,MAX(0,_xlfn.NORM.INV(RAND(),2000,LC.sd))))</f>
        <v>1742.62298308597</v>
      </c>
      <c r="D678">
        <f ca="1">P0*C678/LC.mu</f>
        <v>2.32349731078129</v>
      </c>
      <c r="E678">
        <f ca="1">MAX(0,INT(Q0*(1+Ed*(D678-P0)/P0)))</f>
        <v>15029</v>
      </c>
      <c r="F678">
        <f ca="1" t="shared" si="10"/>
        <v>33177.218100646</v>
      </c>
    </row>
    <row r="679" spans="1:6">
      <c r="A679">
        <v>1</v>
      </c>
      <c r="B679">
        <f ca="1">BETAINV(RAND(),AU.a,AU.b)</f>
        <v>0.624738347152298</v>
      </c>
      <c r="C679">
        <f ca="1">IF(B679&lt;=0.5,LC.mu,MIN(LC.mu,MAX(0,_xlfn.NORM.INV(RAND(),2000,LC.sd))))</f>
        <v>3000</v>
      </c>
      <c r="D679">
        <f ca="1">P0*C679/LC.mu</f>
        <v>4</v>
      </c>
      <c r="E679">
        <f ca="1">MAX(0,INT(Q0*(1+Ed*(D679-P0)/P0)))</f>
        <v>10000</v>
      </c>
      <c r="F679">
        <f ca="1" t="shared" si="10"/>
        <v>37000</v>
      </c>
    </row>
    <row r="680" spans="1:6">
      <c r="A680">
        <v>1</v>
      </c>
      <c r="B680">
        <f ca="1">BETAINV(RAND(),AU.a,AU.b)</f>
        <v>0.725246964839947</v>
      </c>
      <c r="C680">
        <f ca="1">IF(B680&lt;=0.5,LC.mu,MIN(LC.mu,MAX(0,_xlfn.NORM.INV(RAND(),2000,LC.sd))))</f>
        <v>1635.50866362869</v>
      </c>
      <c r="D680">
        <f ca="1">P0*C680/LC.mu</f>
        <v>2.18067821817158</v>
      </c>
      <c r="E680">
        <f ca="1">MAX(0,INT(Q0*(1+Ed*(D680-P0)/P0)))</f>
        <v>15457</v>
      </c>
      <c r="F680">
        <f ca="1" t="shared" si="10"/>
        <v>32071.2345546495</v>
      </c>
    </row>
    <row r="681" spans="1:6">
      <c r="A681">
        <v>1</v>
      </c>
      <c r="B681">
        <f ca="1">BETAINV(RAND(),AU.a,AU.b)</f>
        <v>0.502008234073503</v>
      </c>
      <c r="C681">
        <f ca="1">IF(B681&lt;=0.5,LC.mu,MIN(LC.mu,MAX(0,_xlfn.NORM.INV(RAND(),2000,LC.sd))))</f>
        <v>711.4503251742</v>
      </c>
      <c r="D681">
        <f ca="1">P0*C681/LC.mu</f>
        <v>0.9486004335656</v>
      </c>
      <c r="E681">
        <f ca="1">MAX(0,INT(Q0*(1+Ed*(D681-P0)/P0)))</f>
        <v>19154</v>
      </c>
      <c r="F681">
        <f ca="1" t="shared" si="10"/>
        <v>17458.0423793413</v>
      </c>
    </row>
    <row r="682" spans="1:6">
      <c r="A682">
        <v>1</v>
      </c>
      <c r="B682">
        <f ca="1">BETAINV(RAND(),AU.a,AU.b)</f>
        <v>0.669419468151491</v>
      </c>
      <c r="C682">
        <f ca="1">IF(B682&lt;=0.5,LC.mu,MIN(LC.mu,MAX(0,_xlfn.NORM.INV(RAND(),2000,LC.sd))))</f>
        <v>1521.18696914455</v>
      </c>
      <c r="D682">
        <f ca="1">P0*C682/LC.mu</f>
        <v>2.02824929219273</v>
      </c>
      <c r="E682">
        <f ca="1">MAX(0,INT(Q0*(1+Ed*(D682-P0)/P0)))</f>
        <v>15915</v>
      </c>
      <c r="F682">
        <f ca="1" t="shared" si="10"/>
        <v>30758.4005161028</v>
      </c>
    </row>
    <row r="683" spans="1:6">
      <c r="A683">
        <v>1</v>
      </c>
      <c r="B683">
        <f ca="1">BETAINV(RAND(),AU.a,AU.b)</f>
        <v>0.563531158039842</v>
      </c>
      <c r="C683">
        <f ca="1">IF(B683&lt;=0.5,LC.mu,MIN(LC.mu,MAX(0,_xlfn.NORM.INV(RAND(),2000,LC.sd))))</f>
        <v>2217.73387637016</v>
      </c>
      <c r="D683">
        <f ca="1">P0*C683/LC.mu</f>
        <v>2.95697850182687</v>
      </c>
      <c r="E683">
        <f ca="1">MAX(0,INT(Q0*(1+Ed*(D683-P0)/P0)))</f>
        <v>13129</v>
      </c>
      <c r="F683">
        <f ca="1" t="shared" si="10"/>
        <v>36604.4368741149</v>
      </c>
    </row>
    <row r="684" spans="1:6">
      <c r="A684">
        <v>1</v>
      </c>
      <c r="B684">
        <f ca="1">BETAINV(RAND(),AU.a,AU.b)</f>
        <v>0.886480585579639</v>
      </c>
      <c r="C684">
        <f ca="1">IF(B684&lt;=0.5,LC.mu,MIN(LC.mu,MAX(0,_xlfn.NORM.INV(RAND(),2000,LC.sd))))</f>
        <v>1067.14818666999</v>
      </c>
      <c r="D684">
        <f ca="1">P0*C684/LC.mu</f>
        <v>1.42286424889332</v>
      </c>
      <c r="E684">
        <f ca="1">MAX(0,INT(Q0*(1+Ed*(D684-P0)/P0)))</f>
        <v>17731</v>
      </c>
      <c r="F684">
        <f ca="1" t="shared" si="10"/>
        <v>24161.6578104575</v>
      </c>
    </row>
    <row r="685" spans="1:6">
      <c r="A685">
        <v>1</v>
      </c>
      <c r="B685">
        <f ca="1">BETAINV(RAND(),AU.a,AU.b)</f>
        <v>0.701271251657275</v>
      </c>
      <c r="C685">
        <f ca="1">IF(B685&lt;=0.5,LC.mu,MIN(LC.mu,MAX(0,_xlfn.NORM.INV(RAND(),2000,LC.sd))))</f>
        <v>1410.03255619353</v>
      </c>
      <c r="D685">
        <f ca="1">P0*C685/LC.mu</f>
        <v>1.88004340825805</v>
      </c>
      <c r="E685">
        <f ca="1">MAX(0,INT(Q0*(1+Ed*(D685-P0)/P0)))</f>
        <v>16359</v>
      </c>
      <c r="F685">
        <f ca="1" t="shared" si="10"/>
        <v>29345.5975594998</v>
      </c>
    </row>
    <row r="686" spans="1:6">
      <c r="A686">
        <v>1</v>
      </c>
      <c r="B686">
        <f ca="1">BETAINV(RAND(),AU.a,AU.b)</f>
        <v>0.707808466730322</v>
      </c>
      <c r="C686">
        <f ca="1">IF(B686&lt;=0.5,LC.mu,MIN(LC.mu,MAX(0,_xlfn.NORM.INV(RAND(),2000,LC.sd))))</f>
        <v>2105.17350363613</v>
      </c>
      <c r="D686">
        <f ca="1">P0*C686/LC.mu</f>
        <v>2.80689800484818</v>
      </c>
      <c r="E686">
        <f ca="1">MAX(0,INT(Q0*(1+Ed*(D686-P0)/P0)))</f>
        <v>13579</v>
      </c>
      <c r="F686">
        <f ca="1" t="shared" si="10"/>
        <v>36009.6945041973</v>
      </c>
    </row>
    <row r="687" spans="1:6">
      <c r="A687">
        <v>1</v>
      </c>
      <c r="B687">
        <f ca="1">BETAINV(RAND(),AU.a,AU.b)</f>
        <v>0.754479315556425</v>
      </c>
      <c r="C687">
        <f ca="1">IF(B687&lt;=0.5,LC.mu,MIN(LC.mu,MAX(0,_xlfn.NORM.INV(RAND(),2000,LC.sd))))</f>
        <v>1849.58174736646</v>
      </c>
      <c r="D687">
        <f ca="1">P0*C687/LC.mu</f>
        <v>2.46610899648862</v>
      </c>
      <c r="E687">
        <f ca="1">MAX(0,INT(Q0*(1+Ed*(D687-P0)/P0)))</f>
        <v>14601</v>
      </c>
      <c r="F687">
        <f ca="1" t="shared" si="10"/>
        <v>34158.0757103638</v>
      </c>
    </row>
    <row r="688" spans="1:6">
      <c r="A688">
        <v>1</v>
      </c>
      <c r="B688">
        <f ca="1">BETAINV(RAND(),AU.a,AU.b)</f>
        <v>0.706959479728129</v>
      </c>
      <c r="C688">
        <f ca="1">IF(B688&lt;=0.5,LC.mu,MIN(LC.mu,MAX(0,_xlfn.NORM.INV(RAND(),2000,LC.sd))))</f>
        <v>2095.54424763946</v>
      </c>
      <c r="D688">
        <f ca="1">P0*C688/LC.mu</f>
        <v>2.79405899685262</v>
      </c>
      <c r="E688">
        <f ca="1">MAX(0,INT(Q0*(1+Ed*(D688-P0)/P0)))</f>
        <v>13617</v>
      </c>
      <c r="F688">
        <f ca="1" t="shared" si="10"/>
        <v>35951.1571125026</v>
      </c>
    </row>
    <row r="689" spans="1:6">
      <c r="A689">
        <v>1</v>
      </c>
      <c r="B689">
        <f ca="1">BETAINV(RAND(),AU.a,AU.b)</f>
        <v>0.612287636354191</v>
      </c>
      <c r="C689">
        <f ca="1">IF(B689&lt;=0.5,LC.mu,MIN(LC.mu,MAX(0,_xlfn.NORM.INV(RAND(),2000,LC.sd))))</f>
        <v>2080.5575170033</v>
      </c>
      <c r="D689">
        <f ca="1">P0*C689/LC.mu</f>
        <v>2.77407668933774</v>
      </c>
      <c r="E689">
        <f ca="1">MAX(0,INT(Q0*(1+Ed*(D689-P0)/P0)))</f>
        <v>13677</v>
      </c>
      <c r="F689">
        <f ca="1" t="shared" si="10"/>
        <v>35860.4893630689</v>
      </c>
    </row>
    <row r="690" spans="1:6">
      <c r="A690">
        <v>1</v>
      </c>
      <c r="B690">
        <f ca="1">BETAINV(RAND(),AU.a,AU.b)</f>
        <v>0.862615721241481</v>
      </c>
      <c r="C690">
        <f ca="1">IF(B690&lt;=0.5,LC.mu,MIN(LC.mu,MAX(0,_xlfn.NORM.INV(RAND(),2000,LC.sd))))</f>
        <v>2557.13933630863</v>
      </c>
      <c r="D690">
        <f ca="1">P0*C690/LC.mu</f>
        <v>3.40951911507817</v>
      </c>
      <c r="E690">
        <f ca="1">MAX(0,INT(Q0*(1+Ed*(D690-P0)/P0)))</f>
        <v>11771</v>
      </c>
      <c r="F690">
        <f ca="1" t="shared" si="10"/>
        <v>37576.3101672765</v>
      </c>
    </row>
    <row r="691" spans="1:6">
      <c r="A691">
        <v>1</v>
      </c>
      <c r="B691">
        <f ca="1">BETAINV(RAND(),AU.a,AU.b)</f>
        <v>0.735004861250444</v>
      </c>
      <c r="C691">
        <f ca="1">IF(B691&lt;=0.5,LC.mu,MIN(LC.mu,MAX(0,_xlfn.NORM.INV(RAND(),2000,LC.sd))))</f>
        <v>2116.70589833791</v>
      </c>
      <c r="D691">
        <f ca="1">P0*C691/LC.mu</f>
        <v>2.82227453111721</v>
      </c>
      <c r="E691">
        <f ca="1">MAX(0,INT(Q0*(1+Ed*(D691-P0)/P0)))</f>
        <v>13533</v>
      </c>
      <c r="F691">
        <f ca="1" t="shared" si="10"/>
        <v>36077.1353312713</v>
      </c>
    </row>
    <row r="692" spans="1:6">
      <c r="A692">
        <v>1</v>
      </c>
      <c r="B692">
        <f ca="1">BETAINV(RAND(),AU.a,AU.b)</f>
        <v>0.87559984645833</v>
      </c>
      <c r="C692">
        <f ca="1">IF(B692&lt;=0.5,LC.mu,MIN(LC.mu,MAX(0,_xlfn.NORM.INV(RAND(),2000,LC.sd))))</f>
        <v>2115.53413649654</v>
      </c>
      <c r="D692">
        <f ca="1">P0*C692/LC.mu</f>
        <v>2.82071218199539</v>
      </c>
      <c r="E692">
        <f ca="1">MAX(0,INT(Q0*(1+Ed*(D692-P0)/P0)))</f>
        <v>13537</v>
      </c>
      <c r="F692">
        <f ca="1" t="shared" si="10"/>
        <v>36068.446671175</v>
      </c>
    </row>
    <row r="693" spans="1:6">
      <c r="A693">
        <v>1</v>
      </c>
      <c r="B693">
        <f ca="1">BETAINV(RAND(),AU.a,AU.b)</f>
        <v>0.844139150328376</v>
      </c>
      <c r="C693">
        <f ca="1">IF(B693&lt;=0.5,LC.mu,MIN(LC.mu,MAX(0,_xlfn.NORM.INV(RAND(),2000,LC.sd))))</f>
        <v>1531.26191231097</v>
      </c>
      <c r="D693">
        <f ca="1">P0*C693/LC.mu</f>
        <v>2.04168254974796</v>
      </c>
      <c r="E693">
        <f ca="1">MAX(0,INT(Q0*(1+Ed*(D693-P0)/P0)))</f>
        <v>15874</v>
      </c>
      <c r="F693">
        <f ca="1" t="shared" si="10"/>
        <v>30878.4068823881</v>
      </c>
    </row>
    <row r="694" spans="1:6">
      <c r="A694">
        <v>1</v>
      </c>
      <c r="B694">
        <f ca="1">BETAINV(RAND(),AU.a,AU.b)</f>
        <v>0.699168772656546</v>
      </c>
      <c r="C694">
        <f ca="1">IF(B694&lt;=0.5,LC.mu,MIN(LC.mu,MAX(0,_xlfn.NORM.INV(RAND(),2000,LC.sd))))</f>
        <v>2882.23443782926</v>
      </c>
      <c r="D694">
        <f ca="1">P0*C694/LC.mu</f>
        <v>3.84297925043901</v>
      </c>
      <c r="E694">
        <f ca="1">MAX(0,INT(Q0*(1+Ed*(D694-P0)/P0)))</f>
        <v>10471</v>
      </c>
      <c r="F694">
        <f ca="1" t="shared" si="10"/>
        <v>37357.6012935176</v>
      </c>
    </row>
    <row r="695" spans="1:6">
      <c r="A695">
        <v>1</v>
      </c>
      <c r="B695">
        <f ca="1">BETAINV(RAND(),AU.a,AU.b)</f>
        <v>0.729571330243705</v>
      </c>
      <c r="C695">
        <f ca="1">IF(B695&lt;=0.5,LC.mu,MIN(LC.mu,MAX(0,_xlfn.NORM.INV(RAND(),2000,LC.sd))))</f>
        <v>1899.34177826082</v>
      </c>
      <c r="D695">
        <f ca="1">P0*C695/LC.mu</f>
        <v>2.53245570434776</v>
      </c>
      <c r="E695">
        <f ca="1">MAX(0,INT(Q0*(1+Ed*(D695-P0)/P0)))</f>
        <v>14402</v>
      </c>
      <c r="F695">
        <f ca="1" t="shared" si="10"/>
        <v>34573.0852757556</v>
      </c>
    </row>
    <row r="696" spans="1:6">
      <c r="A696">
        <v>1</v>
      </c>
      <c r="B696">
        <f ca="1">BETAINV(RAND(),AU.a,AU.b)</f>
        <v>0.773074938183298</v>
      </c>
      <c r="C696">
        <f ca="1">IF(B696&lt;=0.5,LC.mu,MIN(LC.mu,MAX(0,_xlfn.NORM.INV(RAND(),2000,LC.sd))))</f>
        <v>2033.70107381351</v>
      </c>
      <c r="D696">
        <f ca="1">P0*C696/LC.mu</f>
        <v>2.71160143175135</v>
      </c>
      <c r="E696">
        <f ca="1">MAX(0,INT(Q0*(1+Ed*(D696-P0)/P0)))</f>
        <v>13865</v>
      </c>
      <c r="F696">
        <f ca="1" t="shared" si="10"/>
        <v>35562.6527774189</v>
      </c>
    </row>
    <row r="697" spans="1:6">
      <c r="A697">
        <v>1</v>
      </c>
      <c r="B697">
        <f ca="1">BETAINV(RAND(),AU.a,AU.b)</f>
        <v>0.683263101697334</v>
      </c>
      <c r="C697">
        <f ca="1">IF(B697&lt;=0.5,LC.mu,MIN(LC.mu,MAX(0,_xlfn.NORM.INV(RAND(),2000,LC.sd))))</f>
        <v>2904.19083748193</v>
      </c>
      <c r="D697">
        <f ca="1">P0*C697/LC.mu</f>
        <v>3.87225444997591</v>
      </c>
      <c r="E697">
        <f ca="1">MAX(0,INT(Q0*(1+Ed*(D697-P0)/P0)))</f>
        <v>10383</v>
      </c>
      <c r="F697">
        <f ca="1" t="shared" si="10"/>
        <v>37301.427116618</v>
      </c>
    </row>
    <row r="698" spans="1:6">
      <c r="A698">
        <v>1</v>
      </c>
      <c r="B698">
        <f ca="1">BETAINV(RAND(),AU.a,AU.b)</f>
        <v>0.702469641158728</v>
      </c>
      <c r="C698">
        <f ca="1">IF(B698&lt;=0.5,LC.mu,MIN(LC.mu,MAX(0,_xlfn.NORM.INV(RAND(),2000,LC.sd))))</f>
        <v>2767.94079016588</v>
      </c>
      <c r="D698">
        <f ca="1">P0*C698/LC.mu</f>
        <v>3.69058772022117</v>
      </c>
      <c r="E698">
        <f ca="1">MAX(0,INT(Q0*(1+Ed*(D698-P0)/P0)))</f>
        <v>10928</v>
      </c>
      <c r="F698">
        <f ca="1" t="shared" si="10"/>
        <v>37562.8018164111</v>
      </c>
    </row>
    <row r="699" spans="1:6">
      <c r="A699">
        <v>1</v>
      </c>
      <c r="B699">
        <f ca="1">BETAINV(RAND(),AU.a,AU.b)</f>
        <v>0.484669397679844</v>
      </c>
      <c r="C699">
        <f ca="1">IF(B699&lt;=0.5,LC.mu,MIN(LC.mu,MAX(0,_xlfn.NORM.INV(RAND(),2000,LC.sd))))</f>
        <v>3000</v>
      </c>
      <c r="D699">
        <f ca="1">P0*C699/LC.mu</f>
        <v>4</v>
      </c>
      <c r="E699">
        <f ca="1">MAX(0,INT(Q0*(1+Ed*(D699-P0)/P0)))</f>
        <v>10000</v>
      </c>
      <c r="F699">
        <f ca="1" t="shared" si="10"/>
        <v>37000</v>
      </c>
    </row>
    <row r="700" spans="1:6">
      <c r="A700">
        <v>1</v>
      </c>
      <c r="B700">
        <f ca="1">BETAINV(RAND(),AU.a,AU.b)</f>
        <v>0.730858392536586</v>
      </c>
      <c r="C700">
        <f ca="1">IF(B700&lt;=0.5,LC.mu,MIN(LC.mu,MAX(0,_xlfn.NORM.INV(RAND(),2000,LC.sd))))</f>
        <v>2803.66140287676</v>
      </c>
      <c r="D700">
        <f ca="1">P0*C700/LC.mu</f>
        <v>3.73821520383567</v>
      </c>
      <c r="E700">
        <f ca="1">MAX(0,INT(Q0*(1+Ed*(D700-P0)/P0)))</f>
        <v>10785</v>
      </c>
      <c r="F700">
        <f ca="1" t="shared" si="10"/>
        <v>37512.989570491</v>
      </c>
    </row>
    <row r="701" spans="1:6">
      <c r="A701">
        <v>1</v>
      </c>
      <c r="B701">
        <f ca="1">BETAINV(RAND(),AU.a,AU.b)</f>
        <v>0.758806695621316</v>
      </c>
      <c r="C701">
        <f ca="1">IF(B701&lt;=0.5,LC.mu,MIN(LC.mu,MAX(0,_xlfn.NORM.INV(RAND(),2000,LC.sd))))</f>
        <v>1306.32168440937</v>
      </c>
      <c r="D701">
        <f ca="1">P0*C701/LC.mu</f>
        <v>1.74176224587915</v>
      </c>
      <c r="E701">
        <f ca="1">MAX(0,INT(Q0*(1+Ed*(D701-P0)/P0)))</f>
        <v>16774</v>
      </c>
      <c r="F701">
        <f ca="1" t="shared" si="10"/>
        <v>27909.9982279676</v>
      </c>
    </row>
    <row r="702" spans="1:6">
      <c r="A702">
        <v>1</v>
      </c>
      <c r="B702">
        <f ca="1">BETAINV(RAND(),AU.a,AU.b)</f>
        <v>0.701275665293719</v>
      </c>
      <c r="C702">
        <f ca="1">IF(B702&lt;=0.5,LC.mu,MIN(LC.mu,MAX(0,_xlfn.NORM.INV(RAND(),2000,LC.sd))))</f>
        <v>1667.77929381818</v>
      </c>
      <c r="D702">
        <f ca="1">P0*C702/LC.mu</f>
        <v>2.2237057250909</v>
      </c>
      <c r="E702">
        <f ca="1">MAX(0,INT(Q0*(1+Ed*(D702-P0)/P0)))</f>
        <v>15328</v>
      </c>
      <c r="F702">
        <f ca="1" t="shared" si="10"/>
        <v>32417.1820603752</v>
      </c>
    </row>
    <row r="703" spans="1:6">
      <c r="A703">
        <v>1</v>
      </c>
      <c r="B703">
        <f ca="1">BETAINV(RAND(),AU.a,AU.b)</f>
        <v>0.712221963181936</v>
      </c>
      <c r="C703">
        <f ca="1">IF(B703&lt;=0.5,LC.mu,MIN(LC.mu,MAX(0,_xlfn.NORM.INV(RAND(),2000,LC.sd))))</f>
        <v>1821.49286873171</v>
      </c>
      <c r="D703">
        <f ca="1">P0*C703/LC.mu</f>
        <v>2.42865715830895</v>
      </c>
      <c r="E703">
        <f ca="1">MAX(0,INT(Q0*(1+Ed*(D703-P0)/P0)))</f>
        <v>14714</v>
      </c>
      <c r="F703">
        <f ca="1" t="shared" si="10"/>
        <v>33913.7685586262</v>
      </c>
    </row>
    <row r="704" spans="1:6">
      <c r="A704">
        <v>1</v>
      </c>
      <c r="B704">
        <f ca="1">BETAINV(RAND(),AU.a,AU.b)</f>
        <v>0.54115728159238</v>
      </c>
      <c r="C704">
        <f ca="1">IF(B704&lt;=0.5,LC.mu,MIN(LC.mu,MAX(0,_xlfn.NORM.INV(RAND(),2000,LC.sd))))</f>
        <v>1197.46311887215</v>
      </c>
      <c r="D704">
        <f ca="1">P0*C704/LC.mu</f>
        <v>1.59661749182953</v>
      </c>
      <c r="E704">
        <f ca="1">MAX(0,INT(Q0*(1+Ed*(D704-P0)/P0)))</f>
        <v>17210</v>
      </c>
      <c r="F704">
        <f ca="1" t="shared" si="10"/>
        <v>26280.3239155141</v>
      </c>
    </row>
    <row r="705" spans="1:6">
      <c r="A705">
        <v>1</v>
      </c>
      <c r="B705">
        <f ca="1">BETAINV(RAND(),AU.a,AU.b)</f>
        <v>0.616870848777503</v>
      </c>
      <c r="C705">
        <f ca="1">IF(B705&lt;=0.5,LC.mu,MIN(LC.mu,MAX(0,_xlfn.NORM.INV(RAND(),2000,LC.sd))))</f>
        <v>1414.70376860203</v>
      </c>
      <c r="D705">
        <f ca="1">P0*C705/LC.mu</f>
        <v>1.88627169146937</v>
      </c>
      <c r="E705">
        <f ca="1">MAX(0,INT(Q0*(1+Ed*(D705-P0)/P0)))</f>
        <v>16341</v>
      </c>
      <c r="F705">
        <f ca="1" t="shared" si="10"/>
        <v>29408.861941699</v>
      </c>
    </row>
    <row r="706" spans="1:6">
      <c r="A706">
        <v>1</v>
      </c>
      <c r="B706">
        <f ca="1">BETAINV(RAND(),AU.a,AU.b)</f>
        <v>0.814465823012022</v>
      </c>
      <c r="C706">
        <f ca="1">IF(B706&lt;=0.5,LC.mu,MIN(LC.mu,MAX(0,_xlfn.NORM.INV(RAND(),2000,LC.sd))))</f>
        <v>2406.6318142582</v>
      </c>
      <c r="D706">
        <f ca="1">P0*C706/LC.mu</f>
        <v>3.20884241901093</v>
      </c>
      <c r="E706">
        <f ca="1">MAX(0,INT(Q0*(1+Ed*(D706-P0)/P0)))</f>
        <v>12373</v>
      </c>
      <c r="F706">
        <f ca="1" t="shared" ref="F706:F769" si="11">D706*E706-C706</f>
        <v>37296.3754361641</v>
      </c>
    </row>
    <row r="707" spans="1:6">
      <c r="A707">
        <v>1</v>
      </c>
      <c r="B707">
        <f ca="1">BETAINV(RAND(),AU.a,AU.b)</f>
        <v>0.671344196857363</v>
      </c>
      <c r="C707">
        <f ca="1">IF(B707&lt;=0.5,LC.mu,MIN(LC.mu,MAX(0,_xlfn.NORM.INV(RAND(),2000,LC.sd))))</f>
        <v>2250.51538798521</v>
      </c>
      <c r="D707">
        <f ca="1">P0*C707/LC.mu</f>
        <v>3.00068718398028</v>
      </c>
      <c r="E707">
        <f ca="1">MAX(0,INT(Q0*(1+Ed*(D707-P0)/P0)))</f>
        <v>12997</v>
      </c>
      <c r="F707">
        <f ca="1" t="shared" si="11"/>
        <v>36749.4159422065</v>
      </c>
    </row>
    <row r="708" spans="1:6">
      <c r="A708">
        <v>1</v>
      </c>
      <c r="B708">
        <f ca="1">BETAINV(RAND(),AU.a,AU.b)</f>
        <v>0.557618660493757</v>
      </c>
      <c r="C708">
        <f ca="1">IF(B708&lt;=0.5,LC.mu,MIN(LC.mu,MAX(0,_xlfn.NORM.INV(RAND(),2000,LC.sd))))</f>
        <v>1616.23539533528</v>
      </c>
      <c r="D708">
        <f ca="1">P0*C708/LC.mu</f>
        <v>2.15498052711371</v>
      </c>
      <c r="E708">
        <f ca="1">MAX(0,INT(Q0*(1+Ed*(D708-P0)/P0)))</f>
        <v>15535</v>
      </c>
      <c r="F708">
        <f ca="1" t="shared" si="11"/>
        <v>31861.3870933762</v>
      </c>
    </row>
    <row r="709" spans="1:6">
      <c r="A709">
        <v>1</v>
      </c>
      <c r="B709">
        <f ca="1">BETAINV(RAND(),AU.a,AU.b)</f>
        <v>0.801200903900191</v>
      </c>
      <c r="C709">
        <f ca="1">IF(B709&lt;=0.5,LC.mu,MIN(LC.mu,MAX(0,_xlfn.NORM.INV(RAND(),2000,LC.sd))))</f>
        <v>1485.13216117979</v>
      </c>
      <c r="D709">
        <f ca="1">P0*C709/LC.mu</f>
        <v>1.98017621490639</v>
      </c>
      <c r="E709">
        <f ca="1">MAX(0,INT(Q0*(1+Ed*(D709-P0)/P0)))</f>
        <v>16059</v>
      </c>
      <c r="F709">
        <f ca="1" t="shared" si="11"/>
        <v>30314.5176740019</v>
      </c>
    </row>
    <row r="710" spans="1:6">
      <c r="A710">
        <v>1</v>
      </c>
      <c r="B710">
        <f ca="1">BETAINV(RAND(),AU.a,AU.b)</f>
        <v>0.875592832118302</v>
      </c>
      <c r="C710">
        <f ca="1">IF(B710&lt;=0.5,LC.mu,MIN(LC.mu,MAX(0,_xlfn.NORM.INV(RAND(),2000,LC.sd))))</f>
        <v>2533.92545304071</v>
      </c>
      <c r="D710">
        <f ca="1">P0*C710/LC.mu</f>
        <v>3.37856727072095</v>
      </c>
      <c r="E710">
        <f ca="1">MAX(0,INT(Q0*(1+Ed*(D710-P0)/P0)))</f>
        <v>11864</v>
      </c>
      <c r="F710">
        <f ca="1" t="shared" si="11"/>
        <v>37549.3966467926</v>
      </c>
    </row>
    <row r="711" spans="1:6">
      <c r="A711">
        <v>1</v>
      </c>
      <c r="B711">
        <f ca="1">BETAINV(RAND(),AU.a,AU.b)</f>
        <v>0.547783216511196</v>
      </c>
      <c r="C711">
        <f ca="1">IF(B711&lt;=0.5,LC.mu,MIN(LC.mu,MAX(0,_xlfn.NORM.INV(RAND(),2000,LC.sd))))</f>
        <v>1824.21480972266</v>
      </c>
      <c r="D711">
        <f ca="1">P0*C711/LC.mu</f>
        <v>2.43228641296354</v>
      </c>
      <c r="E711">
        <f ca="1">MAX(0,INT(Q0*(1+Ed*(D711-P0)/P0)))</f>
        <v>14703</v>
      </c>
      <c r="F711">
        <f ca="1" t="shared" si="11"/>
        <v>33937.6923200803</v>
      </c>
    </row>
    <row r="712" spans="1:6">
      <c r="A712">
        <v>1</v>
      </c>
      <c r="B712">
        <f ca="1">BETAINV(RAND(),AU.a,AU.b)</f>
        <v>0.792654001540935</v>
      </c>
      <c r="C712">
        <f ca="1">IF(B712&lt;=0.5,LC.mu,MIN(LC.mu,MAX(0,_xlfn.NORM.INV(RAND(),2000,LC.sd))))</f>
        <v>2758.77921157428</v>
      </c>
      <c r="D712">
        <f ca="1">P0*C712/LC.mu</f>
        <v>3.67837228209904</v>
      </c>
      <c r="E712">
        <f ca="1">MAX(0,INT(Q0*(1+Ed*(D712-P0)/P0)))</f>
        <v>10964</v>
      </c>
      <c r="F712">
        <f ca="1" t="shared" si="11"/>
        <v>37570.8944893596</v>
      </c>
    </row>
    <row r="713" spans="1:6">
      <c r="A713">
        <v>1</v>
      </c>
      <c r="B713">
        <f ca="1">BETAINV(RAND(),AU.a,AU.b)</f>
        <v>0.117287279121262</v>
      </c>
      <c r="C713">
        <f ca="1">IF(B713&lt;=0.5,LC.mu,MIN(LC.mu,MAX(0,_xlfn.NORM.INV(RAND(),2000,LC.sd))))</f>
        <v>3000</v>
      </c>
      <c r="D713">
        <f ca="1">P0*C713/LC.mu</f>
        <v>4</v>
      </c>
      <c r="E713">
        <f ca="1">MAX(0,INT(Q0*(1+Ed*(D713-P0)/P0)))</f>
        <v>10000</v>
      </c>
      <c r="F713">
        <f ca="1" t="shared" si="11"/>
        <v>37000</v>
      </c>
    </row>
    <row r="714" spans="1:6">
      <c r="A714">
        <v>1</v>
      </c>
      <c r="B714">
        <f ca="1">BETAINV(RAND(),AU.a,AU.b)</f>
        <v>0.633555870400159</v>
      </c>
      <c r="C714">
        <f ca="1">IF(B714&lt;=0.5,LC.mu,MIN(LC.mu,MAX(0,_xlfn.NORM.INV(RAND(),2000,LC.sd))))</f>
        <v>1499.07196504889</v>
      </c>
      <c r="D714">
        <f ca="1">P0*C714/LC.mu</f>
        <v>1.99876262006518</v>
      </c>
      <c r="E714">
        <f ca="1">MAX(0,INT(Q0*(1+Ed*(D714-P0)/P0)))</f>
        <v>16003</v>
      </c>
      <c r="F714">
        <f ca="1" t="shared" si="11"/>
        <v>30487.1262438543</v>
      </c>
    </row>
    <row r="715" spans="1:6">
      <c r="A715">
        <v>1</v>
      </c>
      <c r="B715">
        <f ca="1">BETAINV(RAND(),AU.a,AU.b)</f>
        <v>0.313730855698498</v>
      </c>
      <c r="C715">
        <f ca="1">IF(B715&lt;=0.5,LC.mu,MIN(LC.mu,MAX(0,_xlfn.NORM.INV(RAND(),2000,LC.sd))))</f>
        <v>3000</v>
      </c>
      <c r="D715">
        <f ca="1">P0*C715/LC.mu</f>
        <v>4</v>
      </c>
      <c r="E715">
        <f ca="1">MAX(0,INT(Q0*(1+Ed*(D715-P0)/P0)))</f>
        <v>10000</v>
      </c>
      <c r="F715">
        <f ca="1" t="shared" si="11"/>
        <v>37000</v>
      </c>
    </row>
    <row r="716" spans="1:6">
      <c r="A716">
        <v>1</v>
      </c>
      <c r="B716">
        <f ca="1">BETAINV(RAND(),AU.a,AU.b)</f>
        <v>0.299691368134497</v>
      </c>
      <c r="C716">
        <f ca="1">IF(B716&lt;=0.5,LC.mu,MIN(LC.mu,MAX(0,_xlfn.NORM.INV(RAND(),2000,LC.sd))))</f>
        <v>3000</v>
      </c>
      <c r="D716">
        <f ca="1">P0*C716/LC.mu</f>
        <v>4</v>
      </c>
      <c r="E716">
        <f ca="1">MAX(0,INT(Q0*(1+Ed*(D716-P0)/P0)))</f>
        <v>10000</v>
      </c>
      <c r="F716">
        <f ca="1" t="shared" si="11"/>
        <v>37000</v>
      </c>
    </row>
    <row r="717" spans="1:6">
      <c r="A717">
        <v>1</v>
      </c>
      <c r="B717">
        <f ca="1">BETAINV(RAND(),AU.a,AU.b)</f>
        <v>0.589830691583146</v>
      </c>
      <c r="C717">
        <f ca="1">IF(B717&lt;=0.5,LC.mu,MIN(LC.mu,MAX(0,_xlfn.NORM.INV(RAND(),2000,LC.sd))))</f>
        <v>2391.0965562728</v>
      </c>
      <c r="D717">
        <f ca="1">P0*C717/LC.mu</f>
        <v>3.18812874169707</v>
      </c>
      <c r="E717">
        <f ca="1">MAX(0,INT(Q0*(1+Ed*(D717-P0)/P0)))</f>
        <v>12435</v>
      </c>
      <c r="F717">
        <f ca="1" t="shared" si="11"/>
        <v>37253.2843467302</v>
      </c>
    </row>
    <row r="718" spans="1:6">
      <c r="A718">
        <v>1</v>
      </c>
      <c r="B718">
        <f ca="1">BETAINV(RAND(),AU.a,AU.b)</f>
        <v>0.574268991413133</v>
      </c>
      <c r="C718">
        <f ca="1">IF(B718&lt;=0.5,LC.mu,MIN(LC.mu,MAX(0,_xlfn.NORM.INV(RAND(),2000,LC.sd))))</f>
        <v>1761.66640858159</v>
      </c>
      <c r="D718">
        <f ca="1">P0*C718/LC.mu</f>
        <v>2.34888854477545</v>
      </c>
      <c r="E718">
        <f ca="1">MAX(0,INT(Q0*(1+Ed*(D718-P0)/P0)))</f>
        <v>14953</v>
      </c>
      <c r="F718">
        <f ca="1" t="shared" si="11"/>
        <v>33361.2640014458</v>
      </c>
    </row>
    <row r="719" spans="1:6">
      <c r="A719">
        <v>1</v>
      </c>
      <c r="B719">
        <f ca="1">BETAINV(RAND(),AU.a,AU.b)</f>
        <v>0.712219940597021</v>
      </c>
      <c r="C719">
        <f ca="1">IF(B719&lt;=0.5,LC.mu,MIN(LC.mu,MAX(0,_xlfn.NORM.INV(RAND(),2000,LC.sd))))</f>
        <v>1985.01448288396</v>
      </c>
      <c r="D719">
        <f ca="1">P0*C719/LC.mu</f>
        <v>2.64668597717861</v>
      </c>
      <c r="E719">
        <f ca="1">MAX(0,INT(Q0*(1+Ed*(D719-P0)/P0)))</f>
        <v>14059</v>
      </c>
      <c r="F719">
        <f ca="1" t="shared" si="11"/>
        <v>35224.7436702701</v>
      </c>
    </row>
    <row r="720" spans="1:6">
      <c r="A720">
        <v>1</v>
      </c>
      <c r="B720">
        <f ca="1">BETAINV(RAND(),AU.a,AU.b)</f>
        <v>0.352497351034111</v>
      </c>
      <c r="C720">
        <f ca="1">IF(B720&lt;=0.5,LC.mu,MIN(LC.mu,MAX(0,_xlfn.NORM.INV(RAND(),2000,LC.sd))))</f>
        <v>3000</v>
      </c>
      <c r="D720">
        <f ca="1">P0*C720/LC.mu</f>
        <v>4</v>
      </c>
      <c r="E720">
        <f ca="1">MAX(0,INT(Q0*(1+Ed*(D720-P0)/P0)))</f>
        <v>10000</v>
      </c>
      <c r="F720">
        <f ca="1" t="shared" si="11"/>
        <v>37000</v>
      </c>
    </row>
    <row r="721" spans="1:6">
      <c r="A721">
        <v>1</v>
      </c>
      <c r="B721">
        <f ca="1">BETAINV(RAND(),AU.a,AU.b)</f>
        <v>0.507004898135324</v>
      </c>
      <c r="C721">
        <f ca="1">IF(B721&lt;=0.5,LC.mu,MIN(LC.mu,MAX(0,_xlfn.NORM.INV(RAND(),2000,LC.sd))))</f>
        <v>2227.28183298216</v>
      </c>
      <c r="D721">
        <f ca="1">P0*C721/LC.mu</f>
        <v>2.96970911064288</v>
      </c>
      <c r="E721">
        <f ca="1">MAX(0,INT(Q0*(1+Ed*(D721-P0)/P0)))</f>
        <v>13090</v>
      </c>
      <c r="F721">
        <f ca="1" t="shared" si="11"/>
        <v>36646.2104253332</v>
      </c>
    </row>
    <row r="722" spans="1:6">
      <c r="A722">
        <v>1</v>
      </c>
      <c r="B722">
        <f ca="1">BETAINV(RAND(),AU.a,AU.b)</f>
        <v>0.264323912998798</v>
      </c>
      <c r="C722">
        <f ca="1">IF(B722&lt;=0.5,LC.mu,MIN(LC.mu,MAX(0,_xlfn.NORM.INV(RAND(),2000,LC.sd))))</f>
        <v>3000</v>
      </c>
      <c r="D722">
        <f ca="1">P0*C722/LC.mu</f>
        <v>4</v>
      </c>
      <c r="E722">
        <f ca="1">MAX(0,INT(Q0*(1+Ed*(D722-P0)/P0)))</f>
        <v>10000</v>
      </c>
      <c r="F722">
        <f ca="1" t="shared" si="11"/>
        <v>37000</v>
      </c>
    </row>
    <row r="723" spans="1:6">
      <c r="A723">
        <v>1</v>
      </c>
      <c r="B723">
        <f ca="1">BETAINV(RAND(),AU.a,AU.b)</f>
        <v>0.65123477638054</v>
      </c>
      <c r="C723">
        <f ca="1">IF(B723&lt;=0.5,LC.mu,MIN(LC.mu,MAX(0,_xlfn.NORM.INV(RAND(),2000,LC.sd))))</f>
        <v>2401.02719397479</v>
      </c>
      <c r="D723">
        <f ca="1">P0*C723/LC.mu</f>
        <v>3.20136959196639</v>
      </c>
      <c r="E723">
        <f ca="1">MAX(0,INT(Q0*(1+Ed*(D723-P0)/P0)))</f>
        <v>12395</v>
      </c>
      <c r="F723">
        <f ca="1" t="shared" si="11"/>
        <v>37279.9488984486</v>
      </c>
    </row>
    <row r="724" spans="1:6">
      <c r="A724">
        <v>1</v>
      </c>
      <c r="B724">
        <f ca="1">BETAINV(RAND(),AU.a,AU.b)</f>
        <v>0.367644467610189</v>
      </c>
      <c r="C724">
        <f ca="1">IF(B724&lt;=0.5,LC.mu,MIN(LC.mu,MAX(0,_xlfn.NORM.INV(RAND(),2000,LC.sd))))</f>
        <v>3000</v>
      </c>
      <c r="D724">
        <f ca="1">P0*C724/LC.mu</f>
        <v>4</v>
      </c>
      <c r="E724">
        <f ca="1">MAX(0,INT(Q0*(1+Ed*(D724-P0)/P0)))</f>
        <v>10000</v>
      </c>
      <c r="F724">
        <f ca="1" t="shared" si="11"/>
        <v>37000</v>
      </c>
    </row>
    <row r="725" spans="1:6">
      <c r="A725">
        <v>1</v>
      </c>
      <c r="B725">
        <f ca="1">BETAINV(RAND(),AU.a,AU.b)</f>
        <v>0.666116525624999</v>
      </c>
      <c r="C725">
        <f ca="1">IF(B725&lt;=0.5,LC.mu,MIN(LC.mu,MAX(0,_xlfn.NORM.INV(RAND(),2000,LC.sd))))</f>
        <v>2265.84953935399</v>
      </c>
      <c r="D725">
        <f ca="1">P0*C725/LC.mu</f>
        <v>3.02113271913865</v>
      </c>
      <c r="E725">
        <f ca="1">MAX(0,INT(Q0*(1+Ed*(D725-P0)/P0)))</f>
        <v>12936</v>
      </c>
      <c r="F725">
        <f ca="1" t="shared" si="11"/>
        <v>36815.5233154236</v>
      </c>
    </row>
    <row r="726" spans="1:6">
      <c r="A726">
        <v>1</v>
      </c>
      <c r="B726">
        <f ca="1">BETAINV(RAND(),AU.a,AU.b)</f>
        <v>0.687252559562128</v>
      </c>
      <c r="C726">
        <f ca="1">IF(B726&lt;=0.5,LC.mu,MIN(LC.mu,MAX(0,_xlfn.NORM.INV(RAND(),2000,LC.sd))))</f>
        <v>2196.1402205059</v>
      </c>
      <c r="D726">
        <f ca="1">P0*C726/LC.mu</f>
        <v>2.92818696067454</v>
      </c>
      <c r="E726">
        <f ca="1">MAX(0,INT(Q0*(1+Ed*(D726-P0)/P0)))</f>
        <v>13215</v>
      </c>
      <c r="F726">
        <f ca="1" t="shared" si="11"/>
        <v>36499.8504648081</v>
      </c>
    </row>
    <row r="727" spans="1:6">
      <c r="A727">
        <v>1</v>
      </c>
      <c r="B727">
        <f ca="1">BETAINV(RAND(),AU.a,AU.b)</f>
        <v>0.608900147858443</v>
      </c>
      <c r="C727">
        <f ca="1">IF(B727&lt;=0.5,LC.mu,MIN(LC.mu,MAX(0,_xlfn.NORM.INV(RAND(),2000,LC.sd))))</f>
        <v>2746.12353565836</v>
      </c>
      <c r="D727">
        <f ca="1">P0*C727/LC.mu</f>
        <v>3.66149804754448</v>
      </c>
      <c r="E727">
        <f ca="1">MAX(0,INT(Q0*(1+Ed*(D727-P0)/P0)))</f>
        <v>11015</v>
      </c>
      <c r="F727">
        <f ca="1" t="shared" si="11"/>
        <v>37585.277458044</v>
      </c>
    </row>
    <row r="728" spans="1:6">
      <c r="A728">
        <v>1</v>
      </c>
      <c r="B728">
        <f ca="1">BETAINV(RAND(),AU.a,AU.b)</f>
        <v>0.710824680719788</v>
      </c>
      <c r="C728">
        <f ca="1">IF(B728&lt;=0.5,LC.mu,MIN(LC.mu,MAX(0,_xlfn.NORM.INV(RAND(),2000,LC.sd))))</f>
        <v>2241.1552309473</v>
      </c>
      <c r="D728">
        <f ca="1">P0*C728/LC.mu</f>
        <v>2.98820697459641</v>
      </c>
      <c r="E728">
        <f ca="1">MAX(0,INT(Q0*(1+Ed*(D728-P0)/P0)))</f>
        <v>13035</v>
      </c>
      <c r="F728">
        <f ca="1" t="shared" si="11"/>
        <v>36710.1226829168</v>
      </c>
    </row>
    <row r="729" spans="1:6">
      <c r="A729">
        <v>1</v>
      </c>
      <c r="B729">
        <f ca="1">BETAINV(RAND(),AU.a,AU.b)</f>
        <v>0.801193980069329</v>
      </c>
      <c r="C729">
        <f ca="1">IF(B729&lt;=0.5,LC.mu,MIN(LC.mu,MAX(0,_xlfn.NORM.INV(RAND(),2000,LC.sd))))</f>
        <v>2298.78532883502</v>
      </c>
      <c r="D729">
        <f ca="1">P0*C729/LC.mu</f>
        <v>3.06504710511336</v>
      </c>
      <c r="E729">
        <f ca="1">MAX(0,INT(Q0*(1+Ed*(D729-P0)/P0)))</f>
        <v>12804</v>
      </c>
      <c r="F729">
        <f ca="1" t="shared" si="11"/>
        <v>36946.0778050365</v>
      </c>
    </row>
    <row r="730" spans="1:6">
      <c r="A730">
        <v>1</v>
      </c>
      <c r="B730">
        <f ca="1">BETAINV(RAND(),AU.a,AU.b)</f>
        <v>0.503212832621035</v>
      </c>
      <c r="C730">
        <f ca="1">IF(B730&lt;=0.5,LC.mu,MIN(LC.mu,MAX(0,_xlfn.NORM.INV(RAND(),2000,LC.sd))))</f>
        <v>2290.48900561413</v>
      </c>
      <c r="D730">
        <f ca="1">P0*C730/LC.mu</f>
        <v>3.05398534081884</v>
      </c>
      <c r="E730">
        <f ca="1">MAX(0,INT(Q0*(1+Ed*(D730-P0)/P0)))</f>
        <v>12838</v>
      </c>
      <c r="F730">
        <f ca="1" t="shared" si="11"/>
        <v>36916.5747998181</v>
      </c>
    </row>
    <row r="731" spans="1:6">
      <c r="A731">
        <v>1</v>
      </c>
      <c r="B731">
        <f ca="1">BETAINV(RAND(),AU.a,AU.b)</f>
        <v>0.728252811711528</v>
      </c>
      <c r="C731">
        <f ca="1">IF(B731&lt;=0.5,LC.mu,MIN(LC.mu,MAX(0,_xlfn.NORM.INV(RAND(),2000,LC.sd))))</f>
        <v>2703.18216497616</v>
      </c>
      <c r="D731">
        <f ca="1">P0*C731/LC.mu</f>
        <v>3.60424288663488</v>
      </c>
      <c r="E731">
        <f ca="1">MAX(0,INT(Q0*(1+Ed*(D731-P0)/P0)))</f>
        <v>11187</v>
      </c>
      <c r="F731">
        <f ca="1" t="shared" si="11"/>
        <v>37617.4830078083</v>
      </c>
    </row>
    <row r="732" spans="1:6">
      <c r="A732">
        <v>1</v>
      </c>
      <c r="B732">
        <f ca="1">BETAINV(RAND(),AU.a,AU.b)</f>
        <v>0.397211620752861</v>
      </c>
      <c r="C732">
        <f ca="1">IF(B732&lt;=0.5,LC.mu,MIN(LC.mu,MAX(0,_xlfn.NORM.INV(RAND(),2000,LC.sd))))</f>
        <v>3000</v>
      </c>
      <c r="D732">
        <f ca="1">P0*C732/LC.mu</f>
        <v>4</v>
      </c>
      <c r="E732">
        <f ca="1">MAX(0,INT(Q0*(1+Ed*(D732-P0)/P0)))</f>
        <v>10000</v>
      </c>
      <c r="F732">
        <f ca="1" t="shared" si="11"/>
        <v>37000</v>
      </c>
    </row>
    <row r="733" spans="1:6">
      <c r="A733">
        <v>1</v>
      </c>
      <c r="B733">
        <f ca="1">BETAINV(RAND(),AU.a,AU.b)</f>
        <v>0.805130389808673</v>
      </c>
      <c r="C733">
        <f ca="1">IF(B733&lt;=0.5,LC.mu,MIN(LC.mu,MAX(0,_xlfn.NORM.INV(RAND(),2000,LC.sd))))</f>
        <v>2045.40675490657</v>
      </c>
      <c r="D733">
        <f ca="1">P0*C733/LC.mu</f>
        <v>2.72720900654209</v>
      </c>
      <c r="E733">
        <f ca="1">MAX(0,INT(Q0*(1+Ed*(D733-P0)/P0)))</f>
        <v>13818</v>
      </c>
      <c r="F733">
        <f ca="1" t="shared" si="11"/>
        <v>35639.167297492</v>
      </c>
    </row>
    <row r="734" spans="1:6">
      <c r="A734">
        <v>1</v>
      </c>
      <c r="B734">
        <f ca="1">BETAINV(RAND(),AU.a,AU.b)</f>
        <v>0.661025921895087</v>
      </c>
      <c r="C734">
        <f ca="1">IF(B734&lt;=0.5,LC.mu,MIN(LC.mu,MAX(0,_xlfn.NORM.INV(RAND(),2000,LC.sd))))</f>
        <v>2765.520679295</v>
      </c>
      <c r="D734">
        <f ca="1">P0*C734/LC.mu</f>
        <v>3.68736090572666</v>
      </c>
      <c r="E734">
        <f ca="1">MAX(0,INT(Q0*(1+Ed*(D734-P0)/P0)))</f>
        <v>10937</v>
      </c>
      <c r="F734">
        <f ca="1" t="shared" si="11"/>
        <v>37563.1455466375</v>
      </c>
    </row>
    <row r="735" spans="1:6">
      <c r="A735">
        <v>1</v>
      </c>
      <c r="B735">
        <f ca="1">BETAINV(RAND(),AU.a,AU.b)</f>
        <v>0.718220514359903</v>
      </c>
      <c r="C735">
        <f ca="1">IF(B735&lt;=0.5,LC.mu,MIN(LC.mu,MAX(0,_xlfn.NORM.INV(RAND(),2000,LC.sd))))</f>
        <v>2079.4799127058</v>
      </c>
      <c r="D735">
        <f ca="1">P0*C735/LC.mu</f>
        <v>2.77263988360774</v>
      </c>
      <c r="E735">
        <f ca="1">MAX(0,INT(Q0*(1+Ed*(D735-P0)/P0)))</f>
        <v>13682</v>
      </c>
      <c r="F735">
        <f ca="1" t="shared" si="11"/>
        <v>35855.7789748153</v>
      </c>
    </row>
    <row r="736" spans="1:6">
      <c r="A736">
        <v>1</v>
      </c>
      <c r="B736">
        <f ca="1">BETAINV(RAND(),AU.a,AU.b)</f>
        <v>0.64754113563067</v>
      </c>
      <c r="C736">
        <f ca="1">IF(B736&lt;=0.5,LC.mu,MIN(LC.mu,MAX(0,_xlfn.NORM.INV(RAND(),2000,LC.sd))))</f>
        <v>917.991987133115</v>
      </c>
      <c r="D736">
        <f ca="1">P0*C736/LC.mu</f>
        <v>1.22398931617749</v>
      </c>
      <c r="E736">
        <f ca="1">MAX(0,INT(Q0*(1+Ed*(D736-P0)/P0)))</f>
        <v>18328</v>
      </c>
      <c r="F736">
        <f ca="1" t="shared" si="11"/>
        <v>21515.2841997679</v>
      </c>
    </row>
    <row r="737" spans="1:6">
      <c r="A737">
        <v>1</v>
      </c>
      <c r="B737">
        <f ca="1">BETAINV(RAND(),AU.a,AU.b)</f>
        <v>0.574282162915511</v>
      </c>
      <c r="C737">
        <f ca="1">IF(B737&lt;=0.5,LC.mu,MIN(LC.mu,MAX(0,_xlfn.NORM.INV(RAND(),2000,LC.sd))))</f>
        <v>2850.71894031311</v>
      </c>
      <c r="D737">
        <f ca="1">P0*C737/LC.mu</f>
        <v>3.80095858708415</v>
      </c>
      <c r="E737">
        <f ca="1">MAX(0,INT(Q0*(1+Ed*(D737-P0)/P0)))</f>
        <v>10597</v>
      </c>
      <c r="F737">
        <f ca="1" t="shared" si="11"/>
        <v>37428.0392070176</v>
      </c>
    </row>
    <row r="738" spans="1:6">
      <c r="A738">
        <v>1</v>
      </c>
      <c r="B738">
        <f ca="1">BETAINV(RAND(),AU.a,AU.b)</f>
        <v>0.55456488221481</v>
      </c>
      <c r="C738">
        <f ca="1">IF(B738&lt;=0.5,LC.mu,MIN(LC.mu,MAX(0,_xlfn.NORM.INV(RAND(),2000,LC.sd))))</f>
        <v>2551.78285034561</v>
      </c>
      <c r="D738">
        <f ca="1">P0*C738/LC.mu</f>
        <v>3.40237713379415</v>
      </c>
      <c r="E738">
        <f ca="1">MAX(0,INT(Q0*(1+Ed*(D738-P0)/P0)))</f>
        <v>11792</v>
      </c>
      <c r="F738">
        <f ca="1" t="shared" si="11"/>
        <v>37569.048311355</v>
      </c>
    </row>
    <row r="739" spans="1:6">
      <c r="A739">
        <v>1</v>
      </c>
      <c r="B739">
        <f ca="1">BETAINV(RAND(),AU.a,AU.b)</f>
        <v>0.514356679297834</v>
      </c>
      <c r="C739">
        <f ca="1">IF(B739&lt;=0.5,LC.mu,MIN(LC.mu,MAX(0,_xlfn.NORM.INV(RAND(),2000,LC.sd))))</f>
        <v>1694.23644694595</v>
      </c>
      <c r="D739">
        <f ca="1">P0*C739/LC.mu</f>
        <v>2.25898192926127</v>
      </c>
      <c r="E739">
        <f ca="1">MAX(0,INT(Q0*(1+Ed*(D739-P0)/P0)))</f>
        <v>15223</v>
      </c>
      <c r="F739">
        <f ca="1" t="shared" si="11"/>
        <v>32694.2454621984</v>
      </c>
    </row>
    <row r="740" spans="1:6">
      <c r="A740">
        <v>1</v>
      </c>
      <c r="B740">
        <f ca="1">BETAINV(RAND(),AU.a,AU.b)</f>
        <v>0.537018106715179</v>
      </c>
      <c r="C740">
        <f ca="1">IF(B740&lt;=0.5,LC.mu,MIN(LC.mu,MAX(0,_xlfn.NORM.INV(RAND(),2000,LC.sd))))</f>
        <v>2275.43672866304</v>
      </c>
      <c r="D740">
        <f ca="1">P0*C740/LC.mu</f>
        <v>3.03391563821738</v>
      </c>
      <c r="E740">
        <f ca="1">MAX(0,INT(Q0*(1+Ed*(D740-P0)/P0)))</f>
        <v>12898</v>
      </c>
      <c r="F740">
        <f ca="1" t="shared" si="11"/>
        <v>36856.0071730648</v>
      </c>
    </row>
    <row r="741" spans="1:6">
      <c r="A741">
        <v>1</v>
      </c>
      <c r="B741">
        <f ca="1">BETAINV(RAND(),AU.a,AU.b)</f>
        <v>0.620257683909535</v>
      </c>
      <c r="C741">
        <f ca="1">IF(B741&lt;=0.5,LC.mu,MIN(LC.mu,MAX(0,_xlfn.NORM.INV(RAND(),2000,LC.sd))))</f>
        <v>2661.17055227329</v>
      </c>
      <c r="D741">
        <f ca="1">P0*C741/LC.mu</f>
        <v>3.54822740303105</v>
      </c>
      <c r="E741">
        <f ca="1">MAX(0,INT(Q0*(1+Ed*(D741-P0)/P0)))</f>
        <v>11355</v>
      </c>
      <c r="F741">
        <f ca="1" t="shared" si="11"/>
        <v>37628.9516091443</v>
      </c>
    </row>
    <row r="742" spans="1:6">
      <c r="A742">
        <v>1</v>
      </c>
      <c r="B742">
        <f ca="1">BETAINV(RAND(),AU.a,AU.b)</f>
        <v>0.515395980352171</v>
      </c>
      <c r="C742">
        <f ca="1">IF(B742&lt;=0.5,LC.mu,MIN(LC.mu,MAX(0,_xlfn.NORM.INV(RAND(),2000,LC.sd))))</f>
        <v>1813.20405779572</v>
      </c>
      <c r="D742">
        <f ca="1">P0*C742/LC.mu</f>
        <v>2.41760541039429</v>
      </c>
      <c r="E742">
        <f ca="1">MAX(0,INT(Q0*(1+Ed*(D742-P0)/P0)))</f>
        <v>14747</v>
      </c>
      <c r="F742">
        <f ca="1" t="shared" si="11"/>
        <v>33839.2229292889</v>
      </c>
    </row>
    <row r="743" spans="1:6">
      <c r="A743">
        <v>1</v>
      </c>
      <c r="B743">
        <f ca="1">BETAINV(RAND(),AU.a,AU.b)</f>
        <v>0.867287539115859</v>
      </c>
      <c r="C743">
        <f ca="1">IF(B743&lt;=0.5,LC.mu,MIN(LC.mu,MAX(0,_xlfn.NORM.INV(RAND(),2000,LC.sd))))</f>
        <v>2583.07812397047</v>
      </c>
      <c r="D743">
        <f ca="1">P0*C743/LC.mu</f>
        <v>3.44410416529396</v>
      </c>
      <c r="E743">
        <f ca="1">MAX(0,INT(Q0*(1+Ed*(D743-P0)/P0)))</f>
        <v>11667</v>
      </c>
      <c r="F743">
        <f ca="1" t="shared" si="11"/>
        <v>37599.2851725141</v>
      </c>
    </row>
    <row r="744" spans="1:6">
      <c r="A744">
        <v>1</v>
      </c>
      <c r="B744">
        <f ca="1">BETAINV(RAND(),AU.a,AU.b)</f>
        <v>0.651231528143935</v>
      </c>
      <c r="C744">
        <f ca="1">IF(B744&lt;=0.5,LC.mu,MIN(LC.mu,MAX(0,_xlfn.NORM.INV(RAND(),2000,LC.sd))))</f>
        <v>2049.0837174624</v>
      </c>
      <c r="D744">
        <f ca="1">P0*C744/LC.mu</f>
        <v>2.73211162328319</v>
      </c>
      <c r="E744">
        <f ca="1">MAX(0,INT(Q0*(1+Ed*(D744-P0)/P0)))</f>
        <v>13803</v>
      </c>
      <c r="F744">
        <f ca="1" t="shared" si="11"/>
        <v>35662.2530187155</v>
      </c>
    </row>
    <row r="745" spans="1:6">
      <c r="A745">
        <v>1</v>
      </c>
      <c r="B745">
        <f ca="1">BETAINV(RAND(),AU.a,AU.b)</f>
        <v>0.615474756183776</v>
      </c>
      <c r="C745">
        <f ca="1">IF(B745&lt;=0.5,LC.mu,MIN(LC.mu,MAX(0,_xlfn.NORM.INV(RAND(),2000,LC.sd))))</f>
        <v>2665.86231483957</v>
      </c>
      <c r="D745">
        <f ca="1">P0*C745/LC.mu</f>
        <v>3.55448308645276</v>
      </c>
      <c r="E745">
        <f ca="1">MAX(0,INT(Q0*(1+Ed*(D745-P0)/P0)))</f>
        <v>11336</v>
      </c>
      <c r="F745">
        <f ca="1" t="shared" si="11"/>
        <v>37627.7579531889</v>
      </c>
    </row>
    <row r="746" spans="1:6">
      <c r="A746">
        <v>1</v>
      </c>
      <c r="B746">
        <f ca="1">BETAINV(RAND(),AU.a,AU.b)</f>
        <v>0.477950551446587</v>
      </c>
      <c r="C746">
        <f ca="1">IF(B746&lt;=0.5,LC.mu,MIN(LC.mu,MAX(0,_xlfn.NORM.INV(RAND(),2000,LC.sd))))</f>
        <v>3000</v>
      </c>
      <c r="D746">
        <f ca="1">P0*C746/LC.mu</f>
        <v>4</v>
      </c>
      <c r="E746">
        <f ca="1">MAX(0,INT(Q0*(1+Ed*(D746-P0)/P0)))</f>
        <v>10000</v>
      </c>
      <c r="F746">
        <f ca="1" t="shared" si="11"/>
        <v>37000</v>
      </c>
    </row>
    <row r="747" spans="1:6">
      <c r="A747">
        <v>1</v>
      </c>
      <c r="B747">
        <f ca="1">BETAINV(RAND(),AU.a,AU.b)</f>
        <v>0.742592393947245</v>
      </c>
      <c r="C747">
        <f ca="1">IF(B747&lt;=0.5,LC.mu,MIN(LC.mu,MAX(0,_xlfn.NORM.INV(RAND(),2000,LC.sd))))</f>
        <v>1496.17170754472</v>
      </c>
      <c r="D747">
        <f ca="1">P0*C747/LC.mu</f>
        <v>1.99489561005962</v>
      </c>
      <c r="E747">
        <f ca="1">MAX(0,INT(Q0*(1+Ed*(D747-P0)/P0)))</f>
        <v>16015</v>
      </c>
      <c r="F747">
        <f ca="1" t="shared" si="11"/>
        <v>30452.0814875602</v>
      </c>
    </row>
    <row r="748" spans="1:6">
      <c r="A748">
        <v>1</v>
      </c>
      <c r="B748">
        <f ca="1">BETAINV(RAND(),AU.a,AU.b)</f>
        <v>0.699286612849222</v>
      </c>
      <c r="C748">
        <f ca="1">IF(B748&lt;=0.5,LC.mu,MIN(LC.mu,MAX(0,_xlfn.NORM.INV(RAND(),2000,LC.sd))))</f>
        <v>2320.14143905154</v>
      </c>
      <c r="D748">
        <f ca="1">P0*C748/LC.mu</f>
        <v>3.09352191873539</v>
      </c>
      <c r="E748">
        <f ca="1">MAX(0,INT(Q0*(1+Ed*(D748-P0)/P0)))</f>
        <v>12719</v>
      </c>
      <c r="F748">
        <f ca="1" t="shared" si="11"/>
        <v>37026.3638453439</v>
      </c>
    </row>
    <row r="749" spans="1:6">
      <c r="A749">
        <v>1</v>
      </c>
      <c r="B749">
        <f ca="1">BETAINV(RAND(),AU.a,AU.b)</f>
        <v>0.593191408623446</v>
      </c>
      <c r="C749">
        <f ca="1">IF(B749&lt;=0.5,LC.mu,MIN(LC.mu,MAX(0,_xlfn.NORM.INV(RAND(),2000,LC.sd))))</f>
        <v>1994.00433330339</v>
      </c>
      <c r="D749">
        <f ca="1">P0*C749/LC.mu</f>
        <v>2.65867244440452</v>
      </c>
      <c r="E749">
        <f ca="1">MAX(0,INT(Q0*(1+Ed*(D749-P0)/P0)))</f>
        <v>14023</v>
      </c>
      <c r="F749">
        <f ca="1" t="shared" si="11"/>
        <v>35288.5593545812</v>
      </c>
    </row>
    <row r="750" spans="1:6">
      <c r="A750">
        <v>1</v>
      </c>
      <c r="B750">
        <f ca="1">BETAINV(RAND(),AU.a,AU.b)</f>
        <v>0.769990143433034</v>
      </c>
      <c r="C750">
        <f ca="1">IF(B750&lt;=0.5,LC.mu,MIN(LC.mu,MAX(0,_xlfn.NORM.INV(RAND(),2000,LC.sd))))</f>
        <v>2112.269757021</v>
      </c>
      <c r="D750">
        <f ca="1">P0*C750/LC.mu</f>
        <v>2.816359676028</v>
      </c>
      <c r="E750">
        <f ca="1">MAX(0,INT(Q0*(1+Ed*(D750-P0)/P0)))</f>
        <v>13550</v>
      </c>
      <c r="F750">
        <f ca="1" t="shared" si="11"/>
        <v>36049.4038531584</v>
      </c>
    </row>
    <row r="751" spans="1:6">
      <c r="A751">
        <v>1</v>
      </c>
      <c r="B751">
        <f ca="1">BETAINV(RAND(),AU.a,AU.b)</f>
        <v>0.6687874836428</v>
      </c>
      <c r="C751">
        <f ca="1">IF(B751&lt;=0.5,LC.mu,MIN(LC.mu,MAX(0,_xlfn.NORM.INV(RAND(),2000,LC.sd))))</f>
        <v>1238.13474780776</v>
      </c>
      <c r="D751">
        <f ca="1">P0*C751/LC.mu</f>
        <v>1.65084633041035</v>
      </c>
      <c r="E751">
        <f ca="1">MAX(0,INT(Q0*(1+Ed*(D751-P0)/P0)))</f>
        <v>17047</v>
      </c>
      <c r="F751">
        <f ca="1" t="shared" si="11"/>
        <v>26903.8426466974</v>
      </c>
    </row>
    <row r="752" spans="1:6">
      <c r="A752">
        <v>1</v>
      </c>
      <c r="B752">
        <f ca="1">BETAINV(RAND(),AU.a,AU.b)</f>
        <v>0.728262524841012</v>
      </c>
      <c r="C752">
        <f ca="1">IF(B752&lt;=0.5,LC.mu,MIN(LC.mu,MAX(0,_xlfn.NORM.INV(RAND(),2000,LC.sd))))</f>
        <v>1684.26137629557</v>
      </c>
      <c r="D752">
        <f ca="1">P0*C752/LC.mu</f>
        <v>2.24568183506075</v>
      </c>
      <c r="E752">
        <f ca="1">MAX(0,INT(Q0*(1+Ed*(D752-P0)/P0)))</f>
        <v>15262</v>
      </c>
      <c r="F752">
        <f ca="1" t="shared" si="11"/>
        <v>32589.3347904017</v>
      </c>
    </row>
    <row r="753" spans="1:6">
      <c r="A753">
        <v>1</v>
      </c>
      <c r="B753">
        <f ca="1">BETAINV(RAND(),AU.a,AU.b)</f>
        <v>0.633051043919791</v>
      </c>
      <c r="C753">
        <f ca="1">IF(B753&lt;=0.5,LC.mu,MIN(LC.mu,MAX(0,_xlfn.NORM.INV(RAND(),2000,LC.sd))))</f>
        <v>2550.12279652548</v>
      </c>
      <c r="D753">
        <f ca="1">P0*C753/LC.mu</f>
        <v>3.40016372870064</v>
      </c>
      <c r="E753">
        <f ca="1">MAX(0,INT(Q0*(1+Ed*(D753-P0)/P0)))</f>
        <v>11799</v>
      </c>
      <c r="F753">
        <f ca="1" t="shared" si="11"/>
        <v>37568.4090384134</v>
      </c>
    </row>
    <row r="754" spans="1:6">
      <c r="A754">
        <v>1</v>
      </c>
      <c r="B754">
        <f ca="1">BETAINV(RAND(),AU.a,AU.b)</f>
        <v>0.358358938165642</v>
      </c>
      <c r="C754">
        <f ca="1">IF(B754&lt;=0.5,LC.mu,MIN(LC.mu,MAX(0,_xlfn.NORM.INV(RAND(),2000,LC.sd))))</f>
        <v>3000</v>
      </c>
      <c r="D754">
        <f ca="1">P0*C754/LC.mu</f>
        <v>4</v>
      </c>
      <c r="E754">
        <f ca="1">MAX(0,INT(Q0*(1+Ed*(D754-P0)/P0)))</f>
        <v>10000</v>
      </c>
      <c r="F754">
        <f ca="1" t="shared" si="11"/>
        <v>37000</v>
      </c>
    </row>
    <row r="755" spans="1:6">
      <c r="A755">
        <v>1</v>
      </c>
      <c r="B755">
        <f ca="1">BETAINV(RAND(),AU.a,AU.b)</f>
        <v>0.799846286689595</v>
      </c>
      <c r="C755">
        <f ca="1">IF(B755&lt;=0.5,LC.mu,MIN(LC.mu,MAX(0,_xlfn.NORM.INV(RAND(),2000,LC.sd))))</f>
        <v>1336.83852088423</v>
      </c>
      <c r="D755">
        <f ca="1">P0*C755/LC.mu</f>
        <v>1.78245136117898</v>
      </c>
      <c r="E755">
        <f ca="1">MAX(0,INT(Q0*(1+Ed*(D755-P0)/P0)))</f>
        <v>16652</v>
      </c>
      <c r="F755">
        <f ca="1" t="shared" si="11"/>
        <v>28344.5415454681</v>
      </c>
    </row>
    <row r="756" spans="1:6">
      <c r="A756">
        <v>1</v>
      </c>
      <c r="B756">
        <f ca="1">BETAINV(RAND(),AU.a,AU.b)</f>
        <v>0.725525159833072</v>
      </c>
      <c r="C756">
        <f ca="1">IF(B756&lt;=0.5,LC.mu,MIN(LC.mu,MAX(0,_xlfn.NORM.INV(RAND(),2000,LC.sd))))</f>
        <v>2005.54330678188</v>
      </c>
      <c r="D756">
        <f ca="1">P0*C756/LC.mu</f>
        <v>2.67405774237584</v>
      </c>
      <c r="E756">
        <f ca="1">MAX(0,INT(Q0*(1+Ed*(D756-P0)/P0)))</f>
        <v>13977</v>
      </c>
      <c r="F756">
        <f ca="1" t="shared" si="11"/>
        <v>35369.7617584053</v>
      </c>
    </row>
    <row r="757" spans="1:6">
      <c r="A757">
        <v>1</v>
      </c>
      <c r="B757">
        <f ca="1">BETAINV(RAND(),AU.a,AU.b)</f>
        <v>0.78141218991372</v>
      </c>
      <c r="C757">
        <f ca="1">IF(B757&lt;=0.5,LC.mu,MIN(LC.mu,MAX(0,_xlfn.NORM.INV(RAND(),2000,LC.sd))))</f>
        <v>1708.02024383841</v>
      </c>
      <c r="D757">
        <f ca="1">P0*C757/LC.mu</f>
        <v>2.27736032511788</v>
      </c>
      <c r="E757">
        <f ca="1">MAX(0,INT(Q0*(1+Ed*(D757-P0)/P0)))</f>
        <v>15167</v>
      </c>
      <c r="F757">
        <f ca="1" t="shared" si="11"/>
        <v>32832.7038072245</v>
      </c>
    </row>
    <row r="758" spans="1:6">
      <c r="A758">
        <v>1</v>
      </c>
      <c r="B758">
        <f ca="1">BETAINV(RAND(),AU.a,AU.b)</f>
        <v>0.671217666913794</v>
      </c>
      <c r="C758">
        <f ca="1">IF(B758&lt;=0.5,LC.mu,MIN(LC.mu,MAX(0,_xlfn.NORM.INV(RAND(),2000,LC.sd))))</f>
        <v>1929.7414759698</v>
      </c>
      <c r="D758">
        <f ca="1">P0*C758/LC.mu</f>
        <v>2.57298863462639</v>
      </c>
      <c r="E758">
        <f ca="1">MAX(0,INT(Q0*(1+Ed*(D758-P0)/P0)))</f>
        <v>14281</v>
      </c>
      <c r="F758">
        <f ca="1" t="shared" si="11"/>
        <v>34815.1092151297</v>
      </c>
    </row>
    <row r="759" spans="1:6">
      <c r="A759">
        <v>1</v>
      </c>
      <c r="B759">
        <f ca="1">BETAINV(RAND(),AU.a,AU.b)</f>
        <v>0.263959319140414</v>
      </c>
      <c r="C759">
        <f ca="1">IF(B759&lt;=0.5,LC.mu,MIN(LC.mu,MAX(0,_xlfn.NORM.INV(RAND(),2000,LC.sd))))</f>
        <v>3000</v>
      </c>
      <c r="D759">
        <f ca="1">P0*C759/LC.mu</f>
        <v>4</v>
      </c>
      <c r="E759">
        <f ca="1">MAX(0,INT(Q0*(1+Ed*(D759-P0)/P0)))</f>
        <v>10000</v>
      </c>
      <c r="F759">
        <f ca="1" t="shared" si="11"/>
        <v>37000</v>
      </c>
    </row>
    <row r="760" spans="1:6">
      <c r="A760">
        <v>1</v>
      </c>
      <c r="B760">
        <f ca="1">BETAINV(RAND(),AU.a,AU.b)</f>
        <v>0.514347285674485</v>
      </c>
      <c r="C760">
        <f ca="1">IF(B760&lt;=0.5,LC.mu,MIN(LC.mu,MAX(0,_xlfn.NORM.INV(RAND(),2000,LC.sd))))</f>
        <v>1558.722070032</v>
      </c>
      <c r="D760">
        <f ca="1">P0*C760/LC.mu</f>
        <v>2.078296093376</v>
      </c>
      <c r="E760">
        <f ca="1">MAX(0,INT(Q0*(1+Ed*(D760-P0)/P0)))</f>
        <v>15765</v>
      </c>
      <c r="F760">
        <f ca="1" t="shared" si="11"/>
        <v>31205.6158420406</v>
      </c>
    </row>
    <row r="761" spans="1:6">
      <c r="A761">
        <v>1</v>
      </c>
      <c r="B761">
        <f ca="1">BETAINV(RAND(),AU.a,AU.b)</f>
        <v>0.70293296528454</v>
      </c>
      <c r="C761">
        <f ca="1">IF(B761&lt;=0.5,LC.mu,MIN(LC.mu,MAX(0,_xlfn.NORM.INV(RAND(),2000,LC.sd))))</f>
        <v>1891.64078052694</v>
      </c>
      <c r="D761">
        <f ca="1">P0*C761/LC.mu</f>
        <v>2.52218770736925</v>
      </c>
      <c r="E761">
        <f ca="1">MAX(0,INT(Q0*(1+Ed*(D761-P0)/P0)))</f>
        <v>14433</v>
      </c>
      <c r="F761">
        <f ca="1" t="shared" si="11"/>
        <v>34511.0943999335</v>
      </c>
    </row>
    <row r="762" spans="1:6">
      <c r="A762">
        <v>1</v>
      </c>
      <c r="B762">
        <f ca="1">BETAINV(RAND(),AU.a,AU.b)</f>
        <v>0.657515472134915</v>
      </c>
      <c r="C762">
        <f ca="1">IF(B762&lt;=0.5,LC.mu,MIN(LC.mu,MAX(0,_xlfn.NORM.INV(RAND(),2000,LC.sd))))</f>
        <v>2363.32836238595</v>
      </c>
      <c r="D762">
        <f ca="1">P0*C762/LC.mu</f>
        <v>3.15110448318127</v>
      </c>
      <c r="E762">
        <f ca="1">MAX(0,INT(Q0*(1+Ed*(D762-P0)/P0)))</f>
        <v>12546</v>
      </c>
      <c r="F762">
        <f ca="1" t="shared" si="11"/>
        <v>37170.4284836063</v>
      </c>
    </row>
    <row r="763" spans="1:6">
      <c r="A763">
        <v>1</v>
      </c>
      <c r="B763">
        <f ca="1">BETAINV(RAND(),AU.a,AU.b)</f>
        <v>0.590625833378112</v>
      </c>
      <c r="C763">
        <f ca="1">IF(B763&lt;=0.5,LC.mu,MIN(LC.mu,MAX(0,_xlfn.NORM.INV(RAND(),2000,LC.sd))))</f>
        <v>1534.24646530318</v>
      </c>
      <c r="D763">
        <f ca="1">P0*C763/LC.mu</f>
        <v>2.04566195373757</v>
      </c>
      <c r="E763">
        <f ca="1">MAX(0,INT(Q0*(1+Ed*(D763-P0)/P0)))</f>
        <v>15863</v>
      </c>
      <c r="F763">
        <f ca="1" t="shared" si="11"/>
        <v>30916.0891068359</v>
      </c>
    </row>
    <row r="764" spans="1:6">
      <c r="A764">
        <v>1</v>
      </c>
      <c r="B764">
        <f ca="1">BETAINV(RAND(),AU.a,AU.b)</f>
        <v>0.601990401126276</v>
      </c>
      <c r="C764">
        <f ca="1">IF(B764&lt;=0.5,LC.mu,MIN(LC.mu,MAX(0,_xlfn.NORM.INV(RAND(),2000,LC.sd))))</f>
        <v>2478.41146530078</v>
      </c>
      <c r="D764">
        <f ca="1">P0*C764/LC.mu</f>
        <v>3.30454862040104</v>
      </c>
      <c r="E764">
        <f ca="1">MAX(0,INT(Q0*(1+Ed*(D764-P0)/P0)))</f>
        <v>12086</v>
      </c>
      <c r="F764">
        <f ca="1" t="shared" si="11"/>
        <v>37460.3631608662</v>
      </c>
    </row>
    <row r="765" spans="1:6">
      <c r="A765">
        <v>1</v>
      </c>
      <c r="B765">
        <f ca="1">BETAINV(RAND(),AU.a,AU.b)</f>
        <v>0.8190901610425</v>
      </c>
      <c r="C765">
        <f ca="1">IF(B765&lt;=0.5,LC.mu,MIN(LC.mu,MAX(0,_xlfn.NORM.INV(RAND(),2000,LC.sd))))</f>
        <v>1994.13487681448</v>
      </c>
      <c r="D765">
        <f ca="1">P0*C765/LC.mu</f>
        <v>2.6588465024193</v>
      </c>
      <c r="E765">
        <f ca="1">MAX(0,INT(Q0*(1+Ed*(D765-P0)/P0)))</f>
        <v>14023</v>
      </c>
      <c r="F765">
        <f ca="1" t="shared" si="11"/>
        <v>35290.8696266114</v>
      </c>
    </row>
    <row r="766" spans="1:6">
      <c r="A766">
        <v>1</v>
      </c>
      <c r="B766">
        <f ca="1">BETAINV(RAND(),AU.a,AU.b)</f>
        <v>0.709924203543296</v>
      </c>
      <c r="C766">
        <f ca="1">IF(B766&lt;=0.5,LC.mu,MIN(LC.mu,MAX(0,_xlfn.NORM.INV(RAND(),2000,LC.sd))))</f>
        <v>2112.45645004241</v>
      </c>
      <c r="D766">
        <f ca="1">P0*C766/LC.mu</f>
        <v>2.81660860005654</v>
      </c>
      <c r="E766">
        <f ca="1">MAX(0,INT(Q0*(1+Ed*(D766-P0)/P0)))</f>
        <v>13550</v>
      </c>
      <c r="F766">
        <f ca="1" t="shared" si="11"/>
        <v>36052.5900807238</v>
      </c>
    </row>
    <row r="767" spans="1:6">
      <c r="A767">
        <v>1</v>
      </c>
      <c r="B767">
        <f ca="1">BETAINV(RAND(),AU.a,AU.b)</f>
        <v>0.74259204242782</v>
      </c>
      <c r="C767">
        <f ca="1">IF(B767&lt;=0.5,LC.mu,MIN(LC.mu,MAX(0,_xlfn.NORM.INV(RAND(),2000,LC.sd))))</f>
        <v>2295.66203687314</v>
      </c>
      <c r="D767">
        <f ca="1">P0*C767/LC.mu</f>
        <v>3.06088271583086</v>
      </c>
      <c r="E767">
        <f ca="1">MAX(0,INT(Q0*(1+Ed*(D767-P0)/P0)))</f>
        <v>12817</v>
      </c>
      <c r="F767">
        <f ca="1" t="shared" si="11"/>
        <v>36935.671731931</v>
      </c>
    </row>
    <row r="768" spans="1:6">
      <c r="A768">
        <v>1</v>
      </c>
      <c r="B768">
        <f ca="1">BETAINV(RAND(),AU.a,AU.b)</f>
        <v>0.306617001958176</v>
      </c>
      <c r="C768">
        <f ca="1">IF(B768&lt;=0.5,LC.mu,MIN(LC.mu,MAX(0,_xlfn.NORM.INV(RAND(),2000,LC.sd))))</f>
        <v>3000</v>
      </c>
      <c r="D768">
        <f ca="1">P0*C768/LC.mu</f>
        <v>4</v>
      </c>
      <c r="E768">
        <f ca="1">MAX(0,INT(Q0*(1+Ed*(D768-P0)/P0)))</f>
        <v>10000</v>
      </c>
      <c r="F768">
        <f ca="1" t="shared" si="11"/>
        <v>37000</v>
      </c>
    </row>
    <row r="769" spans="1:6">
      <c r="A769">
        <v>1</v>
      </c>
      <c r="B769">
        <f ca="1">BETAINV(RAND(),AU.a,AU.b)</f>
        <v>0.657685342104335</v>
      </c>
      <c r="C769">
        <f ca="1">IF(B769&lt;=0.5,LC.mu,MIN(LC.mu,MAX(0,_xlfn.NORM.INV(RAND(),2000,LC.sd))))</f>
        <v>1075.4728779246</v>
      </c>
      <c r="D769">
        <f ca="1">P0*C769/LC.mu</f>
        <v>1.4339638372328</v>
      </c>
      <c r="E769">
        <f ca="1">MAX(0,INT(Q0*(1+Ed*(D769-P0)/P0)))</f>
        <v>17698</v>
      </c>
      <c r="F769">
        <f ca="1" t="shared" si="11"/>
        <v>24302.8191134216</v>
      </c>
    </row>
    <row r="770" spans="1:6">
      <c r="A770">
        <v>1</v>
      </c>
      <c r="B770">
        <f ca="1">BETAINV(RAND(),AU.a,AU.b)</f>
        <v>0.702472044063612</v>
      </c>
      <c r="C770">
        <f ca="1">IF(B770&lt;=0.5,LC.mu,MIN(LC.mu,MAX(0,_xlfn.NORM.INV(RAND(),2000,LC.sd))))</f>
        <v>1066.19850491078</v>
      </c>
      <c r="D770">
        <f ca="1">P0*C770/LC.mu</f>
        <v>1.42159800654771</v>
      </c>
      <c r="E770">
        <f ca="1">MAX(0,INT(Q0*(1+Ed*(D770-P0)/P0)))</f>
        <v>17735</v>
      </c>
      <c r="F770">
        <f ca="1" t="shared" ref="F770:F833" si="12">D770*E770-C770</f>
        <v>24145.8421412128</v>
      </c>
    </row>
    <row r="771" spans="1:6">
      <c r="A771">
        <v>1</v>
      </c>
      <c r="B771">
        <f ca="1">BETAINV(RAND(),AU.a,AU.b)</f>
        <v>0.554303509937904</v>
      </c>
      <c r="C771">
        <f ca="1">IF(B771&lt;=0.5,LC.mu,MIN(LC.mu,MAX(0,_xlfn.NORM.INV(RAND(),2000,LC.sd))))</f>
        <v>2730.61102579566</v>
      </c>
      <c r="D771">
        <f ca="1">P0*C771/LC.mu</f>
        <v>3.64081470106088</v>
      </c>
      <c r="E771">
        <f ca="1">MAX(0,INT(Q0*(1+Ed*(D771-P0)/P0)))</f>
        <v>11077</v>
      </c>
      <c r="F771">
        <f ca="1" t="shared" si="12"/>
        <v>37598.6934178557</v>
      </c>
    </row>
    <row r="772" spans="1:6">
      <c r="A772">
        <v>1</v>
      </c>
      <c r="B772">
        <f ca="1">BETAINV(RAND(),AU.a,AU.b)</f>
        <v>0.247028141952615</v>
      </c>
      <c r="C772">
        <f ca="1">IF(B772&lt;=0.5,LC.mu,MIN(LC.mu,MAX(0,_xlfn.NORM.INV(RAND(),2000,LC.sd))))</f>
        <v>3000</v>
      </c>
      <c r="D772">
        <f ca="1">P0*C772/LC.mu</f>
        <v>4</v>
      </c>
      <c r="E772">
        <f ca="1">MAX(0,INT(Q0*(1+Ed*(D772-P0)/P0)))</f>
        <v>10000</v>
      </c>
      <c r="F772">
        <f ca="1" t="shared" si="12"/>
        <v>37000</v>
      </c>
    </row>
    <row r="773" spans="1:6">
      <c r="A773">
        <v>1</v>
      </c>
      <c r="B773">
        <f ca="1">BETAINV(RAND(),AU.a,AU.b)</f>
        <v>0.358326190977122</v>
      </c>
      <c r="C773">
        <f ca="1">IF(B773&lt;=0.5,LC.mu,MIN(LC.mu,MAX(0,_xlfn.NORM.INV(RAND(),2000,LC.sd))))</f>
        <v>3000</v>
      </c>
      <c r="D773">
        <f ca="1">P0*C773/LC.mu</f>
        <v>4</v>
      </c>
      <c r="E773">
        <f ca="1">MAX(0,INT(Q0*(1+Ed*(D773-P0)/P0)))</f>
        <v>10000</v>
      </c>
      <c r="F773">
        <f ca="1" t="shared" si="12"/>
        <v>37000</v>
      </c>
    </row>
    <row r="774" spans="1:6">
      <c r="A774">
        <v>1</v>
      </c>
      <c r="B774">
        <f ca="1">BETAINV(RAND(),AU.a,AU.b)</f>
        <v>0.793417221109808</v>
      </c>
      <c r="C774">
        <f ca="1">IF(B774&lt;=0.5,LC.mu,MIN(LC.mu,MAX(0,_xlfn.NORM.INV(RAND(),2000,LC.sd))))</f>
        <v>2221.5527250261</v>
      </c>
      <c r="D774">
        <f ca="1">P0*C774/LC.mu</f>
        <v>2.9620703000348</v>
      </c>
      <c r="E774">
        <f ca="1">MAX(0,INT(Q0*(1+Ed*(D774-P0)/P0)))</f>
        <v>13113</v>
      </c>
      <c r="F774">
        <f ca="1" t="shared" si="12"/>
        <v>36620.0751193303</v>
      </c>
    </row>
    <row r="775" spans="1:6">
      <c r="A775">
        <v>1</v>
      </c>
      <c r="B775">
        <f ca="1">BETAINV(RAND(),AU.a,AU.b)</f>
        <v>0.824682001990503</v>
      </c>
      <c r="C775">
        <f ca="1">IF(B775&lt;=0.5,LC.mu,MIN(LC.mu,MAX(0,_xlfn.NORM.INV(RAND(),2000,LC.sd))))</f>
        <v>1473.29317007928</v>
      </c>
      <c r="D775">
        <f ca="1">P0*C775/LC.mu</f>
        <v>1.96439089343904</v>
      </c>
      <c r="E775">
        <f ca="1">MAX(0,INT(Q0*(1+Ed*(D775-P0)/P0)))</f>
        <v>16106</v>
      </c>
      <c r="F775">
        <f ca="1" t="shared" si="12"/>
        <v>30165.1865596499</v>
      </c>
    </row>
    <row r="776" spans="1:6">
      <c r="A776">
        <v>1</v>
      </c>
      <c r="B776">
        <f ca="1">BETAINV(RAND(),AU.a,AU.b)</f>
        <v>0.652021491643054</v>
      </c>
      <c r="C776">
        <f ca="1">IF(B776&lt;=0.5,LC.mu,MIN(LC.mu,MAX(0,_xlfn.NORM.INV(RAND(),2000,LC.sd))))</f>
        <v>1671.33267376863</v>
      </c>
      <c r="D776">
        <f ca="1">P0*C776/LC.mu</f>
        <v>2.22844356502485</v>
      </c>
      <c r="E776">
        <f ca="1">MAX(0,INT(Q0*(1+Ed*(D776-P0)/P0)))</f>
        <v>15314</v>
      </c>
      <c r="F776">
        <f ca="1" t="shared" si="12"/>
        <v>32455.0520810219</v>
      </c>
    </row>
    <row r="777" spans="1:6">
      <c r="A777">
        <v>1</v>
      </c>
      <c r="B777">
        <f ca="1">BETAINV(RAND(),AU.a,AU.b)</f>
        <v>0.482867929803109</v>
      </c>
      <c r="C777">
        <f ca="1">IF(B777&lt;=0.5,LC.mu,MIN(LC.mu,MAX(0,_xlfn.NORM.INV(RAND(),2000,LC.sd))))</f>
        <v>3000</v>
      </c>
      <c r="D777">
        <f ca="1">P0*C777/LC.mu</f>
        <v>4</v>
      </c>
      <c r="E777">
        <f ca="1">MAX(0,INT(Q0*(1+Ed*(D777-P0)/P0)))</f>
        <v>10000</v>
      </c>
      <c r="F777">
        <f ca="1" t="shared" si="12"/>
        <v>37000</v>
      </c>
    </row>
    <row r="778" spans="1:6">
      <c r="A778">
        <v>1</v>
      </c>
      <c r="B778">
        <f ca="1">BETAINV(RAND(),AU.a,AU.b)</f>
        <v>0.725972523362622</v>
      </c>
      <c r="C778">
        <f ca="1">IF(B778&lt;=0.5,LC.mu,MIN(LC.mu,MAX(0,_xlfn.NORM.INV(RAND(),2000,LC.sd))))</f>
        <v>2435.47808633825</v>
      </c>
      <c r="D778">
        <f ca="1">P0*C778/LC.mu</f>
        <v>3.24730411511766</v>
      </c>
      <c r="E778">
        <f ca="1">MAX(0,INT(Q0*(1+Ed*(D778-P0)/P0)))</f>
        <v>12258</v>
      </c>
      <c r="F778">
        <f ca="1" t="shared" si="12"/>
        <v>37369.9757567741</v>
      </c>
    </row>
    <row r="779" spans="1:6">
      <c r="A779">
        <v>1</v>
      </c>
      <c r="B779">
        <f ca="1">BETAINV(RAND(),AU.a,AU.b)</f>
        <v>0.558502011452162</v>
      </c>
      <c r="C779">
        <f ca="1">IF(B779&lt;=0.5,LC.mu,MIN(LC.mu,MAX(0,_xlfn.NORM.INV(RAND(),2000,LC.sd))))</f>
        <v>2385.48965707205</v>
      </c>
      <c r="D779">
        <f ca="1">P0*C779/LC.mu</f>
        <v>3.18065287609607</v>
      </c>
      <c r="E779">
        <f ca="1">MAX(0,INT(Q0*(1+Ed*(D779-P0)/P0)))</f>
        <v>12458</v>
      </c>
      <c r="F779">
        <f ca="1" t="shared" si="12"/>
        <v>37239.0838733328</v>
      </c>
    </row>
    <row r="780" spans="1:6">
      <c r="A780">
        <v>1</v>
      </c>
      <c r="B780">
        <f ca="1">BETAINV(RAND(),AU.a,AU.b)</f>
        <v>0.661701797708821</v>
      </c>
      <c r="C780">
        <f ca="1">IF(B780&lt;=0.5,LC.mu,MIN(LC.mu,MAX(0,_xlfn.NORM.INV(RAND(),2000,LC.sd))))</f>
        <v>1428.23559138878</v>
      </c>
      <c r="D780">
        <f ca="1">P0*C780/LC.mu</f>
        <v>1.9043141218517</v>
      </c>
      <c r="E780">
        <f ca="1">MAX(0,INT(Q0*(1+Ed*(D780-P0)/P0)))</f>
        <v>16287</v>
      </c>
      <c r="F780">
        <f ca="1" t="shared" si="12"/>
        <v>29587.3285112099</v>
      </c>
    </row>
    <row r="781" spans="1:6">
      <c r="A781">
        <v>1</v>
      </c>
      <c r="B781">
        <f ca="1">BETAINV(RAND(),AU.a,AU.b)</f>
        <v>0.546833873479001</v>
      </c>
      <c r="C781">
        <f ca="1">IF(B781&lt;=0.5,LC.mu,MIN(LC.mu,MAX(0,_xlfn.NORM.INV(RAND(),2000,LC.sd))))</f>
        <v>1443.20867047706</v>
      </c>
      <c r="D781">
        <f ca="1">P0*C781/LC.mu</f>
        <v>1.92427822730275</v>
      </c>
      <c r="E781">
        <f ca="1">MAX(0,INT(Q0*(1+Ed*(D781-P0)/P0)))</f>
        <v>16227</v>
      </c>
      <c r="F781">
        <f ca="1" t="shared" si="12"/>
        <v>29782.0541239646</v>
      </c>
    </row>
    <row r="782" spans="1:6">
      <c r="A782">
        <v>1</v>
      </c>
      <c r="B782">
        <f ca="1">BETAINV(RAND(),AU.a,AU.b)</f>
        <v>0.686497015956927</v>
      </c>
      <c r="C782">
        <f ca="1">IF(B782&lt;=0.5,LC.mu,MIN(LC.mu,MAX(0,_xlfn.NORM.INV(RAND(),2000,LC.sd))))</f>
        <v>2296.71202923823</v>
      </c>
      <c r="D782">
        <f ca="1">P0*C782/LC.mu</f>
        <v>3.06228270565097</v>
      </c>
      <c r="E782">
        <f ca="1">MAX(0,INT(Q0*(1+Ed*(D782-P0)/P0)))</f>
        <v>12813</v>
      </c>
      <c r="F782">
        <f ca="1" t="shared" si="12"/>
        <v>36940.3162782677</v>
      </c>
    </row>
    <row r="783" spans="1:6">
      <c r="A783">
        <v>1</v>
      </c>
      <c r="B783">
        <f ca="1">BETAINV(RAND(),AU.a,AU.b)</f>
        <v>0.568323928172551</v>
      </c>
      <c r="C783">
        <f ca="1">IF(B783&lt;=0.5,LC.mu,MIN(LC.mu,MAX(0,_xlfn.NORM.INV(RAND(),2000,LC.sd))))</f>
        <v>1993.84913754542</v>
      </c>
      <c r="D783">
        <f ca="1">P0*C783/LC.mu</f>
        <v>2.65846551672722</v>
      </c>
      <c r="E783">
        <f ca="1">MAX(0,INT(Q0*(1+Ed*(D783-P0)/P0)))</f>
        <v>14024</v>
      </c>
      <c r="F783">
        <f ca="1" t="shared" si="12"/>
        <v>35288.4712690372</v>
      </c>
    </row>
    <row r="784" spans="1:6">
      <c r="A784">
        <v>1</v>
      </c>
      <c r="B784">
        <f ca="1">BETAINV(RAND(),AU.a,AU.b)</f>
        <v>0.355832190321723</v>
      </c>
      <c r="C784">
        <f ca="1">IF(B784&lt;=0.5,LC.mu,MIN(LC.mu,MAX(0,_xlfn.NORM.INV(RAND(),2000,LC.sd))))</f>
        <v>3000</v>
      </c>
      <c r="D784">
        <f ca="1">P0*C784/LC.mu</f>
        <v>4</v>
      </c>
      <c r="E784">
        <f ca="1">MAX(0,INT(Q0*(1+Ed*(D784-P0)/P0)))</f>
        <v>10000</v>
      </c>
      <c r="F784">
        <f ca="1" t="shared" si="12"/>
        <v>37000</v>
      </c>
    </row>
    <row r="785" spans="1:6">
      <c r="A785">
        <v>1</v>
      </c>
      <c r="B785">
        <f ca="1">BETAINV(RAND(),AU.a,AU.b)</f>
        <v>0.657517034208305</v>
      </c>
      <c r="C785">
        <f ca="1">IF(B785&lt;=0.5,LC.mu,MIN(LC.mu,MAX(0,_xlfn.NORM.INV(RAND(),2000,LC.sd))))</f>
        <v>1850.26661716218</v>
      </c>
      <c r="D785">
        <f ca="1">P0*C785/LC.mu</f>
        <v>2.46702215621624</v>
      </c>
      <c r="E785">
        <f ca="1">MAX(0,INT(Q0*(1+Ed*(D785-P0)/P0)))</f>
        <v>14598</v>
      </c>
      <c r="F785">
        <f ca="1" t="shared" si="12"/>
        <v>34163.3228192825</v>
      </c>
    </row>
    <row r="786" spans="1:6">
      <c r="A786">
        <v>1</v>
      </c>
      <c r="B786">
        <f ca="1">BETAINV(RAND(),AU.a,AU.b)</f>
        <v>0.767405691911975</v>
      </c>
      <c r="C786">
        <f ca="1">IF(B786&lt;=0.5,LC.mu,MIN(LC.mu,MAX(0,_xlfn.NORM.INV(RAND(),2000,LC.sd))))</f>
        <v>1816.72432236543</v>
      </c>
      <c r="D786">
        <f ca="1">P0*C786/LC.mu</f>
        <v>2.42229909648725</v>
      </c>
      <c r="E786">
        <f ca="1">MAX(0,INT(Q0*(1+Ed*(D786-P0)/P0)))</f>
        <v>14733</v>
      </c>
      <c r="F786">
        <f ca="1" t="shared" si="12"/>
        <v>33871.0082661812</v>
      </c>
    </row>
    <row r="787" spans="1:6">
      <c r="A787">
        <v>1</v>
      </c>
      <c r="B787">
        <f ca="1">BETAINV(RAND(),AU.a,AU.b)</f>
        <v>0.208230229451992</v>
      </c>
      <c r="C787">
        <f ca="1">IF(B787&lt;=0.5,LC.mu,MIN(LC.mu,MAX(0,_xlfn.NORM.INV(RAND(),2000,LC.sd))))</f>
        <v>3000</v>
      </c>
      <c r="D787">
        <f ca="1">P0*C787/LC.mu</f>
        <v>4</v>
      </c>
      <c r="E787">
        <f ca="1">MAX(0,INT(Q0*(1+Ed*(D787-P0)/P0)))</f>
        <v>10000</v>
      </c>
      <c r="F787">
        <f ca="1" t="shared" si="12"/>
        <v>37000</v>
      </c>
    </row>
    <row r="788" spans="1:6">
      <c r="A788">
        <v>1</v>
      </c>
      <c r="B788">
        <f ca="1">BETAINV(RAND(),AU.a,AU.b)</f>
        <v>0.605501565688192</v>
      </c>
      <c r="C788">
        <f ca="1">IF(B788&lt;=0.5,LC.mu,MIN(LC.mu,MAX(0,_xlfn.NORM.INV(RAND(),2000,LC.sd))))</f>
        <v>2205.90910889685</v>
      </c>
      <c r="D788">
        <f ca="1">P0*C788/LC.mu</f>
        <v>2.9412121451958</v>
      </c>
      <c r="E788">
        <f ca="1">MAX(0,INT(Q0*(1+Ed*(D788-P0)/P0)))</f>
        <v>13176</v>
      </c>
      <c r="F788">
        <f ca="1" t="shared" si="12"/>
        <v>36547.502116203</v>
      </c>
    </row>
    <row r="789" spans="1:6">
      <c r="A789">
        <v>1</v>
      </c>
      <c r="B789">
        <f ca="1">BETAINV(RAND(),AU.a,AU.b)</f>
        <v>0.735636092824269</v>
      </c>
      <c r="C789">
        <f ca="1">IF(B789&lt;=0.5,LC.mu,MIN(LC.mu,MAX(0,_xlfn.NORM.INV(RAND(),2000,LC.sd))))</f>
        <v>1136.56573957855</v>
      </c>
      <c r="D789">
        <f ca="1">P0*C789/LC.mu</f>
        <v>1.51542098610474</v>
      </c>
      <c r="E789">
        <f ca="1">MAX(0,INT(Q0*(1+Ed*(D789-P0)/P0)))</f>
        <v>17453</v>
      </c>
      <c r="F789">
        <f ca="1" t="shared" si="12"/>
        <v>25312.0767309074</v>
      </c>
    </row>
    <row r="790" spans="1:6">
      <c r="A790">
        <v>1</v>
      </c>
      <c r="B790">
        <f ca="1">BETAINV(RAND(),AU.a,AU.b)</f>
        <v>0.702474840639827</v>
      </c>
      <c r="C790">
        <f ca="1">IF(B790&lt;=0.5,LC.mu,MIN(LC.mu,MAX(0,_xlfn.NORM.INV(RAND(),2000,LC.sd))))</f>
        <v>2261.57516241344</v>
      </c>
      <c r="D790">
        <f ca="1">P0*C790/LC.mu</f>
        <v>3.01543354988458</v>
      </c>
      <c r="E790">
        <f ca="1">MAX(0,INT(Q0*(1+Ed*(D790-P0)/P0)))</f>
        <v>12953</v>
      </c>
      <c r="F790">
        <f ca="1" t="shared" si="12"/>
        <v>36797.3356092415</v>
      </c>
    </row>
    <row r="791" spans="1:6">
      <c r="A791">
        <v>1</v>
      </c>
      <c r="B791">
        <f ca="1">BETAINV(RAND(),AU.a,AU.b)</f>
        <v>0.473797078941071</v>
      </c>
      <c r="C791">
        <f ca="1">IF(B791&lt;=0.5,LC.mu,MIN(LC.mu,MAX(0,_xlfn.NORM.INV(RAND(),2000,LC.sd))))</f>
        <v>3000</v>
      </c>
      <c r="D791">
        <f ca="1">P0*C791/LC.mu</f>
        <v>4</v>
      </c>
      <c r="E791">
        <f ca="1">MAX(0,INT(Q0*(1+Ed*(D791-P0)/P0)))</f>
        <v>10000</v>
      </c>
      <c r="F791">
        <f ca="1" t="shared" si="12"/>
        <v>37000</v>
      </c>
    </row>
    <row r="792" spans="1:6">
      <c r="A792">
        <v>1</v>
      </c>
      <c r="B792">
        <f ca="1">BETAINV(RAND(),AU.a,AU.b)</f>
        <v>0.969372177047112</v>
      </c>
      <c r="C792">
        <f ca="1">IF(B792&lt;=0.5,LC.mu,MIN(LC.mu,MAX(0,_xlfn.NORM.INV(RAND(),2000,LC.sd))))</f>
        <v>2914.95889788884</v>
      </c>
      <c r="D792">
        <f ca="1">P0*C792/LC.mu</f>
        <v>3.88661186385178</v>
      </c>
      <c r="E792">
        <f ca="1">MAX(0,INT(Q0*(1+Ed*(D792-P0)/P0)))</f>
        <v>10340</v>
      </c>
      <c r="F792">
        <f ca="1" t="shared" si="12"/>
        <v>37272.6077743386</v>
      </c>
    </row>
    <row r="793" spans="1:6">
      <c r="A793">
        <v>1</v>
      </c>
      <c r="B793">
        <f ca="1">BETAINV(RAND(),AU.a,AU.b)</f>
        <v>0.784504084560023</v>
      </c>
      <c r="C793">
        <f ca="1">IF(B793&lt;=0.5,LC.mu,MIN(LC.mu,MAX(0,_xlfn.NORM.INV(RAND(),2000,LC.sd))))</f>
        <v>2408.00124103401</v>
      </c>
      <c r="D793">
        <f ca="1">P0*C793/LC.mu</f>
        <v>3.21066832137868</v>
      </c>
      <c r="E793">
        <f ca="1">MAX(0,INT(Q0*(1+Ed*(D793-P0)/P0)))</f>
        <v>12367</v>
      </c>
      <c r="F793">
        <f ca="1" t="shared" si="12"/>
        <v>37298.3338894561</v>
      </c>
    </row>
    <row r="794" spans="1:6">
      <c r="A794">
        <v>1</v>
      </c>
      <c r="B794">
        <f ca="1">BETAINV(RAND(),AU.a,AU.b)</f>
        <v>0.430378138193577</v>
      </c>
      <c r="C794">
        <f ca="1">IF(B794&lt;=0.5,LC.mu,MIN(LC.mu,MAX(0,_xlfn.NORM.INV(RAND(),2000,LC.sd))))</f>
        <v>3000</v>
      </c>
      <c r="D794">
        <f ca="1">P0*C794/LC.mu</f>
        <v>4</v>
      </c>
      <c r="E794">
        <f ca="1">MAX(0,INT(Q0*(1+Ed*(D794-P0)/P0)))</f>
        <v>10000</v>
      </c>
      <c r="F794">
        <f ca="1" t="shared" si="12"/>
        <v>37000</v>
      </c>
    </row>
    <row r="795" spans="1:6">
      <c r="A795">
        <v>1</v>
      </c>
      <c r="B795">
        <f ca="1">BETAINV(RAND(),AU.a,AU.b)</f>
        <v>0.367572938507248</v>
      </c>
      <c r="C795">
        <f ca="1">IF(B795&lt;=0.5,LC.mu,MIN(LC.mu,MAX(0,_xlfn.NORM.INV(RAND(),2000,LC.sd))))</f>
        <v>3000</v>
      </c>
      <c r="D795">
        <f ca="1">P0*C795/LC.mu</f>
        <v>4</v>
      </c>
      <c r="E795">
        <f ca="1">MAX(0,INT(Q0*(1+Ed*(D795-P0)/P0)))</f>
        <v>10000</v>
      </c>
      <c r="F795">
        <f ca="1" t="shared" si="12"/>
        <v>37000</v>
      </c>
    </row>
    <row r="796" spans="1:6">
      <c r="A796">
        <v>1</v>
      </c>
      <c r="B796">
        <f ca="1">BETAINV(RAND(),AU.a,AU.b)</f>
        <v>0.880342451020059</v>
      </c>
      <c r="C796">
        <f ca="1">IF(B796&lt;=0.5,LC.mu,MIN(LC.mu,MAX(0,_xlfn.NORM.INV(RAND(),2000,LC.sd))))</f>
        <v>1796.78445563945</v>
      </c>
      <c r="D796">
        <f ca="1">P0*C796/LC.mu</f>
        <v>2.39571260751927</v>
      </c>
      <c r="E796">
        <f ca="1">MAX(0,INT(Q0*(1+Ed*(D796-P0)/P0)))</f>
        <v>14812</v>
      </c>
      <c r="F796">
        <f ca="1" t="shared" si="12"/>
        <v>33688.510686936</v>
      </c>
    </row>
    <row r="797" spans="1:6">
      <c r="A797">
        <v>1</v>
      </c>
      <c r="B797">
        <f ca="1">BETAINV(RAND(),AU.a,AU.b)</f>
        <v>0.725967717878569</v>
      </c>
      <c r="C797">
        <f ca="1">IF(B797&lt;=0.5,LC.mu,MIN(LC.mu,MAX(0,_xlfn.NORM.INV(RAND(),2000,LC.sd))))</f>
        <v>2381.58463818402</v>
      </c>
      <c r="D797">
        <f ca="1">P0*C797/LC.mu</f>
        <v>3.17544618424536</v>
      </c>
      <c r="E797">
        <f ca="1">MAX(0,INT(Q0*(1+Ed*(D797-P0)/P0)))</f>
        <v>12473</v>
      </c>
      <c r="F797">
        <f ca="1" t="shared" si="12"/>
        <v>37225.7556179084</v>
      </c>
    </row>
    <row r="798" spans="1:6">
      <c r="A798">
        <v>1</v>
      </c>
      <c r="B798">
        <f ca="1">BETAINV(RAND(),AU.a,AU.b)</f>
        <v>0.762069348810866</v>
      </c>
      <c r="C798">
        <f ca="1">IF(B798&lt;=0.5,LC.mu,MIN(LC.mu,MAX(0,_xlfn.NORM.INV(RAND(),2000,LC.sd))))</f>
        <v>1471.68619432954</v>
      </c>
      <c r="D798">
        <f ca="1">P0*C798/LC.mu</f>
        <v>1.96224825910605</v>
      </c>
      <c r="E798">
        <f ca="1">MAX(0,INT(Q0*(1+Ed*(D798-P0)/P0)))</f>
        <v>16113</v>
      </c>
      <c r="F798">
        <f ca="1" t="shared" si="12"/>
        <v>30146.0200046462</v>
      </c>
    </row>
    <row r="799" spans="1:6">
      <c r="A799">
        <v>1</v>
      </c>
      <c r="B799">
        <f ca="1">BETAINV(RAND(),AU.a,AU.b)</f>
        <v>0.792794233636413</v>
      </c>
      <c r="C799">
        <f ca="1">IF(B799&lt;=0.5,LC.mu,MIN(LC.mu,MAX(0,_xlfn.NORM.INV(RAND(),2000,LC.sd))))</f>
        <v>2296.97506410385</v>
      </c>
      <c r="D799">
        <f ca="1">P0*C799/LC.mu</f>
        <v>3.06263341880513</v>
      </c>
      <c r="E799">
        <f ca="1">MAX(0,INT(Q0*(1+Ed*(D799-P0)/P0)))</f>
        <v>12812</v>
      </c>
      <c r="F799">
        <f ca="1" t="shared" si="12"/>
        <v>36941.4842976275</v>
      </c>
    </row>
    <row r="800" spans="1:6">
      <c r="A800">
        <v>1</v>
      </c>
      <c r="B800">
        <f ca="1">BETAINV(RAND(),AU.a,AU.b)</f>
        <v>0.741039743497393</v>
      </c>
      <c r="C800">
        <f ca="1">IF(B800&lt;=0.5,LC.mu,MIN(LC.mu,MAX(0,_xlfn.NORM.INV(RAND(),2000,LC.sd))))</f>
        <v>2931.27598517227</v>
      </c>
      <c r="D800">
        <f ca="1">P0*C800/LC.mu</f>
        <v>3.9083679802297</v>
      </c>
      <c r="E800">
        <f ca="1">MAX(0,INT(Q0*(1+Ed*(D800-P0)/P0)))</f>
        <v>10274</v>
      </c>
      <c r="F800">
        <f ca="1" t="shared" si="12"/>
        <v>37223.2966437076</v>
      </c>
    </row>
    <row r="801" spans="1:6">
      <c r="A801">
        <v>1</v>
      </c>
      <c r="B801">
        <f ca="1">BETAINV(RAND(),AU.a,AU.b)</f>
        <v>0.405933140333669</v>
      </c>
      <c r="C801">
        <f ca="1">IF(B801&lt;=0.5,LC.mu,MIN(LC.mu,MAX(0,_xlfn.NORM.INV(RAND(),2000,LC.sd))))</f>
        <v>3000</v>
      </c>
      <c r="D801">
        <f ca="1">P0*C801/LC.mu</f>
        <v>4</v>
      </c>
      <c r="E801">
        <f ca="1">MAX(0,INT(Q0*(1+Ed*(D801-P0)/P0)))</f>
        <v>10000</v>
      </c>
      <c r="F801">
        <f ca="1" t="shared" si="12"/>
        <v>37000</v>
      </c>
    </row>
    <row r="802" spans="1:6">
      <c r="A802">
        <v>1</v>
      </c>
      <c r="B802">
        <f ca="1">BETAINV(RAND(),AU.a,AU.b)</f>
        <v>0.884023121987109</v>
      </c>
      <c r="C802">
        <f ca="1">IF(B802&lt;=0.5,LC.mu,MIN(LC.mu,MAX(0,_xlfn.NORM.INV(RAND(),2000,LC.sd))))</f>
        <v>1840.24811185549</v>
      </c>
      <c r="D802">
        <f ca="1">P0*C802/LC.mu</f>
        <v>2.45366414914066</v>
      </c>
      <c r="E802">
        <f ca="1">MAX(0,INT(Q0*(1+Ed*(D802-P0)/P0)))</f>
        <v>14639</v>
      </c>
      <c r="F802">
        <f ca="1" t="shared" si="12"/>
        <v>34078.9413674146</v>
      </c>
    </row>
    <row r="803" spans="1:6">
      <c r="A803">
        <v>1</v>
      </c>
      <c r="B803">
        <f ca="1">BETAINV(RAND(),AU.a,AU.b)</f>
        <v>0.467363369425475</v>
      </c>
      <c r="C803">
        <f ca="1">IF(B803&lt;=0.5,LC.mu,MIN(LC.mu,MAX(0,_xlfn.NORM.INV(RAND(),2000,LC.sd))))</f>
        <v>3000</v>
      </c>
      <c r="D803">
        <f ca="1">P0*C803/LC.mu</f>
        <v>4</v>
      </c>
      <c r="E803">
        <f ca="1">MAX(0,INT(Q0*(1+Ed*(D803-P0)/P0)))</f>
        <v>10000</v>
      </c>
      <c r="F803">
        <f ca="1" t="shared" si="12"/>
        <v>37000</v>
      </c>
    </row>
    <row r="804" spans="1:6">
      <c r="A804">
        <v>1</v>
      </c>
      <c r="B804">
        <f ca="1">BETAINV(RAND(),AU.a,AU.b)</f>
        <v>0.346120031942572</v>
      </c>
      <c r="C804">
        <f ca="1">IF(B804&lt;=0.5,LC.mu,MIN(LC.mu,MAX(0,_xlfn.NORM.INV(RAND(),2000,LC.sd))))</f>
        <v>3000</v>
      </c>
      <c r="D804">
        <f ca="1">P0*C804/LC.mu</f>
        <v>4</v>
      </c>
      <c r="E804">
        <f ca="1">MAX(0,INT(Q0*(1+Ed*(D804-P0)/P0)))</f>
        <v>10000</v>
      </c>
      <c r="F804">
        <f ca="1" t="shared" si="12"/>
        <v>37000</v>
      </c>
    </row>
    <row r="805" spans="1:6">
      <c r="A805">
        <v>1</v>
      </c>
      <c r="B805">
        <f ca="1">BETAINV(RAND(),AU.a,AU.b)</f>
        <v>0.784511416521489</v>
      </c>
      <c r="C805">
        <f ca="1">IF(B805&lt;=0.5,LC.mu,MIN(LC.mu,MAX(0,_xlfn.NORM.INV(RAND(),2000,LC.sd))))</f>
        <v>1635.42100657509</v>
      </c>
      <c r="D805">
        <f ca="1">P0*C805/LC.mu</f>
        <v>2.18056134210012</v>
      </c>
      <c r="E805">
        <f ca="1">MAX(0,INT(Q0*(1+Ed*(D805-P0)/P0)))</f>
        <v>15458</v>
      </c>
      <c r="F805">
        <f ca="1" t="shared" si="12"/>
        <v>32071.6962196086</v>
      </c>
    </row>
    <row r="806" spans="1:6">
      <c r="A806">
        <v>1</v>
      </c>
      <c r="B806">
        <f ca="1">BETAINV(RAND(),AU.a,AU.b)</f>
        <v>0.458673934395446</v>
      </c>
      <c r="C806">
        <f ca="1">IF(B806&lt;=0.5,LC.mu,MIN(LC.mu,MAX(0,_xlfn.NORM.INV(RAND(),2000,LC.sd))))</f>
        <v>3000</v>
      </c>
      <c r="D806">
        <f ca="1">P0*C806/LC.mu</f>
        <v>4</v>
      </c>
      <c r="E806">
        <f ca="1">MAX(0,INT(Q0*(1+Ed*(D806-P0)/P0)))</f>
        <v>10000</v>
      </c>
      <c r="F806">
        <f ca="1" t="shared" si="12"/>
        <v>37000</v>
      </c>
    </row>
    <row r="807" spans="1:6">
      <c r="A807">
        <v>1</v>
      </c>
      <c r="B807">
        <f ca="1">BETAINV(RAND(),AU.a,AU.b)</f>
        <v>0.876830804132544</v>
      </c>
      <c r="C807">
        <f ca="1">IF(B807&lt;=0.5,LC.mu,MIN(LC.mu,MAX(0,_xlfn.NORM.INV(RAND(),2000,LC.sd))))</f>
        <v>2191.98275046507</v>
      </c>
      <c r="D807">
        <f ca="1">P0*C807/LC.mu</f>
        <v>2.92264366728676</v>
      </c>
      <c r="E807">
        <f ca="1">MAX(0,INT(Q0*(1+Ed*(D807-P0)/P0)))</f>
        <v>13232</v>
      </c>
      <c r="F807">
        <f ca="1" t="shared" si="12"/>
        <v>36480.4382550733</v>
      </c>
    </row>
    <row r="808" spans="1:6">
      <c r="A808">
        <v>1</v>
      </c>
      <c r="B808">
        <f ca="1">BETAINV(RAND(),AU.a,AU.b)</f>
        <v>0.888327052530507</v>
      </c>
      <c r="C808">
        <f ca="1">IF(B808&lt;=0.5,LC.mu,MIN(LC.mu,MAX(0,_xlfn.NORM.INV(RAND(),2000,LC.sd))))</f>
        <v>1658.3748968542</v>
      </c>
      <c r="D808">
        <f ca="1">P0*C808/LC.mu</f>
        <v>2.21116652913894</v>
      </c>
      <c r="E808">
        <f ca="1">MAX(0,INT(Q0*(1+Ed*(D808-P0)/P0)))</f>
        <v>15366</v>
      </c>
      <c r="F808">
        <f ca="1" t="shared" si="12"/>
        <v>32318.4099898947</v>
      </c>
    </row>
    <row r="809" spans="1:6">
      <c r="A809">
        <v>1</v>
      </c>
      <c r="B809">
        <f ca="1">BETAINV(RAND(),AU.a,AU.b)</f>
        <v>0.553815557617945</v>
      </c>
      <c r="C809">
        <f ca="1">IF(B809&lt;=0.5,LC.mu,MIN(LC.mu,MAX(0,_xlfn.NORM.INV(RAND(),2000,LC.sd))))</f>
        <v>2436.32712281885</v>
      </c>
      <c r="D809">
        <f ca="1">P0*C809/LC.mu</f>
        <v>3.24843616375846</v>
      </c>
      <c r="E809">
        <f ca="1">MAX(0,INT(Q0*(1+Ed*(D809-P0)/P0)))</f>
        <v>12254</v>
      </c>
      <c r="F809">
        <f ca="1" t="shared" si="12"/>
        <v>37370.0096278774</v>
      </c>
    </row>
    <row r="810" spans="1:6">
      <c r="A810">
        <v>1</v>
      </c>
      <c r="B810">
        <f ca="1">BETAINV(RAND(),AU.a,AU.b)</f>
        <v>0.550283566560371</v>
      </c>
      <c r="C810">
        <f ca="1">IF(B810&lt;=0.5,LC.mu,MIN(LC.mu,MAX(0,_xlfn.NORM.INV(RAND(),2000,LC.sd))))</f>
        <v>2022.50997689729</v>
      </c>
      <c r="D810">
        <f ca="1">P0*C810/LC.mu</f>
        <v>2.69667996919638</v>
      </c>
      <c r="E810">
        <f ca="1">MAX(0,INT(Q0*(1+Ed*(D810-P0)/P0)))</f>
        <v>13909</v>
      </c>
      <c r="F810">
        <f ca="1" t="shared" si="12"/>
        <v>35485.6117146552</v>
      </c>
    </row>
    <row r="811" spans="1:6">
      <c r="A811">
        <v>1</v>
      </c>
      <c r="B811">
        <f ca="1">BETAINV(RAND(),AU.a,AU.b)</f>
        <v>0.741040525700048</v>
      </c>
      <c r="C811">
        <f ca="1">IF(B811&lt;=0.5,LC.mu,MIN(LC.mu,MAX(0,_xlfn.NORM.INV(RAND(),2000,LC.sd))))</f>
        <v>1814.65144680204</v>
      </c>
      <c r="D811">
        <f ca="1">P0*C811/LC.mu</f>
        <v>2.41953526240272</v>
      </c>
      <c r="E811">
        <f ca="1">MAX(0,INT(Q0*(1+Ed*(D811-P0)/P0)))</f>
        <v>14741</v>
      </c>
      <c r="F811">
        <f ca="1" t="shared" si="12"/>
        <v>33851.7178562765</v>
      </c>
    </row>
    <row r="812" spans="1:6">
      <c r="A812">
        <v>1</v>
      </c>
      <c r="B812">
        <f ca="1">BETAINV(RAND(),AU.a,AU.b)</f>
        <v>0.710675644786142</v>
      </c>
      <c r="C812">
        <f ca="1">IF(B812&lt;=0.5,LC.mu,MIN(LC.mu,MAX(0,_xlfn.NORM.INV(RAND(),2000,LC.sd))))</f>
        <v>2144.96797059377</v>
      </c>
      <c r="D812">
        <f ca="1">P0*C812/LC.mu</f>
        <v>2.85995729412503</v>
      </c>
      <c r="E812">
        <f ca="1">MAX(0,INT(Q0*(1+Ed*(D812-P0)/P0)))</f>
        <v>13420</v>
      </c>
      <c r="F812">
        <f ca="1" t="shared" si="12"/>
        <v>36235.6589165641</v>
      </c>
    </row>
    <row r="813" spans="1:6">
      <c r="A813">
        <v>1</v>
      </c>
      <c r="B813">
        <f ca="1">BETAINV(RAND(),AU.a,AU.b)</f>
        <v>0.542956460033354</v>
      </c>
      <c r="C813">
        <f ca="1">IF(B813&lt;=0.5,LC.mu,MIN(LC.mu,MAX(0,_xlfn.NORM.INV(RAND(),2000,LC.sd))))</f>
        <v>1513.97960930396</v>
      </c>
      <c r="D813">
        <f ca="1">P0*C813/LC.mu</f>
        <v>2.01863947907195</v>
      </c>
      <c r="E813">
        <f ca="1">MAX(0,INT(Q0*(1+Ed*(D813-P0)/P0)))</f>
        <v>15944</v>
      </c>
      <c r="F813">
        <f ca="1" t="shared" si="12"/>
        <v>30671.2082450192</v>
      </c>
    </row>
    <row r="814" spans="1:6">
      <c r="A814">
        <v>1</v>
      </c>
      <c r="B814">
        <f ca="1">BETAINV(RAND(),AU.a,AU.b)</f>
        <v>0.554669877496634</v>
      </c>
      <c r="C814">
        <f ca="1">IF(B814&lt;=0.5,LC.mu,MIN(LC.mu,MAX(0,_xlfn.NORM.INV(RAND(),2000,LC.sd))))</f>
        <v>2373.42922161178</v>
      </c>
      <c r="D814">
        <f ca="1">P0*C814/LC.mu</f>
        <v>3.16457229548237</v>
      </c>
      <c r="E814">
        <f ca="1">MAX(0,INT(Q0*(1+Ed*(D814-P0)/P0)))</f>
        <v>12506</v>
      </c>
      <c r="F814">
        <f ca="1" t="shared" si="12"/>
        <v>37202.7119056907</v>
      </c>
    </row>
    <row r="815" spans="1:6">
      <c r="A815">
        <v>1</v>
      </c>
      <c r="B815">
        <f ca="1">BETAINV(RAND(),AU.a,AU.b)</f>
        <v>0.812754486201636</v>
      </c>
      <c r="C815">
        <f ca="1">IF(B815&lt;=0.5,LC.mu,MIN(LC.mu,MAX(0,_xlfn.NORM.INV(RAND(),2000,LC.sd))))</f>
        <v>2844.932481606</v>
      </c>
      <c r="D815">
        <f ca="1">P0*C815/LC.mu</f>
        <v>3.793243308808</v>
      </c>
      <c r="E815">
        <f ca="1">MAX(0,INT(Q0*(1+Ed*(D815-P0)/P0)))</f>
        <v>10620</v>
      </c>
      <c r="F815">
        <f ca="1" t="shared" si="12"/>
        <v>37439.311457935</v>
      </c>
    </row>
    <row r="816" spans="1:6">
      <c r="A816">
        <v>1</v>
      </c>
      <c r="B816">
        <f ca="1">BETAINV(RAND(),AU.a,AU.b)</f>
        <v>0.521122847901226</v>
      </c>
      <c r="C816">
        <f ca="1">IF(B816&lt;=0.5,LC.mu,MIN(LC.mu,MAX(0,_xlfn.NORM.INV(RAND(),2000,LC.sd))))</f>
        <v>2136.80578553638</v>
      </c>
      <c r="D816">
        <f ca="1">P0*C816/LC.mu</f>
        <v>2.84907438071517</v>
      </c>
      <c r="E816">
        <f ca="1">MAX(0,INT(Q0*(1+Ed*(D816-P0)/P0)))</f>
        <v>13452</v>
      </c>
      <c r="F816">
        <f ca="1" t="shared" si="12"/>
        <v>36188.9427838441</v>
      </c>
    </row>
    <row r="817" spans="1:6">
      <c r="A817">
        <v>1</v>
      </c>
      <c r="B817">
        <f ca="1">BETAINV(RAND(),AU.a,AU.b)</f>
        <v>0.714478296535506</v>
      </c>
      <c r="C817">
        <f ca="1">IF(B817&lt;=0.5,LC.mu,MIN(LC.mu,MAX(0,_xlfn.NORM.INV(RAND(),2000,LC.sd))))</f>
        <v>2523.28489065456</v>
      </c>
      <c r="D817">
        <f ca="1">P0*C817/LC.mu</f>
        <v>3.36437985420608</v>
      </c>
      <c r="E817">
        <f ca="1">MAX(0,INT(Q0*(1+Ed*(D817-P0)/P0)))</f>
        <v>11906</v>
      </c>
      <c r="F817">
        <f ca="1" t="shared" si="12"/>
        <v>37533.0216535231</v>
      </c>
    </row>
    <row r="818" spans="1:6">
      <c r="A818">
        <v>1</v>
      </c>
      <c r="B818">
        <f ca="1">BETAINV(RAND(),AU.a,AU.b)</f>
        <v>0.461349626632867</v>
      </c>
      <c r="C818">
        <f ca="1">IF(B818&lt;=0.5,LC.mu,MIN(LC.mu,MAX(0,_xlfn.NORM.INV(RAND(),2000,LC.sd))))</f>
        <v>3000</v>
      </c>
      <c r="D818">
        <f ca="1">P0*C818/LC.mu</f>
        <v>4</v>
      </c>
      <c r="E818">
        <f ca="1">MAX(0,INT(Q0*(1+Ed*(D818-P0)/P0)))</f>
        <v>10000</v>
      </c>
      <c r="F818">
        <f ca="1" t="shared" si="12"/>
        <v>37000</v>
      </c>
    </row>
    <row r="819" spans="1:6">
      <c r="A819">
        <v>1</v>
      </c>
      <c r="B819">
        <f ca="1">BETAINV(RAND(),AU.a,AU.b)</f>
        <v>0.540658339832832</v>
      </c>
      <c r="C819">
        <f ca="1">IF(B819&lt;=0.5,LC.mu,MIN(LC.mu,MAX(0,_xlfn.NORM.INV(RAND(),2000,LC.sd))))</f>
        <v>2398.18890949309</v>
      </c>
      <c r="D819">
        <f ca="1">P0*C819/LC.mu</f>
        <v>3.19758521265746</v>
      </c>
      <c r="E819">
        <f ca="1">MAX(0,INT(Q0*(1+Ed*(D819-P0)/P0)))</f>
        <v>12407</v>
      </c>
      <c r="F819">
        <f ca="1" t="shared" si="12"/>
        <v>37274.250823948</v>
      </c>
    </row>
    <row r="820" spans="1:6">
      <c r="A820">
        <v>1</v>
      </c>
      <c r="B820">
        <f ca="1">BETAINV(RAND(),AU.a,AU.b)</f>
        <v>0.310170838736849</v>
      </c>
      <c r="C820">
        <f ca="1">IF(B820&lt;=0.5,LC.mu,MIN(LC.mu,MAX(0,_xlfn.NORM.INV(RAND(),2000,LC.sd))))</f>
        <v>3000</v>
      </c>
      <c r="D820">
        <f ca="1">P0*C820/LC.mu</f>
        <v>4</v>
      </c>
      <c r="E820">
        <f ca="1">MAX(0,INT(Q0*(1+Ed*(D820-P0)/P0)))</f>
        <v>10000</v>
      </c>
      <c r="F820">
        <f ca="1" t="shared" si="12"/>
        <v>37000</v>
      </c>
    </row>
    <row r="821" spans="1:6">
      <c r="A821">
        <v>1</v>
      </c>
      <c r="B821">
        <f ca="1">BETAINV(RAND(),AU.a,AU.b)</f>
        <v>0.554664839028188</v>
      </c>
      <c r="C821">
        <f ca="1">IF(B821&lt;=0.5,LC.mu,MIN(LC.mu,MAX(0,_xlfn.NORM.INV(RAND(),2000,LC.sd))))</f>
        <v>2013.97216018991</v>
      </c>
      <c r="D821">
        <f ca="1">P0*C821/LC.mu</f>
        <v>2.68529621358654</v>
      </c>
      <c r="E821">
        <f ca="1">MAX(0,INT(Q0*(1+Ed*(D821-P0)/P0)))</f>
        <v>13944</v>
      </c>
      <c r="F821">
        <f ca="1" t="shared" si="12"/>
        <v>35429.7982420608</v>
      </c>
    </row>
    <row r="822" spans="1:6">
      <c r="A822">
        <v>1</v>
      </c>
      <c r="B822">
        <f ca="1">BETAINV(RAND(),AU.a,AU.b)</f>
        <v>0.658682938184659</v>
      </c>
      <c r="C822">
        <f ca="1">IF(B822&lt;=0.5,LC.mu,MIN(LC.mu,MAX(0,_xlfn.NORM.INV(RAND(),2000,LC.sd))))</f>
        <v>2144.15830936946</v>
      </c>
      <c r="D822">
        <f ca="1">P0*C822/LC.mu</f>
        <v>2.85887774582595</v>
      </c>
      <c r="E822">
        <f ca="1">MAX(0,INT(Q0*(1+Ed*(D822-P0)/P0)))</f>
        <v>13423</v>
      </c>
      <c r="F822">
        <f ca="1" t="shared" si="12"/>
        <v>36230.5576728522</v>
      </c>
    </row>
    <row r="823" spans="1:6">
      <c r="A823">
        <v>1</v>
      </c>
      <c r="B823">
        <f ca="1">BETAINV(RAND(),AU.a,AU.b)</f>
        <v>0.709828223490122</v>
      </c>
      <c r="C823">
        <f ca="1">IF(B823&lt;=0.5,LC.mu,MIN(LC.mu,MAX(0,_xlfn.NORM.INV(RAND(),2000,LC.sd))))</f>
        <v>2002.01651332411</v>
      </c>
      <c r="D823">
        <f ca="1">P0*C823/LC.mu</f>
        <v>2.66935535109882</v>
      </c>
      <c r="E823">
        <f ca="1">MAX(0,INT(Q0*(1+Ed*(D823-P0)/P0)))</f>
        <v>13991</v>
      </c>
      <c r="F823">
        <f ca="1" t="shared" si="12"/>
        <v>35344.9342038994</v>
      </c>
    </row>
    <row r="824" spans="1:6">
      <c r="A824">
        <v>1</v>
      </c>
      <c r="B824">
        <f ca="1">BETAINV(RAND(),AU.a,AU.b)</f>
        <v>0.7767912488448</v>
      </c>
      <c r="C824">
        <f ca="1">IF(B824&lt;=0.5,LC.mu,MIN(LC.mu,MAX(0,_xlfn.NORM.INV(RAND(),2000,LC.sd))))</f>
        <v>2966.88080213227</v>
      </c>
      <c r="D824">
        <f ca="1">P0*C824/LC.mu</f>
        <v>3.9558410695097</v>
      </c>
      <c r="E824">
        <f ca="1">MAX(0,INT(Q0*(1+Ed*(D824-P0)/P0)))</f>
        <v>10132</v>
      </c>
      <c r="F824">
        <f ca="1" t="shared" si="12"/>
        <v>37113.70091414</v>
      </c>
    </row>
    <row r="825" spans="1:6">
      <c r="A825">
        <v>1</v>
      </c>
      <c r="B825">
        <f ca="1">BETAINV(RAND(),AU.a,AU.b)</f>
        <v>0.389539697170716</v>
      </c>
      <c r="C825">
        <f ca="1">IF(B825&lt;=0.5,LC.mu,MIN(LC.mu,MAX(0,_xlfn.NORM.INV(RAND(),2000,LC.sd))))</f>
        <v>3000</v>
      </c>
      <c r="D825">
        <f ca="1">P0*C825/LC.mu</f>
        <v>4</v>
      </c>
      <c r="E825">
        <f ca="1">MAX(0,INT(Q0*(1+Ed*(D825-P0)/P0)))</f>
        <v>10000</v>
      </c>
      <c r="F825">
        <f ca="1" t="shared" si="12"/>
        <v>37000</v>
      </c>
    </row>
    <row r="826" spans="1:6">
      <c r="A826">
        <v>1</v>
      </c>
      <c r="B826">
        <f ca="1">BETAINV(RAND(),AU.a,AU.b)</f>
        <v>0.637642919489377</v>
      </c>
      <c r="C826">
        <f ca="1">IF(B826&lt;=0.5,LC.mu,MIN(LC.mu,MAX(0,_xlfn.NORM.INV(RAND(),2000,LC.sd))))</f>
        <v>1825.97314784755</v>
      </c>
      <c r="D826">
        <f ca="1">P0*C826/LC.mu</f>
        <v>2.43463086379673</v>
      </c>
      <c r="E826">
        <f ca="1">MAX(0,INT(Q0*(1+Ed*(D826-P0)/P0)))</f>
        <v>14696</v>
      </c>
      <c r="F826">
        <f ca="1" t="shared" si="12"/>
        <v>33953.3620265092</v>
      </c>
    </row>
    <row r="827" spans="1:6">
      <c r="A827">
        <v>1</v>
      </c>
      <c r="B827">
        <f ca="1">BETAINV(RAND(),AU.a,AU.b)</f>
        <v>0.441976235201577</v>
      </c>
      <c r="C827">
        <f ca="1">IF(B827&lt;=0.5,LC.mu,MIN(LC.mu,MAX(0,_xlfn.NORM.INV(RAND(),2000,LC.sd))))</f>
        <v>3000</v>
      </c>
      <c r="D827">
        <f ca="1">P0*C827/LC.mu</f>
        <v>4</v>
      </c>
      <c r="E827">
        <f ca="1">MAX(0,INT(Q0*(1+Ed*(D827-P0)/P0)))</f>
        <v>10000</v>
      </c>
      <c r="F827">
        <f ca="1" t="shared" si="12"/>
        <v>37000</v>
      </c>
    </row>
    <row r="828" spans="1:6">
      <c r="A828">
        <v>1</v>
      </c>
      <c r="B828">
        <f ca="1">BETAINV(RAND(),AU.a,AU.b)</f>
        <v>0.37747203081665</v>
      </c>
      <c r="C828">
        <f ca="1">IF(B828&lt;=0.5,LC.mu,MIN(LC.mu,MAX(0,_xlfn.NORM.INV(RAND(),2000,LC.sd))))</f>
        <v>3000</v>
      </c>
      <c r="D828">
        <f ca="1">P0*C828/LC.mu</f>
        <v>4</v>
      </c>
      <c r="E828">
        <f ca="1">MAX(0,INT(Q0*(1+Ed*(D828-P0)/P0)))</f>
        <v>10000</v>
      </c>
      <c r="F828">
        <f ca="1" t="shared" si="12"/>
        <v>37000</v>
      </c>
    </row>
    <row r="829" spans="1:6">
      <c r="A829">
        <v>1</v>
      </c>
      <c r="B829">
        <f ca="1">BETAINV(RAND(),AU.a,AU.b)</f>
        <v>0.310200304664757</v>
      </c>
      <c r="C829">
        <f ca="1">IF(B829&lt;=0.5,LC.mu,MIN(LC.mu,MAX(0,_xlfn.NORM.INV(RAND(),2000,LC.sd))))</f>
        <v>3000</v>
      </c>
      <c r="D829">
        <f ca="1">P0*C829/LC.mu</f>
        <v>4</v>
      </c>
      <c r="E829">
        <f ca="1">MAX(0,INT(Q0*(1+Ed*(D829-P0)/P0)))</f>
        <v>10000</v>
      </c>
      <c r="F829">
        <f ca="1" t="shared" si="12"/>
        <v>37000</v>
      </c>
    </row>
    <row r="830" spans="1:6">
      <c r="A830">
        <v>1</v>
      </c>
      <c r="B830">
        <f ca="1">BETAINV(RAND(),AU.a,AU.b)</f>
        <v>0.6598128942445</v>
      </c>
      <c r="C830">
        <f ca="1">IF(B830&lt;=0.5,LC.mu,MIN(LC.mu,MAX(0,_xlfn.NORM.INV(RAND(),2000,LC.sd))))</f>
        <v>1794.82104774999</v>
      </c>
      <c r="D830">
        <f ca="1">P0*C830/LC.mu</f>
        <v>2.39309473033333</v>
      </c>
      <c r="E830">
        <f ca="1">MAX(0,INT(Q0*(1+Ed*(D830-P0)/P0)))</f>
        <v>14820</v>
      </c>
      <c r="F830">
        <f ca="1" t="shared" si="12"/>
        <v>33670.8428557899</v>
      </c>
    </row>
    <row r="831" spans="1:6">
      <c r="A831">
        <v>1</v>
      </c>
      <c r="B831">
        <f ca="1">BETAINV(RAND(),AU.a,AU.b)</f>
        <v>0.572401798157932</v>
      </c>
      <c r="C831">
        <f ca="1">IF(B831&lt;=0.5,LC.mu,MIN(LC.mu,MAX(0,_xlfn.NORM.INV(RAND(),2000,LC.sd))))</f>
        <v>2446.01028304844</v>
      </c>
      <c r="D831">
        <f ca="1">P0*C831/LC.mu</f>
        <v>3.26134704406459</v>
      </c>
      <c r="E831">
        <f ca="1">MAX(0,INT(Q0*(1+Ed*(D831-P0)/P0)))</f>
        <v>12215</v>
      </c>
      <c r="F831">
        <f ca="1" t="shared" si="12"/>
        <v>37391.3438602006</v>
      </c>
    </row>
    <row r="832" spans="1:6">
      <c r="A832">
        <v>1</v>
      </c>
      <c r="B832">
        <f ca="1">BETAINV(RAND(),AU.a,AU.b)</f>
        <v>0.781590655844025</v>
      </c>
      <c r="C832">
        <f ca="1">IF(B832&lt;=0.5,LC.mu,MIN(LC.mu,MAX(0,_xlfn.NORM.INV(RAND(),2000,LC.sd))))</f>
        <v>1834.39380304227</v>
      </c>
      <c r="D832">
        <f ca="1">P0*C832/LC.mu</f>
        <v>2.44585840405637</v>
      </c>
      <c r="E832">
        <f ca="1">MAX(0,INT(Q0*(1+Ed*(D832-P0)/P0)))</f>
        <v>14662</v>
      </c>
      <c r="F832">
        <f ca="1" t="shared" si="12"/>
        <v>34026.7821172322</v>
      </c>
    </row>
    <row r="833" spans="1:6">
      <c r="A833">
        <v>1</v>
      </c>
      <c r="B833">
        <f ca="1">BETAINV(RAND(),AU.a,AU.b)</f>
        <v>0.581911216055028</v>
      </c>
      <c r="C833">
        <f ca="1">IF(B833&lt;=0.5,LC.mu,MIN(LC.mu,MAX(0,_xlfn.NORM.INV(RAND(),2000,LC.sd))))</f>
        <v>2674.14425978647</v>
      </c>
      <c r="D833">
        <f ca="1">P0*C833/LC.mu</f>
        <v>3.5655256797153</v>
      </c>
      <c r="E833">
        <f ca="1">MAX(0,INT(Q0*(1+Ed*(D833-P0)/P0)))</f>
        <v>11303</v>
      </c>
      <c r="F833">
        <f ca="1" t="shared" si="12"/>
        <v>37626.9924980356</v>
      </c>
    </row>
    <row r="834" spans="1:6">
      <c r="A834">
        <v>1</v>
      </c>
      <c r="B834">
        <f ca="1">BETAINV(RAND(),AU.a,AU.b)</f>
        <v>0.415603387071606</v>
      </c>
      <c r="C834">
        <f ca="1">IF(B834&lt;=0.5,LC.mu,MIN(LC.mu,MAX(0,_xlfn.NORM.INV(RAND(),2000,LC.sd))))</f>
        <v>3000</v>
      </c>
      <c r="D834">
        <f ca="1">P0*C834/LC.mu</f>
        <v>4</v>
      </c>
      <c r="E834">
        <f ca="1">MAX(0,INT(Q0*(1+Ed*(D834-P0)/P0)))</f>
        <v>10000</v>
      </c>
      <c r="F834">
        <f ca="1" t="shared" ref="F834:F897" si="13">D834*E834-C834</f>
        <v>37000</v>
      </c>
    </row>
    <row r="835" spans="1:6">
      <c r="A835">
        <v>1</v>
      </c>
      <c r="B835">
        <f ca="1">BETAINV(RAND(),AU.a,AU.b)</f>
        <v>0.653804279380141</v>
      </c>
      <c r="C835">
        <f ca="1">IF(B835&lt;=0.5,LC.mu,MIN(LC.mu,MAX(0,_xlfn.NORM.INV(RAND(),2000,LC.sd))))</f>
        <v>2059.85115894911</v>
      </c>
      <c r="D835">
        <f ca="1">P0*C835/LC.mu</f>
        <v>2.74646821193215</v>
      </c>
      <c r="E835">
        <f ca="1">MAX(0,INT(Q0*(1+Ed*(D835-P0)/P0)))</f>
        <v>13760</v>
      </c>
      <c r="F835">
        <f ca="1" t="shared" si="13"/>
        <v>35731.5514372373</v>
      </c>
    </row>
    <row r="836" spans="1:6">
      <c r="A836">
        <v>1</v>
      </c>
      <c r="B836">
        <f ca="1">BETAINV(RAND(),AU.a,AU.b)</f>
        <v>0.885625631845735</v>
      </c>
      <c r="C836">
        <f ca="1">IF(B836&lt;=0.5,LC.mu,MIN(LC.mu,MAX(0,_xlfn.NORM.INV(RAND(),2000,LC.sd))))</f>
        <v>1927.89669075986</v>
      </c>
      <c r="D836">
        <f ca="1">P0*C836/LC.mu</f>
        <v>2.57052892101314</v>
      </c>
      <c r="E836">
        <f ca="1">MAX(0,INT(Q0*(1+Ed*(D836-P0)/P0)))</f>
        <v>14288</v>
      </c>
      <c r="F836">
        <f ca="1" t="shared" si="13"/>
        <v>34799.8205326759</v>
      </c>
    </row>
    <row r="837" spans="1:6">
      <c r="A837">
        <v>1</v>
      </c>
      <c r="B837">
        <f ca="1">BETAINV(RAND(),AU.a,AU.b)</f>
        <v>0.632900107338544</v>
      </c>
      <c r="C837">
        <f ca="1">IF(B837&lt;=0.5,LC.mu,MIN(LC.mu,MAX(0,_xlfn.NORM.INV(RAND(),2000,LC.sd))))</f>
        <v>1501.11068133643</v>
      </c>
      <c r="D837">
        <f ca="1">P0*C837/LC.mu</f>
        <v>2.00148090844857</v>
      </c>
      <c r="E837">
        <f ca="1">MAX(0,INT(Q0*(1+Ed*(D837-P0)/P0)))</f>
        <v>15995</v>
      </c>
      <c r="F837">
        <f ca="1" t="shared" si="13"/>
        <v>30512.5764492984</v>
      </c>
    </row>
    <row r="838" spans="1:6">
      <c r="A838">
        <v>1</v>
      </c>
      <c r="B838">
        <f ca="1">BETAINV(RAND(),AU.a,AU.b)</f>
        <v>0.377476303757191</v>
      </c>
      <c r="C838">
        <f ca="1">IF(B838&lt;=0.5,LC.mu,MIN(LC.mu,MAX(0,_xlfn.NORM.INV(RAND(),2000,LC.sd))))</f>
        <v>3000</v>
      </c>
      <c r="D838">
        <f ca="1">P0*C838/LC.mu</f>
        <v>4</v>
      </c>
      <c r="E838">
        <f ca="1">MAX(0,INT(Q0*(1+Ed*(D838-P0)/P0)))</f>
        <v>10000</v>
      </c>
      <c r="F838">
        <f ca="1" t="shared" si="13"/>
        <v>37000</v>
      </c>
    </row>
    <row r="839" spans="1:6">
      <c r="A839">
        <v>1</v>
      </c>
      <c r="B839">
        <f ca="1">BETAINV(RAND(),AU.a,AU.b)</f>
        <v>0.649590168580007</v>
      </c>
      <c r="C839">
        <f ca="1">IF(B839&lt;=0.5,LC.mu,MIN(LC.mu,MAX(0,_xlfn.NORM.INV(RAND(),2000,LC.sd))))</f>
        <v>2217.34074532884</v>
      </c>
      <c r="D839">
        <f ca="1">P0*C839/LC.mu</f>
        <v>2.95645432710512</v>
      </c>
      <c r="E839">
        <f ca="1">MAX(0,INT(Q0*(1+Ed*(D839-P0)/P0)))</f>
        <v>13130</v>
      </c>
      <c r="F839">
        <f ca="1" t="shared" si="13"/>
        <v>36600.9045695614</v>
      </c>
    </row>
    <row r="840" spans="1:6">
      <c r="A840">
        <v>1</v>
      </c>
      <c r="B840">
        <f ca="1">BETAINV(RAND(),AU.a,AU.b)</f>
        <v>0.815580609915249</v>
      </c>
      <c r="C840">
        <f ca="1">IF(B840&lt;=0.5,LC.mu,MIN(LC.mu,MAX(0,_xlfn.NORM.INV(RAND(),2000,LC.sd))))</f>
        <v>1561.76311636613</v>
      </c>
      <c r="D840">
        <f ca="1">P0*C840/LC.mu</f>
        <v>2.0823508218215</v>
      </c>
      <c r="E840">
        <f ca="1">MAX(0,INT(Q0*(1+Ed*(D840-P0)/P0)))</f>
        <v>15752</v>
      </c>
      <c r="F840">
        <f ca="1" t="shared" si="13"/>
        <v>31239.4270289662</v>
      </c>
    </row>
    <row r="841" spans="1:6">
      <c r="A841">
        <v>1</v>
      </c>
      <c r="B841">
        <f ca="1">BETAINV(RAND(),AU.a,AU.b)</f>
        <v>0.704892852445373</v>
      </c>
      <c r="C841">
        <f ca="1">IF(B841&lt;=0.5,LC.mu,MIN(LC.mu,MAX(0,_xlfn.NORM.INV(RAND(),2000,LC.sd))))</f>
        <v>2798.89302784489</v>
      </c>
      <c r="D841">
        <f ca="1">P0*C841/LC.mu</f>
        <v>3.73185737045985</v>
      </c>
      <c r="E841">
        <f ca="1">MAX(0,INT(Q0*(1+Ed*(D841-P0)/P0)))</f>
        <v>10804</v>
      </c>
      <c r="F841">
        <f ca="1" t="shared" si="13"/>
        <v>37520.0940026033</v>
      </c>
    </row>
    <row r="842" spans="1:6">
      <c r="A842">
        <v>1</v>
      </c>
      <c r="B842">
        <f ca="1">BETAINV(RAND(),AU.a,AU.b)</f>
        <v>0.270908308103833</v>
      </c>
      <c r="C842">
        <f ca="1">IF(B842&lt;=0.5,LC.mu,MIN(LC.mu,MAX(0,_xlfn.NORM.INV(RAND(),2000,LC.sd))))</f>
        <v>3000</v>
      </c>
      <c r="D842">
        <f ca="1">P0*C842/LC.mu</f>
        <v>4</v>
      </c>
      <c r="E842">
        <f ca="1">MAX(0,INT(Q0*(1+Ed*(D842-P0)/P0)))</f>
        <v>10000</v>
      </c>
      <c r="F842">
        <f ca="1" t="shared" si="13"/>
        <v>37000</v>
      </c>
    </row>
    <row r="843" spans="1:6">
      <c r="A843">
        <v>1</v>
      </c>
      <c r="B843">
        <f ca="1">BETAINV(RAND(),AU.a,AU.b)</f>
        <v>0.604687444936305</v>
      </c>
      <c r="C843">
        <f ca="1">IF(B843&lt;=0.5,LC.mu,MIN(LC.mu,MAX(0,_xlfn.NORM.INV(RAND(),2000,LC.sd))))</f>
        <v>1382.69771938829</v>
      </c>
      <c r="D843">
        <f ca="1">P0*C843/LC.mu</f>
        <v>1.84359695918438</v>
      </c>
      <c r="E843">
        <f ca="1">MAX(0,INT(Q0*(1+Ed*(D843-P0)/P0)))</f>
        <v>16469</v>
      </c>
      <c r="F843">
        <f ca="1" t="shared" si="13"/>
        <v>28979.5006014193</v>
      </c>
    </row>
    <row r="844" spans="1:6">
      <c r="A844">
        <v>1</v>
      </c>
      <c r="B844">
        <f ca="1">BETAINV(RAND(),AU.a,AU.b)</f>
        <v>0.787936795810526</v>
      </c>
      <c r="C844">
        <f ca="1">IF(B844&lt;=0.5,LC.mu,MIN(LC.mu,MAX(0,_xlfn.NORM.INV(RAND(),2000,LC.sd))))</f>
        <v>1510.93221668455</v>
      </c>
      <c r="D844">
        <f ca="1">P0*C844/LC.mu</f>
        <v>2.01457628891273</v>
      </c>
      <c r="E844">
        <f ca="1">MAX(0,INT(Q0*(1+Ed*(D844-P0)/P0)))</f>
        <v>15956</v>
      </c>
      <c r="F844">
        <f ca="1" t="shared" si="13"/>
        <v>30633.647049207</v>
      </c>
    </row>
    <row r="845" spans="1:6">
      <c r="A845">
        <v>1</v>
      </c>
      <c r="B845">
        <f ca="1">BETAINV(RAND(),AU.a,AU.b)</f>
        <v>0.885644065242527</v>
      </c>
      <c r="C845">
        <f ca="1">IF(B845&lt;=0.5,LC.mu,MIN(LC.mu,MAX(0,_xlfn.NORM.INV(RAND(),2000,LC.sd))))</f>
        <v>1981.61433458194</v>
      </c>
      <c r="D845">
        <f ca="1">P0*C845/LC.mu</f>
        <v>2.64215244610925</v>
      </c>
      <c r="E845">
        <f ca="1">MAX(0,INT(Q0*(1+Ed*(D845-P0)/P0)))</f>
        <v>14073</v>
      </c>
      <c r="F845">
        <f ca="1" t="shared" si="13"/>
        <v>35201.3970395135</v>
      </c>
    </row>
    <row r="846" spans="1:6">
      <c r="A846">
        <v>1</v>
      </c>
      <c r="B846">
        <f ca="1">BETAINV(RAND(),AU.a,AU.b)</f>
        <v>0.423065802965879</v>
      </c>
      <c r="C846">
        <f ca="1">IF(B846&lt;=0.5,LC.mu,MIN(LC.mu,MAX(0,_xlfn.NORM.INV(RAND(),2000,LC.sd))))</f>
        <v>3000</v>
      </c>
      <c r="D846">
        <f ca="1">P0*C846/LC.mu</f>
        <v>4</v>
      </c>
      <c r="E846">
        <f ca="1">MAX(0,INT(Q0*(1+Ed*(D846-P0)/P0)))</f>
        <v>10000</v>
      </c>
      <c r="F846">
        <f ca="1" t="shared" si="13"/>
        <v>37000</v>
      </c>
    </row>
    <row r="847" spans="1:6">
      <c r="A847">
        <v>1</v>
      </c>
      <c r="B847">
        <f ca="1">BETAINV(RAND(),AU.a,AU.b)</f>
        <v>0.711018793435111</v>
      </c>
      <c r="C847">
        <f ca="1">IF(B847&lt;=0.5,LC.mu,MIN(LC.mu,MAX(0,_xlfn.NORM.INV(RAND(),2000,LC.sd))))</f>
        <v>2048.15049412067</v>
      </c>
      <c r="D847">
        <f ca="1">P0*C847/LC.mu</f>
        <v>2.73086732549423</v>
      </c>
      <c r="E847">
        <f ca="1">MAX(0,INT(Q0*(1+Ed*(D847-P0)/P0)))</f>
        <v>13807</v>
      </c>
      <c r="F847">
        <f ca="1" t="shared" si="13"/>
        <v>35656.9346689781</v>
      </c>
    </row>
    <row r="848" spans="1:6">
      <c r="A848">
        <v>1</v>
      </c>
      <c r="B848">
        <f ca="1">BETAINV(RAND(),AU.a,AU.b)</f>
        <v>0.238112217986477</v>
      </c>
      <c r="C848">
        <f ca="1">IF(B848&lt;=0.5,LC.mu,MIN(LC.mu,MAX(0,_xlfn.NORM.INV(RAND(),2000,LC.sd))))</f>
        <v>3000</v>
      </c>
      <c r="D848">
        <f ca="1">P0*C848/LC.mu</f>
        <v>4</v>
      </c>
      <c r="E848">
        <f ca="1">MAX(0,INT(Q0*(1+Ed*(D848-P0)/P0)))</f>
        <v>10000</v>
      </c>
      <c r="F848">
        <f ca="1" t="shared" si="13"/>
        <v>37000</v>
      </c>
    </row>
    <row r="849" spans="1:6">
      <c r="A849">
        <v>1</v>
      </c>
      <c r="B849">
        <f ca="1">BETAINV(RAND(),AU.a,AU.b)</f>
        <v>0.345894654753131</v>
      </c>
      <c r="C849">
        <f ca="1">IF(B849&lt;=0.5,LC.mu,MIN(LC.mu,MAX(0,_xlfn.NORM.INV(RAND(),2000,LC.sd))))</f>
        <v>3000</v>
      </c>
      <c r="D849">
        <f ca="1">P0*C849/LC.mu</f>
        <v>4</v>
      </c>
      <c r="E849">
        <f ca="1">MAX(0,INT(Q0*(1+Ed*(D849-P0)/P0)))</f>
        <v>10000</v>
      </c>
      <c r="F849">
        <f ca="1" t="shared" si="13"/>
        <v>37000</v>
      </c>
    </row>
    <row r="850" spans="1:6">
      <c r="A850">
        <v>1</v>
      </c>
      <c r="B850">
        <f ca="1">BETAINV(RAND(),AU.a,AU.b)</f>
        <v>0.834173337372355</v>
      </c>
      <c r="C850">
        <f ca="1">IF(B850&lt;=0.5,LC.mu,MIN(LC.mu,MAX(0,_xlfn.NORM.INV(RAND(),2000,LC.sd))))</f>
        <v>2141.12951677501</v>
      </c>
      <c r="D850">
        <f ca="1">P0*C850/LC.mu</f>
        <v>2.85483935570002</v>
      </c>
      <c r="E850">
        <f ca="1">MAX(0,INT(Q0*(1+Ed*(D850-P0)/P0)))</f>
        <v>13435</v>
      </c>
      <c r="F850">
        <f ca="1" t="shared" si="13"/>
        <v>36213.6372270548</v>
      </c>
    </row>
    <row r="851" spans="1:6">
      <c r="A851">
        <v>1</v>
      </c>
      <c r="B851">
        <f ca="1">BETAINV(RAND(),AU.a,AU.b)</f>
        <v>0.711021730186238</v>
      </c>
      <c r="C851">
        <f ca="1">IF(B851&lt;=0.5,LC.mu,MIN(LC.mu,MAX(0,_xlfn.NORM.INV(RAND(),2000,LC.sd))))</f>
        <v>1890.83844836762</v>
      </c>
      <c r="D851">
        <f ca="1">P0*C851/LC.mu</f>
        <v>2.52111793115683</v>
      </c>
      <c r="E851">
        <f ca="1">MAX(0,INT(Q0*(1+Ed*(D851-P0)/P0)))</f>
        <v>14436</v>
      </c>
      <c r="F851">
        <f ca="1" t="shared" si="13"/>
        <v>34504.0200058124</v>
      </c>
    </row>
    <row r="852" spans="1:6">
      <c r="A852">
        <v>1</v>
      </c>
      <c r="B852">
        <f ca="1">BETAINV(RAND(),AU.a,AU.b)</f>
        <v>0.858116066358965</v>
      </c>
      <c r="C852">
        <f ca="1">IF(B852&lt;=0.5,LC.mu,MIN(LC.mu,MAX(0,_xlfn.NORM.INV(RAND(),2000,LC.sd))))</f>
        <v>2242.17551005814</v>
      </c>
      <c r="D852">
        <f ca="1">P0*C852/LC.mu</f>
        <v>2.98956734674419</v>
      </c>
      <c r="E852">
        <f ca="1">MAX(0,INT(Q0*(1+Ed*(D852-P0)/P0)))</f>
        <v>13031</v>
      </c>
      <c r="F852">
        <f ca="1" t="shared" si="13"/>
        <v>36714.8765853654</v>
      </c>
    </row>
    <row r="853" spans="1:6">
      <c r="A853">
        <v>1</v>
      </c>
      <c r="B853">
        <f ca="1">BETAINV(RAND(),AU.a,AU.b)</f>
        <v>0.82878170020679</v>
      </c>
      <c r="C853">
        <f ca="1">IF(B853&lt;=0.5,LC.mu,MIN(LC.mu,MAX(0,_xlfn.NORM.INV(RAND(),2000,LC.sd))))</f>
        <v>1190.17202756777</v>
      </c>
      <c r="D853">
        <f ca="1">P0*C853/LC.mu</f>
        <v>1.58689603675702</v>
      </c>
      <c r="E853">
        <f ca="1">MAX(0,INT(Q0*(1+Ed*(D853-P0)/P0)))</f>
        <v>17239</v>
      </c>
      <c r="F853">
        <f ca="1" t="shared" si="13"/>
        <v>26166.3287500865</v>
      </c>
    </row>
    <row r="854" spans="1:6">
      <c r="A854">
        <v>1</v>
      </c>
      <c r="B854">
        <f ca="1">BETAINV(RAND(),AU.a,AU.b)</f>
        <v>0.789606011569294</v>
      </c>
      <c r="C854">
        <f ca="1">IF(B854&lt;=0.5,LC.mu,MIN(LC.mu,MAX(0,_xlfn.NORM.INV(RAND(),2000,LC.sd))))</f>
        <v>1675.59871135596</v>
      </c>
      <c r="D854">
        <f ca="1">P0*C854/LC.mu</f>
        <v>2.23413161514128</v>
      </c>
      <c r="E854">
        <f ca="1">MAX(0,INT(Q0*(1+Ed*(D854-P0)/P0)))</f>
        <v>15297</v>
      </c>
      <c r="F854">
        <f ca="1" t="shared" si="13"/>
        <v>32499.9126054602</v>
      </c>
    </row>
    <row r="855" spans="1:6">
      <c r="A855">
        <v>1</v>
      </c>
      <c r="B855">
        <f ca="1">BETAINV(RAND(),AU.a,AU.b)</f>
        <v>0.723952856266192</v>
      </c>
      <c r="C855">
        <f ca="1">IF(B855&lt;=0.5,LC.mu,MIN(LC.mu,MAX(0,_xlfn.NORM.INV(RAND(),2000,LC.sd))))</f>
        <v>1606.79613878085</v>
      </c>
      <c r="D855">
        <f ca="1">P0*C855/LC.mu</f>
        <v>2.14239485170781</v>
      </c>
      <c r="E855">
        <f ca="1">MAX(0,INT(Q0*(1+Ed*(D855-P0)/P0)))</f>
        <v>15572</v>
      </c>
      <c r="F855">
        <f ca="1" t="shared" si="13"/>
        <v>31754.5764920131</v>
      </c>
    </row>
    <row r="856" spans="1:6">
      <c r="A856">
        <v>1</v>
      </c>
      <c r="B856">
        <f ca="1">BETAINV(RAND(),AU.a,AU.b)</f>
        <v>0.657235647714164</v>
      </c>
      <c r="C856">
        <f ca="1">IF(B856&lt;=0.5,LC.mu,MIN(LC.mu,MAX(0,_xlfn.NORM.INV(RAND(),2000,LC.sd))))</f>
        <v>1631.15217707559</v>
      </c>
      <c r="D856">
        <f ca="1">P0*C856/LC.mu</f>
        <v>2.17486956943412</v>
      </c>
      <c r="E856">
        <f ca="1">MAX(0,INT(Q0*(1+Ed*(D856-P0)/P0)))</f>
        <v>15475</v>
      </c>
      <c r="F856">
        <f ca="1" t="shared" si="13"/>
        <v>32024.9544099174</v>
      </c>
    </row>
    <row r="857" spans="1:6">
      <c r="A857">
        <v>1</v>
      </c>
      <c r="B857">
        <f ca="1">BETAINV(RAND(),AU.a,AU.b)</f>
        <v>0.459311008537106</v>
      </c>
      <c r="C857">
        <f ca="1">IF(B857&lt;=0.5,LC.mu,MIN(LC.mu,MAX(0,_xlfn.NORM.INV(RAND(),2000,LC.sd))))</f>
        <v>3000</v>
      </c>
      <c r="D857">
        <f ca="1">P0*C857/LC.mu</f>
        <v>4</v>
      </c>
      <c r="E857">
        <f ca="1">MAX(0,INT(Q0*(1+Ed*(D857-P0)/P0)))</f>
        <v>10000</v>
      </c>
      <c r="F857">
        <f ca="1" t="shared" si="13"/>
        <v>37000</v>
      </c>
    </row>
    <row r="858" spans="1:6">
      <c r="A858">
        <v>1</v>
      </c>
      <c r="B858">
        <f ca="1">BETAINV(RAND(),AU.a,AU.b)</f>
        <v>0.50453709613173</v>
      </c>
      <c r="C858">
        <f ca="1">IF(B858&lt;=0.5,LC.mu,MIN(LC.mu,MAX(0,_xlfn.NORM.INV(RAND(),2000,LC.sd))))</f>
        <v>2283.99634337683</v>
      </c>
      <c r="D858">
        <f ca="1">P0*C858/LC.mu</f>
        <v>3.04532845783577</v>
      </c>
      <c r="E858">
        <f ca="1">MAX(0,INT(Q0*(1+Ed*(D858-P0)/P0)))</f>
        <v>12864</v>
      </c>
      <c r="F858">
        <f ca="1" t="shared" si="13"/>
        <v>36891.1089382225</v>
      </c>
    </row>
    <row r="859" spans="1:6">
      <c r="A859">
        <v>1</v>
      </c>
      <c r="B859">
        <f ca="1">BETAINV(RAND(),AU.a,AU.b)</f>
        <v>0.84158693424326</v>
      </c>
      <c r="C859">
        <f ca="1">IF(B859&lt;=0.5,LC.mu,MIN(LC.mu,MAX(0,_xlfn.NORM.INV(RAND(),2000,LC.sd))))</f>
        <v>2032.69205497045</v>
      </c>
      <c r="D859">
        <f ca="1">P0*C859/LC.mu</f>
        <v>2.71025607329393</v>
      </c>
      <c r="E859">
        <f ca="1">MAX(0,INT(Q0*(1+Ed*(D859-P0)/P0)))</f>
        <v>13869</v>
      </c>
      <c r="F859">
        <f ca="1" t="shared" si="13"/>
        <v>35555.8494255431</v>
      </c>
    </row>
    <row r="860" spans="1:6">
      <c r="A860">
        <v>1</v>
      </c>
      <c r="B860">
        <f ca="1">BETAINV(RAND(),AU.a,AU.b)</f>
        <v>0.828784675247555</v>
      </c>
      <c r="C860">
        <f ca="1">IF(B860&lt;=0.5,LC.mu,MIN(LC.mu,MAX(0,_xlfn.NORM.INV(RAND(),2000,LC.sd))))</f>
        <v>2742.78629662454</v>
      </c>
      <c r="D860">
        <f ca="1">P0*C860/LC.mu</f>
        <v>3.65704839549938</v>
      </c>
      <c r="E860">
        <f ca="1">MAX(0,INT(Q0*(1+Ed*(D860-P0)/P0)))</f>
        <v>11028</v>
      </c>
      <c r="F860">
        <f ca="1" t="shared" si="13"/>
        <v>37587.1434089427</v>
      </c>
    </row>
    <row r="861" spans="1:6">
      <c r="A861">
        <v>1</v>
      </c>
      <c r="B861">
        <f ca="1">BETAINV(RAND(),AU.a,AU.b)</f>
        <v>0.847112754227448</v>
      </c>
      <c r="C861">
        <f ca="1">IF(B861&lt;=0.5,LC.mu,MIN(LC.mu,MAX(0,_xlfn.NORM.INV(RAND(),2000,LC.sd))))</f>
        <v>1842.62263667464</v>
      </c>
      <c r="D861">
        <f ca="1">P0*C861/LC.mu</f>
        <v>2.45683018223285</v>
      </c>
      <c r="E861">
        <f ca="1">MAX(0,INT(Q0*(1+Ed*(D861-P0)/P0)))</f>
        <v>14629</v>
      </c>
      <c r="F861">
        <f ca="1" t="shared" si="13"/>
        <v>34098.3460992097</v>
      </c>
    </row>
    <row r="862" spans="1:6">
      <c r="A862">
        <v>1</v>
      </c>
      <c r="B862">
        <f ca="1">BETAINV(RAND(),AU.a,AU.b)</f>
        <v>0.507646988858146</v>
      </c>
      <c r="C862">
        <f ca="1">IF(B862&lt;=0.5,LC.mu,MIN(LC.mu,MAX(0,_xlfn.NORM.INV(RAND(),2000,LC.sd))))</f>
        <v>1973.5926766775</v>
      </c>
      <c r="D862">
        <f ca="1">P0*C862/LC.mu</f>
        <v>2.63145690223667</v>
      </c>
      <c r="E862">
        <f ca="1">MAX(0,INT(Q0*(1+Ed*(D862-P0)/P0)))</f>
        <v>14105</v>
      </c>
      <c r="F862">
        <f ca="1" t="shared" si="13"/>
        <v>35143.1069293708</v>
      </c>
    </row>
    <row r="863" spans="1:6">
      <c r="A863">
        <v>1</v>
      </c>
      <c r="B863">
        <f ca="1">BETAINV(RAND(),AU.a,AU.b)</f>
        <v>0.736446656185781</v>
      </c>
      <c r="C863">
        <f ca="1">IF(B863&lt;=0.5,LC.mu,MIN(LC.mu,MAX(0,_xlfn.NORM.INV(RAND(),2000,LC.sd))))</f>
        <v>699.399109407825</v>
      </c>
      <c r="D863">
        <f ca="1">P0*C863/LC.mu</f>
        <v>0.9325321458771</v>
      </c>
      <c r="E863">
        <f ca="1">MAX(0,INT(Q0*(1+Ed*(D863-P0)/P0)))</f>
        <v>19202</v>
      </c>
      <c r="F863">
        <f ca="1" t="shared" si="13"/>
        <v>17207.0831557242</v>
      </c>
    </row>
    <row r="864" spans="1:6">
      <c r="A864">
        <v>1</v>
      </c>
      <c r="B864">
        <f ca="1">BETAINV(RAND(),AU.a,AU.b)</f>
        <v>0.816915352162305</v>
      </c>
      <c r="C864">
        <f ca="1">IF(B864&lt;=0.5,LC.mu,MIN(LC.mu,MAX(0,_xlfn.NORM.INV(RAND(),2000,LC.sd))))</f>
        <v>2034.98477218672</v>
      </c>
      <c r="D864">
        <f ca="1">P0*C864/LC.mu</f>
        <v>2.71331302958229</v>
      </c>
      <c r="E864">
        <f ca="1">MAX(0,INT(Q0*(1+Ed*(D864-P0)/P0)))</f>
        <v>13860</v>
      </c>
      <c r="F864">
        <f ca="1" t="shared" si="13"/>
        <v>35571.5338178238</v>
      </c>
    </row>
    <row r="865" spans="1:6">
      <c r="A865">
        <v>1</v>
      </c>
      <c r="B865">
        <f ca="1">BETAINV(RAND(),AU.a,AU.b)</f>
        <v>0.863517668483436</v>
      </c>
      <c r="C865">
        <f ca="1">IF(B865&lt;=0.5,LC.mu,MIN(LC.mu,MAX(0,_xlfn.NORM.INV(RAND(),2000,LC.sd))))</f>
        <v>1747.57184681557</v>
      </c>
      <c r="D865">
        <f ca="1">P0*C865/LC.mu</f>
        <v>2.33009579575409</v>
      </c>
      <c r="E865">
        <f ca="1">MAX(0,INT(Q0*(1+Ed*(D865-P0)/P0)))</f>
        <v>15009</v>
      </c>
      <c r="F865">
        <f ca="1" t="shared" si="13"/>
        <v>33224.8359516576</v>
      </c>
    </row>
    <row r="866" spans="1:6">
      <c r="A866">
        <v>1</v>
      </c>
      <c r="B866">
        <f ca="1">BETAINV(RAND(),AU.a,AU.b)</f>
        <v>0.506923232875561</v>
      </c>
      <c r="C866">
        <f ca="1">IF(B866&lt;=0.5,LC.mu,MIN(LC.mu,MAX(0,_xlfn.NORM.INV(RAND(),2000,LC.sd))))</f>
        <v>1885.10947717368</v>
      </c>
      <c r="D866">
        <f ca="1">P0*C866/LC.mu</f>
        <v>2.51347930289824</v>
      </c>
      <c r="E866">
        <f ca="1">MAX(0,INT(Q0*(1+Ed*(D866-P0)/P0)))</f>
        <v>14459</v>
      </c>
      <c r="F866">
        <f ca="1" t="shared" si="13"/>
        <v>34457.287763432</v>
      </c>
    </row>
    <row r="867" spans="1:6">
      <c r="A867">
        <v>1</v>
      </c>
      <c r="B867">
        <f ca="1">BETAINV(RAND(),AU.a,AU.b)</f>
        <v>0.294149472922478</v>
      </c>
      <c r="C867">
        <f ca="1">IF(B867&lt;=0.5,LC.mu,MIN(LC.mu,MAX(0,_xlfn.NORM.INV(RAND(),2000,LC.sd))))</f>
        <v>3000</v>
      </c>
      <c r="D867">
        <f ca="1">P0*C867/LC.mu</f>
        <v>4</v>
      </c>
      <c r="E867">
        <f ca="1">MAX(0,INT(Q0*(1+Ed*(D867-P0)/P0)))</f>
        <v>10000</v>
      </c>
      <c r="F867">
        <f ca="1" t="shared" si="13"/>
        <v>37000</v>
      </c>
    </row>
    <row r="868" spans="1:6">
      <c r="A868">
        <v>1</v>
      </c>
      <c r="B868">
        <f ca="1">BETAINV(RAND(),AU.a,AU.b)</f>
        <v>0.841579407360297</v>
      </c>
      <c r="C868">
        <f ca="1">IF(B868&lt;=0.5,LC.mu,MIN(LC.mu,MAX(0,_xlfn.NORM.INV(RAND(),2000,LC.sd))))</f>
        <v>1787.3364239473</v>
      </c>
      <c r="D868">
        <f ca="1">P0*C868/LC.mu</f>
        <v>2.38311523192974</v>
      </c>
      <c r="E868">
        <f ca="1">MAX(0,INT(Q0*(1+Ed*(D868-P0)/P0)))</f>
        <v>14850</v>
      </c>
      <c r="F868">
        <f ca="1" t="shared" si="13"/>
        <v>33601.9247702093</v>
      </c>
    </row>
    <row r="869" spans="1:6">
      <c r="A869">
        <v>1</v>
      </c>
      <c r="B869">
        <f ca="1">BETAINV(RAND(),AU.a,AU.b)</f>
        <v>0.423761070024269</v>
      </c>
      <c r="C869">
        <f ca="1">IF(B869&lt;=0.5,LC.mu,MIN(LC.mu,MAX(0,_xlfn.NORM.INV(RAND(),2000,LC.sd))))</f>
        <v>3000</v>
      </c>
      <c r="D869">
        <f ca="1">P0*C869/LC.mu</f>
        <v>4</v>
      </c>
      <c r="E869">
        <f ca="1">MAX(0,INT(Q0*(1+Ed*(D869-P0)/P0)))</f>
        <v>10000</v>
      </c>
      <c r="F869">
        <f ca="1" t="shared" si="13"/>
        <v>37000</v>
      </c>
    </row>
    <row r="870" spans="1:6">
      <c r="A870">
        <v>1</v>
      </c>
      <c r="B870">
        <f ca="1">BETAINV(RAND(),AU.a,AU.b)</f>
        <v>0.652816716368235</v>
      </c>
      <c r="C870">
        <f ca="1">IF(B870&lt;=0.5,LC.mu,MIN(LC.mu,MAX(0,_xlfn.NORM.INV(RAND(),2000,LC.sd))))</f>
        <v>2331.22338351221</v>
      </c>
      <c r="D870">
        <f ca="1">P0*C870/LC.mu</f>
        <v>3.10829784468295</v>
      </c>
      <c r="E870">
        <f ca="1">MAX(0,INT(Q0*(1+Ed*(D870-P0)/P0)))</f>
        <v>12675</v>
      </c>
      <c r="F870">
        <f ca="1" t="shared" si="13"/>
        <v>37066.4517978442</v>
      </c>
    </row>
    <row r="871" spans="1:6">
      <c r="A871">
        <v>1</v>
      </c>
      <c r="B871">
        <f ca="1">BETAINV(RAND(),AU.a,AU.b)</f>
        <v>0.713382799751387</v>
      </c>
      <c r="C871">
        <f ca="1">IF(B871&lt;=0.5,LC.mu,MIN(LC.mu,MAX(0,_xlfn.NORM.INV(RAND(),2000,LC.sd))))</f>
        <v>2742.94012622518</v>
      </c>
      <c r="D871">
        <f ca="1">P0*C871/LC.mu</f>
        <v>3.65725350163357</v>
      </c>
      <c r="E871">
        <f ca="1">MAX(0,INT(Q0*(1+Ed*(D871-P0)/P0)))</f>
        <v>11028</v>
      </c>
      <c r="F871">
        <f ca="1" t="shared" si="13"/>
        <v>37589.2514897899</v>
      </c>
    </row>
    <row r="872" spans="1:6">
      <c r="A872">
        <v>1</v>
      </c>
      <c r="B872">
        <f ca="1">BETAINV(RAND(),AU.a,AU.b)</f>
        <v>0.538336453780714</v>
      </c>
      <c r="C872">
        <f ca="1">IF(B872&lt;=0.5,LC.mu,MIN(LC.mu,MAX(0,_xlfn.NORM.INV(RAND(),2000,LC.sd))))</f>
        <v>1753.55389209239</v>
      </c>
      <c r="D872">
        <f ca="1">P0*C872/LC.mu</f>
        <v>2.33807185612319</v>
      </c>
      <c r="E872">
        <f ca="1">MAX(0,INT(Q0*(1+Ed*(D872-P0)/P0)))</f>
        <v>14985</v>
      </c>
      <c r="F872">
        <f ca="1" t="shared" si="13"/>
        <v>33282.4528719136</v>
      </c>
    </row>
    <row r="873" spans="1:6">
      <c r="A873">
        <v>1</v>
      </c>
      <c r="B873">
        <f ca="1">BETAINV(RAND(),AU.a,AU.b)</f>
        <v>0.79771318530927</v>
      </c>
      <c r="C873">
        <f ca="1">IF(B873&lt;=0.5,LC.mu,MIN(LC.mu,MAX(0,_xlfn.NORM.INV(RAND(),2000,LC.sd))))</f>
        <v>1591.39730960215</v>
      </c>
      <c r="D873">
        <f ca="1">P0*C873/LC.mu</f>
        <v>2.12186307946953</v>
      </c>
      <c r="E873">
        <f ca="1">MAX(0,INT(Q0*(1+Ed*(D873-P0)/P0)))</f>
        <v>15634</v>
      </c>
      <c r="F873">
        <f ca="1" t="shared" si="13"/>
        <v>31581.8100748245</v>
      </c>
    </row>
    <row r="874" spans="1:6">
      <c r="A874">
        <v>1</v>
      </c>
      <c r="B874">
        <f ca="1">BETAINV(RAND(),AU.a,AU.b)</f>
        <v>0.377553172063478</v>
      </c>
      <c r="C874">
        <f ca="1">IF(B874&lt;=0.5,LC.mu,MIN(LC.mu,MAX(0,_xlfn.NORM.INV(RAND(),2000,LC.sd))))</f>
        <v>3000</v>
      </c>
      <c r="D874">
        <f ca="1">P0*C874/LC.mu</f>
        <v>4</v>
      </c>
      <c r="E874">
        <f ca="1">MAX(0,INT(Q0*(1+Ed*(D874-P0)/P0)))</f>
        <v>10000</v>
      </c>
      <c r="F874">
        <f ca="1" t="shared" si="13"/>
        <v>37000</v>
      </c>
    </row>
    <row r="875" spans="1:6">
      <c r="A875">
        <v>1</v>
      </c>
      <c r="B875">
        <f ca="1">BETAINV(RAND(),AU.a,AU.b)</f>
        <v>0.876707941739986</v>
      </c>
      <c r="C875">
        <f ca="1">IF(B875&lt;=0.5,LC.mu,MIN(LC.mu,MAX(0,_xlfn.NORM.INV(RAND(),2000,LC.sd))))</f>
        <v>2469.44909382609</v>
      </c>
      <c r="D875">
        <f ca="1">P0*C875/LC.mu</f>
        <v>3.29259879176813</v>
      </c>
      <c r="E875">
        <f ca="1">MAX(0,INT(Q0*(1+Ed*(D875-P0)/P0)))</f>
        <v>12122</v>
      </c>
      <c r="F875">
        <f ca="1" t="shared" si="13"/>
        <v>37443.4334599871</v>
      </c>
    </row>
    <row r="876" spans="1:6">
      <c r="A876">
        <v>1</v>
      </c>
      <c r="B876">
        <f ca="1">BETAINV(RAND(),AU.a,AU.b)</f>
        <v>0.29420779874003</v>
      </c>
      <c r="C876">
        <f ca="1">IF(B876&lt;=0.5,LC.mu,MIN(LC.mu,MAX(0,_xlfn.NORM.INV(RAND(),2000,LC.sd))))</f>
        <v>3000</v>
      </c>
      <c r="D876">
        <f ca="1">P0*C876/LC.mu</f>
        <v>4</v>
      </c>
      <c r="E876">
        <f ca="1">MAX(0,INT(Q0*(1+Ed*(D876-P0)/P0)))</f>
        <v>10000</v>
      </c>
      <c r="F876">
        <f ca="1" t="shared" si="13"/>
        <v>37000</v>
      </c>
    </row>
    <row r="877" spans="1:6">
      <c r="A877">
        <v>1</v>
      </c>
      <c r="B877">
        <f ca="1">BETAINV(RAND(),AU.a,AU.b)</f>
        <v>0.494497636030167</v>
      </c>
      <c r="C877">
        <f ca="1">IF(B877&lt;=0.5,LC.mu,MIN(LC.mu,MAX(0,_xlfn.NORM.INV(RAND(),2000,LC.sd))))</f>
        <v>3000</v>
      </c>
      <c r="D877">
        <f ca="1">P0*C877/LC.mu</f>
        <v>4</v>
      </c>
      <c r="E877">
        <f ca="1">MAX(0,INT(Q0*(1+Ed*(D877-P0)/P0)))</f>
        <v>10000</v>
      </c>
      <c r="F877">
        <f ca="1" t="shared" si="13"/>
        <v>37000</v>
      </c>
    </row>
    <row r="878" spans="1:6">
      <c r="A878">
        <v>1</v>
      </c>
      <c r="B878">
        <f ca="1">BETAINV(RAND(),AU.a,AU.b)</f>
        <v>0.812083532107064</v>
      </c>
      <c r="C878">
        <f ca="1">IF(B878&lt;=0.5,LC.mu,MIN(LC.mu,MAX(0,_xlfn.NORM.INV(RAND(),2000,LC.sd))))</f>
        <v>1521.16434761411</v>
      </c>
      <c r="D878">
        <f ca="1">P0*C878/LC.mu</f>
        <v>2.02821913015215</v>
      </c>
      <c r="E878">
        <f ca="1">MAX(0,INT(Q0*(1+Ed*(D878-P0)/P0)))</f>
        <v>15915</v>
      </c>
      <c r="F878">
        <f ca="1" t="shared" si="13"/>
        <v>30757.9431087573</v>
      </c>
    </row>
    <row r="879" spans="1:6">
      <c r="A879">
        <v>1</v>
      </c>
      <c r="B879">
        <f ca="1">BETAINV(RAND(),AU.a,AU.b)</f>
        <v>0.580003974457881</v>
      </c>
      <c r="C879">
        <f ca="1">IF(B879&lt;=0.5,LC.mu,MIN(LC.mu,MAX(0,_xlfn.NORM.INV(RAND(),2000,LC.sd))))</f>
        <v>2168.27622238524</v>
      </c>
      <c r="D879">
        <f ca="1">P0*C879/LC.mu</f>
        <v>2.89103496318032</v>
      </c>
      <c r="E879">
        <f ca="1">MAX(0,INT(Q0*(1+Ed*(D879-P0)/P0)))</f>
        <v>13326</v>
      </c>
      <c r="F879">
        <f ca="1" t="shared" si="13"/>
        <v>36357.6556969557</v>
      </c>
    </row>
    <row r="880" spans="1:6">
      <c r="A880">
        <v>1</v>
      </c>
      <c r="B880">
        <f ca="1">BETAINV(RAND(),AU.a,AU.b)</f>
        <v>0.602732360184554</v>
      </c>
      <c r="C880">
        <f ca="1">IF(B880&lt;=0.5,LC.mu,MIN(LC.mu,MAX(0,_xlfn.NORM.INV(RAND(),2000,LC.sd))))</f>
        <v>2133.58509349785</v>
      </c>
      <c r="D880">
        <f ca="1">P0*C880/LC.mu</f>
        <v>2.8447801246638</v>
      </c>
      <c r="E880">
        <f ca="1">MAX(0,INT(Q0*(1+Ed*(D880-P0)/P0)))</f>
        <v>13465</v>
      </c>
      <c r="F880">
        <f ca="1" t="shared" si="13"/>
        <v>36171.3792851002</v>
      </c>
    </row>
    <row r="881" spans="1:6">
      <c r="A881">
        <v>1</v>
      </c>
      <c r="B881">
        <f ca="1">BETAINV(RAND(),AU.a,AU.b)</f>
        <v>0.74252690401515</v>
      </c>
      <c r="C881">
        <f ca="1">IF(B881&lt;=0.5,LC.mu,MIN(LC.mu,MAX(0,_xlfn.NORM.INV(RAND(),2000,LC.sd))))</f>
        <v>1713.02840580329</v>
      </c>
      <c r="D881">
        <f ca="1">P0*C881/LC.mu</f>
        <v>2.28403787440439</v>
      </c>
      <c r="E881">
        <f ca="1">MAX(0,INT(Q0*(1+Ed*(D881-P0)/P0)))</f>
        <v>15147</v>
      </c>
      <c r="F881">
        <f ca="1" t="shared" si="13"/>
        <v>32883.2932778</v>
      </c>
    </row>
    <row r="882" spans="1:6">
      <c r="A882">
        <v>1</v>
      </c>
      <c r="B882">
        <f ca="1">BETAINV(RAND(),AU.a,AU.b)</f>
        <v>0.368160596942751</v>
      </c>
      <c r="C882">
        <f ca="1">IF(B882&lt;=0.5,LC.mu,MIN(LC.mu,MAX(0,_xlfn.NORM.INV(RAND(),2000,LC.sd))))</f>
        <v>3000</v>
      </c>
      <c r="D882">
        <f ca="1">P0*C882/LC.mu</f>
        <v>4</v>
      </c>
      <c r="E882">
        <f ca="1">MAX(0,INT(Q0*(1+Ed*(D882-P0)/P0)))</f>
        <v>10000</v>
      </c>
      <c r="F882">
        <f ca="1" t="shared" si="13"/>
        <v>37000</v>
      </c>
    </row>
    <row r="883" spans="1:6">
      <c r="A883">
        <v>1</v>
      </c>
      <c r="B883">
        <f ca="1">BETAINV(RAND(),AU.a,AU.b)</f>
        <v>0.651604944657514</v>
      </c>
      <c r="C883">
        <f ca="1">IF(B883&lt;=0.5,LC.mu,MIN(LC.mu,MAX(0,_xlfn.NORM.INV(RAND(),2000,LC.sd))))</f>
        <v>2349.0104269261</v>
      </c>
      <c r="D883">
        <f ca="1">P0*C883/LC.mu</f>
        <v>3.13201390256813</v>
      </c>
      <c r="E883">
        <f ca="1">MAX(0,INT(Q0*(1+Ed*(D883-P0)/P0)))</f>
        <v>12603</v>
      </c>
      <c r="F883">
        <f ca="1" t="shared" si="13"/>
        <v>37123.7607871401</v>
      </c>
    </row>
    <row r="884" spans="1:6">
      <c r="A884">
        <v>1</v>
      </c>
      <c r="B884">
        <f ca="1">BETAINV(RAND(),AU.a,AU.b)</f>
        <v>0.563508273620426</v>
      </c>
      <c r="C884">
        <f ca="1">IF(B884&lt;=0.5,LC.mu,MIN(LC.mu,MAX(0,_xlfn.NORM.INV(RAND(),2000,LC.sd))))</f>
        <v>1901.47082992786</v>
      </c>
      <c r="D884">
        <f ca="1">P0*C884/LC.mu</f>
        <v>2.53529443990381</v>
      </c>
      <c r="E884">
        <f ca="1">MAX(0,INT(Q0*(1+Ed*(D884-P0)/P0)))</f>
        <v>14394</v>
      </c>
      <c r="F884">
        <f ca="1" t="shared" si="13"/>
        <v>34591.5573380476</v>
      </c>
    </row>
    <row r="885" spans="1:6">
      <c r="A885">
        <v>1</v>
      </c>
      <c r="B885">
        <f ca="1">BETAINV(RAND(),AU.a,AU.b)</f>
        <v>0.366550253268852</v>
      </c>
      <c r="C885">
        <f ca="1">IF(B885&lt;=0.5,LC.mu,MIN(LC.mu,MAX(0,_xlfn.NORM.INV(RAND(),2000,LC.sd))))</f>
        <v>3000</v>
      </c>
      <c r="D885">
        <f ca="1">P0*C885/LC.mu</f>
        <v>4</v>
      </c>
      <c r="E885">
        <f ca="1">MAX(0,INT(Q0*(1+Ed*(D885-P0)/P0)))</f>
        <v>10000</v>
      </c>
      <c r="F885">
        <f ca="1" t="shared" si="13"/>
        <v>37000</v>
      </c>
    </row>
    <row r="886" spans="1:6">
      <c r="A886">
        <v>1</v>
      </c>
      <c r="B886">
        <f ca="1">BETAINV(RAND(),AU.a,AU.b)</f>
        <v>0.470801977888804</v>
      </c>
      <c r="C886">
        <f ca="1">IF(B886&lt;=0.5,LC.mu,MIN(LC.mu,MAX(0,_xlfn.NORM.INV(RAND(),2000,LC.sd))))</f>
        <v>3000</v>
      </c>
      <c r="D886">
        <f ca="1">P0*C886/LC.mu</f>
        <v>4</v>
      </c>
      <c r="E886">
        <f ca="1">MAX(0,INT(Q0*(1+Ed*(D886-P0)/P0)))</f>
        <v>10000</v>
      </c>
      <c r="F886">
        <f ca="1" t="shared" si="13"/>
        <v>37000</v>
      </c>
    </row>
    <row r="887" spans="1:6">
      <c r="A887">
        <v>1</v>
      </c>
      <c r="B887">
        <f ca="1">BETAINV(RAND(),AU.a,AU.b)</f>
        <v>0.840188945666483</v>
      </c>
      <c r="C887">
        <f ca="1">IF(B887&lt;=0.5,LC.mu,MIN(LC.mu,MAX(0,_xlfn.NORM.INV(RAND(),2000,LC.sd))))</f>
        <v>2341.8326469257</v>
      </c>
      <c r="D887">
        <f ca="1">P0*C887/LC.mu</f>
        <v>3.12244352923426</v>
      </c>
      <c r="E887">
        <f ca="1">MAX(0,INT(Q0*(1+Ed*(D887-P0)/P0)))</f>
        <v>12632</v>
      </c>
      <c r="F887">
        <f ca="1" t="shared" si="13"/>
        <v>37100.8740143615</v>
      </c>
    </row>
    <row r="888" spans="1:6">
      <c r="A888">
        <v>1</v>
      </c>
      <c r="B888">
        <f ca="1">BETAINV(RAND(),AU.a,AU.b)</f>
        <v>0.77646372607201</v>
      </c>
      <c r="C888">
        <f ca="1">IF(B888&lt;=0.5,LC.mu,MIN(LC.mu,MAX(0,_xlfn.NORM.INV(RAND(),2000,LC.sd))))</f>
        <v>2123.68299509073</v>
      </c>
      <c r="D888">
        <f ca="1">P0*C888/LC.mu</f>
        <v>2.83157732678764</v>
      </c>
      <c r="E888">
        <f ca="1">MAX(0,INT(Q0*(1+Ed*(D888-P0)/P0)))</f>
        <v>13505</v>
      </c>
      <c r="F888">
        <f ca="1" t="shared" si="13"/>
        <v>36116.7688031764</v>
      </c>
    </row>
    <row r="889" spans="1:6">
      <c r="A889">
        <v>1</v>
      </c>
      <c r="B889">
        <f ca="1">BETAINV(RAND(),AU.a,AU.b)</f>
        <v>0.876701399267425</v>
      </c>
      <c r="C889">
        <f ca="1">IF(B889&lt;=0.5,LC.mu,MIN(LC.mu,MAX(0,_xlfn.NORM.INV(RAND(),2000,LC.sd))))</f>
        <v>3000</v>
      </c>
      <c r="D889">
        <f ca="1">P0*C889/LC.mu</f>
        <v>4</v>
      </c>
      <c r="E889">
        <f ca="1">MAX(0,INT(Q0*(1+Ed*(D889-P0)/P0)))</f>
        <v>10000</v>
      </c>
      <c r="F889">
        <f ca="1" t="shared" si="13"/>
        <v>37000</v>
      </c>
    </row>
    <row r="890" spans="1:6">
      <c r="A890">
        <v>1</v>
      </c>
      <c r="B890">
        <f ca="1">BETAINV(RAND(),AU.a,AU.b)</f>
        <v>0.808466283248925</v>
      </c>
      <c r="C890">
        <f ca="1">IF(B890&lt;=0.5,LC.mu,MIN(LC.mu,MAX(0,_xlfn.NORM.INV(RAND(),2000,LC.sd))))</f>
        <v>1380.53789146222</v>
      </c>
      <c r="D890">
        <f ca="1">P0*C890/LC.mu</f>
        <v>1.84071718861629</v>
      </c>
      <c r="E890">
        <f ca="1">MAX(0,INT(Q0*(1+Ed*(D890-P0)/P0)))</f>
        <v>16477</v>
      </c>
      <c r="F890">
        <f ca="1" t="shared" si="13"/>
        <v>28948.9592253683</v>
      </c>
    </row>
    <row r="891" spans="1:6">
      <c r="A891">
        <v>1</v>
      </c>
      <c r="B891">
        <f ca="1">BETAINV(RAND(),AU.a,AU.b)</f>
        <v>0.50151434906224</v>
      </c>
      <c r="C891">
        <f ca="1">IF(B891&lt;=0.5,LC.mu,MIN(LC.mu,MAX(0,_xlfn.NORM.INV(RAND(),2000,LC.sd))))</f>
        <v>2115.50307455087</v>
      </c>
      <c r="D891">
        <f ca="1">P0*C891/LC.mu</f>
        <v>2.82067076606783</v>
      </c>
      <c r="E891">
        <f ca="1">MAX(0,INT(Q0*(1+Ed*(D891-P0)/P0)))</f>
        <v>13537</v>
      </c>
      <c r="F891">
        <f ca="1" t="shared" si="13"/>
        <v>36067.9170857093</v>
      </c>
    </row>
    <row r="892" spans="1:6">
      <c r="A892">
        <v>1</v>
      </c>
      <c r="B892">
        <f ca="1">BETAINV(RAND(),AU.a,AU.b)</f>
        <v>0.481765768029641</v>
      </c>
      <c r="C892">
        <f ca="1">IF(B892&lt;=0.5,LC.mu,MIN(LC.mu,MAX(0,_xlfn.NORM.INV(RAND(),2000,LC.sd))))</f>
        <v>3000</v>
      </c>
      <c r="D892">
        <f ca="1">P0*C892/LC.mu</f>
        <v>4</v>
      </c>
      <c r="E892">
        <f ca="1">MAX(0,INT(Q0*(1+Ed*(D892-P0)/P0)))</f>
        <v>10000</v>
      </c>
      <c r="F892">
        <f ca="1" t="shared" si="13"/>
        <v>37000</v>
      </c>
    </row>
    <row r="893" spans="1:6">
      <c r="A893">
        <v>1</v>
      </c>
      <c r="B893">
        <f ca="1">BETAINV(RAND(),AU.a,AU.b)</f>
        <v>0.565575295892409</v>
      </c>
      <c r="C893">
        <f ca="1">IF(B893&lt;=0.5,LC.mu,MIN(LC.mu,MAX(0,_xlfn.NORM.INV(RAND(),2000,LC.sd))))</f>
        <v>1991.59539535296</v>
      </c>
      <c r="D893">
        <f ca="1">P0*C893/LC.mu</f>
        <v>2.65546052713728</v>
      </c>
      <c r="E893">
        <f ca="1">MAX(0,INT(Q0*(1+Ed*(D893-P0)/P0)))</f>
        <v>14033</v>
      </c>
      <c r="F893">
        <f ca="1" t="shared" si="13"/>
        <v>35272.4821819645</v>
      </c>
    </row>
    <row r="894" spans="1:6">
      <c r="A894">
        <v>1</v>
      </c>
      <c r="B894">
        <f ca="1">BETAINV(RAND(),AU.a,AU.b)</f>
        <v>0.784178450932913</v>
      </c>
      <c r="C894">
        <f ca="1">IF(B894&lt;=0.5,LC.mu,MIN(LC.mu,MAX(0,_xlfn.NORM.INV(RAND(),2000,LC.sd))))</f>
        <v>1759.20428860264</v>
      </c>
      <c r="D894">
        <f ca="1">P0*C894/LC.mu</f>
        <v>2.34560571813685</v>
      </c>
      <c r="E894">
        <f ca="1">MAX(0,INT(Q0*(1+Ed*(D894-P0)/P0)))</f>
        <v>14963</v>
      </c>
      <c r="F894">
        <f ca="1" t="shared" si="13"/>
        <v>33338.0940718791</v>
      </c>
    </row>
    <row r="895" spans="1:6">
      <c r="A895">
        <v>1</v>
      </c>
      <c r="B895">
        <f ca="1">BETAINV(RAND(),AU.a,AU.b)</f>
        <v>0.31862325802974</v>
      </c>
      <c r="C895">
        <f ca="1">IF(B895&lt;=0.5,LC.mu,MIN(LC.mu,MAX(0,_xlfn.NORM.INV(RAND(),2000,LC.sd))))</f>
        <v>3000</v>
      </c>
      <c r="D895">
        <f ca="1">P0*C895/LC.mu</f>
        <v>4</v>
      </c>
      <c r="E895">
        <f ca="1">MAX(0,INT(Q0*(1+Ed*(D895-P0)/P0)))</f>
        <v>10000</v>
      </c>
      <c r="F895">
        <f ca="1" t="shared" si="13"/>
        <v>37000</v>
      </c>
    </row>
    <row r="896" spans="1:6">
      <c r="A896">
        <v>1</v>
      </c>
      <c r="B896">
        <f ca="1">BETAINV(RAND(),AU.a,AU.b)</f>
        <v>0.651605083763558</v>
      </c>
      <c r="C896">
        <f ca="1">IF(B896&lt;=0.5,LC.mu,MIN(LC.mu,MAX(0,_xlfn.NORM.INV(RAND(),2000,LC.sd))))</f>
        <v>1629.07485417581</v>
      </c>
      <c r="D896">
        <f ca="1">P0*C896/LC.mu</f>
        <v>2.17209980556774</v>
      </c>
      <c r="E896">
        <f ca="1">MAX(0,INT(Q0*(1+Ed*(D896-P0)/P0)))</f>
        <v>15483</v>
      </c>
      <c r="F896">
        <f ca="1" t="shared" si="13"/>
        <v>32001.5464354296</v>
      </c>
    </row>
    <row r="897" spans="1:6">
      <c r="A897">
        <v>1</v>
      </c>
      <c r="B897">
        <f ca="1">BETAINV(RAND(),AU.a,AU.b)</f>
        <v>0.485656390111106</v>
      </c>
      <c r="C897">
        <f ca="1">IF(B897&lt;=0.5,LC.mu,MIN(LC.mu,MAX(0,_xlfn.NORM.INV(RAND(),2000,LC.sd))))</f>
        <v>3000</v>
      </c>
      <c r="D897">
        <f ca="1">P0*C897/LC.mu</f>
        <v>4</v>
      </c>
      <c r="E897">
        <f ca="1">MAX(0,INT(Q0*(1+Ed*(D897-P0)/P0)))</f>
        <v>10000</v>
      </c>
      <c r="F897">
        <f ca="1" t="shared" si="13"/>
        <v>37000</v>
      </c>
    </row>
    <row r="898" spans="1:6">
      <c r="A898">
        <v>1</v>
      </c>
      <c r="B898">
        <f ca="1">BETAINV(RAND(),AU.a,AU.b)</f>
        <v>0.491505719726235</v>
      </c>
      <c r="C898">
        <f ca="1">IF(B898&lt;=0.5,LC.mu,MIN(LC.mu,MAX(0,_xlfn.NORM.INV(RAND(),2000,LC.sd))))</f>
        <v>3000</v>
      </c>
      <c r="D898">
        <f ca="1">P0*C898/LC.mu</f>
        <v>4</v>
      </c>
      <c r="E898">
        <f ca="1">MAX(0,INT(Q0*(1+Ed*(D898-P0)/P0)))</f>
        <v>10000</v>
      </c>
      <c r="F898">
        <f ca="1" t="shared" ref="F898:F961" si="14">D898*E898-C898</f>
        <v>37000</v>
      </c>
    </row>
    <row r="899" spans="1:6">
      <c r="A899">
        <v>1</v>
      </c>
      <c r="B899">
        <f ca="1">BETAINV(RAND(),AU.a,AU.b)</f>
        <v>0.301047040307288</v>
      </c>
      <c r="C899">
        <f ca="1">IF(B899&lt;=0.5,LC.mu,MIN(LC.mu,MAX(0,_xlfn.NORM.INV(RAND(),2000,LC.sd))))</f>
        <v>3000</v>
      </c>
      <c r="D899">
        <f ca="1">P0*C899/LC.mu</f>
        <v>4</v>
      </c>
      <c r="E899">
        <f ca="1">MAX(0,INT(Q0*(1+Ed*(D899-P0)/P0)))</f>
        <v>10000</v>
      </c>
      <c r="F899">
        <f ca="1" t="shared" si="14"/>
        <v>37000</v>
      </c>
    </row>
    <row r="900" spans="1:6">
      <c r="A900">
        <v>1</v>
      </c>
      <c r="B900">
        <f ca="1">BETAINV(RAND(),AU.a,AU.b)</f>
        <v>0.194917315128265</v>
      </c>
      <c r="C900">
        <f ca="1">IF(B900&lt;=0.5,LC.mu,MIN(LC.mu,MAX(0,_xlfn.NORM.INV(RAND(),2000,LC.sd))))</f>
        <v>3000</v>
      </c>
      <c r="D900">
        <f ca="1">P0*C900/LC.mu</f>
        <v>4</v>
      </c>
      <c r="E900">
        <f ca="1">MAX(0,INT(Q0*(1+Ed*(D900-P0)/P0)))</f>
        <v>10000</v>
      </c>
      <c r="F900">
        <f ca="1" t="shared" si="14"/>
        <v>37000</v>
      </c>
    </row>
    <row r="901" spans="1:6">
      <c r="A901">
        <v>1</v>
      </c>
      <c r="B901">
        <f ca="1">BETAINV(RAND(),AU.a,AU.b)</f>
        <v>0.725811543560651</v>
      </c>
      <c r="C901">
        <f ca="1">IF(B901&lt;=0.5,LC.mu,MIN(LC.mu,MAX(0,_xlfn.NORM.INV(RAND(),2000,LC.sd))))</f>
        <v>2645.04699379229</v>
      </c>
      <c r="D901">
        <f ca="1">P0*C901/LC.mu</f>
        <v>3.52672932505638</v>
      </c>
      <c r="E901">
        <f ca="1">MAX(0,INT(Q0*(1+Ed*(D901-P0)/P0)))</f>
        <v>11419</v>
      </c>
      <c r="F901">
        <f ca="1" t="shared" si="14"/>
        <v>37626.6751690265</v>
      </c>
    </row>
    <row r="902" spans="1:6">
      <c r="A902">
        <v>1</v>
      </c>
      <c r="B902">
        <f ca="1">BETAINV(RAND(),AU.a,AU.b)</f>
        <v>0.578115417412881</v>
      </c>
      <c r="C902">
        <f ca="1">IF(B902&lt;=0.5,LC.mu,MIN(LC.mu,MAX(0,_xlfn.NORM.INV(RAND(),2000,LC.sd))))</f>
        <v>1205.18793634013</v>
      </c>
      <c r="D902">
        <f ca="1">P0*C902/LC.mu</f>
        <v>1.60691724845351</v>
      </c>
      <c r="E902">
        <f ca="1">MAX(0,INT(Q0*(1+Ed*(D902-P0)/P0)))</f>
        <v>17179</v>
      </c>
      <c r="F902">
        <f ca="1" t="shared" si="14"/>
        <v>26400.0434748427</v>
      </c>
    </row>
    <row r="903" spans="1:6">
      <c r="A903">
        <v>1</v>
      </c>
      <c r="B903">
        <f ca="1">BETAINV(RAND(),AU.a,AU.b)</f>
        <v>0.501509777563586</v>
      </c>
      <c r="C903">
        <f ca="1">IF(B903&lt;=0.5,LC.mu,MIN(LC.mu,MAX(0,_xlfn.NORM.INV(RAND(),2000,LC.sd))))</f>
        <v>2779.130895968</v>
      </c>
      <c r="D903">
        <f ca="1">P0*C903/LC.mu</f>
        <v>3.70550786129066</v>
      </c>
      <c r="E903">
        <f ca="1">MAX(0,INT(Q0*(1+Ed*(D903-P0)/P0)))</f>
        <v>10883</v>
      </c>
      <c r="F903">
        <f ca="1" t="shared" si="14"/>
        <v>37547.9111584583</v>
      </c>
    </row>
    <row r="904" spans="1:6">
      <c r="A904">
        <v>1</v>
      </c>
      <c r="B904">
        <f ca="1">BETAINV(RAND(),AU.a,AU.b)</f>
        <v>0.59252151216203</v>
      </c>
      <c r="C904">
        <f ca="1">IF(B904&lt;=0.5,LC.mu,MIN(LC.mu,MAX(0,_xlfn.NORM.INV(RAND(),2000,LC.sd))))</f>
        <v>2445.6751211435</v>
      </c>
      <c r="D904">
        <f ca="1">P0*C904/LC.mu</f>
        <v>3.26090016152466</v>
      </c>
      <c r="E904">
        <f ca="1">MAX(0,INT(Q0*(1+Ed*(D904-P0)/P0)))</f>
        <v>12217</v>
      </c>
      <c r="F904">
        <f ca="1" t="shared" si="14"/>
        <v>37392.7421522033</v>
      </c>
    </row>
    <row r="905" spans="1:6">
      <c r="A905">
        <v>1</v>
      </c>
      <c r="B905">
        <f ca="1">BETAINV(RAND(),AU.a,AU.b)</f>
        <v>0.850286924794278</v>
      </c>
      <c r="C905">
        <f ca="1">IF(B905&lt;=0.5,LC.mu,MIN(LC.mu,MAX(0,_xlfn.NORM.INV(RAND(),2000,LC.sd))))</f>
        <v>1306.29765482211</v>
      </c>
      <c r="D905">
        <f ca="1">P0*C905/LC.mu</f>
        <v>1.74173020642949</v>
      </c>
      <c r="E905">
        <f ca="1">MAX(0,INT(Q0*(1+Ed*(D905-P0)/P0)))</f>
        <v>16774</v>
      </c>
      <c r="F905">
        <f ca="1" t="shared" si="14"/>
        <v>27909.4848278261</v>
      </c>
    </row>
    <row r="906" spans="1:6">
      <c r="A906">
        <v>1</v>
      </c>
      <c r="B906">
        <f ca="1">BETAINV(RAND(),AU.a,AU.b)</f>
        <v>0.519983207553729</v>
      </c>
      <c r="C906">
        <f ca="1">IF(B906&lt;=0.5,LC.mu,MIN(LC.mu,MAX(0,_xlfn.NORM.INV(RAND(),2000,LC.sd))))</f>
        <v>2195.11052599321</v>
      </c>
      <c r="D906">
        <f ca="1">P0*C906/LC.mu</f>
        <v>2.92681403465761</v>
      </c>
      <c r="E906">
        <f ca="1">MAX(0,INT(Q0*(1+Ed*(D906-P0)/P0)))</f>
        <v>13219</v>
      </c>
      <c r="F906">
        <f ca="1" t="shared" si="14"/>
        <v>36494.4441981457</v>
      </c>
    </row>
    <row r="907" spans="1:6">
      <c r="A907">
        <v>1</v>
      </c>
      <c r="B907">
        <f ca="1">BETAINV(RAND(),AU.a,AU.b)</f>
        <v>0.434641516063454</v>
      </c>
      <c r="C907">
        <f ca="1">IF(B907&lt;=0.5,LC.mu,MIN(LC.mu,MAX(0,_xlfn.NORM.INV(RAND(),2000,LC.sd))))</f>
        <v>3000</v>
      </c>
      <c r="D907">
        <f ca="1">P0*C907/LC.mu</f>
        <v>4</v>
      </c>
      <c r="E907">
        <f ca="1">MAX(0,INT(Q0*(1+Ed*(D907-P0)/P0)))</f>
        <v>10000</v>
      </c>
      <c r="F907">
        <f ca="1" t="shared" si="14"/>
        <v>37000</v>
      </c>
    </row>
    <row r="908" spans="1:6">
      <c r="A908">
        <v>1</v>
      </c>
      <c r="B908">
        <f ca="1">BETAINV(RAND(),AU.a,AU.b)</f>
        <v>0.68449029636828</v>
      </c>
      <c r="C908">
        <f ca="1">IF(B908&lt;=0.5,LC.mu,MIN(LC.mu,MAX(0,_xlfn.NORM.INV(RAND(),2000,LC.sd))))</f>
        <v>2190.55766623234</v>
      </c>
      <c r="D908">
        <f ca="1">P0*C908/LC.mu</f>
        <v>2.92074355497645</v>
      </c>
      <c r="E908">
        <f ca="1">MAX(0,INT(Q0*(1+Ed*(D908-P0)/P0)))</f>
        <v>13237</v>
      </c>
      <c r="F908">
        <f ca="1" t="shared" si="14"/>
        <v>36471.324770991</v>
      </c>
    </row>
    <row r="909" spans="1:6">
      <c r="A909">
        <v>1</v>
      </c>
      <c r="B909">
        <f ca="1">BETAINV(RAND(),AU.a,AU.b)</f>
        <v>0.485671285260429</v>
      </c>
      <c r="C909">
        <f ca="1">IF(B909&lt;=0.5,LC.mu,MIN(LC.mu,MAX(0,_xlfn.NORM.INV(RAND(),2000,LC.sd))))</f>
        <v>3000</v>
      </c>
      <c r="D909">
        <f ca="1">P0*C909/LC.mu</f>
        <v>4</v>
      </c>
      <c r="E909">
        <f ca="1">MAX(0,INT(Q0*(1+Ed*(D909-P0)/P0)))</f>
        <v>10000</v>
      </c>
      <c r="F909">
        <f ca="1" t="shared" si="14"/>
        <v>37000</v>
      </c>
    </row>
    <row r="910" spans="1:6">
      <c r="A910">
        <v>1</v>
      </c>
      <c r="B910">
        <f ca="1">BETAINV(RAND(),AU.a,AU.b)</f>
        <v>0.779760524820662</v>
      </c>
      <c r="C910">
        <f ca="1">IF(B910&lt;=0.5,LC.mu,MIN(LC.mu,MAX(0,_xlfn.NORM.INV(RAND(),2000,LC.sd))))</f>
        <v>1775.04185590363</v>
      </c>
      <c r="D910">
        <f ca="1">P0*C910/LC.mu</f>
        <v>2.36672247453818</v>
      </c>
      <c r="E910">
        <f ca="1">MAX(0,INT(Q0*(1+Ed*(D910-P0)/P0)))</f>
        <v>14899</v>
      </c>
      <c r="F910">
        <f ca="1" t="shared" si="14"/>
        <v>33486.7562922407</v>
      </c>
    </row>
    <row r="911" spans="1:6">
      <c r="A911">
        <v>1</v>
      </c>
      <c r="B911">
        <f ca="1">BETAINV(RAND(),AU.a,AU.b)</f>
        <v>0.625634351225835</v>
      </c>
      <c r="C911">
        <f ca="1">IF(B911&lt;=0.5,LC.mu,MIN(LC.mu,MAX(0,_xlfn.NORM.INV(RAND(),2000,LC.sd))))</f>
        <v>2730.43379608499</v>
      </c>
      <c r="D911">
        <f ca="1">P0*C911/LC.mu</f>
        <v>3.64057839477999</v>
      </c>
      <c r="E911">
        <f ca="1">MAX(0,INT(Q0*(1+Ed*(D911-P0)/P0)))</f>
        <v>11078</v>
      </c>
      <c r="F911">
        <f ca="1" t="shared" si="14"/>
        <v>37599.8936612877</v>
      </c>
    </row>
    <row r="912" spans="1:6">
      <c r="A912">
        <v>1</v>
      </c>
      <c r="B912">
        <f ca="1">BETAINV(RAND(),AU.a,AU.b)</f>
        <v>0.656268091873731</v>
      </c>
      <c r="C912">
        <f ca="1">IF(B912&lt;=0.5,LC.mu,MIN(LC.mu,MAX(0,_xlfn.NORM.INV(RAND(),2000,LC.sd))))</f>
        <v>2051.2206038479</v>
      </c>
      <c r="D912">
        <f ca="1">P0*C912/LC.mu</f>
        <v>2.73496080513053</v>
      </c>
      <c r="E912">
        <f ca="1">MAX(0,INT(Q0*(1+Ed*(D912-P0)/P0)))</f>
        <v>13795</v>
      </c>
      <c r="F912">
        <f ca="1" t="shared" si="14"/>
        <v>35677.5637029278</v>
      </c>
    </row>
    <row r="913" spans="1:6">
      <c r="A913">
        <v>1</v>
      </c>
      <c r="B913">
        <f ca="1">BETAINV(RAND(),AU.a,AU.b)</f>
        <v>0.910316878709727</v>
      </c>
      <c r="C913">
        <f ca="1">IF(B913&lt;=0.5,LC.mu,MIN(LC.mu,MAX(0,_xlfn.NORM.INV(RAND(),2000,LC.sd))))</f>
        <v>2346.77821761423</v>
      </c>
      <c r="D913">
        <f ca="1">P0*C913/LC.mu</f>
        <v>3.12903762348564</v>
      </c>
      <c r="E913">
        <f ca="1">MAX(0,INT(Q0*(1+Ed*(D913-P0)/P0)))</f>
        <v>12612</v>
      </c>
      <c r="F913">
        <f ca="1" t="shared" si="14"/>
        <v>37116.6442897867</v>
      </c>
    </row>
    <row r="914" spans="1:6">
      <c r="A914">
        <v>1</v>
      </c>
      <c r="B914">
        <f ca="1">BETAINV(RAND(),AU.a,AU.b)</f>
        <v>0.677503368610658</v>
      </c>
      <c r="C914">
        <f ca="1">IF(B914&lt;=0.5,LC.mu,MIN(LC.mu,MAX(0,_xlfn.NORM.INV(RAND(),2000,LC.sd))))</f>
        <v>1616.26019299894</v>
      </c>
      <c r="D914">
        <f ca="1">P0*C914/LC.mu</f>
        <v>2.15501359066525</v>
      </c>
      <c r="E914">
        <f ca="1">MAX(0,INT(Q0*(1+Ed*(D914-P0)/P0)))</f>
        <v>15534</v>
      </c>
      <c r="F914">
        <f ca="1" t="shared" si="14"/>
        <v>31859.7209243951</v>
      </c>
    </row>
    <row r="915" spans="1:6">
      <c r="A915">
        <v>1</v>
      </c>
      <c r="B915">
        <f ca="1">BETAINV(RAND(),AU.a,AU.b)</f>
        <v>0.350966577464644</v>
      </c>
      <c r="C915">
        <f ca="1">IF(B915&lt;=0.5,LC.mu,MIN(LC.mu,MAX(0,_xlfn.NORM.INV(RAND(),2000,LC.sd))))</f>
        <v>3000</v>
      </c>
      <c r="D915">
        <f ca="1">P0*C915/LC.mu</f>
        <v>4</v>
      </c>
      <c r="E915">
        <f ca="1">MAX(0,INT(Q0*(1+Ed*(D915-P0)/P0)))</f>
        <v>10000</v>
      </c>
      <c r="F915">
        <f ca="1" t="shared" si="14"/>
        <v>37000</v>
      </c>
    </row>
    <row r="916" spans="1:6">
      <c r="A916">
        <v>1</v>
      </c>
      <c r="B916">
        <f ca="1">BETAINV(RAND(),AU.a,AU.b)</f>
        <v>0.367556300409363</v>
      </c>
      <c r="C916">
        <f ca="1">IF(B916&lt;=0.5,LC.mu,MIN(LC.mu,MAX(0,_xlfn.NORM.INV(RAND(),2000,LC.sd))))</f>
        <v>3000</v>
      </c>
      <c r="D916">
        <f ca="1">P0*C916/LC.mu</f>
        <v>4</v>
      </c>
      <c r="E916">
        <f ca="1">MAX(0,INT(Q0*(1+Ed*(D916-P0)/P0)))</f>
        <v>10000</v>
      </c>
      <c r="F916">
        <f ca="1" t="shared" si="14"/>
        <v>37000</v>
      </c>
    </row>
    <row r="917" spans="1:6">
      <c r="A917">
        <v>1</v>
      </c>
      <c r="B917">
        <f ca="1">BETAINV(RAND(),AU.a,AU.b)</f>
        <v>0.850294499485488</v>
      </c>
      <c r="C917">
        <f ca="1">IF(B917&lt;=0.5,LC.mu,MIN(LC.mu,MAX(0,_xlfn.NORM.INV(RAND(),2000,LC.sd))))</f>
        <v>1922.31380834755</v>
      </c>
      <c r="D917">
        <f ca="1">P0*C917/LC.mu</f>
        <v>2.56308507779673</v>
      </c>
      <c r="E917">
        <f ca="1">MAX(0,INT(Q0*(1+Ed*(D917-P0)/P0)))</f>
        <v>14310</v>
      </c>
      <c r="F917">
        <f ca="1" t="shared" si="14"/>
        <v>34755.4336549237</v>
      </c>
    </row>
    <row r="918" spans="1:6">
      <c r="A918">
        <v>1</v>
      </c>
      <c r="B918">
        <f ca="1">BETAINV(RAND(),AU.a,AU.b)</f>
        <v>0.473251053550163</v>
      </c>
      <c r="C918">
        <f ca="1">IF(B918&lt;=0.5,LC.mu,MIN(LC.mu,MAX(0,_xlfn.NORM.INV(RAND(),2000,LC.sd))))</f>
        <v>3000</v>
      </c>
      <c r="D918">
        <f ca="1">P0*C918/LC.mu</f>
        <v>4</v>
      </c>
      <c r="E918">
        <f ca="1">MAX(0,INT(Q0*(1+Ed*(D918-P0)/P0)))</f>
        <v>10000</v>
      </c>
      <c r="F918">
        <f ca="1" t="shared" si="14"/>
        <v>37000</v>
      </c>
    </row>
    <row r="919" spans="1:6">
      <c r="A919">
        <v>1</v>
      </c>
      <c r="B919">
        <f ca="1">BETAINV(RAND(),AU.a,AU.b)</f>
        <v>0.430052214231522</v>
      </c>
      <c r="C919">
        <f ca="1">IF(B919&lt;=0.5,LC.mu,MIN(LC.mu,MAX(0,_xlfn.NORM.INV(RAND(),2000,LC.sd))))</f>
        <v>3000</v>
      </c>
      <c r="D919">
        <f ca="1">P0*C919/LC.mu</f>
        <v>4</v>
      </c>
      <c r="E919">
        <f ca="1">MAX(0,INT(Q0*(1+Ed*(D919-P0)/P0)))</f>
        <v>10000</v>
      </c>
      <c r="F919">
        <f ca="1" t="shared" si="14"/>
        <v>37000</v>
      </c>
    </row>
    <row r="920" spans="1:6">
      <c r="A920">
        <v>1</v>
      </c>
      <c r="B920">
        <f ca="1">BETAINV(RAND(),AU.a,AU.b)</f>
        <v>0.52682164677786</v>
      </c>
      <c r="C920">
        <f ca="1">IF(B920&lt;=0.5,LC.mu,MIN(LC.mu,MAX(0,_xlfn.NORM.INV(RAND(),2000,LC.sd))))</f>
        <v>1852.15912117845</v>
      </c>
      <c r="D920">
        <f ca="1">P0*C920/LC.mu</f>
        <v>2.46954549490459</v>
      </c>
      <c r="E920">
        <f ca="1">MAX(0,INT(Q0*(1+Ed*(D920-P0)/P0)))</f>
        <v>14591</v>
      </c>
      <c r="F920">
        <f ca="1" t="shared" si="14"/>
        <v>34180.9791949745</v>
      </c>
    </row>
    <row r="921" spans="1:6">
      <c r="A921">
        <v>1</v>
      </c>
      <c r="B921">
        <f ca="1">BETAINV(RAND(),AU.a,AU.b)</f>
        <v>0.672161407351143</v>
      </c>
      <c r="C921">
        <f ca="1">IF(B921&lt;=0.5,LC.mu,MIN(LC.mu,MAX(0,_xlfn.NORM.INV(RAND(),2000,LC.sd))))</f>
        <v>1548.54963924122</v>
      </c>
      <c r="D921">
        <f ca="1">P0*C921/LC.mu</f>
        <v>2.06473285232163</v>
      </c>
      <c r="E921">
        <f ca="1">MAX(0,INT(Q0*(1+Ed*(D921-P0)/P0)))</f>
        <v>15805</v>
      </c>
      <c r="F921">
        <f ca="1" t="shared" si="14"/>
        <v>31084.5530917021</v>
      </c>
    </row>
    <row r="922" spans="1:6">
      <c r="A922">
        <v>1</v>
      </c>
      <c r="B922">
        <f ca="1">BETAINV(RAND(),AU.a,AU.b)</f>
        <v>0.910321430548239</v>
      </c>
      <c r="C922">
        <f ca="1">IF(B922&lt;=0.5,LC.mu,MIN(LC.mu,MAX(0,_xlfn.NORM.INV(RAND(),2000,LC.sd))))</f>
        <v>2227.27855953891</v>
      </c>
      <c r="D922">
        <f ca="1">P0*C922/LC.mu</f>
        <v>2.96970474605188</v>
      </c>
      <c r="E922">
        <f ca="1">MAX(0,INT(Q0*(1+Ed*(D922-P0)/P0)))</f>
        <v>13090</v>
      </c>
      <c r="F922">
        <f ca="1" t="shared" si="14"/>
        <v>36646.1565662802</v>
      </c>
    </row>
    <row r="923" spans="1:6">
      <c r="A923">
        <v>1</v>
      </c>
      <c r="B923">
        <f ca="1">BETAINV(RAND(),AU.a,AU.b)</f>
        <v>0.263659708557406</v>
      </c>
      <c r="C923">
        <f ca="1">IF(B923&lt;=0.5,LC.mu,MIN(LC.mu,MAX(0,_xlfn.NORM.INV(RAND(),2000,LC.sd))))</f>
        <v>3000</v>
      </c>
      <c r="D923">
        <f ca="1">P0*C923/LC.mu</f>
        <v>4</v>
      </c>
      <c r="E923">
        <f ca="1">MAX(0,INT(Q0*(1+Ed*(D923-P0)/P0)))</f>
        <v>10000</v>
      </c>
      <c r="F923">
        <f ca="1" t="shared" si="14"/>
        <v>37000</v>
      </c>
    </row>
    <row r="924" spans="1:6">
      <c r="A924">
        <v>1</v>
      </c>
      <c r="B924">
        <f ca="1">BETAINV(RAND(),AU.a,AU.b)</f>
        <v>0.498825203888989</v>
      </c>
      <c r="C924">
        <f ca="1">IF(B924&lt;=0.5,LC.mu,MIN(LC.mu,MAX(0,_xlfn.NORM.INV(RAND(),2000,LC.sd))))</f>
        <v>3000</v>
      </c>
      <c r="D924">
        <f ca="1">P0*C924/LC.mu</f>
        <v>4</v>
      </c>
      <c r="E924">
        <f ca="1">MAX(0,INT(Q0*(1+Ed*(D924-P0)/P0)))</f>
        <v>10000</v>
      </c>
      <c r="F924">
        <f ca="1" t="shared" si="14"/>
        <v>37000</v>
      </c>
    </row>
    <row r="925" spans="1:6">
      <c r="A925">
        <v>1</v>
      </c>
      <c r="B925">
        <f ca="1">BETAINV(RAND(),AU.a,AU.b)</f>
        <v>0.906765918033245</v>
      </c>
      <c r="C925">
        <f ca="1">IF(B925&lt;=0.5,LC.mu,MIN(LC.mu,MAX(0,_xlfn.NORM.INV(RAND(),2000,LC.sd))))</f>
        <v>2033.59414731766</v>
      </c>
      <c r="D925">
        <f ca="1">P0*C925/LC.mu</f>
        <v>2.71145886309022</v>
      </c>
      <c r="E925">
        <f ca="1">MAX(0,INT(Q0*(1+Ed*(D925-P0)/P0)))</f>
        <v>13865</v>
      </c>
      <c r="F925">
        <f ca="1" t="shared" si="14"/>
        <v>35560.7829894282</v>
      </c>
    </row>
    <row r="926" spans="1:6">
      <c r="A926">
        <v>1</v>
      </c>
      <c r="B926">
        <f ca="1">BETAINV(RAND(),AU.a,AU.b)</f>
        <v>0.72167553674461</v>
      </c>
      <c r="C926">
        <f ca="1">IF(B926&lt;=0.5,LC.mu,MIN(LC.mu,MAX(0,_xlfn.NORM.INV(RAND(),2000,LC.sd))))</f>
        <v>2454.20580984297</v>
      </c>
      <c r="D926">
        <f ca="1">P0*C926/LC.mu</f>
        <v>3.27227441312396</v>
      </c>
      <c r="E926">
        <f ca="1">MAX(0,INT(Q0*(1+Ed*(D926-P0)/P0)))</f>
        <v>12183</v>
      </c>
      <c r="F926">
        <f ca="1" t="shared" si="14"/>
        <v>37411.9133652462</v>
      </c>
    </row>
    <row r="927" spans="1:6">
      <c r="A927">
        <v>1</v>
      </c>
      <c r="B927">
        <f ca="1">BETAINV(RAND(),AU.a,AU.b)</f>
        <v>0.778131394398163</v>
      </c>
      <c r="C927">
        <f ca="1">IF(B927&lt;=0.5,LC.mu,MIN(LC.mu,MAX(0,_xlfn.NORM.INV(RAND(),2000,LC.sd))))</f>
        <v>1622.88126679691</v>
      </c>
      <c r="D927">
        <f ca="1">P0*C927/LC.mu</f>
        <v>2.16384168906254</v>
      </c>
      <c r="E927">
        <f ca="1">MAX(0,INT(Q0*(1+Ed*(D927-P0)/P0)))</f>
        <v>15508</v>
      </c>
      <c r="F927">
        <f ca="1" t="shared" si="14"/>
        <v>31933.975647185</v>
      </c>
    </row>
    <row r="928" spans="1:6">
      <c r="A928">
        <v>1</v>
      </c>
      <c r="B928">
        <f ca="1">BETAINV(RAND(),AU.a,AU.b)</f>
        <v>0.492337834348171</v>
      </c>
      <c r="C928">
        <f ca="1">IF(B928&lt;=0.5,LC.mu,MIN(LC.mu,MAX(0,_xlfn.NORM.INV(RAND(),2000,LC.sd))))</f>
        <v>3000</v>
      </c>
      <c r="D928">
        <f ca="1">P0*C928/LC.mu</f>
        <v>4</v>
      </c>
      <c r="E928">
        <f ca="1">MAX(0,INT(Q0*(1+Ed*(D928-P0)/P0)))</f>
        <v>10000</v>
      </c>
      <c r="F928">
        <f ca="1" t="shared" si="14"/>
        <v>37000</v>
      </c>
    </row>
    <row r="929" spans="1:6">
      <c r="A929">
        <v>1</v>
      </c>
      <c r="B929">
        <f ca="1">BETAINV(RAND(),AU.a,AU.b)</f>
        <v>0.883138011154651</v>
      </c>
      <c r="C929">
        <f ca="1">IF(B929&lt;=0.5,LC.mu,MIN(LC.mu,MAX(0,_xlfn.NORM.INV(RAND(),2000,LC.sd))))</f>
        <v>1489.40354555268</v>
      </c>
      <c r="D929">
        <f ca="1">P0*C929/LC.mu</f>
        <v>1.98587139407024</v>
      </c>
      <c r="E929">
        <f ca="1">MAX(0,INT(Q0*(1+Ed*(D929-P0)/P0)))</f>
        <v>16042</v>
      </c>
      <c r="F929">
        <f ca="1" t="shared" si="14"/>
        <v>30367.9453581221</v>
      </c>
    </row>
    <row r="930" spans="1:6">
      <c r="A930">
        <v>1</v>
      </c>
      <c r="B930">
        <f ca="1">BETAINV(RAND(),AU.a,AU.b)</f>
        <v>0.739693043704555</v>
      </c>
      <c r="C930">
        <f ca="1">IF(B930&lt;=0.5,LC.mu,MIN(LC.mu,MAX(0,_xlfn.NORM.INV(RAND(),2000,LC.sd))))</f>
        <v>2680.49627807212</v>
      </c>
      <c r="D930">
        <f ca="1">P0*C930/LC.mu</f>
        <v>3.57399503742949</v>
      </c>
      <c r="E930">
        <f ca="1">MAX(0,INT(Q0*(1+Ed*(D930-P0)/P0)))</f>
        <v>11278</v>
      </c>
      <c r="F930">
        <f ca="1" t="shared" si="14"/>
        <v>37627.0197540577</v>
      </c>
    </row>
    <row r="931" spans="1:6">
      <c r="A931">
        <v>1</v>
      </c>
      <c r="B931">
        <f ca="1">BETAINV(RAND(),AU.a,AU.b)</f>
        <v>0.454056985985915</v>
      </c>
      <c r="C931">
        <f ca="1">IF(B931&lt;=0.5,LC.mu,MIN(LC.mu,MAX(0,_xlfn.NORM.INV(RAND(),2000,LC.sd))))</f>
        <v>3000</v>
      </c>
      <c r="D931">
        <f ca="1">P0*C931/LC.mu</f>
        <v>4</v>
      </c>
      <c r="E931">
        <f ca="1">MAX(0,INT(Q0*(1+Ed*(D931-P0)/P0)))</f>
        <v>10000</v>
      </c>
      <c r="F931">
        <f ca="1" t="shared" si="14"/>
        <v>37000</v>
      </c>
    </row>
    <row r="932" spans="1:6">
      <c r="A932">
        <v>1</v>
      </c>
      <c r="B932">
        <f ca="1">BETAINV(RAND(),AU.a,AU.b)</f>
        <v>0.666875849105004</v>
      </c>
      <c r="C932">
        <f ca="1">IF(B932&lt;=0.5,LC.mu,MIN(LC.mu,MAX(0,_xlfn.NORM.INV(RAND(),2000,LC.sd))))</f>
        <v>2809.57844924065</v>
      </c>
      <c r="D932">
        <f ca="1">P0*C932/LC.mu</f>
        <v>3.74610459898754</v>
      </c>
      <c r="E932">
        <f ca="1">MAX(0,INT(Q0*(1+Ed*(D932-P0)/P0)))</f>
        <v>10761</v>
      </c>
      <c r="F932">
        <f ca="1" t="shared" si="14"/>
        <v>37502.2531404642</v>
      </c>
    </row>
    <row r="933" spans="1:6">
      <c r="A933">
        <v>1</v>
      </c>
      <c r="B933">
        <f ca="1">BETAINV(RAND(),AU.a,AU.b)</f>
        <v>0.473169071028754</v>
      </c>
      <c r="C933">
        <f ca="1">IF(B933&lt;=0.5,LC.mu,MIN(LC.mu,MAX(0,_xlfn.NORM.INV(RAND(),2000,LC.sd))))</f>
        <v>3000</v>
      </c>
      <c r="D933">
        <f ca="1">P0*C933/LC.mu</f>
        <v>4</v>
      </c>
      <c r="E933">
        <f ca="1">MAX(0,INT(Q0*(1+Ed*(D933-P0)/P0)))</f>
        <v>10000</v>
      </c>
      <c r="F933">
        <f ca="1" t="shared" si="14"/>
        <v>37000</v>
      </c>
    </row>
    <row r="934" spans="1:6">
      <c r="A934">
        <v>1</v>
      </c>
      <c r="B934">
        <f ca="1">BETAINV(RAND(),AU.a,AU.b)</f>
        <v>0.692686443622995</v>
      </c>
      <c r="C934">
        <f ca="1">IF(B934&lt;=0.5,LC.mu,MIN(LC.mu,MAX(0,_xlfn.NORM.INV(RAND(),2000,LC.sd))))</f>
        <v>2298.77685349722</v>
      </c>
      <c r="D934">
        <f ca="1">P0*C934/LC.mu</f>
        <v>3.06503580466296</v>
      </c>
      <c r="E934">
        <f ca="1">MAX(0,INT(Q0*(1+Ed*(D934-P0)/P0)))</f>
        <v>12804</v>
      </c>
      <c r="F934">
        <f ca="1" t="shared" si="14"/>
        <v>36945.9415894073</v>
      </c>
    </row>
    <row r="935" spans="1:6">
      <c r="A935">
        <v>1</v>
      </c>
      <c r="B935">
        <f ca="1">BETAINV(RAND(),AU.a,AU.b)</f>
        <v>0.672156705297116</v>
      </c>
      <c r="C935">
        <f ca="1">IF(B935&lt;=0.5,LC.mu,MIN(LC.mu,MAX(0,_xlfn.NORM.INV(RAND(),2000,LC.sd))))</f>
        <v>1590.00912508986</v>
      </c>
      <c r="D935">
        <f ca="1">P0*C935/LC.mu</f>
        <v>2.12001216678648</v>
      </c>
      <c r="E935">
        <f ca="1">MAX(0,INT(Q0*(1+Ed*(D935-P0)/P0)))</f>
        <v>15639</v>
      </c>
      <c r="F935">
        <f ca="1" t="shared" si="14"/>
        <v>31564.8611512839</v>
      </c>
    </row>
    <row r="936" spans="1:6">
      <c r="A936">
        <v>1</v>
      </c>
      <c r="B936">
        <f ca="1">BETAINV(RAND(),AU.a,AU.b)</f>
        <v>0.471749620128106</v>
      </c>
      <c r="C936">
        <f ca="1">IF(B936&lt;=0.5,LC.mu,MIN(LC.mu,MAX(0,_xlfn.NORM.INV(RAND(),2000,LC.sd))))</f>
        <v>3000</v>
      </c>
      <c r="D936">
        <f ca="1">P0*C936/LC.mu</f>
        <v>4</v>
      </c>
      <c r="E936">
        <f ca="1">MAX(0,INT(Q0*(1+Ed*(D936-P0)/P0)))</f>
        <v>10000</v>
      </c>
      <c r="F936">
        <f ca="1" t="shared" si="14"/>
        <v>37000</v>
      </c>
    </row>
    <row r="937" spans="1:6">
      <c r="A937">
        <v>1</v>
      </c>
      <c r="B937">
        <f ca="1">BETAINV(RAND(),AU.a,AU.b)</f>
        <v>0.719947509991481</v>
      </c>
      <c r="C937">
        <f ca="1">IF(B937&lt;=0.5,LC.mu,MIN(LC.mu,MAX(0,_xlfn.NORM.INV(RAND(),2000,LC.sd))))</f>
        <v>1646.62444100684</v>
      </c>
      <c r="D937">
        <f ca="1">P0*C937/LC.mu</f>
        <v>2.19549925467578</v>
      </c>
      <c r="E937">
        <f ca="1">MAX(0,INT(Q0*(1+Ed*(D937-P0)/P0)))</f>
        <v>15413</v>
      </c>
      <c r="F937">
        <f ca="1" t="shared" si="14"/>
        <v>32192.605571311</v>
      </c>
    </row>
    <row r="938" spans="1:6">
      <c r="A938">
        <v>1</v>
      </c>
      <c r="B938">
        <f ca="1">BETAINV(RAND(),AU.a,AU.b)</f>
        <v>0.847679919665064</v>
      </c>
      <c r="C938">
        <f ca="1">IF(B938&lt;=0.5,LC.mu,MIN(LC.mu,MAX(0,_xlfn.NORM.INV(RAND(),2000,LC.sd))))</f>
        <v>1045.5897272153</v>
      </c>
      <c r="D938">
        <f ca="1">P0*C938/LC.mu</f>
        <v>1.39411963628706</v>
      </c>
      <c r="E938">
        <f ca="1">MAX(0,INT(Q0*(1+Ed*(D938-P0)/P0)))</f>
        <v>17817</v>
      </c>
      <c r="F938">
        <f ca="1" t="shared" si="14"/>
        <v>23793.4398325113</v>
      </c>
    </row>
    <row r="939" spans="1:6">
      <c r="A939">
        <v>1</v>
      </c>
      <c r="B939">
        <f ca="1">BETAINV(RAND(),AU.a,AU.b)</f>
        <v>0.830939706904865</v>
      </c>
      <c r="C939">
        <f ca="1">IF(B939&lt;=0.5,LC.mu,MIN(LC.mu,MAX(0,_xlfn.NORM.INV(RAND(),2000,LC.sd))))</f>
        <v>1215.48463034377</v>
      </c>
      <c r="D939">
        <f ca="1">P0*C939/LC.mu</f>
        <v>1.6206461737917</v>
      </c>
      <c r="E939">
        <f ca="1">MAX(0,INT(Q0*(1+Ed*(D939-P0)/P0)))</f>
        <v>17138</v>
      </c>
      <c r="F939">
        <f ca="1" t="shared" si="14"/>
        <v>26559.1494960983</v>
      </c>
    </row>
    <row r="940" spans="1:6">
      <c r="A940">
        <v>1</v>
      </c>
      <c r="B940">
        <f ca="1">BETAINV(RAND(),AU.a,AU.b)</f>
        <v>0.614562534987648</v>
      </c>
      <c r="C940">
        <f ca="1">IF(B940&lt;=0.5,LC.mu,MIN(LC.mu,MAX(0,_xlfn.NORM.INV(RAND(),2000,LC.sd))))</f>
        <v>2270.40211902175</v>
      </c>
      <c r="D940">
        <f ca="1">P0*C940/LC.mu</f>
        <v>3.02720282536233</v>
      </c>
      <c r="E940">
        <f ca="1">MAX(0,INT(Q0*(1+Ed*(D940-P0)/P0)))</f>
        <v>12918</v>
      </c>
      <c r="F940">
        <f ca="1" t="shared" si="14"/>
        <v>36835.0039790088</v>
      </c>
    </row>
    <row r="941" spans="1:6">
      <c r="A941">
        <v>1</v>
      </c>
      <c r="B941">
        <f ca="1">BETAINV(RAND(),AU.a,AU.b)</f>
        <v>0.282412319006652</v>
      </c>
      <c r="C941">
        <f ca="1">IF(B941&lt;=0.5,LC.mu,MIN(LC.mu,MAX(0,_xlfn.NORM.INV(RAND(),2000,LC.sd))))</f>
        <v>3000</v>
      </c>
      <c r="D941">
        <f ca="1">P0*C941/LC.mu</f>
        <v>4</v>
      </c>
      <c r="E941">
        <f ca="1">MAX(0,INT(Q0*(1+Ed*(D941-P0)/P0)))</f>
        <v>10000</v>
      </c>
      <c r="F941">
        <f ca="1" t="shared" si="14"/>
        <v>37000</v>
      </c>
    </row>
    <row r="942" spans="1:6">
      <c r="A942">
        <v>1</v>
      </c>
      <c r="B942">
        <f ca="1">BETAINV(RAND(),AU.a,AU.b)</f>
        <v>0.848996526849351</v>
      </c>
      <c r="C942">
        <f ca="1">IF(B942&lt;=0.5,LC.mu,MIN(LC.mu,MAX(0,_xlfn.NORM.INV(RAND(),2000,LC.sd))))</f>
        <v>1052.53860656436</v>
      </c>
      <c r="D942">
        <f ca="1">P0*C942/LC.mu</f>
        <v>1.40338480875248</v>
      </c>
      <c r="E942">
        <f ca="1">MAX(0,INT(Q0*(1+Ed*(D942-P0)/P0)))</f>
        <v>17789</v>
      </c>
      <c r="F942">
        <f ca="1" t="shared" si="14"/>
        <v>23912.2737563335</v>
      </c>
    </row>
    <row r="943" spans="1:6">
      <c r="A943">
        <v>1</v>
      </c>
      <c r="B943">
        <f ca="1">BETAINV(RAND(),AU.a,AU.b)</f>
        <v>0.883170043320217</v>
      </c>
      <c r="C943">
        <f ca="1">IF(B943&lt;=0.5,LC.mu,MIN(LC.mu,MAX(0,_xlfn.NORM.INV(RAND(),2000,LC.sd))))</f>
        <v>2551.77700429019</v>
      </c>
      <c r="D943">
        <f ca="1">P0*C943/LC.mu</f>
        <v>3.40236933905359</v>
      </c>
      <c r="E943">
        <f ca="1">MAX(0,INT(Q0*(1+Ed*(D943-P0)/P0)))</f>
        <v>11792</v>
      </c>
      <c r="F943">
        <f ca="1" t="shared" si="14"/>
        <v>37568.9622418297</v>
      </c>
    </row>
    <row r="944" spans="1:6">
      <c r="A944">
        <v>1</v>
      </c>
      <c r="B944">
        <f ca="1">BETAINV(RAND(),AU.a,AU.b)</f>
        <v>0.618085379672997</v>
      </c>
      <c r="C944">
        <f ca="1">IF(B944&lt;=0.5,LC.mu,MIN(LC.mu,MAX(0,_xlfn.NORM.INV(RAND(),2000,LC.sd))))</f>
        <v>2973.67164075563</v>
      </c>
      <c r="D944">
        <f ca="1">P0*C944/LC.mu</f>
        <v>3.9648955210075</v>
      </c>
      <c r="E944">
        <f ca="1">MAX(0,INT(Q0*(1+Ed*(D944-P0)/P0)))</f>
        <v>10105</v>
      </c>
      <c r="F944">
        <f ca="1" t="shared" si="14"/>
        <v>37091.5975990252</v>
      </c>
    </row>
    <row r="945" spans="1:6">
      <c r="A945">
        <v>1</v>
      </c>
      <c r="B945">
        <f ca="1">BETAINV(RAND(),AU.a,AU.b)</f>
        <v>0.239979022527234</v>
      </c>
      <c r="C945">
        <f ca="1">IF(B945&lt;=0.5,LC.mu,MIN(LC.mu,MAX(0,_xlfn.NORM.INV(RAND(),2000,LC.sd))))</f>
        <v>3000</v>
      </c>
      <c r="D945">
        <f ca="1">P0*C945/LC.mu</f>
        <v>4</v>
      </c>
      <c r="E945">
        <f ca="1">MAX(0,INT(Q0*(1+Ed*(D945-P0)/P0)))</f>
        <v>10000</v>
      </c>
      <c r="F945">
        <f ca="1" t="shared" si="14"/>
        <v>37000</v>
      </c>
    </row>
    <row r="946" spans="1:6">
      <c r="A946">
        <v>1</v>
      </c>
      <c r="B946">
        <f ca="1">BETAINV(RAND(),AU.a,AU.b)</f>
        <v>0.679597752059172</v>
      </c>
      <c r="C946">
        <f ca="1">IF(B946&lt;=0.5,LC.mu,MIN(LC.mu,MAX(0,_xlfn.NORM.INV(RAND(),2000,LC.sd))))</f>
        <v>2736.40499058649</v>
      </c>
      <c r="D946">
        <f ca="1">P0*C946/LC.mu</f>
        <v>3.64853998744866</v>
      </c>
      <c r="E946">
        <f ca="1">MAX(0,INT(Q0*(1+Ed*(D946-P0)/P0)))</f>
        <v>11054</v>
      </c>
      <c r="F946">
        <f ca="1" t="shared" si="14"/>
        <v>37594.556030671</v>
      </c>
    </row>
    <row r="947" spans="1:6">
      <c r="A947">
        <v>1</v>
      </c>
      <c r="B947">
        <f ca="1">BETAINV(RAND(),AU.a,AU.b)</f>
        <v>0.432451764846884</v>
      </c>
      <c r="C947">
        <f ca="1">IF(B947&lt;=0.5,LC.mu,MIN(LC.mu,MAX(0,_xlfn.NORM.INV(RAND(),2000,LC.sd))))</f>
        <v>3000</v>
      </c>
      <c r="D947">
        <f ca="1">P0*C947/LC.mu</f>
        <v>4</v>
      </c>
      <c r="E947">
        <f ca="1">MAX(0,INT(Q0*(1+Ed*(D947-P0)/P0)))</f>
        <v>10000</v>
      </c>
      <c r="F947">
        <f ca="1" t="shared" si="14"/>
        <v>37000</v>
      </c>
    </row>
    <row r="948" spans="1:6">
      <c r="A948">
        <v>1</v>
      </c>
      <c r="B948">
        <f ca="1">BETAINV(RAND(),AU.a,AU.b)</f>
        <v>0.541027985359845</v>
      </c>
      <c r="C948">
        <f ca="1">IF(B948&lt;=0.5,LC.mu,MIN(LC.mu,MAX(0,_xlfn.NORM.INV(RAND(),2000,LC.sd))))</f>
        <v>1796.80203283885</v>
      </c>
      <c r="D948">
        <f ca="1">P0*C948/LC.mu</f>
        <v>2.39573604378514</v>
      </c>
      <c r="E948">
        <f ca="1">MAX(0,INT(Q0*(1+Ed*(D948-P0)/P0)))</f>
        <v>14812</v>
      </c>
      <c r="F948">
        <f ca="1" t="shared" si="14"/>
        <v>33688.8402477066</v>
      </c>
    </row>
    <row r="949" spans="1:6">
      <c r="A949">
        <v>1</v>
      </c>
      <c r="B949">
        <f ca="1">BETAINV(RAND(),AU.a,AU.b)</f>
        <v>0.630622099107592</v>
      </c>
      <c r="C949">
        <f ca="1">IF(B949&lt;=0.5,LC.mu,MIN(LC.mu,MAX(0,_xlfn.NORM.INV(RAND(),2000,LC.sd))))</f>
        <v>2353.3022353431</v>
      </c>
      <c r="D949">
        <f ca="1">P0*C949/LC.mu</f>
        <v>3.1377363137908</v>
      </c>
      <c r="E949">
        <f ca="1">MAX(0,INT(Q0*(1+Ed*(D949-P0)/P0)))</f>
        <v>12586</v>
      </c>
      <c r="F949">
        <f ca="1" t="shared" si="14"/>
        <v>37138.247010028</v>
      </c>
    </row>
    <row r="950" spans="1:6">
      <c r="A950">
        <v>1</v>
      </c>
      <c r="B950">
        <f ca="1">BETAINV(RAND(),AU.a,AU.b)</f>
        <v>0.467356886205359</v>
      </c>
      <c r="C950">
        <f ca="1">IF(B950&lt;=0.5,LC.mu,MIN(LC.mu,MAX(0,_xlfn.NORM.INV(RAND(),2000,LC.sd))))</f>
        <v>3000</v>
      </c>
      <c r="D950">
        <f ca="1">P0*C950/LC.mu</f>
        <v>4</v>
      </c>
      <c r="E950">
        <f ca="1">MAX(0,INT(Q0*(1+Ed*(D950-P0)/P0)))</f>
        <v>10000</v>
      </c>
      <c r="F950">
        <f ca="1" t="shared" si="14"/>
        <v>37000</v>
      </c>
    </row>
    <row r="951" spans="1:6">
      <c r="A951">
        <v>1</v>
      </c>
      <c r="B951">
        <f ca="1">BETAINV(RAND(),AU.a,AU.b)</f>
        <v>0.521595719787074</v>
      </c>
      <c r="C951">
        <f ca="1">IF(B951&lt;=0.5,LC.mu,MIN(LC.mu,MAX(0,_xlfn.NORM.INV(RAND(),2000,LC.sd))))</f>
        <v>1979.95197461694</v>
      </c>
      <c r="D951">
        <f ca="1">P0*C951/LC.mu</f>
        <v>2.63993596615592</v>
      </c>
      <c r="E951">
        <f ca="1">MAX(0,INT(Q0*(1+Ed*(D951-P0)/P0)))</f>
        <v>14080</v>
      </c>
      <c r="F951">
        <f ca="1" t="shared" si="14"/>
        <v>35190.3464288585</v>
      </c>
    </row>
    <row r="952" spans="1:6">
      <c r="A952">
        <v>1</v>
      </c>
      <c r="B952">
        <f ca="1">BETAINV(RAND(),AU.a,AU.b)</f>
        <v>0.255411442027703</v>
      </c>
      <c r="C952">
        <f ca="1">IF(B952&lt;=0.5,LC.mu,MIN(LC.mu,MAX(0,_xlfn.NORM.INV(RAND(),2000,LC.sd))))</f>
        <v>3000</v>
      </c>
      <c r="D952">
        <f ca="1">P0*C952/LC.mu</f>
        <v>4</v>
      </c>
      <c r="E952">
        <f ca="1">MAX(0,INT(Q0*(1+Ed*(D952-P0)/P0)))</f>
        <v>10000</v>
      </c>
      <c r="F952">
        <f ca="1" t="shared" si="14"/>
        <v>37000</v>
      </c>
    </row>
    <row r="953" spans="1:6">
      <c r="A953">
        <v>1</v>
      </c>
      <c r="B953">
        <f ca="1">BETAINV(RAND(),AU.a,AU.b)</f>
        <v>0.560812861692245</v>
      </c>
      <c r="C953">
        <f ca="1">IF(B953&lt;=0.5,LC.mu,MIN(LC.mu,MAX(0,_xlfn.NORM.INV(RAND(),2000,LC.sd))))</f>
        <v>2150.79266089206</v>
      </c>
      <c r="D953">
        <f ca="1">P0*C953/LC.mu</f>
        <v>2.86772354785608</v>
      </c>
      <c r="E953">
        <f ca="1">MAX(0,INT(Q0*(1+Ed*(D953-P0)/P0)))</f>
        <v>13396</v>
      </c>
      <c r="F953">
        <f ca="1" t="shared" si="14"/>
        <v>36265.231986188</v>
      </c>
    </row>
    <row r="954" spans="1:6">
      <c r="A954">
        <v>1</v>
      </c>
      <c r="B954">
        <f ca="1">BETAINV(RAND(),AU.a,AU.b)</f>
        <v>0.71994936062702</v>
      </c>
      <c r="C954">
        <f ca="1">IF(B954&lt;=0.5,LC.mu,MIN(LC.mu,MAX(0,_xlfn.NORM.INV(RAND(),2000,LC.sd))))</f>
        <v>1523.71114226846</v>
      </c>
      <c r="D954">
        <f ca="1">P0*C954/LC.mu</f>
        <v>2.03161485635794</v>
      </c>
      <c r="E954">
        <f ca="1">MAX(0,INT(Q0*(1+Ed*(D954-P0)/P0)))</f>
        <v>15905</v>
      </c>
      <c r="F954">
        <f ca="1" t="shared" si="14"/>
        <v>30789.1231481046</v>
      </c>
    </row>
    <row r="955" spans="1:6">
      <c r="A955">
        <v>1</v>
      </c>
      <c r="B955">
        <f ca="1">BETAINV(RAND(),AU.a,AU.b)</f>
        <v>0.753884026472079</v>
      </c>
      <c r="C955">
        <f ca="1">IF(B955&lt;=0.5,LC.mu,MIN(LC.mu,MAX(0,_xlfn.NORM.INV(RAND(),2000,LC.sd))))</f>
        <v>1594.38595138167</v>
      </c>
      <c r="D955">
        <f ca="1">P0*C955/LC.mu</f>
        <v>2.12584793517556</v>
      </c>
      <c r="E955">
        <f ca="1">MAX(0,INT(Q0*(1+Ed*(D955-P0)/P0)))</f>
        <v>15622</v>
      </c>
      <c r="F955">
        <f ca="1" t="shared" si="14"/>
        <v>31615.6104919309</v>
      </c>
    </row>
    <row r="956" spans="1:6">
      <c r="A956">
        <v>1</v>
      </c>
      <c r="B956">
        <f ca="1">BETAINV(RAND(),AU.a,AU.b)</f>
        <v>0.49504645680332</v>
      </c>
      <c r="C956">
        <f ca="1">IF(B956&lt;=0.5,LC.mu,MIN(LC.mu,MAX(0,_xlfn.NORM.INV(RAND(),2000,LC.sd))))</f>
        <v>3000</v>
      </c>
      <c r="D956">
        <f ca="1">P0*C956/LC.mu</f>
        <v>4</v>
      </c>
      <c r="E956">
        <f ca="1">MAX(0,INT(Q0*(1+Ed*(D956-P0)/P0)))</f>
        <v>10000</v>
      </c>
      <c r="F956">
        <f ca="1" t="shared" si="14"/>
        <v>37000</v>
      </c>
    </row>
    <row r="957" spans="1:6">
      <c r="A957">
        <v>1</v>
      </c>
      <c r="B957">
        <f ca="1">BETAINV(RAND(),AU.a,AU.b)</f>
        <v>0.716962248508078</v>
      </c>
      <c r="C957">
        <f ca="1">IF(B957&lt;=0.5,LC.mu,MIN(LC.mu,MAX(0,_xlfn.NORM.INV(RAND(),2000,LC.sd))))</f>
        <v>2049.0996394172</v>
      </c>
      <c r="D957">
        <f ca="1">P0*C957/LC.mu</f>
        <v>2.73213285255627</v>
      </c>
      <c r="E957">
        <f ca="1">MAX(0,INT(Q0*(1+Ed*(D957-P0)/P0)))</f>
        <v>13803</v>
      </c>
      <c r="F957">
        <f ca="1" t="shared" si="14"/>
        <v>35662.530124417</v>
      </c>
    </row>
    <row r="958" spans="1:6">
      <c r="A958">
        <v>1</v>
      </c>
      <c r="B958">
        <f ca="1">BETAINV(RAND(),AU.a,AU.b)</f>
        <v>0.0611221816871165</v>
      </c>
      <c r="C958">
        <f ca="1">IF(B958&lt;=0.5,LC.mu,MIN(LC.mu,MAX(0,_xlfn.NORM.INV(RAND(),2000,LC.sd))))</f>
        <v>3000</v>
      </c>
      <c r="D958">
        <f ca="1">P0*C958/LC.mu</f>
        <v>4</v>
      </c>
      <c r="E958">
        <f ca="1">MAX(0,INT(Q0*(1+Ed*(D958-P0)/P0)))</f>
        <v>10000</v>
      </c>
      <c r="F958">
        <f ca="1" t="shared" si="14"/>
        <v>37000</v>
      </c>
    </row>
    <row r="959" spans="1:6">
      <c r="A959">
        <v>1</v>
      </c>
      <c r="B959">
        <f ca="1">BETAINV(RAND(),AU.a,AU.b)</f>
        <v>0.453715088707936</v>
      </c>
      <c r="C959">
        <f ca="1">IF(B959&lt;=0.5,LC.mu,MIN(LC.mu,MAX(0,_xlfn.NORM.INV(RAND(),2000,LC.sd))))</f>
        <v>3000</v>
      </c>
      <c r="D959">
        <f ca="1">P0*C959/LC.mu</f>
        <v>4</v>
      </c>
      <c r="E959">
        <f ca="1">MAX(0,INT(Q0*(1+Ed*(D959-P0)/P0)))</f>
        <v>10000</v>
      </c>
      <c r="F959">
        <f ca="1" t="shared" si="14"/>
        <v>37000</v>
      </c>
    </row>
    <row r="960" spans="1:6">
      <c r="A960">
        <v>1</v>
      </c>
      <c r="B960">
        <f ca="1">BETAINV(RAND(),AU.a,AU.b)</f>
        <v>0.458163244727463</v>
      </c>
      <c r="C960">
        <f ca="1">IF(B960&lt;=0.5,LC.mu,MIN(LC.mu,MAX(0,_xlfn.NORM.INV(RAND(),2000,LC.sd))))</f>
        <v>3000</v>
      </c>
      <c r="D960">
        <f ca="1">P0*C960/LC.mu</f>
        <v>4</v>
      </c>
      <c r="E960">
        <f ca="1">MAX(0,INT(Q0*(1+Ed*(D960-P0)/P0)))</f>
        <v>10000</v>
      </c>
      <c r="F960">
        <f ca="1" t="shared" si="14"/>
        <v>37000</v>
      </c>
    </row>
    <row r="961" spans="1:6">
      <c r="A961">
        <v>1</v>
      </c>
      <c r="B961">
        <f ca="1">BETAINV(RAND(),AU.a,AU.b)</f>
        <v>0.19336700446404</v>
      </c>
      <c r="C961">
        <f ca="1">IF(B961&lt;=0.5,LC.mu,MIN(LC.mu,MAX(0,_xlfn.NORM.INV(RAND(),2000,LC.sd))))</f>
        <v>3000</v>
      </c>
      <c r="D961">
        <f ca="1">P0*C961/LC.mu</f>
        <v>4</v>
      </c>
      <c r="E961">
        <f ca="1">MAX(0,INT(Q0*(1+Ed*(D961-P0)/P0)))</f>
        <v>10000</v>
      </c>
      <c r="F961">
        <f ca="1" t="shared" si="14"/>
        <v>37000</v>
      </c>
    </row>
    <row r="962" spans="1:6">
      <c r="A962">
        <v>1</v>
      </c>
      <c r="B962">
        <f ca="1">BETAINV(RAND(),AU.a,AU.b)</f>
        <v>0.581281107960542</v>
      </c>
      <c r="C962">
        <f ca="1">IF(B962&lt;=0.5,LC.mu,MIN(LC.mu,MAX(0,_xlfn.NORM.INV(RAND(),2000,LC.sd))))</f>
        <v>1959.87688486617</v>
      </c>
      <c r="D962">
        <f ca="1">P0*C962/LC.mu</f>
        <v>2.61316917982156</v>
      </c>
      <c r="E962">
        <f ca="1">MAX(0,INT(Q0*(1+Ed*(D962-P0)/P0)))</f>
        <v>14160</v>
      </c>
      <c r="F962">
        <f ca="1" t="shared" ref="F962:F1025" si="15">D962*E962-C962</f>
        <v>35042.5987014071</v>
      </c>
    </row>
    <row r="963" spans="1:6">
      <c r="A963">
        <v>1</v>
      </c>
      <c r="B963">
        <f ca="1">BETAINV(RAND(),AU.a,AU.b)</f>
        <v>0.200108411103892</v>
      </c>
      <c r="C963">
        <f ca="1">IF(B963&lt;=0.5,LC.mu,MIN(LC.mu,MAX(0,_xlfn.NORM.INV(RAND(),2000,LC.sd))))</f>
        <v>3000</v>
      </c>
      <c r="D963">
        <f ca="1">P0*C963/LC.mu</f>
        <v>4</v>
      </c>
      <c r="E963">
        <f ca="1">MAX(0,INT(Q0*(1+Ed*(D963-P0)/P0)))</f>
        <v>10000</v>
      </c>
      <c r="F963">
        <f ca="1" t="shared" si="15"/>
        <v>37000</v>
      </c>
    </row>
    <row r="964" spans="1:6">
      <c r="A964">
        <v>1</v>
      </c>
      <c r="B964">
        <f ca="1">BETAINV(RAND(),AU.a,AU.b)</f>
        <v>0.56214135783596</v>
      </c>
      <c r="C964">
        <f ca="1">IF(B964&lt;=0.5,LC.mu,MIN(LC.mu,MAX(0,_xlfn.NORM.INV(RAND(),2000,LC.sd))))</f>
        <v>2203.57646721405</v>
      </c>
      <c r="D964">
        <f ca="1">P0*C964/LC.mu</f>
        <v>2.9381019562854</v>
      </c>
      <c r="E964">
        <f ca="1">MAX(0,INT(Q0*(1+Ed*(D964-P0)/P0)))</f>
        <v>13185</v>
      </c>
      <c r="F964">
        <f ca="1" t="shared" si="15"/>
        <v>36535.297826409</v>
      </c>
    </row>
    <row r="965" spans="1:6">
      <c r="A965">
        <v>1</v>
      </c>
      <c r="B965">
        <f ca="1">BETAINV(RAND(),AU.a,AU.b)</f>
        <v>0.530832970794813</v>
      </c>
      <c r="C965">
        <f ca="1">IF(B965&lt;=0.5,LC.mu,MIN(LC.mu,MAX(0,_xlfn.NORM.INV(RAND(),2000,LC.sd))))</f>
        <v>2766.36102540996</v>
      </c>
      <c r="D965">
        <f ca="1">P0*C965/LC.mu</f>
        <v>3.68848136721327</v>
      </c>
      <c r="E965">
        <f ca="1">MAX(0,INT(Q0*(1+Ed*(D965-P0)/P0)))</f>
        <v>10934</v>
      </c>
      <c r="F965">
        <f ca="1" t="shared" si="15"/>
        <v>37563.4942437</v>
      </c>
    </row>
    <row r="966" spans="1:6">
      <c r="A966">
        <v>1</v>
      </c>
      <c r="B966">
        <f ca="1">BETAINV(RAND(),AU.a,AU.b)</f>
        <v>0.259628073754396</v>
      </c>
      <c r="C966">
        <f ca="1">IF(B966&lt;=0.5,LC.mu,MIN(LC.mu,MAX(0,_xlfn.NORM.INV(RAND(),2000,LC.sd))))</f>
        <v>3000</v>
      </c>
      <c r="D966">
        <f ca="1">P0*C966/LC.mu</f>
        <v>4</v>
      </c>
      <c r="E966">
        <f ca="1">MAX(0,INT(Q0*(1+Ed*(D966-P0)/P0)))</f>
        <v>10000</v>
      </c>
      <c r="F966">
        <f ca="1" t="shared" si="15"/>
        <v>37000</v>
      </c>
    </row>
    <row r="967" spans="1:6">
      <c r="A967">
        <v>1</v>
      </c>
      <c r="B967">
        <f ca="1">BETAINV(RAND(),AU.a,AU.b)</f>
        <v>0.630622270995381</v>
      </c>
      <c r="C967">
        <f ca="1">IF(B967&lt;=0.5,LC.mu,MIN(LC.mu,MAX(0,_xlfn.NORM.INV(RAND(),2000,LC.sd))))</f>
        <v>2112.24526807683</v>
      </c>
      <c r="D967">
        <f ca="1">P0*C967/LC.mu</f>
        <v>2.81632702410243</v>
      </c>
      <c r="E967">
        <f ca="1">MAX(0,INT(Q0*(1+Ed*(D967-P0)/P0)))</f>
        <v>13551</v>
      </c>
      <c r="F967">
        <f ca="1" t="shared" si="15"/>
        <v>36051.8022355353</v>
      </c>
    </row>
    <row r="968" spans="1:6">
      <c r="A968">
        <v>1</v>
      </c>
      <c r="B968">
        <f ca="1">BETAINV(RAND(),AU.a,AU.b)</f>
        <v>0.479500780769646</v>
      </c>
      <c r="C968">
        <f ca="1">IF(B968&lt;=0.5,LC.mu,MIN(LC.mu,MAX(0,_xlfn.NORM.INV(RAND(),2000,LC.sd))))</f>
        <v>3000</v>
      </c>
      <c r="D968">
        <f ca="1">P0*C968/LC.mu</f>
        <v>4</v>
      </c>
      <c r="E968">
        <f ca="1">MAX(0,INT(Q0*(1+Ed*(D968-P0)/P0)))</f>
        <v>10000</v>
      </c>
      <c r="F968">
        <f ca="1" t="shared" si="15"/>
        <v>37000</v>
      </c>
    </row>
    <row r="969" spans="1:6">
      <c r="A969">
        <v>1</v>
      </c>
      <c r="B969">
        <f ca="1">BETAINV(RAND(),AU.a,AU.b)</f>
        <v>0.555969649169992</v>
      </c>
      <c r="C969">
        <f ca="1">IF(B969&lt;=0.5,LC.mu,MIN(LC.mu,MAX(0,_xlfn.NORM.INV(RAND(),2000,LC.sd))))</f>
        <v>1827.42171467742</v>
      </c>
      <c r="D969">
        <f ca="1">P0*C969/LC.mu</f>
        <v>2.43656228623655</v>
      </c>
      <c r="E969">
        <f ca="1">MAX(0,INT(Q0*(1+Ed*(D969-P0)/P0)))</f>
        <v>14690</v>
      </c>
      <c r="F969">
        <f ca="1" t="shared" si="15"/>
        <v>33965.6782701376</v>
      </c>
    </row>
    <row r="970" spans="1:6">
      <c r="A970">
        <v>1</v>
      </c>
      <c r="B970">
        <f ca="1">BETAINV(RAND(),AU.a,AU.b)</f>
        <v>0.592261676170501</v>
      </c>
      <c r="C970">
        <f ca="1">IF(B970&lt;=0.5,LC.mu,MIN(LC.mu,MAX(0,_xlfn.NORM.INV(RAND(),2000,LC.sd))))</f>
        <v>1968.14644136093</v>
      </c>
      <c r="D970">
        <f ca="1">P0*C970/LC.mu</f>
        <v>2.62419525514791</v>
      </c>
      <c r="E970">
        <f ca="1">MAX(0,INT(Q0*(1+Ed*(D970-P0)/P0)))</f>
        <v>14127</v>
      </c>
      <c r="F970">
        <f ca="1" t="shared" si="15"/>
        <v>35103.8599281136</v>
      </c>
    </row>
    <row r="971" spans="1:6">
      <c r="A971">
        <v>1</v>
      </c>
      <c r="B971">
        <f ca="1">BETAINV(RAND(),AU.a,AU.b)</f>
        <v>0.555185143861249</v>
      </c>
      <c r="C971">
        <f ca="1">IF(B971&lt;=0.5,LC.mu,MIN(LC.mu,MAX(0,_xlfn.NORM.INV(RAND(),2000,LC.sd))))</f>
        <v>1721.82817029438</v>
      </c>
      <c r="D971">
        <f ca="1">P0*C971/LC.mu</f>
        <v>2.29577089372584</v>
      </c>
      <c r="E971">
        <f ca="1">MAX(0,INT(Q0*(1+Ed*(D971-P0)/P0)))</f>
        <v>15112</v>
      </c>
      <c r="F971">
        <f ca="1" t="shared" si="15"/>
        <v>32971.8615756906</v>
      </c>
    </row>
    <row r="972" spans="1:6">
      <c r="A972">
        <v>1</v>
      </c>
      <c r="B972">
        <f ca="1">BETAINV(RAND(),AU.a,AU.b)</f>
        <v>0.57185340460836</v>
      </c>
      <c r="C972">
        <f ca="1">IF(B972&lt;=0.5,LC.mu,MIN(LC.mu,MAX(0,_xlfn.NORM.INV(RAND(),2000,LC.sd))))</f>
        <v>3000</v>
      </c>
      <c r="D972">
        <f ca="1">P0*C972/LC.mu</f>
        <v>4</v>
      </c>
      <c r="E972">
        <f ca="1">MAX(0,INT(Q0*(1+Ed*(D972-P0)/P0)))</f>
        <v>10000</v>
      </c>
      <c r="F972">
        <f ca="1" t="shared" si="15"/>
        <v>37000</v>
      </c>
    </row>
    <row r="973" spans="1:6">
      <c r="A973">
        <v>1</v>
      </c>
      <c r="B973">
        <f ca="1">BETAINV(RAND(),AU.a,AU.b)</f>
        <v>0.720222589784337</v>
      </c>
      <c r="C973">
        <f ca="1">IF(B973&lt;=0.5,LC.mu,MIN(LC.mu,MAX(0,_xlfn.NORM.INV(RAND(),2000,LC.sd))))</f>
        <v>2421.06141444817</v>
      </c>
      <c r="D973">
        <f ca="1">P0*C973/LC.mu</f>
        <v>3.22808188593089</v>
      </c>
      <c r="E973">
        <f ca="1">MAX(0,INT(Q0*(1+Ed*(D973-P0)/P0)))</f>
        <v>12315</v>
      </c>
      <c r="F973">
        <f ca="1" t="shared" si="15"/>
        <v>37332.7670107908</v>
      </c>
    </row>
    <row r="974" spans="1:6">
      <c r="A974">
        <v>1</v>
      </c>
      <c r="B974">
        <f ca="1">BETAINV(RAND(),AU.a,AU.b)</f>
        <v>0.835290984885915</v>
      </c>
      <c r="C974">
        <f ca="1">IF(B974&lt;=0.5,LC.mu,MIN(LC.mu,MAX(0,_xlfn.NORM.INV(RAND(),2000,LC.sd))))</f>
        <v>1994.13781531235</v>
      </c>
      <c r="D974">
        <f ca="1">P0*C974/LC.mu</f>
        <v>2.65885042041646</v>
      </c>
      <c r="E974">
        <f ca="1">MAX(0,INT(Q0*(1+Ed*(D974-P0)/P0)))</f>
        <v>14023</v>
      </c>
      <c r="F974">
        <f ca="1" t="shared" si="15"/>
        <v>35290.9216301877</v>
      </c>
    </row>
    <row r="975" spans="1:6">
      <c r="A975">
        <v>1</v>
      </c>
      <c r="B975">
        <f ca="1">BETAINV(RAND(),AU.a,AU.b)</f>
        <v>0.315211920840664</v>
      </c>
      <c r="C975">
        <f ca="1">IF(B975&lt;=0.5,LC.mu,MIN(LC.mu,MAX(0,_xlfn.NORM.INV(RAND(),2000,LC.sd))))</f>
        <v>3000</v>
      </c>
      <c r="D975">
        <f ca="1">P0*C975/LC.mu</f>
        <v>4</v>
      </c>
      <c r="E975">
        <f ca="1">MAX(0,INT(Q0*(1+Ed*(D975-P0)/P0)))</f>
        <v>10000</v>
      </c>
      <c r="F975">
        <f ca="1" t="shared" si="15"/>
        <v>37000</v>
      </c>
    </row>
    <row r="976" spans="1:6">
      <c r="A976">
        <v>1</v>
      </c>
      <c r="B976">
        <f ca="1">BETAINV(RAND(),AU.a,AU.b)</f>
        <v>0.403811430965758</v>
      </c>
      <c r="C976">
        <f ca="1">IF(B976&lt;=0.5,LC.mu,MIN(LC.mu,MAX(0,_xlfn.NORM.INV(RAND(),2000,LC.sd))))</f>
        <v>3000</v>
      </c>
      <c r="D976">
        <f ca="1">P0*C976/LC.mu</f>
        <v>4</v>
      </c>
      <c r="E976">
        <f ca="1">MAX(0,INT(Q0*(1+Ed*(D976-P0)/P0)))</f>
        <v>10000</v>
      </c>
      <c r="F976">
        <f ca="1" t="shared" si="15"/>
        <v>37000</v>
      </c>
    </row>
    <row r="977" spans="1:6">
      <c r="A977">
        <v>1</v>
      </c>
      <c r="B977">
        <f ca="1">BETAINV(RAND(),AU.a,AU.b)</f>
        <v>0.730593061176996</v>
      </c>
      <c r="C977">
        <f ca="1">IF(B977&lt;=0.5,LC.mu,MIN(LC.mu,MAX(0,_xlfn.NORM.INV(RAND(),2000,LC.sd))))</f>
        <v>2548.22015008029</v>
      </c>
      <c r="D977">
        <f ca="1">P0*C977/LC.mu</f>
        <v>3.39762686677372</v>
      </c>
      <c r="E977">
        <f ca="1">MAX(0,INT(Q0*(1+Ed*(D977-P0)/P0)))</f>
        <v>11807</v>
      </c>
      <c r="F977">
        <f ca="1" t="shared" si="15"/>
        <v>37567.560265917</v>
      </c>
    </row>
    <row r="978" spans="1:6">
      <c r="A978">
        <v>1</v>
      </c>
      <c r="B978">
        <f ca="1">BETAINV(RAND(),AU.a,AU.b)</f>
        <v>0.712071645664951</v>
      </c>
      <c r="C978">
        <f ca="1">IF(B978&lt;=0.5,LC.mu,MIN(LC.mu,MAX(0,_xlfn.NORM.INV(RAND(),2000,LC.sd))))</f>
        <v>2196.38336869378</v>
      </c>
      <c r="D978">
        <f ca="1">P0*C978/LC.mu</f>
        <v>2.92851115825837</v>
      </c>
      <c r="E978">
        <f ca="1">MAX(0,INT(Q0*(1+Ed*(D978-P0)/P0)))</f>
        <v>13214</v>
      </c>
      <c r="F978">
        <f ca="1" t="shared" si="15"/>
        <v>36500.9630765324</v>
      </c>
    </row>
    <row r="979" spans="1:6">
      <c r="A979">
        <v>1</v>
      </c>
      <c r="B979">
        <f ca="1">BETAINV(RAND(),AU.a,AU.b)</f>
        <v>0.716963599476021</v>
      </c>
      <c r="C979">
        <f ca="1">IF(B979&lt;=0.5,LC.mu,MIN(LC.mu,MAX(0,_xlfn.NORM.INV(RAND(),2000,LC.sd))))</f>
        <v>1918.004788443</v>
      </c>
      <c r="D979">
        <f ca="1">P0*C979/LC.mu</f>
        <v>2.55733971792401</v>
      </c>
      <c r="E979">
        <f ca="1">MAX(0,INT(Q0*(1+Ed*(D979-P0)/P0)))</f>
        <v>14327</v>
      </c>
      <c r="F979">
        <f ca="1" t="shared" si="15"/>
        <v>34721.0013502542</v>
      </c>
    </row>
    <row r="980" spans="1:6">
      <c r="A980">
        <v>1</v>
      </c>
      <c r="B980">
        <f ca="1">BETAINV(RAND(),AU.a,AU.b)</f>
        <v>0.858732210681248</v>
      </c>
      <c r="C980">
        <f ca="1">IF(B980&lt;=0.5,LC.mu,MIN(LC.mu,MAX(0,_xlfn.NORM.INV(RAND(),2000,LC.sd))))</f>
        <v>1799.83141560477</v>
      </c>
      <c r="D980">
        <f ca="1">P0*C980/LC.mu</f>
        <v>2.39977522080636</v>
      </c>
      <c r="E980">
        <f ca="1">MAX(0,INT(Q0*(1+Ed*(D980-P0)/P0)))</f>
        <v>14800</v>
      </c>
      <c r="F980">
        <f ca="1" t="shared" si="15"/>
        <v>33716.8418523294</v>
      </c>
    </row>
    <row r="981" spans="1:6">
      <c r="A981">
        <v>1</v>
      </c>
      <c r="B981">
        <f ca="1">BETAINV(RAND(),AU.a,AU.b)</f>
        <v>0.580163677000321</v>
      </c>
      <c r="C981">
        <f ca="1">IF(B981&lt;=0.5,LC.mu,MIN(LC.mu,MAX(0,_xlfn.NORM.INV(RAND(),2000,LC.sd))))</f>
        <v>2328.24603954286</v>
      </c>
      <c r="D981">
        <f ca="1">P0*C981/LC.mu</f>
        <v>3.10432805272382</v>
      </c>
      <c r="E981">
        <f ca="1">MAX(0,INT(Q0*(1+Ed*(D981-P0)/P0)))</f>
        <v>12687</v>
      </c>
      <c r="F981">
        <f ca="1" t="shared" si="15"/>
        <v>37056.3639653642</v>
      </c>
    </row>
    <row r="982" spans="1:6">
      <c r="A982">
        <v>1</v>
      </c>
      <c r="B982">
        <f ca="1">BETAINV(RAND(),AU.a,AU.b)</f>
        <v>0.361709316900699</v>
      </c>
      <c r="C982">
        <f ca="1">IF(B982&lt;=0.5,LC.mu,MIN(LC.mu,MAX(0,_xlfn.NORM.INV(RAND(),2000,LC.sd))))</f>
        <v>3000</v>
      </c>
      <c r="D982">
        <f ca="1">P0*C982/LC.mu</f>
        <v>4</v>
      </c>
      <c r="E982">
        <f ca="1">MAX(0,INT(Q0*(1+Ed*(D982-P0)/P0)))</f>
        <v>10000</v>
      </c>
      <c r="F982">
        <f ca="1" t="shared" si="15"/>
        <v>37000</v>
      </c>
    </row>
    <row r="983" spans="1:6">
      <c r="A983">
        <v>1</v>
      </c>
      <c r="B983">
        <f ca="1">BETAINV(RAND(),AU.a,AU.b)</f>
        <v>0.436330808289714</v>
      </c>
      <c r="C983">
        <f ca="1">IF(B983&lt;=0.5,LC.mu,MIN(LC.mu,MAX(0,_xlfn.NORM.INV(RAND(),2000,LC.sd))))</f>
        <v>3000</v>
      </c>
      <c r="D983">
        <f ca="1">P0*C983/LC.mu</f>
        <v>4</v>
      </c>
      <c r="E983">
        <f ca="1">MAX(0,INT(Q0*(1+Ed*(D983-P0)/P0)))</f>
        <v>10000</v>
      </c>
      <c r="F983">
        <f ca="1" t="shared" si="15"/>
        <v>37000</v>
      </c>
    </row>
    <row r="984" spans="1:6">
      <c r="A984">
        <v>1</v>
      </c>
      <c r="B984">
        <f ca="1">BETAINV(RAND(),AU.a,AU.b)</f>
        <v>0.599500149598646</v>
      </c>
      <c r="C984">
        <f ca="1">IF(B984&lt;=0.5,LC.mu,MIN(LC.mu,MAX(0,_xlfn.NORM.INV(RAND(),2000,LC.sd))))</f>
        <v>2606.52220518279</v>
      </c>
      <c r="D984">
        <f ca="1">P0*C984/LC.mu</f>
        <v>3.47536294024372</v>
      </c>
      <c r="E984">
        <f ca="1">MAX(0,INT(Q0*(1+Ed*(D984-P0)/P0)))</f>
        <v>11573</v>
      </c>
      <c r="F984">
        <f ca="1" t="shared" si="15"/>
        <v>37613.8531022578</v>
      </c>
    </row>
    <row r="985" spans="1:6">
      <c r="A985">
        <v>1</v>
      </c>
      <c r="B985">
        <f ca="1">BETAINV(RAND(),AU.a,AU.b)</f>
        <v>0.590028088104746</v>
      </c>
      <c r="C985">
        <f ca="1">IF(B985&lt;=0.5,LC.mu,MIN(LC.mu,MAX(0,_xlfn.NORM.INV(RAND(),2000,LC.sd))))</f>
        <v>2303.35017039236</v>
      </c>
      <c r="D985">
        <f ca="1">P0*C985/LC.mu</f>
        <v>3.07113356052314</v>
      </c>
      <c r="E985">
        <f ca="1">MAX(0,INT(Q0*(1+Ed*(D985-P0)/P0)))</f>
        <v>12786</v>
      </c>
      <c r="F985">
        <f ca="1" t="shared" si="15"/>
        <v>36964.1635344566</v>
      </c>
    </row>
    <row r="986" spans="1:6">
      <c r="A986">
        <v>1</v>
      </c>
      <c r="B986">
        <f ca="1">BETAINV(RAND(),AU.a,AU.b)</f>
        <v>0.736517134113837</v>
      </c>
      <c r="C986">
        <f ca="1">IF(B986&lt;=0.5,LC.mu,MIN(LC.mu,MAX(0,_xlfn.NORM.INV(RAND(),2000,LC.sd))))</f>
        <v>1981.91350432429</v>
      </c>
      <c r="D986">
        <f ca="1">P0*C986/LC.mu</f>
        <v>2.64255133909906</v>
      </c>
      <c r="E986">
        <f ca="1">MAX(0,INT(Q0*(1+Ed*(D986-P0)/P0)))</f>
        <v>14072</v>
      </c>
      <c r="F986">
        <f ca="1" t="shared" si="15"/>
        <v>35204.0689394776</v>
      </c>
    </row>
    <row r="987" spans="1:6">
      <c r="A987">
        <v>1</v>
      </c>
      <c r="B987">
        <f ca="1">BETAINV(RAND(),AU.a,AU.b)</f>
        <v>0.259647520389088</v>
      </c>
      <c r="C987">
        <f ca="1">IF(B987&lt;=0.5,LC.mu,MIN(LC.mu,MAX(0,_xlfn.NORM.INV(RAND(),2000,LC.sd))))</f>
        <v>3000</v>
      </c>
      <c r="D987">
        <f ca="1">P0*C987/LC.mu</f>
        <v>4</v>
      </c>
      <c r="E987">
        <f ca="1">MAX(0,INT(Q0*(1+Ed*(D987-P0)/P0)))</f>
        <v>10000</v>
      </c>
      <c r="F987">
        <f ca="1" t="shared" si="15"/>
        <v>37000</v>
      </c>
    </row>
    <row r="988" spans="1:6">
      <c r="A988">
        <v>1</v>
      </c>
      <c r="B988">
        <f ca="1">BETAINV(RAND(),AU.a,AU.b)</f>
        <v>0.422024278130064</v>
      </c>
      <c r="C988">
        <f ca="1">IF(B988&lt;=0.5,LC.mu,MIN(LC.mu,MAX(0,_xlfn.NORM.INV(RAND(),2000,LC.sd))))</f>
        <v>3000</v>
      </c>
      <c r="D988">
        <f ca="1">P0*C988/LC.mu</f>
        <v>4</v>
      </c>
      <c r="E988">
        <f ca="1">MAX(0,INT(Q0*(1+Ed*(D988-P0)/P0)))</f>
        <v>10000</v>
      </c>
      <c r="F988">
        <f ca="1" t="shared" si="15"/>
        <v>37000</v>
      </c>
    </row>
    <row r="989" spans="1:6">
      <c r="A989">
        <v>1</v>
      </c>
      <c r="B989">
        <f ca="1">BETAINV(RAND(),AU.a,AU.b)</f>
        <v>0.733945264579924</v>
      </c>
      <c r="C989">
        <f ca="1">IF(B989&lt;=0.5,LC.mu,MIN(LC.mu,MAX(0,_xlfn.NORM.INV(RAND(),2000,LC.sd))))</f>
        <v>1628.67185613279</v>
      </c>
      <c r="D989">
        <f ca="1">P0*C989/LC.mu</f>
        <v>2.17156247484372</v>
      </c>
      <c r="E989">
        <f ca="1">MAX(0,INT(Q0*(1+Ed*(D989-P0)/P0)))</f>
        <v>15485</v>
      </c>
      <c r="F989">
        <f ca="1" t="shared" si="15"/>
        <v>31997.9730668222</v>
      </c>
    </row>
    <row r="990" spans="1:6">
      <c r="A990">
        <v>1</v>
      </c>
      <c r="B990">
        <f ca="1">BETAINV(RAND(),AU.a,AU.b)</f>
        <v>0.754782457407479</v>
      </c>
      <c r="C990">
        <f ca="1">IF(B990&lt;=0.5,LC.mu,MIN(LC.mu,MAX(0,_xlfn.NORM.INV(RAND(),2000,LC.sd))))</f>
        <v>1846.51825075448</v>
      </c>
      <c r="D990">
        <f ca="1">P0*C990/LC.mu</f>
        <v>2.46202433433931</v>
      </c>
      <c r="E990">
        <f ca="1">MAX(0,INT(Q0*(1+Ed*(D990-P0)/P0)))</f>
        <v>14613</v>
      </c>
      <c r="F990">
        <f ca="1" t="shared" si="15"/>
        <v>34131.0433469459</v>
      </c>
    </row>
    <row r="991" spans="1:6">
      <c r="A991">
        <v>1</v>
      </c>
      <c r="B991">
        <f ca="1">BETAINV(RAND(),AU.a,AU.b)</f>
        <v>0.699451334065159</v>
      </c>
      <c r="C991">
        <f ca="1">IF(B991&lt;=0.5,LC.mu,MIN(LC.mu,MAX(0,_xlfn.NORM.INV(RAND(),2000,LC.sd))))</f>
        <v>1915.99363255665</v>
      </c>
      <c r="D991">
        <f ca="1">P0*C991/LC.mu</f>
        <v>2.5546581767422</v>
      </c>
      <c r="E991">
        <f ca="1">MAX(0,INT(Q0*(1+Ed*(D991-P0)/P0)))</f>
        <v>14336</v>
      </c>
      <c r="F991">
        <f ca="1" t="shared" si="15"/>
        <v>34707.5859892195</v>
      </c>
    </row>
    <row r="992" spans="1:6">
      <c r="A992">
        <v>1</v>
      </c>
      <c r="B992">
        <f ca="1">BETAINV(RAND(),AU.a,AU.b)</f>
        <v>0.781475908887538</v>
      </c>
      <c r="C992">
        <f ca="1">IF(B992&lt;=0.5,LC.mu,MIN(LC.mu,MAX(0,_xlfn.NORM.INV(RAND(),2000,LC.sd))))</f>
        <v>488.378283053181</v>
      </c>
      <c r="D992">
        <f ca="1">P0*C992/LC.mu</f>
        <v>0.651171044070908</v>
      </c>
      <c r="E992">
        <f ca="1">MAX(0,INT(Q0*(1+Ed*(D992-P0)/P0)))</f>
        <v>20046</v>
      </c>
      <c r="F992">
        <f ca="1" t="shared" si="15"/>
        <v>12564.9964663922</v>
      </c>
    </row>
    <row r="993" spans="1:6">
      <c r="A993">
        <v>1</v>
      </c>
      <c r="B993">
        <f ca="1">BETAINV(RAND(),AU.a,AU.b)</f>
        <v>0.734374879443701</v>
      </c>
      <c r="C993">
        <f ca="1">IF(B993&lt;=0.5,LC.mu,MIN(LC.mu,MAX(0,_xlfn.NORM.INV(RAND(),2000,LC.sd))))</f>
        <v>1281.09286949352</v>
      </c>
      <c r="D993">
        <f ca="1">P0*C993/LC.mu</f>
        <v>1.70812382599136</v>
      </c>
      <c r="E993">
        <f ca="1">MAX(0,INT(Q0*(1+Ed*(D993-P0)/P0)))</f>
        <v>16875</v>
      </c>
      <c r="F993">
        <f ca="1" t="shared" si="15"/>
        <v>27543.4966941108</v>
      </c>
    </row>
    <row r="994" spans="1:6">
      <c r="A994">
        <v>1</v>
      </c>
      <c r="B994">
        <f ca="1">BETAINV(RAND(),AU.a,AU.b)</f>
        <v>0.462386748761534</v>
      </c>
      <c r="C994">
        <f ca="1">IF(B994&lt;=0.5,LC.mu,MIN(LC.mu,MAX(0,_xlfn.NORM.INV(RAND(),2000,LC.sd))))</f>
        <v>3000</v>
      </c>
      <c r="D994">
        <f ca="1">P0*C994/LC.mu</f>
        <v>4</v>
      </c>
      <c r="E994">
        <f ca="1">MAX(0,INT(Q0*(1+Ed*(D994-P0)/P0)))</f>
        <v>10000</v>
      </c>
      <c r="F994">
        <f ca="1" t="shared" si="15"/>
        <v>37000</v>
      </c>
    </row>
    <row r="995" spans="1:6">
      <c r="A995">
        <v>1</v>
      </c>
      <c r="B995">
        <f ca="1">BETAINV(RAND(),AU.a,AU.b)</f>
        <v>0.835286239518532</v>
      </c>
      <c r="C995">
        <f ca="1">IF(B995&lt;=0.5,LC.mu,MIN(LC.mu,MAX(0,_xlfn.NORM.INV(RAND(),2000,LC.sd))))</f>
        <v>1853.20048746287</v>
      </c>
      <c r="D995">
        <f ca="1">P0*C995/LC.mu</f>
        <v>2.47093398328382</v>
      </c>
      <c r="E995">
        <f ca="1">MAX(0,INT(Q0*(1+Ed*(D995-P0)/P0)))</f>
        <v>14587</v>
      </c>
      <c r="F995">
        <f ca="1" t="shared" si="15"/>
        <v>34190.3135266982</v>
      </c>
    </row>
    <row r="996" spans="1:6">
      <c r="A996">
        <v>1</v>
      </c>
      <c r="B996">
        <f ca="1">BETAINV(RAND(),AU.a,AU.b)</f>
        <v>0.693489292549468</v>
      </c>
      <c r="C996">
        <f ca="1">IF(B996&lt;=0.5,LC.mu,MIN(LC.mu,MAX(0,_xlfn.NORM.INV(RAND(),2000,LC.sd))))</f>
        <v>2385.2402008299</v>
      </c>
      <c r="D996">
        <f ca="1">P0*C996/LC.mu</f>
        <v>3.1803202677732</v>
      </c>
      <c r="E996">
        <f ca="1">MAX(0,INT(Q0*(1+Ed*(D996-P0)/P0)))</f>
        <v>12459</v>
      </c>
      <c r="F996">
        <f ca="1" t="shared" si="15"/>
        <v>37238.3700153564</v>
      </c>
    </row>
    <row r="997" spans="1:6">
      <c r="A997">
        <v>1</v>
      </c>
      <c r="B997">
        <f ca="1">BETAINV(RAND(),AU.a,AU.b)</f>
        <v>0.584107552204617</v>
      </c>
      <c r="C997">
        <f ca="1">IF(B997&lt;=0.5,LC.mu,MIN(LC.mu,MAX(0,_xlfn.NORM.INV(RAND(),2000,LC.sd))))</f>
        <v>2448.8281053946</v>
      </c>
      <c r="D997">
        <f ca="1">P0*C997/LC.mu</f>
        <v>3.26510414052614</v>
      </c>
      <c r="E997">
        <f ca="1">MAX(0,INT(Q0*(1+Ed*(D997-P0)/P0)))</f>
        <v>12204</v>
      </c>
      <c r="F997">
        <f ca="1" t="shared" si="15"/>
        <v>37398.5028255864</v>
      </c>
    </row>
    <row r="998" spans="1:6">
      <c r="A998">
        <v>1</v>
      </c>
      <c r="B998">
        <f ca="1">BETAINV(RAND(),AU.a,AU.b)</f>
        <v>0.307863481496334</v>
      </c>
      <c r="C998">
        <f ca="1">IF(B998&lt;=0.5,LC.mu,MIN(LC.mu,MAX(0,_xlfn.NORM.INV(RAND(),2000,LC.sd))))</f>
        <v>3000</v>
      </c>
      <c r="D998">
        <f ca="1">P0*C998/LC.mu</f>
        <v>4</v>
      </c>
      <c r="E998">
        <f ca="1">MAX(0,INT(Q0*(1+Ed*(D998-P0)/P0)))</f>
        <v>10000</v>
      </c>
      <c r="F998">
        <f ca="1" t="shared" si="15"/>
        <v>37000</v>
      </c>
    </row>
    <row r="999" spans="1:6">
      <c r="A999">
        <v>1</v>
      </c>
      <c r="B999">
        <f ca="1">BETAINV(RAND(),AU.a,AU.b)</f>
        <v>0.680284113671818</v>
      </c>
      <c r="C999">
        <f ca="1">IF(B999&lt;=0.5,LC.mu,MIN(LC.mu,MAX(0,_xlfn.NORM.INV(RAND(),2000,LC.sd))))</f>
        <v>1270.26763829661</v>
      </c>
      <c r="D999">
        <f ca="1">P0*C999/LC.mu</f>
        <v>1.69369018439548</v>
      </c>
      <c r="E999">
        <f ca="1">MAX(0,INT(Q0*(1+Ed*(D999-P0)/P0)))</f>
        <v>16918</v>
      </c>
      <c r="F999">
        <f ca="1" t="shared" si="15"/>
        <v>27383.5829013062</v>
      </c>
    </row>
    <row r="1000" spans="1:6">
      <c r="A1000">
        <v>1</v>
      </c>
      <c r="B1000">
        <f ca="1">BETAINV(RAND(),AU.a,AU.b)</f>
        <v>0.515849984638828</v>
      </c>
      <c r="C1000">
        <f ca="1">IF(B1000&lt;=0.5,LC.mu,MIN(LC.mu,MAX(0,_xlfn.NORM.INV(RAND(),2000,LC.sd))))</f>
        <v>1235.63511036848</v>
      </c>
      <c r="D1000">
        <f ca="1">P0*C1000/LC.mu</f>
        <v>1.64751348049131</v>
      </c>
      <c r="E1000">
        <f ca="1">MAX(0,INT(Q0*(1+Ed*(D1000-P0)/P0)))</f>
        <v>17057</v>
      </c>
      <c r="F1000">
        <f ca="1" t="shared" si="15"/>
        <v>26866.0023263717</v>
      </c>
    </row>
    <row r="1001" spans="1:6">
      <c r="A1001">
        <v>1</v>
      </c>
      <c r="B1001">
        <f ca="1">BETAINV(RAND(),AU.a,AU.b)</f>
        <v>0.505849718741861</v>
      </c>
      <c r="C1001">
        <f ca="1">IF(B1001&lt;=0.5,LC.mu,MIN(LC.mu,MAX(0,_xlfn.NORM.INV(RAND(),2000,LC.sd))))</f>
        <v>2354.42458957235</v>
      </c>
      <c r="D1001">
        <f ca="1">P0*C1001/LC.mu</f>
        <v>3.13923278609647</v>
      </c>
      <c r="E1001">
        <f ca="1">MAX(0,INT(Q0*(1+Ed*(D1001-P0)/P0)))</f>
        <v>12582</v>
      </c>
      <c r="F1001">
        <f ca="1" t="shared" si="15"/>
        <v>37143.4023250935</v>
      </c>
    </row>
    <row r="1002" spans="1:6">
      <c r="A1002">
        <v>2</v>
      </c>
      <c r="B1002">
        <f ca="1">BETAINV(RAND(),AU.a,AU.b)</f>
        <v>0.36170360827536</v>
      </c>
      <c r="C1002">
        <f ca="1">IF(B1002&lt;=0.5,LC.mu,MIN(LC.mu,MAX(0,_xlfn.NORM.INV(RAND(),2000,LC.sd))))</f>
        <v>3000</v>
      </c>
      <c r="D1002">
        <f ca="1">P0*C1002/LC.mu</f>
        <v>4</v>
      </c>
      <c r="E1002">
        <f ca="1">MAX(0,INT(Q0*(1+Ed*(D1002-P0)/P0)))</f>
        <v>10000</v>
      </c>
      <c r="F1002">
        <f ca="1" t="shared" si="15"/>
        <v>37000</v>
      </c>
    </row>
    <row r="1003" spans="1:6">
      <c r="A1003">
        <v>2</v>
      </c>
      <c r="B1003">
        <f ca="1">BETAINV(RAND(),AU.a,AU.b)</f>
        <v>0.343455915265223</v>
      </c>
      <c r="C1003">
        <f ca="1">IF(B1003&lt;=0.5,LC.mu,MIN(LC.mu,MAX(0,_xlfn.NORM.INV(RAND(),2000,LC.sd))))</f>
        <v>3000</v>
      </c>
      <c r="D1003">
        <f ca="1">P0*C1003/LC.mu</f>
        <v>4</v>
      </c>
      <c r="E1003">
        <f ca="1">MAX(0,INT(Q0*(1+Ed*(D1003-P0)/P0)))</f>
        <v>10000</v>
      </c>
      <c r="F1003">
        <f ca="1" t="shared" si="15"/>
        <v>37000</v>
      </c>
    </row>
    <row r="1004" spans="1:6">
      <c r="A1004">
        <v>2</v>
      </c>
      <c r="B1004">
        <f ca="1">BETAINV(RAND(),AU.a,AU.b)</f>
        <v>0.845191142351257</v>
      </c>
      <c r="C1004">
        <f ca="1">IF(B1004&lt;=0.5,LC.mu,MIN(LC.mu,MAX(0,_xlfn.NORM.INV(RAND(),2000,LC.sd))))</f>
        <v>2214.83109827973</v>
      </c>
      <c r="D1004">
        <f ca="1">P0*C1004/LC.mu</f>
        <v>2.95310813103965</v>
      </c>
      <c r="E1004">
        <f ca="1">MAX(0,INT(Q0*(1+Ed*(D1004-P0)/P0)))</f>
        <v>13140</v>
      </c>
      <c r="F1004">
        <f ca="1" t="shared" si="15"/>
        <v>36589.0097435812</v>
      </c>
    </row>
    <row r="1005" spans="1:6">
      <c r="A1005">
        <v>2</v>
      </c>
      <c r="B1005">
        <f ca="1">BETAINV(RAND(),AU.a,AU.b)</f>
        <v>0.516133999083294</v>
      </c>
      <c r="C1005">
        <f ca="1">IF(B1005&lt;=0.5,LC.mu,MIN(LC.mu,MAX(0,_xlfn.NORM.INV(RAND(),2000,LC.sd))))</f>
        <v>1453.29232628471</v>
      </c>
      <c r="D1005">
        <f ca="1">P0*C1005/LC.mu</f>
        <v>1.93772310171294</v>
      </c>
      <c r="E1005">
        <f ca="1">MAX(0,INT(Q0*(1+Ed*(D1005-P0)/P0)))</f>
        <v>16186</v>
      </c>
      <c r="F1005">
        <f ca="1" t="shared" si="15"/>
        <v>29910.6937980409</v>
      </c>
    </row>
    <row r="1006" spans="1:6">
      <c r="A1006">
        <v>2</v>
      </c>
      <c r="B1006">
        <f ca="1">BETAINV(RAND(),AU.a,AU.b)</f>
        <v>0.736147016020364</v>
      </c>
      <c r="C1006">
        <f ca="1">IF(B1006&lt;=0.5,LC.mu,MIN(LC.mu,MAX(0,_xlfn.NORM.INV(RAND(),2000,LC.sd))))</f>
        <v>2435.49992131113</v>
      </c>
      <c r="D1006">
        <f ca="1">P0*C1006/LC.mu</f>
        <v>3.24733322841484</v>
      </c>
      <c r="E1006">
        <f ca="1">MAX(0,INT(Q0*(1+Ed*(D1006-P0)/P0)))</f>
        <v>12258</v>
      </c>
      <c r="F1006">
        <f ca="1" t="shared" si="15"/>
        <v>37370.310792598</v>
      </c>
    </row>
    <row r="1007" spans="1:6">
      <c r="A1007">
        <v>2</v>
      </c>
      <c r="B1007">
        <f ca="1">BETAINV(RAND(),AU.a,AU.b)</f>
        <v>0.274708457517206</v>
      </c>
      <c r="C1007">
        <f ca="1">IF(B1007&lt;=0.5,LC.mu,MIN(LC.mu,MAX(0,_xlfn.NORM.INV(RAND(),2000,LC.sd))))</f>
        <v>3000</v>
      </c>
      <c r="D1007">
        <f ca="1">P0*C1007/LC.mu</f>
        <v>4</v>
      </c>
      <c r="E1007">
        <f ca="1">MAX(0,INT(Q0*(1+Ed*(D1007-P0)/P0)))</f>
        <v>10000</v>
      </c>
      <c r="F1007">
        <f ca="1" t="shared" si="15"/>
        <v>37000</v>
      </c>
    </row>
    <row r="1008" spans="1:6">
      <c r="A1008">
        <v>2</v>
      </c>
      <c r="B1008">
        <f ca="1">BETAINV(RAND(),AU.a,AU.b)</f>
        <v>0.517058467561132</v>
      </c>
      <c r="C1008">
        <f ca="1">IF(B1008&lt;=0.5,LC.mu,MIN(LC.mu,MAX(0,_xlfn.NORM.INV(RAND(),2000,LC.sd))))</f>
        <v>2183.73067355789</v>
      </c>
      <c r="D1008">
        <f ca="1">P0*C1008/LC.mu</f>
        <v>2.91164089807719</v>
      </c>
      <c r="E1008">
        <f ca="1">MAX(0,INT(Q0*(1+Ed*(D1008-P0)/P0)))</f>
        <v>13265</v>
      </c>
      <c r="F1008">
        <f ca="1" t="shared" si="15"/>
        <v>36439.185839436</v>
      </c>
    </row>
    <row r="1009" spans="1:6">
      <c r="A1009">
        <v>2</v>
      </c>
      <c r="B1009">
        <f ca="1">BETAINV(RAND(),AU.a,AU.b)</f>
        <v>0.744394916854039</v>
      </c>
      <c r="C1009">
        <f ca="1">IF(B1009&lt;=0.5,LC.mu,MIN(LC.mu,MAX(0,_xlfn.NORM.INV(RAND(),2000,LC.sd))))</f>
        <v>1985.91097407203</v>
      </c>
      <c r="D1009">
        <f ca="1">P0*C1009/LC.mu</f>
        <v>2.6478812987627</v>
      </c>
      <c r="E1009">
        <f ca="1">MAX(0,INT(Q0*(1+Ed*(D1009-P0)/P0)))</f>
        <v>14056</v>
      </c>
      <c r="F1009">
        <f ca="1" t="shared" si="15"/>
        <v>35232.7085613365</v>
      </c>
    </row>
    <row r="1010" spans="1:6">
      <c r="A1010">
        <v>2</v>
      </c>
      <c r="B1010">
        <f ca="1">BETAINV(RAND(),AU.a,AU.b)</f>
        <v>0.75454026052355</v>
      </c>
      <c r="C1010">
        <f ca="1">IF(B1010&lt;=0.5,LC.mu,MIN(LC.mu,MAX(0,_xlfn.NORM.INV(RAND(),2000,LC.sd))))</f>
        <v>1093.30208744798</v>
      </c>
      <c r="D1010">
        <f ca="1">P0*C1010/LC.mu</f>
        <v>1.45773611659731</v>
      </c>
      <c r="E1010">
        <f ca="1">MAX(0,INT(Q0*(1+Ed*(D1010-P0)/P0)))</f>
        <v>17626</v>
      </c>
      <c r="F1010">
        <f ca="1" t="shared" si="15"/>
        <v>24600.7547036961</v>
      </c>
    </row>
    <row r="1011" spans="1:6">
      <c r="A1011">
        <v>2</v>
      </c>
      <c r="B1011">
        <f ca="1">BETAINV(RAND(),AU.a,AU.b)</f>
        <v>0.749939137727824</v>
      </c>
      <c r="C1011">
        <f ca="1">IF(B1011&lt;=0.5,LC.mu,MIN(LC.mu,MAX(0,_xlfn.NORM.INV(RAND(),2000,LC.sd))))</f>
        <v>1689.3366518342</v>
      </c>
      <c r="D1011">
        <f ca="1">P0*C1011/LC.mu</f>
        <v>2.25244886911226</v>
      </c>
      <c r="E1011">
        <f ca="1">MAX(0,INT(Q0*(1+Ed*(D1011-P0)/P0)))</f>
        <v>15242</v>
      </c>
      <c r="F1011">
        <f ca="1" t="shared" si="15"/>
        <v>32642.4890111749</v>
      </c>
    </row>
    <row r="1012" spans="1:6">
      <c r="A1012">
        <v>2</v>
      </c>
      <c r="B1012">
        <f ca="1">BETAINV(RAND(),AU.a,AU.b)</f>
        <v>0.418085981377895</v>
      </c>
      <c r="C1012">
        <f ca="1">IF(B1012&lt;=0.5,LC.mu,MIN(LC.mu,MAX(0,_xlfn.NORM.INV(RAND(),2000,LC.sd))))</f>
        <v>3000</v>
      </c>
      <c r="D1012">
        <f ca="1">P0*C1012/LC.mu</f>
        <v>4</v>
      </c>
      <c r="E1012">
        <f ca="1">MAX(0,INT(Q0*(1+Ed*(D1012-P0)/P0)))</f>
        <v>10000</v>
      </c>
      <c r="F1012">
        <f ca="1" t="shared" si="15"/>
        <v>37000</v>
      </c>
    </row>
    <row r="1013" spans="1:6">
      <c r="A1013">
        <v>2</v>
      </c>
      <c r="B1013">
        <f ca="1">BETAINV(RAND(),AU.a,AU.b)</f>
        <v>0.760220906820855</v>
      </c>
      <c r="C1013">
        <f ca="1">IF(B1013&lt;=0.5,LC.mu,MIN(LC.mu,MAX(0,_xlfn.NORM.INV(RAND(),2000,LC.sd))))</f>
        <v>2106.1652721027</v>
      </c>
      <c r="D1013">
        <f ca="1">P0*C1013/LC.mu</f>
        <v>2.8082203628036</v>
      </c>
      <c r="E1013">
        <f ca="1">MAX(0,INT(Q0*(1+Ed*(D1013-P0)/P0)))</f>
        <v>13575</v>
      </c>
      <c r="F1013">
        <f ca="1" t="shared" si="15"/>
        <v>36015.4261529562</v>
      </c>
    </row>
    <row r="1014" spans="1:6">
      <c r="A1014">
        <v>2</v>
      </c>
      <c r="B1014">
        <f ca="1">BETAINV(RAND(),AU.a,AU.b)</f>
        <v>0.754789742125224</v>
      </c>
      <c r="C1014">
        <f ca="1">IF(B1014&lt;=0.5,LC.mu,MIN(LC.mu,MAX(0,_xlfn.NORM.INV(RAND(),2000,LC.sd))))</f>
        <v>2144.43914479647</v>
      </c>
      <c r="D1014">
        <f ca="1">P0*C1014/LC.mu</f>
        <v>2.85925219306197</v>
      </c>
      <c r="E1014">
        <f ca="1">MAX(0,INT(Q0*(1+Ed*(D1014-P0)/P0)))</f>
        <v>13422</v>
      </c>
      <c r="F1014">
        <f ca="1" t="shared" si="15"/>
        <v>36232.4437904812</v>
      </c>
    </row>
    <row r="1015" spans="1:6">
      <c r="A1015">
        <v>2</v>
      </c>
      <c r="B1015">
        <f ca="1">BETAINV(RAND(),AU.a,AU.b)</f>
        <v>0.333247335033585</v>
      </c>
      <c r="C1015">
        <f ca="1">IF(B1015&lt;=0.5,LC.mu,MIN(LC.mu,MAX(0,_xlfn.NORM.INV(RAND(),2000,LC.sd))))</f>
        <v>3000</v>
      </c>
      <c r="D1015">
        <f ca="1">P0*C1015/LC.mu</f>
        <v>4</v>
      </c>
      <c r="E1015">
        <f ca="1">MAX(0,INT(Q0*(1+Ed*(D1015-P0)/P0)))</f>
        <v>10000</v>
      </c>
      <c r="F1015">
        <f ca="1" t="shared" si="15"/>
        <v>37000</v>
      </c>
    </row>
    <row r="1016" spans="1:6">
      <c r="A1016">
        <v>2</v>
      </c>
      <c r="B1016">
        <f ca="1">BETAINV(RAND(),AU.a,AU.b)</f>
        <v>0.881425309792182</v>
      </c>
      <c r="C1016">
        <f ca="1">IF(B1016&lt;=0.5,LC.mu,MIN(LC.mu,MAX(0,_xlfn.NORM.INV(RAND(),2000,LC.sd))))</f>
        <v>1954.0262319633</v>
      </c>
      <c r="D1016">
        <f ca="1">P0*C1016/LC.mu</f>
        <v>2.6053683092844</v>
      </c>
      <c r="E1016">
        <f ca="1">MAX(0,INT(Q0*(1+Ed*(D1016-P0)/P0)))</f>
        <v>14183</v>
      </c>
      <c r="F1016">
        <f ca="1" t="shared" si="15"/>
        <v>34997.9124986174</v>
      </c>
    </row>
    <row r="1017" spans="1:6">
      <c r="A1017">
        <v>2</v>
      </c>
      <c r="B1017">
        <f ca="1">BETAINV(RAND(),AU.a,AU.b)</f>
        <v>0.618957704109296</v>
      </c>
      <c r="C1017">
        <f ca="1">IF(B1017&lt;=0.5,LC.mu,MIN(LC.mu,MAX(0,_xlfn.NORM.INV(RAND(),2000,LC.sd))))</f>
        <v>2434.27040337041</v>
      </c>
      <c r="D1017">
        <f ca="1">P0*C1017/LC.mu</f>
        <v>3.24569387116055</v>
      </c>
      <c r="E1017">
        <f ca="1">MAX(0,INT(Q0*(1+Ed*(D1017-P0)/P0)))</f>
        <v>12262</v>
      </c>
      <c r="F1017">
        <f ca="1" t="shared" si="15"/>
        <v>37364.4278448002</v>
      </c>
    </row>
    <row r="1018" spans="1:6">
      <c r="A1018">
        <v>2</v>
      </c>
      <c r="B1018">
        <f ca="1">BETAINV(RAND(),AU.a,AU.b)</f>
        <v>0.854446419522256</v>
      </c>
      <c r="C1018">
        <f ca="1">IF(B1018&lt;=0.5,LC.mu,MIN(LC.mu,MAX(0,_xlfn.NORM.INV(RAND(),2000,LC.sd))))</f>
        <v>1762.75234938512</v>
      </c>
      <c r="D1018">
        <f ca="1">P0*C1018/LC.mu</f>
        <v>2.35033646584683</v>
      </c>
      <c r="E1018">
        <f ca="1">MAX(0,INT(Q0*(1+Ed*(D1018-P0)/P0)))</f>
        <v>14948</v>
      </c>
      <c r="F1018">
        <f ca="1" t="shared" si="15"/>
        <v>33370.0771420933</v>
      </c>
    </row>
    <row r="1019" spans="1:6">
      <c r="A1019">
        <v>2</v>
      </c>
      <c r="B1019">
        <f ca="1">BETAINV(RAND(),AU.a,AU.b)</f>
        <v>0.871881430146747</v>
      </c>
      <c r="C1019">
        <f ca="1">IF(B1019&lt;=0.5,LC.mu,MIN(LC.mu,MAX(0,_xlfn.NORM.INV(RAND(),2000,LC.sd))))</f>
        <v>2586.55441517249</v>
      </c>
      <c r="D1019">
        <f ca="1">P0*C1019/LC.mu</f>
        <v>3.44873922022999</v>
      </c>
      <c r="E1019">
        <f ca="1">MAX(0,INT(Q0*(1+Ed*(D1019-P0)/P0)))</f>
        <v>11653</v>
      </c>
      <c r="F1019">
        <f ca="1" t="shared" si="15"/>
        <v>37601.6037181676</v>
      </c>
    </row>
    <row r="1020" spans="1:6">
      <c r="A1020">
        <v>2</v>
      </c>
      <c r="B1020">
        <f ca="1">BETAINV(RAND(),AU.a,AU.b)</f>
        <v>0.600400152514473</v>
      </c>
      <c r="C1020">
        <f ca="1">IF(B1020&lt;=0.5,LC.mu,MIN(LC.mu,MAX(0,_xlfn.NORM.INV(RAND(),2000,LC.sd))))</f>
        <v>2407.9560094464</v>
      </c>
      <c r="D1020">
        <f ca="1">P0*C1020/LC.mu</f>
        <v>3.2106080125952</v>
      </c>
      <c r="E1020">
        <f ca="1">MAX(0,INT(Q0*(1+Ed*(D1020-P0)/P0)))</f>
        <v>12368</v>
      </c>
      <c r="F1020">
        <f ca="1" t="shared" si="15"/>
        <v>37300.8438903311</v>
      </c>
    </row>
    <row r="1021" spans="1:6">
      <c r="A1021">
        <v>2</v>
      </c>
      <c r="B1021">
        <f ca="1">BETAINV(RAND(),AU.a,AU.b)</f>
        <v>0.822301438014282</v>
      </c>
      <c r="C1021">
        <f ca="1">IF(B1021&lt;=0.5,LC.mu,MIN(LC.mu,MAX(0,_xlfn.NORM.INV(RAND(),2000,LC.sd))))</f>
        <v>1652.35086325052</v>
      </c>
      <c r="D1021">
        <f ca="1">P0*C1021/LC.mu</f>
        <v>2.20313448433402</v>
      </c>
      <c r="E1021">
        <f ca="1">MAX(0,INT(Q0*(1+Ed*(D1021-P0)/P0)))</f>
        <v>15390</v>
      </c>
      <c r="F1021">
        <f ca="1" t="shared" si="15"/>
        <v>32253.8888506501</v>
      </c>
    </row>
    <row r="1022" spans="1:6">
      <c r="A1022">
        <v>2</v>
      </c>
      <c r="B1022">
        <f ca="1">BETAINV(RAND(),AU.a,AU.b)</f>
        <v>0.503858594400344</v>
      </c>
      <c r="C1022">
        <f ca="1">IF(B1022&lt;=0.5,LC.mu,MIN(LC.mu,MAX(0,_xlfn.NORM.INV(RAND(),2000,LC.sd))))</f>
        <v>2167.47397482558</v>
      </c>
      <c r="D1022">
        <f ca="1">P0*C1022/LC.mu</f>
        <v>2.88996529976745</v>
      </c>
      <c r="E1022">
        <f ca="1">MAX(0,INT(Q0*(1+Ed*(D1022-P0)/P0)))</f>
        <v>13330</v>
      </c>
      <c r="F1022">
        <f ca="1" t="shared" si="15"/>
        <v>36355.7634710745</v>
      </c>
    </row>
    <row r="1023" spans="1:6">
      <c r="A1023">
        <v>2</v>
      </c>
      <c r="B1023">
        <f ca="1">BETAINV(RAND(),AU.a,AU.b)</f>
        <v>0.30788589268784</v>
      </c>
      <c r="C1023">
        <f ca="1">IF(B1023&lt;=0.5,LC.mu,MIN(LC.mu,MAX(0,_xlfn.NORM.INV(RAND(),2000,LC.sd))))</f>
        <v>3000</v>
      </c>
      <c r="D1023">
        <f ca="1">P0*C1023/LC.mu</f>
        <v>4</v>
      </c>
      <c r="E1023">
        <f ca="1">MAX(0,INT(Q0*(1+Ed*(D1023-P0)/P0)))</f>
        <v>10000</v>
      </c>
      <c r="F1023">
        <f ca="1" t="shared" si="15"/>
        <v>37000</v>
      </c>
    </row>
    <row r="1024" spans="1:6">
      <c r="A1024">
        <v>2</v>
      </c>
      <c r="B1024">
        <f ca="1">BETAINV(RAND(),AU.a,AU.b)</f>
        <v>0.348608066723482</v>
      </c>
      <c r="C1024">
        <f ca="1">IF(B1024&lt;=0.5,LC.mu,MIN(LC.mu,MAX(0,_xlfn.NORM.INV(RAND(),2000,LC.sd))))</f>
        <v>3000</v>
      </c>
      <c r="D1024">
        <f ca="1">P0*C1024/LC.mu</f>
        <v>4</v>
      </c>
      <c r="E1024">
        <f ca="1">MAX(0,INT(Q0*(1+Ed*(D1024-P0)/P0)))</f>
        <v>10000</v>
      </c>
      <c r="F1024">
        <f ca="1" t="shared" si="15"/>
        <v>37000</v>
      </c>
    </row>
    <row r="1025" spans="1:6">
      <c r="A1025">
        <v>2</v>
      </c>
      <c r="B1025">
        <f ca="1">BETAINV(RAND(),AU.a,AU.b)</f>
        <v>0.705805327861292</v>
      </c>
      <c r="C1025">
        <f ca="1">IF(B1025&lt;=0.5,LC.mu,MIN(LC.mu,MAX(0,_xlfn.NORM.INV(RAND(),2000,LC.sd))))</f>
        <v>1842.35366873521</v>
      </c>
      <c r="D1025">
        <f ca="1">P0*C1025/LC.mu</f>
        <v>2.45647155831362</v>
      </c>
      <c r="E1025">
        <f ca="1">MAX(0,INT(Q0*(1+Ed*(D1025-P0)/P0)))</f>
        <v>14630</v>
      </c>
      <c r="F1025">
        <f ca="1" t="shared" si="15"/>
        <v>34095.825229393</v>
      </c>
    </row>
    <row r="1026" spans="1:6">
      <c r="A1026">
        <v>2</v>
      </c>
      <c r="B1026">
        <f ca="1">BETAINV(RAND(),AU.a,AU.b)</f>
        <v>0.651171189514241</v>
      </c>
      <c r="C1026">
        <f ca="1">IF(B1026&lt;=0.5,LC.mu,MIN(LC.mu,MAX(0,_xlfn.NORM.INV(RAND(),2000,LC.sd))))</f>
        <v>1317.54328936941</v>
      </c>
      <c r="D1026">
        <f ca="1">P0*C1026/LC.mu</f>
        <v>1.75672438582588</v>
      </c>
      <c r="E1026">
        <f ca="1">MAX(0,INT(Q0*(1+Ed*(D1026-P0)/P0)))</f>
        <v>16729</v>
      </c>
      <c r="F1026">
        <f ca="1" t="shared" ref="F1026:F1089" si="16">D1026*E1026-C1026</f>
        <v>28070.6989611117</v>
      </c>
    </row>
    <row r="1027" spans="1:6">
      <c r="A1027">
        <v>2</v>
      </c>
      <c r="B1027">
        <f ca="1">BETAINV(RAND(),AU.a,AU.b)</f>
        <v>0.193201560960886</v>
      </c>
      <c r="C1027">
        <f ca="1">IF(B1027&lt;=0.5,LC.mu,MIN(LC.mu,MAX(0,_xlfn.NORM.INV(RAND(),2000,LC.sd))))</f>
        <v>3000</v>
      </c>
      <c r="D1027">
        <f ca="1">P0*C1027/LC.mu</f>
        <v>4</v>
      </c>
      <c r="E1027">
        <f ca="1">MAX(0,INT(Q0*(1+Ed*(D1027-P0)/P0)))</f>
        <v>10000</v>
      </c>
      <c r="F1027">
        <f ca="1" t="shared" si="16"/>
        <v>37000</v>
      </c>
    </row>
    <row r="1028" spans="1:6">
      <c r="A1028">
        <v>2</v>
      </c>
      <c r="B1028">
        <f ca="1">BETAINV(RAND(),AU.a,AU.b)</f>
        <v>0.725203605028115</v>
      </c>
      <c r="C1028">
        <f ca="1">IF(B1028&lt;=0.5,LC.mu,MIN(LC.mu,MAX(0,_xlfn.NORM.INV(RAND(),2000,LC.sd))))</f>
        <v>1244.40737142534</v>
      </c>
      <c r="D1028">
        <f ca="1">P0*C1028/LC.mu</f>
        <v>1.65920982856712</v>
      </c>
      <c r="E1028">
        <f ca="1">MAX(0,INT(Q0*(1+Ed*(D1028-P0)/P0)))</f>
        <v>17022</v>
      </c>
      <c r="F1028">
        <f ca="1" t="shared" si="16"/>
        <v>26998.6623304441</v>
      </c>
    </row>
    <row r="1029" spans="1:6">
      <c r="A1029">
        <v>2</v>
      </c>
      <c r="B1029">
        <f ca="1">BETAINV(RAND(),AU.a,AU.b)</f>
        <v>0.757795891743884</v>
      </c>
      <c r="C1029">
        <f ca="1">IF(B1029&lt;=0.5,LC.mu,MIN(LC.mu,MAX(0,_xlfn.NORM.INV(RAND(),2000,LC.sd))))</f>
        <v>2436.34861049642</v>
      </c>
      <c r="D1029">
        <f ca="1">P0*C1029/LC.mu</f>
        <v>3.24846481399523</v>
      </c>
      <c r="E1029">
        <f ca="1">MAX(0,INT(Q0*(1+Ed*(D1029-P0)/P0)))</f>
        <v>12254</v>
      </c>
      <c r="F1029">
        <f ca="1" t="shared" si="16"/>
        <v>37370.3392202012</v>
      </c>
    </row>
    <row r="1030" spans="1:6">
      <c r="A1030">
        <v>2</v>
      </c>
      <c r="B1030">
        <f ca="1">BETAINV(RAND(),AU.a,AU.b)</f>
        <v>0.517047831083815</v>
      </c>
      <c r="C1030">
        <f ca="1">IF(B1030&lt;=0.5,LC.mu,MIN(LC.mu,MAX(0,_xlfn.NORM.INV(RAND(),2000,LC.sd))))</f>
        <v>1803.92594801465</v>
      </c>
      <c r="D1030">
        <f ca="1">P0*C1030/LC.mu</f>
        <v>2.40523459735286</v>
      </c>
      <c r="E1030">
        <f ca="1">MAX(0,INT(Q0*(1+Ed*(D1030-P0)/P0)))</f>
        <v>14784</v>
      </c>
      <c r="F1030">
        <f ca="1" t="shared" si="16"/>
        <v>33755.0623392501</v>
      </c>
    </row>
    <row r="1031" spans="1:6">
      <c r="A1031">
        <v>2</v>
      </c>
      <c r="B1031">
        <f ca="1">BETAINV(RAND(),AU.a,AU.b)</f>
        <v>0.500260749725895</v>
      </c>
      <c r="C1031">
        <f ca="1">IF(B1031&lt;=0.5,LC.mu,MIN(LC.mu,MAX(0,_xlfn.NORM.INV(RAND(),2000,LC.sd))))</f>
        <v>1785.02838176488</v>
      </c>
      <c r="D1031">
        <f ca="1">P0*C1031/LC.mu</f>
        <v>2.38003784235318</v>
      </c>
      <c r="E1031">
        <f ca="1">MAX(0,INT(Q0*(1+Ed*(D1031-P0)/P0)))</f>
        <v>14859</v>
      </c>
      <c r="F1031">
        <f ca="1" t="shared" si="16"/>
        <v>33579.953917761</v>
      </c>
    </row>
    <row r="1032" spans="1:6">
      <c r="A1032">
        <v>2</v>
      </c>
      <c r="B1032">
        <f ca="1">BETAINV(RAND(),AU.a,AU.b)</f>
        <v>0.721881458285916</v>
      </c>
      <c r="C1032">
        <f ca="1">IF(B1032&lt;=0.5,LC.mu,MIN(LC.mu,MAX(0,_xlfn.NORM.INV(RAND(),2000,LC.sd))))</f>
        <v>1969.9303078732</v>
      </c>
      <c r="D1032">
        <f ca="1">P0*C1032/LC.mu</f>
        <v>2.62657374383093</v>
      </c>
      <c r="E1032">
        <f ca="1">MAX(0,INT(Q0*(1+Ed*(D1032-P0)/P0)))</f>
        <v>14120</v>
      </c>
      <c r="F1032">
        <f ca="1" t="shared" si="16"/>
        <v>35117.2909550195</v>
      </c>
    </row>
    <row r="1033" spans="1:6">
      <c r="A1033">
        <v>2</v>
      </c>
      <c r="B1033">
        <f ca="1">BETAINV(RAND(),AU.a,AU.b)</f>
        <v>0.564495018590225</v>
      </c>
      <c r="C1033">
        <f ca="1">IF(B1033&lt;=0.5,LC.mu,MIN(LC.mu,MAX(0,_xlfn.NORM.INV(RAND(),2000,LC.sd))))</f>
        <v>1851.03129689782</v>
      </c>
      <c r="D1033">
        <f ca="1">P0*C1033/LC.mu</f>
        <v>2.46804172919709</v>
      </c>
      <c r="E1033">
        <f ca="1">MAX(0,INT(Q0*(1+Ed*(D1033-P0)/P0)))</f>
        <v>14595</v>
      </c>
      <c r="F1033">
        <f ca="1" t="shared" si="16"/>
        <v>34170.0377407338</v>
      </c>
    </row>
    <row r="1034" spans="1:6">
      <c r="A1034">
        <v>2</v>
      </c>
      <c r="B1034">
        <f ca="1">BETAINV(RAND(),AU.a,AU.b)</f>
        <v>0.928398177107733</v>
      </c>
      <c r="C1034">
        <f ca="1">IF(B1034&lt;=0.5,LC.mu,MIN(LC.mu,MAX(0,_xlfn.NORM.INV(RAND(),2000,LC.sd))))</f>
        <v>2217.85046575882</v>
      </c>
      <c r="D1034">
        <f ca="1">P0*C1034/LC.mu</f>
        <v>2.9571339543451</v>
      </c>
      <c r="E1034">
        <f ca="1">MAX(0,INT(Q0*(1+Ed*(D1034-P0)/P0)))</f>
        <v>13128</v>
      </c>
      <c r="F1034">
        <f ca="1" t="shared" si="16"/>
        <v>36603.4040868836</v>
      </c>
    </row>
    <row r="1035" spans="1:6">
      <c r="A1035">
        <v>2</v>
      </c>
      <c r="B1035">
        <f ca="1">BETAINV(RAND(),AU.a,AU.b)</f>
        <v>0.605543640615351</v>
      </c>
      <c r="C1035">
        <f ca="1">IF(B1035&lt;=0.5,LC.mu,MIN(LC.mu,MAX(0,_xlfn.NORM.INV(RAND(),2000,LC.sd))))</f>
        <v>1502.052037003</v>
      </c>
      <c r="D1035">
        <f ca="1">P0*C1035/LC.mu</f>
        <v>2.00273604933733</v>
      </c>
      <c r="E1035">
        <f ca="1">MAX(0,INT(Q0*(1+Ed*(D1035-P0)/P0)))</f>
        <v>15991</v>
      </c>
      <c r="F1035">
        <f ca="1" t="shared" si="16"/>
        <v>30523.7001279503</v>
      </c>
    </row>
    <row r="1036" spans="1:6">
      <c r="A1036">
        <v>2</v>
      </c>
      <c r="B1036">
        <f ca="1">BETAINV(RAND(),AU.a,AU.b)</f>
        <v>0.645188729068678</v>
      </c>
      <c r="C1036">
        <f ca="1">IF(B1036&lt;=0.5,LC.mu,MIN(LC.mu,MAX(0,_xlfn.NORM.INV(RAND(),2000,LC.sd))))</f>
        <v>1863.75030565029</v>
      </c>
      <c r="D1036">
        <f ca="1">P0*C1036/LC.mu</f>
        <v>2.48500040753372</v>
      </c>
      <c r="E1036">
        <f ca="1">MAX(0,INT(Q0*(1+Ed*(D1036-P0)/P0)))</f>
        <v>14544</v>
      </c>
      <c r="F1036">
        <f ca="1" t="shared" si="16"/>
        <v>34278.0956215201</v>
      </c>
    </row>
    <row r="1037" spans="1:6">
      <c r="A1037">
        <v>2</v>
      </c>
      <c r="B1037">
        <f ca="1">BETAINV(RAND(),AU.a,AU.b)</f>
        <v>0.760218638897924</v>
      </c>
      <c r="C1037">
        <f ca="1">IF(B1037&lt;=0.5,LC.mu,MIN(LC.mu,MAX(0,_xlfn.NORM.INV(RAND(),2000,LC.sd))))</f>
        <v>2136.81419733208</v>
      </c>
      <c r="D1037">
        <f ca="1">P0*C1037/LC.mu</f>
        <v>2.84908559644277</v>
      </c>
      <c r="E1037">
        <f ca="1">MAX(0,INT(Q0*(1+Ed*(D1037-P0)/P0)))</f>
        <v>13452</v>
      </c>
      <c r="F1037">
        <f ca="1" t="shared" si="16"/>
        <v>36189.085246016</v>
      </c>
    </row>
    <row r="1038" spans="1:6">
      <c r="A1038">
        <v>2</v>
      </c>
      <c r="B1038">
        <f ca="1">BETAINV(RAND(),AU.a,AU.b)</f>
        <v>0.624709553587926</v>
      </c>
      <c r="C1038">
        <f ca="1">IF(B1038&lt;=0.5,LC.mu,MIN(LC.mu,MAX(0,_xlfn.NORM.INV(RAND(),2000,LC.sd))))</f>
        <v>1899.66121724514</v>
      </c>
      <c r="D1038">
        <f ca="1">P0*C1038/LC.mu</f>
        <v>2.53288162299352</v>
      </c>
      <c r="E1038">
        <f ca="1">MAX(0,INT(Q0*(1+Ed*(D1038-P0)/P0)))</f>
        <v>14401</v>
      </c>
      <c r="F1038">
        <f ca="1" t="shared" si="16"/>
        <v>34576.3670354845</v>
      </c>
    </row>
    <row r="1039" spans="1:6">
      <c r="A1039">
        <v>2</v>
      </c>
      <c r="B1039">
        <f ca="1">BETAINV(RAND(),AU.a,AU.b)</f>
        <v>0.500919145094463</v>
      </c>
      <c r="C1039">
        <f ca="1">IF(B1039&lt;=0.5,LC.mu,MIN(LC.mu,MAX(0,_xlfn.NORM.INV(RAND(),2000,LC.sd))))</f>
        <v>1348.80218803471</v>
      </c>
      <c r="D1039">
        <f ca="1">P0*C1039/LC.mu</f>
        <v>1.79840291737961</v>
      </c>
      <c r="E1039">
        <f ca="1">MAX(0,INT(Q0*(1+Ed*(D1039-P0)/P0)))</f>
        <v>16604</v>
      </c>
      <c r="F1039">
        <f ca="1" t="shared" si="16"/>
        <v>28511.8798521364</v>
      </c>
    </row>
    <row r="1040" spans="1:6">
      <c r="A1040">
        <v>2</v>
      </c>
      <c r="B1040">
        <f ca="1">BETAINV(RAND(),AU.a,AU.b)</f>
        <v>0.890477896762828</v>
      </c>
      <c r="C1040">
        <f ca="1">IF(B1040&lt;=0.5,LC.mu,MIN(LC.mu,MAX(0,_xlfn.NORM.INV(RAND(),2000,LC.sd))))</f>
        <v>1197.05479128267</v>
      </c>
      <c r="D1040">
        <f ca="1">P0*C1040/LC.mu</f>
        <v>1.59607305504356</v>
      </c>
      <c r="E1040">
        <f ca="1">MAX(0,INT(Q0*(1+Ed*(D1040-P0)/P0)))</f>
        <v>17211</v>
      </c>
      <c r="F1040">
        <f ca="1" t="shared" si="16"/>
        <v>26272.9585590721</v>
      </c>
    </row>
    <row r="1041" spans="1:6">
      <c r="A1041">
        <v>2</v>
      </c>
      <c r="B1041">
        <f ca="1">BETAINV(RAND(),AU.a,AU.b)</f>
        <v>0.685268447144027</v>
      </c>
      <c r="C1041">
        <f ca="1">IF(B1041&lt;=0.5,LC.mu,MIN(LC.mu,MAX(0,_xlfn.NORM.INV(RAND(),2000,LC.sd))))</f>
        <v>2483.51231064709</v>
      </c>
      <c r="D1041">
        <f ca="1">P0*C1041/LC.mu</f>
        <v>3.31134974752945</v>
      </c>
      <c r="E1041">
        <f ca="1">MAX(0,INT(Q0*(1+Ed*(D1041-P0)/P0)))</f>
        <v>12065</v>
      </c>
      <c r="F1041">
        <f ca="1" t="shared" si="16"/>
        <v>37467.9223932958</v>
      </c>
    </row>
    <row r="1042" spans="1:6">
      <c r="A1042">
        <v>2</v>
      </c>
      <c r="B1042">
        <f ca="1">BETAINV(RAND(),AU.a,AU.b)</f>
        <v>0.582318480322066</v>
      </c>
      <c r="C1042">
        <f ca="1">IF(B1042&lt;=0.5,LC.mu,MIN(LC.mu,MAX(0,_xlfn.NORM.INV(RAND(),2000,LC.sd))))</f>
        <v>2245.37821028018</v>
      </c>
      <c r="D1042">
        <f ca="1">P0*C1042/LC.mu</f>
        <v>2.99383761370691</v>
      </c>
      <c r="E1042">
        <f ca="1">MAX(0,INT(Q0*(1+Ed*(D1042-P0)/P0)))</f>
        <v>13018</v>
      </c>
      <c r="F1042">
        <f ca="1" t="shared" si="16"/>
        <v>36728.3998449564</v>
      </c>
    </row>
    <row r="1043" spans="1:6">
      <c r="A1043">
        <v>2</v>
      </c>
      <c r="B1043">
        <f ca="1">BETAINV(RAND(),AU.a,AU.b)</f>
        <v>0.55323549435973</v>
      </c>
      <c r="C1043">
        <f ca="1">IF(B1043&lt;=0.5,LC.mu,MIN(LC.mu,MAX(0,_xlfn.NORM.INV(RAND(),2000,LC.sd))))</f>
        <v>1988.17657817426</v>
      </c>
      <c r="D1043">
        <f ca="1">P0*C1043/LC.mu</f>
        <v>2.65090210423235</v>
      </c>
      <c r="E1043">
        <f ca="1">MAX(0,INT(Q0*(1+Ed*(D1043-P0)/P0)))</f>
        <v>14047</v>
      </c>
      <c r="F1043">
        <f ca="1" t="shared" si="16"/>
        <v>35249.0452799775</v>
      </c>
    </row>
    <row r="1044" spans="1:6">
      <c r="A1044">
        <v>2</v>
      </c>
      <c r="B1044">
        <f ca="1">BETAINV(RAND(),AU.a,AU.b)</f>
        <v>0.503866496438595</v>
      </c>
      <c r="C1044">
        <f ca="1">IF(B1044&lt;=0.5,LC.mu,MIN(LC.mu,MAX(0,_xlfn.NORM.INV(RAND(),2000,LC.sd))))</f>
        <v>1730.45814415549</v>
      </c>
      <c r="D1044">
        <f ca="1">P0*C1044/LC.mu</f>
        <v>2.30727752554066</v>
      </c>
      <c r="E1044">
        <f ca="1">MAX(0,INT(Q0*(1+Ed*(D1044-P0)/P0)))</f>
        <v>15078</v>
      </c>
      <c r="F1044">
        <f ca="1" t="shared" si="16"/>
        <v>33058.6723859465</v>
      </c>
    </row>
    <row r="1045" spans="1:6">
      <c r="A1045">
        <v>2</v>
      </c>
      <c r="B1045">
        <f ca="1">BETAINV(RAND(),AU.a,AU.b)</f>
        <v>0.651251849812387</v>
      </c>
      <c r="C1045">
        <f ca="1">IF(B1045&lt;=0.5,LC.mu,MIN(LC.mu,MAX(0,_xlfn.NORM.INV(RAND(),2000,LC.sd))))</f>
        <v>2636.02111907259</v>
      </c>
      <c r="D1045">
        <f ca="1">P0*C1045/LC.mu</f>
        <v>3.51469482543012</v>
      </c>
      <c r="E1045">
        <f ca="1">MAX(0,INT(Q0*(1+Ed*(D1045-P0)/P0)))</f>
        <v>11455</v>
      </c>
      <c r="F1045">
        <f ca="1" t="shared" si="16"/>
        <v>37624.8081062295</v>
      </c>
    </row>
    <row r="1046" spans="1:6">
      <c r="A1046">
        <v>2</v>
      </c>
      <c r="B1046">
        <f ca="1">BETAINV(RAND(),AU.a,AU.b)</f>
        <v>0.474324701781812</v>
      </c>
      <c r="C1046">
        <f ca="1">IF(B1046&lt;=0.5,LC.mu,MIN(LC.mu,MAX(0,_xlfn.NORM.INV(RAND(),2000,LC.sd))))</f>
        <v>3000</v>
      </c>
      <c r="D1046">
        <f ca="1">P0*C1046/LC.mu</f>
        <v>4</v>
      </c>
      <c r="E1046">
        <f ca="1">MAX(0,INT(Q0*(1+Ed*(D1046-P0)/P0)))</f>
        <v>10000</v>
      </c>
      <c r="F1046">
        <f ca="1" t="shared" si="16"/>
        <v>37000</v>
      </c>
    </row>
    <row r="1047" spans="1:6">
      <c r="A1047">
        <v>2</v>
      </c>
      <c r="B1047">
        <f ca="1">BETAINV(RAND(),AU.a,AU.b)</f>
        <v>0.841790016484072</v>
      </c>
      <c r="C1047">
        <f ca="1">IF(B1047&lt;=0.5,LC.mu,MIN(LC.mu,MAX(0,_xlfn.NORM.INV(RAND(),2000,LC.sd))))</f>
        <v>1501.10919592662</v>
      </c>
      <c r="D1047">
        <f ca="1">P0*C1047/LC.mu</f>
        <v>2.00147892790216</v>
      </c>
      <c r="E1047">
        <f ca="1">MAX(0,INT(Q0*(1+Ed*(D1047-P0)/P0)))</f>
        <v>15995</v>
      </c>
      <c r="F1047">
        <f ca="1" t="shared" si="16"/>
        <v>30512.5462558685</v>
      </c>
    </row>
    <row r="1048" spans="1:6">
      <c r="A1048">
        <v>2</v>
      </c>
      <c r="B1048">
        <f ca="1">BETAINV(RAND(),AU.a,AU.b)</f>
        <v>0.562298739736356</v>
      </c>
      <c r="C1048">
        <f ca="1">IF(B1048&lt;=0.5,LC.mu,MIN(LC.mu,MAX(0,_xlfn.NORM.INV(RAND(),2000,LC.sd))))</f>
        <v>1882.55642264024</v>
      </c>
      <c r="D1048">
        <f ca="1">P0*C1048/LC.mu</f>
        <v>2.51007523018699</v>
      </c>
      <c r="E1048">
        <f ca="1">MAX(0,INT(Q0*(1+Ed*(D1048-P0)/P0)))</f>
        <v>14469</v>
      </c>
      <c r="F1048">
        <f ca="1" t="shared" si="16"/>
        <v>34435.7220829353</v>
      </c>
    </row>
    <row r="1049" spans="1:6">
      <c r="A1049">
        <v>2</v>
      </c>
      <c r="B1049">
        <f ca="1">BETAINV(RAND(),AU.a,AU.b)</f>
        <v>0.725506434056594</v>
      </c>
      <c r="C1049">
        <f ca="1">IF(B1049&lt;=0.5,LC.mu,MIN(LC.mu,MAX(0,_xlfn.NORM.INV(RAND(),2000,LC.sd))))</f>
        <v>1654.21762673937</v>
      </c>
      <c r="D1049">
        <f ca="1">P0*C1049/LC.mu</f>
        <v>2.20562350231916</v>
      </c>
      <c r="E1049">
        <f ca="1">MAX(0,INT(Q0*(1+Ed*(D1049-P0)/P0)))</f>
        <v>15383</v>
      </c>
      <c r="F1049">
        <f ca="1" t="shared" si="16"/>
        <v>32274.8887094363</v>
      </c>
    </row>
    <row r="1050" spans="1:6">
      <c r="A1050">
        <v>2</v>
      </c>
      <c r="B1050">
        <f ca="1">BETAINV(RAND(),AU.a,AU.b)</f>
        <v>0.679437863627566</v>
      </c>
      <c r="C1050">
        <f ca="1">IF(B1050&lt;=0.5,LC.mu,MIN(LC.mu,MAX(0,_xlfn.NORM.INV(RAND(),2000,LC.sd))))</f>
        <v>2485.32073043585</v>
      </c>
      <c r="D1050">
        <f ca="1">P0*C1050/LC.mu</f>
        <v>3.31376097391446</v>
      </c>
      <c r="E1050">
        <f ca="1">MAX(0,INT(Q0*(1+Ed*(D1050-P0)/P0)))</f>
        <v>12058</v>
      </c>
      <c r="F1050">
        <f ca="1" t="shared" si="16"/>
        <v>37472.0090930248</v>
      </c>
    </row>
    <row r="1051" spans="1:6">
      <c r="A1051">
        <v>2</v>
      </c>
      <c r="B1051">
        <f ca="1">BETAINV(RAND(),AU.a,AU.b)</f>
        <v>0.832378111833576</v>
      </c>
      <c r="C1051">
        <f ca="1">IF(B1051&lt;=0.5,LC.mu,MIN(LC.mu,MAX(0,_xlfn.NORM.INV(RAND(),2000,LC.sd))))</f>
        <v>1609.61351426859</v>
      </c>
      <c r="D1051">
        <f ca="1">P0*C1051/LC.mu</f>
        <v>2.14615135235812</v>
      </c>
      <c r="E1051">
        <f ca="1">MAX(0,INT(Q0*(1+Ed*(D1051-P0)/P0)))</f>
        <v>15561</v>
      </c>
      <c r="F1051">
        <f ca="1" t="shared" si="16"/>
        <v>31786.6476797761</v>
      </c>
    </row>
    <row r="1052" spans="1:6">
      <c r="A1052">
        <v>2</v>
      </c>
      <c r="B1052">
        <f ca="1">BETAINV(RAND(),AU.a,AU.b)</f>
        <v>0.757798386235617</v>
      </c>
      <c r="C1052">
        <f ca="1">IF(B1052&lt;=0.5,LC.mu,MIN(LC.mu,MAX(0,_xlfn.NORM.INV(RAND(),2000,LC.sd))))</f>
        <v>1696.96807585309</v>
      </c>
      <c r="D1052">
        <f ca="1">P0*C1052/LC.mu</f>
        <v>2.26262410113745</v>
      </c>
      <c r="E1052">
        <f ca="1">MAX(0,INT(Q0*(1+Ed*(D1052-P0)/P0)))</f>
        <v>15212</v>
      </c>
      <c r="F1052">
        <f ca="1" t="shared" si="16"/>
        <v>32722.0697506498</v>
      </c>
    </row>
    <row r="1053" spans="1:6">
      <c r="A1053">
        <v>2</v>
      </c>
      <c r="B1053">
        <f ca="1">BETAINV(RAND(),AU.a,AU.b)</f>
        <v>0.490147889016262</v>
      </c>
      <c r="C1053">
        <f ca="1">IF(B1053&lt;=0.5,LC.mu,MIN(LC.mu,MAX(0,_xlfn.NORM.INV(RAND(),2000,LC.sd))))</f>
        <v>3000</v>
      </c>
      <c r="D1053">
        <f ca="1">P0*C1053/LC.mu</f>
        <v>4</v>
      </c>
      <c r="E1053">
        <f ca="1">MAX(0,INT(Q0*(1+Ed*(D1053-P0)/P0)))</f>
        <v>10000</v>
      </c>
      <c r="F1053">
        <f ca="1" t="shared" si="16"/>
        <v>37000</v>
      </c>
    </row>
    <row r="1054" spans="1:6">
      <c r="A1054">
        <v>2</v>
      </c>
      <c r="B1054">
        <f ca="1">BETAINV(RAND(),AU.a,AU.b)</f>
        <v>0.608294505039652</v>
      </c>
      <c r="C1054">
        <f ca="1">IF(B1054&lt;=0.5,LC.mu,MIN(LC.mu,MAX(0,_xlfn.NORM.INV(RAND(),2000,LC.sd))))</f>
        <v>2051.37302051183</v>
      </c>
      <c r="D1054">
        <f ca="1">P0*C1054/LC.mu</f>
        <v>2.73516402734911</v>
      </c>
      <c r="E1054">
        <f ca="1">MAX(0,INT(Q0*(1+Ed*(D1054-P0)/P0)))</f>
        <v>13794</v>
      </c>
      <c r="F1054">
        <f ca="1" t="shared" si="16"/>
        <v>35677.4795727417</v>
      </c>
    </row>
    <row r="1055" spans="1:6">
      <c r="A1055">
        <v>2</v>
      </c>
      <c r="B1055">
        <f ca="1">BETAINV(RAND(),AU.a,AU.b)</f>
        <v>0.629424586230368</v>
      </c>
      <c r="C1055">
        <f ca="1">IF(B1055&lt;=0.5,LC.mu,MIN(LC.mu,MAX(0,_xlfn.NORM.INV(RAND(),2000,LC.sd))))</f>
        <v>1561.77352378631</v>
      </c>
      <c r="D1055">
        <f ca="1">P0*C1055/LC.mu</f>
        <v>2.08236469838174</v>
      </c>
      <c r="E1055">
        <f ca="1">MAX(0,INT(Q0*(1+Ed*(D1055-P0)/P0)))</f>
        <v>15752</v>
      </c>
      <c r="F1055">
        <f ca="1" t="shared" si="16"/>
        <v>31239.6352051229</v>
      </c>
    </row>
    <row r="1056" spans="1:6">
      <c r="A1056">
        <v>2</v>
      </c>
      <c r="B1056">
        <f ca="1">BETAINV(RAND(),AU.a,AU.b)</f>
        <v>0.824561359037003</v>
      </c>
      <c r="C1056">
        <f ca="1">IF(B1056&lt;=0.5,LC.mu,MIN(LC.mu,MAX(0,_xlfn.NORM.INV(RAND(),2000,LC.sd))))</f>
        <v>1632.40414970554</v>
      </c>
      <c r="D1056">
        <f ca="1">P0*C1056/LC.mu</f>
        <v>2.17653886627405</v>
      </c>
      <c r="E1056">
        <f ca="1">MAX(0,INT(Q0*(1+Ed*(D1056-P0)/P0)))</f>
        <v>15470</v>
      </c>
      <c r="F1056">
        <f ca="1" t="shared" si="16"/>
        <v>32038.6521115541</v>
      </c>
    </row>
    <row r="1057" spans="1:6">
      <c r="A1057">
        <v>2</v>
      </c>
      <c r="B1057">
        <f ca="1">BETAINV(RAND(),AU.a,AU.b)</f>
        <v>0.720180784687975</v>
      </c>
      <c r="C1057">
        <f ca="1">IF(B1057&lt;=0.5,LC.mu,MIN(LC.mu,MAX(0,_xlfn.NORM.INV(RAND(),2000,LC.sd))))</f>
        <v>1668.16884558767</v>
      </c>
      <c r="D1057">
        <f ca="1">P0*C1057/LC.mu</f>
        <v>2.22422512745023</v>
      </c>
      <c r="E1057">
        <f ca="1">MAX(0,INT(Q0*(1+Ed*(D1057-P0)/P0)))</f>
        <v>15327</v>
      </c>
      <c r="F1057">
        <f ca="1" t="shared" si="16"/>
        <v>32422.529682842</v>
      </c>
    </row>
    <row r="1058" spans="1:6">
      <c r="A1058">
        <v>2</v>
      </c>
      <c r="B1058">
        <f ca="1">BETAINV(RAND(),AU.a,AU.b)</f>
        <v>0.777590285081621</v>
      </c>
      <c r="C1058">
        <f ca="1">IF(B1058&lt;=0.5,LC.mu,MIN(LC.mu,MAX(0,_xlfn.NORM.INV(RAND(),2000,LC.sd))))</f>
        <v>2784.73451306368</v>
      </c>
      <c r="D1058">
        <f ca="1">P0*C1058/LC.mu</f>
        <v>3.71297935075157</v>
      </c>
      <c r="E1058">
        <f ca="1">MAX(0,INT(Q0*(1+Ed*(D1058-P0)/P0)))</f>
        <v>10861</v>
      </c>
      <c r="F1058">
        <f ca="1" t="shared" si="16"/>
        <v>37541.9342154491</v>
      </c>
    </row>
    <row r="1059" spans="1:6">
      <c r="A1059">
        <v>2</v>
      </c>
      <c r="B1059">
        <f ca="1">BETAINV(RAND(),AU.a,AU.b)</f>
        <v>0.575074284090781</v>
      </c>
      <c r="C1059">
        <f ca="1">IF(B1059&lt;=0.5,LC.mu,MIN(LC.mu,MAX(0,_xlfn.NORM.INV(RAND(),2000,LC.sd))))</f>
        <v>2046.54804570561</v>
      </c>
      <c r="D1059">
        <f ca="1">P0*C1059/LC.mu</f>
        <v>2.72873072760748</v>
      </c>
      <c r="E1059">
        <f ca="1">MAX(0,INT(Q0*(1+Ed*(D1059-P0)/P0)))</f>
        <v>13813</v>
      </c>
      <c r="F1059">
        <f ca="1" t="shared" si="16"/>
        <v>35645.4094947365</v>
      </c>
    </row>
    <row r="1060" spans="1:6">
      <c r="A1060">
        <v>2</v>
      </c>
      <c r="B1060">
        <f ca="1">BETAINV(RAND(),AU.a,AU.b)</f>
        <v>0.420229355867996</v>
      </c>
      <c r="C1060">
        <f ca="1">IF(B1060&lt;=0.5,LC.mu,MIN(LC.mu,MAX(0,_xlfn.NORM.INV(RAND(),2000,LC.sd))))</f>
        <v>3000</v>
      </c>
      <c r="D1060">
        <f ca="1">P0*C1060/LC.mu</f>
        <v>4</v>
      </c>
      <c r="E1060">
        <f ca="1">MAX(0,INT(Q0*(1+Ed*(D1060-P0)/P0)))</f>
        <v>10000</v>
      </c>
      <c r="F1060">
        <f ca="1" t="shared" si="16"/>
        <v>37000</v>
      </c>
    </row>
    <row r="1061" spans="1:6">
      <c r="A1061">
        <v>2</v>
      </c>
      <c r="B1061">
        <f ca="1">BETAINV(RAND(),AU.a,AU.b)</f>
        <v>0.645174926779224</v>
      </c>
      <c r="C1061">
        <f ca="1">IF(B1061&lt;=0.5,LC.mu,MIN(LC.mu,MAX(0,_xlfn.NORM.INV(RAND(),2000,LC.sd))))</f>
        <v>1913.73366306337</v>
      </c>
      <c r="D1061">
        <f ca="1">P0*C1061/LC.mu</f>
        <v>2.55164488408449</v>
      </c>
      <c r="E1061">
        <f ca="1">MAX(0,INT(Q0*(1+Ed*(D1061-P0)/P0)))</f>
        <v>14345</v>
      </c>
      <c r="F1061">
        <f ca="1" t="shared" si="16"/>
        <v>34689.6121991287</v>
      </c>
    </row>
    <row r="1062" spans="1:6">
      <c r="A1062">
        <v>2</v>
      </c>
      <c r="B1062">
        <f ca="1">BETAINV(RAND(),AU.a,AU.b)</f>
        <v>0.493353094578284</v>
      </c>
      <c r="C1062">
        <f ca="1">IF(B1062&lt;=0.5,LC.mu,MIN(LC.mu,MAX(0,_xlfn.NORM.INV(RAND(),2000,LC.sd))))</f>
        <v>3000</v>
      </c>
      <c r="D1062">
        <f ca="1">P0*C1062/LC.mu</f>
        <v>4</v>
      </c>
      <c r="E1062">
        <f ca="1">MAX(0,INT(Q0*(1+Ed*(D1062-P0)/P0)))</f>
        <v>10000</v>
      </c>
      <c r="F1062">
        <f ca="1" t="shared" si="16"/>
        <v>37000</v>
      </c>
    </row>
    <row r="1063" spans="1:6">
      <c r="A1063">
        <v>2</v>
      </c>
      <c r="B1063">
        <f ca="1">BETAINV(RAND(),AU.a,AU.b)</f>
        <v>0.685267505601276</v>
      </c>
      <c r="C1063">
        <f ca="1">IF(B1063&lt;=0.5,LC.mu,MIN(LC.mu,MAX(0,_xlfn.NORM.INV(RAND(),2000,LC.sd))))</f>
        <v>1666.82183335016</v>
      </c>
      <c r="D1063">
        <f ca="1">P0*C1063/LC.mu</f>
        <v>2.22242911113355</v>
      </c>
      <c r="E1063">
        <f ca="1">MAX(0,INT(Q0*(1+Ed*(D1063-P0)/P0)))</f>
        <v>15332</v>
      </c>
      <c r="F1063">
        <f ca="1" t="shared" si="16"/>
        <v>32407.4612985495</v>
      </c>
    </row>
    <row r="1064" spans="1:6">
      <c r="A1064">
        <v>2</v>
      </c>
      <c r="B1064">
        <f ca="1">BETAINV(RAND(),AU.a,AU.b)</f>
        <v>0.413595188706876</v>
      </c>
      <c r="C1064">
        <f ca="1">IF(B1064&lt;=0.5,LC.mu,MIN(LC.mu,MAX(0,_xlfn.NORM.INV(RAND(),2000,LC.sd))))</f>
        <v>3000</v>
      </c>
      <c r="D1064">
        <f ca="1">P0*C1064/LC.mu</f>
        <v>4</v>
      </c>
      <c r="E1064">
        <f ca="1">MAX(0,INT(Q0*(1+Ed*(D1064-P0)/P0)))</f>
        <v>10000</v>
      </c>
      <c r="F1064">
        <f ca="1" t="shared" si="16"/>
        <v>37000</v>
      </c>
    </row>
    <row r="1065" spans="1:6">
      <c r="A1065">
        <v>2</v>
      </c>
      <c r="B1065">
        <f ca="1">BETAINV(RAND(),AU.a,AU.b)</f>
        <v>0.31421943731593</v>
      </c>
      <c r="C1065">
        <f ca="1">IF(B1065&lt;=0.5,LC.mu,MIN(LC.mu,MAX(0,_xlfn.NORM.INV(RAND(),2000,LC.sd))))</f>
        <v>3000</v>
      </c>
      <c r="D1065">
        <f ca="1">P0*C1065/LC.mu</f>
        <v>4</v>
      </c>
      <c r="E1065">
        <f ca="1">MAX(0,INT(Q0*(1+Ed*(D1065-P0)/P0)))</f>
        <v>10000</v>
      </c>
      <c r="F1065">
        <f ca="1" t="shared" si="16"/>
        <v>37000</v>
      </c>
    </row>
    <row r="1066" spans="1:6">
      <c r="A1066">
        <v>2</v>
      </c>
      <c r="B1066">
        <f ca="1">BETAINV(RAND(),AU.a,AU.b)</f>
        <v>0.515023258247037</v>
      </c>
      <c r="C1066">
        <f ca="1">IF(B1066&lt;=0.5,LC.mu,MIN(LC.mu,MAX(0,_xlfn.NORM.INV(RAND(),2000,LC.sd))))</f>
        <v>3000</v>
      </c>
      <c r="D1066">
        <f ca="1">P0*C1066/LC.mu</f>
        <v>4</v>
      </c>
      <c r="E1066">
        <f ca="1">MAX(0,INT(Q0*(1+Ed*(D1066-P0)/P0)))</f>
        <v>10000</v>
      </c>
      <c r="F1066">
        <f ca="1" t="shared" si="16"/>
        <v>37000</v>
      </c>
    </row>
    <row r="1067" spans="1:6">
      <c r="A1067">
        <v>2</v>
      </c>
      <c r="B1067">
        <f ca="1">BETAINV(RAND(),AU.a,AU.b)</f>
        <v>0.446878824321812</v>
      </c>
      <c r="C1067">
        <f ca="1">IF(B1067&lt;=0.5,LC.mu,MIN(LC.mu,MAX(0,_xlfn.NORM.INV(RAND(),2000,LC.sd))))</f>
        <v>3000</v>
      </c>
      <c r="D1067">
        <f ca="1">P0*C1067/LC.mu</f>
        <v>4</v>
      </c>
      <c r="E1067">
        <f ca="1">MAX(0,INT(Q0*(1+Ed*(D1067-P0)/P0)))</f>
        <v>10000</v>
      </c>
      <c r="F1067">
        <f ca="1" t="shared" si="16"/>
        <v>37000</v>
      </c>
    </row>
    <row r="1068" spans="1:6">
      <c r="A1068">
        <v>2</v>
      </c>
      <c r="B1068">
        <f ca="1">BETAINV(RAND(),AU.a,AU.b)</f>
        <v>0.648031218915127</v>
      </c>
      <c r="C1068">
        <f ca="1">IF(B1068&lt;=0.5,LC.mu,MIN(LC.mu,MAX(0,_xlfn.NORM.INV(RAND(),2000,LC.sd))))</f>
        <v>1524.16661776287</v>
      </c>
      <c r="D1068">
        <f ca="1">P0*C1068/LC.mu</f>
        <v>2.03222215701715</v>
      </c>
      <c r="E1068">
        <f ca="1">MAX(0,INT(Q0*(1+Ed*(D1068-P0)/P0)))</f>
        <v>15903</v>
      </c>
      <c r="F1068">
        <f ca="1" t="shared" si="16"/>
        <v>30794.2623452809</v>
      </c>
    </row>
    <row r="1069" spans="1:6">
      <c r="A1069">
        <v>2</v>
      </c>
      <c r="B1069">
        <f ca="1">BETAINV(RAND(),AU.a,AU.b)</f>
        <v>0.429759777465156</v>
      </c>
      <c r="C1069">
        <f ca="1">IF(B1069&lt;=0.5,LC.mu,MIN(LC.mu,MAX(0,_xlfn.NORM.INV(RAND(),2000,LC.sd))))</f>
        <v>3000</v>
      </c>
      <c r="D1069">
        <f ca="1">P0*C1069/LC.mu</f>
        <v>4</v>
      </c>
      <c r="E1069">
        <f ca="1">MAX(0,INT(Q0*(1+Ed*(D1069-P0)/P0)))</f>
        <v>10000</v>
      </c>
      <c r="F1069">
        <f ca="1" t="shared" si="16"/>
        <v>37000</v>
      </c>
    </row>
    <row r="1070" spans="1:6">
      <c r="A1070">
        <v>2</v>
      </c>
      <c r="B1070">
        <f ca="1">BETAINV(RAND(),AU.a,AU.b)</f>
        <v>0.626592690849261</v>
      </c>
      <c r="C1070">
        <f ca="1">IF(B1070&lt;=0.5,LC.mu,MIN(LC.mu,MAX(0,_xlfn.NORM.INV(RAND(),2000,LC.sd))))</f>
        <v>2240.22081127739</v>
      </c>
      <c r="D1070">
        <f ca="1">P0*C1070/LC.mu</f>
        <v>2.98696108170319</v>
      </c>
      <c r="E1070">
        <f ca="1">MAX(0,INT(Q0*(1+Ed*(D1070-P0)/P0)))</f>
        <v>13039</v>
      </c>
      <c r="F1070">
        <f ca="1" t="shared" si="16"/>
        <v>36706.7647330505</v>
      </c>
    </row>
    <row r="1071" spans="1:6">
      <c r="A1071">
        <v>2</v>
      </c>
      <c r="B1071">
        <f ca="1">BETAINV(RAND(),AU.a,AU.b)</f>
        <v>0.562299861056604</v>
      </c>
      <c r="C1071">
        <f ca="1">IF(B1071&lt;=0.5,LC.mu,MIN(LC.mu,MAX(0,_xlfn.NORM.INV(RAND(),2000,LC.sd))))</f>
        <v>2560.83049356718</v>
      </c>
      <c r="D1071">
        <f ca="1">P0*C1071/LC.mu</f>
        <v>3.41444065808958</v>
      </c>
      <c r="E1071">
        <f ca="1">MAX(0,INT(Q0*(1+Ed*(D1071-P0)/P0)))</f>
        <v>11756</v>
      </c>
      <c r="F1071">
        <f ca="1" t="shared" si="16"/>
        <v>37579.3338829339</v>
      </c>
    </row>
    <row r="1072" spans="1:6">
      <c r="A1072">
        <v>2</v>
      </c>
      <c r="B1072">
        <f ca="1">BETAINV(RAND(),AU.a,AU.b)</f>
        <v>0.835620119103359</v>
      </c>
      <c r="C1072">
        <f ca="1">IF(B1072&lt;=0.5,LC.mu,MIN(LC.mu,MAX(0,_xlfn.NORM.INV(RAND(),2000,LC.sd))))</f>
        <v>2048.11937142152</v>
      </c>
      <c r="D1072">
        <f ca="1">P0*C1072/LC.mu</f>
        <v>2.73082582856203</v>
      </c>
      <c r="E1072">
        <f ca="1">MAX(0,INT(Q0*(1+Ed*(D1072-P0)/P0)))</f>
        <v>13807</v>
      </c>
      <c r="F1072">
        <f ca="1" t="shared" si="16"/>
        <v>35656.3928435344</v>
      </c>
    </row>
    <row r="1073" spans="1:6">
      <c r="A1073">
        <v>2</v>
      </c>
      <c r="B1073">
        <f ca="1">BETAINV(RAND(),AU.a,AU.b)</f>
        <v>0.601660185464055</v>
      </c>
      <c r="C1073">
        <f ca="1">IF(B1073&lt;=0.5,LC.mu,MIN(LC.mu,MAX(0,_xlfn.NORM.INV(RAND(),2000,LC.sd))))</f>
        <v>2751.32414240936</v>
      </c>
      <c r="D1073">
        <f ca="1">P0*C1073/LC.mu</f>
        <v>3.66843218987915</v>
      </c>
      <c r="E1073">
        <f ca="1">MAX(0,INT(Q0*(1+Ed*(D1073-P0)/P0)))</f>
        <v>10994</v>
      </c>
      <c r="F1073">
        <f ca="1" t="shared" si="16"/>
        <v>37579.419353122</v>
      </c>
    </row>
    <row r="1074" spans="1:6">
      <c r="A1074">
        <v>2</v>
      </c>
      <c r="B1074">
        <f ca="1">BETAINV(RAND(),AU.a,AU.b)</f>
        <v>0.434666947612919</v>
      </c>
      <c r="C1074">
        <f ca="1">IF(B1074&lt;=0.5,LC.mu,MIN(LC.mu,MAX(0,_xlfn.NORM.INV(RAND(),2000,LC.sd))))</f>
        <v>3000</v>
      </c>
      <c r="D1074">
        <f ca="1">P0*C1074/LC.mu</f>
        <v>4</v>
      </c>
      <c r="E1074">
        <f ca="1">MAX(0,INT(Q0*(1+Ed*(D1074-P0)/P0)))</f>
        <v>10000</v>
      </c>
      <c r="F1074">
        <f ca="1" t="shared" si="16"/>
        <v>37000</v>
      </c>
    </row>
    <row r="1075" spans="1:6">
      <c r="A1075">
        <v>2</v>
      </c>
      <c r="B1075">
        <f ca="1">BETAINV(RAND(),AU.a,AU.b)</f>
        <v>0.694968059462584</v>
      </c>
      <c r="C1075">
        <f ca="1">IF(B1075&lt;=0.5,LC.mu,MIN(LC.mu,MAX(0,_xlfn.NORM.INV(RAND(),2000,LC.sd))))</f>
        <v>1798.01882082432</v>
      </c>
      <c r="D1075">
        <f ca="1">P0*C1075/LC.mu</f>
        <v>2.39735842776576</v>
      </c>
      <c r="E1075">
        <f ca="1">MAX(0,INT(Q0*(1+Ed*(D1075-P0)/P0)))</f>
        <v>14807</v>
      </c>
      <c r="F1075">
        <f ca="1" t="shared" si="16"/>
        <v>33699.6674191032</v>
      </c>
    </row>
    <row r="1076" spans="1:6">
      <c r="A1076">
        <v>2</v>
      </c>
      <c r="B1076">
        <f ca="1">BETAINV(RAND(),AU.a,AU.b)</f>
        <v>0.600909573477413</v>
      </c>
      <c r="C1076">
        <f ca="1">IF(B1076&lt;=0.5,LC.mu,MIN(LC.mu,MAX(0,_xlfn.NORM.INV(RAND(),2000,LC.sd))))</f>
        <v>1957.77120909484</v>
      </c>
      <c r="D1076">
        <f ca="1">P0*C1076/LC.mu</f>
        <v>2.61036161212646</v>
      </c>
      <c r="E1076">
        <f ca="1">MAX(0,INT(Q0*(1+Ed*(D1076-P0)/P0)))</f>
        <v>14168</v>
      </c>
      <c r="F1076">
        <f ca="1" t="shared" si="16"/>
        <v>35025.8321115128</v>
      </c>
    </row>
    <row r="1077" spans="1:6">
      <c r="A1077">
        <v>2</v>
      </c>
      <c r="B1077">
        <f ca="1">BETAINV(RAND(),AU.a,AU.b)</f>
        <v>0.794165321834627</v>
      </c>
      <c r="C1077">
        <f ca="1">IF(B1077&lt;=0.5,LC.mu,MIN(LC.mu,MAX(0,_xlfn.NORM.INV(RAND(),2000,LC.sd))))</f>
        <v>2048.93378224339</v>
      </c>
      <c r="D1077">
        <f ca="1">P0*C1077/LC.mu</f>
        <v>2.73191170965785</v>
      </c>
      <c r="E1077">
        <f ca="1">MAX(0,INT(Q0*(1+Ed*(D1077-P0)/P0)))</f>
        <v>13804</v>
      </c>
      <c r="F1077">
        <f ca="1" t="shared" si="16"/>
        <v>35662.3754578736</v>
      </c>
    </row>
    <row r="1078" spans="1:6">
      <c r="A1078">
        <v>2</v>
      </c>
      <c r="B1078">
        <f ca="1">BETAINV(RAND(),AU.a,AU.b)</f>
        <v>0.684394770881035</v>
      </c>
      <c r="C1078">
        <f ca="1">IF(B1078&lt;=0.5,LC.mu,MIN(LC.mu,MAX(0,_xlfn.NORM.INV(RAND(),2000,LC.sd))))</f>
        <v>2032.71865638597</v>
      </c>
      <c r="D1078">
        <f ca="1">P0*C1078/LC.mu</f>
        <v>2.71029154184796</v>
      </c>
      <c r="E1078">
        <f ca="1">MAX(0,INT(Q0*(1+Ed*(D1078-P0)/P0)))</f>
        <v>13869</v>
      </c>
      <c r="F1078">
        <f ca="1" t="shared" si="16"/>
        <v>35556.3147375034</v>
      </c>
    </row>
    <row r="1079" spans="1:6">
      <c r="A1079">
        <v>2</v>
      </c>
      <c r="B1079">
        <f ca="1">BETAINV(RAND(),AU.a,AU.b)</f>
        <v>0.629423660021073</v>
      </c>
      <c r="C1079">
        <f ca="1">IF(B1079&lt;=0.5,LC.mu,MIN(LC.mu,MAX(0,_xlfn.NORM.INV(RAND(),2000,LC.sd))))</f>
        <v>2086.6365840097</v>
      </c>
      <c r="D1079">
        <f ca="1">P0*C1079/LC.mu</f>
        <v>2.78218211201293</v>
      </c>
      <c r="E1079">
        <f ca="1">MAX(0,INT(Q0*(1+Ed*(D1079-P0)/P0)))</f>
        <v>13653</v>
      </c>
      <c r="F1079">
        <f ca="1" t="shared" si="16"/>
        <v>35898.4957913028</v>
      </c>
    </row>
    <row r="1080" spans="1:6">
      <c r="A1080">
        <v>2</v>
      </c>
      <c r="B1080">
        <f ca="1">BETAINV(RAND(),AU.a,AU.b)</f>
        <v>0.687560571693604</v>
      </c>
      <c r="C1080">
        <f ca="1">IF(B1080&lt;=0.5,LC.mu,MIN(LC.mu,MAX(0,_xlfn.NORM.INV(RAND(),2000,LC.sd))))</f>
        <v>2040.42650537544</v>
      </c>
      <c r="D1080">
        <f ca="1">P0*C1080/LC.mu</f>
        <v>2.72056867383392</v>
      </c>
      <c r="E1080">
        <f ca="1">MAX(0,INT(Q0*(1+Ed*(D1080-P0)/P0)))</f>
        <v>13838</v>
      </c>
      <c r="F1080">
        <f ca="1" t="shared" si="16"/>
        <v>35606.8028031384</v>
      </c>
    </row>
    <row r="1081" spans="1:6">
      <c r="A1081">
        <v>2</v>
      </c>
      <c r="B1081">
        <f ca="1">BETAINV(RAND(),AU.a,AU.b)</f>
        <v>0.493362703945275</v>
      </c>
      <c r="C1081">
        <f ca="1">IF(B1081&lt;=0.5,LC.mu,MIN(LC.mu,MAX(0,_xlfn.NORM.INV(RAND(),2000,LC.sd))))</f>
        <v>3000</v>
      </c>
      <c r="D1081">
        <f ca="1">P0*C1081/LC.mu</f>
        <v>4</v>
      </c>
      <c r="E1081">
        <f ca="1">MAX(0,INT(Q0*(1+Ed*(D1081-P0)/P0)))</f>
        <v>10000</v>
      </c>
      <c r="F1081">
        <f ca="1" t="shared" si="16"/>
        <v>37000</v>
      </c>
    </row>
    <row r="1082" spans="1:6">
      <c r="A1082">
        <v>2</v>
      </c>
      <c r="B1082">
        <f ca="1">BETAINV(RAND(),AU.a,AU.b)</f>
        <v>0.632938061772366</v>
      </c>
      <c r="C1082">
        <f ca="1">IF(B1082&lt;=0.5,LC.mu,MIN(LC.mu,MAX(0,_xlfn.NORM.INV(RAND(),2000,LC.sd))))</f>
        <v>2102.93653960763</v>
      </c>
      <c r="D1082">
        <f ca="1">P0*C1082/LC.mu</f>
        <v>2.8039153861435</v>
      </c>
      <c r="E1082">
        <f ca="1">MAX(0,INT(Q0*(1+Ed*(D1082-P0)/P0)))</f>
        <v>13588</v>
      </c>
      <c r="F1082">
        <f ca="1" t="shared" si="16"/>
        <v>35996.6657273103</v>
      </c>
    </row>
    <row r="1083" spans="1:6">
      <c r="A1083">
        <v>2</v>
      </c>
      <c r="B1083">
        <f ca="1">BETAINV(RAND(),AU.a,AU.b)</f>
        <v>0.593136480195962</v>
      </c>
      <c r="C1083">
        <f ca="1">IF(B1083&lt;=0.5,LC.mu,MIN(LC.mu,MAX(0,_xlfn.NORM.INV(RAND(),2000,LC.sd))))</f>
        <v>1919.67098608341</v>
      </c>
      <c r="D1083">
        <f ca="1">P0*C1083/LC.mu</f>
        <v>2.55956131477789</v>
      </c>
      <c r="E1083">
        <f ca="1">MAX(0,INT(Q0*(1+Ed*(D1083-P0)/P0)))</f>
        <v>14321</v>
      </c>
      <c r="F1083">
        <f ca="1" t="shared" si="16"/>
        <v>34735.8066028507</v>
      </c>
    </row>
    <row r="1084" spans="1:6">
      <c r="A1084">
        <v>2</v>
      </c>
      <c r="B1084">
        <f ca="1">BETAINV(RAND(),AU.a,AU.b)</f>
        <v>0.568923879454116</v>
      </c>
      <c r="C1084">
        <f ca="1">IF(B1084&lt;=0.5,LC.mu,MIN(LC.mu,MAX(0,_xlfn.NORM.INV(RAND(),2000,LC.sd))))</f>
        <v>1319.70700659372</v>
      </c>
      <c r="D1084">
        <f ca="1">P0*C1084/LC.mu</f>
        <v>1.75960934212496</v>
      </c>
      <c r="E1084">
        <f ca="1">MAX(0,INT(Q0*(1+Ed*(D1084-P0)/P0)))</f>
        <v>16721</v>
      </c>
      <c r="F1084">
        <f ca="1" t="shared" si="16"/>
        <v>28102.7208030777</v>
      </c>
    </row>
    <row r="1085" spans="1:6">
      <c r="A1085">
        <v>2</v>
      </c>
      <c r="B1085">
        <f ca="1">BETAINV(RAND(),AU.a,AU.b)</f>
        <v>0.863575266696038</v>
      </c>
      <c r="C1085">
        <f ca="1">IF(B1085&lt;=0.5,LC.mu,MIN(LC.mu,MAX(0,_xlfn.NORM.INV(RAND(),2000,LC.sd))))</f>
        <v>2133.91465810079</v>
      </c>
      <c r="D1085">
        <f ca="1">P0*C1085/LC.mu</f>
        <v>2.84521954413438</v>
      </c>
      <c r="E1085">
        <f ca="1">MAX(0,INT(Q0*(1+Ed*(D1085-P0)/P0)))</f>
        <v>13464</v>
      </c>
      <c r="F1085">
        <f ca="1" t="shared" si="16"/>
        <v>36174.1212841245</v>
      </c>
    </row>
    <row r="1086" spans="1:6">
      <c r="A1086">
        <v>2</v>
      </c>
      <c r="B1086">
        <f ca="1">BETAINV(RAND(),AU.a,AU.b)</f>
        <v>0.759095562908428</v>
      </c>
      <c r="C1086">
        <f ca="1">IF(B1086&lt;=0.5,LC.mu,MIN(LC.mu,MAX(0,_xlfn.NORM.INV(RAND(),2000,LC.sd))))</f>
        <v>1885.1095814331</v>
      </c>
      <c r="D1086">
        <f ca="1">P0*C1086/LC.mu</f>
        <v>2.51347944191079</v>
      </c>
      <c r="E1086">
        <f ca="1">MAX(0,INT(Q0*(1+Ed*(D1086-P0)/P0)))</f>
        <v>14459</v>
      </c>
      <c r="F1086">
        <f ca="1" t="shared" si="16"/>
        <v>34457.2896691551</v>
      </c>
    </row>
    <row r="1087" spans="1:6">
      <c r="A1087">
        <v>2</v>
      </c>
      <c r="B1087">
        <f ca="1">BETAINV(RAND(),AU.a,AU.b)</f>
        <v>0.475015987957563</v>
      </c>
      <c r="C1087">
        <f ca="1">IF(B1087&lt;=0.5,LC.mu,MIN(LC.mu,MAX(0,_xlfn.NORM.INV(RAND(),2000,LC.sd))))</f>
        <v>3000</v>
      </c>
      <c r="D1087">
        <f ca="1">P0*C1087/LC.mu</f>
        <v>4</v>
      </c>
      <c r="E1087">
        <f ca="1">MAX(0,INT(Q0*(1+Ed*(D1087-P0)/P0)))</f>
        <v>10000</v>
      </c>
      <c r="F1087">
        <f ca="1" t="shared" si="16"/>
        <v>37000</v>
      </c>
    </row>
    <row r="1088" spans="1:6">
      <c r="A1088">
        <v>2</v>
      </c>
      <c r="B1088">
        <f ca="1">BETAINV(RAND(),AU.a,AU.b)</f>
        <v>0.744043263060173</v>
      </c>
      <c r="C1088">
        <f ca="1">IF(B1088&lt;=0.5,LC.mu,MIN(LC.mu,MAX(0,_xlfn.NORM.INV(RAND(),2000,LC.sd))))</f>
        <v>2416.87166696513</v>
      </c>
      <c r="D1088">
        <f ca="1">P0*C1088/LC.mu</f>
        <v>3.22249555595351</v>
      </c>
      <c r="E1088">
        <f ca="1">MAX(0,INT(Q0*(1+Ed*(D1088-P0)/P0)))</f>
        <v>12332</v>
      </c>
      <c r="F1088">
        <f ca="1" t="shared" si="16"/>
        <v>37322.9435290535</v>
      </c>
    </row>
    <row r="1089" spans="1:6">
      <c r="A1089">
        <v>2</v>
      </c>
      <c r="B1089">
        <f ca="1">BETAINV(RAND(),AU.a,AU.b)</f>
        <v>0.448945138984976</v>
      </c>
      <c r="C1089">
        <f ca="1">IF(B1089&lt;=0.5,LC.mu,MIN(LC.mu,MAX(0,_xlfn.NORM.INV(RAND(),2000,LC.sd))))</f>
        <v>3000</v>
      </c>
      <c r="D1089">
        <f ca="1">P0*C1089/LC.mu</f>
        <v>4</v>
      </c>
      <c r="E1089">
        <f ca="1">MAX(0,INT(Q0*(1+Ed*(D1089-P0)/P0)))</f>
        <v>10000</v>
      </c>
      <c r="F1089">
        <f ca="1" t="shared" si="16"/>
        <v>37000</v>
      </c>
    </row>
    <row r="1090" spans="1:6">
      <c r="A1090">
        <v>2</v>
      </c>
      <c r="B1090">
        <f ca="1">BETAINV(RAND(),AU.a,AU.b)</f>
        <v>0.526954144118078</v>
      </c>
      <c r="C1090">
        <f ca="1">IF(B1090&lt;=0.5,LC.mu,MIN(LC.mu,MAX(0,_xlfn.NORM.INV(RAND(),2000,LC.sd))))</f>
        <v>2103.47007783085</v>
      </c>
      <c r="D1090">
        <f ca="1">P0*C1090/LC.mu</f>
        <v>2.80462677044113</v>
      </c>
      <c r="E1090">
        <f ca="1">MAX(0,INT(Q0*(1+Ed*(D1090-P0)/P0)))</f>
        <v>13586</v>
      </c>
      <c r="F1090">
        <f ca="1" t="shared" ref="F1090:F1153" si="17">D1090*E1090-C1090</f>
        <v>36000.1892253823</v>
      </c>
    </row>
    <row r="1091" spans="1:6">
      <c r="A1091">
        <v>2</v>
      </c>
      <c r="B1091">
        <f ca="1">BETAINV(RAND(),AU.a,AU.b)</f>
        <v>0.636497802971676</v>
      </c>
      <c r="C1091">
        <f ca="1">IF(B1091&lt;=0.5,LC.mu,MIN(LC.mu,MAX(0,_xlfn.NORM.INV(RAND(),2000,LC.sd))))</f>
        <v>2046.63245357992</v>
      </c>
      <c r="D1091">
        <f ca="1">P0*C1091/LC.mu</f>
        <v>2.72884327143989</v>
      </c>
      <c r="E1091">
        <f ca="1">MAX(0,INT(Q0*(1+Ed*(D1091-P0)/P0)))</f>
        <v>13813</v>
      </c>
      <c r="F1091">
        <f ca="1" t="shared" si="17"/>
        <v>35646.8796548193</v>
      </c>
    </row>
    <row r="1092" spans="1:6">
      <c r="A1092">
        <v>2</v>
      </c>
      <c r="B1092">
        <f ca="1">BETAINV(RAND(),AU.a,AU.b)</f>
        <v>0.532802159745355</v>
      </c>
      <c r="C1092">
        <f ca="1">IF(B1092&lt;=0.5,LC.mu,MIN(LC.mu,MAX(0,_xlfn.NORM.INV(RAND(),2000,LC.sd))))</f>
        <v>1845.56759953745</v>
      </c>
      <c r="D1092">
        <f ca="1">P0*C1092/LC.mu</f>
        <v>2.46075679938327</v>
      </c>
      <c r="E1092">
        <f ca="1">MAX(0,INT(Q0*(1+Ed*(D1092-P0)/P0)))</f>
        <v>14617</v>
      </c>
      <c r="F1092">
        <f ca="1" t="shared" si="17"/>
        <v>34123.3145370478</v>
      </c>
    </row>
    <row r="1093" spans="1:6">
      <c r="A1093">
        <v>2</v>
      </c>
      <c r="B1093">
        <f ca="1">BETAINV(RAND(),AU.a,AU.b)</f>
        <v>0.742606594259157</v>
      </c>
      <c r="C1093">
        <f ca="1">IF(B1093&lt;=0.5,LC.mu,MIN(LC.mu,MAX(0,_xlfn.NORM.INV(RAND(),2000,LC.sd))))</f>
        <v>2349.0113912605</v>
      </c>
      <c r="D1093">
        <f ca="1">P0*C1093/LC.mu</f>
        <v>3.13201518834733</v>
      </c>
      <c r="E1093">
        <f ca="1">MAX(0,INT(Q0*(1+Ed*(D1093-P0)/P0)))</f>
        <v>12603</v>
      </c>
      <c r="F1093">
        <f ca="1" t="shared" si="17"/>
        <v>37123.7760274809</v>
      </c>
    </row>
    <row r="1094" spans="1:6">
      <c r="A1094">
        <v>2</v>
      </c>
      <c r="B1094">
        <f ca="1">BETAINV(RAND(),AU.a,AU.b)</f>
        <v>0.555064759300887</v>
      </c>
      <c r="C1094">
        <f ca="1">IF(B1094&lt;=0.5,LC.mu,MIN(LC.mu,MAX(0,_xlfn.NORM.INV(RAND(),2000,LC.sd))))</f>
        <v>2281.66971364808</v>
      </c>
      <c r="D1094">
        <f ca="1">P0*C1094/LC.mu</f>
        <v>3.04222628486411</v>
      </c>
      <c r="E1094">
        <f ca="1">MAX(0,INT(Q0*(1+Ed*(D1094-P0)/P0)))</f>
        <v>12873</v>
      </c>
      <c r="F1094">
        <f ca="1" t="shared" si="17"/>
        <v>36880.9092514076</v>
      </c>
    </row>
    <row r="1095" spans="1:6">
      <c r="A1095">
        <v>2</v>
      </c>
      <c r="B1095">
        <f ca="1">BETAINV(RAND(),AU.a,AU.b)</f>
        <v>0.61678441008552</v>
      </c>
      <c r="C1095">
        <f ca="1">IF(B1095&lt;=0.5,LC.mu,MIN(LC.mu,MAX(0,_xlfn.NORM.INV(RAND(),2000,LC.sd))))</f>
        <v>2021.57303653047</v>
      </c>
      <c r="D1095">
        <f ca="1">P0*C1095/LC.mu</f>
        <v>2.69543071537395</v>
      </c>
      <c r="E1095">
        <f ca="1">MAX(0,INT(Q0*(1+Ed*(D1095-P0)/P0)))</f>
        <v>13913</v>
      </c>
      <c r="F1095">
        <f ca="1" t="shared" si="17"/>
        <v>35479.9545064674</v>
      </c>
    </row>
    <row r="1096" spans="1:6">
      <c r="A1096">
        <v>2</v>
      </c>
      <c r="B1096">
        <f ca="1">BETAINV(RAND(),AU.a,AU.b)</f>
        <v>0.526398129517984</v>
      </c>
      <c r="C1096">
        <f ca="1">IF(B1096&lt;=0.5,LC.mu,MIN(LC.mu,MAX(0,_xlfn.NORM.INV(RAND(),2000,LC.sd))))</f>
        <v>1903.76886878021</v>
      </c>
      <c r="D1096">
        <f ca="1">P0*C1096/LC.mu</f>
        <v>2.53835849170695</v>
      </c>
      <c r="E1096">
        <f ca="1">MAX(0,INT(Q0*(1+Ed*(D1096-P0)/P0)))</f>
        <v>14384</v>
      </c>
      <c r="F1096">
        <f ca="1" t="shared" si="17"/>
        <v>34607.9796759325</v>
      </c>
    </row>
    <row r="1097" spans="1:6">
      <c r="A1097">
        <v>2</v>
      </c>
      <c r="B1097">
        <f ca="1">BETAINV(RAND(),AU.a,AU.b)</f>
        <v>0.626593500921203</v>
      </c>
      <c r="C1097">
        <f ca="1">IF(B1097&lt;=0.5,LC.mu,MIN(LC.mu,MAX(0,_xlfn.NORM.INV(RAND(),2000,LC.sd))))</f>
        <v>2228.77977425934</v>
      </c>
      <c r="D1097">
        <f ca="1">P0*C1097/LC.mu</f>
        <v>2.97170636567912</v>
      </c>
      <c r="E1097">
        <f ca="1">MAX(0,INT(Q0*(1+Ed*(D1097-P0)/P0)))</f>
        <v>13084</v>
      </c>
      <c r="F1097">
        <f ca="1" t="shared" si="17"/>
        <v>36653.0263142862</v>
      </c>
    </row>
    <row r="1098" spans="1:6">
      <c r="A1098">
        <v>2</v>
      </c>
      <c r="B1098">
        <f ca="1">BETAINV(RAND(),AU.a,AU.b)</f>
        <v>0.460338427677514</v>
      </c>
      <c r="C1098">
        <f ca="1">IF(B1098&lt;=0.5,LC.mu,MIN(LC.mu,MAX(0,_xlfn.NORM.INV(RAND(),2000,LC.sd))))</f>
        <v>3000</v>
      </c>
      <c r="D1098">
        <f ca="1">P0*C1098/LC.mu</f>
        <v>4</v>
      </c>
      <c r="E1098">
        <f ca="1">MAX(0,INT(Q0*(1+Ed*(D1098-P0)/P0)))</f>
        <v>10000</v>
      </c>
      <c r="F1098">
        <f ca="1" t="shared" si="17"/>
        <v>37000</v>
      </c>
    </row>
    <row r="1099" spans="1:6">
      <c r="A1099">
        <v>2</v>
      </c>
      <c r="B1099">
        <f ca="1">BETAINV(RAND(),AU.a,AU.b)</f>
        <v>0.691544763534881</v>
      </c>
      <c r="C1099">
        <f ca="1">IF(B1099&lt;=0.5,LC.mu,MIN(LC.mu,MAX(0,_xlfn.NORM.INV(RAND(),2000,LC.sd))))</f>
        <v>2123.69344710221</v>
      </c>
      <c r="D1099">
        <f ca="1">P0*C1099/LC.mu</f>
        <v>2.83159126280294</v>
      </c>
      <c r="E1099">
        <f ca="1">MAX(0,INT(Q0*(1+Ed*(D1099-P0)/P0)))</f>
        <v>13505</v>
      </c>
      <c r="F1099">
        <f ca="1" t="shared" si="17"/>
        <v>36116.9465570515</v>
      </c>
    </row>
    <row r="1100" spans="1:6">
      <c r="A1100">
        <v>2</v>
      </c>
      <c r="B1100">
        <f ca="1">BETAINV(RAND(),AU.a,AU.b)</f>
        <v>0.841752292512412</v>
      </c>
      <c r="C1100">
        <f ca="1">IF(B1100&lt;=0.5,LC.mu,MIN(LC.mu,MAX(0,_xlfn.NORM.INV(RAND(),2000,LC.sd))))</f>
        <v>1920.23183589362</v>
      </c>
      <c r="D1100">
        <f ca="1">P0*C1100/LC.mu</f>
        <v>2.56030911452483</v>
      </c>
      <c r="E1100">
        <f ca="1">MAX(0,INT(Q0*(1+Ed*(D1100-P0)/P0)))</f>
        <v>14319</v>
      </c>
      <c r="F1100">
        <f ca="1" t="shared" si="17"/>
        <v>34740.8343749874</v>
      </c>
    </row>
    <row r="1101" spans="1:6">
      <c r="A1101">
        <v>2</v>
      </c>
      <c r="B1101">
        <f ca="1">BETAINV(RAND(),AU.a,AU.b)</f>
        <v>0.600908512958587</v>
      </c>
      <c r="C1101">
        <f ca="1">IF(B1101&lt;=0.5,LC.mu,MIN(LC.mu,MAX(0,_xlfn.NORM.INV(RAND(),2000,LC.sd))))</f>
        <v>1427.38561048289</v>
      </c>
      <c r="D1101">
        <f ca="1">P0*C1101/LC.mu</f>
        <v>1.90318081397719</v>
      </c>
      <c r="E1101">
        <f ca="1">MAX(0,INT(Q0*(1+Ed*(D1101-P0)/P0)))</f>
        <v>16290</v>
      </c>
      <c r="F1101">
        <f ca="1" t="shared" si="17"/>
        <v>29575.4298492055</v>
      </c>
    </row>
    <row r="1102" spans="1:6">
      <c r="A1102">
        <v>2</v>
      </c>
      <c r="B1102">
        <f ca="1">BETAINV(RAND(),AU.a,AU.b)</f>
        <v>0.503452615568923</v>
      </c>
      <c r="C1102">
        <f ca="1">IF(B1102&lt;=0.5,LC.mu,MIN(LC.mu,MAX(0,_xlfn.NORM.INV(RAND(),2000,LC.sd))))</f>
        <v>1605.33942572788</v>
      </c>
      <c r="D1102">
        <f ca="1">P0*C1102/LC.mu</f>
        <v>2.14045256763717</v>
      </c>
      <c r="E1102">
        <f ca="1">MAX(0,INT(Q0*(1+Ed*(D1102-P0)/P0)))</f>
        <v>15578</v>
      </c>
      <c r="F1102">
        <f ca="1" t="shared" si="17"/>
        <v>31738.630672924</v>
      </c>
    </row>
    <row r="1103" spans="1:6">
      <c r="A1103">
        <v>2</v>
      </c>
      <c r="B1103">
        <f ca="1">BETAINV(RAND(),AU.a,AU.b)</f>
        <v>0.567889025766629</v>
      </c>
      <c r="C1103">
        <f ca="1">IF(B1103&lt;=0.5,LC.mu,MIN(LC.mu,MAX(0,_xlfn.NORM.INV(RAND(),2000,LC.sd))))</f>
        <v>2157.50272622222</v>
      </c>
      <c r="D1103">
        <f ca="1">P0*C1103/LC.mu</f>
        <v>2.87667030162963</v>
      </c>
      <c r="E1103">
        <f ca="1">MAX(0,INT(Q0*(1+Ed*(D1103-P0)/P0)))</f>
        <v>13369</v>
      </c>
      <c r="F1103">
        <f ca="1" t="shared" si="17"/>
        <v>36300.7025362643</v>
      </c>
    </row>
    <row r="1104" spans="1:6">
      <c r="A1104">
        <v>2</v>
      </c>
      <c r="B1104">
        <f ca="1">BETAINV(RAND(),AU.a,AU.b)</f>
        <v>0.647604104766372</v>
      </c>
      <c r="C1104">
        <f ca="1">IF(B1104&lt;=0.5,LC.mu,MIN(LC.mu,MAX(0,_xlfn.NORM.INV(RAND(),2000,LC.sd))))</f>
        <v>2223.6747282565</v>
      </c>
      <c r="D1104">
        <f ca="1">P0*C1104/LC.mu</f>
        <v>2.96489963767534</v>
      </c>
      <c r="E1104">
        <f ca="1">MAX(0,INT(Q0*(1+Ed*(D1104-P0)/P0)))</f>
        <v>13105</v>
      </c>
      <c r="F1104">
        <f ca="1" t="shared" si="17"/>
        <v>36631.3350234788</v>
      </c>
    </row>
    <row r="1105" spans="1:6">
      <c r="A1105">
        <v>2</v>
      </c>
      <c r="B1105">
        <f ca="1">BETAINV(RAND(),AU.a,AU.b)</f>
        <v>0.501409576517546</v>
      </c>
      <c r="C1105">
        <f ca="1">IF(B1105&lt;=0.5,LC.mu,MIN(LC.mu,MAX(0,_xlfn.NORM.INV(RAND(),2000,LC.sd))))</f>
        <v>2028.53006651466</v>
      </c>
      <c r="D1105">
        <f ca="1">P0*C1105/LC.mu</f>
        <v>2.70470675535289</v>
      </c>
      <c r="E1105">
        <f ca="1">MAX(0,INT(Q0*(1+Ed*(D1105-P0)/P0)))</f>
        <v>13885</v>
      </c>
      <c r="F1105">
        <f ca="1" t="shared" si="17"/>
        <v>35526.3232315601</v>
      </c>
    </row>
    <row r="1106" spans="1:6">
      <c r="A1106">
        <v>2</v>
      </c>
      <c r="B1106">
        <f ca="1">BETAINV(RAND(),AU.a,AU.b)</f>
        <v>0.544298487923819</v>
      </c>
      <c r="C1106">
        <f ca="1">IF(B1106&lt;=0.5,LC.mu,MIN(LC.mu,MAX(0,_xlfn.NORM.INV(RAND(),2000,LC.sd))))</f>
        <v>1629.0651068451</v>
      </c>
      <c r="D1106">
        <f ca="1">P0*C1106/LC.mu</f>
        <v>2.1720868091268</v>
      </c>
      <c r="E1106">
        <f ca="1">MAX(0,INT(Q0*(1+Ed*(D1106-P0)/P0)))</f>
        <v>15483</v>
      </c>
      <c r="F1106">
        <f ca="1" t="shared" si="17"/>
        <v>32001.3549588652</v>
      </c>
    </row>
    <row r="1107" spans="1:6">
      <c r="A1107">
        <v>2</v>
      </c>
      <c r="B1107">
        <f ca="1">BETAINV(RAND(),AU.a,AU.b)</f>
        <v>0.561378175848481</v>
      </c>
      <c r="C1107">
        <f ca="1">IF(B1107&lt;=0.5,LC.mu,MIN(LC.mu,MAX(0,_xlfn.NORM.INV(RAND(),2000,LC.sd))))</f>
        <v>1681.41473048166</v>
      </c>
      <c r="D1107">
        <f ca="1">P0*C1107/LC.mu</f>
        <v>2.24188630730888</v>
      </c>
      <c r="E1107">
        <f ca="1">MAX(0,INT(Q0*(1+Ed*(D1107-P0)/P0)))</f>
        <v>15274</v>
      </c>
      <c r="F1107">
        <f ca="1" t="shared" si="17"/>
        <v>32561.1567273541</v>
      </c>
    </row>
    <row r="1108" spans="1:6">
      <c r="A1108">
        <v>2</v>
      </c>
      <c r="B1108">
        <f ca="1">BETAINV(RAND(),AU.a,AU.b)</f>
        <v>0.632930737419271</v>
      </c>
      <c r="C1108">
        <f ca="1">IF(B1108&lt;=0.5,LC.mu,MIN(LC.mu,MAX(0,_xlfn.NORM.INV(RAND(),2000,LC.sd))))</f>
        <v>1228.78680743061</v>
      </c>
      <c r="D1108">
        <f ca="1">P0*C1108/LC.mu</f>
        <v>1.63838240990748</v>
      </c>
      <c r="E1108">
        <f ca="1">MAX(0,INT(Q0*(1+Ed*(D1108-P0)/P0)))</f>
        <v>17084</v>
      </c>
      <c r="F1108">
        <f ca="1" t="shared" si="17"/>
        <v>26761.3382834288</v>
      </c>
    </row>
    <row r="1109" spans="1:6">
      <c r="A1109">
        <v>2</v>
      </c>
      <c r="B1109">
        <f ca="1">BETAINV(RAND(),AU.a,AU.b)</f>
        <v>0.312690312846307</v>
      </c>
      <c r="C1109">
        <f ca="1">IF(B1109&lt;=0.5,LC.mu,MIN(LC.mu,MAX(0,_xlfn.NORM.INV(RAND(),2000,LC.sd))))</f>
        <v>3000</v>
      </c>
      <c r="D1109">
        <f ca="1">P0*C1109/LC.mu</f>
        <v>4</v>
      </c>
      <c r="E1109">
        <f ca="1">MAX(0,INT(Q0*(1+Ed*(D1109-P0)/P0)))</f>
        <v>10000</v>
      </c>
      <c r="F1109">
        <f ca="1" t="shared" si="17"/>
        <v>37000</v>
      </c>
    </row>
    <row r="1110" spans="1:6">
      <c r="A1110">
        <v>2</v>
      </c>
      <c r="B1110">
        <f ca="1">BETAINV(RAND(),AU.a,AU.b)</f>
        <v>0.48719296481162</v>
      </c>
      <c r="C1110">
        <f ca="1">IF(B1110&lt;=0.5,LC.mu,MIN(LC.mu,MAX(0,_xlfn.NORM.INV(RAND(),2000,LC.sd))))</f>
        <v>3000</v>
      </c>
      <c r="D1110">
        <f ca="1">P0*C1110/LC.mu</f>
        <v>4</v>
      </c>
      <c r="E1110">
        <f ca="1">MAX(0,INT(Q0*(1+Ed*(D1110-P0)/P0)))</f>
        <v>10000</v>
      </c>
      <c r="F1110">
        <f ca="1" t="shared" si="17"/>
        <v>37000</v>
      </c>
    </row>
    <row r="1111" spans="1:6">
      <c r="A1111">
        <v>2</v>
      </c>
      <c r="B1111">
        <f ca="1">BETAINV(RAND(),AU.a,AU.b)</f>
        <v>0.751424228148396</v>
      </c>
      <c r="C1111">
        <f ca="1">IF(B1111&lt;=0.5,LC.mu,MIN(LC.mu,MAX(0,_xlfn.NORM.INV(RAND(),2000,LC.sd))))</f>
        <v>1937.48654819211</v>
      </c>
      <c r="D1111">
        <f ca="1">P0*C1111/LC.mu</f>
        <v>2.58331539758947</v>
      </c>
      <c r="E1111">
        <f ca="1">MAX(0,INT(Q0*(1+Ed*(D1111-P0)/P0)))</f>
        <v>14250</v>
      </c>
      <c r="F1111">
        <f ca="1" t="shared" si="17"/>
        <v>34874.7578674579</v>
      </c>
    </row>
    <row r="1112" spans="1:6">
      <c r="A1112">
        <v>2</v>
      </c>
      <c r="B1112">
        <f ca="1">BETAINV(RAND(),AU.a,AU.b)</f>
        <v>0.695519071882414</v>
      </c>
      <c r="C1112">
        <f ca="1">IF(B1112&lt;=0.5,LC.mu,MIN(LC.mu,MAX(0,_xlfn.NORM.INV(RAND(),2000,LC.sd))))</f>
        <v>1837.91321514357</v>
      </c>
      <c r="D1112">
        <f ca="1">P0*C1112/LC.mu</f>
        <v>2.45055095352476</v>
      </c>
      <c r="E1112">
        <f ca="1">MAX(0,INT(Q0*(1+Ed*(D1112-P0)/P0)))</f>
        <v>14648</v>
      </c>
      <c r="F1112">
        <f ca="1" t="shared" si="17"/>
        <v>34057.7571520871</v>
      </c>
    </row>
    <row r="1113" spans="1:6">
      <c r="A1113">
        <v>2</v>
      </c>
      <c r="B1113">
        <f ca="1">BETAINV(RAND(),AU.a,AU.b)</f>
        <v>0.317315859838337</v>
      </c>
      <c r="C1113">
        <f ca="1">IF(B1113&lt;=0.5,LC.mu,MIN(LC.mu,MAX(0,_xlfn.NORM.INV(RAND(),2000,LC.sd))))</f>
        <v>3000</v>
      </c>
      <c r="D1113">
        <f ca="1">P0*C1113/LC.mu</f>
        <v>4</v>
      </c>
      <c r="E1113">
        <f ca="1">MAX(0,INT(Q0*(1+Ed*(D1113-P0)/P0)))</f>
        <v>10000</v>
      </c>
      <c r="F1113">
        <f ca="1" t="shared" si="17"/>
        <v>37000</v>
      </c>
    </row>
    <row r="1114" spans="1:6">
      <c r="A1114">
        <v>2</v>
      </c>
      <c r="B1114">
        <f ca="1">BETAINV(RAND(),AU.a,AU.b)</f>
        <v>0.550617607190557</v>
      </c>
      <c r="C1114">
        <f ca="1">IF(B1114&lt;=0.5,LC.mu,MIN(LC.mu,MAX(0,_xlfn.NORM.INV(RAND(),2000,LC.sd))))</f>
        <v>1844.84210217702</v>
      </c>
      <c r="D1114">
        <f ca="1">P0*C1114/LC.mu</f>
        <v>2.45978946956936</v>
      </c>
      <c r="E1114">
        <f ca="1">MAX(0,INT(Q0*(1+Ed*(D1114-P0)/P0)))</f>
        <v>14620</v>
      </c>
      <c r="F1114">
        <f ca="1" t="shared" si="17"/>
        <v>34117.279942927</v>
      </c>
    </row>
    <row r="1115" spans="1:6">
      <c r="A1115">
        <v>2</v>
      </c>
      <c r="B1115">
        <f ca="1">BETAINV(RAND(),AU.a,AU.b)</f>
        <v>0.555073212783663</v>
      </c>
      <c r="C1115">
        <f ca="1">IF(B1115&lt;=0.5,LC.mu,MIN(LC.mu,MAX(0,_xlfn.NORM.INV(RAND(),2000,LC.sd))))</f>
        <v>2049.46595060285</v>
      </c>
      <c r="D1115">
        <f ca="1">P0*C1115/LC.mu</f>
        <v>2.73262126747047</v>
      </c>
      <c r="E1115">
        <f ca="1">MAX(0,INT(Q0*(1+Ed*(D1115-P0)/P0)))</f>
        <v>13802</v>
      </c>
      <c r="F1115">
        <f ca="1" t="shared" si="17"/>
        <v>35666.1727830245</v>
      </c>
    </row>
    <row r="1116" spans="1:6">
      <c r="A1116">
        <v>2</v>
      </c>
      <c r="B1116">
        <f ca="1">BETAINV(RAND(),AU.a,AU.b)</f>
        <v>0.735188262320488</v>
      </c>
      <c r="C1116">
        <f ca="1">IF(B1116&lt;=0.5,LC.mu,MIN(LC.mu,MAX(0,_xlfn.NORM.INV(RAND(),2000,LC.sd))))</f>
        <v>1634.87510957332</v>
      </c>
      <c r="D1116">
        <f ca="1">P0*C1116/LC.mu</f>
        <v>2.17983347943109</v>
      </c>
      <c r="E1116">
        <f ca="1">MAX(0,INT(Q0*(1+Ed*(D1116-P0)/P0)))</f>
        <v>15460</v>
      </c>
      <c r="F1116">
        <f ca="1" t="shared" si="17"/>
        <v>32065.3504824313</v>
      </c>
    </row>
    <row r="1117" spans="1:6">
      <c r="A1117">
        <v>2</v>
      </c>
      <c r="B1117">
        <f ca="1">BETAINV(RAND(),AU.a,AU.b)</f>
        <v>0.54409449956013</v>
      </c>
      <c r="C1117">
        <f ca="1">IF(B1117&lt;=0.5,LC.mu,MIN(LC.mu,MAX(0,_xlfn.NORM.INV(RAND(),2000,LC.sd))))</f>
        <v>2152.49971129478</v>
      </c>
      <c r="D1117">
        <f ca="1">P0*C1117/LC.mu</f>
        <v>2.8699996150597</v>
      </c>
      <c r="E1117">
        <f ca="1">MAX(0,INT(Q0*(1+Ed*(D1117-P0)/P0)))</f>
        <v>13390</v>
      </c>
      <c r="F1117">
        <f ca="1" t="shared" si="17"/>
        <v>36276.7951343547</v>
      </c>
    </row>
    <row r="1118" spans="1:6">
      <c r="A1118">
        <v>2</v>
      </c>
      <c r="B1118">
        <f ca="1">BETAINV(RAND(),AU.a,AU.b)</f>
        <v>0.467848782374882</v>
      </c>
      <c r="C1118">
        <f ca="1">IF(B1118&lt;=0.5,LC.mu,MIN(LC.mu,MAX(0,_xlfn.NORM.INV(RAND(),2000,LC.sd))))</f>
        <v>3000</v>
      </c>
      <c r="D1118">
        <f ca="1">P0*C1118/LC.mu</f>
        <v>4</v>
      </c>
      <c r="E1118">
        <f ca="1">MAX(0,INT(Q0*(1+Ed*(D1118-P0)/P0)))</f>
        <v>10000</v>
      </c>
      <c r="F1118">
        <f ca="1" t="shared" si="17"/>
        <v>37000</v>
      </c>
    </row>
    <row r="1119" spans="1:6">
      <c r="A1119">
        <v>2</v>
      </c>
      <c r="B1119">
        <f ca="1">BETAINV(RAND(),AU.a,AU.b)</f>
        <v>0.687475347969399</v>
      </c>
      <c r="C1119">
        <f ca="1">IF(B1119&lt;=0.5,LC.mu,MIN(LC.mu,MAX(0,_xlfn.NORM.INV(RAND(),2000,LC.sd))))</f>
        <v>1411.45491372738</v>
      </c>
      <c r="D1119">
        <f ca="1">P0*C1119/LC.mu</f>
        <v>1.88193988496984</v>
      </c>
      <c r="E1119">
        <f ca="1">MAX(0,INT(Q0*(1+Ed*(D1119-P0)/P0)))</f>
        <v>16354</v>
      </c>
      <c r="F1119">
        <f ca="1" t="shared" si="17"/>
        <v>29365.7899650694</v>
      </c>
    </row>
    <row r="1120" spans="1:6">
      <c r="A1120">
        <v>2</v>
      </c>
      <c r="B1120">
        <f ca="1">BETAINV(RAND(),AU.a,AU.b)</f>
        <v>0.737561069351413</v>
      </c>
      <c r="C1120">
        <f ca="1">IF(B1120&lt;=0.5,LC.mu,MIN(LC.mu,MAX(0,_xlfn.NORM.INV(RAND(),2000,LC.sd))))</f>
        <v>1617.85477445525</v>
      </c>
      <c r="D1120">
        <f ca="1">P0*C1120/LC.mu</f>
        <v>2.15713969927367</v>
      </c>
      <c r="E1120">
        <f ca="1">MAX(0,INT(Q0*(1+Ed*(D1120-P0)/P0)))</f>
        <v>15528</v>
      </c>
      <c r="F1120">
        <f ca="1" t="shared" si="17"/>
        <v>31878.2104758662</v>
      </c>
    </row>
    <row r="1121" spans="1:6">
      <c r="A1121">
        <v>2</v>
      </c>
      <c r="B1121">
        <f ca="1">BETAINV(RAND(),AU.a,AU.b)</f>
        <v>0.490059971618494</v>
      </c>
      <c r="C1121">
        <f ca="1">IF(B1121&lt;=0.5,LC.mu,MIN(LC.mu,MAX(0,_xlfn.NORM.INV(RAND(),2000,LC.sd))))</f>
        <v>3000</v>
      </c>
      <c r="D1121">
        <f ca="1">P0*C1121/LC.mu</f>
        <v>4</v>
      </c>
      <c r="E1121">
        <f ca="1">MAX(0,INT(Q0*(1+Ed*(D1121-P0)/P0)))</f>
        <v>10000</v>
      </c>
      <c r="F1121">
        <f ca="1" t="shared" si="17"/>
        <v>37000</v>
      </c>
    </row>
    <row r="1122" spans="1:6">
      <c r="A1122">
        <v>2</v>
      </c>
      <c r="B1122">
        <f ca="1">BETAINV(RAND(),AU.a,AU.b)</f>
        <v>0.699612524458269</v>
      </c>
      <c r="C1122">
        <f ca="1">IF(B1122&lt;=0.5,LC.mu,MIN(LC.mu,MAX(0,_xlfn.NORM.INV(RAND(),2000,LC.sd))))</f>
        <v>2190.57524322267</v>
      </c>
      <c r="D1122">
        <f ca="1">P0*C1122/LC.mu</f>
        <v>2.92076699096356</v>
      </c>
      <c r="E1122">
        <f ca="1">MAX(0,INT(Q0*(1+Ed*(D1122-P0)/P0)))</f>
        <v>13237</v>
      </c>
      <c r="F1122">
        <f ca="1" t="shared" si="17"/>
        <v>36471.617416162</v>
      </c>
    </row>
    <row r="1123" spans="1:6">
      <c r="A1123">
        <v>2</v>
      </c>
      <c r="B1123">
        <f ca="1">BETAINV(RAND(),AU.a,AU.b)</f>
        <v>0.647599637886662</v>
      </c>
      <c r="C1123">
        <f ca="1">IF(B1123&lt;=0.5,LC.mu,MIN(LC.mu,MAX(0,_xlfn.NORM.INV(RAND(),2000,LC.sd))))</f>
        <v>2120.25454006956</v>
      </c>
      <c r="D1123">
        <f ca="1">P0*C1123/LC.mu</f>
        <v>2.82700605342608</v>
      </c>
      <c r="E1123">
        <f ca="1">MAX(0,INT(Q0*(1+Ed*(D1123-P0)/P0)))</f>
        <v>13518</v>
      </c>
      <c r="F1123">
        <f ca="1" t="shared" si="17"/>
        <v>36095.2132901442</v>
      </c>
    </row>
    <row r="1124" spans="1:6">
      <c r="A1124">
        <v>2</v>
      </c>
      <c r="B1124">
        <f ca="1">BETAINV(RAND(),AU.a,AU.b)</f>
        <v>0.75059422558591</v>
      </c>
      <c r="C1124">
        <f ca="1">IF(B1124&lt;=0.5,LC.mu,MIN(LC.mu,MAX(0,_xlfn.NORM.INV(RAND(),2000,LC.sd))))</f>
        <v>1436.14778571806</v>
      </c>
      <c r="D1124">
        <f ca="1">P0*C1124/LC.mu</f>
        <v>1.91486371429075</v>
      </c>
      <c r="E1124">
        <f ca="1">MAX(0,INT(Q0*(1+Ed*(D1124-P0)/P0)))</f>
        <v>16255</v>
      </c>
      <c r="F1124">
        <f ca="1" t="shared" si="17"/>
        <v>29689.9618900781</v>
      </c>
    </row>
    <row r="1125" spans="1:6">
      <c r="A1125">
        <v>2</v>
      </c>
      <c r="B1125">
        <f ca="1">BETAINV(RAND(),AU.a,AU.b)</f>
        <v>0.469286085054813</v>
      </c>
      <c r="C1125">
        <f ca="1">IF(B1125&lt;=0.5,LC.mu,MIN(LC.mu,MAX(0,_xlfn.NORM.INV(RAND(),2000,LC.sd))))</f>
        <v>3000</v>
      </c>
      <c r="D1125">
        <f ca="1">P0*C1125/LC.mu</f>
        <v>4</v>
      </c>
      <c r="E1125">
        <f ca="1">MAX(0,INT(Q0*(1+Ed*(D1125-P0)/P0)))</f>
        <v>10000</v>
      </c>
      <c r="F1125">
        <f ca="1" t="shared" si="17"/>
        <v>37000</v>
      </c>
    </row>
    <row r="1126" spans="1:6">
      <c r="A1126">
        <v>2</v>
      </c>
      <c r="B1126">
        <f ca="1">BETAINV(RAND(),AU.a,AU.b)</f>
        <v>0.764739959175252</v>
      </c>
      <c r="C1126">
        <f ca="1">IF(B1126&lt;=0.5,LC.mu,MIN(LC.mu,MAX(0,_xlfn.NORM.INV(RAND(),2000,LC.sd))))</f>
        <v>1327.08935620787</v>
      </c>
      <c r="D1126">
        <f ca="1">P0*C1126/LC.mu</f>
        <v>1.76945247494382</v>
      </c>
      <c r="E1126">
        <f ca="1">MAX(0,INT(Q0*(1+Ed*(D1126-P0)/P0)))</f>
        <v>16691</v>
      </c>
      <c r="F1126">
        <f ca="1" t="shared" si="17"/>
        <v>28206.8419030795</v>
      </c>
    </row>
    <row r="1127" spans="1:6">
      <c r="A1127">
        <v>2</v>
      </c>
      <c r="B1127">
        <f ca="1">BETAINV(RAND(),AU.a,AU.b)</f>
        <v>0.380084576546994</v>
      </c>
      <c r="C1127">
        <f ca="1">IF(B1127&lt;=0.5,LC.mu,MIN(LC.mu,MAX(0,_xlfn.NORM.INV(RAND(),2000,LC.sd))))</f>
        <v>3000</v>
      </c>
      <c r="D1127">
        <f ca="1">P0*C1127/LC.mu</f>
        <v>4</v>
      </c>
      <c r="E1127">
        <f ca="1">MAX(0,INT(Q0*(1+Ed*(D1127-P0)/P0)))</f>
        <v>10000</v>
      </c>
      <c r="F1127">
        <f ca="1" t="shared" si="17"/>
        <v>37000</v>
      </c>
    </row>
    <row r="1128" spans="1:6">
      <c r="A1128">
        <v>2</v>
      </c>
      <c r="B1128">
        <f ca="1">BETAINV(RAND(),AU.a,AU.b)</f>
        <v>0.924779528868078</v>
      </c>
      <c r="C1128">
        <f ca="1">IF(B1128&lt;=0.5,LC.mu,MIN(LC.mu,MAX(0,_xlfn.NORM.INV(RAND(),2000,LC.sd))))</f>
        <v>1790.72150231894</v>
      </c>
      <c r="D1128">
        <f ca="1">P0*C1128/LC.mu</f>
        <v>2.38762866975859</v>
      </c>
      <c r="E1128">
        <f ca="1">MAX(0,INT(Q0*(1+Ed*(D1128-P0)/P0)))</f>
        <v>14837</v>
      </c>
      <c r="F1128">
        <f ca="1" t="shared" si="17"/>
        <v>33634.5250708893</v>
      </c>
    </row>
    <row r="1129" spans="1:6">
      <c r="A1129">
        <v>2</v>
      </c>
      <c r="B1129">
        <f ca="1">BETAINV(RAND(),AU.a,AU.b)</f>
        <v>0.312916614547638</v>
      </c>
      <c r="C1129">
        <f ca="1">IF(B1129&lt;=0.5,LC.mu,MIN(LC.mu,MAX(0,_xlfn.NORM.INV(RAND(),2000,LC.sd))))</f>
        <v>3000</v>
      </c>
      <c r="D1129">
        <f ca="1">P0*C1129/LC.mu</f>
        <v>4</v>
      </c>
      <c r="E1129">
        <f ca="1">MAX(0,INT(Q0*(1+Ed*(D1129-P0)/P0)))</f>
        <v>10000</v>
      </c>
      <c r="F1129">
        <f ca="1" t="shared" si="17"/>
        <v>37000</v>
      </c>
    </row>
    <row r="1130" spans="1:6">
      <c r="A1130">
        <v>2</v>
      </c>
      <c r="B1130">
        <f ca="1">BETAINV(RAND(),AU.a,AU.b)</f>
        <v>0.487190637644516</v>
      </c>
      <c r="C1130">
        <f ca="1">IF(B1130&lt;=0.5,LC.mu,MIN(LC.mu,MAX(0,_xlfn.NORM.INV(RAND(),2000,LC.sd))))</f>
        <v>3000</v>
      </c>
      <c r="D1130">
        <f ca="1">P0*C1130/LC.mu</f>
        <v>4</v>
      </c>
      <c r="E1130">
        <f ca="1">MAX(0,INT(Q0*(1+Ed*(D1130-P0)/P0)))</f>
        <v>10000</v>
      </c>
      <c r="F1130">
        <f ca="1" t="shared" si="17"/>
        <v>37000</v>
      </c>
    </row>
    <row r="1131" spans="1:6">
      <c r="A1131">
        <v>2</v>
      </c>
      <c r="B1131">
        <f ca="1">BETAINV(RAND(),AU.a,AU.b)</f>
        <v>0.574150565999477</v>
      </c>
      <c r="C1131">
        <f ca="1">IF(B1131&lt;=0.5,LC.mu,MIN(LC.mu,MAX(0,_xlfn.NORM.INV(RAND(),2000,LC.sd))))</f>
        <v>1922.32196326454</v>
      </c>
      <c r="D1131">
        <f ca="1">P0*C1131/LC.mu</f>
        <v>2.56309595101938</v>
      </c>
      <c r="E1131">
        <f ca="1">MAX(0,INT(Q0*(1+Ed*(D1131-P0)/P0)))</f>
        <v>14310</v>
      </c>
      <c r="F1131">
        <f ca="1" t="shared" si="17"/>
        <v>34755.5810958229</v>
      </c>
    </row>
    <row r="1132" spans="1:6">
      <c r="A1132">
        <v>2</v>
      </c>
      <c r="B1132">
        <f ca="1">BETAINV(RAND(),AU.a,AU.b)</f>
        <v>0.722244330188469</v>
      </c>
      <c r="C1132">
        <f ca="1">IF(B1132&lt;=0.5,LC.mu,MIN(LC.mu,MAX(0,_xlfn.NORM.INV(RAND(),2000,LC.sd))))</f>
        <v>2558.61499496176</v>
      </c>
      <c r="D1132">
        <f ca="1">P0*C1132/LC.mu</f>
        <v>3.41148665994901</v>
      </c>
      <c r="E1132">
        <f ca="1">MAX(0,INT(Q0*(1+Ed*(D1132-P0)/P0)))</f>
        <v>11765</v>
      </c>
      <c r="F1132">
        <f ca="1" t="shared" si="17"/>
        <v>37577.5255593383</v>
      </c>
    </row>
    <row r="1133" spans="1:6">
      <c r="A1133">
        <v>2</v>
      </c>
      <c r="B1133">
        <f ca="1">BETAINV(RAND(),AU.a,AU.b)</f>
        <v>0.13948185687738</v>
      </c>
      <c r="C1133">
        <f ca="1">IF(B1133&lt;=0.5,LC.mu,MIN(LC.mu,MAX(0,_xlfn.NORM.INV(RAND(),2000,LC.sd))))</f>
        <v>3000</v>
      </c>
      <c r="D1133">
        <f ca="1">P0*C1133/LC.mu</f>
        <v>4</v>
      </c>
      <c r="E1133">
        <f ca="1">MAX(0,INT(Q0*(1+Ed*(D1133-P0)/P0)))</f>
        <v>10000</v>
      </c>
      <c r="F1133">
        <f ca="1" t="shared" si="17"/>
        <v>37000</v>
      </c>
    </row>
    <row r="1134" spans="1:6">
      <c r="A1134">
        <v>2</v>
      </c>
      <c r="B1134">
        <f ca="1">BETAINV(RAND(),AU.a,AU.b)</f>
        <v>0.669963640659326</v>
      </c>
      <c r="C1134">
        <f ca="1">IF(B1134&lt;=0.5,LC.mu,MIN(LC.mu,MAX(0,_xlfn.NORM.INV(RAND(),2000,LC.sd))))</f>
        <v>2154.09401661443</v>
      </c>
      <c r="D1134">
        <f ca="1">P0*C1134/LC.mu</f>
        <v>2.8721253554859</v>
      </c>
      <c r="E1134">
        <f ca="1">MAX(0,INT(Q0*(1+Ed*(D1134-P0)/P0)))</f>
        <v>13383</v>
      </c>
      <c r="F1134">
        <f ca="1" t="shared" si="17"/>
        <v>36283.5596158534</v>
      </c>
    </row>
    <row r="1135" spans="1:6">
      <c r="A1135">
        <v>2</v>
      </c>
      <c r="B1135">
        <f ca="1">BETAINV(RAND(),AU.a,AU.b)</f>
        <v>0.629532766223278</v>
      </c>
      <c r="C1135">
        <f ca="1">IF(B1135&lt;=0.5,LC.mu,MIN(LC.mu,MAX(0,_xlfn.NORM.INV(RAND(),2000,LC.sd))))</f>
        <v>1474.70286653684</v>
      </c>
      <c r="D1135">
        <f ca="1">P0*C1135/LC.mu</f>
        <v>1.96627048871578</v>
      </c>
      <c r="E1135">
        <f ca="1">MAX(0,INT(Q0*(1+Ed*(D1135-P0)/P0)))</f>
        <v>16101</v>
      </c>
      <c r="F1135">
        <f ca="1" t="shared" si="17"/>
        <v>30184.218272276</v>
      </c>
    </row>
    <row r="1136" spans="1:6">
      <c r="A1136">
        <v>2</v>
      </c>
      <c r="B1136">
        <f ca="1">BETAINV(RAND(),AU.a,AU.b)</f>
        <v>0.687484846958659</v>
      </c>
      <c r="C1136">
        <f ca="1">IF(B1136&lt;=0.5,LC.mu,MIN(LC.mu,MAX(0,_xlfn.NORM.INV(RAND(),2000,LC.sd))))</f>
        <v>1412.97791975613</v>
      </c>
      <c r="D1136">
        <f ca="1">P0*C1136/LC.mu</f>
        <v>1.88397055967484</v>
      </c>
      <c r="E1136">
        <f ca="1">MAX(0,INT(Q0*(1+Ed*(D1136-P0)/P0)))</f>
        <v>16348</v>
      </c>
      <c r="F1136">
        <f ca="1" t="shared" si="17"/>
        <v>29386.1727898081</v>
      </c>
    </row>
    <row r="1137" spans="1:6">
      <c r="A1137">
        <v>2</v>
      </c>
      <c r="B1137">
        <f ca="1">BETAINV(RAND(),AU.a,AU.b)</f>
        <v>0.662949689677084</v>
      </c>
      <c r="C1137">
        <f ca="1">IF(B1137&lt;=0.5,LC.mu,MIN(LC.mu,MAX(0,_xlfn.NORM.INV(RAND(),2000,LC.sd))))</f>
        <v>1346.61496595423</v>
      </c>
      <c r="D1137">
        <f ca="1">P0*C1137/LC.mu</f>
        <v>1.79548662127231</v>
      </c>
      <c r="E1137">
        <f ca="1">MAX(0,INT(Q0*(1+Ed*(D1137-P0)/P0)))</f>
        <v>16613</v>
      </c>
      <c r="F1137">
        <f ca="1" t="shared" si="17"/>
        <v>28481.8042732427</v>
      </c>
    </row>
    <row r="1138" spans="1:6">
      <c r="A1138">
        <v>2</v>
      </c>
      <c r="B1138">
        <f ca="1">BETAINV(RAND(),AU.a,AU.b)</f>
        <v>0.271726244007342</v>
      </c>
      <c r="C1138">
        <f ca="1">IF(B1138&lt;=0.5,LC.mu,MIN(LC.mu,MAX(0,_xlfn.NORM.INV(RAND(),2000,LC.sd))))</f>
        <v>3000</v>
      </c>
      <c r="D1138">
        <f ca="1">P0*C1138/LC.mu</f>
        <v>4</v>
      </c>
      <c r="E1138">
        <f ca="1">MAX(0,INT(Q0*(1+Ed*(D1138-P0)/P0)))</f>
        <v>10000</v>
      </c>
      <c r="F1138">
        <f ca="1" t="shared" si="17"/>
        <v>37000</v>
      </c>
    </row>
    <row r="1139" spans="1:6">
      <c r="A1139">
        <v>2</v>
      </c>
      <c r="B1139">
        <f ca="1">BETAINV(RAND(),AU.a,AU.b)</f>
        <v>0.528951078084884</v>
      </c>
      <c r="C1139">
        <f ca="1">IF(B1139&lt;=0.5,LC.mu,MIN(LC.mu,MAX(0,_xlfn.NORM.INV(RAND(),2000,LC.sd))))</f>
        <v>1489.36939558746</v>
      </c>
      <c r="D1139">
        <f ca="1">P0*C1139/LC.mu</f>
        <v>1.98582586078328</v>
      </c>
      <c r="E1139">
        <f ca="1">MAX(0,INT(Q0*(1+Ed*(D1139-P0)/P0)))</f>
        <v>16042</v>
      </c>
      <c r="F1139">
        <f ca="1" t="shared" si="17"/>
        <v>30367.249063098</v>
      </c>
    </row>
    <row r="1140" spans="1:6">
      <c r="A1140">
        <v>2</v>
      </c>
      <c r="B1140">
        <f ca="1">BETAINV(RAND(),AU.a,AU.b)</f>
        <v>0.325623077945254</v>
      </c>
      <c r="C1140">
        <f ca="1">IF(B1140&lt;=0.5,LC.mu,MIN(LC.mu,MAX(0,_xlfn.NORM.INV(RAND(),2000,LC.sd))))</f>
        <v>3000</v>
      </c>
      <c r="D1140">
        <f ca="1">P0*C1140/LC.mu</f>
        <v>4</v>
      </c>
      <c r="E1140">
        <f ca="1">MAX(0,INT(Q0*(1+Ed*(D1140-P0)/P0)))</f>
        <v>10000</v>
      </c>
      <c r="F1140">
        <f ca="1" t="shared" si="17"/>
        <v>37000</v>
      </c>
    </row>
    <row r="1141" spans="1:6">
      <c r="A1141">
        <v>2</v>
      </c>
      <c r="B1141">
        <f ca="1">BETAINV(RAND(),AU.a,AU.b)</f>
        <v>0.902830365540523</v>
      </c>
      <c r="C1141">
        <f ca="1">IF(B1141&lt;=0.5,LC.mu,MIN(LC.mu,MAX(0,_xlfn.NORM.INV(RAND(),2000,LC.sd))))</f>
        <v>2303.20851518358</v>
      </c>
      <c r="D1141">
        <f ca="1">P0*C1141/LC.mu</f>
        <v>3.07094468691144</v>
      </c>
      <c r="E1141">
        <f ca="1">MAX(0,INT(Q0*(1+Ed*(D1141-P0)/P0)))</f>
        <v>12787</v>
      </c>
      <c r="F1141">
        <f ca="1" t="shared" si="17"/>
        <v>36964.961196353</v>
      </c>
    </row>
    <row r="1142" spans="1:6">
      <c r="A1142">
        <v>2</v>
      </c>
      <c r="B1142">
        <f ca="1">BETAINV(RAND(),AU.a,AU.b)</f>
        <v>0.662647293502846</v>
      </c>
      <c r="C1142">
        <f ca="1">IF(B1142&lt;=0.5,LC.mu,MIN(LC.mu,MAX(0,_xlfn.NORM.INV(RAND(),2000,LC.sd))))</f>
        <v>2216.06675718058</v>
      </c>
      <c r="D1142">
        <f ca="1">P0*C1142/LC.mu</f>
        <v>2.95475567624078</v>
      </c>
      <c r="E1142">
        <f ca="1">MAX(0,INT(Q0*(1+Ed*(D1142-P0)/P0)))</f>
        <v>13135</v>
      </c>
      <c r="F1142">
        <f ca="1" t="shared" si="17"/>
        <v>36594.649050242</v>
      </c>
    </row>
    <row r="1143" spans="1:6">
      <c r="A1143">
        <v>2</v>
      </c>
      <c r="B1143">
        <f ca="1">BETAINV(RAND(),AU.a,AU.b)</f>
        <v>0.376478389304234</v>
      </c>
      <c r="C1143">
        <f ca="1">IF(B1143&lt;=0.5,LC.mu,MIN(LC.mu,MAX(0,_xlfn.NORM.INV(RAND(),2000,LC.sd))))</f>
        <v>3000</v>
      </c>
      <c r="D1143">
        <f ca="1">P0*C1143/LC.mu</f>
        <v>4</v>
      </c>
      <c r="E1143">
        <f ca="1">MAX(0,INT(Q0*(1+Ed*(D1143-P0)/P0)))</f>
        <v>10000</v>
      </c>
      <c r="F1143">
        <f ca="1" t="shared" si="17"/>
        <v>37000</v>
      </c>
    </row>
    <row r="1144" spans="1:6">
      <c r="A1144">
        <v>2</v>
      </c>
      <c r="B1144">
        <f ca="1">BETAINV(RAND(),AU.a,AU.b)</f>
        <v>0.574155195712581</v>
      </c>
      <c r="C1144">
        <f ca="1">IF(B1144&lt;=0.5,LC.mu,MIN(LC.mu,MAX(0,_xlfn.NORM.INV(RAND(),2000,LC.sd))))</f>
        <v>1444.86148001709</v>
      </c>
      <c r="D1144">
        <f ca="1">P0*C1144/LC.mu</f>
        <v>1.92648197335612</v>
      </c>
      <c r="E1144">
        <f ca="1">MAX(0,INT(Q0*(1+Ed*(D1144-P0)/P0)))</f>
        <v>16220</v>
      </c>
      <c r="F1144">
        <f ca="1" t="shared" si="17"/>
        <v>29802.6761278192</v>
      </c>
    </row>
    <row r="1145" spans="1:6">
      <c r="A1145">
        <v>2</v>
      </c>
      <c r="B1145">
        <f ca="1">BETAINV(RAND(),AU.a,AU.b)</f>
        <v>0.366930582080355</v>
      </c>
      <c r="C1145">
        <f ca="1">IF(B1145&lt;=0.5,LC.mu,MIN(LC.mu,MAX(0,_xlfn.NORM.INV(RAND(),2000,LC.sd))))</f>
        <v>3000</v>
      </c>
      <c r="D1145">
        <f ca="1">P0*C1145/LC.mu</f>
        <v>4</v>
      </c>
      <c r="E1145">
        <f ca="1">MAX(0,INT(Q0*(1+Ed*(D1145-P0)/P0)))</f>
        <v>10000</v>
      </c>
      <c r="F1145">
        <f ca="1" t="shared" si="17"/>
        <v>37000</v>
      </c>
    </row>
    <row r="1146" spans="1:6">
      <c r="A1146">
        <v>2</v>
      </c>
      <c r="B1146">
        <f ca="1">BETAINV(RAND(),AU.a,AU.b)</f>
        <v>0.311876729590465</v>
      </c>
      <c r="C1146">
        <f ca="1">IF(B1146&lt;=0.5,LC.mu,MIN(LC.mu,MAX(0,_xlfn.NORM.INV(RAND(),2000,LC.sd))))</f>
        <v>3000</v>
      </c>
      <c r="D1146">
        <f ca="1">P0*C1146/LC.mu</f>
        <v>4</v>
      </c>
      <c r="E1146">
        <f ca="1">MAX(0,INT(Q0*(1+Ed*(D1146-P0)/P0)))</f>
        <v>10000</v>
      </c>
      <c r="F1146">
        <f ca="1" t="shared" si="17"/>
        <v>37000</v>
      </c>
    </row>
    <row r="1147" spans="1:6">
      <c r="A1147">
        <v>2</v>
      </c>
      <c r="B1147">
        <f ca="1">BETAINV(RAND(),AU.a,AU.b)</f>
        <v>0.332708270480219</v>
      </c>
      <c r="C1147">
        <f ca="1">IF(B1147&lt;=0.5,LC.mu,MIN(LC.mu,MAX(0,_xlfn.NORM.INV(RAND(),2000,LC.sd))))</f>
        <v>3000</v>
      </c>
      <c r="D1147">
        <f ca="1">P0*C1147/LC.mu</f>
        <v>4</v>
      </c>
      <c r="E1147">
        <f ca="1">MAX(0,INT(Q0*(1+Ed*(D1147-P0)/P0)))</f>
        <v>10000</v>
      </c>
      <c r="F1147">
        <f ca="1" t="shared" si="17"/>
        <v>37000</v>
      </c>
    </row>
    <row r="1148" spans="1:6">
      <c r="A1148">
        <v>2</v>
      </c>
      <c r="B1148">
        <f ca="1">BETAINV(RAND(),AU.a,AU.b)</f>
        <v>0.635492656354347</v>
      </c>
      <c r="C1148">
        <f ca="1">IF(B1148&lt;=0.5,LC.mu,MIN(LC.mu,MAX(0,_xlfn.NORM.INV(RAND(),2000,LC.sd))))</f>
        <v>1810.99744466055</v>
      </c>
      <c r="D1148">
        <f ca="1">P0*C1148/LC.mu</f>
        <v>2.4146632595474</v>
      </c>
      <c r="E1148">
        <f ca="1">MAX(0,INT(Q0*(1+Ed*(D1148-P0)/P0)))</f>
        <v>14756</v>
      </c>
      <c r="F1148">
        <f ca="1" t="shared" si="17"/>
        <v>33819.7736132209</v>
      </c>
    </row>
    <row r="1149" spans="1:6">
      <c r="A1149">
        <v>2</v>
      </c>
      <c r="B1149">
        <f ca="1">BETAINV(RAND(),AU.a,AU.b)</f>
        <v>0.535815713009959</v>
      </c>
      <c r="C1149">
        <f ca="1">IF(B1149&lt;=0.5,LC.mu,MIN(LC.mu,MAX(0,_xlfn.NORM.INV(RAND(),2000,LC.sd))))</f>
        <v>1646.62751204736</v>
      </c>
      <c r="D1149">
        <f ca="1">P0*C1149/LC.mu</f>
        <v>2.19550334939647</v>
      </c>
      <c r="E1149">
        <f ca="1">MAX(0,INT(Q0*(1+Ed*(D1149-P0)/P0)))</f>
        <v>15413</v>
      </c>
      <c r="F1149">
        <f ca="1" t="shared" si="17"/>
        <v>32192.6656122005</v>
      </c>
    </row>
    <row r="1150" spans="1:6">
      <c r="A1150">
        <v>2</v>
      </c>
      <c r="B1150">
        <f ca="1">BETAINV(RAND(),AU.a,AU.b)</f>
        <v>0.632894644518383</v>
      </c>
      <c r="C1150">
        <f ca="1">IF(B1150&lt;=0.5,LC.mu,MIN(LC.mu,MAX(0,_xlfn.NORM.INV(RAND(),2000,LC.sd))))</f>
        <v>1998.83944066022</v>
      </c>
      <c r="D1150">
        <f ca="1">P0*C1150/LC.mu</f>
        <v>2.66511925421363</v>
      </c>
      <c r="E1150">
        <f ca="1">MAX(0,INT(Q0*(1+Ed*(D1150-P0)/P0)))</f>
        <v>14004</v>
      </c>
      <c r="F1150">
        <f ca="1" t="shared" si="17"/>
        <v>35323.4905953475</v>
      </c>
    </row>
    <row r="1151" spans="1:6">
      <c r="A1151">
        <v>2</v>
      </c>
      <c r="B1151">
        <f ca="1">BETAINV(RAND(),AU.a,AU.b)</f>
        <v>0.629530068550461</v>
      </c>
      <c r="C1151">
        <f ca="1">IF(B1151&lt;=0.5,LC.mu,MIN(LC.mu,MAX(0,_xlfn.NORM.INV(RAND(),2000,LC.sd))))</f>
        <v>1995.96355128571</v>
      </c>
      <c r="D1151">
        <f ca="1">P0*C1151/LC.mu</f>
        <v>2.66128473504761</v>
      </c>
      <c r="E1151">
        <f ca="1">MAX(0,INT(Q0*(1+Ed*(D1151-P0)/P0)))</f>
        <v>14016</v>
      </c>
      <c r="F1151">
        <f ca="1" t="shared" si="17"/>
        <v>35304.6032951416</v>
      </c>
    </row>
    <row r="1152" spans="1:6">
      <c r="A1152">
        <v>2</v>
      </c>
      <c r="B1152">
        <f ca="1">BETAINV(RAND(),AU.a,AU.b)</f>
        <v>0.372728622700526</v>
      </c>
      <c r="C1152">
        <f ca="1">IF(B1152&lt;=0.5,LC.mu,MIN(LC.mu,MAX(0,_xlfn.NORM.INV(RAND(),2000,LC.sd))))</f>
        <v>3000</v>
      </c>
      <c r="D1152">
        <f ca="1">P0*C1152/LC.mu</f>
        <v>4</v>
      </c>
      <c r="E1152">
        <f ca="1">MAX(0,INT(Q0*(1+Ed*(D1152-P0)/P0)))</f>
        <v>10000</v>
      </c>
      <c r="F1152">
        <f ca="1" t="shared" si="17"/>
        <v>37000</v>
      </c>
    </row>
    <row r="1153" spans="1:6">
      <c r="A1153">
        <v>2</v>
      </c>
      <c r="B1153">
        <f ca="1">BETAINV(RAND(),AU.a,AU.b)</f>
        <v>0.333804450452351</v>
      </c>
      <c r="C1153">
        <f ca="1">IF(B1153&lt;=0.5,LC.mu,MIN(LC.mu,MAX(0,_xlfn.NORM.INV(RAND(),2000,LC.sd))))</f>
        <v>3000</v>
      </c>
      <c r="D1153">
        <f ca="1">P0*C1153/LC.mu</f>
        <v>4</v>
      </c>
      <c r="E1153">
        <f ca="1">MAX(0,INT(Q0*(1+Ed*(D1153-P0)/P0)))</f>
        <v>10000</v>
      </c>
      <c r="F1153">
        <f ca="1" t="shared" si="17"/>
        <v>37000</v>
      </c>
    </row>
    <row r="1154" spans="1:6">
      <c r="A1154">
        <v>2</v>
      </c>
      <c r="B1154">
        <f ca="1">BETAINV(RAND(),AU.a,AU.b)</f>
        <v>0.869266873801821</v>
      </c>
      <c r="C1154">
        <f ca="1">IF(B1154&lt;=0.5,LC.mu,MIN(LC.mu,MAX(0,_xlfn.NORM.INV(RAND(),2000,LC.sd))))</f>
        <v>2288.49717500677</v>
      </c>
      <c r="D1154">
        <f ca="1">P0*C1154/LC.mu</f>
        <v>3.05132956667569</v>
      </c>
      <c r="E1154">
        <f ca="1">MAX(0,INT(Q0*(1+Ed*(D1154-P0)/P0)))</f>
        <v>12846</v>
      </c>
      <c r="F1154">
        <f ca="1" t="shared" ref="F1154:F1217" si="18">D1154*E1154-C1154</f>
        <v>36908.8824385091</v>
      </c>
    </row>
    <row r="1155" spans="1:6">
      <c r="A1155">
        <v>2</v>
      </c>
      <c r="B1155">
        <f ca="1">BETAINV(RAND(),AU.a,AU.b)</f>
        <v>0.792491939193759</v>
      </c>
      <c r="C1155">
        <f ca="1">IF(B1155&lt;=0.5,LC.mu,MIN(LC.mu,MAX(0,_xlfn.NORM.INV(RAND(),2000,LC.sd))))</f>
        <v>2365.28029868719</v>
      </c>
      <c r="D1155">
        <f ca="1">P0*C1155/LC.mu</f>
        <v>3.15370706491625</v>
      </c>
      <c r="E1155">
        <f ca="1">MAX(0,INT(Q0*(1+Ed*(D1155-P0)/P0)))</f>
        <v>12538</v>
      </c>
      <c r="F1155">
        <f ca="1" t="shared" si="18"/>
        <v>37175.8988812328</v>
      </c>
    </row>
    <row r="1156" spans="1:6">
      <c r="A1156">
        <v>2</v>
      </c>
      <c r="B1156">
        <f ca="1">BETAINV(RAND(),AU.a,AU.b)</f>
        <v>0.624541289446071</v>
      </c>
      <c r="C1156">
        <f ca="1">IF(B1156&lt;=0.5,LC.mu,MIN(LC.mu,MAX(0,_xlfn.NORM.INV(RAND(),2000,LC.sd))))</f>
        <v>1673.14398470308</v>
      </c>
      <c r="D1156">
        <f ca="1">P0*C1156/LC.mu</f>
        <v>2.23085864627077</v>
      </c>
      <c r="E1156">
        <f ca="1">MAX(0,INT(Q0*(1+Ed*(D1156-P0)/P0)))</f>
        <v>15307</v>
      </c>
      <c r="F1156">
        <f ca="1" t="shared" si="18"/>
        <v>32474.6093137636</v>
      </c>
    </row>
    <row r="1157" spans="1:6">
      <c r="A1157">
        <v>2</v>
      </c>
      <c r="B1157">
        <f ca="1">BETAINV(RAND(),AU.a,AU.b)</f>
        <v>0.620598215903878</v>
      </c>
      <c r="C1157">
        <f ca="1">IF(B1157&lt;=0.5,LC.mu,MIN(LC.mu,MAX(0,_xlfn.NORM.INV(RAND(),2000,LC.sd))))</f>
        <v>1652.81192802975</v>
      </c>
      <c r="D1157">
        <f ca="1">P0*C1157/LC.mu</f>
        <v>2.203749237373</v>
      </c>
      <c r="E1157">
        <f ca="1">MAX(0,INT(Q0*(1+Ed*(D1157-P0)/P0)))</f>
        <v>15388</v>
      </c>
      <c r="F1157">
        <f ca="1" t="shared" si="18"/>
        <v>32258.481336666</v>
      </c>
    </row>
    <row r="1158" spans="1:6">
      <c r="A1158">
        <v>2</v>
      </c>
      <c r="B1158">
        <f ca="1">BETAINV(RAND(),AU.a,AU.b)</f>
        <v>0.634877994589716</v>
      </c>
      <c r="C1158">
        <f ca="1">IF(B1158&lt;=0.5,LC.mu,MIN(LC.mu,MAX(0,_xlfn.NORM.INV(RAND(),2000,LC.sd))))</f>
        <v>2043.0407347798</v>
      </c>
      <c r="D1158">
        <f ca="1">P0*C1158/LC.mu</f>
        <v>2.72405431303973</v>
      </c>
      <c r="E1158">
        <f ca="1">MAX(0,INT(Q0*(1+Ed*(D1158-P0)/P0)))</f>
        <v>13827</v>
      </c>
      <c r="F1158">
        <f ca="1" t="shared" si="18"/>
        <v>35622.4582516205</v>
      </c>
    </row>
    <row r="1159" spans="1:6">
      <c r="A1159">
        <v>2</v>
      </c>
      <c r="B1159">
        <f ca="1">BETAINV(RAND(),AU.a,AU.b)</f>
        <v>0.376471730408145</v>
      </c>
      <c r="C1159">
        <f ca="1">IF(B1159&lt;=0.5,LC.mu,MIN(LC.mu,MAX(0,_xlfn.NORM.INV(RAND(),2000,LC.sd))))</f>
        <v>3000</v>
      </c>
      <c r="D1159">
        <f ca="1">P0*C1159/LC.mu</f>
        <v>4</v>
      </c>
      <c r="E1159">
        <f ca="1">MAX(0,INT(Q0*(1+Ed*(D1159-P0)/P0)))</f>
        <v>10000</v>
      </c>
      <c r="F1159">
        <f ca="1" t="shared" si="18"/>
        <v>37000</v>
      </c>
    </row>
    <row r="1160" spans="1:6">
      <c r="A1160">
        <v>2</v>
      </c>
      <c r="B1160">
        <f ca="1">BETAINV(RAND(),AU.a,AU.b)</f>
        <v>0.313662010678727</v>
      </c>
      <c r="C1160">
        <f ca="1">IF(B1160&lt;=0.5,LC.mu,MIN(LC.mu,MAX(0,_xlfn.NORM.INV(RAND(),2000,LC.sd))))</f>
        <v>3000</v>
      </c>
      <c r="D1160">
        <f ca="1">P0*C1160/LC.mu</f>
        <v>4</v>
      </c>
      <c r="E1160">
        <f ca="1">MAX(0,INT(Q0*(1+Ed*(D1160-P0)/P0)))</f>
        <v>10000</v>
      </c>
      <c r="F1160">
        <f ca="1" t="shared" si="18"/>
        <v>37000</v>
      </c>
    </row>
    <row r="1161" spans="1:6">
      <c r="A1161">
        <v>2</v>
      </c>
      <c r="B1161">
        <f ca="1">BETAINV(RAND(),AU.a,AU.b)</f>
        <v>0.623677516296385</v>
      </c>
      <c r="C1161">
        <f ca="1">IF(B1161&lt;=0.5,LC.mu,MIN(LC.mu,MAX(0,_xlfn.NORM.INV(RAND(),2000,LC.sd))))</f>
        <v>1606.38139241554</v>
      </c>
      <c r="D1161">
        <f ca="1">P0*C1161/LC.mu</f>
        <v>2.14184185655406</v>
      </c>
      <c r="E1161">
        <f ca="1">MAX(0,INT(Q0*(1+Ed*(D1161-P0)/P0)))</f>
        <v>15574</v>
      </c>
      <c r="F1161">
        <f ca="1" t="shared" si="18"/>
        <v>31750.6636815573</v>
      </c>
    </row>
    <row r="1162" spans="1:6">
      <c r="A1162">
        <v>2</v>
      </c>
      <c r="B1162">
        <f ca="1">BETAINV(RAND(),AU.a,AU.b)</f>
        <v>0.818547540576794</v>
      </c>
      <c r="C1162">
        <f ca="1">IF(B1162&lt;=0.5,LC.mu,MIN(LC.mu,MAX(0,_xlfn.NORM.INV(RAND(),2000,LC.sd))))</f>
        <v>2384.42520127227</v>
      </c>
      <c r="D1162">
        <f ca="1">P0*C1162/LC.mu</f>
        <v>3.17923360169636</v>
      </c>
      <c r="E1162">
        <f ca="1">MAX(0,INT(Q0*(1+Ed*(D1162-P0)/P0)))</f>
        <v>12462</v>
      </c>
      <c r="F1162">
        <f ca="1" t="shared" si="18"/>
        <v>37235.1839430678</v>
      </c>
    </row>
    <row r="1163" spans="1:6">
      <c r="A1163">
        <v>2</v>
      </c>
      <c r="B1163">
        <f ca="1">BETAINV(RAND(),AU.a,AU.b)</f>
        <v>0.456716598127853</v>
      </c>
      <c r="C1163">
        <f ca="1">IF(B1163&lt;=0.5,LC.mu,MIN(LC.mu,MAX(0,_xlfn.NORM.INV(RAND(),2000,LC.sd))))</f>
        <v>3000</v>
      </c>
      <c r="D1163">
        <f ca="1">P0*C1163/LC.mu</f>
        <v>4</v>
      </c>
      <c r="E1163">
        <f ca="1">MAX(0,INT(Q0*(1+Ed*(D1163-P0)/P0)))</f>
        <v>10000</v>
      </c>
      <c r="F1163">
        <f ca="1" t="shared" si="18"/>
        <v>37000</v>
      </c>
    </row>
    <row r="1164" spans="1:6">
      <c r="A1164">
        <v>2</v>
      </c>
      <c r="B1164">
        <f ca="1">BETAINV(RAND(),AU.a,AU.b)</f>
        <v>0.734721764642135</v>
      </c>
      <c r="C1164">
        <f ca="1">IF(B1164&lt;=0.5,LC.mu,MIN(LC.mu,MAX(0,_xlfn.NORM.INV(RAND(),2000,LC.sd))))</f>
        <v>1533.34872485084</v>
      </c>
      <c r="D1164">
        <f ca="1">P0*C1164/LC.mu</f>
        <v>2.04446496646779</v>
      </c>
      <c r="E1164">
        <f ca="1">MAX(0,INT(Q0*(1+Ed*(D1164-P0)/P0)))</f>
        <v>15866</v>
      </c>
      <c r="F1164">
        <f ca="1" t="shared" si="18"/>
        <v>30904.1324331271</v>
      </c>
    </row>
    <row r="1165" spans="1:6">
      <c r="A1165">
        <v>2</v>
      </c>
      <c r="B1165">
        <f ca="1">BETAINV(RAND(),AU.a,AU.b)</f>
        <v>0.714255069099868</v>
      </c>
      <c r="C1165">
        <f ca="1">IF(B1165&lt;=0.5,LC.mu,MIN(LC.mu,MAX(0,_xlfn.NORM.INV(RAND(),2000,LC.sd))))</f>
        <v>2274.73205644406</v>
      </c>
      <c r="D1165">
        <f ca="1">P0*C1165/LC.mu</f>
        <v>3.03297607525875</v>
      </c>
      <c r="E1165">
        <f ca="1">MAX(0,INT(Q0*(1+Ed*(D1165-P0)/P0)))</f>
        <v>12901</v>
      </c>
      <c r="F1165">
        <f ca="1" t="shared" si="18"/>
        <v>36853.6922904691</v>
      </c>
    </row>
    <row r="1166" spans="1:6">
      <c r="A1166">
        <v>2</v>
      </c>
      <c r="B1166">
        <f ca="1">BETAINV(RAND(),AU.a,AU.b)</f>
        <v>0.372749232012425</v>
      </c>
      <c r="C1166">
        <f ca="1">IF(B1166&lt;=0.5,LC.mu,MIN(LC.mu,MAX(0,_xlfn.NORM.INV(RAND(),2000,LC.sd))))</f>
        <v>3000</v>
      </c>
      <c r="D1166">
        <f ca="1">P0*C1166/LC.mu</f>
        <v>4</v>
      </c>
      <c r="E1166">
        <f ca="1">MAX(0,INT(Q0*(1+Ed*(D1166-P0)/P0)))</f>
        <v>10000</v>
      </c>
      <c r="F1166">
        <f ca="1" t="shared" si="18"/>
        <v>37000</v>
      </c>
    </row>
    <row r="1167" spans="1:6">
      <c r="A1167">
        <v>2</v>
      </c>
      <c r="B1167">
        <f ca="1">BETAINV(RAND(),AU.a,AU.b)</f>
        <v>0.649243678017213</v>
      </c>
      <c r="C1167">
        <f ca="1">IF(B1167&lt;=0.5,LC.mu,MIN(LC.mu,MAX(0,_xlfn.NORM.INV(RAND(),2000,LC.sd))))</f>
        <v>2112.02977944956</v>
      </c>
      <c r="D1167">
        <f ca="1">P0*C1167/LC.mu</f>
        <v>2.81603970593274</v>
      </c>
      <c r="E1167">
        <f ca="1">MAX(0,INT(Q0*(1+Ed*(D1167-P0)/P0)))</f>
        <v>13551</v>
      </c>
      <c r="F1167">
        <f ca="1" t="shared" si="18"/>
        <v>36048.1242756451</v>
      </c>
    </row>
    <row r="1168" spans="1:6">
      <c r="A1168">
        <v>2</v>
      </c>
      <c r="B1168">
        <f ca="1">BETAINV(RAND(),AU.a,AU.b)</f>
        <v>0.683978063183261</v>
      </c>
      <c r="C1168">
        <f ca="1">IF(B1168&lt;=0.5,LC.mu,MIN(LC.mu,MAX(0,_xlfn.NORM.INV(RAND(),2000,LC.sd))))</f>
        <v>1857.87452966183</v>
      </c>
      <c r="D1168">
        <f ca="1">P0*C1168/LC.mu</f>
        <v>2.47716603954911</v>
      </c>
      <c r="E1168">
        <f ca="1">MAX(0,INT(Q0*(1+Ed*(D1168-P0)/P0)))</f>
        <v>14568</v>
      </c>
      <c r="F1168">
        <f ca="1" t="shared" si="18"/>
        <v>34229.4803344896</v>
      </c>
    </row>
    <row r="1169" spans="1:6">
      <c r="A1169">
        <v>2</v>
      </c>
      <c r="B1169">
        <f ca="1">BETAINV(RAND(),AU.a,AU.b)</f>
        <v>0.816804275103587</v>
      </c>
      <c r="C1169">
        <f ca="1">IF(B1169&lt;=0.5,LC.mu,MIN(LC.mu,MAX(0,_xlfn.NORM.INV(RAND(),2000,LC.sd))))</f>
        <v>2054.05980854347</v>
      </c>
      <c r="D1169">
        <f ca="1">P0*C1169/LC.mu</f>
        <v>2.7387464113913</v>
      </c>
      <c r="E1169">
        <f ca="1">MAX(0,INT(Q0*(1+Ed*(D1169-P0)/P0)))</f>
        <v>13783</v>
      </c>
      <c r="F1169">
        <f ca="1" t="shared" si="18"/>
        <v>35694.0819796628</v>
      </c>
    </row>
    <row r="1170" spans="1:6">
      <c r="A1170">
        <v>2</v>
      </c>
      <c r="B1170">
        <f ca="1">BETAINV(RAND(),AU.a,AU.b)</f>
        <v>0.894490825612713</v>
      </c>
      <c r="C1170">
        <f ca="1">IF(B1170&lt;=0.5,LC.mu,MIN(LC.mu,MAX(0,_xlfn.NORM.INV(RAND(),2000,LC.sd))))</f>
        <v>1647.93074879102</v>
      </c>
      <c r="D1170">
        <f ca="1">P0*C1170/LC.mu</f>
        <v>2.19724099838803</v>
      </c>
      <c r="E1170">
        <f ca="1">MAX(0,INT(Q0*(1+Ed*(D1170-P0)/P0)))</f>
        <v>15408</v>
      </c>
      <c r="F1170">
        <f ca="1" t="shared" si="18"/>
        <v>32207.1585543718</v>
      </c>
    </row>
    <row r="1171" spans="1:6">
      <c r="A1171">
        <v>2</v>
      </c>
      <c r="B1171">
        <f ca="1">BETAINV(RAND(),AU.a,AU.b)</f>
        <v>0.457757785846766</v>
      </c>
      <c r="C1171">
        <f ca="1">IF(B1171&lt;=0.5,LC.mu,MIN(LC.mu,MAX(0,_xlfn.NORM.INV(RAND(),2000,LC.sd))))</f>
        <v>3000</v>
      </c>
      <c r="D1171">
        <f ca="1">P0*C1171/LC.mu</f>
        <v>4</v>
      </c>
      <c r="E1171">
        <f ca="1">MAX(0,INT(Q0*(1+Ed*(D1171-P0)/P0)))</f>
        <v>10000</v>
      </c>
      <c r="F1171">
        <f ca="1" t="shared" si="18"/>
        <v>37000</v>
      </c>
    </row>
    <row r="1172" spans="1:6">
      <c r="A1172">
        <v>2</v>
      </c>
      <c r="B1172">
        <f ca="1">BETAINV(RAND(),AU.a,AU.b)</f>
        <v>0.780470696856705</v>
      </c>
      <c r="C1172">
        <f ca="1">IF(B1172&lt;=0.5,LC.mu,MIN(LC.mu,MAX(0,_xlfn.NORM.INV(RAND(),2000,LC.sd))))</f>
        <v>1360.56146121788</v>
      </c>
      <c r="D1172">
        <f ca="1">P0*C1172/LC.mu</f>
        <v>1.8140819482905</v>
      </c>
      <c r="E1172">
        <f ca="1">MAX(0,INT(Q0*(1+Ed*(D1172-P0)/P0)))</f>
        <v>16557</v>
      </c>
      <c r="F1172">
        <f ca="1" t="shared" si="18"/>
        <v>28675.1933566279</v>
      </c>
    </row>
    <row r="1173" spans="1:6">
      <c r="A1173">
        <v>2</v>
      </c>
      <c r="B1173">
        <f ca="1">BETAINV(RAND(),AU.a,AU.b)</f>
        <v>0.313650779665564</v>
      </c>
      <c r="C1173">
        <f ca="1">IF(B1173&lt;=0.5,LC.mu,MIN(LC.mu,MAX(0,_xlfn.NORM.INV(RAND(),2000,LC.sd))))</f>
        <v>3000</v>
      </c>
      <c r="D1173">
        <f ca="1">P0*C1173/LC.mu</f>
        <v>4</v>
      </c>
      <c r="E1173">
        <f ca="1">MAX(0,INT(Q0*(1+Ed*(D1173-P0)/P0)))</f>
        <v>10000</v>
      </c>
      <c r="F1173">
        <f ca="1" t="shared" si="18"/>
        <v>37000</v>
      </c>
    </row>
    <row r="1174" spans="1:6">
      <c r="A1174">
        <v>2</v>
      </c>
      <c r="B1174">
        <f ca="1">BETAINV(RAND(),AU.a,AU.b)</f>
        <v>0.731169092516046</v>
      </c>
      <c r="C1174">
        <f ca="1">IF(B1174&lt;=0.5,LC.mu,MIN(LC.mu,MAX(0,_xlfn.NORM.INV(RAND(),2000,LC.sd))))</f>
        <v>2973.79756104431</v>
      </c>
      <c r="D1174">
        <f ca="1">P0*C1174/LC.mu</f>
        <v>3.96506341472575</v>
      </c>
      <c r="E1174">
        <f ca="1">MAX(0,INT(Q0*(1+Ed*(D1174-P0)/P0)))</f>
        <v>10104</v>
      </c>
      <c r="F1174">
        <f ca="1" t="shared" si="18"/>
        <v>37089.2031813447</v>
      </c>
    </row>
    <row r="1175" spans="1:6">
      <c r="A1175">
        <v>2</v>
      </c>
      <c r="B1175">
        <f ca="1">BETAINV(RAND(),AU.a,AU.b)</f>
        <v>0.581282207623452</v>
      </c>
      <c r="C1175">
        <f ca="1">IF(B1175&lt;=0.5,LC.mu,MIN(LC.mu,MAX(0,_xlfn.NORM.INV(RAND(),2000,LC.sd))))</f>
        <v>2842.43463443587</v>
      </c>
      <c r="D1175">
        <f ca="1">P0*C1175/LC.mu</f>
        <v>3.78991284591449</v>
      </c>
      <c r="E1175">
        <f ca="1">MAX(0,INT(Q0*(1+Ed*(D1175-P0)/P0)))</f>
        <v>10630</v>
      </c>
      <c r="F1175">
        <f ca="1" t="shared" si="18"/>
        <v>37444.3389176352</v>
      </c>
    </row>
    <row r="1176" spans="1:6">
      <c r="A1176">
        <v>2</v>
      </c>
      <c r="B1176">
        <f ca="1">BETAINV(RAND(),AU.a,AU.b)</f>
        <v>0.590170892380634</v>
      </c>
      <c r="C1176">
        <f ca="1">IF(B1176&lt;=0.5,LC.mu,MIN(LC.mu,MAX(0,_xlfn.NORM.INV(RAND(),2000,LC.sd))))</f>
        <v>1369.33868439363</v>
      </c>
      <c r="D1176">
        <f ca="1">P0*C1176/LC.mu</f>
        <v>1.82578491252484</v>
      </c>
      <c r="E1176">
        <f ca="1">MAX(0,INT(Q0*(1+Ed*(D1176-P0)/P0)))</f>
        <v>16522</v>
      </c>
      <c r="F1176">
        <f ca="1" t="shared" si="18"/>
        <v>28796.2796403417</v>
      </c>
    </row>
    <row r="1177" spans="1:6">
      <c r="A1177">
        <v>2</v>
      </c>
      <c r="B1177">
        <f ca="1">BETAINV(RAND(),AU.a,AU.b)</f>
        <v>0.570598967687166</v>
      </c>
      <c r="C1177">
        <f ca="1">IF(B1177&lt;=0.5,LC.mu,MIN(LC.mu,MAX(0,_xlfn.NORM.INV(RAND(),2000,LC.sd))))</f>
        <v>2405.30605344767</v>
      </c>
      <c r="D1177">
        <f ca="1">P0*C1177/LC.mu</f>
        <v>3.20707473793023</v>
      </c>
      <c r="E1177">
        <f ca="1">MAX(0,INT(Q0*(1+Ed*(D1177-P0)/P0)))</f>
        <v>12378</v>
      </c>
      <c r="F1177">
        <f ca="1" t="shared" si="18"/>
        <v>37291.8650526527</v>
      </c>
    </row>
    <row r="1178" spans="1:6">
      <c r="A1178">
        <v>2</v>
      </c>
      <c r="B1178">
        <f ca="1">BETAINV(RAND(),AU.a,AU.b)</f>
        <v>0.363871628322867</v>
      </c>
      <c r="C1178">
        <f ca="1">IF(B1178&lt;=0.5,LC.mu,MIN(LC.mu,MAX(0,_xlfn.NORM.INV(RAND(),2000,LC.sd))))</f>
        <v>3000</v>
      </c>
      <c r="D1178">
        <f ca="1">P0*C1178/LC.mu</f>
        <v>4</v>
      </c>
      <c r="E1178">
        <f ca="1">MAX(0,INT(Q0*(1+Ed*(D1178-P0)/P0)))</f>
        <v>10000</v>
      </c>
      <c r="F1178">
        <f ca="1" t="shared" si="18"/>
        <v>37000</v>
      </c>
    </row>
    <row r="1179" spans="1:6">
      <c r="A1179">
        <v>2</v>
      </c>
      <c r="B1179">
        <f ca="1">BETAINV(RAND(),AU.a,AU.b)</f>
        <v>0.738102741225986</v>
      </c>
      <c r="C1179">
        <f ca="1">IF(B1179&lt;=0.5,LC.mu,MIN(LC.mu,MAX(0,_xlfn.NORM.INV(RAND(),2000,LC.sd))))</f>
        <v>1523.72374889272</v>
      </c>
      <c r="D1179">
        <f ca="1">P0*C1179/LC.mu</f>
        <v>2.03163166519029</v>
      </c>
      <c r="E1179">
        <f ca="1">MAX(0,INT(Q0*(1+Ed*(D1179-P0)/P0)))</f>
        <v>15905</v>
      </c>
      <c r="F1179">
        <f ca="1" t="shared" si="18"/>
        <v>30789.3778859589</v>
      </c>
    </row>
    <row r="1180" spans="1:6">
      <c r="A1180">
        <v>2</v>
      </c>
      <c r="B1180">
        <f ca="1">BETAINV(RAND(),AU.a,AU.b)</f>
        <v>0.737933904583053</v>
      </c>
      <c r="C1180">
        <f ca="1">IF(B1180&lt;=0.5,LC.mu,MIN(LC.mu,MAX(0,_xlfn.NORM.INV(RAND(),2000,LC.sd))))</f>
        <v>1858.45669702471</v>
      </c>
      <c r="D1180">
        <f ca="1">P0*C1180/LC.mu</f>
        <v>2.47794226269961</v>
      </c>
      <c r="E1180">
        <f ca="1">MAX(0,INT(Q0*(1+Ed*(D1180-P0)/P0)))</f>
        <v>14566</v>
      </c>
      <c r="F1180">
        <f ca="1" t="shared" si="18"/>
        <v>34235.2503014578</v>
      </c>
    </row>
    <row r="1181" spans="1:6">
      <c r="A1181">
        <v>2</v>
      </c>
      <c r="B1181">
        <f ca="1">BETAINV(RAND(),AU.a,AU.b)</f>
        <v>0.816804795862216</v>
      </c>
      <c r="C1181">
        <f ca="1">IF(B1181&lt;=0.5,LC.mu,MIN(LC.mu,MAX(0,_xlfn.NORM.INV(RAND(),2000,LC.sd))))</f>
        <v>1312.41690973152</v>
      </c>
      <c r="D1181">
        <f ca="1">P0*C1181/LC.mu</f>
        <v>1.74988921297536</v>
      </c>
      <c r="E1181">
        <f ca="1">MAX(0,INT(Q0*(1+Ed*(D1181-P0)/P0)))</f>
        <v>16750</v>
      </c>
      <c r="F1181">
        <f ca="1" t="shared" si="18"/>
        <v>27998.2274076058</v>
      </c>
    </row>
    <row r="1182" spans="1:6">
      <c r="A1182">
        <v>2</v>
      </c>
      <c r="B1182">
        <f ca="1">BETAINV(RAND(),AU.a,AU.b)</f>
        <v>0.533431368686422</v>
      </c>
      <c r="C1182">
        <f ca="1">IF(B1182&lt;=0.5,LC.mu,MIN(LC.mu,MAX(0,_xlfn.NORM.INV(RAND(),2000,LC.sd))))</f>
        <v>1622.68912223013</v>
      </c>
      <c r="D1182">
        <f ca="1">P0*C1182/LC.mu</f>
        <v>2.16358549630684</v>
      </c>
      <c r="E1182">
        <f ca="1">MAX(0,INT(Q0*(1+Ed*(D1182-P0)/P0)))</f>
        <v>15509</v>
      </c>
      <c r="F1182">
        <f ca="1" t="shared" si="18"/>
        <v>31932.3583399926</v>
      </c>
    </row>
    <row r="1183" spans="1:6">
      <c r="A1183">
        <v>2</v>
      </c>
      <c r="B1183">
        <f ca="1">BETAINV(RAND(),AU.a,AU.b)</f>
        <v>0.852103001897951</v>
      </c>
      <c r="C1183">
        <f ca="1">IF(B1183&lt;=0.5,LC.mu,MIN(LC.mu,MAX(0,_xlfn.NORM.INV(RAND(),2000,LC.sd))))</f>
        <v>1954.23823494129</v>
      </c>
      <c r="D1183">
        <f ca="1">P0*C1183/LC.mu</f>
        <v>2.60565097992172</v>
      </c>
      <c r="E1183">
        <f ca="1">MAX(0,INT(Q0*(1+Ed*(D1183-P0)/P0)))</f>
        <v>14183</v>
      </c>
      <c r="F1183">
        <f ca="1" t="shared" si="18"/>
        <v>35001.7096132885</v>
      </c>
    </row>
    <row r="1184" spans="1:6">
      <c r="A1184">
        <v>2</v>
      </c>
      <c r="B1184">
        <f ca="1">BETAINV(RAND(),AU.a,AU.b)</f>
        <v>0.578020351143836</v>
      </c>
      <c r="C1184">
        <f ca="1">IF(B1184&lt;=0.5,LC.mu,MIN(LC.mu,MAX(0,_xlfn.NORM.INV(RAND(),2000,LC.sd))))</f>
        <v>2164.17850857574</v>
      </c>
      <c r="D1184">
        <f ca="1">P0*C1184/LC.mu</f>
        <v>2.88557134476766</v>
      </c>
      <c r="E1184">
        <f ca="1">MAX(0,INT(Q0*(1+Ed*(D1184-P0)/P0)))</f>
        <v>13343</v>
      </c>
      <c r="F1184">
        <f ca="1" t="shared" si="18"/>
        <v>36337.9999446591</v>
      </c>
    </row>
    <row r="1185" spans="1:6">
      <c r="A1185">
        <v>2</v>
      </c>
      <c r="B1185">
        <f ca="1">BETAINV(RAND(),AU.a,AU.b)</f>
        <v>0.530531544216987</v>
      </c>
      <c r="C1185">
        <f ca="1">IF(B1185&lt;=0.5,LC.mu,MIN(LC.mu,MAX(0,_xlfn.NORM.INV(RAND(),2000,LC.sd))))</f>
        <v>1366.06407165451</v>
      </c>
      <c r="D1185">
        <f ca="1">P0*C1185/LC.mu</f>
        <v>1.82141876220601</v>
      </c>
      <c r="E1185">
        <f ca="1">MAX(0,INT(Q0*(1+Ed*(D1185-P0)/P0)))</f>
        <v>16535</v>
      </c>
      <c r="F1185">
        <f ca="1" t="shared" si="18"/>
        <v>28751.0951614218</v>
      </c>
    </row>
    <row r="1186" spans="1:6">
      <c r="A1186">
        <v>2</v>
      </c>
      <c r="B1186">
        <f ca="1">BETAINV(RAND(),AU.a,AU.b)</f>
        <v>0.60026783863989</v>
      </c>
      <c r="C1186">
        <f ca="1">IF(B1186&lt;=0.5,LC.mu,MIN(LC.mu,MAX(0,_xlfn.NORM.INV(RAND(),2000,LC.sd))))</f>
        <v>1656.06537000326</v>
      </c>
      <c r="D1186">
        <f ca="1">P0*C1186/LC.mu</f>
        <v>2.20808716000435</v>
      </c>
      <c r="E1186">
        <f ca="1">MAX(0,INT(Q0*(1+Ed*(D1186-P0)/P0)))</f>
        <v>15375</v>
      </c>
      <c r="F1186">
        <f ca="1" t="shared" si="18"/>
        <v>32293.2747150636</v>
      </c>
    </row>
    <row r="1187" spans="1:6">
      <c r="A1187">
        <v>2</v>
      </c>
      <c r="B1187">
        <f ca="1">BETAINV(RAND(),AU.a,AU.b)</f>
        <v>0.538858786862648</v>
      </c>
      <c r="C1187">
        <f ca="1">IF(B1187&lt;=0.5,LC.mu,MIN(LC.mu,MAX(0,_xlfn.NORM.INV(RAND(),2000,LC.sd))))</f>
        <v>1968.15199653527</v>
      </c>
      <c r="D1187">
        <f ca="1">P0*C1187/LC.mu</f>
        <v>2.62420266204702</v>
      </c>
      <c r="E1187">
        <f ca="1">MAX(0,INT(Q0*(1+Ed*(D1187-P0)/P0)))</f>
        <v>14127</v>
      </c>
      <c r="F1187">
        <f ca="1" t="shared" si="18"/>
        <v>35103.959010203</v>
      </c>
    </row>
    <row r="1188" spans="1:6">
      <c r="A1188">
        <v>2</v>
      </c>
      <c r="B1188">
        <f ca="1">BETAINV(RAND(),AU.a,AU.b)</f>
        <v>0.436498673539588</v>
      </c>
      <c r="C1188">
        <f ca="1">IF(B1188&lt;=0.5,LC.mu,MIN(LC.mu,MAX(0,_xlfn.NORM.INV(RAND(),2000,LC.sd))))</f>
        <v>3000</v>
      </c>
      <c r="D1188">
        <f ca="1">P0*C1188/LC.mu</f>
        <v>4</v>
      </c>
      <c r="E1188">
        <f ca="1">MAX(0,INT(Q0*(1+Ed*(D1188-P0)/P0)))</f>
        <v>10000</v>
      </c>
      <c r="F1188">
        <f ca="1" t="shared" si="18"/>
        <v>37000</v>
      </c>
    </row>
    <row r="1189" spans="1:6">
      <c r="A1189">
        <v>2</v>
      </c>
      <c r="B1189">
        <f ca="1">BETAINV(RAND(),AU.a,AU.b)</f>
        <v>0.790234368436082</v>
      </c>
      <c r="C1189">
        <f ca="1">IF(B1189&lt;=0.5,LC.mu,MIN(LC.mu,MAX(0,_xlfn.NORM.INV(RAND(),2000,LC.sd))))</f>
        <v>1496.9263490911</v>
      </c>
      <c r="D1189">
        <f ca="1">P0*C1189/LC.mu</f>
        <v>1.99590179878813</v>
      </c>
      <c r="E1189">
        <f ca="1">MAX(0,INT(Q0*(1+Ed*(D1189-P0)/P0)))</f>
        <v>16012</v>
      </c>
      <c r="F1189">
        <f ca="1" t="shared" si="18"/>
        <v>30461.4532531045</v>
      </c>
    </row>
    <row r="1190" spans="1:6">
      <c r="A1190">
        <v>2</v>
      </c>
      <c r="B1190">
        <f ca="1">BETAINV(RAND(),AU.a,AU.b)</f>
        <v>0.363887440723536</v>
      </c>
      <c r="C1190">
        <f ca="1">IF(B1190&lt;=0.5,LC.mu,MIN(LC.mu,MAX(0,_xlfn.NORM.INV(RAND(),2000,LC.sd))))</f>
        <v>3000</v>
      </c>
      <c r="D1190">
        <f ca="1">P0*C1190/LC.mu</f>
        <v>4</v>
      </c>
      <c r="E1190">
        <f ca="1">MAX(0,INT(Q0*(1+Ed*(D1190-P0)/P0)))</f>
        <v>10000</v>
      </c>
      <c r="F1190">
        <f ca="1" t="shared" si="18"/>
        <v>37000</v>
      </c>
    </row>
    <row r="1191" spans="1:6">
      <c r="A1191">
        <v>2</v>
      </c>
      <c r="B1191">
        <f ca="1">BETAINV(RAND(),AU.a,AU.b)</f>
        <v>0.398683627361031</v>
      </c>
      <c r="C1191">
        <f ca="1">IF(B1191&lt;=0.5,LC.mu,MIN(LC.mu,MAX(0,_xlfn.NORM.INV(RAND(),2000,LC.sd))))</f>
        <v>3000</v>
      </c>
      <c r="D1191">
        <f ca="1">P0*C1191/LC.mu</f>
        <v>4</v>
      </c>
      <c r="E1191">
        <f ca="1">MAX(0,INT(Q0*(1+Ed*(D1191-P0)/P0)))</f>
        <v>10000</v>
      </c>
      <c r="F1191">
        <f ca="1" t="shared" si="18"/>
        <v>37000</v>
      </c>
    </row>
    <row r="1192" spans="1:6">
      <c r="A1192">
        <v>2</v>
      </c>
      <c r="B1192">
        <f ca="1">BETAINV(RAND(),AU.a,AU.b)</f>
        <v>0.478451964499941</v>
      </c>
      <c r="C1192">
        <f ca="1">IF(B1192&lt;=0.5,LC.mu,MIN(LC.mu,MAX(0,_xlfn.NORM.INV(RAND(),2000,LC.sd))))</f>
        <v>3000</v>
      </c>
      <c r="D1192">
        <f ca="1">P0*C1192/LC.mu</f>
        <v>4</v>
      </c>
      <c r="E1192">
        <f ca="1">MAX(0,INT(Q0*(1+Ed*(D1192-P0)/P0)))</f>
        <v>10000</v>
      </c>
      <c r="F1192">
        <f ca="1" t="shared" si="18"/>
        <v>37000</v>
      </c>
    </row>
    <row r="1193" spans="1:6">
      <c r="A1193">
        <v>2</v>
      </c>
      <c r="B1193">
        <f ca="1">BETAINV(RAND(),AU.a,AU.b)</f>
        <v>0.503080739970698</v>
      </c>
      <c r="C1193">
        <f ca="1">IF(B1193&lt;=0.5,LC.mu,MIN(LC.mu,MAX(0,_xlfn.NORM.INV(RAND(),2000,LC.sd))))</f>
        <v>2164.28283603724</v>
      </c>
      <c r="D1193">
        <f ca="1">P0*C1193/LC.mu</f>
        <v>2.88571044804966</v>
      </c>
      <c r="E1193">
        <f ca="1">MAX(0,INT(Q0*(1+Ed*(D1193-P0)/P0)))</f>
        <v>13342</v>
      </c>
      <c r="F1193">
        <f ca="1" t="shared" si="18"/>
        <v>36336.8659618413</v>
      </c>
    </row>
    <row r="1194" spans="1:6">
      <c r="A1194">
        <v>2</v>
      </c>
      <c r="B1194">
        <f ca="1">BETAINV(RAND(),AU.a,AU.b)</f>
        <v>0.829202752532378</v>
      </c>
      <c r="C1194">
        <f ca="1">IF(B1194&lt;=0.5,LC.mu,MIN(LC.mu,MAX(0,_xlfn.NORM.INV(RAND(),2000,LC.sd))))</f>
        <v>2053.26497810195</v>
      </c>
      <c r="D1194">
        <f ca="1">P0*C1194/LC.mu</f>
        <v>2.73768663746926</v>
      </c>
      <c r="E1194">
        <f ca="1">MAX(0,INT(Q0*(1+Ed*(D1194-P0)/P0)))</f>
        <v>13786</v>
      </c>
      <c r="F1194">
        <f ca="1" t="shared" si="18"/>
        <v>35688.4830060493</v>
      </c>
    </row>
    <row r="1195" spans="1:6">
      <c r="A1195">
        <v>2</v>
      </c>
      <c r="B1195">
        <f ca="1">BETAINV(RAND(),AU.a,AU.b)</f>
        <v>0.662775639553259</v>
      </c>
      <c r="C1195">
        <f ca="1">IF(B1195&lt;=0.5,LC.mu,MIN(LC.mu,MAX(0,_xlfn.NORM.INV(RAND(),2000,LC.sd))))</f>
        <v>2196.3836291253</v>
      </c>
      <c r="D1195">
        <f ca="1">P0*C1195/LC.mu</f>
        <v>2.9285115055004</v>
      </c>
      <c r="E1195">
        <f ca="1">MAX(0,INT(Q0*(1+Ed*(D1195-P0)/P0)))</f>
        <v>13214</v>
      </c>
      <c r="F1195">
        <f ca="1" t="shared" si="18"/>
        <v>36500.967404557</v>
      </c>
    </row>
    <row r="1196" spans="1:6">
      <c r="A1196">
        <v>2</v>
      </c>
      <c r="B1196">
        <f ca="1">BETAINV(RAND(),AU.a,AU.b)</f>
        <v>0.461537640712134</v>
      </c>
      <c r="C1196">
        <f ca="1">IF(B1196&lt;=0.5,LC.mu,MIN(LC.mu,MAX(0,_xlfn.NORM.INV(RAND(),2000,LC.sd))))</f>
        <v>3000</v>
      </c>
      <c r="D1196">
        <f ca="1">P0*C1196/LC.mu</f>
        <v>4</v>
      </c>
      <c r="E1196">
        <f ca="1">MAX(0,INT(Q0*(1+Ed*(D1196-P0)/P0)))</f>
        <v>10000</v>
      </c>
      <c r="F1196">
        <f ca="1" t="shared" si="18"/>
        <v>37000</v>
      </c>
    </row>
    <row r="1197" spans="1:6">
      <c r="A1197">
        <v>2</v>
      </c>
      <c r="B1197">
        <f ca="1">BETAINV(RAND(),AU.a,AU.b)</f>
        <v>0.46868813247562</v>
      </c>
      <c r="C1197">
        <f ca="1">IF(B1197&lt;=0.5,LC.mu,MIN(LC.mu,MAX(0,_xlfn.NORM.INV(RAND(),2000,LC.sd))))</f>
        <v>3000</v>
      </c>
      <c r="D1197">
        <f ca="1">P0*C1197/LC.mu</f>
        <v>4</v>
      </c>
      <c r="E1197">
        <f ca="1">MAX(0,INT(Q0*(1+Ed*(D1197-P0)/P0)))</f>
        <v>10000</v>
      </c>
      <c r="F1197">
        <f ca="1" t="shared" si="18"/>
        <v>37000</v>
      </c>
    </row>
    <row r="1198" spans="1:6">
      <c r="A1198">
        <v>2</v>
      </c>
      <c r="B1198">
        <f ca="1">BETAINV(RAND(),AU.a,AU.b)</f>
        <v>0.600263812949797</v>
      </c>
      <c r="C1198">
        <f ca="1">IF(B1198&lt;=0.5,LC.mu,MIN(LC.mu,MAX(0,_xlfn.NORM.INV(RAND(),2000,LC.sd))))</f>
        <v>1766.16478079206</v>
      </c>
      <c r="D1198">
        <f ca="1">P0*C1198/LC.mu</f>
        <v>2.35488637438942</v>
      </c>
      <c r="E1198">
        <f ca="1">MAX(0,INT(Q0*(1+Ed*(D1198-P0)/P0)))</f>
        <v>14935</v>
      </c>
      <c r="F1198">
        <f ca="1" t="shared" si="18"/>
        <v>33404.0632207139</v>
      </c>
    </row>
    <row r="1199" spans="1:6">
      <c r="A1199">
        <v>2</v>
      </c>
      <c r="B1199">
        <f ca="1">BETAINV(RAND(),AU.a,AU.b)</f>
        <v>0.657691175024447</v>
      </c>
      <c r="C1199">
        <f ca="1">IF(B1199&lt;=0.5,LC.mu,MIN(LC.mu,MAX(0,_xlfn.NORM.INV(RAND(),2000,LC.sd))))</f>
        <v>2629.24507890009</v>
      </c>
      <c r="D1199">
        <f ca="1">P0*C1199/LC.mu</f>
        <v>3.50566010520012</v>
      </c>
      <c r="E1199">
        <f ca="1">MAX(0,INT(Q0*(1+Ed*(D1199-P0)/P0)))</f>
        <v>11483</v>
      </c>
      <c r="F1199">
        <f ca="1" t="shared" si="18"/>
        <v>37626.2499091129</v>
      </c>
    </row>
    <row r="1200" spans="1:6">
      <c r="A1200">
        <v>2</v>
      </c>
      <c r="B1200">
        <f ca="1">BETAINV(RAND(),AU.a,AU.b)</f>
        <v>0.656061394176957</v>
      </c>
      <c r="C1200">
        <f ca="1">IF(B1200&lt;=0.5,LC.mu,MIN(LC.mu,MAX(0,_xlfn.NORM.INV(RAND(),2000,LC.sd))))</f>
        <v>1453.09759968905</v>
      </c>
      <c r="D1200">
        <f ca="1">P0*C1200/LC.mu</f>
        <v>1.93746346625207</v>
      </c>
      <c r="E1200">
        <f ca="1">MAX(0,INT(Q0*(1+Ed*(D1200-P0)/P0)))</f>
        <v>16187</v>
      </c>
      <c r="F1200">
        <f ca="1" t="shared" si="18"/>
        <v>29908.6235285332</v>
      </c>
    </row>
    <row r="1201" spans="1:6">
      <c r="A1201">
        <v>2</v>
      </c>
      <c r="B1201">
        <f ca="1">BETAINV(RAND(),AU.a,AU.b)</f>
        <v>0.438666871196906</v>
      </c>
      <c r="C1201">
        <f ca="1">IF(B1201&lt;=0.5,LC.mu,MIN(LC.mu,MAX(0,_xlfn.NORM.INV(RAND(),2000,LC.sd))))</f>
        <v>3000</v>
      </c>
      <c r="D1201">
        <f ca="1">P0*C1201/LC.mu</f>
        <v>4</v>
      </c>
      <c r="E1201">
        <f ca="1">MAX(0,INT(Q0*(1+Ed*(D1201-P0)/P0)))</f>
        <v>10000</v>
      </c>
      <c r="F1201">
        <f ca="1" t="shared" si="18"/>
        <v>37000</v>
      </c>
    </row>
    <row r="1202" spans="1:6">
      <c r="A1202">
        <v>2</v>
      </c>
      <c r="B1202">
        <f ca="1">BETAINV(RAND(),AU.a,AU.b)</f>
        <v>0.947913830068652</v>
      </c>
      <c r="C1202">
        <f ca="1">IF(B1202&lt;=0.5,LC.mu,MIN(LC.mu,MAX(0,_xlfn.NORM.INV(RAND(),2000,LC.sd))))</f>
        <v>1138.31279506603</v>
      </c>
      <c r="D1202">
        <f ca="1">P0*C1202/LC.mu</f>
        <v>1.51775039342137</v>
      </c>
      <c r="E1202">
        <f ca="1">MAX(0,INT(Q0*(1+Ed*(D1202-P0)/P0)))</f>
        <v>17446</v>
      </c>
      <c r="F1202">
        <f ca="1" t="shared" si="18"/>
        <v>25340.3605685632</v>
      </c>
    </row>
    <row r="1203" spans="1:6">
      <c r="A1203">
        <v>2</v>
      </c>
      <c r="B1203">
        <f ca="1">BETAINV(RAND(),AU.a,AU.b)</f>
        <v>0.585310038914253</v>
      </c>
      <c r="C1203">
        <f ca="1">IF(B1203&lt;=0.5,LC.mu,MIN(LC.mu,MAX(0,_xlfn.NORM.INV(RAND(),2000,LC.sd))))</f>
        <v>2303.35255035842</v>
      </c>
      <c r="D1203">
        <f ca="1">P0*C1203/LC.mu</f>
        <v>3.07113673381122</v>
      </c>
      <c r="E1203">
        <f ca="1">MAX(0,INT(Q0*(1+Ed*(D1203-P0)/P0)))</f>
        <v>12786</v>
      </c>
      <c r="F1203">
        <f ca="1" t="shared" si="18"/>
        <v>36964.2017281518</v>
      </c>
    </row>
    <row r="1204" spans="1:6">
      <c r="A1204">
        <v>2</v>
      </c>
      <c r="B1204">
        <f ca="1">BETAINV(RAND(),AU.a,AU.b)</f>
        <v>0.653747468425067</v>
      </c>
      <c r="C1204">
        <f ca="1">IF(B1204&lt;=0.5,LC.mu,MIN(LC.mu,MAX(0,_xlfn.NORM.INV(RAND(),2000,LC.sd))))</f>
        <v>2202.13570485993</v>
      </c>
      <c r="D1204">
        <f ca="1">P0*C1204/LC.mu</f>
        <v>2.93618093981324</v>
      </c>
      <c r="E1204">
        <f ca="1">MAX(0,INT(Q0*(1+Ed*(D1204-P0)/P0)))</f>
        <v>13191</v>
      </c>
      <c r="F1204">
        <f ca="1" t="shared" si="18"/>
        <v>36529.0270722165</v>
      </c>
    </row>
    <row r="1205" spans="1:6">
      <c r="A1205">
        <v>2</v>
      </c>
      <c r="B1205">
        <f ca="1">BETAINV(RAND(),AU.a,AU.b)</f>
        <v>0.797060839055779</v>
      </c>
      <c r="C1205">
        <f ca="1">IF(B1205&lt;=0.5,LC.mu,MIN(LC.mu,MAX(0,_xlfn.NORM.INV(RAND(),2000,LC.sd))))</f>
        <v>1822.80235062359</v>
      </c>
      <c r="D1205">
        <f ca="1">P0*C1205/LC.mu</f>
        <v>2.43040313416479</v>
      </c>
      <c r="E1205">
        <f ca="1">MAX(0,INT(Q0*(1+Ed*(D1205-P0)/P0)))</f>
        <v>14708</v>
      </c>
      <c r="F1205">
        <f ca="1" t="shared" si="18"/>
        <v>33923.5669466722</v>
      </c>
    </row>
    <row r="1206" spans="1:6">
      <c r="A1206">
        <v>2</v>
      </c>
      <c r="B1206">
        <f ca="1">BETAINV(RAND(),AU.a,AU.b)</f>
        <v>0.829199140202869</v>
      </c>
      <c r="C1206">
        <f ca="1">IF(B1206&lt;=0.5,LC.mu,MIN(LC.mu,MAX(0,_xlfn.NORM.INV(RAND(),2000,LC.sd))))</f>
        <v>1473.31194219665</v>
      </c>
      <c r="D1206">
        <f ca="1">P0*C1206/LC.mu</f>
        <v>1.96441592292887</v>
      </c>
      <c r="E1206">
        <f ca="1">MAX(0,INT(Q0*(1+Ed*(D1206-P0)/P0)))</f>
        <v>16106</v>
      </c>
      <c r="F1206">
        <f ca="1" t="shared" si="18"/>
        <v>30165.5709124957</v>
      </c>
    </row>
    <row r="1207" spans="1:6">
      <c r="A1207">
        <v>2</v>
      </c>
      <c r="B1207">
        <f ca="1">BETAINV(RAND(),AU.a,AU.b)</f>
        <v>0.707211769404929</v>
      </c>
      <c r="C1207">
        <f ca="1">IF(B1207&lt;=0.5,LC.mu,MIN(LC.mu,MAX(0,_xlfn.NORM.INV(RAND(),2000,LC.sd))))</f>
        <v>1687.74306918804</v>
      </c>
      <c r="D1207">
        <f ca="1">P0*C1207/LC.mu</f>
        <v>2.25032409225072</v>
      </c>
      <c r="E1207">
        <f ca="1">MAX(0,INT(Q0*(1+Ed*(D1207-P0)/P0)))</f>
        <v>15249</v>
      </c>
      <c r="F1207">
        <f ca="1" t="shared" si="18"/>
        <v>32627.4490135431</v>
      </c>
    </row>
    <row r="1208" spans="1:6">
      <c r="A1208">
        <v>2</v>
      </c>
      <c r="B1208">
        <f ca="1">BETAINV(RAND(),AU.a,AU.b)</f>
        <v>0.362463700340305</v>
      </c>
      <c r="C1208">
        <f ca="1">IF(B1208&lt;=0.5,LC.mu,MIN(LC.mu,MAX(0,_xlfn.NORM.INV(RAND(),2000,LC.sd))))</f>
        <v>3000</v>
      </c>
      <c r="D1208">
        <f ca="1">P0*C1208/LC.mu</f>
        <v>4</v>
      </c>
      <c r="E1208">
        <f ca="1">MAX(0,INT(Q0*(1+Ed*(D1208-P0)/P0)))</f>
        <v>10000</v>
      </c>
      <c r="F1208">
        <f ca="1" t="shared" si="18"/>
        <v>37000</v>
      </c>
    </row>
    <row r="1209" spans="1:6">
      <c r="A1209">
        <v>2</v>
      </c>
      <c r="B1209">
        <f ca="1">BETAINV(RAND(),AU.a,AU.b)</f>
        <v>0.581117954464147</v>
      </c>
      <c r="C1209">
        <f ca="1">IF(B1209&lt;=0.5,LC.mu,MIN(LC.mu,MAX(0,_xlfn.NORM.INV(RAND(),2000,LC.sd))))</f>
        <v>1282.03051785098</v>
      </c>
      <c r="D1209">
        <f ca="1">P0*C1209/LC.mu</f>
        <v>1.70937402380131</v>
      </c>
      <c r="E1209">
        <f ca="1">MAX(0,INT(Q0*(1+Ed*(D1209-P0)/P0)))</f>
        <v>16871</v>
      </c>
      <c r="F1209">
        <f ca="1" t="shared" si="18"/>
        <v>27556.8186377009</v>
      </c>
    </row>
    <row r="1210" spans="1:6">
      <c r="A1210">
        <v>2</v>
      </c>
      <c r="B1210">
        <f ca="1">BETAINV(RAND(),AU.a,AU.b)</f>
        <v>0.515394299424088</v>
      </c>
      <c r="C1210">
        <f ca="1">IF(B1210&lt;=0.5,LC.mu,MIN(LC.mu,MAX(0,_xlfn.NORM.INV(RAND(),2000,LC.sd))))</f>
        <v>1235.59689580339</v>
      </c>
      <c r="D1210">
        <f ca="1">P0*C1210/LC.mu</f>
        <v>1.64746252773785</v>
      </c>
      <c r="E1210">
        <f ca="1">MAX(0,INT(Q0*(1+Ed*(D1210-P0)/P0)))</f>
        <v>17057</v>
      </c>
      <c r="F1210">
        <f ca="1" t="shared" si="18"/>
        <v>26865.1714398211</v>
      </c>
    </row>
    <row r="1211" spans="1:6">
      <c r="A1211">
        <v>2</v>
      </c>
      <c r="B1211">
        <f ca="1">BETAINV(RAND(),AU.a,AU.b)</f>
        <v>0.566378017838992</v>
      </c>
      <c r="C1211">
        <f ca="1">IF(B1211&lt;=0.5,LC.mu,MIN(LC.mu,MAX(0,_xlfn.NORM.INV(RAND(),2000,LC.sd))))</f>
        <v>2171.72571120735</v>
      </c>
      <c r="D1211">
        <f ca="1">P0*C1211/LC.mu</f>
        <v>2.8956342816098</v>
      </c>
      <c r="E1211">
        <f ca="1">MAX(0,INT(Q0*(1+Ed*(D1211-P0)/P0)))</f>
        <v>13313</v>
      </c>
      <c r="F1211">
        <f ca="1" t="shared" si="18"/>
        <v>36377.8534798639</v>
      </c>
    </row>
    <row r="1212" spans="1:6">
      <c r="A1212">
        <v>2</v>
      </c>
      <c r="B1212">
        <f ca="1">BETAINV(RAND(),AU.a,AU.b)</f>
        <v>0.787943455924916</v>
      </c>
      <c r="C1212">
        <f ca="1">IF(B1212&lt;=0.5,LC.mu,MIN(LC.mu,MAX(0,_xlfn.NORM.INV(RAND(),2000,LC.sd))))</f>
        <v>1533.40821281877</v>
      </c>
      <c r="D1212">
        <f ca="1">P0*C1212/LC.mu</f>
        <v>2.04454428375836</v>
      </c>
      <c r="E1212">
        <f ca="1">MAX(0,INT(Q0*(1+Ed*(D1212-P0)/P0)))</f>
        <v>15866</v>
      </c>
      <c r="F1212">
        <f ca="1" t="shared" si="18"/>
        <v>30905.3313932914</v>
      </c>
    </row>
    <row r="1213" spans="1:6">
      <c r="A1213">
        <v>2</v>
      </c>
      <c r="B1213">
        <f ca="1">BETAINV(RAND(),AU.a,AU.b)</f>
        <v>0.653748767884496</v>
      </c>
      <c r="C1213">
        <f ca="1">IF(B1213&lt;=0.5,LC.mu,MIN(LC.mu,MAX(0,_xlfn.NORM.INV(RAND(),2000,LC.sd))))</f>
        <v>2123.54804101992</v>
      </c>
      <c r="D1213">
        <f ca="1">P0*C1213/LC.mu</f>
        <v>2.83139738802655</v>
      </c>
      <c r="E1213">
        <f ca="1">MAX(0,INT(Q0*(1+Ed*(D1213-P0)/P0)))</f>
        <v>13505</v>
      </c>
      <c r="F1213">
        <f ca="1" t="shared" si="18"/>
        <v>36114.4736842787</v>
      </c>
    </row>
    <row r="1214" spans="1:6">
      <c r="A1214">
        <v>2</v>
      </c>
      <c r="B1214">
        <f ca="1">BETAINV(RAND(),AU.a,AU.b)</f>
        <v>0.49158752505605</v>
      </c>
      <c r="C1214">
        <f ca="1">IF(B1214&lt;=0.5,LC.mu,MIN(LC.mu,MAX(0,_xlfn.NORM.INV(RAND(),2000,LC.sd))))</f>
        <v>3000</v>
      </c>
      <c r="D1214">
        <f ca="1">P0*C1214/LC.mu</f>
        <v>4</v>
      </c>
      <c r="E1214">
        <f ca="1">MAX(0,INT(Q0*(1+Ed*(D1214-P0)/P0)))</f>
        <v>10000</v>
      </c>
      <c r="F1214">
        <f ca="1" t="shared" si="18"/>
        <v>37000</v>
      </c>
    </row>
    <row r="1215" spans="1:6">
      <c r="A1215">
        <v>2</v>
      </c>
      <c r="B1215">
        <f ca="1">BETAINV(RAND(),AU.a,AU.b)</f>
        <v>0.848297979154404</v>
      </c>
      <c r="C1215">
        <f ca="1">IF(B1215&lt;=0.5,LC.mu,MIN(LC.mu,MAX(0,_xlfn.NORM.INV(RAND(),2000,LC.sd))))</f>
        <v>1183.74547956995</v>
      </c>
      <c r="D1215">
        <f ca="1">P0*C1215/LC.mu</f>
        <v>1.57832730609327</v>
      </c>
      <c r="E1215">
        <f ca="1">MAX(0,INT(Q0*(1+Ed*(D1215-P0)/P0)))</f>
        <v>17265</v>
      </c>
      <c r="F1215">
        <f ca="1" t="shared" si="18"/>
        <v>26066.0754601303</v>
      </c>
    </row>
    <row r="1216" spans="1:6">
      <c r="A1216">
        <v>2</v>
      </c>
      <c r="B1216">
        <f ca="1">BETAINV(RAND(),AU.a,AU.b)</f>
        <v>0.728000093210171</v>
      </c>
      <c r="C1216">
        <f ca="1">IF(B1216&lt;=0.5,LC.mu,MIN(LC.mu,MAX(0,_xlfn.NORM.INV(RAND(),2000,LC.sd))))</f>
        <v>1985.91934892433</v>
      </c>
      <c r="D1216">
        <f ca="1">P0*C1216/LC.mu</f>
        <v>2.64789246523244</v>
      </c>
      <c r="E1216">
        <f ca="1">MAX(0,INT(Q0*(1+Ed*(D1216-P0)/P0)))</f>
        <v>14056</v>
      </c>
      <c r="F1216">
        <f ca="1" t="shared" si="18"/>
        <v>35232.8571423829</v>
      </c>
    </row>
    <row r="1217" spans="1:6">
      <c r="A1217">
        <v>2</v>
      </c>
      <c r="B1217">
        <f ca="1">BETAINV(RAND(),AU.a,AU.b)</f>
        <v>0.861741015101357</v>
      </c>
      <c r="C1217">
        <f ca="1">IF(B1217&lt;=0.5,LC.mu,MIN(LC.mu,MAX(0,_xlfn.NORM.INV(RAND(),2000,LC.sd))))</f>
        <v>1638.41266934022</v>
      </c>
      <c r="D1217">
        <f ca="1">P0*C1217/LC.mu</f>
        <v>2.18455022578696</v>
      </c>
      <c r="E1217">
        <f ca="1">MAX(0,INT(Q0*(1+Ed*(D1217-P0)/P0)))</f>
        <v>15446</v>
      </c>
      <c r="F1217">
        <f ca="1" t="shared" si="18"/>
        <v>32104.1501181652</v>
      </c>
    </row>
    <row r="1218" spans="1:6">
      <c r="A1218">
        <v>2</v>
      </c>
      <c r="B1218">
        <f ca="1">BETAINV(RAND(),AU.a,AU.b)</f>
        <v>0.856087498187501</v>
      </c>
      <c r="C1218">
        <f ca="1">IF(B1218&lt;=0.5,LC.mu,MIN(LC.mu,MAX(0,_xlfn.NORM.INV(RAND(),2000,LC.sd))))</f>
        <v>3000</v>
      </c>
      <c r="D1218">
        <f ca="1">P0*C1218/LC.mu</f>
        <v>4</v>
      </c>
      <c r="E1218">
        <f ca="1">MAX(0,INT(Q0*(1+Ed*(D1218-P0)/P0)))</f>
        <v>10000</v>
      </c>
      <c r="F1218">
        <f ca="1" t="shared" ref="F1218:F1281" si="19">D1218*E1218-C1218</f>
        <v>37000</v>
      </c>
    </row>
    <row r="1219" spans="1:6">
      <c r="A1219">
        <v>2</v>
      </c>
      <c r="B1219">
        <f ca="1">BETAINV(RAND(),AU.a,AU.b)</f>
        <v>0.675155543644379</v>
      </c>
      <c r="C1219">
        <f ca="1">IF(B1219&lt;=0.5,LC.mu,MIN(LC.mu,MAX(0,_xlfn.NORM.INV(RAND(),2000,LC.sd))))</f>
        <v>1989.64872160173</v>
      </c>
      <c r="D1219">
        <f ca="1">P0*C1219/LC.mu</f>
        <v>2.65286496213564</v>
      </c>
      <c r="E1219">
        <f ca="1">MAX(0,INT(Q0*(1+Ed*(D1219-P0)/P0)))</f>
        <v>14041</v>
      </c>
      <c r="F1219">
        <f ca="1" t="shared" si="19"/>
        <v>35259.2282117447</v>
      </c>
    </row>
    <row r="1220" spans="1:6">
      <c r="A1220">
        <v>2</v>
      </c>
      <c r="B1220">
        <f ca="1">BETAINV(RAND(),AU.a,AU.b)</f>
        <v>0.561718253867925</v>
      </c>
      <c r="C1220">
        <f ca="1">IF(B1220&lt;=0.5,LC.mu,MIN(LC.mu,MAX(0,_xlfn.NORM.INV(RAND(),2000,LC.sd))))</f>
        <v>1717.94234552059</v>
      </c>
      <c r="D1220">
        <f ca="1">P0*C1220/LC.mu</f>
        <v>2.29058979402745</v>
      </c>
      <c r="E1220">
        <f ca="1">MAX(0,INT(Q0*(1+Ed*(D1220-P0)/P0)))</f>
        <v>15128</v>
      </c>
      <c r="F1220">
        <f ca="1" t="shared" si="19"/>
        <v>32934.1000585268</v>
      </c>
    </row>
    <row r="1221" spans="1:6">
      <c r="A1221">
        <v>2</v>
      </c>
      <c r="B1221">
        <f ca="1">BETAINV(RAND(),AU.a,AU.b)</f>
        <v>0.515395339798411</v>
      </c>
      <c r="C1221">
        <f ca="1">IF(B1221&lt;=0.5,LC.mu,MIN(LC.mu,MAX(0,_xlfn.NORM.INV(RAND(),2000,LC.sd))))</f>
        <v>1842.36729745339</v>
      </c>
      <c r="D1221">
        <f ca="1">P0*C1221/LC.mu</f>
        <v>2.45648972993785</v>
      </c>
      <c r="E1221">
        <f ca="1">MAX(0,INT(Q0*(1+Ed*(D1221-P0)/P0)))</f>
        <v>14630</v>
      </c>
      <c r="F1221">
        <f ca="1" t="shared" si="19"/>
        <v>34096.0774515374</v>
      </c>
    </row>
    <row r="1222" spans="1:6">
      <c r="A1222">
        <v>2</v>
      </c>
      <c r="B1222">
        <f ca="1">BETAINV(RAND(),AU.a,AU.b)</f>
        <v>0.442411321479936</v>
      </c>
      <c r="C1222">
        <f ca="1">IF(B1222&lt;=0.5,LC.mu,MIN(LC.mu,MAX(0,_xlfn.NORM.INV(RAND(),2000,LC.sd))))</f>
        <v>3000</v>
      </c>
      <c r="D1222">
        <f ca="1">P0*C1222/LC.mu</f>
        <v>4</v>
      </c>
      <c r="E1222">
        <f ca="1">MAX(0,INT(Q0*(1+Ed*(D1222-P0)/P0)))</f>
        <v>10000</v>
      </c>
      <c r="F1222">
        <f ca="1" t="shared" si="19"/>
        <v>37000</v>
      </c>
    </row>
    <row r="1223" spans="1:6">
      <c r="A1223">
        <v>2</v>
      </c>
      <c r="B1223">
        <f ca="1">BETAINV(RAND(),AU.a,AU.b)</f>
        <v>0.647467584935617</v>
      </c>
      <c r="C1223">
        <f ca="1">IF(B1223&lt;=0.5,LC.mu,MIN(LC.mu,MAX(0,_xlfn.NORM.INV(RAND(),2000,LC.sd))))</f>
        <v>1286.12676362303</v>
      </c>
      <c r="D1223">
        <f ca="1">P0*C1223/LC.mu</f>
        <v>1.71483568483071</v>
      </c>
      <c r="E1223">
        <f ca="1">MAX(0,INT(Q0*(1+Ed*(D1223-P0)/P0)))</f>
        <v>16855</v>
      </c>
      <c r="F1223">
        <f ca="1" t="shared" si="19"/>
        <v>27617.4287041986</v>
      </c>
    </row>
    <row r="1224" spans="1:6">
      <c r="A1224">
        <v>2</v>
      </c>
      <c r="B1224">
        <f ca="1">BETAINV(RAND(),AU.a,AU.b)</f>
        <v>0.751688707467944</v>
      </c>
      <c r="C1224">
        <f ca="1">IF(B1224&lt;=0.5,LC.mu,MIN(LC.mu,MAX(0,_xlfn.NORM.INV(RAND(),2000,LC.sd))))</f>
        <v>2078.25911415396</v>
      </c>
      <c r="D1224">
        <f ca="1">P0*C1224/LC.mu</f>
        <v>2.77101215220527</v>
      </c>
      <c r="E1224">
        <f ca="1">MAX(0,INT(Q0*(1+Ed*(D1224-P0)/P0)))</f>
        <v>13686</v>
      </c>
      <c r="F1224">
        <f ca="1" t="shared" si="19"/>
        <v>35845.8132009274</v>
      </c>
    </row>
    <row r="1225" spans="1:6">
      <c r="A1225">
        <v>2</v>
      </c>
      <c r="B1225">
        <f ca="1">BETAINV(RAND(),AU.a,AU.b)</f>
        <v>0.607427815735804</v>
      </c>
      <c r="C1225">
        <f ca="1">IF(B1225&lt;=0.5,LC.mu,MIN(LC.mu,MAX(0,_xlfn.NORM.INV(RAND(),2000,LC.sd))))</f>
        <v>1964.26273391082</v>
      </c>
      <c r="D1225">
        <f ca="1">P0*C1225/LC.mu</f>
        <v>2.61901697854777</v>
      </c>
      <c r="E1225">
        <f ca="1">MAX(0,INT(Q0*(1+Ed*(D1225-P0)/P0)))</f>
        <v>14142</v>
      </c>
      <c r="F1225">
        <f ca="1" t="shared" si="19"/>
        <v>35073.8753767117</v>
      </c>
    </row>
    <row r="1226" spans="1:6">
      <c r="A1226">
        <v>2</v>
      </c>
      <c r="B1226">
        <f ca="1">BETAINV(RAND(),AU.a,AU.b)</f>
        <v>0.675058896553292</v>
      </c>
      <c r="C1226">
        <f ca="1">IF(B1226&lt;=0.5,LC.mu,MIN(LC.mu,MAX(0,_xlfn.NORM.INV(RAND(),2000,LC.sd))))</f>
        <v>1786.34075589094</v>
      </c>
      <c r="D1226">
        <f ca="1">P0*C1226/LC.mu</f>
        <v>2.38178767452125</v>
      </c>
      <c r="E1226">
        <f ca="1">MAX(0,INT(Q0*(1+Ed*(D1226-P0)/P0)))</f>
        <v>14854</v>
      </c>
      <c r="F1226">
        <f ca="1" t="shared" si="19"/>
        <v>33592.7333614477</v>
      </c>
    </row>
    <row r="1227" spans="1:6">
      <c r="A1227">
        <v>2</v>
      </c>
      <c r="B1227">
        <f ca="1">BETAINV(RAND(),AU.a,AU.b)</f>
        <v>0.515278858663022</v>
      </c>
      <c r="C1227">
        <f ca="1">IF(B1227&lt;=0.5,LC.mu,MIN(LC.mu,MAX(0,_xlfn.NORM.INV(RAND(),2000,LC.sd))))</f>
        <v>1433.38176178275</v>
      </c>
      <c r="D1227">
        <f ca="1">P0*C1227/LC.mu</f>
        <v>1.911175682377</v>
      </c>
      <c r="E1227">
        <f ca="1">MAX(0,INT(Q0*(1+Ed*(D1227-P0)/P0)))</f>
        <v>16266</v>
      </c>
      <c r="F1227">
        <f ca="1" t="shared" si="19"/>
        <v>29653.8018877616</v>
      </c>
    </row>
    <row r="1228" spans="1:6">
      <c r="A1228">
        <v>2</v>
      </c>
      <c r="B1228">
        <f ca="1">BETAINV(RAND(),AU.a,AU.b)</f>
        <v>0.688858309135636</v>
      </c>
      <c r="C1228">
        <f ca="1">IF(B1228&lt;=0.5,LC.mu,MIN(LC.mu,MAX(0,_xlfn.NORM.INV(RAND(),2000,LC.sd))))</f>
        <v>1424.88885924842</v>
      </c>
      <c r="D1228">
        <f ca="1">P0*C1228/LC.mu</f>
        <v>1.89985181233123</v>
      </c>
      <c r="E1228">
        <f ca="1">MAX(0,INT(Q0*(1+Ed*(D1228-P0)/P0)))</f>
        <v>16300</v>
      </c>
      <c r="F1228">
        <f ca="1" t="shared" si="19"/>
        <v>29542.6956817506</v>
      </c>
    </row>
    <row r="1229" spans="1:6">
      <c r="A1229">
        <v>2</v>
      </c>
      <c r="B1229">
        <f ca="1">BETAINV(RAND(),AU.a,AU.b)</f>
        <v>0.856099204105086</v>
      </c>
      <c r="C1229">
        <f ca="1">IF(B1229&lt;=0.5,LC.mu,MIN(LC.mu,MAX(0,_xlfn.NORM.INV(RAND(),2000,LC.sd))))</f>
        <v>2760.32754720054</v>
      </c>
      <c r="D1229">
        <f ca="1">P0*C1229/LC.mu</f>
        <v>3.68043672960071</v>
      </c>
      <c r="E1229">
        <f ca="1">MAX(0,INT(Q0*(1+Ed*(D1229-P0)/P0)))</f>
        <v>10958</v>
      </c>
      <c r="F1229">
        <f ca="1" t="shared" si="19"/>
        <v>37569.8981357641</v>
      </c>
    </row>
    <row r="1230" spans="1:6">
      <c r="A1230">
        <v>2</v>
      </c>
      <c r="B1230">
        <f ca="1">BETAINV(RAND(),AU.a,AU.b)</f>
        <v>0.467241561154085</v>
      </c>
      <c r="C1230">
        <f ca="1">IF(B1230&lt;=0.5,LC.mu,MIN(LC.mu,MAX(0,_xlfn.NORM.INV(RAND(),2000,LC.sd))))</f>
        <v>3000</v>
      </c>
      <c r="D1230">
        <f ca="1">P0*C1230/LC.mu</f>
        <v>4</v>
      </c>
      <c r="E1230">
        <f ca="1">MAX(0,INT(Q0*(1+Ed*(D1230-P0)/P0)))</f>
        <v>10000</v>
      </c>
      <c r="F1230">
        <f ca="1" t="shared" si="19"/>
        <v>37000</v>
      </c>
    </row>
    <row r="1231" spans="1:6">
      <c r="A1231">
        <v>2</v>
      </c>
      <c r="B1231">
        <f ca="1">BETAINV(RAND(),AU.a,AU.b)</f>
        <v>0.634216881527851</v>
      </c>
      <c r="C1231">
        <f ca="1">IF(B1231&lt;=0.5,LC.mu,MIN(LC.mu,MAX(0,_xlfn.NORM.INV(RAND(),2000,LC.sd))))</f>
        <v>1726.67072704148</v>
      </c>
      <c r="D1231">
        <f ca="1">P0*C1231/LC.mu</f>
        <v>2.30222763605531</v>
      </c>
      <c r="E1231">
        <f ca="1">MAX(0,INT(Q0*(1+Ed*(D1231-P0)/P0)))</f>
        <v>15093</v>
      </c>
      <c r="F1231">
        <f ca="1" t="shared" si="19"/>
        <v>33020.8509839413</v>
      </c>
    </row>
    <row r="1232" spans="1:6">
      <c r="A1232">
        <v>2</v>
      </c>
      <c r="B1232">
        <f ca="1">BETAINV(RAND(),AU.a,AU.b)</f>
        <v>0.669390429149324</v>
      </c>
      <c r="C1232">
        <f ca="1">IF(B1232&lt;=0.5,LC.mu,MIN(LC.mu,MAX(0,_xlfn.NORM.INV(RAND(),2000,LC.sd))))</f>
        <v>2209.88698100816</v>
      </c>
      <c r="D1232">
        <f ca="1">P0*C1232/LC.mu</f>
        <v>2.94651597467755</v>
      </c>
      <c r="E1232">
        <f ca="1">MAX(0,INT(Q0*(1+Ed*(D1232-P0)/P0)))</f>
        <v>13160</v>
      </c>
      <c r="F1232">
        <f ca="1" t="shared" si="19"/>
        <v>36566.2632457484</v>
      </c>
    </row>
    <row r="1233" spans="1:6">
      <c r="A1233">
        <v>2</v>
      </c>
      <c r="B1233">
        <f ca="1">BETAINV(RAND(),AU.a,AU.b)</f>
        <v>0.691594434430818</v>
      </c>
      <c r="C1233">
        <f ca="1">IF(B1233&lt;=0.5,LC.mu,MIN(LC.mu,MAX(0,_xlfn.NORM.INV(RAND(),2000,LC.sd))))</f>
        <v>2306.10135641936</v>
      </c>
      <c r="D1233">
        <f ca="1">P0*C1233/LC.mu</f>
        <v>3.07480180855914</v>
      </c>
      <c r="E1233">
        <f ca="1">MAX(0,INT(Q0*(1+Ed*(D1233-P0)/P0)))</f>
        <v>12775</v>
      </c>
      <c r="F1233">
        <f ca="1" t="shared" si="19"/>
        <v>36974.4917479237</v>
      </c>
    </row>
    <row r="1234" spans="1:6">
      <c r="A1234">
        <v>2</v>
      </c>
      <c r="B1234">
        <f ca="1">BETAINV(RAND(),AU.a,AU.b)</f>
        <v>0.333222775385774</v>
      </c>
      <c r="C1234">
        <f ca="1">IF(B1234&lt;=0.5,LC.mu,MIN(LC.mu,MAX(0,_xlfn.NORM.INV(RAND(),2000,LC.sd))))</f>
        <v>3000</v>
      </c>
      <c r="D1234">
        <f ca="1">P0*C1234/LC.mu</f>
        <v>4</v>
      </c>
      <c r="E1234">
        <f ca="1">MAX(0,INT(Q0*(1+Ed*(D1234-P0)/P0)))</f>
        <v>10000</v>
      </c>
      <c r="F1234">
        <f ca="1" t="shared" si="19"/>
        <v>37000</v>
      </c>
    </row>
    <row r="1235" spans="1:6">
      <c r="A1235">
        <v>2</v>
      </c>
      <c r="B1235">
        <f ca="1">BETAINV(RAND(),AU.a,AU.b)</f>
        <v>0.854649371827945</v>
      </c>
      <c r="C1235">
        <f ca="1">IF(B1235&lt;=0.5,LC.mu,MIN(LC.mu,MAX(0,_xlfn.NORM.INV(RAND(),2000,LC.sd))))</f>
        <v>2427.06182445056</v>
      </c>
      <c r="D1235">
        <f ca="1">P0*C1235/LC.mu</f>
        <v>3.23608243260075</v>
      </c>
      <c r="E1235">
        <f ca="1">MAX(0,INT(Q0*(1+Ed*(D1235-P0)/P0)))</f>
        <v>12291</v>
      </c>
      <c r="F1235">
        <f ca="1" t="shared" si="19"/>
        <v>37347.6273546453</v>
      </c>
    </row>
    <row r="1236" spans="1:6">
      <c r="A1236">
        <v>2</v>
      </c>
      <c r="B1236">
        <f ca="1">BETAINV(RAND(),AU.a,AU.b)</f>
        <v>0.607432292737623</v>
      </c>
      <c r="C1236">
        <f ca="1">IF(B1236&lt;=0.5,LC.mu,MIN(LC.mu,MAX(0,_xlfn.NORM.INV(RAND(),2000,LC.sd))))</f>
        <v>1968.36771851509</v>
      </c>
      <c r="D1236">
        <f ca="1">P0*C1236/LC.mu</f>
        <v>2.62449029135345</v>
      </c>
      <c r="E1236">
        <f ca="1">MAX(0,INT(Q0*(1+Ed*(D1236-P0)/P0)))</f>
        <v>14126</v>
      </c>
      <c r="F1236">
        <f ca="1" t="shared" si="19"/>
        <v>35105.1821371437</v>
      </c>
    </row>
    <row r="1237" spans="1:6">
      <c r="A1237">
        <v>2</v>
      </c>
      <c r="B1237">
        <f ca="1">BETAINV(RAND(),AU.a,AU.b)</f>
        <v>0.607637820038599</v>
      </c>
      <c r="C1237">
        <f ca="1">IF(B1237&lt;=0.5,LC.mu,MIN(LC.mu,MAX(0,_xlfn.NORM.INV(RAND(),2000,LC.sd))))</f>
        <v>2217.86229951249</v>
      </c>
      <c r="D1237">
        <f ca="1">P0*C1237/LC.mu</f>
        <v>2.95714973268332</v>
      </c>
      <c r="E1237">
        <f ca="1">MAX(0,INT(Q0*(1+Ed*(D1237-P0)/P0)))</f>
        <v>13128</v>
      </c>
      <c r="F1237">
        <f ca="1" t="shared" si="19"/>
        <v>36603.5993911542</v>
      </c>
    </row>
    <row r="1238" spans="1:6">
      <c r="A1238">
        <v>2</v>
      </c>
      <c r="B1238">
        <f ca="1">BETAINV(RAND(),AU.a,AU.b)</f>
        <v>0.563673647919556</v>
      </c>
      <c r="C1238">
        <f ca="1">IF(B1238&lt;=0.5,LC.mu,MIN(LC.mu,MAX(0,_xlfn.NORM.INV(RAND(),2000,LC.sd))))</f>
        <v>1933.24732041752</v>
      </c>
      <c r="D1238">
        <f ca="1">P0*C1238/LC.mu</f>
        <v>2.57766309389003</v>
      </c>
      <c r="E1238">
        <f ca="1">MAX(0,INT(Q0*(1+Ed*(D1238-P0)/P0)))</f>
        <v>14267</v>
      </c>
      <c r="F1238">
        <f ca="1" t="shared" si="19"/>
        <v>34842.2720401116</v>
      </c>
    </row>
    <row r="1239" spans="1:6">
      <c r="A1239">
        <v>2</v>
      </c>
      <c r="B1239">
        <f ca="1">BETAINV(RAND(),AU.a,AU.b)</f>
        <v>0.526565631118319</v>
      </c>
      <c r="C1239">
        <f ca="1">IF(B1239&lt;=0.5,LC.mu,MIN(LC.mu,MAX(0,_xlfn.NORM.INV(RAND(),2000,LC.sd))))</f>
        <v>2333.50383234473</v>
      </c>
      <c r="D1239">
        <f ca="1">P0*C1239/LC.mu</f>
        <v>3.11133844312631</v>
      </c>
      <c r="E1239">
        <f ca="1">MAX(0,INT(Q0*(1+Ed*(D1239-P0)/P0)))</f>
        <v>12665</v>
      </c>
      <c r="F1239">
        <f ca="1" t="shared" si="19"/>
        <v>37071.59754985</v>
      </c>
    </row>
    <row r="1240" spans="1:6">
      <c r="A1240">
        <v>2</v>
      </c>
      <c r="B1240">
        <f ca="1">BETAINV(RAND(),AU.a,AU.b)</f>
        <v>0.736589898508419</v>
      </c>
      <c r="C1240">
        <f ca="1">IF(B1240&lt;=0.5,LC.mu,MIN(LC.mu,MAX(0,_xlfn.NORM.INV(RAND(),2000,LC.sd))))</f>
        <v>1152.07846423536</v>
      </c>
      <c r="D1240">
        <f ca="1">P0*C1240/LC.mu</f>
        <v>1.53610461898048</v>
      </c>
      <c r="E1240">
        <f ca="1">MAX(0,INT(Q0*(1+Ed*(D1240-P0)/P0)))</f>
        <v>17391</v>
      </c>
      <c r="F1240">
        <f ca="1" t="shared" si="19"/>
        <v>25562.3169644542</v>
      </c>
    </row>
    <row r="1241" spans="1:6">
      <c r="A1241">
        <v>2</v>
      </c>
      <c r="B1241">
        <f ca="1">BETAINV(RAND(),AU.a,AU.b)</f>
        <v>0.757935529924782</v>
      </c>
      <c r="C1241">
        <f ca="1">IF(B1241&lt;=0.5,LC.mu,MIN(LC.mu,MAX(0,_xlfn.NORM.INV(RAND(),2000,LC.sd))))</f>
        <v>2153.57990606676</v>
      </c>
      <c r="D1241">
        <f ca="1">P0*C1241/LC.mu</f>
        <v>2.87143987475567</v>
      </c>
      <c r="E1241">
        <f ca="1">MAX(0,INT(Q0*(1+Ed*(D1241-P0)/P0)))</f>
        <v>13385</v>
      </c>
      <c r="F1241">
        <f ca="1" t="shared" si="19"/>
        <v>36280.6428175379</v>
      </c>
    </row>
    <row r="1242" spans="1:6">
      <c r="A1242">
        <v>2</v>
      </c>
      <c r="B1242">
        <f ca="1">BETAINV(RAND(),AU.a,AU.b)</f>
        <v>0.690498405037661</v>
      </c>
      <c r="C1242">
        <f ca="1">IF(B1242&lt;=0.5,LC.mu,MIN(LC.mu,MAX(0,_xlfn.NORM.INV(RAND(),2000,LC.sd))))</f>
        <v>1283.51427680327</v>
      </c>
      <c r="D1242">
        <f ca="1">P0*C1242/LC.mu</f>
        <v>1.71135236907102</v>
      </c>
      <c r="E1242">
        <f ca="1">MAX(0,INT(Q0*(1+Ed*(D1242-P0)/P0)))</f>
        <v>16865</v>
      </c>
      <c r="F1242">
        <f ca="1" t="shared" si="19"/>
        <v>27578.4434275795</v>
      </c>
    </row>
    <row r="1243" spans="1:6">
      <c r="A1243">
        <v>2</v>
      </c>
      <c r="B1243">
        <f ca="1">BETAINV(RAND(),AU.a,AU.b)</f>
        <v>0.967003125029198</v>
      </c>
      <c r="C1243">
        <f ca="1">IF(B1243&lt;=0.5,LC.mu,MIN(LC.mu,MAX(0,_xlfn.NORM.INV(RAND(),2000,LC.sd))))</f>
        <v>1659.16226701971</v>
      </c>
      <c r="D1243">
        <f ca="1">P0*C1243/LC.mu</f>
        <v>2.21221635602628</v>
      </c>
      <c r="E1243">
        <f ca="1">MAX(0,INT(Q0*(1+Ed*(D1243-P0)/P0)))</f>
        <v>15363</v>
      </c>
      <c r="F1243">
        <f ca="1" t="shared" si="19"/>
        <v>32327.1176106121</v>
      </c>
    </row>
    <row r="1244" spans="1:6">
      <c r="A1244">
        <v>2</v>
      </c>
      <c r="B1244">
        <f ca="1">BETAINV(RAND(),AU.a,AU.b)</f>
        <v>0.60763507812069</v>
      </c>
      <c r="C1244">
        <f ca="1">IF(B1244&lt;=0.5,LC.mu,MIN(LC.mu,MAX(0,_xlfn.NORM.INV(RAND(),2000,LC.sd))))</f>
        <v>2245.34103440121</v>
      </c>
      <c r="D1244">
        <f ca="1">P0*C1244/LC.mu</f>
        <v>2.99378804586828</v>
      </c>
      <c r="E1244">
        <f ca="1">MAX(0,INT(Q0*(1+Ed*(D1244-P0)/P0)))</f>
        <v>13018</v>
      </c>
      <c r="F1244">
        <f ca="1" t="shared" si="19"/>
        <v>36727.7917467121</v>
      </c>
    </row>
    <row r="1245" spans="1:6">
      <c r="A1245">
        <v>2</v>
      </c>
      <c r="B1245">
        <f ca="1">BETAINV(RAND(),AU.a,AU.b)</f>
        <v>0.645844865940132</v>
      </c>
      <c r="C1245">
        <f ca="1">IF(B1245&lt;=0.5,LC.mu,MIN(LC.mu,MAX(0,_xlfn.NORM.INV(RAND(),2000,LC.sd))))</f>
        <v>2397.29650475652</v>
      </c>
      <c r="D1245">
        <f ca="1">P0*C1245/LC.mu</f>
        <v>3.19639533967537</v>
      </c>
      <c r="E1245">
        <f ca="1">MAX(0,INT(Q0*(1+Ed*(D1245-P0)/P0)))</f>
        <v>12410</v>
      </c>
      <c r="F1245">
        <f ca="1" t="shared" si="19"/>
        <v>37269.9696606148</v>
      </c>
    </row>
    <row r="1246" spans="1:6">
      <c r="A1246">
        <v>2</v>
      </c>
      <c r="B1246">
        <f ca="1">BETAINV(RAND(),AU.a,AU.b)</f>
        <v>0.82880941997339</v>
      </c>
      <c r="C1246">
        <f ca="1">IF(B1246&lt;=0.5,LC.mu,MIN(LC.mu,MAX(0,_xlfn.NORM.INV(RAND(),2000,LC.sd))))</f>
        <v>2304.37887128575</v>
      </c>
      <c r="D1246">
        <f ca="1">P0*C1246/LC.mu</f>
        <v>3.07250516171433</v>
      </c>
      <c r="E1246">
        <f ca="1">MAX(0,INT(Q0*(1+Ed*(D1246-P0)/P0)))</f>
        <v>12782</v>
      </c>
      <c r="F1246">
        <f ca="1" t="shared" si="19"/>
        <v>36968.3821057468</v>
      </c>
    </row>
    <row r="1247" spans="1:6">
      <c r="A1247">
        <v>2</v>
      </c>
      <c r="B1247">
        <f ca="1">BETAINV(RAND(),AU.a,AU.b)</f>
        <v>0.340961578250532</v>
      </c>
      <c r="C1247">
        <f ca="1">IF(B1247&lt;=0.5,LC.mu,MIN(LC.mu,MAX(0,_xlfn.NORM.INV(RAND(),2000,LC.sd))))</f>
        <v>3000</v>
      </c>
      <c r="D1247">
        <f ca="1">P0*C1247/LC.mu</f>
        <v>4</v>
      </c>
      <c r="E1247">
        <f ca="1">MAX(0,INT(Q0*(1+Ed*(D1247-P0)/P0)))</f>
        <v>10000</v>
      </c>
      <c r="F1247">
        <f ca="1" t="shared" si="19"/>
        <v>37000</v>
      </c>
    </row>
    <row r="1248" spans="1:6">
      <c r="A1248">
        <v>2</v>
      </c>
      <c r="B1248">
        <f ca="1">BETAINV(RAND(),AU.a,AU.b)</f>
        <v>0.638891512505127</v>
      </c>
      <c r="C1248">
        <f ca="1">IF(B1248&lt;=0.5,LC.mu,MIN(LC.mu,MAX(0,_xlfn.NORM.INV(RAND(),2000,LC.sd))))</f>
        <v>3000</v>
      </c>
      <c r="D1248">
        <f ca="1">P0*C1248/LC.mu</f>
        <v>4</v>
      </c>
      <c r="E1248">
        <f ca="1">MAX(0,INT(Q0*(1+Ed*(D1248-P0)/P0)))</f>
        <v>10000</v>
      </c>
      <c r="F1248">
        <f ca="1" t="shared" si="19"/>
        <v>37000</v>
      </c>
    </row>
    <row r="1249" spans="1:6">
      <c r="A1249">
        <v>2</v>
      </c>
      <c r="B1249">
        <f ca="1">BETAINV(RAND(),AU.a,AU.b)</f>
        <v>0.580485957410235</v>
      </c>
      <c r="C1249">
        <f ca="1">IF(B1249&lt;=0.5,LC.mu,MIN(LC.mu,MAX(0,_xlfn.NORM.INV(RAND(),2000,LC.sd))))</f>
        <v>1794.48570473479</v>
      </c>
      <c r="D1249">
        <f ca="1">P0*C1249/LC.mu</f>
        <v>2.39264760631306</v>
      </c>
      <c r="E1249">
        <f ca="1">MAX(0,INT(Q0*(1+Ed*(D1249-P0)/P0)))</f>
        <v>14822</v>
      </c>
      <c r="F1249">
        <f ca="1" t="shared" si="19"/>
        <v>33669.3371160373</v>
      </c>
    </row>
    <row r="1250" spans="1:6">
      <c r="A1250">
        <v>2</v>
      </c>
      <c r="B1250">
        <f ca="1">BETAINV(RAND(),AU.a,AU.b)</f>
        <v>0.668021652421454</v>
      </c>
      <c r="C1250">
        <f ca="1">IF(B1250&lt;=0.5,LC.mu,MIN(LC.mu,MAX(0,_xlfn.NORM.INV(RAND(),2000,LC.sd))))</f>
        <v>2323.72224331288</v>
      </c>
      <c r="D1250">
        <f ca="1">P0*C1250/LC.mu</f>
        <v>3.09829632441717</v>
      </c>
      <c r="E1250">
        <f ca="1">MAX(0,INT(Q0*(1+Ed*(D1250-P0)/P0)))</f>
        <v>12705</v>
      </c>
      <c r="F1250">
        <f ca="1" t="shared" si="19"/>
        <v>37040.1325584073</v>
      </c>
    </row>
    <row r="1251" spans="1:6">
      <c r="A1251">
        <v>2</v>
      </c>
      <c r="B1251">
        <f ca="1">BETAINV(RAND(),AU.a,AU.b)</f>
        <v>0.645848428297845</v>
      </c>
      <c r="C1251">
        <f ca="1">IF(B1251&lt;=0.5,LC.mu,MIN(LC.mu,MAX(0,_xlfn.NORM.INV(RAND(),2000,LC.sd))))</f>
        <v>1668.17573898424</v>
      </c>
      <c r="D1251">
        <f ca="1">P0*C1251/LC.mu</f>
        <v>2.22423431864565</v>
      </c>
      <c r="E1251">
        <f ca="1">MAX(0,INT(Q0*(1+Ed*(D1251-P0)/P0)))</f>
        <v>15327</v>
      </c>
      <c r="F1251">
        <f ca="1" t="shared" si="19"/>
        <v>32422.6636628976</v>
      </c>
    </row>
    <row r="1252" spans="1:6">
      <c r="A1252">
        <v>2</v>
      </c>
      <c r="B1252">
        <f ca="1">BETAINV(RAND(),AU.a,AU.b)</f>
        <v>0.790643908550249</v>
      </c>
      <c r="C1252">
        <f ca="1">IF(B1252&lt;=0.5,LC.mu,MIN(LC.mu,MAX(0,_xlfn.NORM.INV(RAND(),2000,LC.sd))))</f>
        <v>1770.52920475331</v>
      </c>
      <c r="D1252">
        <f ca="1">P0*C1252/LC.mu</f>
        <v>2.36070560633774</v>
      </c>
      <c r="E1252">
        <f ca="1">MAX(0,INT(Q0*(1+Ed*(D1252-P0)/P0)))</f>
        <v>14917</v>
      </c>
      <c r="F1252">
        <f ca="1" t="shared" si="19"/>
        <v>33444.1163249868</v>
      </c>
    </row>
    <row r="1253" spans="1:6">
      <c r="A1253">
        <v>2</v>
      </c>
      <c r="B1253">
        <f ca="1">BETAINV(RAND(),AU.a,AU.b)</f>
        <v>0.479839656952101</v>
      </c>
      <c r="C1253">
        <f ca="1">IF(B1253&lt;=0.5,LC.mu,MIN(LC.mu,MAX(0,_xlfn.NORM.INV(RAND(),2000,LC.sd))))</f>
        <v>3000</v>
      </c>
      <c r="D1253">
        <f ca="1">P0*C1253/LC.mu</f>
        <v>4</v>
      </c>
      <c r="E1253">
        <f ca="1">MAX(0,INT(Q0*(1+Ed*(D1253-P0)/P0)))</f>
        <v>10000</v>
      </c>
      <c r="F1253">
        <f ca="1" t="shared" si="19"/>
        <v>37000</v>
      </c>
    </row>
    <row r="1254" spans="1:6">
      <c r="A1254">
        <v>2</v>
      </c>
      <c r="B1254">
        <f ca="1">BETAINV(RAND(),AU.a,AU.b)</f>
        <v>0.777550021724863</v>
      </c>
      <c r="C1254">
        <f ca="1">IF(B1254&lt;=0.5,LC.mu,MIN(LC.mu,MAX(0,_xlfn.NORM.INV(RAND(),2000,LC.sd))))</f>
        <v>1885.03517989048</v>
      </c>
      <c r="D1254">
        <f ca="1">P0*C1254/LC.mu</f>
        <v>2.51338023985397</v>
      </c>
      <c r="E1254">
        <f ca="1">MAX(0,INT(Q0*(1+Ed*(D1254-P0)/P0)))</f>
        <v>14459</v>
      </c>
      <c r="F1254">
        <f ca="1" t="shared" si="19"/>
        <v>34455.9297081581</v>
      </c>
    </row>
    <row r="1255" spans="1:6">
      <c r="A1255">
        <v>2</v>
      </c>
      <c r="B1255">
        <f ca="1">BETAINV(RAND(),AU.a,AU.b)</f>
        <v>0.606973153463702</v>
      </c>
      <c r="C1255">
        <f ca="1">IF(B1255&lt;=0.5,LC.mu,MIN(LC.mu,MAX(0,_xlfn.NORM.INV(RAND(),2000,LC.sd))))</f>
        <v>1237.99550108326</v>
      </c>
      <c r="D1255">
        <f ca="1">P0*C1255/LC.mu</f>
        <v>1.65066066811101</v>
      </c>
      <c r="E1255">
        <f ca="1">MAX(0,INT(Q0*(1+Ed*(D1255-P0)/P0)))</f>
        <v>17048</v>
      </c>
      <c r="F1255">
        <f ca="1" t="shared" si="19"/>
        <v>26902.4675688733</v>
      </c>
    </row>
    <row r="1256" spans="1:6">
      <c r="A1256">
        <v>2</v>
      </c>
      <c r="B1256">
        <f ca="1">BETAINV(RAND(),AU.a,AU.b)</f>
        <v>0.560805028454179</v>
      </c>
      <c r="C1256">
        <f ca="1">IF(B1256&lt;=0.5,LC.mu,MIN(LC.mu,MAX(0,_xlfn.NORM.INV(RAND(),2000,LC.sd))))</f>
        <v>1617.02700967809</v>
      </c>
      <c r="D1256">
        <f ca="1">P0*C1256/LC.mu</f>
        <v>2.15603601290411</v>
      </c>
      <c r="E1256">
        <f ca="1">MAX(0,INT(Q0*(1+Ed*(D1256-P0)/P0)))</f>
        <v>15531</v>
      </c>
      <c r="F1256">
        <f ca="1" t="shared" si="19"/>
        <v>31868.3683067357</v>
      </c>
    </row>
    <row r="1257" spans="1:6">
      <c r="A1257">
        <v>2</v>
      </c>
      <c r="B1257">
        <f ca="1">BETAINV(RAND(),AU.a,AU.b)</f>
        <v>0.469000463570245</v>
      </c>
      <c r="C1257">
        <f ca="1">IF(B1257&lt;=0.5,LC.mu,MIN(LC.mu,MAX(0,_xlfn.NORM.INV(RAND(),2000,LC.sd))))</f>
        <v>3000</v>
      </c>
      <c r="D1257">
        <f ca="1">P0*C1257/LC.mu</f>
        <v>4</v>
      </c>
      <c r="E1257">
        <f ca="1">MAX(0,INT(Q0*(1+Ed*(D1257-P0)/P0)))</f>
        <v>10000</v>
      </c>
      <c r="F1257">
        <f ca="1" t="shared" si="19"/>
        <v>37000</v>
      </c>
    </row>
    <row r="1258" spans="1:6">
      <c r="A1258">
        <v>2</v>
      </c>
      <c r="B1258">
        <f ca="1">BETAINV(RAND(),AU.a,AU.b)</f>
        <v>0.309223533257045</v>
      </c>
      <c r="C1258">
        <f ca="1">IF(B1258&lt;=0.5,LC.mu,MIN(LC.mu,MAX(0,_xlfn.NORM.INV(RAND(),2000,LC.sd))))</f>
        <v>3000</v>
      </c>
      <c r="D1258">
        <f ca="1">P0*C1258/LC.mu</f>
        <v>4</v>
      </c>
      <c r="E1258">
        <f ca="1">MAX(0,INT(Q0*(1+Ed*(D1258-P0)/P0)))</f>
        <v>10000</v>
      </c>
      <c r="F1258">
        <f ca="1" t="shared" si="19"/>
        <v>37000</v>
      </c>
    </row>
    <row r="1259" spans="1:6">
      <c r="A1259">
        <v>2</v>
      </c>
      <c r="B1259">
        <f ca="1">BETAINV(RAND(),AU.a,AU.b)</f>
        <v>0.580488027980673</v>
      </c>
      <c r="C1259">
        <f ca="1">IF(B1259&lt;=0.5,LC.mu,MIN(LC.mu,MAX(0,_xlfn.NORM.INV(RAND(),2000,LC.sd))))</f>
        <v>2240.23402967583</v>
      </c>
      <c r="D1259">
        <f ca="1">P0*C1259/LC.mu</f>
        <v>2.98697870623444</v>
      </c>
      <c r="E1259">
        <f ca="1">MAX(0,INT(Q0*(1+Ed*(D1259-P0)/P0)))</f>
        <v>13039</v>
      </c>
      <c r="F1259">
        <f ca="1" t="shared" si="19"/>
        <v>36706.981320915</v>
      </c>
    </row>
    <row r="1260" spans="1:6">
      <c r="A1260">
        <v>2</v>
      </c>
      <c r="B1260">
        <f ca="1">BETAINV(RAND(),AU.a,AU.b)</f>
        <v>0.865574366148199</v>
      </c>
      <c r="C1260">
        <f ca="1">IF(B1260&lt;=0.5,LC.mu,MIN(LC.mu,MAX(0,_xlfn.NORM.INV(RAND(),2000,LC.sd))))</f>
        <v>1796.60957168208</v>
      </c>
      <c r="D1260">
        <f ca="1">P0*C1260/LC.mu</f>
        <v>2.39547942890943</v>
      </c>
      <c r="E1260">
        <f ca="1">MAX(0,INT(Q0*(1+Ed*(D1260-P0)/P0)))</f>
        <v>14813</v>
      </c>
      <c r="F1260">
        <f ca="1" t="shared" si="19"/>
        <v>33687.6272087534</v>
      </c>
    </row>
    <row r="1261" spans="1:6">
      <c r="A1261">
        <v>2</v>
      </c>
      <c r="B1261">
        <f ca="1">BETAINV(RAND(),AU.a,AU.b)</f>
        <v>0.814482055800798</v>
      </c>
      <c r="C1261">
        <f ca="1">IF(B1261&lt;=0.5,LC.mu,MIN(LC.mu,MAX(0,_xlfn.NORM.INV(RAND(),2000,LC.sd))))</f>
        <v>1730.3171877998</v>
      </c>
      <c r="D1261">
        <f ca="1">P0*C1261/LC.mu</f>
        <v>2.30708958373307</v>
      </c>
      <c r="E1261">
        <f ca="1">MAX(0,INT(Q0*(1+Ed*(D1261-P0)/P0)))</f>
        <v>15078</v>
      </c>
      <c r="F1261">
        <f ca="1" t="shared" si="19"/>
        <v>33055.9795557274</v>
      </c>
    </row>
    <row r="1262" spans="1:6">
      <c r="A1262">
        <v>2</v>
      </c>
      <c r="B1262">
        <f ca="1">BETAINV(RAND(),AU.a,AU.b)</f>
        <v>0.839131115135239</v>
      </c>
      <c r="C1262">
        <f ca="1">IF(B1262&lt;=0.5,LC.mu,MIN(LC.mu,MAX(0,_xlfn.NORM.INV(RAND(),2000,LC.sd))))</f>
        <v>2910.70126596809</v>
      </c>
      <c r="D1262">
        <f ca="1">P0*C1262/LC.mu</f>
        <v>3.88093502129078</v>
      </c>
      <c r="E1262">
        <f ca="1">MAX(0,INT(Q0*(1+Ed*(D1262-P0)/P0)))</f>
        <v>10357</v>
      </c>
      <c r="F1262">
        <f ca="1" t="shared" si="19"/>
        <v>37284.1427495405</v>
      </c>
    </row>
    <row r="1263" spans="1:6">
      <c r="A1263">
        <v>2</v>
      </c>
      <c r="B1263">
        <f ca="1">BETAINV(RAND(),AU.a,AU.b)</f>
        <v>0.448618995699117</v>
      </c>
      <c r="C1263">
        <f ca="1">IF(B1263&lt;=0.5,LC.mu,MIN(LC.mu,MAX(0,_xlfn.NORM.INV(RAND(),2000,LC.sd))))</f>
        <v>3000</v>
      </c>
      <c r="D1263">
        <f ca="1">P0*C1263/LC.mu</f>
        <v>4</v>
      </c>
      <c r="E1263">
        <f ca="1">MAX(0,INT(Q0*(1+Ed*(D1263-P0)/P0)))</f>
        <v>10000</v>
      </c>
      <c r="F1263">
        <f ca="1" t="shared" si="19"/>
        <v>37000</v>
      </c>
    </row>
    <row r="1264" spans="1:6">
      <c r="A1264">
        <v>2</v>
      </c>
      <c r="B1264">
        <f ca="1">BETAINV(RAND(),AU.a,AU.b)</f>
        <v>0.63446506809565</v>
      </c>
      <c r="C1264">
        <f ca="1">IF(B1264&lt;=0.5,LC.mu,MIN(LC.mu,MAX(0,_xlfn.NORM.INV(RAND(),2000,LC.sd))))</f>
        <v>1816.67936526424</v>
      </c>
      <c r="D1264">
        <f ca="1">P0*C1264/LC.mu</f>
        <v>2.42223915368566</v>
      </c>
      <c r="E1264">
        <f ca="1">MAX(0,INT(Q0*(1+Ed*(D1264-P0)/P0)))</f>
        <v>14733</v>
      </c>
      <c r="F1264">
        <f ca="1" t="shared" si="19"/>
        <v>33870.1700859865</v>
      </c>
    </row>
    <row r="1265" spans="1:6">
      <c r="A1265">
        <v>2</v>
      </c>
      <c r="B1265">
        <f ca="1">BETAINV(RAND(),AU.a,AU.b)</f>
        <v>0.79104578138976</v>
      </c>
      <c r="C1265">
        <f ca="1">IF(B1265&lt;=0.5,LC.mu,MIN(LC.mu,MAX(0,_xlfn.NORM.INV(RAND(),2000,LC.sd))))</f>
        <v>964.864044191767</v>
      </c>
      <c r="D1265">
        <f ca="1">P0*C1265/LC.mu</f>
        <v>1.28648539225569</v>
      </c>
      <c r="E1265">
        <f ca="1">MAX(0,INT(Q0*(1+Ed*(D1265-P0)/P0)))</f>
        <v>18140</v>
      </c>
      <c r="F1265">
        <f ca="1" t="shared" si="19"/>
        <v>22371.9809713264</v>
      </c>
    </row>
    <row r="1266" spans="1:6">
      <c r="A1266">
        <v>2</v>
      </c>
      <c r="B1266">
        <f ca="1">BETAINV(RAND(),AU.a,AU.b)</f>
        <v>0.560803092644923</v>
      </c>
      <c r="C1266">
        <f ca="1">IF(B1266&lt;=0.5,LC.mu,MIN(LC.mu,MAX(0,_xlfn.NORM.INV(RAND(),2000,LC.sd))))</f>
        <v>2102.93978827203</v>
      </c>
      <c r="D1266">
        <f ca="1">P0*C1266/LC.mu</f>
        <v>2.80391971769603</v>
      </c>
      <c r="E1266">
        <f ca="1">MAX(0,INT(Q0*(1+Ed*(D1266-P0)/P0)))</f>
        <v>13588</v>
      </c>
      <c r="F1266">
        <f ca="1" t="shared" si="19"/>
        <v>35996.7213357817</v>
      </c>
    </row>
    <row r="1267" spans="1:6">
      <c r="A1267">
        <v>2</v>
      </c>
      <c r="B1267">
        <f ca="1">BETAINV(RAND(),AU.a,AU.b)</f>
        <v>0.744973254550921</v>
      </c>
      <c r="C1267">
        <f ca="1">IF(B1267&lt;=0.5,LC.mu,MIN(LC.mu,MAX(0,_xlfn.NORM.INV(RAND(),2000,LC.sd))))</f>
        <v>3000</v>
      </c>
      <c r="D1267">
        <f ca="1">P0*C1267/LC.mu</f>
        <v>4</v>
      </c>
      <c r="E1267">
        <f ca="1">MAX(0,INT(Q0*(1+Ed*(D1267-P0)/P0)))</f>
        <v>10000</v>
      </c>
      <c r="F1267">
        <f ca="1" t="shared" si="19"/>
        <v>37000</v>
      </c>
    </row>
    <row r="1268" spans="1:6">
      <c r="A1268">
        <v>2</v>
      </c>
      <c r="B1268">
        <f ca="1">BETAINV(RAND(),AU.a,AU.b)</f>
        <v>0.886493295983323</v>
      </c>
      <c r="C1268">
        <f ca="1">IF(B1268&lt;=0.5,LC.mu,MIN(LC.mu,MAX(0,_xlfn.NORM.INV(RAND(),2000,LC.sd))))</f>
        <v>1491.35576277732</v>
      </c>
      <c r="D1268">
        <f ca="1">P0*C1268/LC.mu</f>
        <v>1.98847435036976</v>
      </c>
      <c r="E1268">
        <f ca="1">MAX(0,INT(Q0*(1+Ed*(D1268-P0)/P0)))</f>
        <v>16034</v>
      </c>
      <c r="F1268">
        <f ca="1" t="shared" si="19"/>
        <v>30391.8419710514</v>
      </c>
    </row>
    <row r="1269" spans="1:6">
      <c r="A1269">
        <v>2</v>
      </c>
      <c r="B1269">
        <f ca="1">BETAINV(RAND(),AU.a,AU.b)</f>
        <v>0.340785917539482</v>
      </c>
      <c r="C1269">
        <f ca="1">IF(B1269&lt;=0.5,LC.mu,MIN(LC.mu,MAX(0,_xlfn.NORM.INV(RAND(),2000,LC.sd))))</f>
        <v>3000</v>
      </c>
      <c r="D1269">
        <f ca="1">P0*C1269/LC.mu</f>
        <v>4</v>
      </c>
      <c r="E1269">
        <f ca="1">MAX(0,INT(Q0*(1+Ed*(D1269-P0)/P0)))</f>
        <v>10000</v>
      </c>
      <c r="F1269">
        <f ca="1" t="shared" si="19"/>
        <v>37000</v>
      </c>
    </row>
    <row r="1270" spans="1:6">
      <c r="A1270">
        <v>2</v>
      </c>
      <c r="B1270">
        <f ca="1">BETAINV(RAND(),AU.a,AU.b)</f>
        <v>0.585207289842638</v>
      </c>
      <c r="C1270">
        <f ca="1">IF(B1270&lt;=0.5,LC.mu,MIN(LC.mu,MAX(0,_xlfn.NORM.INV(RAND(),2000,LC.sd))))</f>
        <v>1395.77318678319</v>
      </c>
      <c r="D1270">
        <f ca="1">P0*C1270/LC.mu</f>
        <v>1.86103091571092</v>
      </c>
      <c r="E1270">
        <f ca="1">MAX(0,INT(Q0*(1+Ed*(D1270-P0)/P0)))</f>
        <v>16416</v>
      </c>
      <c r="F1270">
        <f ca="1" t="shared" si="19"/>
        <v>29154.9103255273</v>
      </c>
    </row>
    <row r="1271" spans="1:6">
      <c r="A1271">
        <v>2</v>
      </c>
      <c r="B1271">
        <f ca="1">BETAINV(RAND(),AU.a,AU.b)</f>
        <v>0.565741280411823</v>
      </c>
      <c r="C1271">
        <f ca="1">IF(B1271&lt;=0.5,LC.mu,MIN(LC.mu,MAX(0,_xlfn.NORM.INV(RAND(),2000,LC.sd))))</f>
        <v>2116.93736376535</v>
      </c>
      <c r="D1271">
        <f ca="1">P0*C1271/LC.mu</f>
        <v>2.82258315168713</v>
      </c>
      <c r="E1271">
        <f ca="1">MAX(0,INT(Q0*(1+Ed*(D1271-P0)/P0)))</f>
        <v>13532</v>
      </c>
      <c r="F1271">
        <f ca="1" t="shared" si="19"/>
        <v>36078.2578448649</v>
      </c>
    </row>
    <row r="1272" spans="1:6">
      <c r="A1272">
        <v>2</v>
      </c>
      <c r="B1272">
        <f ca="1">BETAINV(RAND(),AU.a,AU.b)</f>
        <v>0.494843474885378</v>
      </c>
      <c r="C1272">
        <f ca="1">IF(B1272&lt;=0.5,LC.mu,MIN(LC.mu,MAX(0,_xlfn.NORM.INV(RAND(),2000,LC.sd))))</f>
        <v>3000</v>
      </c>
      <c r="D1272">
        <f ca="1">P0*C1272/LC.mu</f>
        <v>4</v>
      </c>
      <c r="E1272">
        <f ca="1">MAX(0,INT(Q0*(1+Ed*(D1272-P0)/P0)))</f>
        <v>10000</v>
      </c>
      <c r="F1272">
        <f ca="1" t="shared" si="19"/>
        <v>37000</v>
      </c>
    </row>
    <row r="1273" spans="1:6">
      <c r="A1273">
        <v>2</v>
      </c>
      <c r="B1273">
        <f ca="1">BETAINV(RAND(),AU.a,AU.b)</f>
        <v>0.524657832252269</v>
      </c>
      <c r="C1273">
        <f ca="1">IF(B1273&lt;=0.5,LC.mu,MIN(LC.mu,MAX(0,_xlfn.NORM.INV(RAND(),2000,LC.sd))))</f>
        <v>781.459478382488</v>
      </c>
      <c r="D1273">
        <f ca="1">P0*C1273/LC.mu</f>
        <v>1.04194597117665</v>
      </c>
      <c r="E1273">
        <f ca="1">MAX(0,INT(Q0*(1+Ed*(D1273-P0)/P0)))</f>
        <v>18874</v>
      </c>
      <c r="F1273">
        <f ca="1" t="shared" si="19"/>
        <v>18884.2287816056</v>
      </c>
    </row>
    <row r="1274" spans="1:6">
      <c r="A1274">
        <v>2</v>
      </c>
      <c r="B1274">
        <f ca="1">BETAINV(RAND(),AU.a,AU.b)</f>
        <v>0.634462223111741</v>
      </c>
      <c r="C1274">
        <f ca="1">IF(B1274&lt;=0.5,LC.mu,MIN(LC.mu,MAX(0,_xlfn.NORM.INV(RAND(),2000,LC.sd))))</f>
        <v>1740.21180887382</v>
      </c>
      <c r="D1274">
        <f ca="1">P0*C1274/LC.mu</f>
        <v>2.32028241183177</v>
      </c>
      <c r="E1274">
        <f ca="1">MAX(0,INT(Q0*(1+Ed*(D1274-P0)/P0)))</f>
        <v>15039</v>
      </c>
      <c r="F1274">
        <f ca="1" t="shared" si="19"/>
        <v>33154.5153826641</v>
      </c>
    </row>
    <row r="1275" spans="1:6">
      <c r="A1275">
        <v>2</v>
      </c>
      <c r="B1275">
        <f ca="1">BETAINV(RAND(),AU.a,AU.b)</f>
        <v>0.621933283922147</v>
      </c>
      <c r="C1275">
        <f ca="1">IF(B1275&lt;=0.5,LC.mu,MIN(LC.mu,MAX(0,_xlfn.NORM.INV(RAND(),2000,LC.sd))))</f>
        <v>1597.58803738965</v>
      </c>
      <c r="D1275">
        <f ca="1">P0*C1275/LC.mu</f>
        <v>2.1301173831862</v>
      </c>
      <c r="E1275">
        <f ca="1">MAX(0,INT(Q0*(1+Ed*(D1275-P0)/P0)))</f>
        <v>15609</v>
      </c>
      <c r="F1275">
        <f ca="1" t="shared" si="19"/>
        <v>31651.4141967638</v>
      </c>
    </row>
    <row r="1276" spans="1:6">
      <c r="A1276">
        <v>2</v>
      </c>
      <c r="B1276">
        <f ca="1">BETAINV(RAND(),AU.a,AU.b)</f>
        <v>0.69917581362882</v>
      </c>
      <c r="C1276">
        <f ca="1">IF(B1276&lt;=0.5,LC.mu,MIN(LC.mu,MAX(0,_xlfn.NORM.INV(RAND(),2000,LC.sd))))</f>
        <v>2103.47302681402</v>
      </c>
      <c r="D1276">
        <f ca="1">P0*C1276/LC.mu</f>
        <v>2.80463070241869</v>
      </c>
      <c r="E1276">
        <f ca="1">MAX(0,INT(Q0*(1+Ed*(D1276-P0)/P0)))</f>
        <v>13586</v>
      </c>
      <c r="F1276">
        <f ca="1" t="shared" si="19"/>
        <v>36000.2396962463</v>
      </c>
    </row>
    <row r="1277" spans="1:6">
      <c r="A1277">
        <v>2</v>
      </c>
      <c r="B1277">
        <f ca="1">BETAINV(RAND(),AU.a,AU.b)</f>
        <v>0.511031789070818</v>
      </c>
      <c r="C1277">
        <f ca="1">IF(B1277&lt;=0.5,LC.mu,MIN(LC.mu,MAX(0,_xlfn.NORM.INV(RAND(),2000,LC.sd))))</f>
        <v>1746.24509761493</v>
      </c>
      <c r="D1277">
        <f ca="1">P0*C1277/LC.mu</f>
        <v>2.3283267968199</v>
      </c>
      <c r="E1277">
        <f ca="1">MAX(0,INT(Q0*(1+Ed*(D1277-P0)/P0)))</f>
        <v>15015</v>
      </c>
      <c r="F1277">
        <f ca="1" t="shared" si="19"/>
        <v>33213.5817566359</v>
      </c>
    </row>
    <row r="1278" spans="1:6">
      <c r="A1278">
        <v>2</v>
      </c>
      <c r="B1278">
        <f ca="1">BETAINV(RAND(),AU.a,AU.b)</f>
        <v>0.404292895936801</v>
      </c>
      <c r="C1278">
        <f ca="1">IF(B1278&lt;=0.5,LC.mu,MIN(LC.mu,MAX(0,_xlfn.NORM.INV(RAND(),2000,LC.sd))))</f>
        <v>3000</v>
      </c>
      <c r="D1278">
        <f ca="1">P0*C1278/LC.mu</f>
        <v>4</v>
      </c>
      <c r="E1278">
        <f ca="1">MAX(0,INT(Q0*(1+Ed*(D1278-P0)/P0)))</f>
        <v>10000</v>
      </c>
      <c r="F1278">
        <f ca="1" t="shared" si="19"/>
        <v>37000</v>
      </c>
    </row>
    <row r="1279" spans="1:6">
      <c r="A1279">
        <v>2</v>
      </c>
      <c r="B1279">
        <f ca="1">BETAINV(RAND(),AU.a,AU.b)</f>
        <v>0.821183089551034</v>
      </c>
      <c r="C1279">
        <f ca="1">IF(B1279&lt;=0.5,LC.mu,MIN(LC.mu,MAX(0,_xlfn.NORM.INV(RAND(),2000,LC.sd))))</f>
        <v>2811.30837357958</v>
      </c>
      <c r="D1279">
        <f ca="1">P0*C1279/LC.mu</f>
        <v>3.74841116477278</v>
      </c>
      <c r="E1279">
        <f ca="1">MAX(0,INT(Q0*(1+Ed*(D1279-P0)/P0)))</f>
        <v>10754</v>
      </c>
      <c r="F1279">
        <f ca="1" t="shared" si="19"/>
        <v>37499.1052923869</v>
      </c>
    </row>
    <row r="1280" spans="1:6">
      <c r="A1280">
        <v>2</v>
      </c>
      <c r="B1280">
        <f ca="1">BETAINV(RAND(),AU.a,AU.b)</f>
        <v>0.834842718715002</v>
      </c>
      <c r="C1280">
        <f ca="1">IF(B1280&lt;=0.5,LC.mu,MIN(LC.mu,MAX(0,_xlfn.NORM.INV(RAND(),2000,LC.sd))))</f>
        <v>2298.83688103881</v>
      </c>
      <c r="D1280">
        <f ca="1">P0*C1280/LC.mu</f>
        <v>3.06511584138508</v>
      </c>
      <c r="E1280">
        <f ca="1">MAX(0,INT(Q0*(1+Ed*(D1280-P0)/P0)))</f>
        <v>12804</v>
      </c>
      <c r="F1280">
        <f ca="1" t="shared" si="19"/>
        <v>36946.9063520557</v>
      </c>
    </row>
    <row r="1281" spans="1:6">
      <c r="A1281">
        <v>2</v>
      </c>
      <c r="B1281">
        <f ca="1">BETAINV(RAND(),AU.a,AU.b)</f>
        <v>0.741981023915935</v>
      </c>
      <c r="C1281">
        <f ca="1">IF(B1281&lt;=0.5,LC.mu,MIN(LC.mu,MAX(0,_xlfn.NORM.INV(RAND(),2000,LC.sd))))</f>
        <v>2277.8663798592</v>
      </c>
      <c r="D1281">
        <f ca="1">P0*C1281/LC.mu</f>
        <v>3.0371551731456</v>
      </c>
      <c r="E1281">
        <f ca="1">MAX(0,INT(Q0*(1+Ed*(D1281-P0)/P0)))</f>
        <v>12888</v>
      </c>
      <c r="F1281">
        <f ca="1" t="shared" si="19"/>
        <v>36864.9894916412</v>
      </c>
    </row>
    <row r="1282" spans="1:6">
      <c r="A1282">
        <v>2</v>
      </c>
      <c r="B1282">
        <f ca="1">BETAINV(RAND(),AU.a,AU.b)</f>
        <v>0.585206126577019</v>
      </c>
      <c r="C1282">
        <f ca="1">IF(B1282&lt;=0.5,LC.mu,MIN(LC.mu,MAX(0,_xlfn.NORM.INV(RAND(),2000,LC.sd))))</f>
        <v>2681.14762613172</v>
      </c>
      <c r="D1282">
        <f ca="1">P0*C1282/LC.mu</f>
        <v>3.57486350150896</v>
      </c>
      <c r="E1282">
        <f ca="1">MAX(0,INT(Q0*(1+Ed*(D1282-P0)/P0)))</f>
        <v>11275</v>
      </c>
      <c r="F1282">
        <f ca="1" t="shared" ref="F1282:F1345" si="20">D1282*E1282-C1282</f>
        <v>37625.4383533818</v>
      </c>
    </row>
    <row r="1283" spans="1:6">
      <c r="A1283">
        <v>2</v>
      </c>
      <c r="B1283">
        <f ca="1">BETAINV(RAND(),AU.a,AU.b)</f>
        <v>0.617668515376784</v>
      </c>
      <c r="C1283">
        <f ca="1">IF(B1283&lt;=0.5,LC.mu,MIN(LC.mu,MAX(0,_xlfn.NORM.INV(RAND(),2000,LC.sd))))</f>
        <v>2221.56076685701</v>
      </c>
      <c r="D1283">
        <f ca="1">P0*C1283/LC.mu</f>
        <v>2.96208102247601</v>
      </c>
      <c r="E1283">
        <f ca="1">MAX(0,INT(Q0*(1+Ed*(D1283-P0)/P0)))</f>
        <v>13113</v>
      </c>
      <c r="F1283">
        <f ca="1" t="shared" si="20"/>
        <v>36620.2076808709</v>
      </c>
    </row>
    <row r="1284" spans="1:6">
      <c r="A1284">
        <v>2</v>
      </c>
      <c r="B1284">
        <f ca="1">BETAINV(RAND(),AU.a,AU.b)</f>
        <v>0.58806532130022</v>
      </c>
      <c r="C1284">
        <f ca="1">IF(B1284&lt;=0.5,LC.mu,MIN(LC.mu,MAX(0,_xlfn.NORM.INV(RAND(),2000,LC.sd))))</f>
        <v>1903.78671082338</v>
      </c>
      <c r="D1284">
        <f ca="1">P0*C1284/LC.mu</f>
        <v>2.53838228109784</v>
      </c>
      <c r="E1284">
        <f ca="1">MAX(0,INT(Q0*(1+Ed*(D1284-P0)/P0)))</f>
        <v>14384</v>
      </c>
      <c r="F1284">
        <f ca="1" t="shared" si="20"/>
        <v>34608.304020488</v>
      </c>
    </row>
    <row r="1285" spans="1:6">
      <c r="A1285">
        <v>2</v>
      </c>
      <c r="B1285">
        <f ca="1">BETAINV(RAND(),AU.a,AU.b)</f>
        <v>0.758802837975696</v>
      </c>
      <c r="C1285">
        <f ca="1">IF(B1285&lt;=0.5,LC.mu,MIN(LC.mu,MAX(0,_xlfn.NORM.INV(RAND(),2000,LC.sd))))</f>
        <v>2530.45700873772</v>
      </c>
      <c r="D1285">
        <f ca="1">P0*C1285/LC.mu</f>
        <v>3.37394267831696</v>
      </c>
      <c r="E1285">
        <f ca="1">MAX(0,INT(Q0*(1+Ed*(D1285-P0)/P0)))</f>
        <v>11878</v>
      </c>
      <c r="F1285">
        <f ca="1" t="shared" si="20"/>
        <v>37545.2341243111</v>
      </c>
    </row>
    <row r="1286" spans="1:6">
      <c r="A1286">
        <v>2</v>
      </c>
      <c r="B1286">
        <f ca="1">BETAINV(RAND(),AU.a,AU.b)</f>
        <v>0.328572177518072</v>
      </c>
      <c r="C1286">
        <f ca="1">IF(B1286&lt;=0.5,LC.mu,MIN(LC.mu,MAX(0,_xlfn.NORM.INV(RAND(),2000,LC.sd))))</f>
        <v>3000</v>
      </c>
      <c r="D1286">
        <f ca="1">P0*C1286/LC.mu</f>
        <v>4</v>
      </c>
      <c r="E1286">
        <f ca="1">MAX(0,INT(Q0*(1+Ed*(D1286-P0)/P0)))</f>
        <v>10000</v>
      </c>
      <c r="F1286">
        <f ca="1" t="shared" si="20"/>
        <v>37000</v>
      </c>
    </row>
    <row r="1287" spans="1:6">
      <c r="A1287">
        <v>2</v>
      </c>
      <c r="B1287">
        <f ca="1">BETAINV(RAND(),AU.a,AU.b)</f>
        <v>0.404297294849376</v>
      </c>
      <c r="C1287">
        <f ca="1">IF(B1287&lt;=0.5,LC.mu,MIN(LC.mu,MAX(0,_xlfn.NORM.INV(RAND(),2000,LC.sd))))</f>
        <v>3000</v>
      </c>
      <c r="D1287">
        <f ca="1">P0*C1287/LC.mu</f>
        <v>4</v>
      </c>
      <c r="E1287">
        <f ca="1">MAX(0,INT(Q0*(1+Ed*(D1287-P0)/P0)))</f>
        <v>10000</v>
      </c>
      <c r="F1287">
        <f ca="1" t="shared" si="20"/>
        <v>37000</v>
      </c>
    </row>
    <row r="1288" spans="1:6">
      <c r="A1288">
        <v>2</v>
      </c>
      <c r="B1288">
        <f ca="1">BETAINV(RAND(),AU.a,AU.b)</f>
        <v>0.585422801793567</v>
      </c>
      <c r="C1288">
        <f ca="1">IF(B1288&lt;=0.5,LC.mu,MIN(LC.mu,MAX(0,_xlfn.NORM.INV(RAND(),2000,LC.sd))))</f>
        <v>1698.20913117787</v>
      </c>
      <c r="D1288">
        <f ca="1">P0*C1288/LC.mu</f>
        <v>2.26427884157049</v>
      </c>
      <c r="E1288">
        <f ca="1">MAX(0,INT(Q0*(1+Ed*(D1288-P0)/P0)))</f>
        <v>15207</v>
      </c>
      <c r="F1288">
        <f ca="1" t="shared" si="20"/>
        <v>32734.6792125846</v>
      </c>
    </row>
    <row r="1289" spans="1:6">
      <c r="A1289">
        <v>2</v>
      </c>
      <c r="B1289">
        <f ca="1">BETAINV(RAND(),AU.a,AU.b)</f>
        <v>0.532417715003611</v>
      </c>
      <c r="C1289">
        <f ca="1">IF(B1289&lt;=0.5,LC.mu,MIN(LC.mu,MAX(0,_xlfn.NORM.INV(RAND(),2000,LC.sd))))</f>
        <v>2609.08403736487</v>
      </c>
      <c r="D1289">
        <f ca="1">P0*C1289/LC.mu</f>
        <v>3.4787787164865</v>
      </c>
      <c r="E1289">
        <f ca="1">MAX(0,INT(Q0*(1+Ed*(D1289-P0)/P0)))</f>
        <v>11563</v>
      </c>
      <c r="F1289">
        <f ca="1" t="shared" si="20"/>
        <v>37616.0342613685</v>
      </c>
    </row>
    <row r="1290" spans="1:6">
      <c r="A1290">
        <v>2</v>
      </c>
      <c r="B1290">
        <f ca="1">BETAINV(RAND(),AU.a,AU.b)</f>
        <v>0.579196651765899</v>
      </c>
      <c r="C1290">
        <f ca="1">IF(B1290&lt;=0.5,LC.mu,MIN(LC.mu,MAX(0,_xlfn.NORM.INV(RAND(),2000,LC.sd))))</f>
        <v>2053.98041751825</v>
      </c>
      <c r="D1290">
        <f ca="1">P0*C1290/LC.mu</f>
        <v>2.738640556691</v>
      </c>
      <c r="E1290">
        <f ca="1">MAX(0,INT(Q0*(1+Ed*(D1290-P0)/P0)))</f>
        <v>13784</v>
      </c>
      <c r="F1290">
        <f ca="1" t="shared" si="20"/>
        <v>35695.4410159105</v>
      </c>
    </row>
    <row r="1291" spans="1:6">
      <c r="A1291">
        <v>2</v>
      </c>
      <c r="B1291">
        <f ca="1">BETAINV(RAND(),AU.a,AU.b)</f>
        <v>0.387401821208999</v>
      </c>
      <c r="C1291">
        <f ca="1">IF(B1291&lt;=0.5,LC.mu,MIN(LC.mu,MAX(0,_xlfn.NORM.INV(RAND(),2000,LC.sd))))</f>
        <v>3000</v>
      </c>
      <c r="D1291">
        <f ca="1">P0*C1291/LC.mu</f>
        <v>4</v>
      </c>
      <c r="E1291">
        <f ca="1">MAX(0,INT(Q0*(1+Ed*(D1291-P0)/P0)))</f>
        <v>10000</v>
      </c>
      <c r="F1291">
        <f ca="1" t="shared" si="20"/>
        <v>37000</v>
      </c>
    </row>
    <row r="1292" spans="1:6">
      <c r="A1292">
        <v>2</v>
      </c>
      <c r="B1292">
        <f ca="1">BETAINV(RAND(),AU.a,AU.b)</f>
        <v>0.627988929946205</v>
      </c>
      <c r="C1292">
        <f ca="1">IF(B1292&lt;=0.5,LC.mu,MIN(LC.mu,MAX(0,_xlfn.NORM.INV(RAND(),2000,LC.sd))))</f>
        <v>1730.51622645806</v>
      </c>
      <c r="D1292">
        <f ca="1">P0*C1292/LC.mu</f>
        <v>2.30735496861074</v>
      </c>
      <c r="E1292">
        <f ca="1">MAX(0,INT(Q0*(1+Ed*(D1292-P0)/P0)))</f>
        <v>15077</v>
      </c>
      <c r="F1292">
        <f ca="1" t="shared" si="20"/>
        <v>33057.4746352861</v>
      </c>
    </row>
    <row r="1293" spans="1:6">
      <c r="A1293">
        <v>2</v>
      </c>
      <c r="B1293">
        <f ca="1">BETAINV(RAND(),AU.a,AU.b)</f>
        <v>0.657378850772097</v>
      </c>
      <c r="C1293">
        <f ca="1">IF(B1293&lt;=0.5,LC.mu,MIN(LC.mu,MAX(0,_xlfn.NORM.INV(RAND(),2000,LC.sd))))</f>
        <v>2331.93196286235</v>
      </c>
      <c r="D1293">
        <f ca="1">P0*C1293/LC.mu</f>
        <v>3.1092426171498</v>
      </c>
      <c r="E1293">
        <f ca="1">MAX(0,INT(Q0*(1+Ed*(D1293-P0)/P0)))</f>
        <v>12672</v>
      </c>
      <c r="F1293">
        <f ca="1" t="shared" si="20"/>
        <v>37068.39048166</v>
      </c>
    </row>
    <row r="1294" spans="1:6">
      <c r="A1294">
        <v>2</v>
      </c>
      <c r="B1294">
        <f ca="1">BETAINV(RAND(),AU.a,AU.b)</f>
        <v>0.547787937610158</v>
      </c>
      <c r="C1294">
        <f ca="1">IF(B1294&lt;=0.5,LC.mu,MIN(LC.mu,MAX(0,_xlfn.NORM.INV(RAND(),2000,LC.sd))))</f>
        <v>2375.12816756993</v>
      </c>
      <c r="D1294">
        <f ca="1">P0*C1294/LC.mu</f>
        <v>3.16683755675991</v>
      </c>
      <c r="E1294">
        <f ca="1">MAX(0,INT(Q0*(1+Ed*(D1294-P0)/P0)))</f>
        <v>12499</v>
      </c>
      <c r="F1294">
        <f ca="1" t="shared" si="20"/>
        <v>37207.1744543721</v>
      </c>
    </row>
    <row r="1295" spans="1:6">
      <c r="A1295">
        <v>2</v>
      </c>
      <c r="B1295">
        <f ca="1">BETAINV(RAND(),AU.a,AU.b)</f>
        <v>0.585420191045505</v>
      </c>
      <c r="C1295">
        <f ca="1">IF(B1295&lt;=0.5,LC.mu,MIN(LC.mu,MAX(0,_xlfn.NORM.INV(RAND(),2000,LC.sd))))</f>
        <v>2186.1326816949</v>
      </c>
      <c r="D1295">
        <f ca="1">P0*C1295/LC.mu</f>
        <v>2.9148435755932</v>
      </c>
      <c r="E1295">
        <f ca="1">MAX(0,INT(Q0*(1+Ed*(D1295-P0)/P0)))</f>
        <v>13255</v>
      </c>
      <c r="F1295">
        <f ca="1" t="shared" si="20"/>
        <v>36450.1189127929</v>
      </c>
    </row>
    <row r="1296" spans="1:6">
      <c r="A1296">
        <v>2</v>
      </c>
      <c r="B1296">
        <f ca="1">BETAINV(RAND(),AU.a,AU.b)</f>
        <v>0.444656889854161</v>
      </c>
      <c r="C1296">
        <f ca="1">IF(B1296&lt;=0.5,LC.mu,MIN(LC.mu,MAX(0,_xlfn.NORM.INV(RAND(),2000,LC.sd))))</f>
        <v>3000</v>
      </c>
      <c r="D1296">
        <f ca="1">P0*C1296/LC.mu</f>
        <v>4</v>
      </c>
      <c r="E1296">
        <f ca="1">MAX(0,INT(Q0*(1+Ed*(D1296-P0)/P0)))</f>
        <v>10000</v>
      </c>
      <c r="F1296">
        <f ca="1" t="shared" si="20"/>
        <v>37000</v>
      </c>
    </row>
    <row r="1297" spans="1:6">
      <c r="A1297">
        <v>2</v>
      </c>
      <c r="B1297">
        <f ca="1">BETAINV(RAND(),AU.a,AU.b)</f>
        <v>0.486989280006929</v>
      </c>
      <c r="C1297">
        <f ca="1">IF(B1297&lt;=0.5,LC.mu,MIN(LC.mu,MAX(0,_xlfn.NORM.INV(RAND(),2000,LC.sd))))</f>
        <v>3000</v>
      </c>
      <c r="D1297">
        <f ca="1">P0*C1297/LC.mu</f>
        <v>4</v>
      </c>
      <c r="E1297">
        <f ca="1">MAX(0,INT(Q0*(1+Ed*(D1297-P0)/P0)))</f>
        <v>10000</v>
      </c>
      <c r="F1297">
        <f ca="1" t="shared" si="20"/>
        <v>37000</v>
      </c>
    </row>
    <row r="1298" spans="1:6">
      <c r="A1298">
        <v>2</v>
      </c>
      <c r="B1298">
        <f ca="1">BETAINV(RAND(),AU.a,AU.b)</f>
        <v>0.654112223568139</v>
      </c>
      <c r="C1298">
        <f ca="1">IF(B1298&lt;=0.5,LC.mu,MIN(LC.mu,MAX(0,_xlfn.NORM.INV(RAND(),2000,LC.sd))))</f>
        <v>1916.8135019032</v>
      </c>
      <c r="D1298">
        <f ca="1">P0*C1298/LC.mu</f>
        <v>2.55575133587093</v>
      </c>
      <c r="E1298">
        <f ca="1">MAX(0,INT(Q0*(1+Ed*(D1298-P0)/P0)))</f>
        <v>14332</v>
      </c>
      <c r="F1298">
        <f ca="1" t="shared" si="20"/>
        <v>34712.214643799</v>
      </c>
    </row>
    <row r="1299" spans="1:6">
      <c r="A1299">
        <v>2</v>
      </c>
      <c r="B1299">
        <f ca="1">BETAINV(RAND(),AU.a,AU.b)</f>
        <v>0.779349492106482</v>
      </c>
      <c r="C1299">
        <f ca="1">IF(B1299&lt;=0.5,LC.mu,MIN(LC.mu,MAX(0,_xlfn.NORM.INV(RAND(),2000,LC.sd))))</f>
        <v>2807.00283204923</v>
      </c>
      <c r="D1299">
        <f ca="1">P0*C1299/LC.mu</f>
        <v>3.74267044273231</v>
      </c>
      <c r="E1299">
        <f ca="1">MAX(0,INT(Q0*(1+Ed*(D1299-P0)/P0)))</f>
        <v>10771</v>
      </c>
      <c r="F1299">
        <f ca="1" t="shared" si="20"/>
        <v>37505.3005066205</v>
      </c>
    </row>
    <row r="1300" spans="1:6">
      <c r="A1300">
        <v>2</v>
      </c>
      <c r="B1300">
        <f ca="1">BETAINV(RAND(),AU.a,AU.b)</f>
        <v>0.399780656264548</v>
      </c>
      <c r="C1300">
        <f ca="1">IF(B1300&lt;=0.5,LC.mu,MIN(LC.mu,MAX(0,_xlfn.NORM.INV(RAND(),2000,LC.sd))))</f>
        <v>3000</v>
      </c>
      <c r="D1300">
        <f ca="1">P0*C1300/LC.mu</f>
        <v>4</v>
      </c>
      <c r="E1300">
        <f ca="1">MAX(0,INT(Q0*(1+Ed*(D1300-P0)/P0)))</f>
        <v>10000</v>
      </c>
      <c r="F1300">
        <f ca="1" t="shared" si="20"/>
        <v>37000</v>
      </c>
    </row>
    <row r="1301" spans="1:6">
      <c r="A1301">
        <v>2</v>
      </c>
      <c r="B1301">
        <f ca="1">BETAINV(RAND(),AU.a,AU.b)</f>
        <v>0.589382297976009</v>
      </c>
      <c r="C1301">
        <f ca="1">IF(B1301&lt;=0.5,LC.mu,MIN(LC.mu,MAX(0,_xlfn.NORM.INV(RAND(),2000,LC.sd))))</f>
        <v>1633.48346932415</v>
      </c>
      <c r="D1301">
        <f ca="1">P0*C1301/LC.mu</f>
        <v>2.17797795909887</v>
      </c>
      <c r="E1301">
        <f ca="1">MAX(0,INT(Q0*(1+Ed*(D1301-P0)/P0)))</f>
        <v>15466</v>
      </c>
      <c r="F1301">
        <f ca="1" t="shared" si="20"/>
        <v>32051.1236460989</v>
      </c>
    </row>
    <row r="1302" spans="1:6">
      <c r="A1302">
        <v>2</v>
      </c>
      <c r="B1302">
        <f ca="1">BETAINV(RAND(),AU.a,AU.b)</f>
        <v>0.53415271520662</v>
      </c>
      <c r="C1302">
        <f ca="1">IF(B1302&lt;=0.5,LC.mu,MIN(LC.mu,MAX(0,_xlfn.NORM.INV(RAND(),2000,LC.sd))))</f>
        <v>2233.47374594577</v>
      </c>
      <c r="D1302">
        <f ca="1">P0*C1302/LC.mu</f>
        <v>2.97796499459436</v>
      </c>
      <c r="E1302">
        <f ca="1">MAX(0,INT(Q0*(1+Ed*(D1302-P0)/P0)))</f>
        <v>13066</v>
      </c>
      <c r="F1302">
        <f ca="1" t="shared" si="20"/>
        <v>36676.6168734241</v>
      </c>
    </row>
    <row r="1303" spans="1:6">
      <c r="A1303">
        <v>2</v>
      </c>
      <c r="B1303">
        <f ca="1">BETAINV(RAND(),AU.a,AU.b)</f>
        <v>0.536476083336656</v>
      </c>
      <c r="C1303">
        <f ca="1">IF(B1303&lt;=0.5,LC.mu,MIN(LC.mu,MAX(0,_xlfn.NORM.INV(RAND(),2000,LC.sd))))</f>
        <v>1188.7093597118</v>
      </c>
      <c r="D1303">
        <f ca="1">P0*C1303/LC.mu</f>
        <v>1.58494581294906</v>
      </c>
      <c r="E1303">
        <f ca="1">MAX(0,INT(Q0*(1+Ed*(D1303-P0)/P0)))</f>
        <v>17245</v>
      </c>
      <c r="F1303">
        <f ca="1" t="shared" si="20"/>
        <v>26143.6811845948</v>
      </c>
    </row>
    <row r="1304" spans="1:6">
      <c r="A1304">
        <v>2</v>
      </c>
      <c r="B1304">
        <f ca="1">BETAINV(RAND(),AU.a,AU.b)</f>
        <v>0.444671813663285</v>
      </c>
      <c r="C1304">
        <f ca="1">IF(B1304&lt;=0.5,LC.mu,MIN(LC.mu,MAX(0,_xlfn.NORM.INV(RAND(),2000,LC.sd))))</f>
        <v>3000</v>
      </c>
      <c r="D1304">
        <f ca="1">P0*C1304/LC.mu</f>
        <v>4</v>
      </c>
      <c r="E1304">
        <f ca="1">MAX(0,INT(Q0*(1+Ed*(D1304-P0)/P0)))</f>
        <v>10000</v>
      </c>
      <c r="F1304">
        <f ca="1" t="shared" si="20"/>
        <v>37000</v>
      </c>
    </row>
    <row r="1305" spans="1:6">
      <c r="A1305">
        <v>2</v>
      </c>
      <c r="B1305">
        <f ca="1">BETAINV(RAND(),AU.a,AU.b)</f>
        <v>0.679290305845764</v>
      </c>
      <c r="C1305">
        <f ca="1">IF(B1305&lt;=0.5,LC.mu,MIN(LC.mu,MAX(0,_xlfn.NORM.INV(RAND(),2000,LC.sd))))</f>
        <v>2458.79618088136</v>
      </c>
      <c r="D1305">
        <f ca="1">P0*C1305/LC.mu</f>
        <v>3.27839490784181</v>
      </c>
      <c r="E1305">
        <f ca="1">MAX(0,INT(Q0*(1+Ed*(D1305-P0)/P0)))</f>
        <v>12164</v>
      </c>
      <c r="F1305">
        <f ca="1" t="shared" si="20"/>
        <v>37419.5994781065</v>
      </c>
    </row>
    <row r="1306" spans="1:6">
      <c r="A1306">
        <v>2</v>
      </c>
      <c r="B1306">
        <f ca="1">BETAINV(RAND(),AU.a,AU.b)</f>
        <v>0.466399968782964</v>
      </c>
      <c r="C1306">
        <f ca="1">IF(B1306&lt;=0.5,LC.mu,MIN(LC.mu,MAX(0,_xlfn.NORM.INV(RAND(),2000,LC.sd))))</f>
        <v>3000</v>
      </c>
      <c r="D1306">
        <f ca="1">P0*C1306/LC.mu</f>
        <v>4</v>
      </c>
      <c r="E1306">
        <f ca="1">MAX(0,INT(Q0*(1+Ed*(D1306-P0)/P0)))</f>
        <v>10000</v>
      </c>
      <c r="F1306">
        <f ca="1" t="shared" si="20"/>
        <v>37000</v>
      </c>
    </row>
    <row r="1307" spans="1:6">
      <c r="A1307">
        <v>2</v>
      </c>
      <c r="B1307">
        <f ca="1">BETAINV(RAND(),AU.a,AU.b)</f>
        <v>0.589835212338755</v>
      </c>
      <c r="C1307">
        <f ca="1">IF(B1307&lt;=0.5,LC.mu,MIN(LC.mu,MAX(0,_xlfn.NORM.INV(RAND(),2000,LC.sd))))</f>
        <v>2157.49707894364</v>
      </c>
      <c r="D1307">
        <f ca="1">P0*C1307/LC.mu</f>
        <v>2.87666277192485</v>
      </c>
      <c r="E1307">
        <f ca="1">MAX(0,INT(Q0*(1+Ed*(D1307-P0)/P0)))</f>
        <v>13370</v>
      </c>
      <c r="F1307">
        <f ca="1" t="shared" si="20"/>
        <v>36303.4841816916</v>
      </c>
    </row>
    <row r="1308" spans="1:6">
      <c r="A1308">
        <v>2</v>
      </c>
      <c r="B1308">
        <f ca="1">BETAINV(RAND(),AU.a,AU.b)</f>
        <v>0.869902936655122</v>
      </c>
      <c r="C1308">
        <f ca="1">IF(B1308&lt;=0.5,LC.mu,MIN(LC.mu,MAX(0,_xlfn.NORM.INV(RAND(),2000,LC.sd))))</f>
        <v>2400.72285802339</v>
      </c>
      <c r="D1308">
        <f ca="1">P0*C1308/LC.mu</f>
        <v>3.20096381069785</v>
      </c>
      <c r="E1308">
        <f ca="1">MAX(0,INT(Q0*(1+Ed*(D1308-P0)/P0)))</f>
        <v>12397</v>
      </c>
      <c r="F1308">
        <f ca="1" t="shared" si="20"/>
        <v>37281.6255031979</v>
      </c>
    </row>
    <row r="1309" spans="1:6">
      <c r="A1309">
        <v>2</v>
      </c>
      <c r="B1309">
        <f ca="1">BETAINV(RAND(),AU.a,AU.b)</f>
        <v>0.473911855078146</v>
      </c>
      <c r="C1309">
        <f ca="1">IF(B1309&lt;=0.5,LC.mu,MIN(LC.mu,MAX(0,_xlfn.NORM.INV(RAND(),2000,LC.sd))))</f>
        <v>3000</v>
      </c>
      <c r="D1309">
        <f ca="1">P0*C1309/LC.mu</f>
        <v>4</v>
      </c>
      <c r="E1309">
        <f ca="1">MAX(0,INT(Q0*(1+Ed*(D1309-P0)/P0)))</f>
        <v>10000</v>
      </c>
      <c r="F1309">
        <f ca="1" t="shared" si="20"/>
        <v>37000</v>
      </c>
    </row>
    <row r="1310" spans="1:6">
      <c r="A1310">
        <v>2</v>
      </c>
      <c r="B1310">
        <f ca="1">BETAINV(RAND(),AU.a,AU.b)</f>
        <v>0.737393404863905</v>
      </c>
      <c r="C1310">
        <f ca="1">IF(B1310&lt;=0.5,LC.mu,MIN(LC.mu,MAX(0,_xlfn.NORM.INV(RAND(),2000,LC.sd))))</f>
        <v>1678.56245837885</v>
      </c>
      <c r="D1310">
        <f ca="1">P0*C1310/LC.mu</f>
        <v>2.23808327783847</v>
      </c>
      <c r="E1310">
        <f ca="1">MAX(0,INT(Q0*(1+Ed*(D1310-P0)/P0)))</f>
        <v>15285</v>
      </c>
      <c r="F1310">
        <f ca="1" t="shared" si="20"/>
        <v>32530.5404433822</v>
      </c>
    </row>
    <row r="1311" spans="1:6">
      <c r="A1311">
        <v>2</v>
      </c>
      <c r="B1311">
        <f ca="1">BETAINV(RAND(),AU.a,AU.b)</f>
        <v>0.62565489147329</v>
      </c>
      <c r="C1311">
        <f ca="1">IF(B1311&lt;=0.5,LC.mu,MIN(LC.mu,MAX(0,_xlfn.NORM.INV(RAND(),2000,LC.sd))))</f>
        <v>2261.93703047423</v>
      </c>
      <c r="D1311">
        <f ca="1">P0*C1311/LC.mu</f>
        <v>3.0159160406323</v>
      </c>
      <c r="E1311">
        <f ca="1">MAX(0,INT(Q0*(1+Ed*(D1311-P0)/P0)))</f>
        <v>12952</v>
      </c>
      <c r="F1311">
        <f ca="1" t="shared" si="20"/>
        <v>36800.2075277954</v>
      </c>
    </row>
    <row r="1312" spans="1:6">
      <c r="A1312">
        <v>2</v>
      </c>
      <c r="B1312">
        <f ca="1">BETAINV(RAND(),AU.a,AU.b)</f>
        <v>0.534156290156381</v>
      </c>
      <c r="C1312">
        <f ca="1">IF(B1312&lt;=0.5,LC.mu,MIN(LC.mu,MAX(0,_xlfn.NORM.INV(RAND(),2000,LC.sd))))</f>
        <v>2263.31115216819</v>
      </c>
      <c r="D1312">
        <f ca="1">P0*C1312/LC.mu</f>
        <v>3.01774820289093</v>
      </c>
      <c r="E1312">
        <f ca="1">MAX(0,INT(Q0*(1+Ed*(D1312-P0)/P0)))</f>
        <v>12946</v>
      </c>
      <c r="F1312">
        <f ca="1" t="shared" si="20"/>
        <v>36804.4570824577</v>
      </c>
    </row>
    <row r="1313" spans="1:6">
      <c r="A1313">
        <v>2</v>
      </c>
      <c r="B1313">
        <f ca="1">BETAINV(RAND(),AU.a,AU.b)</f>
        <v>0.558509525509929</v>
      </c>
      <c r="C1313">
        <f ca="1">IF(B1313&lt;=0.5,LC.mu,MIN(LC.mu,MAX(0,_xlfn.NORM.INV(RAND(),2000,LC.sd))))</f>
        <v>1521.83748270148</v>
      </c>
      <c r="D1313">
        <f ca="1">P0*C1313/LC.mu</f>
        <v>2.02911664360198</v>
      </c>
      <c r="E1313">
        <f ca="1">MAX(0,INT(Q0*(1+Ed*(D1313-P0)/P0)))</f>
        <v>15912</v>
      </c>
      <c r="F1313">
        <f ca="1" t="shared" si="20"/>
        <v>30765.4665502932</v>
      </c>
    </row>
    <row r="1314" spans="1:6">
      <c r="A1314">
        <v>2</v>
      </c>
      <c r="B1314">
        <f ca="1">BETAINV(RAND(),AU.a,AU.b)</f>
        <v>0.60157716101183</v>
      </c>
      <c r="C1314">
        <f ca="1">IF(B1314&lt;=0.5,LC.mu,MIN(LC.mu,MAX(0,_xlfn.NORM.INV(RAND(),2000,LC.sd))))</f>
        <v>1674.19987791536</v>
      </c>
      <c r="D1314">
        <f ca="1">P0*C1314/LC.mu</f>
        <v>2.23226650388714</v>
      </c>
      <c r="E1314">
        <f ca="1">MAX(0,INT(Q0*(1+Ed*(D1314-P0)/P0)))</f>
        <v>15303</v>
      </c>
      <c r="F1314">
        <f ca="1" t="shared" si="20"/>
        <v>32486.1744310696</v>
      </c>
    </row>
    <row r="1315" spans="1:6">
      <c r="A1315">
        <v>2</v>
      </c>
      <c r="B1315">
        <f ca="1">BETAINV(RAND(),AU.a,AU.b)</f>
        <v>0.587535704131653</v>
      </c>
      <c r="C1315">
        <f ca="1">IF(B1315&lt;=0.5,LC.mu,MIN(LC.mu,MAX(0,_xlfn.NORM.INV(RAND(),2000,LC.sd))))</f>
        <v>1411.48708790268</v>
      </c>
      <c r="D1315">
        <f ca="1">P0*C1315/LC.mu</f>
        <v>1.88198278387023</v>
      </c>
      <c r="E1315">
        <f ca="1">MAX(0,INT(Q0*(1+Ed*(D1315-P0)/P0)))</f>
        <v>16354</v>
      </c>
      <c r="F1315">
        <f ca="1" t="shared" si="20"/>
        <v>29366.4593595111</v>
      </c>
    </row>
    <row r="1316" spans="1:6">
      <c r="A1316">
        <v>2</v>
      </c>
      <c r="B1316">
        <f ca="1">BETAINV(RAND(),AU.a,AU.b)</f>
        <v>0.737398896240293</v>
      </c>
      <c r="C1316">
        <f ca="1">IF(B1316&lt;=0.5,LC.mu,MIN(LC.mu,MAX(0,_xlfn.NORM.INV(RAND(),2000,LC.sd))))</f>
        <v>1513.18794037872</v>
      </c>
      <c r="D1316">
        <f ca="1">P0*C1316/LC.mu</f>
        <v>2.01758392050496</v>
      </c>
      <c r="E1316">
        <f ca="1">MAX(0,INT(Q0*(1+Ed*(D1316-P0)/P0)))</f>
        <v>15947</v>
      </c>
      <c r="F1316">
        <f ca="1" t="shared" si="20"/>
        <v>30661.2228399139</v>
      </c>
    </row>
    <row r="1317" spans="1:6">
      <c r="A1317">
        <v>2</v>
      </c>
      <c r="B1317">
        <f ca="1">BETAINV(RAND(),AU.a,AU.b)</f>
        <v>0.688411689688884</v>
      </c>
      <c r="C1317">
        <f ca="1">IF(B1317&lt;=0.5,LC.mu,MIN(LC.mu,MAX(0,_xlfn.NORM.INV(RAND(),2000,LC.sd))))</f>
        <v>1823.61612524924</v>
      </c>
      <c r="D1317">
        <f ca="1">P0*C1317/LC.mu</f>
        <v>2.43148816699898</v>
      </c>
      <c r="E1317">
        <f ca="1">MAX(0,INT(Q0*(1+Ed*(D1317-P0)/P0)))</f>
        <v>14705</v>
      </c>
      <c r="F1317">
        <f ca="1" t="shared" si="20"/>
        <v>33931.4173704708</v>
      </c>
    </row>
    <row r="1318" spans="1:6">
      <c r="A1318">
        <v>2</v>
      </c>
      <c r="B1318">
        <f ca="1">BETAINV(RAND(),AU.a,AU.b)</f>
        <v>0.367668874829085</v>
      </c>
      <c r="C1318">
        <f ca="1">IF(B1318&lt;=0.5,LC.mu,MIN(LC.mu,MAX(0,_xlfn.NORM.INV(RAND(),2000,LC.sd))))</f>
        <v>3000</v>
      </c>
      <c r="D1318">
        <f ca="1">P0*C1318/LC.mu</f>
        <v>4</v>
      </c>
      <c r="E1318">
        <f ca="1">MAX(0,INT(Q0*(1+Ed*(D1318-P0)/P0)))</f>
        <v>10000</v>
      </c>
      <c r="F1318">
        <f ca="1" t="shared" si="20"/>
        <v>37000</v>
      </c>
    </row>
    <row r="1319" spans="1:6">
      <c r="A1319">
        <v>2</v>
      </c>
      <c r="B1319">
        <f ca="1">BETAINV(RAND(),AU.a,AU.b)</f>
        <v>0.666586501469285</v>
      </c>
      <c r="C1319">
        <f ca="1">IF(B1319&lt;=0.5,LC.mu,MIN(LC.mu,MAX(0,_xlfn.NORM.INV(RAND(),2000,LC.sd))))</f>
        <v>1465.65420736186</v>
      </c>
      <c r="D1319">
        <f ca="1">P0*C1319/LC.mu</f>
        <v>1.95420560981581</v>
      </c>
      <c r="E1319">
        <f ca="1">MAX(0,INT(Q0*(1+Ed*(D1319-P0)/P0)))</f>
        <v>16137</v>
      </c>
      <c r="F1319">
        <f ca="1" t="shared" si="20"/>
        <v>30069.3617182359</v>
      </c>
    </row>
    <row r="1320" spans="1:6">
      <c r="A1320">
        <v>2</v>
      </c>
      <c r="B1320">
        <f ca="1">BETAINV(RAND(),AU.a,AU.b)</f>
        <v>0.357714677774888</v>
      </c>
      <c r="C1320">
        <f ca="1">IF(B1320&lt;=0.5,LC.mu,MIN(LC.mu,MAX(0,_xlfn.NORM.INV(RAND(),2000,LC.sd))))</f>
        <v>3000</v>
      </c>
      <c r="D1320">
        <f ca="1">P0*C1320/LC.mu</f>
        <v>4</v>
      </c>
      <c r="E1320">
        <f ca="1">MAX(0,INT(Q0*(1+Ed*(D1320-P0)/P0)))</f>
        <v>10000</v>
      </c>
      <c r="F1320">
        <f ca="1" t="shared" si="20"/>
        <v>37000</v>
      </c>
    </row>
    <row r="1321" spans="1:6">
      <c r="A1321">
        <v>2</v>
      </c>
      <c r="B1321">
        <f ca="1">BETAINV(RAND(),AU.a,AU.b)</f>
        <v>0.831909063691134</v>
      </c>
      <c r="C1321">
        <f ca="1">IF(B1321&lt;=0.5,LC.mu,MIN(LC.mu,MAX(0,_xlfn.NORM.INV(RAND(),2000,LC.sd))))</f>
        <v>1915.89776006322</v>
      </c>
      <c r="D1321">
        <f ca="1">P0*C1321/LC.mu</f>
        <v>2.55453034675095</v>
      </c>
      <c r="E1321">
        <f ca="1">MAX(0,INT(Q0*(1+Ed*(D1321-P0)/P0)))</f>
        <v>14336</v>
      </c>
      <c r="F1321">
        <f ca="1" t="shared" si="20"/>
        <v>34705.8492909585</v>
      </c>
    </row>
    <row r="1322" spans="1:6">
      <c r="A1322">
        <v>2</v>
      </c>
      <c r="B1322">
        <f ca="1">BETAINV(RAND(),AU.a,AU.b)</f>
        <v>0.416484486599208</v>
      </c>
      <c r="C1322">
        <f ca="1">IF(B1322&lt;=0.5,LC.mu,MIN(LC.mu,MAX(0,_xlfn.NORM.INV(RAND(),2000,LC.sd))))</f>
        <v>3000</v>
      </c>
      <c r="D1322">
        <f ca="1">P0*C1322/LC.mu</f>
        <v>4</v>
      </c>
      <c r="E1322">
        <f ca="1">MAX(0,INT(Q0*(1+Ed*(D1322-P0)/P0)))</f>
        <v>10000</v>
      </c>
      <c r="F1322">
        <f ca="1" t="shared" si="20"/>
        <v>37000</v>
      </c>
    </row>
    <row r="1323" spans="1:6">
      <c r="A1323">
        <v>2</v>
      </c>
      <c r="B1323">
        <f ca="1">BETAINV(RAND(),AU.a,AU.b)</f>
        <v>0.949206200443659</v>
      </c>
      <c r="C1323">
        <f ca="1">IF(B1323&lt;=0.5,LC.mu,MIN(LC.mu,MAX(0,_xlfn.NORM.INV(RAND(),2000,LC.sd))))</f>
        <v>2558.61346920493</v>
      </c>
      <c r="D1323">
        <f ca="1">P0*C1323/LC.mu</f>
        <v>3.41148462560657</v>
      </c>
      <c r="E1323">
        <f ca="1">MAX(0,INT(Q0*(1+Ed*(D1323-P0)/P0)))</f>
        <v>11765</v>
      </c>
      <c r="F1323">
        <f ca="1" t="shared" si="20"/>
        <v>37577.5031510564</v>
      </c>
    </row>
    <row r="1324" spans="1:6">
      <c r="A1324">
        <v>2</v>
      </c>
      <c r="B1324">
        <f ca="1">BETAINV(RAND(),AU.a,AU.b)</f>
        <v>0.785022479685232</v>
      </c>
      <c r="C1324">
        <f ca="1">IF(B1324&lt;=0.5,LC.mu,MIN(LC.mu,MAX(0,_xlfn.NORM.INV(RAND(),2000,LC.sd))))</f>
        <v>2281.86788071172</v>
      </c>
      <c r="D1324">
        <f ca="1">P0*C1324/LC.mu</f>
        <v>3.04249050761563</v>
      </c>
      <c r="E1324">
        <f ca="1">MAX(0,INT(Q0*(1+Ed*(D1324-P0)/P0)))</f>
        <v>12872</v>
      </c>
      <c r="F1324">
        <f ca="1" t="shared" si="20"/>
        <v>36881.0699333166</v>
      </c>
    </row>
    <row r="1325" spans="1:6">
      <c r="A1325">
        <v>2</v>
      </c>
      <c r="B1325">
        <f ca="1">BETAINV(RAND(),AU.a,AU.b)</f>
        <v>0.397223639597105</v>
      </c>
      <c r="C1325">
        <f ca="1">IF(B1325&lt;=0.5,LC.mu,MIN(LC.mu,MAX(0,_xlfn.NORM.INV(RAND(),2000,LC.sd))))</f>
        <v>3000</v>
      </c>
      <c r="D1325">
        <f ca="1">P0*C1325/LC.mu</f>
        <v>4</v>
      </c>
      <c r="E1325">
        <f ca="1">MAX(0,INT(Q0*(1+Ed*(D1325-P0)/P0)))</f>
        <v>10000</v>
      </c>
      <c r="F1325">
        <f ca="1" t="shared" si="20"/>
        <v>37000</v>
      </c>
    </row>
    <row r="1326" spans="1:6">
      <c r="A1326">
        <v>2</v>
      </c>
      <c r="B1326">
        <f ca="1">BETAINV(RAND(),AU.a,AU.b)</f>
        <v>0.688410863961139</v>
      </c>
      <c r="C1326">
        <f ca="1">IF(B1326&lt;=0.5,LC.mu,MIN(LC.mu,MAX(0,_xlfn.NORM.INV(RAND(),2000,LC.sd))))</f>
        <v>2690.11471224748</v>
      </c>
      <c r="D1326">
        <f ca="1">P0*C1326/LC.mu</f>
        <v>3.58681961632997</v>
      </c>
      <c r="E1326">
        <f ca="1">MAX(0,INT(Q0*(1+Ed*(D1326-P0)/P0)))</f>
        <v>11239</v>
      </c>
      <c r="F1326">
        <f ca="1" t="shared" si="20"/>
        <v>37622.1509556851</v>
      </c>
    </row>
    <row r="1327" spans="1:6">
      <c r="A1327">
        <v>2</v>
      </c>
      <c r="B1327">
        <f ca="1">BETAINV(RAND(),AU.a,AU.b)</f>
        <v>0.491074191604486</v>
      </c>
      <c r="C1327">
        <f ca="1">IF(B1327&lt;=0.5,LC.mu,MIN(LC.mu,MAX(0,_xlfn.NORM.INV(RAND(),2000,LC.sd))))</f>
        <v>3000</v>
      </c>
      <c r="D1327">
        <f ca="1">P0*C1327/LC.mu</f>
        <v>4</v>
      </c>
      <c r="E1327">
        <f ca="1">MAX(0,INT(Q0*(1+Ed*(D1327-P0)/P0)))</f>
        <v>10000</v>
      </c>
      <c r="F1327">
        <f ca="1" t="shared" si="20"/>
        <v>37000</v>
      </c>
    </row>
    <row r="1328" spans="1:6">
      <c r="A1328">
        <v>2</v>
      </c>
      <c r="B1328">
        <f ca="1">BETAINV(RAND(),AU.a,AU.b)</f>
        <v>0.419025395618891</v>
      </c>
      <c r="C1328">
        <f ca="1">IF(B1328&lt;=0.5,LC.mu,MIN(LC.mu,MAX(0,_xlfn.NORM.INV(RAND(),2000,LC.sd))))</f>
        <v>3000</v>
      </c>
      <c r="D1328">
        <f ca="1">P0*C1328/LC.mu</f>
        <v>4</v>
      </c>
      <c r="E1328">
        <f ca="1">MAX(0,INT(Q0*(1+Ed*(D1328-P0)/P0)))</f>
        <v>10000</v>
      </c>
      <c r="F1328">
        <f ca="1" t="shared" si="20"/>
        <v>37000</v>
      </c>
    </row>
    <row r="1329" spans="1:6">
      <c r="A1329">
        <v>2</v>
      </c>
      <c r="B1329">
        <f ca="1">BETAINV(RAND(),AU.a,AU.b)</f>
        <v>0.539564573106974</v>
      </c>
      <c r="C1329">
        <f ca="1">IF(B1329&lt;=0.5,LC.mu,MIN(LC.mu,MAX(0,_xlfn.NORM.INV(RAND(),2000,LC.sd))))</f>
        <v>2282.4072836392</v>
      </c>
      <c r="D1329">
        <f ca="1">P0*C1329/LC.mu</f>
        <v>3.04320971151894</v>
      </c>
      <c r="E1329">
        <f ca="1">MAX(0,INT(Q0*(1+Ed*(D1329-P0)/P0)))</f>
        <v>12870</v>
      </c>
      <c r="F1329">
        <f ca="1" t="shared" si="20"/>
        <v>36883.7017036095</v>
      </c>
    </row>
    <row r="1330" spans="1:6">
      <c r="A1330">
        <v>2</v>
      </c>
      <c r="B1330">
        <f ca="1">BETAINV(RAND(),AU.a,AU.b)</f>
        <v>0.378446249400545</v>
      </c>
      <c r="C1330">
        <f ca="1">IF(B1330&lt;=0.5,LC.mu,MIN(LC.mu,MAX(0,_xlfn.NORM.INV(RAND(),2000,LC.sd))))</f>
        <v>3000</v>
      </c>
      <c r="D1330">
        <f ca="1">P0*C1330/LC.mu</f>
        <v>4</v>
      </c>
      <c r="E1330">
        <f ca="1">MAX(0,INT(Q0*(1+Ed*(D1330-P0)/P0)))</f>
        <v>10000</v>
      </c>
      <c r="F1330">
        <f ca="1" t="shared" si="20"/>
        <v>37000</v>
      </c>
    </row>
    <row r="1331" spans="1:6">
      <c r="A1331">
        <v>2</v>
      </c>
      <c r="B1331">
        <f ca="1">BETAINV(RAND(),AU.a,AU.b)</f>
        <v>0.80380019788968</v>
      </c>
      <c r="C1331">
        <f ca="1">IF(B1331&lt;=0.5,LC.mu,MIN(LC.mu,MAX(0,_xlfn.NORM.INV(RAND(),2000,LC.sd))))</f>
        <v>1469.31228730667</v>
      </c>
      <c r="D1331">
        <f ca="1">P0*C1331/LC.mu</f>
        <v>1.95908304974223</v>
      </c>
      <c r="E1331">
        <f ca="1">MAX(0,INT(Q0*(1+Ed*(D1331-P0)/P0)))</f>
        <v>16122</v>
      </c>
      <c r="F1331">
        <f ca="1" t="shared" si="20"/>
        <v>30115.0246406376</v>
      </c>
    </row>
    <row r="1332" spans="1:6">
      <c r="A1332">
        <v>2</v>
      </c>
      <c r="B1332">
        <f ca="1">BETAINV(RAND(),AU.a,AU.b)</f>
        <v>0.620249776735413</v>
      </c>
      <c r="C1332">
        <f ca="1">IF(B1332&lt;=0.5,LC.mu,MIN(LC.mu,MAX(0,_xlfn.NORM.INV(RAND(),2000,LC.sd))))</f>
        <v>2303.23749362781</v>
      </c>
      <c r="D1332">
        <f ca="1">P0*C1332/LC.mu</f>
        <v>3.07098332483708</v>
      </c>
      <c r="E1332">
        <f ca="1">MAX(0,INT(Q0*(1+Ed*(D1332-P0)/P0)))</f>
        <v>12787</v>
      </c>
      <c r="F1332">
        <f ca="1" t="shared" si="20"/>
        <v>36965.4262810639</v>
      </c>
    </row>
    <row r="1333" spans="1:6">
      <c r="A1333">
        <v>2</v>
      </c>
      <c r="B1333">
        <f ca="1">BETAINV(RAND(),AU.a,AU.b)</f>
        <v>0.94922304184341</v>
      </c>
      <c r="C1333">
        <f ca="1">IF(B1333&lt;=0.5,LC.mu,MIN(LC.mu,MAX(0,_xlfn.NORM.INV(RAND(),2000,LC.sd))))</f>
        <v>1843.32594021939</v>
      </c>
      <c r="D1333">
        <f ca="1">P0*C1333/LC.mu</f>
        <v>2.45776792029252</v>
      </c>
      <c r="E1333">
        <f ca="1">MAX(0,INT(Q0*(1+Ed*(D1333-P0)/P0)))</f>
        <v>14626</v>
      </c>
      <c r="F1333">
        <f ca="1" t="shared" si="20"/>
        <v>34103.987661979</v>
      </c>
    </row>
    <row r="1334" spans="1:6">
      <c r="A1334">
        <v>2</v>
      </c>
      <c r="B1334">
        <f ca="1">BETAINV(RAND(),AU.a,AU.b)</f>
        <v>0.764543211969989</v>
      </c>
      <c r="C1334">
        <f ca="1">IF(B1334&lt;=0.5,LC.mu,MIN(LC.mu,MAX(0,_xlfn.NORM.INV(RAND(),2000,LC.sd))))</f>
        <v>2385.4342584177</v>
      </c>
      <c r="D1334">
        <f ca="1">P0*C1334/LC.mu</f>
        <v>3.1805790112236</v>
      </c>
      <c r="E1334">
        <f ca="1">MAX(0,INT(Q0*(1+Ed*(D1334-P0)/P0)))</f>
        <v>12458</v>
      </c>
      <c r="F1334">
        <f ca="1" t="shared" si="20"/>
        <v>37238.2190634059</v>
      </c>
    </row>
    <row r="1335" spans="1:6">
      <c r="A1335">
        <v>2</v>
      </c>
      <c r="B1335">
        <f ca="1">BETAINV(RAND(),AU.a,AU.b)</f>
        <v>0.552859060060653</v>
      </c>
      <c r="C1335">
        <f ca="1">IF(B1335&lt;=0.5,LC.mu,MIN(LC.mu,MAX(0,_xlfn.NORM.INV(RAND(),2000,LC.sd))))</f>
        <v>2158.33986731922</v>
      </c>
      <c r="D1335">
        <f ca="1">P0*C1335/LC.mu</f>
        <v>2.87778648975896</v>
      </c>
      <c r="E1335">
        <f ca="1">MAX(0,INT(Q0*(1+Ed*(D1335-P0)/P0)))</f>
        <v>13366</v>
      </c>
      <c r="F1335">
        <f ca="1" t="shared" si="20"/>
        <v>36306.154354799</v>
      </c>
    </row>
    <row r="1336" spans="1:6">
      <c r="A1336">
        <v>2</v>
      </c>
      <c r="B1336">
        <f ca="1">BETAINV(RAND(),AU.a,AU.b)</f>
        <v>0.798533463178837</v>
      </c>
      <c r="C1336">
        <f ca="1">IF(B1336&lt;=0.5,LC.mu,MIN(LC.mu,MAX(0,_xlfn.NORM.INV(RAND(),2000,LC.sd))))</f>
        <v>2045.52518090238</v>
      </c>
      <c r="D1336">
        <f ca="1">P0*C1336/LC.mu</f>
        <v>2.72736690786984</v>
      </c>
      <c r="E1336">
        <f ca="1">MAX(0,INT(Q0*(1+Ed*(D1336-P0)/P0)))</f>
        <v>13817</v>
      </c>
      <c r="F1336">
        <f ca="1" t="shared" si="20"/>
        <v>35638.5033851351</v>
      </c>
    </row>
    <row r="1337" spans="1:6">
      <c r="A1337">
        <v>2</v>
      </c>
      <c r="B1337">
        <f ca="1">BETAINV(RAND(),AU.a,AU.b)</f>
        <v>0.8521232809008</v>
      </c>
      <c r="C1337">
        <f ca="1">IF(B1337&lt;=0.5,LC.mu,MIN(LC.mu,MAX(0,_xlfn.NORM.INV(RAND(),2000,LC.sd))))</f>
        <v>1815.73604642852</v>
      </c>
      <c r="D1337">
        <f ca="1">P0*C1337/LC.mu</f>
        <v>2.42098139523802</v>
      </c>
      <c r="E1337">
        <f ca="1">MAX(0,INT(Q0*(1+Ed*(D1337-P0)/P0)))</f>
        <v>14737</v>
      </c>
      <c r="F1337">
        <f ca="1" t="shared" si="20"/>
        <v>33862.2667751942</v>
      </c>
    </row>
    <row r="1338" spans="1:6">
      <c r="A1338">
        <v>2</v>
      </c>
      <c r="B1338">
        <f ca="1">BETAINV(RAND(),AU.a,AU.b)</f>
        <v>0.531726758578669</v>
      </c>
      <c r="C1338">
        <f ca="1">IF(B1338&lt;=0.5,LC.mu,MIN(LC.mu,MAX(0,_xlfn.NORM.INV(RAND(),2000,LC.sd))))</f>
        <v>1996.75707861532</v>
      </c>
      <c r="D1338">
        <f ca="1">P0*C1338/LC.mu</f>
        <v>2.66234277148709</v>
      </c>
      <c r="E1338">
        <f ca="1">MAX(0,INT(Q0*(1+Ed*(D1338-P0)/P0)))</f>
        <v>14012</v>
      </c>
      <c r="F1338">
        <f ca="1" t="shared" si="20"/>
        <v>35307.9898354618</v>
      </c>
    </row>
    <row r="1339" spans="1:6">
      <c r="A1339">
        <v>2</v>
      </c>
      <c r="B1339">
        <f ca="1">BETAINV(RAND(),AU.a,AU.b)</f>
        <v>0.699289537965999</v>
      </c>
      <c r="C1339">
        <f ca="1">IF(B1339&lt;=0.5,LC.mu,MIN(LC.mu,MAX(0,_xlfn.NORM.INV(RAND(),2000,LC.sd))))</f>
        <v>1966.31826410998</v>
      </c>
      <c r="D1339">
        <f ca="1">P0*C1339/LC.mu</f>
        <v>2.62175768547998</v>
      </c>
      <c r="E1339">
        <f ca="1">MAX(0,INT(Q0*(1+Ed*(D1339-P0)/P0)))</f>
        <v>14134</v>
      </c>
      <c r="F1339">
        <f ca="1" t="shared" si="20"/>
        <v>35089.604862464</v>
      </c>
    </row>
    <row r="1340" spans="1:6">
      <c r="A1340">
        <v>2</v>
      </c>
      <c r="B1340">
        <f ca="1">BETAINV(RAND(),AU.a,AU.b)</f>
        <v>0.720800197666227</v>
      </c>
      <c r="C1340">
        <f ca="1">IF(B1340&lt;=0.5,LC.mu,MIN(LC.mu,MAX(0,_xlfn.NORM.INV(RAND(),2000,LC.sd))))</f>
        <v>1998.84777660498</v>
      </c>
      <c r="D1340">
        <f ca="1">P0*C1340/LC.mu</f>
        <v>2.66513036880664</v>
      </c>
      <c r="E1340">
        <f ca="1">MAX(0,INT(Q0*(1+Ed*(D1340-P0)/P0)))</f>
        <v>14004</v>
      </c>
      <c r="F1340">
        <f ca="1" t="shared" si="20"/>
        <v>35323.6379081632</v>
      </c>
    </row>
    <row r="1341" spans="1:6">
      <c r="A1341">
        <v>2</v>
      </c>
      <c r="B1341">
        <f ca="1">BETAINV(RAND(),AU.a,AU.b)</f>
        <v>0.500022986591253</v>
      </c>
      <c r="C1341">
        <f ca="1">IF(B1341&lt;=0.5,LC.mu,MIN(LC.mu,MAX(0,_xlfn.NORM.INV(RAND(),2000,LC.sd))))</f>
        <v>2011.73069140434</v>
      </c>
      <c r="D1341">
        <f ca="1">P0*C1341/LC.mu</f>
        <v>2.68230758853912</v>
      </c>
      <c r="E1341">
        <f ca="1">MAX(0,INT(Q0*(1+Ed*(D1341-P0)/P0)))</f>
        <v>13953</v>
      </c>
      <c r="F1341">
        <f ca="1" t="shared" si="20"/>
        <v>35414.5070914821</v>
      </c>
    </row>
    <row r="1342" spans="1:6">
      <c r="A1342">
        <v>2</v>
      </c>
      <c r="B1342">
        <f ca="1">BETAINV(RAND(),AU.a,AU.b)</f>
        <v>0.497116482325021</v>
      </c>
      <c r="C1342">
        <f ca="1">IF(B1342&lt;=0.5,LC.mu,MIN(LC.mu,MAX(0,_xlfn.NORM.INV(RAND(),2000,LC.sd))))</f>
        <v>3000</v>
      </c>
      <c r="D1342">
        <f ca="1">P0*C1342/LC.mu</f>
        <v>4</v>
      </c>
      <c r="E1342">
        <f ca="1">MAX(0,INT(Q0*(1+Ed*(D1342-P0)/P0)))</f>
        <v>10000</v>
      </c>
      <c r="F1342">
        <f ca="1" t="shared" si="20"/>
        <v>37000</v>
      </c>
    </row>
    <row r="1343" spans="1:6">
      <c r="A1343">
        <v>2</v>
      </c>
      <c r="B1343">
        <f ca="1">BETAINV(RAND(),AU.a,AU.b)</f>
        <v>0.785714296591782</v>
      </c>
      <c r="C1343">
        <f ca="1">IF(B1343&lt;=0.5,LC.mu,MIN(LC.mu,MAX(0,_xlfn.NORM.INV(RAND(),2000,LC.sd))))</f>
        <v>1096.64750947343</v>
      </c>
      <c r="D1343">
        <f ca="1">P0*C1343/LC.mu</f>
        <v>1.46219667929791</v>
      </c>
      <c r="E1343">
        <f ca="1">MAX(0,INT(Q0*(1+Ed*(D1343-P0)/P0)))</f>
        <v>17613</v>
      </c>
      <c r="F1343">
        <f ca="1" t="shared" si="20"/>
        <v>24657.0226030007</v>
      </c>
    </row>
    <row r="1344" spans="1:6">
      <c r="A1344">
        <v>2</v>
      </c>
      <c r="B1344">
        <f ca="1">BETAINV(RAND(),AU.a,AU.b)</f>
        <v>0.407601695732526</v>
      </c>
      <c r="C1344">
        <f ca="1">IF(B1344&lt;=0.5,LC.mu,MIN(LC.mu,MAX(0,_xlfn.NORM.INV(RAND(),2000,LC.sd))))</f>
        <v>3000</v>
      </c>
      <c r="D1344">
        <f ca="1">P0*C1344/LC.mu</f>
        <v>4</v>
      </c>
      <c r="E1344">
        <f ca="1">MAX(0,INT(Q0*(1+Ed*(D1344-P0)/P0)))</f>
        <v>10000</v>
      </c>
      <c r="F1344">
        <f ca="1" t="shared" si="20"/>
        <v>37000</v>
      </c>
    </row>
    <row r="1345" spans="1:6">
      <c r="A1345">
        <v>2</v>
      </c>
      <c r="B1345">
        <f ca="1">BETAINV(RAND(),AU.a,AU.b)</f>
        <v>0.497110366706287</v>
      </c>
      <c r="C1345">
        <f ca="1">IF(B1345&lt;=0.5,LC.mu,MIN(LC.mu,MAX(0,_xlfn.NORM.INV(RAND(),2000,LC.sd))))</f>
        <v>3000</v>
      </c>
      <c r="D1345">
        <f ca="1">P0*C1345/LC.mu</f>
        <v>4</v>
      </c>
      <c r="E1345">
        <f ca="1">MAX(0,INT(Q0*(1+Ed*(D1345-P0)/P0)))</f>
        <v>10000</v>
      </c>
      <c r="F1345">
        <f ca="1" t="shared" si="20"/>
        <v>37000</v>
      </c>
    </row>
    <row r="1346" spans="1:6">
      <c r="A1346">
        <v>2</v>
      </c>
      <c r="B1346">
        <f ca="1">BETAINV(RAND(),AU.a,AU.b)</f>
        <v>0.883881425969386</v>
      </c>
      <c r="C1346">
        <f ca="1">IF(B1346&lt;=0.5,LC.mu,MIN(LC.mu,MAX(0,_xlfn.NORM.INV(RAND(),2000,LC.sd))))</f>
        <v>2124.85367835297</v>
      </c>
      <c r="D1346">
        <f ca="1">P0*C1346/LC.mu</f>
        <v>2.83313823780396</v>
      </c>
      <c r="E1346">
        <f ca="1">MAX(0,INT(Q0*(1+Ed*(D1346-P0)/P0)))</f>
        <v>13500</v>
      </c>
      <c r="F1346">
        <f ca="1" t="shared" ref="F1346:F1409" si="21">D1346*E1346-C1346</f>
        <v>36122.5125320005</v>
      </c>
    </row>
    <row r="1347" spans="1:6">
      <c r="A1347">
        <v>2</v>
      </c>
      <c r="B1347">
        <f ca="1">BETAINV(RAND(),AU.a,AU.b)</f>
        <v>0.781406401562588</v>
      </c>
      <c r="C1347">
        <f ca="1">IF(B1347&lt;=0.5,LC.mu,MIN(LC.mu,MAX(0,_xlfn.NORM.INV(RAND(),2000,LC.sd))))</f>
        <v>2286.76743323041</v>
      </c>
      <c r="D1347">
        <f ca="1">P0*C1347/LC.mu</f>
        <v>3.04902324430721</v>
      </c>
      <c r="E1347">
        <f ca="1">MAX(0,INT(Q0*(1+Ed*(D1347-P0)/P0)))</f>
        <v>12852</v>
      </c>
      <c r="F1347">
        <f ca="1" t="shared" si="21"/>
        <v>36899.2793026058</v>
      </c>
    </row>
    <row r="1348" spans="1:6">
      <c r="A1348">
        <v>2</v>
      </c>
      <c r="B1348">
        <f ca="1">BETAINV(RAND(),AU.a,AU.b)</f>
        <v>0.668329674289836</v>
      </c>
      <c r="C1348">
        <f ca="1">IF(B1348&lt;=0.5,LC.mu,MIN(LC.mu,MAX(0,_xlfn.NORM.INV(RAND(),2000,LC.sd))))</f>
        <v>2076.8468411103</v>
      </c>
      <c r="D1348">
        <f ca="1">P0*C1348/LC.mu</f>
        <v>2.7691291214804</v>
      </c>
      <c r="E1348">
        <f ca="1">MAX(0,INT(Q0*(1+Ed*(D1348-P0)/P0)))</f>
        <v>13692</v>
      </c>
      <c r="F1348">
        <f ca="1" t="shared" si="21"/>
        <v>35838.0690901994</v>
      </c>
    </row>
    <row r="1349" spans="1:6">
      <c r="A1349">
        <v>2</v>
      </c>
      <c r="B1349">
        <f ca="1">BETAINV(RAND(),AU.a,AU.b)</f>
        <v>0.273521668335746</v>
      </c>
      <c r="C1349">
        <f ca="1">IF(B1349&lt;=0.5,LC.mu,MIN(LC.mu,MAX(0,_xlfn.NORM.INV(RAND(),2000,LC.sd))))</f>
        <v>3000</v>
      </c>
      <c r="D1349">
        <f ca="1">P0*C1349/LC.mu</f>
        <v>4</v>
      </c>
      <c r="E1349">
        <f ca="1">MAX(0,INT(Q0*(1+Ed*(D1349-P0)/P0)))</f>
        <v>10000</v>
      </c>
      <c r="F1349">
        <f ca="1" t="shared" si="21"/>
        <v>37000</v>
      </c>
    </row>
    <row r="1350" spans="1:6">
      <c r="A1350">
        <v>2</v>
      </c>
      <c r="B1350">
        <f ca="1">BETAINV(RAND(),AU.a,AU.b)</f>
        <v>0.753968696048235</v>
      </c>
      <c r="C1350">
        <f ca="1">IF(B1350&lt;=0.5,LC.mu,MIN(LC.mu,MAX(0,_xlfn.NORM.INV(RAND(),2000,LC.sd))))</f>
        <v>2384.41399223334</v>
      </c>
      <c r="D1350">
        <f ca="1">P0*C1350/LC.mu</f>
        <v>3.17921865631112</v>
      </c>
      <c r="E1350">
        <f ca="1">MAX(0,INT(Q0*(1+Ed*(D1350-P0)/P0)))</f>
        <v>12462</v>
      </c>
      <c r="F1350">
        <f ca="1" t="shared" si="21"/>
        <v>37235.0089027159</v>
      </c>
    </row>
    <row r="1351" spans="1:6">
      <c r="A1351">
        <v>2</v>
      </c>
      <c r="B1351">
        <f ca="1">BETAINV(RAND(),AU.a,AU.b)</f>
        <v>0.273515091383523</v>
      </c>
      <c r="C1351">
        <f ca="1">IF(B1351&lt;=0.5,LC.mu,MIN(LC.mu,MAX(0,_xlfn.NORM.INV(RAND(),2000,LC.sd))))</f>
        <v>3000</v>
      </c>
      <c r="D1351">
        <f ca="1">P0*C1351/LC.mu</f>
        <v>4</v>
      </c>
      <c r="E1351">
        <f ca="1">MAX(0,INT(Q0*(1+Ed*(D1351-P0)/P0)))</f>
        <v>10000</v>
      </c>
      <c r="F1351">
        <f ca="1" t="shared" si="21"/>
        <v>37000</v>
      </c>
    </row>
    <row r="1352" spans="1:6">
      <c r="A1352">
        <v>2</v>
      </c>
      <c r="B1352">
        <f ca="1">BETAINV(RAND(),AU.a,AU.b)</f>
        <v>0.64923655263583</v>
      </c>
      <c r="C1352">
        <f ca="1">IF(B1352&lt;=0.5,LC.mu,MIN(LC.mu,MAX(0,_xlfn.NORM.INV(RAND(),2000,LC.sd))))</f>
        <v>1981.39575553135</v>
      </c>
      <c r="D1352">
        <f ca="1">P0*C1352/LC.mu</f>
        <v>2.64186100737514</v>
      </c>
      <c r="E1352">
        <f ca="1">MAX(0,INT(Q0*(1+Ed*(D1352-P0)/P0)))</f>
        <v>14074</v>
      </c>
      <c r="F1352">
        <f ca="1" t="shared" si="21"/>
        <v>35200.1560622663</v>
      </c>
    </row>
    <row r="1353" spans="1:6">
      <c r="A1353">
        <v>2</v>
      </c>
      <c r="B1353">
        <f ca="1">BETAINV(RAND(),AU.a,AU.b)</f>
        <v>0.767236894543635</v>
      </c>
      <c r="C1353">
        <f ca="1">IF(B1353&lt;=0.5,LC.mu,MIN(LC.mu,MAX(0,_xlfn.NORM.INV(RAND(),2000,LC.sd))))</f>
        <v>1922.11345216067</v>
      </c>
      <c r="D1353">
        <f ca="1">P0*C1353/LC.mu</f>
        <v>2.56281793621422</v>
      </c>
      <c r="E1353">
        <f ca="1">MAX(0,INT(Q0*(1+Ed*(D1353-P0)/P0)))</f>
        <v>14311</v>
      </c>
      <c r="F1353">
        <f ca="1" t="shared" si="21"/>
        <v>34754.3740330011</v>
      </c>
    </row>
    <row r="1354" spans="1:6">
      <c r="A1354">
        <v>2</v>
      </c>
      <c r="B1354">
        <f ca="1">BETAINV(RAND(),AU.a,AU.b)</f>
        <v>0.542324507918345</v>
      </c>
      <c r="C1354">
        <f ca="1">IF(B1354&lt;=0.5,LC.mu,MIN(LC.mu,MAX(0,_xlfn.NORM.INV(RAND(),2000,LC.sd))))</f>
        <v>2922.03093897764</v>
      </c>
      <c r="D1354">
        <f ca="1">P0*C1354/LC.mu</f>
        <v>3.89604125197019</v>
      </c>
      <c r="E1354">
        <f ca="1">MAX(0,INT(Q0*(1+Ed*(D1354-P0)/P0)))</f>
        <v>10311</v>
      </c>
      <c r="F1354">
        <f ca="1" t="shared" si="21"/>
        <v>37250.050410087</v>
      </c>
    </row>
    <row r="1355" spans="1:6">
      <c r="A1355">
        <v>2</v>
      </c>
      <c r="B1355">
        <f ca="1">BETAINV(RAND(),AU.a,AU.b)</f>
        <v>0.711763873563786</v>
      </c>
      <c r="C1355">
        <f ca="1">IF(B1355&lt;=0.5,LC.mu,MIN(LC.mu,MAX(0,_xlfn.NORM.INV(RAND(),2000,LC.sd))))</f>
        <v>2172.0975128559</v>
      </c>
      <c r="D1355">
        <f ca="1">P0*C1355/LC.mu</f>
        <v>2.8961300171412</v>
      </c>
      <c r="E1355">
        <f ca="1">MAX(0,INT(Q0*(1+Ed*(D1355-P0)/P0)))</f>
        <v>13311</v>
      </c>
      <c r="F1355">
        <f ca="1" t="shared" si="21"/>
        <v>36378.2891453106</v>
      </c>
    </row>
    <row r="1356" spans="1:6">
      <c r="A1356">
        <v>2</v>
      </c>
      <c r="B1356">
        <f ca="1">BETAINV(RAND(),AU.a,AU.b)</f>
        <v>0.894210450840575</v>
      </c>
      <c r="C1356">
        <f ca="1">IF(B1356&lt;=0.5,LC.mu,MIN(LC.mu,MAX(0,_xlfn.NORM.INV(RAND(),2000,LC.sd))))</f>
        <v>1971.58491726436</v>
      </c>
      <c r="D1356">
        <f ca="1">P0*C1356/LC.mu</f>
        <v>2.62877988968581</v>
      </c>
      <c r="E1356">
        <f ca="1">MAX(0,INT(Q0*(1+Ed*(D1356-P0)/P0)))</f>
        <v>14113</v>
      </c>
      <c r="F1356">
        <f ca="1" t="shared" si="21"/>
        <v>35128.3856658714</v>
      </c>
    </row>
    <row r="1357" spans="1:6">
      <c r="A1357">
        <v>2</v>
      </c>
      <c r="B1357">
        <f ca="1">BETAINV(RAND(),AU.a,AU.b)</f>
        <v>0.551745025990397</v>
      </c>
      <c r="C1357">
        <f ca="1">IF(B1357&lt;=0.5,LC.mu,MIN(LC.mu,MAX(0,_xlfn.NORM.INV(RAND(),2000,LC.sd))))</f>
        <v>1256.59040527225</v>
      </c>
      <c r="D1357">
        <f ca="1">P0*C1357/LC.mu</f>
        <v>1.67545387369634</v>
      </c>
      <c r="E1357">
        <f ca="1">MAX(0,INT(Q0*(1+Ed*(D1357-P0)/P0)))</f>
        <v>16973</v>
      </c>
      <c r="F1357">
        <f ca="1" t="shared" si="21"/>
        <v>27180.8881929757</v>
      </c>
    </row>
    <row r="1358" spans="1:6">
      <c r="A1358">
        <v>2</v>
      </c>
      <c r="B1358">
        <f ca="1">BETAINV(RAND(),AU.a,AU.b)</f>
        <v>0.715087251523184</v>
      </c>
      <c r="C1358">
        <f ca="1">IF(B1358&lt;=0.5,LC.mu,MIN(LC.mu,MAX(0,_xlfn.NORM.INV(RAND(),2000,LC.sd))))</f>
        <v>2087.5957139171</v>
      </c>
      <c r="D1358">
        <f ca="1">P0*C1358/LC.mu</f>
        <v>2.78346095188947</v>
      </c>
      <c r="E1358">
        <f ca="1">MAX(0,INT(Q0*(1+Ed*(D1358-P0)/P0)))</f>
        <v>13649</v>
      </c>
      <c r="F1358">
        <f ca="1" t="shared" si="21"/>
        <v>35903.8628184222</v>
      </c>
    </row>
    <row r="1359" spans="1:6">
      <c r="A1359">
        <v>2</v>
      </c>
      <c r="B1359">
        <f ca="1">BETAINV(RAND(),AU.a,AU.b)</f>
        <v>0.70993266272333</v>
      </c>
      <c r="C1359">
        <f ca="1">IF(B1359&lt;=0.5,LC.mu,MIN(LC.mu,MAX(0,_xlfn.NORM.INV(RAND(),2000,LC.sd))))</f>
        <v>1369.32885525986</v>
      </c>
      <c r="D1359">
        <f ca="1">P0*C1359/LC.mu</f>
        <v>1.82577180701315</v>
      </c>
      <c r="E1359">
        <f ca="1">MAX(0,INT(Q0*(1+Ed*(D1359-P0)/P0)))</f>
        <v>16522</v>
      </c>
      <c r="F1359">
        <f ca="1" t="shared" si="21"/>
        <v>28796.0729402114</v>
      </c>
    </row>
    <row r="1360" spans="1:6">
      <c r="A1360">
        <v>2</v>
      </c>
      <c r="B1360">
        <f ca="1">BETAINV(RAND(),AU.a,AU.b)</f>
        <v>0.542324194573711</v>
      </c>
      <c r="C1360">
        <f ca="1">IF(B1360&lt;=0.5,LC.mu,MIN(LC.mu,MAX(0,_xlfn.NORM.INV(RAND(),2000,LC.sd))))</f>
        <v>1756.23473595725</v>
      </c>
      <c r="D1360">
        <f ca="1">P0*C1360/LC.mu</f>
        <v>2.34164631460966</v>
      </c>
      <c r="E1360">
        <f ca="1">MAX(0,INT(Q0*(1+Ed*(D1360-P0)/P0)))</f>
        <v>14975</v>
      </c>
      <c r="F1360">
        <f ca="1" t="shared" si="21"/>
        <v>33309.9188253224</v>
      </c>
    </row>
    <row r="1361" spans="1:6">
      <c r="A1361">
        <v>2</v>
      </c>
      <c r="B1361">
        <f ca="1">BETAINV(RAND(),AU.a,AU.b)</f>
        <v>0.735137611432535</v>
      </c>
      <c r="C1361">
        <f ca="1">IF(B1361&lt;=0.5,LC.mu,MIN(LC.mu,MAX(0,_xlfn.NORM.INV(RAND(),2000,LC.sd))))</f>
        <v>2855.24040719359</v>
      </c>
      <c r="D1361">
        <f ca="1">P0*C1361/LC.mu</f>
        <v>3.80698720959145</v>
      </c>
      <c r="E1361">
        <f ca="1">MAX(0,INT(Q0*(1+Ed*(D1361-P0)/P0)))</f>
        <v>10579</v>
      </c>
      <c r="F1361">
        <f ca="1" t="shared" si="21"/>
        <v>37418.8772830744</v>
      </c>
    </row>
    <row r="1362" spans="1:6">
      <c r="A1362">
        <v>2</v>
      </c>
      <c r="B1362">
        <f ca="1">BETAINV(RAND(),AU.a,AU.b)</f>
        <v>0.744320250233822</v>
      </c>
      <c r="C1362">
        <f ca="1">IF(B1362&lt;=0.5,LC.mu,MIN(LC.mu,MAX(0,_xlfn.NORM.INV(RAND(),2000,LC.sd))))</f>
        <v>2115.08549408412</v>
      </c>
      <c r="D1362">
        <f ca="1">P0*C1362/LC.mu</f>
        <v>2.82011399211215</v>
      </c>
      <c r="E1362">
        <f ca="1">MAX(0,INT(Q0*(1+Ed*(D1362-P0)/P0)))</f>
        <v>13539</v>
      </c>
      <c r="F1362">
        <f ca="1" t="shared" si="21"/>
        <v>36066.4378451223</v>
      </c>
    </row>
    <row r="1363" spans="1:6">
      <c r="A1363">
        <v>2</v>
      </c>
      <c r="B1363">
        <f ca="1">BETAINV(RAND(),AU.a,AU.b)</f>
        <v>0.476082960718847</v>
      </c>
      <c r="C1363">
        <f ca="1">IF(B1363&lt;=0.5,LC.mu,MIN(LC.mu,MAX(0,_xlfn.NORM.INV(RAND(),2000,LC.sd))))</f>
        <v>3000</v>
      </c>
      <c r="D1363">
        <f ca="1">P0*C1363/LC.mu</f>
        <v>4</v>
      </c>
      <c r="E1363">
        <f ca="1">MAX(0,INT(Q0*(1+Ed*(D1363-P0)/P0)))</f>
        <v>10000</v>
      </c>
      <c r="F1363">
        <f ca="1" t="shared" si="21"/>
        <v>37000</v>
      </c>
    </row>
    <row r="1364" spans="1:6">
      <c r="A1364">
        <v>2</v>
      </c>
      <c r="B1364">
        <f ca="1">BETAINV(RAND(),AU.a,AU.b)</f>
        <v>0.554407587962027</v>
      </c>
      <c r="C1364">
        <f ca="1">IF(B1364&lt;=0.5,LC.mu,MIN(LC.mu,MAX(0,_xlfn.NORM.INV(RAND(),2000,LC.sd))))</f>
        <v>2199.91539001819</v>
      </c>
      <c r="D1364">
        <f ca="1">P0*C1364/LC.mu</f>
        <v>2.93322052002425</v>
      </c>
      <c r="E1364">
        <f ca="1">MAX(0,INT(Q0*(1+Ed*(D1364-P0)/P0)))</f>
        <v>13200</v>
      </c>
      <c r="F1364">
        <f ca="1" t="shared" si="21"/>
        <v>36518.5954743019</v>
      </c>
    </row>
    <row r="1365" spans="1:6">
      <c r="A1365">
        <v>2</v>
      </c>
      <c r="B1365">
        <f ca="1">BETAINV(RAND(),AU.a,AU.b)</f>
        <v>0.735138062325947</v>
      </c>
      <c r="C1365">
        <f ca="1">IF(B1365&lt;=0.5,LC.mu,MIN(LC.mu,MAX(0,_xlfn.NORM.INV(RAND(),2000,LC.sd))))</f>
        <v>1366.05366275529</v>
      </c>
      <c r="D1365">
        <f ca="1">P0*C1365/LC.mu</f>
        <v>1.82140488367372</v>
      </c>
      <c r="E1365">
        <f ca="1">MAX(0,INT(Q0*(1+Ed*(D1365-P0)/P0)))</f>
        <v>16535</v>
      </c>
      <c r="F1365">
        <f ca="1" t="shared" si="21"/>
        <v>28750.8760887896</v>
      </c>
    </row>
    <row r="1366" spans="1:6">
      <c r="A1366">
        <v>2</v>
      </c>
      <c r="B1366">
        <f ca="1">BETAINV(RAND(),AU.a,AU.b)</f>
        <v>0.668261193442209</v>
      </c>
      <c r="C1366">
        <f ca="1">IF(B1366&lt;=0.5,LC.mu,MIN(LC.mu,MAX(0,_xlfn.NORM.INV(RAND(),2000,LC.sd))))</f>
        <v>1396.40449215664</v>
      </c>
      <c r="D1366">
        <f ca="1">P0*C1366/LC.mu</f>
        <v>1.86187265620886</v>
      </c>
      <c r="E1366">
        <f ca="1">MAX(0,INT(Q0*(1+Ed*(D1366-P0)/P0)))</f>
        <v>16414</v>
      </c>
      <c r="F1366">
        <f ca="1" t="shared" si="21"/>
        <v>29164.3732868555</v>
      </c>
    </row>
    <row r="1367" spans="1:6">
      <c r="A1367">
        <v>2</v>
      </c>
      <c r="B1367">
        <f ca="1">BETAINV(RAND(),AU.a,AU.b)</f>
        <v>0.694381128334669</v>
      </c>
      <c r="C1367">
        <f ca="1">IF(B1367&lt;=0.5,LC.mu,MIN(LC.mu,MAX(0,_xlfn.NORM.INV(RAND(),2000,LC.sd))))</f>
        <v>1402.83193827542</v>
      </c>
      <c r="D1367">
        <f ca="1">P0*C1367/LC.mu</f>
        <v>1.87044258436723</v>
      </c>
      <c r="E1367">
        <f ca="1">MAX(0,INT(Q0*(1+Ed*(D1367-P0)/P0)))</f>
        <v>16388</v>
      </c>
      <c r="F1367">
        <f ca="1" t="shared" si="21"/>
        <v>29249.9811343347</v>
      </c>
    </row>
    <row r="1368" spans="1:6">
      <c r="A1368">
        <v>2</v>
      </c>
      <c r="B1368">
        <f ca="1">BETAINV(RAND(),AU.a,AU.b)</f>
        <v>0.79342293401258</v>
      </c>
      <c r="C1368">
        <f ca="1">IF(B1368&lt;=0.5,LC.mu,MIN(LC.mu,MAX(0,_xlfn.NORM.INV(RAND(),2000,LC.sd))))</f>
        <v>1408.98562174017</v>
      </c>
      <c r="D1368">
        <f ca="1">P0*C1368/LC.mu</f>
        <v>1.87864749565355</v>
      </c>
      <c r="E1368">
        <f ca="1">MAX(0,INT(Q0*(1+Ed*(D1368-P0)/P0)))</f>
        <v>16364</v>
      </c>
      <c r="F1368">
        <f ca="1" t="shared" si="21"/>
        <v>29333.2019971346</v>
      </c>
    </row>
    <row r="1369" spans="1:6">
      <c r="A1369">
        <v>2</v>
      </c>
      <c r="B1369">
        <f ca="1">BETAINV(RAND(),AU.a,AU.b)</f>
        <v>0.822505322476047</v>
      </c>
      <c r="C1369">
        <f ca="1">IF(B1369&lt;=0.5,LC.mu,MIN(LC.mu,MAX(0,_xlfn.NORM.INV(RAND(),2000,LC.sd))))</f>
        <v>1730.99619584346</v>
      </c>
      <c r="D1369">
        <f ca="1">P0*C1369/LC.mu</f>
        <v>2.30799492779128</v>
      </c>
      <c r="E1369">
        <f ca="1">MAX(0,INT(Q0*(1+Ed*(D1369-P0)/P0)))</f>
        <v>15076</v>
      </c>
      <c r="F1369">
        <f ca="1" t="shared" si="21"/>
        <v>33064.3353355379</v>
      </c>
    </row>
    <row r="1370" spans="1:6">
      <c r="A1370">
        <v>2</v>
      </c>
      <c r="B1370">
        <f ca="1">BETAINV(RAND(),AU.a,AU.b)</f>
        <v>0.535009909086351</v>
      </c>
      <c r="C1370">
        <f ca="1">IF(B1370&lt;=0.5,LC.mu,MIN(LC.mu,MAX(0,_xlfn.NORM.INV(RAND(),2000,LC.sd))))</f>
        <v>1919.35038985792</v>
      </c>
      <c r="D1370">
        <f ca="1">P0*C1370/LC.mu</f>
        <v>2.5591338531439</v>
      </c>
      <c r="E1370">
        <f ca="1">MAX(0,INT(Q0*(1+Ed*(D1370-P0)/P0)))</f>
        <v>14322</v>
      </c>
      <c r="F1370">
        <f ca="1" t="shared" si="21"/>
        <v>34732.564654869</v>
      </c>
    </row>
    <row r="1371" spans="1:6">
      <c r="A1371">
        <v>2</v>
      </c>
      <c r="B1371">
        <f ca="1">BETAINV(RAND(),AU.a,AU.b)</f>
        <v>0.543422662609493</v>
      </c>
      <c r="C1371">
        <f ca="1">IF(B1371&lt;=0.5,LC.mu,MIN(LC.mu,MAX(0,_xlfn.NORM.INV(RAND(),2000,LC.sd))))</f>
        <v>1108.0205765118</v>
      </c>
      <c r="D1371">
        <f ca="1">P0*C1371/LC.mu</f>
        <v>1.4773607686824</v>
      </c>
      <c r="E1371">
        <f ca="1">MAX(0,INT(Q0*(1+Ed*(D1371-P0)/P0)))</f>
        <v>17567</v>
      </c>
      <c r="F1371">
        <f ca="1" t="shared" si="21"/>
        <v>24844.7760469319</v>
      </c>
    </row>
    <row r="1372" spans="1:6">
      <c r="A1372">
        <v>2</v>
      </c>
      <c r="B1372">
        <f ca="1">BETAINV(RAND(),AU.a,AU.b)</f>
        <v>0.928197664159606</v>
      </c>
      <c r="C1372">
        <f ca="1">IF(B1372&lt;=0.5,LC.mu,MIN(LC.mu,MAX(0,_xlfn.NORM.INV(RAND(),2000,LC.sd))))</f>
        <v>1360.66648585134</v>
      </c>
      <c r="D1372">
        <f ca="1">P0*C1372/LC.mu</f>
        <v>1.81422198113512</v>
      </c>
      <c r="E1372">
        <f ca="1">MAX(0,INT(Q0*(1+Ed*(D1372-P0)/P0)))</f>
        <v>16557</v>
      </c>
      <c r="F1372">
        <f ca="1" t="shared" si="21"/>
        <v>28677.4068558029</v>
      </c>
    </row>
    <row r="1373" spans="1:6">
      <c r="A1373">
        <v>2</v>
      </c>
      <c r="B1373">
        <f ca="1">BETAINV(RAND(),AU.a,AU.b)</f>
        <v>0.822993327885531</v>
      </c>
      <c r="C1373">
        <f ca="1">IF(B1373&lt;=0.5,LC.mu,MIN(LC.mu,MAX(0,_xlfn.NORM.INV(RAND(),2000,LC.sd))))</f>
        <v>2020.75695379979</v>
      </c>
      <c r="D1373">
        <f ca="1">P0*C1373/LC.mu</f>
        <v>2.69434260506638</v>
      </c>
      <c r="E1373">
        <f ca="1">MAX(0,INT(Q0*(1+Ed*(D1373-P0)/P0)))</f>
        <v>13916</v>
      </c>
      <c r="F1373">
        <f ca="1" t="shared" si="21"/>
        <v>35473.714738304</v>
      </c>
    </row>
    <row r="1374" spans="1:6">
      <c r="A1374">
        <v>2</v>
      </c>
      <c r="B1374">
        <f ca="1">BETAINV(RAND(),AU.a,AU.b)</f>
        <v>0.311711729034149</v>
      </c>
      <c r="C1374">
        <f ca="1">IF(B1374&lt;=0.5,LC.mu,MIN(LC.mu,MAX(0,_xlfn.NORM.INV(RAND(),2000,LC.sd))))</f>
        <v>3000</v>
      </c>
      <c r="D1374">
        <f ca="1">P0*C1374/LC.mu</f>
        <v>4</v>
      </c>
      <c r="E1374">
        <f ca="1">MAX(0,INT(Q0*(1+Ed*(D1374-P0)/P0)))</f>
        <v>10000</v>
      </c>
      <c r="F1374">
        <f ca="1" t="shared" si="21"/>
        <v>37000</v>
      </c>
    </row>
    <row r="1375" spans="1:6">
      <c r="A1375">
        <v>2</v>
      </c>
      <c r="B1375">
        <f ca="1">BETAINV(RAND(),AU.a,AU.b)</f>
        <v>0.822502444646412</v>
      </c>
      <c r="C1375">
        <f ca="1">IF(B1375&lt;=0.5,LC.mu,MIN(LC.mu,MAX(0,_xlfn.NORM.INV(RAND(),2000,LC.sd))))</f>
        <v>2043.39662850406</v>
      </c>
      <c r="D1375">
        <f ca="1">P0*C1375/LC.mu</f>
        <v>2.72452883800541</v>
      </c>
      <c r="E1375">
        <f ca="1">MAX(0,INT(Q0*(1+Ed*(D1375-P0)/P0)))</f>
        <v>13826</v>
      </c>
      <c r="F1375">
        <f ca="1" t="shared" si="21"/>
        <v>35625.9390857588</v>
      </c>
    </row>
    <row r="1376" spans="1:6">
      <c r="A1376">
        <v>2</v>
      </c>
      <c r="B1376">
        <f ca="1">BETAINV(RAND(),AU.a,AU.b)</f>
        <v>0.794333030838013</v>
      </c>
      <c r="C1376">
        <f ca="1">IF(B1376&lt;=0.5,LC.mu,MIN(LC.mu,MAX(0,_xlfn.NORM.INV(RAND(),2000,LC.sd))))</f>
        <v>1852.92870681251</v>
      </c>
      <c r="D1376">
        <f ca="1">P0*C1376/LC.mu</f>
        <v>2.47057160908335</v>
      </c>
      <c r="E1376">
        <f ca="1">MAX(0,INT(Q0*(1+Ed*(D1376-P0)/P0)))</f>
        <v>14588</v>
      </c>
      <c r="F1376">
        <f ca="1" t="shared" si="21"/>
        <v>34187.7699264954</v>
      </c>
    </row>
    <row r="1377" spans="1:6">
      <c r="A1377">
        <v>2</v>
      </c>
      <c r="B1377">
        <f ca="1">BETAINV(RAND(),AU.a,AU.b)</f>
        <v>0.794549872267369</v>
      </c>
      <c r="C1377">
        <f ca="1">IF(B1377&lt;=0.5,LC.mu,MIN(LC.mu,MAX(0,_xlfn.NORM.INV(RAND(),2000,LC.sd))))</f>
        <v>2629.21463407356</v>
      </c>
      <c r="D1377">
        <f ca="1">P0*C1377/LC.mu</f>
        <v>3.50561951209808</v>
      </c>
      <c r="E1377">
        <f ca="1">MAX(0,INT(Q0*(1+Ed*(D1377-P0)/P0)))</f>
        <v>11483</v>
      </c>
      <c r="F1377">
        <f ca="1" t="shared" si="21"/>
        <v>37625.8142233487</v>
      </c>
    </row>
    <row r="1378" spans="1:6">
      <c r="A1378">
        <v>2</v>
      </c>
      <c r="B1378">
        <f ca="1">BETAINV(RAND(),AU.a,AU.b)</f>
        <v>0.208325350740415</v>
      </c>
      <c r="C1378">
        <f ca="1">IF(B1378&lt;=0.5,LC.mu,MIN(LC.mu,MAX(0,_xlfn.NORM.INV(RAND(),2000,LC.sd))))</f>
        <v>3000</v>
      </c>
      <c r="D1378">
        <f ca="1">P0*C1378/LC.mu</f>
        <v>4</v>
      </c>
      <c r="E1378">
        <f ca="1">MAX(0,INT(Q0*(1+Ed*(D1378-P0)/P0)))</f>
        <v>10000</v>
      </c>
      <c r="F1378">
        <f ca="1" t="shared" si="21"/>
        <v>37000</v>
      </c>
    </row>
    <row r="1379" spans="1:6">
      <c r="A1379">
        <v>2</v>
      </c>
      <c r="B1379">
        <f ca="1">BETAINV(RAND(),AU.a,AU.b)</f>
        <v>0.538204491629714</v>
      </c>
      <c r="C1379">
        <f ca="1">IF(B1379&lt;=0.5,LC.mu,MIN(LC.mu,MAX(0,_xlfn.NORM.INV(RAND(),2000,LC.sd))))</f>
        <v>1767.59173653915</v>
      </c>
      <c r="D1379">
        <f ca="1">P0*C1379/LC.mu</f>
        <v>2.3567889820522</v>
      </c>
      <c r="E1379">
        <f ca="1">MAX(0,INT(Q0*(1+Ed*(D1379-P0)/P0)))</f>
        <v>14929</v>
      </c>
      <c r="F1379">
        <f ca="1" t="shared" si="21"/>
        <v>33416.9109765181</v>
      </c>
    </row>
    <row r="1380" spans="1:6">
      <c r="A1380">
        <v>2</v>
      </c>
      <c r="B1380">
        <f ca="1">BETAINV(RAND(),AU.a,AU.b)</f>
        <v>0.758295895578181</v>
      </c>
      <c r="C1380">
        <f ca="1">IF(B1380&lt;=0.5,LC.mu,MIN(LC.mu,MAX(0,_xlfn.NORM.INV(RAND(),2000,LC.sd))))</f>
        <v>1586.93213766136</v>
      </c>
      <c r="D1380">
        <f ca="1">P0*C1380/LC.mu</f>
        <v>2.11590951688182</v>
      </c>
      <c r="E1380">
        <f ca="1">MAX(0,INT(Q0*(1+Ed*(D1380-P0)/P0)))</f>
        <v>15652</v>
      </c>
      <c r="F1380">
        <f ca="1" t="shared" si="21"/>
        <v>31531.2836205728</v>
      </c>
    </row>
    <row r="1381" spans="1:6">
      <c r="A1381">
        <v>2</v>
      </c>
      <c r="B1381">
        <f ca="1">BETAINV(RAND(),AU.a,AU.b)</f>
        <v>0.729978257300301</v>
      </c>
      <c r="C1381">
        <f ca="1">IF(B1381&lt;=0.5,LC.mu,MIN(LC.mu,MAX(0,_xlfn.NORM.INV(RAND(),2000,LC.sd))))</f>
        <v>2426.51875350725</v>
      </c>
      <c r="D1381">
        <f ca="1">P0*C1381/LC.mu</f>
        <v>3.23535833800966</v>
      </c>
      <c r="E1381">
        <f ca="1">MAX(0,INT(Q0*(1+Ed*(D1381-P0)/P0)))</f>
        <v>12293</v>
      </c>
      <c r="F1381">
        <f ca="1" t="shared" si="21"/>
        <v>37345.7412956455</v>
      </c>
    </row>
    <row r="1382" spans="1:6">
      <c r="A1382">
        <v>2</v>
      </c>
      <c r="B1382">
        <f ca="1">BETAINV(RAND(),AU.a,AU.b)</f>
        <v>0.141230870395329</v>
      </c>
      <c r="C1382">
        <f ca="1">IF(B1382&lt;=0.5,LC.mu,MIN(LC.mu,MAX(0,_xlfn.NORM.INV(RAND(),2000,LC.sd))))</f>
        <v>3000</v>
      </c>
      <c r="D1382">
        <f ca="1">P0*C1382/LC.mu</f>
        <v>4</v>
      </c>
      <c r="E1382">
        <f ca="1">MAX(0,INT(Q0*(1+Ed*(D1382-P0)/P0)))</f>
        <v>10000</v>
      </c>
      <c r="F1382">
        <f ca="1" t="shared" si="21"/>
        <v>37000</v>
      </c>
    </row>
    <row r="1383" spans="1:6">
      <c r="A1383">
        <v>2</v>
      </c>
      <c r="B1383">
        <f ca="1">BETAINV(RAND(),AU.a,AU.b)</f>
        <v>0.758296407382723</v>
      </c>
      <c r="C1383">
        <f ca="1">IF(B1383&lt;=0.5,LC.mu,MIN(LC.mu,MAX(0,_xlfn.NORM.INV(RAND(),2000,LC.sd))))</f>
        <v>1861.80946461533</v>
      </c>
      <c r="D1383">
        <f ca="1">P0*C1383/LC.mu</f>
        <v>2.4824126194871</v>
      </c>
      <c r="E1383">
        <f ca="1">MAX(0,INT(Q0*(1+Ed*(D1383-P0)/P0)))</f>
        <v>14552</v>
      </c>
      <c r="F1383">
        <f ca="1" t="shared" si="21"/>
        <v>34262.258974161</v>
      </c>
    </row>
    <row r="1384" spans="1:6">
      <c r="A1384">
        <v>2</v>
      </c>
      <c r="B1384">
        <f ca="1">BETAINV(RAND(),AU.a,AU.b)</f>
        <v>0.737938997122449</v>
      </c>
      <c r="C1384">
        <f ca="1">IF(B1384&lt;=0.5,LC.mu,MIN(LC.mu,MAX(0,_xlfn.NORM.INV(RAND(),2000,LC.sd))))</f>
        <v>1702.28981341635</v>
      </c>
      <c r="D1384">
        <f ca="1">P0*C1384/LC.mu</f>
        <v>2.26971975122179</v>
      </c>
      <c r="E1384">
        <f ca="1">MAX(0,INT(Q0*(1+Ed*(D1384-P0)/P0)))</f>
        <v>15190</v>
      </c>
      <c r="F1384">
        <f ca="1" t="shared" si="21"/>
        <v>32774.7532076427</v>
      </c>
    </row>
    <row r="1385" spans="1:6">
      <c r="A1385">
        <v>2</v>
      </c>
      <c r="B1385">
        <f ca="1">BETAINV(RAND(),AU.a,AU.b)</f>
        <v>0.367577867570751</v>
      </c>
      <c r="C1385">
        <f ca="1">IF(B1385&lt;=0.5,LC.mu,MIN(LC.mu,MAX(0,_xlfn.NORM.INV(RAND(),2000,LC.sd))))</f>
        <v>3000</v>
      </c>
      <c r="D1385">
        <f ca="1">P0*C1385/LC.mu</f>
        <v>4</v>
      </c>
      <c r="E1385">
        <f ca="1">MAX(0,INT(Q0*(1+Ed*(D1385-P0)/P0)))</f>
        <v>10000</v>
      </c>
      <c r="F1385">
        <f ca="1" t="shared" si="21"/>
        <v>37000</v>
      </c>
    </row>
    <row r="1386" spans="1:6">
      <c r="A1386">
        <v>2</v>
      </c>
      <c r="B1386">
        <f ca="1">BETAINV(RAND(),AU.a,AU.b)</f>
        <v>0.733551951792536</v>
      </c>
      <c r="C1386">
        <f ca="1">IF(B1386&lt;=0.5,LC.mu,MIN(LC.mu,MAX(0,_xlfn.NORM.INV(RAND(),2000,LC.sd))))</f>
        <v>1282.10090256115</v>
      </c>
      <c r="D1386">
        <f ca="1">P0*C1386/LC.mu</f>
        <v>1.70946787008153</v>
      </c>
      <c r="E1386">
        <f ca="1">MAX(0,INT(Q0*(1+Ed*(D1386-P0)/P0)))</f>
        <v>16871</v>
      </c>
      <c r="F1386">
        <f ca="1" t="shared" si="21"/>
        <v>27558.3315335843</v>
      </c>
    </row>
    <row r="1387" spans="1:6">
      <c r="A1387">
        <v>2</v>
      </c>
      <c r="B1387">
        <f ca="1">BETAINV(RAND(),AU.a,AU.b)</f>
        <v>0.569922524460161</v>
      </c>
      <c r="C1387">
        <f ca="1">IF(B1387&lt;=0.5,LC.mu,MIN(LC.mu,MAX(0,_xlfn.NORM.INV(RAND(),2000,LC.sd))))</f>
        <v>1361.36465181783</v>
      </c>
      <c r="D1387">
        <f ca="1">P0*C1387/LC.mu</f>
        <v>1.81515286909043</v>
      </c>
      <c r="E1387">
        <f ca="1">MAX(0,INT(Q0*(1+Ed*(D1387-P0)/P0)))</f>
        <v>16554</v>
      </c>
      <c r="F1387">
        <f ca="1" t="shared" si="21"/>
        <v>28686.6759431052</v>
      </c>
    </row>
    <row r="1388" spans="1:6">
      <c r="A1388">
        <v>2</v>
      </c>
      <c r="B1388">
        <f ca="1">BETAINV(RAND(),AU.a,AU.b)</f>
        <v>0.847900690166734</v>
      </c>
      <c r="C1388">
        <f ca="1">IF(B1388&lt;=0.5,LC.mu,MIN(LC.mu,MAX(0,_xlfn.NORM.INV(RAND(),2000,LC.sd))))</f>
        <v>1964.80529475038</v>
      </c>
      <c r="D1388">
        <f ca="1">P0*C1388/LC.mu</f>
        <v>2.61974039300051</v>
      </c>
      <c r="E1388">
        <f ca="1">MAX(0,INT(Q0*(1+Ed*(D1388-P0)/P0)))</f>
        <v>14140</v>
      </c>
      <c r="F1388">
        <f ca="1" t="shared" si="21"/>
        <v>35078.3238622768</v>
      </c>
    </row>
    <row r="1389" spans="1:6">
      <c r="A1389">
        <v>2</v>
      </c>
      <c r="B1389">
        <f ca="1">BETAINV(RAND(),AU.a,AU.b)</f>
        <v>0.765201756702708</v>
      </c>
      <c r="C1389">
        <f ca="1">IF(B1389&lt;=0.5,LC.mu,MIN(LC.mu,MAX(0,_xlfn.NORM.INV(RAND(),2000,LC.sd))))</f>
        <v>1277.52276536611</v>
      </c>
      <c r="D1389">
        <f ca="1">P0*C1389/LC.mu</f>
        <v>1.70336368715481</v>
      </c>
      <c r="E1389">
        <f ca="1">MAX(0,INT(Q0*(1+Ed*(D1389-P0)/P0)))</f>
        <v>16889</v>
      </c>
      <c r="F1389">
        <f ca="1" t="shared" si="21"/>
        <v>27490.5865469915</v>
      </c>
    </row>
    <row r="1390" spans="1:6">
      <c r="A1390">
        <v>2</v>
      </c>
      <c r="B1390">
        <f ca="1">BETAINV(RAND(),AU.a,AU.b)</f>
        <v>0.467360084863905</v>
      </c>
      <c r="C1390">
        <f ca="1">IF(B1390&lt;=0.5,LC.mu,MIN(LC.mu,MAX(0,_xlfn.NORM.INV(RAND(),2000,LC.sd))))</f>
        <v>3000</v>
      </c>
      <c r="D1390">
        <f ca="1">P0*C1390/LC.mu</f>
        <v>4</v>
      </c>
      <c r="E1390">
        <f ca="1">MAX(0,INT(Q0*(1+Ed*(D1390-P0)/P0)))</f>
        <v>10000</v>
      </c>
      <c r="F1390">
        <f ca="1" t="shared" si="21"/>
        <v>37000</v>
      </c>
    </row>
    <row r="1391" spans="1:6">
      <c r="A1391">
        <v>2</v>
      </c>
      <c r="B1391">
        <f ca="1">BETAINV(RAND(),AU.a,AU.b)</f>
        <v>0.816034334121123</v>
      </c>
      <c r="C1391">
        <f ca="1">IF(B1391&lt;=0.5,LC.mu,MIN(LC.mu,MAX(0,_xlfn.NORM.INV(RAND(),2000,LC.sd))))</f>
        <v>1782.85176551707</v>
      </c>
      <c r="D1391">
        <f ca="1">P0*C1391/LC.mu</f>
        <v>2.3771356873561</v>
      </c>
      <c r="E1391">
        <f ca="1">MAX(0,INT(Q0*(1+Ed*(D1391-P0)/P0)))</f>
        <v>14868</v>
      </c>
      <c r="F1391">
        <f ca="1" t="shared" si="21"/>
        <v>33560.4016340934</v>
      </c>
    </row>
    <row r="1392" spans="1:6">
      <c r="A1392">
        <v>2</v>
      </c>
      <c r="B1392">
        <f ca="1">BETAINV(RAND(),AU.a,AU.b)</f>
        <v>0.675365545516213</v>
      </c>
      <c r="C1392">
        <f ca="1">IF(B1392&lt;=0.5,LC.mu,MIN(LC.mu,MAX(0,_xlfn.NORM.INV(RAND(),2000,LC.sd))))</f>
        <v>1357.73967323584</v>
      </c>
      <c r="D1392">
        <f ca="1">P0*C1392/LC.mu</f>
        <v>1.81031956431445</v>
      </c>
      <c r="E1392">
        <f ca="1">MAX(0,INT(Q0*(1+Ed*(D1392-P0)/P0)))</f>
        <v>16569</v>
      </c>
      <c r="F1392">
        <f ca="1" t="shared" si="21"/>
        <v>28637.4451878903</v>
      </c>
    </row>
    <row r="1393" spans="1:6">
      <c r="A1393">
        <v>2</v>
      </c>
      <c r="B1393">
        <f ca="1">BETAINV(RAND(),AU.a,AU.b)</f>
        <v>0.402731529921653</v>
      </c>
      <c r="C1393">
        <f ca="1">IF(B1393&lt;=0.5,LC.mu,MIN(LC.mu,MAX(0,_xlfn.NORM.INV(RAND(),2000,LC.sd))))</f>
        <v>3000</v>
      </c>
      <c r="D1393">
        <f ca="1">P0*C1393/LC.mu</f>
        <v>4</v>
      </c>
      <c r="E1393">
        <f ca="1">MAX(0,INT(Q0*(1+Ed*(D1393-P0)/P0)))</f>
        <v>10000</v>
      </c>
      <c r="F1393">
        <f ca="1" t="shared" si="21"/>
        <v>37000</v>
      </c>
    </row>
    <row r="1394" spans="1:6">
      <c r="A1394">
        <v>2</v>
      </c>
      <c r="B1394">
        <f ca="1">BETAINV(RAND(),AU.a,AU.b)</f>
        <v>0.876819189307171</v>
      </c>
      <c r="C1394">
        <f ca="1">IF(B1394&lt;=0.5,LC.mu,MIN(LC.mu,MAX(0,_xlfn.NORM.INV(RAND(),2000,LC.sd))))</f>
        <v>1742.33128184526</v>
      </c>
      <c r="D1394">
        <f ca="1">P0*C1394/LC.mu</f>
        <v>2.32310837579369</v>
      </c>
      <c r="E1394">
        <f ca="1">MAX(0,INT(Q0*(1+Ed*(D1394-P0)/P0)))</f>
        <v>15030</v>
      </c>
      <c r="F1394">
        <f ca="1" t="shared" si="21"/>
        <v>33173.9876063338</v>
      </c>
    </row>
    <row r="1395" spans="1:6">
      <c r="A1395">
        <v>2</v>
      </c>
      <c r="B1395">
        <f ca="1">BETAINV(RAND(),AU.a,AU.b)</f>
        <v>0.625886493572583</v>
      </c>
      <c r="C1395">
        <f ca="1">IF(B1395&lt;=0.5,LC.mu,MIN(LC.mu,MAX(0,_xlfn.NORM.INV(RAND(),2000,LC.sd))))</f>
        <v>1638.39103963349</v>
      </c>
      <c r="D1395">
        <f ca="1">P0*C1395/LC.mu</f>
        <v>2.18452138617799</v>
      </c>
      <c r="E1395">
        <f ca="1">MAX(0,INT(Q0*(1+Ed*(D1395-P0)/P0)))</f>
        <v>15446</v>
      </c>
      <c r="F1395">
        <f ca="1" t="shared" si="21"/>
        <v>32103.7262912718</v>
      </c>
    </row>
    <row r="1396" spans="1:6">
      <c r="A1396">
        <v>2</v>
      </c>
      <c r="B1396">
        <f ca="1">BETAINV(RAND(),AU.a,AU.b)</f>
        <v>0.720582269688498</v>
      </c>
      <c r="C1396">
        <f ca="1">IF(B1396&lt;=0.5,LC.mu,MIN(LC.mu,MAX(0,_xlfn.NORM.INV(RAND(),2000,LC.sd))))</f>
        <v>1340.09309837789</v>
      </c>
      <c r="D1396">
        <f ca="1">P0*C1396/LC.mu</f>
        <v>1.78679079783719</v>
      </c>
      <c r="E1396">
        <f ca="1">MAX(0,INT(Q0*(1+Ed*(D1396-P0)/P0)))</f>
        <v>16639</v>
      </c>
      <c r="F1396">
        <f ca="1" t="shared" si="21"/>
        <v>28390.3189868351</v>
      </c>
    </row>
    <row r="1397" spans="1:6">
      <c r="A1397">
        <v>2</v>
      </c>
      <c r="B1397">
        <f ca="1">BETAINV(RAND(),AU.a,AU.b)</f>
        <v>0.569923463790216</v>
      </c>
      <c r="C1397">
        <f ca="1">IF(B1397&lt;=0.5,LC.mu,MIN(LC.mu,MAX(0,_xlfn.NORM.INV(RAND(),2000,LC.sd))))</f>
        <v>1577.77961477385</v>
      </c>
      <c r="D1397">
        <f ca="1">P0*C1397/LC.mu</f>
        <v>2.1037061530318</v>
      </c>
      <c r="E1397">
        <f ca="1">MAX(0,INT(Q0*(1+Ed*(D1397-P0)/P0)))</f>
        <v>15688</v>
      </c>
      <c r="F1397">
        <f ca="1" t="shared" si="21"/>
        <v>31425.1625139891</v>
      </c>
    </row>
    <row r="1398" spans="1:6">
      <c r="A1398">
        <v>2</v>
      </c>
      <c r="B1398">
        <f ca="1">BETAINV(RAND(),AU.a,AU.b)</f>
        <v>0.628640132724298</v>
      </c>
      <c r="C1398">
        <f ca="1">IF(B1398&lt;=0.5,LC.mu,MIN(LC.mu,MAX(0,_xlfn.NORM.INV(RAND(),2000,LC.sd))))</f>
        <v>1030.93323691888</v>
      </c>
      <c r="D1398">
        <f ca="1">P0*C1398/LC.mu</f>
        <v>1.37457764922518</v>
      </c>
      <c r="E1398">
        <f ca="1">MAX(0,INT(Q0*(1+Ed*(D1398-P0)/P0)))</f>
        <v>17876</v>
      </c>
      <c r="F1398">
        <f ca="1" t="shared" si="21"/>
        <v>23541.0168206304</v>
      </c>
    </row>
    <row r="1399" spans="1:6">
      <c r="A1399">
        <v>2</v>
      </c>
      <c r="B1399">
        <f ca="1">BETAINV(RAND(),AU.a,AU.b)</f>
        <v>0.789659962911717</v>
      </c>
      <c r="C1399">
        <f ca="1">IF(B1399&lt;=0.5,LC.mu,MIN(LC.mu,MAX(0,_xlfn.NORM.INV(RAND(),2000,LC.sd))))</f>
        <v>1236.04542681888</v>
      </c>
      <c r="D1399">
        <f ca="1">P0*C1399/LC.mu</f>
        <v>1.64806056909184</v>
      </c>
      <c r="E1399">
        <f ca="1">MAX(0,INT(Q0*(1+Ed*(D1399-P0)/P0)))</f>
        <v>17055</v>
      </c>
      <c r="F1399">
        <f ca="1" t="shared" si="21"/>
        <v>26871.6275790425</v>
      </c>
    </row>
    <row r="1400" spans="1:6">
      <c r="A1400">
        <v>2</v>
      </c>
      <c r="B1400">
        <f ca="1">BETAINV(RAND(),AU.a,AU.b)</f>
        <v>0.709837729557366</v>
      </c>
      <c r="C1400">
        <f ca="1">IF(B1400&lt;=0.5,LC.mu,MIN(LC.mu,MAX(0,_xlfn.NORM.INV(RAND(),2000,LC.sd))))</f>
        <v>2167.07115899324</v>
      </c>
      <c r="D1400">
        <f ca="1">P0*C1400/LC.mu</f>
        <v>2.88942821199099</v>
      </c>
      <c r="E1400">
        <f ca="1">MAX(0,INT(Q0*(1+Ed*(D1400-P0)/P0)))</f>
        <v>13331</v>
      </c>
      <c r="F1400">
        <f ca="1" t="shared" si="21"/>
        <v>36351.8963350586</v>
      </c>
    </row>
    <row r="1401" spans="1:6">
      <c r="A1401">
        <v>2</v>
      </c>
      <c r="B1401">
        <f ca="1">BETAINV(RAND(),AU.a,AU.b)</f>
        <v>0.732579637174985</v>
      </c>
      <c r="C1401">
        <f ca="1">IF(B1401&lt;=0.5,LC.mu,MIN(LC.mu,MAX(0,_xlfn.NORM.INV(RAND(),2000,LC.sd))))</f>
        <v>2353.65759850778</v>
      </c>
      <c r="D1401">
        <f ca="1">P0*C1401/LC.mu</f>
        <v>3.13821013134371</v>
      </c>
      <c r="E1401">
        <f ca="1">MAX(0,INT(Q0*(1+Ed*(D1401-P0)/P0)))</f>
        <v>12585</v>
      </c>
      <c r="F1401">
        <f ca="1" t="shared" si="21"/>
        <v>37140.7169044528</v>
      </c>
    </row>
    <row r="1402" spans="1:6">
      <c r="A1402">
        <v>2</v>
      </c>
      <c r="B1402">
        <f ca="1">BETAINV(RAND(),AU.a,AU.b)</f>
        <v>0.812756470107564</v>
      </c>
      <c r="C1402">
        <f ca="1">IF(B1402&lt;=0.5,LC.mu,MIN(LC.mu,MAX(0,_xlfn.NORM.INV(RAND(),2000,LC.sd))))</f>
        <v>1286.07319802561</v>
      </c>
      <c r="D1402">
        <f ca="1">P0*C1402/LC.mu</f>
        <v>1.71476426403415</v>
      </c>
      <c r="E1402">
        <f ca="1">MAX(0,INT(Q0*(1+Ed*(D1402-P0)/P0)))</f>
        <v>16855</v>
      </c>
      <c r="F1402">
        <f ca="1" t="shared" si="21"/>
        <v>27616.2784722699</v>
      </c>
    </row>
    <row r="1403" spans="1:6">
      <c r="A1403">
        <v>2</v>
      </c>
      <c r="B1403">
        <f ca="1">BETAINV(RAND(),AU.a,AU.b)</f>
        <v>0.419305567213092</v>
      </c>
      <c r="C1403">
        <f ca="1">IF(B1403&lt;=0.5,LC.mu,MIN(LC.mu,MAX(0,_xlfn.NORM.INV(RAND(),2000,LC.sd))))</f>
        <v>3000</v>
      </c>
      <c r="D1403">
        <f ca="1">P0*C1403/LC.mu</f>
        <v>4</v>
      </c>
      <c r="E1403">
        <f ca="1">MAX(0,INT(Q0*(1+Ed*(D1403-P0)/P0)))</f>
        <v>10000</v>
      </c>
      <c r="F1403">
        <f ca="1" t="shared" si="21"/>
        <v>37000</v>
      </c>
    </row>
    <row r="1404" spans="1:6">
      <c r="A1404">
        <v>2</v>
      </c>
      <c r="B1404">
        <f ca="1">BETAINV(RAND(),AU.a,AU.b)</f>
        <v>0.657142614287588</v>
      </c>
      <c r="C1404">
        <f ca="1">IF(B1404&lt;=0.5,LC.mu,MIN(LC.mu,MAX(0,_xlfn.NORM.INV(RAND(),2000,LC.sd))))</f>
        <v>2604.89171635402</v>
      </c>
      <c r="D1404">
        <f ca="1">P0*C1404/LC.mu</f>
        <v>3.47318895513869</v>
      </c>
      <c r="E1404">
        <f ca="1">MAX(0,INT(Q0*(1+Ed*(D1404-P0)/P0)))</f>
        <v>11580</v>
      </c>
      <c r="F1404">
        <f ca="1" t="shared" si="21"/>
        <v>37614.636384152</v>
      </c>
    </row>
    <row r="1405" spans="1:6">
      <c r="A1405">
        <v>2</v>
      </c>
      <c r="B1405">
        <f ca="1">BETAINV(RAND(),AU.a,AU.b)</f>
        <v>0.625884700244199</v>
      </c>
      <c r="C1405">
        <f ca="1">IF(B1405&lt;=0.5,LC.mu,MIN(LC.mu,MAX(0,_xlfn.NORM.INV(RAND(),2000,LC.sd))))</f>
        <v>2888.70882269675</v>
      </c>
      <c r="D1405">
        <f ca="1">P0*C1405/LC.mu</f>
        <v>3.85161176359566</v>
      </c>
      <c r="E1405">
        <f ca="1">MAX(0,INT(Q0*(1+Ed*(D1405-P0)/P0)))</f>
        <v>10445</v>
      </c>
      <c r="F1405">
        <f ca="1" t="shared" si="21"/>
        <v>37341.37604806</v>
      </c>
    </row>
    <row r="1406" spans="1:6">
      <c r="A1406">
        <v>2</v>
      </c>
      <c r="B1406">
        <f ca="1">BETAINV(RAND(),AU.a,AU.b)</f>
        <v>0.806028254608873</v>
      </c>
      <c r="C1406">
        <f ca="1">IF(B1406&lt;=0.5,LC.mu,MIN(LC.mu,MAX(0,_xlfn.NORM.INV(RAND(),2000,LC.sd))))</f>
        <v>2225.76970348054</v>
      </c>
      <c r="D1406">
        <f ca="1">P0*C1406/LC.mu</f>
        <v>2.96769293797406</v>
      </c>
      <c r="E1406">
        <f ca="1">MAX(0,INT(Q0*(1+Ed*(D1406-P0)/P0)))</f>
        <v>13096</v>
      </c>
      <c r="F1406">
        <f ca="1" t="shared" si="21"/>
        <v>36639.1370122277</v>
      </c>
    </row>
    <row r="1407" spans="1:6">
      <c r="A1407">
        <v>2</v>
      </c>
      <c r="B1407">
        <f ca="1">BETAINV(RAND(),AU.a,AU.b)</f>
        <v>0.519792133080955</v>
      </c>
      <c r="C1407">
        <f ca="1">IF(B1407&lt;=0.5,LC.mu,MIN(LC.mu,MAX(0,_xlfn.NORM.INV(RAND(),2000,LC.sd))))</f>
        <v>1881.57445134078</v>
      </c>
      <c r="D1407">
        <f ca="1">P0*C1407/LC.mu</f>
        <v>2.50876593512104</v>
      </c>
      <c r="E1407">
        <f ca="1">MAX(0,INT(Q0*(1+Ed*(D1407-P0)/P0)))</f>
        <v>14473</v>
      </c>
      <c r="F1407">
        <f ca="1" t="shared" si="21"/>
        <v>34427.7949276661</v>
      </c>
    </row>
    <row r="1408" spans="1:6">
      <c r="A1408">
        <v>2</v>
      </c>
      <c r="B1408">
        <f ca="1">BETAINV(RAND(),AU.a,AU.b)</f>
        <v>0.586883080508766</v>
      </c>
      <c r="C1408">
        <f ca="1">IF(B1408&lt;=0.5,LC.mu,MIN(LC.mu,MAX(0,_xlfn.NORM.INV(RAND(),2000,LC.sd))))</f>
        <v>2499.09738655746</v>
      </c>
      <c r="D1408">
        <f ca="1">P0*C1408/LC.mu</f>
        <v>3.33212984874328</v>
      </c>
      <c r="E1408">
        <f ca="1">MAX(0,INT(Q0*(1+Ed*(D1408-P0)/P0)))</f>
        <v>12003</v>
      </c>
      <c r="F1408">
        <f ca="1" t="shared" si="21"/>
        <v>37496.4571879081</v>
      </c>
    </row>
    <row r="1409" spans="1:6">
      <c r="A1409">
        <v>2</v>
      </c>
      <c r="B1409">
        <f ca="1">BETAINV(RAND(),AU.a,AU.b)</f>
        <v>0.243545086054557</v>
      </c>
      <c r="C1409">
        <f ca="1">IF(B1409&lt;=0.5,LC.mu,MIN(LC.mu,MAX(0,_xlfn.NORM.INV(RAND(),2000,LC.sd))))</f>
        <v>3000</v>
      </c>
      <c r="D1409">
        <f ca="1">P0*C1409/LC.mu</f>
        <v>4</v>
      </c>
      <c r="E1409">
        <f ca="1">MAX(0,INT(Q0*(1+Ed*(D1409-P0)/P0)))</f>
        <v>10000</v>
      </c>
      <c r="F1409">
        <f ca="1" t="shared" si="21"/>
        <v>37000</v>
      </c>
    </row>
    <row r="1410" spans="1:6">
      <c r="A1410">
        <v>2</v>
      </c>
      <c r="B1410">
        <f ca="1">BETAINV(RAND(),AU.a,AU.b)</f>
        <v>0.773320520643015</v>
      </c>
      <c r="C1410">
        <f ca="1">IF(B1410&lt;=0.5,LC.mu,MIN(LC.mu,MAX(0,_xlfn.NORM.INV(RAND(),2000,LC.sd))))</f>
        <v>2390.08173841792</v>
      </c>
      <c r="D1410">
        <f ca="1">P0*C1410/LC.mu</f>
        <v>3.18677565122389</v>
      </c>
      <c r="E1410">
        <f ca="1">MAX(0,INT(Q0*(1+Ed*(D1410-P0)/P0)))</f>
        <v>12439</v>
      </c>
      <c r="F1410">
        <f ca="1" t="shared" ref="F1410:F1473" si="22">D1410*E1410-C1410</f>
        <v>37250.220587156</v>
      </c>
    </row>
    <row r="1411" spans="1:6">
      <c r="A1411">
        <v>2</v>
      </c>
      <c r="B1411">
        <f ca="1">BETAINV(RAND(),AU.a,AU.b)</f>
        <v>0.776781265193277</v>
      </c>
      <c r="C1411">
        <f ca="1">IF(B1411&lt;=0.5,LC.mu,MIN(LC.mu,MAX(0,_xlfn.NORM.INV(RAND(),2000,LC.sd))))</f>
        <v>2473.47747857334</v>
      </c>
      <c r="D1411">
        <f ca="1">P0*C1411/LC.mu</f>
        <v>3.29796997143112</v>
      </c>
      <c r="E1411">
        <f ca="1">MAX(0,INT(Q0*(1+Ed*(D1411-P0)/P0)))</f>
        <v>12106</v>
      </c>
      <c r="F1411">
        <f ca="1" t="shared" si="22"/>
        <v>37451.7469955718</v>
      </c>
    </row>
    <row r="1412" spans="1:6">
      <c r="A1412">
        <v>2</v>
      </c>
      <c r="B1412">
        <f ca="1">BETAINV(RAND(),AU.a,AU.b)</f>
        <v>0.65742247541161</v>
      </c>
      <c r="C1412">
        <f ca="1">IF(B1412&lt;=0.5,LC.mu,MIN(LC.mu,MAX(0,_xlfn.NORM.INV(RAND(),2000,LC.sd))))</f>
        <v>1433.34424275827</v>
      </c>
      <c r="D1412">
        <f ca="1">P0*C1412/LC.mu</f>
        <v>1.91112565701103</v>
      </c>
      <c r="E1412">
        <f ca="1">MAX(0,INT(Q0*(1+Ed*(D1412-P0)/P0)))</f>
        <v>16266</v>
      </c>
      <c r="F1412">
        <f ca="1" t="shared" si="22"/>
        <v>29653.0256941831</v>
      </c>
    </row>
    <row r="1413" spans="1:6">
      <c r="A1413">
        <v>2</v>
      </c>
      <c r="B1413">
        <f ca="1">BETAINV(RAND(),AU.a,AU.b)</f>
        <v>0.781244732792769</v>
      </c>
      <c r="C1413">
        <f ca="1">IF(B1413&lt;=0.5,LC.mu,MIN(LC.mu,MAX(0,_xlfn.NORM.INV(RAND(),2000,LC.sd))))</f>
        <v>2142.53962221066</v>
      </c>
      <c r="D1413">
        <f ca="1">P0*C1413/LC.mu</f>
        <v>2.85671949628088</v>
      </c>
      <c r="E1413">
        <f ca="1">MAX(0,INT(Q0*(1+Ed*(D1413-P0)/P0)))</f>
        <v>13429</v>
      </c>
      <c r="F1413">
        <f ca="1" t="shared" si="22"/>
        <v>36220.3464933453</v>
      </c>
    </row>
    <row r="1414" spans="1:6">
      <c r="A1414">
        <v>2</v>
      </c>
      <c r="B1414">
        <f ca="1">BETAINV(RAND(),AU.a,AU.b)</f>
        <v>0.60141034989041</v>
      </c>
      <c r="C1414">
        <f ca="1">IF(B1414&lt;=0.5,LC.mu,MIN(LC.mu,MAX(0,_xlfn.NORM.INV(RAND(),2000,LC.sd))))</f>
        <v>1797.17647402975</v>
      </c>
      <c r="D1414">
        <f ca="1">P0*C1414/LC.mu</f>
        <v>2.39623529870633</v>
      </c>
      <c r="E1414">
        <f ca="1">MAX(0,INT(Q0*(1+Ed*(D1414-P0)/P0)))</f>
        <v>14811</v>
      </c>
      <c r="F1414">
        <f ca="1" t="shared" si="22"/>
        <v>33693.4645351097</v>
      </c>
    </row>
    <row r="1415" spans="1:6">
      <c r="A1415">
        <v>2</v>
      </c>
      <c r="B1415">
        <f ca="1">BETAINV(RAND(),AU.a,AU.b)</f>
        <v>0.62348305822589</v>
      </c>
      <c r="C1415">
        <f ca="1">IF(B1415&lt;=0.5,LC.mu,MIN(LC.mu,MAX(0,_xlfn.NORM.INV(RAND(),2000,LC.sd))))</f>
        <v>2500.43705878002</v>
      </c>
      <c r="D1415">
        <f ca="1">P0*C1415/LC.mu</f>
        <v>3.33391607837336</v>
      </c>
      <c r="E1415">
        <f ca="1">MAX(0,INT(Q0*(1+Ed*(D1415-P0)/P0)))</f>
        <v>11998</v>
      </c>
      <c r="F1415">
        <f ca="1" t="shared" si="22"/>
        <v>37499.8880495435</v>
      </c>
    </row>
    <row r="1416" spans="1:6">
      <c r="A1416">
        <v>2</v>
      </c>
      <c r="B1416">
        <f ca="1">BETAINV(RAND(),AU.a,AU.b)</f>
        <v>0.658319827190759</v>
      </c>
      <c r="C1416">
        <f ca="1">IF(B1416&lt;=0.5,LC.mu,MIN(LC.mu,MAX(0,_xlfn.NORM.INV(RAND(),2000,LC.sd))))</f>
        <v>1955.80294946555</v>
      </c>
      <c r="D1416">
        <f ca="1">P0*C1416/LC.mu</f>
        <v>2.60773726595407</v>
      </c>
      <c r="E1416">
        <f ca="1">MAX(0,INT(Q0*(1+Ed*(D1416-P0)/P0)))</f>
        <v>14176</v>
      </c>
      <c r="F1416">
        <f ca="1" t="shared" si="22"/>
        <v>35011.4805326993</v>
      </c>
    </row>
    <row r="1417" spans="1:6">
      <c r="A1417">
        <v>2</v>
      </c>
      <c r="B1417">
        <f ca="1">BETAINV(RAND(),AU.a,AU.b)</f>
        <v>0.396511958340707</v>
      </c>
      <c r="C1417">
        <f ca="1">IF(B1417&lt;=0.5,LC.mu,MIN(LC.mu,MAX(0,_xlfn.NORM.INV(RAND(),2000,LC.sd))))</f>
        <v>3000</v>
      </c>
      <c r="D1417">
        <f ca="1">P0*C1417/LC.mu</f>
        <v>4</v>
      </c>
      <c r="E1417">
        <f ca="1">MAX(0,INT(Q0*(1+Ed*(D1417-P0)/P0)))</f>
        <v>10000</v>
      </c>
      <c r="F1417">
        <f ca="1" t="shared" si="22"/>
        <v>37000</v>
      </c>
    </row>
    <row r="1418" spans="1:6">
      <c r="A1418">
        <v>2</v>
      </c>
      <c r="B1418">
        <f ca="1">BETAINV(RAND(),AU.a,AU.b)</f>
        <v>0.800174381018663</v>
      </c>
      <c r="C1418">
        <f ca="1">IF(B1418&lt;=0.5,LC.mu,MIN(LC.mu,MAX(0,_xlfn.NORM.INV(RAND(),2000,LC.sd))))</f>
        <v>1726.65784428234</v>
      </c>
      <c r="D1418">
        <f ca="1">P0*C1418/LC.mu</f>
        <v>2.30221045904312</v>
      </c>
      <c r="E1418">
        <f ca="1">MAX(0,INT(Q0*(1+Ed*(D1418-P0)/P0)))</f>
        <v>15093</v>
      </c>
      <c r="F1418">
        <f ca="1" t="shared" si="22"/>
        <v>33020.6046140555</v>
      </c>
    </row>
    <row r="1419" spans="1:6">
      <c r="A1419">
        <v>2</v>
      </c>
      <c r="B1419">
        <f ca="1">BETAINV(RAND(),AU.a,AU.b)</f>
        <v>0.4193189724698</v>
      </c>
      <c r="C1419">
        <f ca="1">IF(B1419&lt;=0.5,LC.mu,MIN(LC.mu,MAX(0,_xlfn.NORM.INV(RAND(),2000,LC.sd))))</f>
        <v>3000</v>
      </c>
      <c r="D1419">
        <f ca="1">P0*C1419/LC.mu</f>
        <v>4</v>
      </c>
      <c r="E1419">
        <f ca="1">MAX(0,INT(Q0*(1+Ed*(D1419-P0)/P0)))</f>
        <v>10000</v>
      </c>
      <c r="F1419">
        <f ca="1" t="shared" si="22"/>
        <v>37000</v>
      </c>
    </row>
    <row r="1420" spans="1:6">
      <c r="A1420">
        <v>2</v>
      </c>
      <c r="B1420">
        <f ca="1">BETAINV(RAND(),AU.a,AU.b)</f>
        <v>0.768587835592767</v>
      </c>
      <c r="C1420">
        <f ca="1">IF(B1420&lt;=0.5,LC.mu,MIN(LC.mu,MAX(0,_xlfn.NORM.INV(RAND(),2000,LC.sd))))</f>
        <v>1994.24237028287</v>
      </c>
      <c r="D1420">
        <f ca="1">P0*C1420/LC.mu</f>
        <v>2.65898982704383</v>
      </c>
      <c r="E1420">
        <f ca="1">MAX(0,INT(Q0*(1+Ed*(D1420-P0)/P0)))</f>
        <v>14023</v>
      </c>
      <c r="F1420">
        <f ca="1" t="shared" si="22"/>
        <v>35292.7719743527</v>
      </c>
    </row>
    <row r="1421" spans="1:6">
      <c r="A1421">
        <v>2</v>
      </c>
      <c r="B1421">
        <f ca="1">BETAINV(RAND(),AU.a,AU.b)</f>
        <v>0.658573960555693</v>
      </c>
      <c r="C1421">
        <f ca="1">IF(B1421&lt;=0.5,LC.mu,MIN(LC.mu,MAX(0,_xlfn.NORM.INV(RAND(),2000,LC.sd))))</f>
        <v>2156.09151034752</v>
      </c>
      <c r="D1421">
        <f ca="1">P0*C1421/LC.mu</f>
        <v>2.87478868046335</v>
      </c>
      <c r="E1421">
        <f ca="1">MAX(0,INT(Q0*(1+Ed*(D1421-P0)/P0)))</f>
        <v>13375</v>
      </c>
      <c r="F1421">
        <f ca="1" t="shared" si="22"/>
        <v>36294.2070908499</v>
      </c>
    </row>
    <row r="1422" spans="1:6">
      <c r="A1422">
        <v>2</v>
      </c>
      <c r="B1422">
        <f ca="1">BETAINV(RAND(),AU.a,AU.b)</f>
        <v>0.653803442473555</v>
      </c>
      <c r="C1422">
        <f ca="1">IF(B1422&lt;=0.5,LC.mu,MIN(LC.mu,MAX(0,_xlfn.NORM.INV(RAND(),2000,LC.sd))))</f>
        <v>1892.9284855692</v>
      </c>
      <c r="D1422">
        <f ca="1">P0*C1422/LC.mu</f>
        <v>2.5239046474256</v>
      </c>
      <c r="E1422">
        <f ca="1">MAX(0,INT(Q0*(1+Ed*(D1422-P0)/P0)))</f>
        <v>14428</v>
      </c>
      <c r="F1422">
        <f ca="1" t="shared" si="22"/>
        <v>34521.9677674874</v>
      </c>
    </row>
    <row r="1423" spans="1:6">
      <c r="A1423">
        <v>2</v>
      </c>
      <c r="B1423">
        <f ca="1">BETAINV(RAND(),AU.a,AU.b)</f>
        <v>0.700521773370523</v>
      </c>
      <c r="C1423">
        <f ca="1">IF(B1423&lt;=0.5,LC.mu,MIN(LC.mu,MAX(0,_xlfn.NORM.INV(RAND(),2000,LC.sd))))</f>
        <v>1834.1046045755</v>
      </c>
      <c r="D1423">
        <f ca="1">P0*C1423/LC.mu</f>
        <v>2.44547280610067</v>
      </c>
      <c r="E1423">
        <f ca="1">MAX(0,INT(Q0*(1+Ed*(D1423-P0)/P0)))</f>
        <v>14663</v>
      </c>
      <c r="F1423">
        <f ca="1" t="shared" si="22"/>
        <v>34023.8631512786</v>
      </c>
    </row>
    <row r="1424" spans="1:6">
      <c r="A1424">
        <v>2</v>
      </c>
      <c r="B1424">
        <f ca="1">BETAINV(RAND(),AU.a,AU.b)</f>
        <v>0.609842807778309</v>
      </c>
      <c r="C1424">
        <f ca="1">IF(B1424&lt;=0.5,LC.mu,MIN(LC.mu,MAX(0,_xlfn.NORM.INV(RAND(),2000,LC.sd))))</f>
        <v>2084.06467036224</v>
      </c>
      <c r="D1424">
        <f ca="1">P0*C1424/LC.mu</f>
        <v>2.77875289381632</v>
      </c>
      <c r="E1424">
        <f ca="1">MAX(0,INT(Q0*(1+Ed*(D1424-P0)/P0)))</f>
        <v>13663</v>
      </c>
      <c r="F1424">
        <f ca="1" t="shared" si="22"/>
        <v>35882.0361178501</v>
      </c>
    </row>
    <row r="1425" spans="1:6">
      <c r="A1425">
        <v>2</v>
      </c>
      <c r="B1425">
        <f ca="1">BETAINV(RAND(),AU.a,AU.b)</f>
        <v>0.773320357166703</v>
      </c>
      <c r="C1425">
        <f ca="1">IF(B1425&lt;=0.5,LC.mu,MIN(LC.mu,MAX(0,_xlfn.NORM.INV(RAND(),2000,LC.sd))))</f>
        <v>2215.20747074564</v>
      </c>
      <c r="D1425">
        <f ca="1">P0*C1425/LC.mu</f>
        <v>2.95360996099419</v>
      </c>
      <c r="E1425">
        <f ca="1">MAX(0,INT(Q0*(1+Ed*(D1425-P0)/P0)))</f>
        <v>13139</v>
      </c>
      <c r="F1425">
        <f ca="1" t="shared" si="22"/>
        <v>36592.273806757</v>
      </c>
    </row>
    <row r="1426" spans="1:6">
      <c r="A1426">
        <v>2</v>
      </c>
      <c r="B1426">
        <f ca="1">BETAINV(RAND(),AU.a,AU.b)</f>
        <v>0.482712315020384</v>
      </c>
      <c r="C1426">
        <f ca="1">IF(B1426&lt;=0.5,LC.mu,MIN(LC.mu,MAX(0,_xlfn.NORM.INV(RAND(),2000,LC.sd))))</f>
        <v>3000</v>
      </c>
      <c r="D1426">
        <f ca="1">P0*C1426/LC.mu</f>
        <v>4</v>
      </c>
      <c r="E1426">
        <f ca="1">MAX(0,INT(Q0*(1+Ed*(D1426-P0)/P0)))</f>
        <v>10000</v>
      </c>
      <c r="F1426">
        <f ca="1" t="shared" si="22"/>
        <v>37000</v>
      </c>
    </row>
    <row r="1427" spans="1:6">
      <c r="A1427">
        <v>2</v>
      </c>
      <c r="B1427">
        <f ca="1">BETAINV(RAND(),AU.a,AU.b)</f>
        <v>0.538799727872769</v>
      </c>
      <c r="C1427">
        <f ca="1">IF(B1427&lt;=0.5,LC.mu,MIN(LC.mu,MAX(0,_xlfn.NORM.INV(RAND(),2000,LC.sd))))</f>
        <v>2333.50447563004</v>
      </c>
      <c r="D1427">
        <f ca="1">P0*C1427/LC.mu</f>
        <v>3.11133930084005</v>
      </c>
      <c r="E1427">
        <f ca="1">MAX(0,INT(Q0*(1+Ed*(D1427-P0)/P0)))</f>
        <v>12665</v>
      </c>
      <c r="F1427">
        <f ca="1" t="shared" si="22"/>
        <v>37071.6077695092</v>
      </c>
    </row>
    <row r="1428" spans="1:6">
      <c r="A1428">
        <v>2</v>
      </c>
      <c r="B1428">
        <f ca="1">BETAINV(RAND(),AU.a,AU.b)</f>
        <v>0.754276782664853</v>
      </c>
      <c r="C1428">
        <f ca="1">IF(B1428&lt;=0.5,LC.mu,MIN(LC.mu,MAX(0,_xlfn.NORM.INV(RAND(),2000,LC.sd))))</f>
        <v>1857.49224306792</v>
      </c>
      <c r="D1428">
        <f ca="1">P0*C1428/LC.mu</f>
        <v>2.47665632409056</v>
      </c>
      <c r="E1428">
        <f ca="1">MAX(0,INT(Q0*(1+Ed*(D1428-P0)/P0)))</f>
        <v>14570</v>
      </c>
      <c r="F1428">
        <f ca="1" t="shared" si="22"/>
        <v>34227.3903989315</v>
      </c>
    </row>
    <row r="1429" spans="1:6">
      <c r="A1429">
        <v>2</v>
      </c>
      <c r="B1429">
        <f ca="1">BETAINV(RAND(),AU.a,AU.b)</f>
        <v>0.704904197393125</v>
      </c>
      <c r="C1429">
        <f ca="1">IF(B1429&lt;=0.5,LC.mu,MIN(LC.mu,MAX(0,_xlfn.NORM.INV(RAND(),2000,LC.sd))))</f>
        <v>1704.93232425617</v>
      </c>
      <c r="D1429">
        <f ca="1">P0*C1429/LC.mu</f>
        <v>2.27324309900822</v>
      </c>
      <c r="E1429">
        <f ca="1">MAX(0,INT(Q0*(1+Ed*(D1429-P0)/P0)))</f>
        <v>15180</v>
      </c>
      <c r="F1429">
        <f ca="1" t="shared" si="22"/>
        <v>32802.8979186887</v>
      </c>
    </row>
    <row r="1430" spans="1:6">
      <c r="A1430">
        <v>2</v>
      </c>
      <c r="B1430">
        <f ca="1">BETAINV(RAND(),AU.a,AU.b)</f>
        <v>0.34589184010505</v>
      </c>
      <c r="C1430">
        <f ca="1">IF(B1430&lt;=0.5,LC.mu,MIN(LC.mu,MAX(0,_xlfn.NORM.INV(RAND(),2000,LC.sd))))</f>
        <v>3000</v>
      </c>
      <c r="D1430">
        <f ca="1">P0*C1430/LC.mu</f>
        <v>4</v>
      </c>
      <c r="E1430">
        <f ca="1">MAX(0,INT(Q0*(1+Ed*(D1430-P0)/P0)))</f>
        <v>10000</v>
      </c>
      <c r="F1430">
        <f ca="1" t="shared" si="22"/>
        <v>37000</v>
      </c>
    </row>
    <row r="1431" spans="1:6">
      <c r="A1431">
        <v>2</v>
      </c>
      <c r="B1431">
        <f ca="1">BETAINV(RAND(),AU.a,AU.b)</f>
        <v>0.221923721358502</v>
      </c>
      <c r="C1431">
        <f ca="1">IF(B1431&lt;=0.5,LC.mu,MIN(LC.mu,MAX(0,_xlfn.NORM.INV(RAND(),2000,LC.sd))))</f>
        <v>3000</v>
      </c>
      <c r="D1431">
        <f ca="1">P0*C1431/LC.mu</f>
        <v>4</v>
      </c>
      <c r="E1431">
        <f ca="1">MAX(0,INT(Q0*(1+Ed*(D1431-P0)/P0)))</f>
        <v>10000</v>
      </c>
      <c r="F1431">
        <f ca="1" t="shared" si="22"/>
        <v>37000</v>
      </c>
    </row>
    <row r="1432" spans="1:6">
      <c r="A1432">
        <v>2</v>
      </c>
      <c r="B1432">
        <f ca="1">BETAINV(RAND(),AU.a,AU.b)</f>
        <v>0.308106519895166</v>
      </c>
      <c r="C1432">
        <f ca="1">IF(B1432&lt;=0.5,LC.mu,MIN(LC.mu,MAX(0,_xlfn.NORM.INV(RAND(),2000,LC.sd))))</f>
        <v>3000</v>
      </c>
      <c r="D1432">
        <f ca="1">P0*C1432/LC.mu</f>
        <v>4</v>
      </c>
      <c r="E1432">
        <f ca="1">MAX(0,INT(Q0*(1+Ed*(D1432-P0)/P0)))</f>
        <v>10000</v>
      </c>
      <c r="F1432">
        <f ca="1" t="shared" si="22"/>
        <v>37000</v>
      </c>
    </row>
    <row r="1433" spans="1:6">
      <c r="A1433">
        <v>2</v>
      </c>
      <c r="B1433">
        <f ca="1">BETAINV(RAND(),AU.a,AU.b)</f>
        <v>0.623479628955436</v>
      </c>
      <c r="C1433">
        <f ca="1">IF(B1433&lt;=0.5,LC.mu,MIN(LC.mu,MAX(0,_xlfn.NORM.INV(RAND(),2000,LC.sd))))</f>
        <v>2867.87460177743</v>
      </c>
      <c r="D1433">
        <f ca="1">P0*C1433/LC.mu</f>
        <v>3.82383280236991</v>
      </c>
      <c r="E1433">
        <f ca="1">MAX(0,INT(Q0*(1+Ed*(D1433-P0)/P0)))</f>
        <v>10528</v>
      </c>
      <c r="F1433">
        <f ca="1" t="shared" si="22"/>
        <v>37389.437141573</v>
      </c>
    </row>
    <row r="1434" spans="1:6">
      <c r="A1434">
        <v>2</v>
      </c>
      <c r="B1434">
        <f ca="1">BETAINV(RAND(),AU.a,AU.b)</f>
        <v>0.703321150426083</v>
      </c>
      <c r="C1434">
        <f ca="1">IF(B1434&lt;=0.5,LC.mu,MIN(LC.mu,MAX(0,_xlfn.NORM.INV(RAND(),2000,LC.sd))))</f>
        <v>1962.5507825934</v>
      </c>
      <c r="D1434">
        <f ca="1">P0*C1434/LC.mu</f>
        <v>2.6167343767912</v>
      </c>
      <c r="E1434">
        <f ca="1">MAX(0,INT(Q0*(1+Ed*(D1434-P0)/P0)))</f>
        <v>14149</v>
      </c>
      <c r="F1434">
        <f ca="1" t="shared" si="22"/>
        <v>35061.6239146253</v>
      </c>
    </row>
    <row r="1435" spans="1:6">
      <c r="A1435">
        <v>2</v>
      </c>
      <c r="B1435">
        <f ca="1">BETAINV(RAND(),AU.a,AU.b)</f>
        <v>0.43799822814726</v>
      </c>
      <c r="C1435">
        <f ca="1">IF(B1435&lt;=0.5,LC.mu,MIN(LC.mu,MAX(0,_xlfn.NORM.INV(RAND(),2000,LC.sd))))</f>
        <v>3000</v>
      </c>
      <c r="D1435">
        <f ca="1">P0*C1435/LC.mu</f>
        <v>4</v>
      </c>
      <c r="E1435">
        <f ca="1">MAX(0,INT(Q0*(1+Ed*(D1435-P0)/P0)))</f>
        <v>10000</v>
      </c>
      <c r="F1435">
        <f ca="1" t="shared" si="22"/>
        <v>37000</v>
      </c>
    </row>
    <row r="1436" spans="1:6">
      <c r="A1436">
        <v>2</v>
      </c>
      <c r="B1436">
        <f ca="1">BETAINV(RAND(),AU.a,AU.b)</f>
        <v>0.821464444564219</v>
      </c>
      <c r="C1436">
        <f ca="1">IF(B1436&lt;=0.5,LC.mu,MIN(LC.mu,MAX(0,_xlfn.NORM.INV(RAND(),2000,LC.sd))))</f>
        <v>1283.81554041115</v>
      </c>
      <c r="D1436">
        <f ca="1">P0*C1436/LC.mu</f>
        <v>1.71175405388153</v>
      </c>
      <c r="E1436">
        <f ca="1">MAX(0,INT(Q0*(1+Ed*(D1436-P0)/P0)))</f>
        <v>16864</v>
      </c>
      <c r="F1436">
        <f ca="1" t="shared" si="22"/>
        <v>27583.204824247</v>
      </c>
    </row>
    <row r="1437" spans="1:6">
      <c r="A1437">
        <v>2</v>
      </c>
      <c r="B1437">
        <f ca="1">BETAINV(RAND(),AU.a,AU.b)</f>
        <v>0.821998051531802</v>
      </c>
      <c r="C1437">
        <f ca="1">IF(B1437&lt;=0.5,LC.mu,MIN(LC.mu,MAX(0,_xlfn.NORM.INV(RAND(),2000,LC.sd))))</f>
        <v>1666.03804012308</v>
      </c>
      <c r="D1437">
        <f ca="1">P0*C1437/LC.mu</f>
        <v>2.22138405349745</v>
      </c>
      <c r="E1437">
        <f ca="1">MAX(0,INT(Q0*(1+Ed*(D1437-P0)/P0)))</f>
        <v>15335</v>
      </c>
      <c r="F1437">
        <f ca="1" t="shared" si="22"/>
        <v>32398.8864202602</v>
      </c>
    </row>
    <row r="1438" spans="1:6">
      <c r="A1438">
        <v>2</v>
      </c>
      <c r="B1438">
        <f ca="1">BETAINV(RAND(),AU.a,AU.b)</f>
        <v>0.482726578067385</v>
      </c>
      <c r="C1438">
        <f ca="1">IF(B1438&lt;=0.5,LC.mu,MIN(LC.mu,MAX(0,_xlfn.NORM.INV(RAND(),2000,LC.sd))))</f>
        <v>3000</v>
      </c>
      <c r="D1438">
        <f ca="1">P0*C1438/LC.mu</f>
        <v>4</v>
      </c>
      <c r="E1438">
        <f ca="1">MAX(0,INT(Q0*(1+Ed*(D1438-P0)/P0)))</f>
        <v>10000</v>
      </c>
      <c r="F1438">
        <f ca="1" t="shared" si="22"/>
        <v>37000</v>
      </c>
    </row>
    <row r="1439" spans="1:6">
      <c r="A1439">
        <v>2</v>
      </c>
      <c r="B1439">
        <f ca="1">BETAINV(RAND(),AU.a,AU.b)</f>
        <v>0.596413982589345</v>
      </c>
      <c r="C1439">
        <f ca="1">IF(B1439&lt;=0.5,LC.mu,MIN(LC.mu,MAX(0,_xlfn.NORM.INV(RAND(),2000,LC.sd))))</f>
        <v>1230.92072225802</v>
      </c>
      <c r="D1439">
        <f ca="1">P0*C1439/LC.mu</f>
        <v>1.64122762967735</v>
      </c>
      <c r="E1439">
        <f ca="1">MAX(0,INT(Q0*(1+Ed*(D1439-P0)/P0)))</f>
        <v>17076</v>
      </c>
      <c r="F1439">
        <f ca="1" t="shared" si="22"/>
        <v>26794.6822821125</v>
      </c>
    </row>
    <row r="1440" spans="1:6">
      <c r="A1440">
        <v>2</v>
      </c>
      <c r="B1440">
        <f ca="1">BETAINV(RAND(),AU.a,AU.b)</f>
        <v>0.72366818264115</v>
      </c>
      <c r="C1440">
        <f ca="1">IF(B1440&lt;=0.5,LC.mu,MIN(LC.mu,MAX(0,_xlfn.NORM.INV(RAND(),2000,LC.sd))))</f>
        <v>1770.54581970909</v>
      </c>
      <c r="D1440">
        <f ca="1">P0*C1440/LC.mu</f>
        <v>2.36072775961212</v>
      </c>
      <c r="E1440">
        <f ca="1">MAX(0,INT(Q0*(1+Ed*(D1440-P0)/P0)))</f>
        <v>14917</v>
      </c>
      <c r="F1440">
        <f ca="1" t="shared" si="22"/>
        <v>33444.4301704249</v>
      </c>
    </row>
    <row r="1441" spans="1:6">
      <c r="A1441">
        <v>2</v>
      </c>
      <c r="B1441">
        <f ca="1">BETAINV(RAND(),AU.a,AU.b)</f>
        <v>0.60112234598649</v>
      </c>
      <c r="C1441">
        <f ca="1">IF(B1441&lt;=0.5,LC.mu,MIN(LC.mu,MAX(0,_xlfn.NORM.INV(RAND(),2000,LC.sd))))</f>
        <v>2779.02004671063</v>
      </c>
      <c r="D1441">
        <f ca="1">P0*C1441/LC.mu</f>
        <v>3.70536006228084</v>
      </c>
      <c r="E1441">
        <f ca="1">MAX(0,INT(Q0*(1+Ed*(D1441-P0)/P0)))</f>
        <v>10883</v>
      </c>
      <c r="F1441">
        <f ca="1" t="shared" si="22"/>
        <v>37546.4135110918</v>
      </c>
    </row>
    <row r="1442" spans="1:6">
      <c r="A1442">
        <v>2</v>
      </c>
      <c r="B1442">
        <f ca="1">BETAINV(RAND(),AU.a,AU.b)</f>
        <v>0.462545493145901</v>
      </c>
      <c r="C1442">
        <f ca="1">IF(B1442&lt;=0.5,LC.mu,MIN(LC.mu,MAX(0,_xlfn.NORM.INV(RAND(),2000,LC.sd))))</f>
        <v>3000</v>
      </c>
      <c r="D1442">
        <f ca="1">P0*C1442/LC.mu</f>
        <v>4</v>
      </c>
      <c r="E1442">
        <f ca="1">MAX(0,INT(Q0*(1+Ed*(D1442-P0)/P0)))</f>
        <v>10000</v>
      </c>
      <c r="F1442">
        <f ca="1" t="shared" si="22"/>
        <v>37000</v>
      </c>
    </row>
    <row r="1443" spans="1:6">
      <c r="A1443">
        <v>2</v>
      </c>
      <c r="B1443">
        <f ca="1">BETAINV(RAND(),AU.a,AU.b)</f>
        <v>0.821470184592224</v>
      </c>
      <c r="C1443">
        <f ca="1">IF(B1443&lt;=0.5,LC.mu,MIN(LC.mu,MAX(0,_xlfn.NORM.INV(RAND(),2000,LC.sd))))</f>
        <v>2185.43737384477</v>
      </c>
      <c r="D1443">
        <f ca="1">P0*C1443/LC.mu</f>
        <v>2.91391649845969</v>
      </c>
      <c r="E1443">
        <f ca="1">MAX(0,INT(Q0*(1+Ed*(D1443-P0)/P0)))</f>
        <v>13258</v>
      </c>
      <c r="F1443">
        <f ca="1" t="shared" si="22"/>
        <v>36447.2675627339</v>
      </c>
    </row>
    <row r="1444" spans="1:6">
      <c r="A1444">
        <v>2</v>
      </c>
      <c r="B1444">
        <f ca="1">BETAINV(RAND(),AU.a,AU.b)</f>
        <v>0.723956389706963</v>
      </c>
      <c r="C1444">
        <f ca="1">IF(B1444&lt;=0.5,LC.mu,MIN(LC.mu,MAX(0,_xlfn.NORM.INV(RAND(),2000,LC.sd))))</f>
        <v>2377.36896876622</v>
      </c>
      <c r="D1444">
        <f ca="1">P0*C1444/LC.mu</f>
        <v>3.1698252916883</v>
      </c>
      <c r="E1444">
        <f ca="1">MAX(0,INT(Q0*(1+Ed*(D1444-P0)/P0)))</f>
        <v>12490</v>
      </c>
      <c r="F1444">
        <f ca="1" t="shared" si="22"/>
        <v>37213.7489244206</v>
      </c>
    </row>
    <row r="1445" spans="1:6">
      <c r="A1445">
        <v>2</v>
      </c>
      <c r="B1445">
        <f ca="1">BETAINV(RAND(),AU.a,AU.b)</f>
        <v>0.635428458916044</v>
      </c>
      <c r="C1445">
        <f ca="1">IF(B1445&lt;=0.5,LC.mu,MIN(LC.mu,MAX(0,_xlfn.NORM.INV(RAND(),2000,LC.sd))))</f>
        <v>1829.76923688581</v>
      </c>
      <c r="D1445">
        <f ca="1">P0*C1445/LC.mu</f>
        <v>2.43969231584774</v>
      </c>
      <c r="E1445">
        <f ca="1">MAX(0,INT(Q0*(1+Ed*(D1445-P0)/P0)))</f>
        <v>14680</v>
      </c>
      <c r="F1445">
        <f ca="1" t="shared" si="22"/>
        <v>33984.913959759</v>
      </c>
    </row>
    <row r="1446" spans="1:6">
      <c r="A1446">
        <v>2</v>
      </c>
      <c r="B1446">
        <f ca="1">BETAINV(RAND(),AU.a,AU.b)</f>
        <v>0.874761883018677</v>
      </c>
      <c r="C1446">
        <f ca="1">IF(B1446&lt;=0.5,LC.mu,MIN(LC.mu,MAX(0,_xlfn.NORM.INV(RAND(),2000,LC.sd))))</f>
        <v>2179.92732995705</v>
      </c>
      <c r="D1446">
        <f ca="1">P0*C1446/LC.mu</f>
        <v>2.90656977327607</v>
      </c>
      <c r="E1446">
        <f ca="1">MAX(0,INT(Q0*(1+Ed*(D1446-P0)/P0)))</f>
        <v>13280</v>
      </c>
      <c r="F1446">
        <f ca="1" t="shared" si="22"/>
        <v>36419.3192591492</v>
      </c>
    </row>
    <row r="1447" spans="1:6">
      <c r="A1447">
        <v>2</v>
      </c>
      <c r="B1447">
        <f ca="1">BETAINV(RAND(),AU.a,AU.b)</f>
        <v>0.613930596765727</v>
      </c>
      <c r="C1447">
        <f ca="1">IF(B1447&lt;=0.5,LC.mu,MIN(LC.mu,MAX(0,_xlfn.NORM.INV(RAND(),2000,LC.sd))))</f>
        <v>1684.43406422516</v>
      </c>
      <c r="D1447">
        <f ca="1">P0*C1447/LC.mu</f>
        <v>2.24591208563355</v>
      </c>
      <c r="E1447">
        <f ca="1">MAX(0,INT(Q0*(1+Ed*(D1447-P0)/P0)))</f>
        <v>15262</v>
      </c>
      <c r="F1447">
        <f ca="1" t="shared" si="22"/>
        <v>32592.676186714</v>
      </c>
    </row>
    <row r="1448" spans="1:6">
      <c r="A1448">
        <v>2</v>
      </c>
      <c r="B1448">
        <f ca="1">BETAINV(RAND(),AU.a,AU.b)</f>
        <v>0.601154122241444</v>
      </c>
      <c r="C1448">
        <f ca="1">IF(B1448&lt;=0.5,LC.mu,MIN(LC.mu,MAX(0,_xlfn.NORM.INV(RAND(),2000,LC.sd))))</f>
        <v>2252.90858103472</v>
      </c>
      <c r="D1448">
        <f ca="1">P0*C1448/LC.mu</f>
        <v>3.00387810804629</v>
      </c>
      <c r="E1448">
        <f ca="1">MAX(0,INT(Q0*(1+Ed*(D1448-P0)/P0)))</f>
        <v>12988</v>
      </c>
      <c r="F1448">
        <f ca="1" t="shared" si="22"/>
        <v>36761.4602862705</v>
      </c>
    </row>
    <row r="1449" spans="1:6">
      <c r="A1449">
        <v>2</v>
      </c>
      <c r="B1449">
        <f ca="1">BETAINV(RAND(),AU.a,AU.b)</f>
        <v>0.786603299917847</v>
      </c>
      <c r="C1449">
        <f ca="1">IF(B1449&lt;=0.5,LC.mu,MIN(LC.mu,MAX(0,_xlfn.NORM.INV(RAND(),2000,LC.sd))))</f>
        <v>1796.60682774592</v>
      </c>
      <c r="D1449">
        <f ca="1">P0*C1449/LC.mu</f>
        <v>2.3954757703279</v>
      </c>
      <c r="E1449">
        <f ca="1">MAX(0,INT(Q0*(1+Ed*(D1449-P0)/P0)))</f>
        <v>14813</v>
      </c>
      <c r="F1449">
        <f ca="1" t="shared" si="22"/>
        <v>33687.5757581212</v>
      </c>
    </row>
    <row r="1450" spans="1:6">
      <c r="A1450">
        <v>2</v>
      </c>
      <c r="B1450">
        <f ca="1">BETAINV(RAND(),AU.a,AU.b)</f>
        <v>0.622755507740128</v>
      </c>
      <c r="C1450">
        <f ca="1">IF(B1450&lt;=0.5,LC.mu,MIN(LC.mu,MAX(0,_xlfn.NORM.INV(RAND(),2000,LC.sd))))</f>
        <v>1980.57671452</v>
      </c>
      <c r="D1450">
        <f ca="1">P0*C1450/LC.mu</f>
        <v>2.64076895269334</v>
      </c>
      <c r="E1450">
        <f ca="1">MAX(0,INT(Q0*(1+Ed*(D1450-P0)/P0)))</f>
        <v>14077</v>
      </c>
      <c r="F1450">
        <f ca="1" t="shared" si="22"/>
        <v>35193.5278325441</v>
      </c>
    </row>
    <row r="1451" spans="1:6">
      <c r="A1451">
        <v>2</v>
      </c>
      <c r="B1451">
        <f ca="1">BETAINV(RAND(),AU.a,AU.b)</f>
        <v>0.786598199666411</v>
      </c>
      <c r="C1451">
        <f ca="1">IF(B1451&lt;=0.5,LC.mu,MIN(LC.mu,MAX(0,_xlfn.NORM.INV(RAND(),2000,LC.sd))))</f>
        <v>1814.31518429318</v>
      </c>
      <c r="D1451">
        <f ca="1">P0*C1451/LC.mu</f>
        <v>2.4190869123909</v>
      </c>
      <c r="E1451">
        <f ca="1">MAX(0,INT(Q0*(1+Ed*(D1451-P0)/P0)))</f>
        <v>14742</v>
      </c>
      <c r="F1451">
        <f ca="1" t="shared" si="22"/>
        <v>33847.8640781735</v>
      </c>
    </row>
    <row r="1452" spans="1:6">
      <c r="A1452">
        <v>2</v>
      </c>
      <c r="B1452">
        <f ca="1">BETAINV(RAND(),AU.a,AU.b)</f>
        <v>0.504537845848323</v>
      </c>
      <c r="C1452">
        <f ca="1">IF(B1452&lt;=0.5,LC.mu,MIN(LC.mu,MAX(0,_xlfn.NORM.INV(RAND(),2000,LC.sd))))</f>
        <v>1373.62114907716</v>
      </c>
      <c r="D1452">
        <f ca="1">P0*C1452/LC.mu</f>
        <v>1.83149486543621</v>
      </c>
      <c r="E1452">
        <f ca="1">MAX(0,INT(Q0*(1+Ed*(D1452-P0)/P0)))</f>
        <v>16505</v>
      </c>
      <c r="F1452">
        <f ca="1" t="shared" si="22"/>
        <v>28855.2016049475</v>
      </c>
    </row>
    <row r="1453" spans="1:6">
      <c r="A1453">
        <v>2</v>
      </c>
      <c r="B1453">
        <f ca="1">BETAINV(RAND(),AU.a,AU.b)</f>
        <v>0.59257279649442</v>
      </c>
      <c r="C1453">
        <f ca="1">IF(B1453&lt;=0.5,LC.mu,MIN(LC.mu,MAX(0,_xlfn.NORM.INV(RAND(),2000,LC.sd))))</f>
        <v>1630.34872552352</v>
      </c>
      <c r="D1453">
        <f ca="1">P0*C1453/LC.mu</f>
        <v>2.17379830069803</v>
      </c>
      <c r="E1453">
        <f ca="1">MAX(0,INT(Q0*(1+Ed*(D1453-P0)/P0)))</f>
        <v>15478</v>
      </c>
      <c r="F1453">
        <f ca="1" t="shared" si="22"/>
        <v>32015.7013726806</v>
      </c>
    </row>
    <row r="1454" spans="1:6">
      <c r="A1454">
        <v>2</v>
      </c>
      <c r="B1454">
        <f ca="1">BETAINV(RAND(),AU.a,AU.b)</f>
        <v>0.582995492761402</v>
      </c>
      <c r="C1454">
        <f ca="1">IF(B1454&lt;=0.5,LC.mu,MIN(LC.mu,MAX(0,_xlfn.NORM.INV(RAND(),2000,LC.sd))))</f>
        <v>1282.90353224338</v>
      </c>
      <c r="D1454">
        <f ca="1">P0*C1454/LC.mu</f>
        <v>1.71053804299117</v>
      </c>
      <c r="E1454">
        <f ca="1">MAX(0,INT(Q0*(1+Ed*(D1454-P0)/P0)))</f>
        <v>16868</v>
      </c>
      <c r="F1454">
        <f ca="1" t="shared" si="22"/>
        <v>27570.4521769317</v>
      </c>
    </row>
    <row r="1455" spans="1:6">
      <c r="A1455">
        <v>2</v>
      </c>
      <c r="B1455">
        <f ca="1">BETAINV(RAND(),AU.a,AU.b)</f>
        <v>0.664003659499228</v>
      </c>
      <c r="C1455">
        <f ca="1">IF(B1455&lt;=0.5,LC.mu,MIN(LC.mu,MAX(0,_xlfn.NORM.INV(RAND(),2000,LC.sd))))</f>
        <v>1993.3426593881</v>
      </c>
      <c r="D1455">
        <f ca="1">P0*C1455/LC.mu</f>
        <v>2.65779021251747</v>
      </c>
      <c r="E1455">
        <f ca="1">MAX(0,INT(Q0*(1+Ed*(D1455-P0)/P0)))</f>
        <v>14026</v>
      </c>
      <c r="F1455">
        <f ca="1" t="shared" si="22"/>
        <v>35284.8228613819</v>
      </c>
    </row>
    <row r="1456" spans="1:6">
      <c r="A1456">
        <v>2</v>
      </c>
      <c r="B1456">
        <f ca="1">BETAINV(RAND(),AU.a,AU.b)</f>
        <v>0.620297091064813</v>
      </c>
      <c r="C1456">
        <f ca="1">IF(B1456&lt;=0.5,LC.mu,MIN(LC.mu,MAX(0,_xlfn.NORM.INV(RAND(),2000,LC.sd))))</f>
        <v>3000</v>
      </c>
      <c r="D1456">
        <f ca="1">P0*C1456/LC.mu</f>
        <v>4</v>
      </c>
      <c r="E1456">
        <f ca="1">MAX(0,INT(Q0*(1+Ed*(D1456-P0)/P0)))</f>
        <v>10000</v>
      </c>
      <c r="F1456">
        <f ca="1" t="shared" si="22"/>
        <v>37000</v>
      </c>
    </row>
    <row r="1457" spans="1:6">
      <c r="A1457">
        <v>2</v>
      </c>
      <c r="B1457">
        <f ca="1">BETAINV(RAND(),AU.a,AU.b)</f>
        <v>0.646710913344299</v>
      </c>
      <c r="C1457">
        <f ca="1">IF(B1457&lt;=0.5,LC.mu,MIN(LC.mu,MAX(0,_xlfn.NORM.INV(RAND(),2000,LC.sd))))</f>
        <v>1367.19128753108</v>
      </c>
      <c r="D1457">
        <f ca="1">P0*C1457/LC.mu</f>
        <v>1.8229217167081</v>
      </c>
      <c r="E1457">
        <f ca="1">MAX(0,INT(Q0*(1+Ed*(D1457-P0)/P0)))</f>
        <v>16531</v>
      </c>
      <c r="F1457">
        <f ca="1" t="shared" si="22"/>
        <v>28767.5276113706</v>
      </c>
    </row>
    <row r="1458" spans="1:6">
      <c r="A1458">
        <v>2</v>
      </c>
      <c r="B1458">
        <f ca="1">BETAINV(RAND(),AU.a,AU.b)</f>
        <v>0.506923381174167</v>
      </c>
      <c r="C1458">
        <f ca="1">IF(B1458&lt;=0.5,LC.mu,MIN(LC.mu,MAX(0,_xlfn.NORM.INV(RAND(),2000,LC.sd))))</f>
        <v>2991.34883460847</v>
      </c>
      <c r="D1458">
        <f ca="1">P0*C1458/LC.mu</f>
        <v>3.98846511281129</v>
      </c>
      <c r="E1458">
        <f ca="1">MAX(0,INT(Q0*(1+Ed*(D1458-P0)/P0)))</f>
        <v>10034</v>
      </c>
      <c r="F1458">
        <f ca="1" t="shared" si="22"/>
        <v>37028.9101073401</v>
      </c>
    </row>
    <row r="1459" spans="1:6">
      <c r="A1459">
        <v>2</v>
      </c>
      <c r="B1459">
        <f ca="1">BETAINV(RAND(),AU.a,AU.b)</f>
        <v>0.31187344242518</v>
      </c>
      <c r="C1459">
        <f ca="1">IF(B1459&lt;=0.5,LC.mu,MIN(LC.mu,MAX(0,_xlfn.NORM.INV(RAND(),2000,LC.sd))))</f>
        <v>3000</v>
      </c>
      <c r="D1459">
        <f ca="1">P0*C1459/LC.mu</f>
        <v>4</v>
      </c>
      <c r="E1459">
        <f ca="1">MAX(0,INT(Q0*(1+Ed*(D1459-P0)/P0)))</f>
        <v>10000</v>
      </c>
      <c r="F1459">
        <f ca="1" t="shared" si="22"/>
        <v>37000</v>
      </c>
    </row>
    <row r="1460" spans="1:6">
      <c r="A1460">
        <v>2</v>
      </c>
      <c r="B1460">
        <f ca="1">BETAINV(RAND(),AU.a,AU.b)</f>
        <v>0.529386099732294</v>
      </c>
      <c r="C1460">
        <f ca="1">IF(B1460&lt;=0.5,LC.mu,MIN(LC.mu,MAX(0,_xlfn.NORM.INV(RAND(),2000,LC.sd))))</f>
        <v>2278.67336184474</v>
      </c>
      <c r="D1460">
        <f ca="1">P0*C1460/LC.mu</f>
        <v>3.03823114912632</v>
      </c>
      <c r="E1460">
        <f ca="1">MAX(0,INT(Q0*(1+Ed*(D1460-P0)/P0)))</f>
        <v>12885</v>
      </c>
      <c r="F1460">
        <f ca="1" t="shared" si="22"/>
        <v>36868.9349946479</v>
      </c>
    </row>
    <row r="1461" spans="1:6">
      <c r="A1461">
        <v>2</v>
      </c>
      <c r="B1461">
        <f ca="1">BETAINV(RAND(),AU.a,AU.b)</f>
        <v>0.5293793642206</v>
      </c>
      <c r="C1461">
        <f ca="1">IF(B1461&lt;=0.5,LC.mu,MIN(LC.mu,MAX(0,_xlfn.NORM.INV(RAND(),2000,LC.sd))))</f>
        <v>2362.30690082795</v>
      </c>
      <c r="D1461">
        <f ca="1">P0*C1461/LC.mu</f>
        <v>3.14974253443726</v>
      </c>
      <c r="E1461">
        <f ca="1">MAX(0,INT(Q0*(1+Ed*(D1461-P0)/P0)))</f>
        <v>12550</v>
      </c>
      <c r="F1461">
        <f ca="1" t="shared" si="22"/>
        <v>37166.9619063597</v>
      </c>
    </row>
    <row r="1462" spans="1:6">
      <c r="A1462">
        <v>2</v>
      </c>
      <c r="B1462">
        <f ca="1">BETAINV(RAND(),AU.a,AU.b)</f>
        <v>0.956677603185923</v>
      </c>
      <c r="C1462">
        <f ca="1">IF(B1462&lt;=0.5,LC.mu,MIN(LC.mu,MAX(0,_xlfn.NORM.INV(RAND(),2000,LC.sd))))</f>
        <v>1792.90586332576</v>
      </c>
      <c r="D1462">
        <f ca="1">P0*C1462/LC.mu</f>
        <v>2.39054115110101</v>
      </c>
      <c r="E1462">
        <f ca="1">MAX(0,INT(Q0*(1+Ed*(D1462-P0)/P0)))</f>
        <v>14828</v>
      </c>
      <c r="F1462">
        <f ca="1" t="shared" si="22"/>
        <v>33654.0383252</v>
      </c>
    </row>
    <row r="1463" spans="1:6">
      <c r="A1463">
        <v>2</v>
      </c>
      <c r="B1463">
        <f ca="1">BETAINV(RAND(),AU.a,AU.b)</f>
        <v>0.532289060661725</v>
      </c>
      <c r="C1463">
        <f ca="1">IF(B1463&lt;=0.5,LC.mu,MIN(LC.mu,MAX(0,_xlfn.NORM.INV(RAND(),2000,LC.sd))))</f>
        <v>2045.35782669906</v>
      </c>
      <c r="D1463">
        <f ca="1">P0*C1463/LC.mu</f>
        <v>2.72714376893208</v>
      </c>
      <c r="E1463">
        <f ca="1">MAX(0,INT(Q0*(1+Ed*(D1463-P0)/P0)))</f>
        <v>13818</v>
      </c>
      <c r="F1463">
        <f ca="1" t="shared" si="22"/>
        <v>35638.3147724044</v>
      </c>
    </row>
    <row r="1464" spans="1:6">
      <c r="A1464">
        <v>2</v>
      </c>
      <c r="B1464">
        <f ca="1">BETAINV(RAND(),AU.a,AU.b)</f>
        <v>0.430524445398206</v>
      </c>
      <c r="C1464">
        <f ca="1">IF(B1464&lt;=0.5,LC.mu,MIN(LC.mu,MAX(0,_xlfn.NORM.INV(RAND(),2000,LC.sd))))</f>
        <v>3000</v>
      </c>
      <c r="D1464">
        <f ca="1">P0*C1464/LC.mu</f>
        <v>4</v>
      </c>
      <c r="E1464">
        <f ca="1">MAX(0,INT(Q0*(1+Ed*(D1464-P0)/P0)))</f>
        <v>10000</v>
      </c>
      <c r="F1464">
        <f ca="1" t="shared" si="22"/>
        <v>37000</v>
      </c>
    </row>
    <row r="1465" spans="1:6">
      <c r="A1465">
        <v>2</v>
      </c>
      <c r="B1465">
        <f ca="1">BETAINV(RAND(),AU.a,AU.b)</f>
        <v>0.515101143868121</v>
      </c>
      <c r="C1465">
        <f ca="1">IF(B1465&lt;=0.5,LC.mu,MIN(LC.mu,MAX(0,_xlfn.NORM.INV(RAND(),2000,LC.sd))))</f>
        <v>2364.57056162875</v>
      </c>
      <c r="D1465">
        <f ca="1">P0*C1465/LC.mu</f>
        <v>3.15276074883833</v>
      </c>
      <c r="E1465">
        <f ca="1">MAX(0,INT(Q0*(1+Ed*(D1465-P0)/P0)))</f>
        <v>12541</v>
      </c>
      <c r="F1465">
        <f ca="1" t="shared" si="22"/>
        <v>37174.2019895528</v>
      </c>
    </row>
    <row r="1466" spans="1:6">
      <c r="A1466">
        <v>2</v>
      </c>
      <c r="B1466">
        <f ca="1">BETAINV(RAND(),AU.a,AU.b)</f>
        <v>0.274698416218983</v>
      </c>
      <c r="C1466">
        <f ca="1">IF(B1466&lt;=0.5,LC.mu,MIN(LC.mu,MAX(0,_xlfn.NORM.INV(RAND(),2000,LC.sd))))</f>
        <v>3000</v>
      </c>
      <c r="D1466">
        <f ca="1">P0*C1466/LC.mu</f>
        <v>4</v>
      </c>
      <c r="E1466">
        <f ca="1">MAX(0,INT(Q0*(1+Ed*(D1466-P0)/P0)))</f>
        <v>10000</v>
      </c>
      <c r="F1466">
        <f ca="1" t="shared" si="22"/>
        <v>37000</v>
      </c>
    </row>
    <row r="1467" spans="1:6">
      <c r="A1467">
        <v>2</v>
      </c>
      <c r="B1467">
        <f ca="1">BETAINV(RAND(),AU.a,AU.b)</f>
        <v>0.797512776323779</v>
      </c>
      <c r="C1467">
        <f ca="1">IF(B1467&lt;=0.5,LC.mu,MIN(LC.mu,MAX(0,_xlfn.NORM.INV(RAND(),2000,LC.sd))))</f>
        <v>931.160572188133</v>
      </c>
      <c r="D1467">
        <f ca="1">P0*C1467/LC.mu</f>
        <v>1.24154742958418</v>
      </c>
      <c r="E1467">
        <f ca="1">MAX(0,INT(Q0*(1+Ed*(D1467-P0)/P0)))</f>
        <v>18275</v>
      </c>
      <c r="F1467">
        <f ca="1" t="shared" si="22"/>
        <v>21758.1187034627</v>
      </c>
    </row>
    <row r="1468" spans="1:6">
      <c r="A1468">
        <v>2</v>
      </c>
      <c r="B1468">
        <f ca="1">BETAINV(RAND(),AU.a,AU.b)</f>
        <v>0.797711479651366</v>
      </c>
      <c r="C1468">
        <f ca="1">IF(B1468&lt;=0.5,LC.mu,MIN(LC.mu,MAX(0,_xlfn.NORM.INV(RAND(),2000,LC.sd))))</f>
        <v>2156.54500760122</v>
      </c>
      <c r="D1468">
        <f ca="1">P0*C1468/LC.mu</f>
        <v>2.87539334346829</v>
      </c>
      <c r="E1468">
        <f ca="1">MAX(0,INT(Q0*(1+Ed*(D1468-P0)/P0)))</f>
        <v>13373</v>
      </c>
      <c r="F1468">
        <f ca="1" t="shared" si="22"/>
        <v>36296.0901746002</v>
      </c>
    </row>
    <row r="1469" spans="1:6">
      <c r="A1469">
        <v>2</v>
      </c>
      <c r="B1469">
        <f ca="1">BETAINV(RAND(),AU.a,AU.b)</f>
        <v>0.515111756892765</v>
      </c>
      <c r="C1469">
        <f ca="1">IF(B1469&lt;=0.5,LC.mu,MIN(LC.mu,MAX(0,_xlfn.NORM.INV(RAND(),2000,LC.sd))))</f>
        <v>1601.91895009898</v>
      </c>
      <c r="D1469">
        <f ca="1">P0*C1469/LC.mu</f>
        <v>2.13589193346531</v>
      </c>
      <c r="E1469">
        <f ca="1">MAX(0,INT(Q0*(1+Ed*(D1469-P0)/P0)))</f>
        <v>15592</v>
      </c>
      <c r="F1469">
        <f ca="1" t="shared" si="22"/>
        <v>31700.9080764922</v>
      </c>
    </row>
    <row r="1470" spans="1:6">
      <c r="A1470">
        <v>2</v>
      </c>
      <c r="B1470">
        <f ca="1">BETAINV(RAND(),AU.a,AU.b)</f>
        <v>0.413694248869838</v>
      </c>
      <c r="C1470">
        <f ca="1">IF(B1470&lt;=0.5,LC.mu,MIN(LC.mu,MAX(0,_xlfn.NORM.INV(RAND(),2000,LC.sd))))</f>
        <v>3000</v>
      </c>
      <c r="D1470">
        <f ca="1">P0*C1470/LC.mu</f>
        <v>4</v>
      </c>
      <c r="E1470">
        <f ca="1">MAX(0,INT(Q0*(1+Ed*(D1470-P0)/P0)))</f>
        <v>10000</v>
      </c>
      <c r="F1470">
        <f ca="1" t="shared" si="22"/>
        <v>37000</v>
      </c>
    </row>
    <row r="1471" spans="1:6">
      <c r="A1471">
        <v>2</v>
      </c>
      <c r="B1471">
        <f ca="1">BETAINV(RAND(),AU.a,AU.b)</f>
        <v>0.551081714921394</v>
      </c>
      <c r="C1471">
        <f ca="1">IF(B1471&lt;=0.5,LC.mu,MIN(LC.mu,MAX(0,_xlfn.NORM.INV(RAND(),2000,LC.sd))))</f>
        <v>2281.00458554491</v>
      </c>
      <c r="D1471">
        <f ca="1">P0*C1471/LC.mu</f>
        <v>3.04133944739322</v>
      </c>
      <c r="E1471">
        <f ca="1">MAX(0,INT(Q0*(1+Ed*(D1471-P0)/P0)))</f>
        <v>12875</v>
      </c>
      <c r="F1471">
        <f ca="1" t="shared" si="22"/>
        <v>36876.2407996428</v>
      </c>
    </row>
    <row r="1472" spans="1:6">
      <c r="A1472">
        <v>2</v>
      </c>
      <c r="B1472">
        <f ca="1">BETAINV(RAND(),AU.a,AU.b)</f>
        <v>0.799061610849894</v>
      </c>
      <c r="C1472">
        <f ca="1">IF(B1472&lt;=0.5,LC.mu,MIN(LC.mu,MAX(0,_xlfn.NORM.INV(RAND(),2000,LC.sd))))</f>
        <v>1679.75911783951</v>
      </c>
      <c r="D1472">
        <f ca="1">P0*C1472/LC.mu</f>
        <v>2.23967882378601</v>
      </c>
      <c r="E1472">
        <f ca="1">MAX(0,INT(Q0*(1+Ed*(D1472-P0)/P0)))</f>
        <v>15280</v>
      </c>
      <c r="F1472">
        <f ca="1" t="shared" si="22"/>
        <v>32542.5333096108</v>
      </c>
    </row>
    <row r="1473" spans="1:6">
      <c r="A1473">
        <v>2</v>
      </c>
      <c r="B1473">
        <f ca="1">BETAINV(RAND(),AU.a,AU.b)</f>
        <v>0.52186526749074</v>
      </c>
      <c r="C1473">
        <f ca="1">IF(B1473&lt;=0.5,LC.mu,MIN(LC.mu,MAX(0,_xlfn.NORM.INV(RAND(),2000,LC.sd))))</f>
        <v>781.447999013982</v>
      </c>
      <c r="D1473">
        <f ca="1">P0*C1473/LC.mu</f>
        <v>1.04193066535198</v>
      </c>
      <c r="E1473">
        <f ca="1">MAX(0,INT(Q0*(1+Ed*(D1473-P0)/P0)))</f>
        <v>18874</v>
      </c>
      <c r="F1473">
        <f ca="1" t="shared" si="22"/>
        <v>18883.9513788392</v>
      </c>
    </row>
    <row r="1474" spans="1:6">
      <c r="A1474">
        <v>2</v>
      </c>
      <c r="B1474">
        <f ca="1">BETAINV(RAND(),AU.a,AU.b)</f>
        <v>0.521881505653032</v>
      </c>
      <c r="C1474">
        <f ca="1">IF(B1474&lt;=0.5,LC.mu,MIN(LC.mu,MAX(0,_xlfn.NORM.INV(RAND(),2000,LC.sd))))</f>
        <v>2127.51416273864</v>
      </c>
      <c r="D1474">
        <f ca="1">P0*C1474/LC.mu</f>
        <v>2.83668555031819</v>
      </c>
      <c r="E1474">
        <f ca="1">MAX(0,INT(Q0*(1+Ed*(D1474-P0)/P0)))</f>
        <v>13489</v>
      </c>
      <c r="F1474">
        <f ca="1" t="shared" ref="F1474:F1537" si="23">D1474*E1474-C1474</f>
        <v>36136.5372255034</v>
      </c>
    </row>
    <row r="1475" spans="1:6">
      <c r="A1475">
        <v>2</v>
      </c>
      <c r="B1475">
        <f ca="1">BETAINV(RAND(),AU.a,AU.b)</f>
        <v>0.728405845712958</v>
      </c>
      <c r="C1475">
        <f ca="1">IF(B1475&lt;=0.5,LC.mu,MIN(LC.mu,MAX(0,_xlfn.NORM.INV(RAND(),2000,LC.sd))))</f>
        <v>2510.55163165574</v>
      </c>
      <c r="D1475">
        <f ca="1">P0*C1475/LC.mu</f>
        <v>3.34740217554098</v>
      </c>
      <c r="E1475">
        <f ca="1">MAX(0,INT(Q0*(1+Ed*(D1475-P0)/P0)))</f>
        <v>11957</v>
      </c>
      <c r="F1475">
        <f ca="1" t="shared" si="23"/>
        <v>37514.3361812878</v>
      </c>
    </row>
    <row r="1476" spans="1:6">
      <c r="A1476">
        <v>2</v>
      </c>
      <c r="B1476">
        <f ca="1">BETAINV(RAND(),AU.a,AU.b)</f>
        <v>0.721148111168954</v>
      </c>
      <c r="C1476">
        <f ca="1">IF(B1476&lt;=0.5,LC.mu,MIN(LC.mu,MAX(0,_xlfn.NORM.INV(RAND(),2000,LC.sd))))</f>
        <v>2669.62584744287</v>
      </c>
      <c r="D1476">
        <f ca="1">P0*C1476/LC.mu</f>
        <v>3.55950112992383</v>
      </c>
      <c r="E1476">
        <f ca="1">MAX(0,INT(Q0*(1+Ed*(D1476-P0)/P0)))</f>
        <v>11321</v>
      </c>
      <c r="F1476">
        <f ca="1" t="shared" si="23"/>
        <v>37627.4864444248</v>
      </c>
    </row>
    <row r="1477" spans="1:6">
      <c r="A1477">
        <v>2</v>
      </c>
      <c r="B1477">
        <f ca="1">BETAINV(RAND(),AU.a,AU.b)</f>
        <v>0.406644086736616</v>
      </c>
      <c r="C1477">
        <f ca="1">IF(B1477&lt;=0.5,LC.mu,MIN(LC.mu,MAX(0,_xlfn.NORM.INV(RAND(),2000,LC.sd))))</f>
        <v>3000</v>
      </c>
      <c r="D1477">
        <f ca="1">P0*C1477/LC.mu</f>
        <v>4</v>
      </c>
      <c r="E1477">
        <f ca="1">MAX(0,INT(Q0*(1+Ed*(D1477-P0)/P0)))</f>
        <v>10000</v>
      </c>
      <c r="F1477">
        <f ca="1" t="shared" si="23"/>
        <v>37000</v>
      </c>
    </row>
    <row r="1478" spans="1:6">
      <c r="A1478">
        <v>2</v>
      </c>
      <c r="B1478">
        <f ca="1">BETAINV(RAND(),AU.a,AU.b)</f>
        <v>0.74252457009511</v>
      </c>
      <c r="C1478">
        <f ca="1">IF(B1478&lt;=0.5,LC.mu,MIN(LC.mu,MAX(0,_xlfn.NORM.INV(RAND(),2000,LC.sd))))</f>
        <v>1782.8931750798</v>
      </c>
      <c r="D1478">
        <f ca="1">P0*C1478/LC.mu</f>
        <v>2.37719090010641</v>
      </c>
      <c r="E1478">
        <f ca="1">MAX(0,INT(Q0*(1+Ed*(D1478-P0)/P0)))</f>
        <v>14868</v>
      </c>
      <c r="F1478">
        <f ca="1" t="shared" si="23"/>
        <v>33561.1811277022</v>
      </c>
    </row>
    <row r="1479" spans="1:6">
      <c r="A1479">
        <v>2</v>
      </c>
      <c r="B1479">
        <f ca="1">BETAINV(RAND(),AU.a,AU.b)</f>
        <v>0.759614154149427</v>
      </c>
      <c r="C1479">
        <f ca="1">IF(B1479&lt;=0.5,LC.mu,MIN(LC.mu,MAX(0,_xlfn.NORM.INV(RAND(),2000,LC.sd))))</f>
        <v>2192.59543283812</v>
      </c>
      <c r="D1479">
        <f ca="1">P0*C1479/LC.mu</f>
        <v>2.92346057711749</v>
      </c>
      <c r="E1479">
        <f ca="1">MAX(0,INT(Q0*(1+Ed*(D1479-P0)/P0)))</f>
        <v>13229</v>
      </c>
      <c r="F1479">
        <f ca="1" t="shared" si="23"/>
        <v>36481.8645418492</v>
      </c>
    </row>
    <row r="1480" spans="1:6">
      <c r="A1480">
        <v>2</v>
      </c>
      <c r="B1480">
        <f ca="1">BETAINV(RAND(),AU.a,AU.b)</f>
        <v>0.406650303202104</v>
      </c>
      <c r="C1480">
        <f ca="1">IF(B1480&lt;=0.5,LC.mu,MIN(LC.mu,MAX(0,_xlfn.NORM.INV(RAND(),2000,LC.sd))))</f>
        <v>3000</v>
      </c>
      <c r="D1480">
        <f ca="1">P0*C1480/LC.mu</f>
        <v>4</v>
      </c>
      <c r="E1480">
        <f ca="1">MAX(0,INT(Q0*(1+Ed*(D1480-P0)/P0)))</f>
        <v>10000</v>
      </c>
      <c r="F1480">
        <f ca="1" t="shared" si="23"/>
        <v>37000</v>
      </c>
    </row>
    <row r="1481" spans="1:6">
      <c r="A1481">
        <v>2</v>
      </c>
      <c r="B1481">
        <f ca="1">BETAINV(RAND(),AU.a,AU.b)</f>
        <v>0.432140527267447</v>
      </c>
      <c r="C1481">
        <f ca="1">IF(B1481&lt;=0.5,LC.mu,MIN(LC.mu,MAX(0,_xlfn.NORM.INV(RAND(),2000,LC.sd))))</f>
        <v>3000</v>
      </c>
      <c r="D1481">
        <f ca="1">P0*C1481/LC.mu</f>
        <v>4</v>
      </c>
      <c r="E1481">
        <f ca="1">MAX(0,INT(Q0*(1+Ed*(D1481-P0)/P0)))</f>
        <v>10000</v>
      </c>
      <c r="F1481">
        <f ca="1" t="shared" si="23"/>
        <v>37000</v>
      </c>
    </row>
    <row r="1482" spans="1:6">
      <c r="A1482">
        <v>2</v>
      </c>
      <c r="B1482">
        <f ca="1">BETAINV(RAND(),AU.a,AU.b)</f>
        <v>0.774547272043234</v>
      </c>
      <c r="C1482">
        <f ca="1">IF(B1482&lt;=0.5,LC.mu,MIN(LC.mu,MAX(0,_xlfn.NORM.INV(RAND(),2000,LC.sd))))</f>
        <v>3000</v>
      </c>
      <c r="D1482">
        <f ca="1">P0*C1482/LC.mu</f>
        <v>4</v>
      </c>
      <c r="E1482">
        <f ca="1">MAX(0,INT(Q0*(1+Ed*(D1482-P0)/P0)))</f>
        <v>10000</v>
      </c>
      <c r="F1482">
        <f ca="1" t="shared" si="23"/>
        <v>37000</v>
      </c>
    </row>
    <row r="1483" spans="1:6">
      <c r="A1483">
        <v>2</v>
      </c>
      <c r="B1483">
        <f ca="1">BETAINV(RAND(),AU.a,AU.b)</f>
        <v>0.539485204722833</v>
      </c>
      <c r="C1483">
        <f ca="1">IF(B1483&lt;=0.5,LC.mu,MIN(LC.mu,MAX(0,_xlfn.NORM.INV(RAND(),2000,LC.sd))))</f>
        <v>2429.99656955236</v>
      </c>
      <c r="D1483">
        <f ca="1">P0*C1483/LC.mu</f>
        <v>3.23999542606981</v>
      </c>
      <c r="E1483">
        <f ca="1">MAX(0,INT(Q0*(1+Ed*(D1483-P0)/P0)))</f>
        <v>12280</v>
      </c>
      <c r="F1483">
        <f ca="1" t="shared" si="23"/>
        <v>37357.1472625849</v>
      </c>
    </row>
    <row r="1484" spans="1:6">
      <c r="A1484">
        <v>2</v>
      </c>
      <c r="B1484">
        <f ca="1">BETAINV(RAND(),AU.a,AU.b)</f>
        <v>0.675162815925693</v>
      </c>
      <c r="C1484">
        <f ca="1">IF(B1484&lt;=0.5,LC.mu,MIN(LC.mu,MAX(0,_xlfn.NORM.INV(RAND(),2000,LC.sd))))</f>
        <v>2249.49552374364</v>
      </c>
      <c r="D1484">
        <f ca="1">P0*C1484/LC.mu</f>
        <v>2.99932736499152</v>
      </c>
      <c r="E1484">
        <f ca="1">MAX(0,INT(Q0*(1+Ed*(D1484-P0)/P0)))</f>
        <v>13002</v>
      </c>
      <c r="F1484">
        <f ca="1" t="shared" si="23"/>
        <v>36747.7588758761</v>
      </c>
    </row>
    <row r="1485" spans="1:6">
      <c r="A1485">
        <v>2</v>
      </c>
      <c r="B1485">
        <f ca="1">BETAINV(RAND(),AU.a,AU.b)</f>
        <v>0.651684751446301</v>
      </c>
      <c r="C1485">
        <f ca="1">IF(B1485&lt;=0.5,LC.mu,MIN(LC.mu,MAX(0,_xlfn.NORM.INV(RAND(),2000,LC.sd))))</f>
        <v>2212.98153005089</v>
      </c>
      <c r="D1485">
        <f ca="1">P0*C1485/LC.mu</f>
        <v>2.95064204006785</v>
      </c>
      <c r="E1485">
        <f ca="1">MAX(0,INT(Q0*(1+Ed*(D1485-P0)/P0)))</f>
        <v>13148</v>
      </c>
      <c r="F1485">
        <f ca="1" t="shared" si="23"/>
        <v>36582.0600127613</v>
      </c>
    </row>
    <row r="1486" spans="1:6">
      <c r="A1486">
        <v>2</v>
      </c>
      <c r="B1486">
        <f ca="1">BETAINV(RAND(),AU.a,AU.b)</f>
        <v>0.285491378571485</v>
      </c>
      <c r="C1486">
        <f ca="1">IF(B1486&lt;=0.5,LC.mu,MIN(LC.mu,MAX(0,_xlfn.NORM.INV(RAND(),2000,LC.sd))))</f>
        <v>3000</v>
      </c>
      <c r="D1486">
        <f ca="1">P0*C1486/LC.mu</f>
        <v>4</v>
      </c>
      <c r="E1486">
        <f ca="1">MAX(0,INT(Q0*(1+Ed*(D1486-P0)/P0)))</f>
        <v>10000</v>
      </c>
      <c r="F1486">
        <f ca="1" t="shared" si="23"/>
        <v>37000</v>
      </c>
    </row>
    <row r="1487" spans="1:6">
      <c r="A1487">
        <v>2</v>
      </c>
      <c r="B1487">
        <f ca="1">BETAINV(RAND(),AU.a,AU.b)</f>
        <v>0.776472302682027</v>
      </c>
      <c r="C1487">
        <f ca="1">IF(B1487&lt;=0.5,LC.mu,MIN(LC.mu,MAX(0,_xlfn.NORM.INV(RAND(),2000,LC.sd))))</f>
        <v>2799.23699470264</v>
      </c>
      <c r="D1487">
        <f ca="1">P0*C1487/LC.mu</f>
        <v>3.73231599293686</v>
      </c>
      <c r="E1487">
        <f ca="1">MAX(0,INT(Q0*(1+Ed*(D1487-P0)/P0)))</f>
        <v>10803</v>
      </c>
      <c r="F1487">
        <f ca="1" t="shared" si="23"/>
        <v>37520.9726769942</v>
      </c>
    </row>
    <row r="1488" spans="1:6">
      <c r="A1488">
        <v>2</v>
      </c>
      <c r="B1488">
        <f ca="1">BETAINV(RAND(),AU.a,AU.b)</f>
        <v>0.651679370009894</v>
      </c>
      <c r="C1488">
        <f ca="1">IF(B1488&lt;=0.5,LC.mu,MIN(LC.mu,MAX(0,_xlfn.NORM.INV(RAND(),2000,LC.sd))))</f>
        <v>2681.12622020508</v>
      </c>
      <c r="D1488">
        <f ca="1">P0*C1488/LC.mu</f>
        <v>3.57483496027345</v>
      </c>
      <c r="E1488">
        <f ca="1">MAX(0,INT(Q0*(1+Ed*(D1488-P0)/P0)))</f>
        <v>11275</v>
      </c>
      <c r="F1488">
        <f ca="1" t="shared" si="23"/>
        <v>37625.137956878</v>
      </c>
    </row>
    <row r="1489" spans="1:6">
      <c r="A1489">
        <v>2</v>
      </c>
      <c r="B1489">
        <f ca="1">BETAINV(RAND(),AU.a,AU.b)</f>
        <v>0.716534370579126</v>
      </c>
      <c r="C1489">
        <f ca="1">IF(B1489&lt;=0.5,LC.mu,MIN(LC.mu,MAX(0,_xlfn.NORM.INV(RAND(),2000,LC.sd))))</f>
        <v>2843.92407202474</v>
      </c>
      <c r="D1489">
        <f ca="1">P0*C1489/LC.mu</f>
        <v>3.79189876269965</v>
      </c>
      <c r="E1489">
        <f ca="1">MAX(0,INT(Q0*(1+Ed*(D1489-P0)/P0)))</f>
        <v>10624</v>
      </c>
      <c r="F1489">
        <f ca="1" t="shared" si="23"/>
        <v>37441.2083828964</v>
      </c>
    </row>
    <row r="1490" spans="1:6">
      <c r="A1490">
        <v>2</v>
      </c>
      <c r="B1490">
        <f ca="1">BETAINV(RAND(),AU.a,AU.b)</f>
        <v>0.75074807299796</v>
      </c>
      <c r="C1490">
        <f ca="1">IF(B1490&lt;=0.5,LC.mu,MIN(LC.mu,MAX(0,_xlfn.NORM.INV(RAND(),2000,LC.sd))))</f>
        <v>2403.75486869637</v>
      </c>
      <c r="D1490">
        <f ca="1">P0*C1490/LC.mu</f>
        <v>3.20500649159516</v>
      </c>
      <c r="E1490">
        <f ca="1">MAX(0,INT(Q0*(1+Ed*(D1490-P0)/P0)))</f>
        <v>12384</v>
      </c>
      <c r="F1490">
        <f ca="1" t="shared" si="23"/>
        <v>37287.0455232181</v>
      </c>
    </row>
    <row r="1491" spans="1:6">
      <c r="A1491">
        <v>2</v>
      </c>
      <c r="B1491">
        <f ca="1">BETAINV(RAND(),AU.a,AU.b)</f>
        <v>0.664526292207462</v>
      </c>
      <c r="C1491">
        <f ca="1">IF(B1491&lt;=0.5,LC.mu,MIN(LC.mu,MAX(0,_xlfn.NORM.INV(RAND(),2000,LC.sd))))</f>
        <v>1278.99458769169</v>
      </c>
      <c r="D1491">
        <f ca="1">P0*C1491/LC.mu</f>
        <v>1.70532611692225</v>
      </c>
      <c r="E1491">
        <f ca="1">MAX(0,INT(Q0*(1+Ed*(D1491-P0)/P0)))</f>
        <v>16884</v>
      </c>
      <c r="F1491">
        <f ca="1" t="shared" si="23"/>
        <v>27513.7315704236</v>
      </c>
    </row>
    <row r="1492" spans="1:6">
      <c r="A1492">
        <v>2</v>
      </c>
      <c r="B1492">
        <f ca="1">BETAINV(RAND(),AU.a,AU.b)</f>
        <v>0.756079772908348</v>
      </c>
      <c r="C1492">
        <f ca="1">IF(B1492&lt;=0.5,LC.mu,MIN(LC.mu,MAX(0,_xlfn.NORM.INV(RAND(),2000,LC.sd))))</f>
        <v>2061.61489974261</v>
      </c>
      <c r="D1492">
        <f ca="1">P0*C1492/LC.mu</f>
        <v>2.74881986632348</v>
      </c>
      <c r="E1492">
        <f ca="1">MAX(0,INT(Q0*(1+Ed*(D1492-P0)/P0)))</f>
        <v>13753</v>
      </c>
      <c r="F1492">
        <f ca="1" t="shared" si="23"/>
        <v>35742.9047218043</v>
      </c>
    </row>
    <row r="1493" spans="1:6">
      <c r="A1493">
        <v>2</v>
      </c>
      <c r="B1493">
        <f ca="1">BETAINV(RAND(),AU.a,AU.b)</f>
        <v>0.679700314704385</v>
      </c>
      <c r="C1493">
        <f ca="1">IF(B1493&lt;=0.5,LC.mu,MIN(LC.mu,MAX(0,_xlfn.NORM.INV(RAND(),2000,LC.sd))))</f>
        <v>2053.98752272229</v>
      </c>
      <c r="D1493">
        <f ca="1">P0*C1493/LC.mu</f>
        <v>2.73865003029639</v>
      </c>
      <c r="E1493">
        <f ca="1">MAX(0,INT(Q0*(1+Ed*(D1493-P0)/P0)))</f>
        <v>13784</v>
      </c>
      <c r="F1493">
        <f ca="1" t="shared" si="23"/>
        <v>35695.5644948832</v>
      </c>
    </row>
    <row r="1494" spans="1:6">
      <c r="A1494">
        <v>2</v>
      </c>
      <c r="B1494">
        <f ca="1">BETAINV(RAND(),AU.a,AU.b)</f>
        <v>0.679703239036508</v>
      </c>
      <c r="C1494">
        <f ca="1">IF(B1494&lt;=0.5,LC.mu,MIN(LC.mu,MAX(0,_xlfn.NORM.INV(RAND(),2000,LC.sd))))</f>
        <v>1547.82026308388</v>
      </c>
      <c r="D1494">
        <f ca="1">P0*C1494/LC.mu</f>
        <v>2.0637603507785</v>
      </c>
      <c r="E1494">
        <f ca="1">MAX(0,INT(Q0*(1+Ed*(D1494-P0)/P0)))</f>
        <v>15808</v>
      </c>
      <c r="F1494">
        <f ca="1" t="shared" si="23"/>
        <v>31076.1033620227</v>
      </c>
    </row>
    <row r="1495" spans="1:6">
      <c r="A1495">
        <v>2</v>
      </c>
      <c r="B1495">
        <f ca="1">BETAINV(RAND(),AU.a,AU.b)</f>
        <v>0.871570012602013</v>
      </c>
      <c r="C1495">
        <f ca="1">IF(B1495&lt;=0.5,LC.mu,MIN(LC.mu,MAX(0,_xlfn.NORM.INV(RAND(),2000,LC.sd))))</f>
        <v>3000</v>
      </c>
      <c r="D1495">
        <f ca="1">P0*C1495/LC.mu</f>
        <v>4</v>
      </c>
      <c r="E1495">
        <f ca="1">MAX(0,INT(Q0*(1+Ed*(D1495-P0)/P0)))</f>
        <v>10000</v>
      </c>
      <c r="F1495">
        <f ca="1" t="shared" si="23"/>
        <v>37000</v>
      </c>
    </row>
    <row r="1496" spans="1:6">
      <c r="A1496">
        <v>2</v>
      </c>
      <c r="B1496">
        <f ca="1">BETAINV(RAND(),AU.a,AU.b)</f>
        <v>0.577797734594807</v>
      </c>
      <c r="C1496">
        <f ca="1">IF(B1496&lt;=0.5,LC.mu,MIN(LC.mu,MAX(0,_xlfn.NORM.INV(RAND(),2000,LC.sd))))</f>
        <v>1730.78945894019</v>
      </c>
      <c r="D1496">
        <f ca="1">P0*C1496/LC.mu</f>
        <v>2.30771927858692</v>
      </c>
      <c r="E1496">
        <f ca="1">MAX(0,INT(Q0*(1+Ed*(D1496-P0)/P0)))</f>
        <v>15076</v>
      </c>
      <c r="F1496">
        <f ca="1" t="shared" si="23"/>
        <v>33060.3863850362</v>
      </c>
    </row>
    <row r="1497" spans="1:6">
      <c r="A1497">
        <v>2</v>
      </c>
      <c r="B1497">
        <f ca="1">BETAINV(RAND(),AU.a,AU.b)</f>
        <v>0.491520122966032</v>
      </c>
      <c r="C1497">
        <f ca="1">IF(B1497&lt;=0.5,LC.mu,MIN(LC.mu,MAX(0,_xlfn.NORM.INV(RAND(),2000,LC.sd))))</f>
        <v>3000</v>
      </c>
      <c r="D1497">
        <f ca="1">P0*C1497/LC.mu</f>
        <v>4</v>
      </c>
      <c r="E1497">
        <f ca="1">MAX(0,INT(Q0*(1+Ed*(D1497-P0)/P0)))</f>
        <v>10000</v>
      </c>
      <c r="F1497">
        <f ca="1" t="shared" si="23"/>
        <v>37000</v>
      </c>
    </row>
    <row r="1498" spans="1:6">
      <c r="A1498">
        <v>2</v>
      </c>
      <c r="B1498">
        <f ca="1">BETAINV(RAND(),AU.a,AU.b)</f>
        <v>0.793665816217088</v>
      </c>
      <c r="C1498">
        <f ca="1">IF(B1498&lt;=0.5,LC.mu,MIN(LC.mu,MAX(0,_xlfn.NORM.INV(RAND(),2000,LC.sd))))</f>
        <v>2238.20641680684</v>
      </c>
      <c r="D1498">
        <f ca="1">P0*C1498/LC.mu</f>
        <v>2.98427522240912</v>
      </c>
      <c r="E1498">
        <f ca="1">MAX(0,INT(Q0*(1+Ed*(D1498-P0)/P0)))</f>
        <v>13047</v>
      </c>
      <c r="F1498">
        <f ca="1" t="shared" si="23"/>
        <v>36697.6324099649</v>
      </c>
    </row>
    <row r="1499" spans="1:6">
      <c r="A1499">
        <v>2</v>
      </c>
      <c r="B1499">
        <f ca="1">BETAINV(RAND(),AU.a,AU.b)</f>
        <v>0.33291183934786</v>
      </c>
      <c r="C1499">
        <f ca="1">IF(B1499&lt;=0.5,LC.mu,MIN(LC.mu,MAX(0,_xlfn.NORM.INV(RAND(),2000,LC.sd))))</f>
        <v>3000</v>
      </c>
      <c r="D1499">
        <f ca="1">P0*C1499/LC.mu</f>
        <v>4</v>
      </c>
      <c r="E1499">
        <f ca="1">MAX(0,INT(Q0*(1+Ed*(D1499-P0)/P0)))</f>
        <v>10000</v>
      </c>
      <c r="F1499">
        <f ca="1" t="shared" si="23"/>
        <v>37000</v>
      </c>
    </row>
    <row r="1500" spans="1:6">
      <c r="A1500">
        <v>2</v>
      </c>
      <c r="B1500">
        <f ca="1">BETAINV(RAND(),AU.a,AU.b)</f>
        <v>0.774316069526972</v>
      </c>
      <c r="C1500">
        <f ca="1">IF(B1500&lt;=0.5,LC.mu,MIN(LC.mu,MAX(0,_xlfn.NORM.INV(RAND(),2000,LC.sd))))</f>
        <v>2226.32375007979</v>
      </c>
      <c r="D1500">
        <f ca="1">P0*C1500/LC.mu</f>
        <v>2.96843166677305</v>
      </c>
      <c r="E1500">
        <f ca="1">MAX(0,INT(Q0*(1+Ed*(D1500-P0)/P0)))</f>
        <v>13094</v>
      </c>
      <c r="F1500">
        <f ca="1" t="shared" si="23"/>
        <v>36642.3204946465</v>
      </c>
    </row>
    <row r="1501" spans="1:6">
      <c r="A1501">
        <v>2</v>
      </c>
      <c r="B1501">
        <f ca="1">BETAINV(RAND(),AU.a,AU.b)</f>
        <v>0.710502097358554</v>
      </c>
      <c r="C1501">
        <f ca="1">IF(B1501&lt;=0.5,LC.mu,MIN(LC.mu,MAX(0,_xlfn.NORM.INV(RAND(),2000,LC.sd))))</f>
        <v>1885.54063997595</v>
      </c>
      <c r="D1501">
        <f ca="1">P0*C1501/LC.mu</f>
        <v>2.5140541866346</v>
      </c>
      <c r="E1501">
        <f ca="1">MAX(0,INT(Q0*(1+Ed*(D1501-P0)/P0)))</f>
        <v>14457</v>
      </c>
      <c r="F1501">
        <f ca="1" t="shared" si="23"/>
        <v>34460.1407362005</v>
      </c>
    </row>
    <row r="1502" spans="1:6">
      <c r="A1502">
        <v>2</v>
      </c>
      <c r="B1502">
        <f ca="1">BETAINV(RAND(),AU.a,AU.b)</f>
        <v>0.815309551331447</v>
      </c>
      <c r="C1502">
        <f ca="1">IF(B1502&lt;=0.5,LC.mu,MIN(LC.mu,MAX(0,_xlfn.NORM.INV(RAND(),2000,LC.sd))))</f>
        <v>1639.40257700685</v>
      </c>
      <c r="D1502">
        <f ca="1">P0*C1502/LC.mu</f>
        <v>2.1858701026758</v>
      </c>
      <c r="E1502">
        <f ca="1">MAX(0,INT(Q0*(1+Ed*(D1502-P0)/P0)))</f>
        <v>15442</v>
      </c>
      <c r="F1502">
        <f ca="1" t="shared" si="23"/>
        <v>32114.8035485128</v>
      </c>
    </row>
    <row r="1503" spans="1:6">
      <c r="A1503">
        <v>2</v>
      </c>
      <c r="B1503">
        <f ca="1">BETAINV(RAND(),AU.a,AU.b)</f>
        <v>0.774320301544337</v>
      </c>
      <c r="C1503">
        <f ca="1">IF(B1503&lt;=0.5,LC.mu,MIN(LC.mu,MAX(0,_xlfn.NORM.INV(RAND(),2000,LC.sd))))</f>
        <v>1908.31671100123</v>
      </c>
      <c r="D1503">
        <f ca="1">P0*C1503/LC.mu</f>
        <v>2.54442228133497</v>
      </c>
      <c r="E1503">
        <f ca="1">MAX(0,INT(Q0*(1+Ed*(D1503-P0)/P0)))</f>
        <v>14366</v>
      </c>
      <c r="F1503">
        <f ca="1" t="shared" si="23"/>
        <v>34644.853782657</v>
      </c>
    </row>
    <row r="1504" spans="1:6">
      <c r="A1504">
        <v>2</v>
      </c>
      <c r="B1504">
        <f ca="1">BETAINV(RAND(),AU.a,AU.b)</f>
        <v>0.661265187723783</v>
      </c>
      <c r="C1504">
        <f ca="1">IF(B1504&lt;=0.5,LC.mu,MIN(LC.mu,MAX(0,_xlfn.NORM.INV(RAND(),2000,LC.sd))))</f>
        <v>1809.47155955907</v>
      </c>
      <c r="D1504">
        <f ca="1">P0*C1504/LC.mu</f>
        <v>2.41262874607876</v>
      </c>
      <c r="E1504">
        <f ca="1">MAX(0,INT(Q0*(1+Ed*(D1504-P0)/P0)))</f>
        <v>14762</v>
      </c>
      <c r="F1504">
        <f ca="1" t="shared" si="23"/>
        <v>33805.7539900556</v>
      </c>
    </row>
    <row r="1505" spans="1:6">
      <c r="A1505">
        <v>2</v>
      </c>
      <c r="B1505">
        <f ca="1">BETAINV(RAND(),AU.a,AU.b)</f>
        <v>0.519974283150256</v>
      </c>
      <c r="C1505">
        <f ca="1">IF(B1505&lt;=0.5,LC.mu,MIN(LC.mu,MAX(0,_xlfn.NORM.INV(RAND(),2000,LC.sd))))</f>
        <v>2278.0589772318</v>
      </c>
      <c r="D1505">
        <f ca="1">P0*C1505/LC.mu</f>
        <v>3.0374119696424</v>
      </c>
      <c r="E1505">
        <f ca="1">MAX(0,INT(Q0*(1+Ed*(D1505-P0)/P0)))</f>
        <v>12887</v>
      </c>
      <c r="F1505">
        <f ca="1" t="shared" si="23"/>
        <v>36865.0690755499</v>
      </c>
    </row>
    <row r="1506" spans="1:6">
      <c r="A1506">
        <v>2</v>
      </c>
      <c r="B1506">
        <f ca="1">BETAINV(RAND(),AU.a,AU.b)</f>
        <v>0.697818923684569</v>
      </c>
      <c r="C1506">
        <f ca="1">IF(B1506&lt;=0.5,LC.mu,MIN(LC.mu,MAX(0,_xlfn.NORM.INV(RAND(),2000,LC.sd))))</f>
        <v>2192.69367251845</v>
      </c>
      <c r="D1506">
        <f ca="1">P0*C1506/LC.mu</f>
        <v>2.92359156335793</v>
      </c>
      <c r="E1506">
        <f ca="1">MAX(0,INT(Q0*(1+Ed*(D1506-P0)/P0)))</f>
        <v>13229</v>
      </c>
      <c r="F1506">
        <f ca="1" t="shared" si="23"/>
        <v>36483.4991191436</v>
      </c>
    </row>
    <row r="1507" spans="1:6">
      <c r="A1507">
        <v>2</v>
      </c>
      <c r="B1507">
        <f ca="1">BETAINV(RAND(),AU.a,AU.b)</f>
        <v>0.445419472725082</v>
      </c>
      <c r="C1507">
        <f ca="1">IF(B1507&lt;=0.5,LC.mu,MIN(LC.mu,MAX(0,_xlfn.NORM.INV(RAND(),2000,LC.sd))))</f>
        <v>3000</v>
      </c>
      <c r="D1507">
        <f ca="1">P0*C1507/LC.mu</f>
        <v>4</v>
      </c>
      <c r="E1507">
        <f ca="1">MAX(0,INT(Q0*(1+Ed*(D1507-P0)/P0)))</f>
        <v>10000</v>
      </c>
      <c r="F1507">
        <f ca="1" t="shared" si="23"/>
        <v>37000</v>
      </c>
    </row>
    <row r="1508" spans="1:6">
      <c r="A1508">
        <v>2</v>
      </c>
      <c r="B1508">
        <f ca="1">BETAINV(RAND(),AU.a,AU.b)</f>
        <v>0.657278590301512</v>
      </c>
      <c r="C1508">
        <f ca="1">IF(B1508&lt;=0.5,LC.mu,MIN(LC.mu,MAX(0,_xlfn.NORM.INV(RAND(),2000,LC.sd))))</f>
        <v>1188.72340760115</v>
      </c>
      <c r="D1508">
        <f ca="1">P0*C1508/LC.mu</f>
        <v>1.5849645434682</v>
      </c>
      <c r="E1508">
        <f ca="1">MAX(0,INT(Q0*(1+Ed*(D1508-P0)/P0)))</f>
        <v>17245</v>
      </c>
      <c r="F1508">
        <f ca="1" t="shared" si="23"/>
        <v>26143.9901445079</v>
      </c>
    </row>
    <row r="1509" spans="1:6">
      <c r="A1509">
        <v>2</v>
      </c>
      <c r="B1509">
        <f ca="1">BETAINV(RAND(),AU.a,AU.b)</f>
        <v>0.407963932019008</v>
      </c>
      <c r="C1509">
        <f ca="1">IF(B1509&lt;=0.5,LC.mu,MIN(LC.mu,MAX(0,_xlfn.NORM.INV(RAND(),2000,LC.sd))))</f>
        <v>3000</v>
      </c>
      <c r="D1509">
        <f ca="1">P0*C1509/LC.mu</f>
        <v>4</v>
      </c>
      <c r="E1509">
        <f ca="1">MAX(0,INT(Q0*(1+Ed*(D1509-P0)/P0)))</f>
        <v>10000</v>
      </c>
      <c r="F1509">
        <f ca="1" t="shared" si="23"/>
        <v>37000</v>
      </c>
    </row>
    <row r="1510" spans="1:6">
      <c r="A1510">
        <v>2</v>
      </c>
      <c r="B1510">
        <f ca="1">BETAINV(RAND(),AU.a,AU.b)</f>
        <v>0.480232888977939</v>
      </c>
      <c r="C1510">
        <f ca="1">IF(B1510&lt;=0.5,LC.mu,MIN(LC.mu,MAX(0,_xlfn.NORM.INV(RAND(),2000,LC.sd))))</f>
        <v>3000</v>
      </c>
      <c r="D1510">
        <f ca="1">P0*C1510/LC.mu</f>
        <v>4</v>
      </c>
      <c r="E1510">
        <f ca="1">MAX(0,INT(Q0*(1+Ed*(D1510-P0)/P0)))</f>
        <v>10000</v>
      </c>
      <c r="F1510">
        <f ca="1" t="shared" si="23"/>
        <v>37000</v>
      </c>
    </row>
    <row r="1511" spans="1:6">
      <c r="A1511">
        <v>2</v>
      </c>
      <c r="B1511">
        <f ca="1">BETAINV(RAND(),AU.a,AU.b)</f>
        <v>0.635802344016843</v>
      </c>
      <c r="C1511">
        <f ca="1">IF(B1511&lt;=0.5,LC.mu,MIN(LC.mu,MAX(0,_xlfn.NORM.INV(RAND(),2000,LC.sd))))</f>
        <v>634.42681287165</v>
      </c>
      <c r="D1511">
        <f ca="1">P0*C1511/LC.mu</f>
        <v>0.8459024171622</v>
      </c>
      <c r="E1511">
        <f ca="1">MAX(0,INT(Q0*(1+Ed*(D1511-P0)/P0)))</f>
        <v>19462</v>
      </c>
      <c r="F1511">
        <f ca="1" t="shared" si="23"/>
        <v>15828.5260299391</v>
      </c>
    </row>
    <row r="1512" spans="1:6">
      <c r="A1512">
        <v>2</v>
      </c>
      <c r="B1512">
        <f ca="1">BETAINV(RAND(),AU.a,AU.b)</f>
        <v>0.677501619131794</v>
      </c>
      <c r="C1512">
        <f ca="1">IF(B1512&lt;=0.5,LC.mu,MIN(LC.mu,MAX(0,_xlfn.NORM.INV(RAND(),2000,LC.sd))))</f>
        <v>2033.6496032415</v>
      </c>
      <c r="D1512">
        <f ca="1">P0*C1512/LC.mu</f>
        <v>2.71153280432201</v>
      </c>
      <c r="E1512">
        <f ca="1">MAX(0,INT(Q0*(1+Ed*(D1512-P0)/P0)))</f>
        <v>13865</v>
      </c>
      <c r="F1512">
        <f ca="1" t="shared" si="23"/>
        <v>35561.7527286831</v>
      </c>
    </row>
    <row r="1513" spans="1:6">
      <c r="A1513">
        <v>2</v>
      </c>
      <c r="B1513">
        <f ca="1">BETAINV(RAND(),AU.a,AU.b)</f>
        <v>0.65727625316141</v>
      </c>
      <c r="C1513">
        <f ca="1">IF(B1513&lt;=0.5,LC.mu,MIN(LC.mu,MAX(0,_xlfn.NORM.INV(RAND(),2000,LC.sd))))</f>
        <v>1185.31200659904</v>
      </c>
      <c r="D1513">
        <f ca="1">P0*C1513/LC.mu</f>
        <v>1.58041600879872</v>
      </c>
      <c r="E1513">
        <f ca="1">MAX(0,INT(Q0*(1+Ed*(D1513-P0)/P0)))</f>
        <v>17258</v>
      </c>
      <c r="F1513">
        <f ca="1" t="shared" si="23"/>
        <v>26089.5074732493</v>
      </c>
    </row>
    <row r="1514" spans="1:6">
      <c r="A1514">
        <v>2</v>
      </c>
      <c r="B1514">
        <f ca="1">BETAINV(RAND(),AU.a,AU.b)</f>
        <v>0.861673977463213</v>
      </c>
      <c r="C1514">
        <f ca="1">IF(B1514&lt;=0.5,LC.mu,MIN(LC.mu,MAX(0,_xlfn.NORM.INV(RAND(),2000,LC.sd))))</f>
        <v>2526.89210761466</v>
      </c>
      <c r="D1514">
        <f ca="1">P0*C1514/LC.mu</f>
        <v>3.36918947681955</v>
      </c>
      <c r="E1514">
        <f ca="1">MAX(0,INT(Q0*(1+Ed*(D1514-P0)/P0)))</f>
        <v>11892</v>
      </c>
      <c r="F1514">
        <f ca="1" t="shared" si="23"/>
        <v>37539.5091507235</v>
      </c>
    </row>
    <row r="1515" spans="1:6">
      <c r="A1515">
        <v>2</v>
      </c>
      <c r="B1515">
        <f ca="1">BETAINV(RAND(),AU.a,AU.b)</f>
        <v>0.629378494406974</v>
      </c>
      <c r="C1515">
        <f ca="1">IF(B1515&lt;=0.5,LC.mu,MIN(LC.mu,MAX(0,_xlfn.NORM.INV(RAND(),2000,LC.sd))))</f>
        <v>2781.25371655888</v>
      </c>
      <c r="D1515">
        <f ca="1">P0*C1515/LC.mu</f>
        <v>3.70833828874518</v>
      </c>
      <c r="E1515">
        <f ca="1">MAX(0,INT(Q0*(1+Ed*(D1515-P0)/P0)))</f>
        <v>10874</v>
      </c>
      <c r="F1515">
        <f ca="1" t="shared" si="23"/>
        <v>37543.2168352562</v>
      </c>
    </row>
    <row r="1516" spans="1:6">
      <c r="A1516">
        <v>2</v>
      </c>
      <c r="B1516">
        <f ca="1">BETAINV(RAND(),AU.a,AU.b)</f>
        <v>0.71602805145419</v>
      </c>
      <c r="C1516">
        <f ca="1">IF(B1516&lt;=0.5,LC.mu,MIN(LC.mu,MAX(0,_xlfn.NORM.INV(RAND(),2000,LC.sd))))</f>
        <v>1772.51465418176</v>
      </c>
      <c r="D1516">
        <f ca="1">P0*C1516/LC.mu</f>
        <v>2.36335287224235</v>
      </c>
      <c r="E1516">
        <f ca="1">MAX(0,INT(Q0*(1+Ed*(D1516-P0)/P0)))</f>
        <v>14909</v>
      </c>
      <c r="F1516">
        <f ca="1" t="shared" si="23"/>
        <v>33462.7133180794</v>
      </c>
    </row>
    <row r="1517" spans="1:6">
      <c r="A1517">
        <v>2</v>
      </c>
      <c r="B1517">
        <f ca="1">BETAINV(RAND(),AU.a,AU.b)</f>
        <v>0.659355103979699</v>
      </c>
      <c r="C1517">
        <f ca="1">IF(B1517&lt;=0.5,LC.mu,MIN(LC.mu,MAX(0,_xlfn.NORM.INV(RAND(),2000,LC.sd))))</f>
        <v>2204.53919490196</v>
      </c>
      <c r="D1517">
        <f ca="1">P0*C1517/LC.mu</f>
        <v>2.93938559320261</v>
      </c>
      <c r="E1517">
        <f ca="1">MAX(0,INT(Q0*(1+Ed*(D1517-P0)/P0)))</f>
        <v>13181</v>
      </c>
      <c r="F1517">
        <f ca="1" t="shared" si="23"/>
        <v>36539.5023091016</v>
      </c>
    </row>
    <row r="1518" spans="1:6">
      <c r="A1518">
        <v>2</v>
      </c>
      <c r="B1518">
        <f ca="1">BETAINV(RAND(),AU.a,AU.b)</f>
        <v>0.72159881308439</v>
      </c>
      <c r="C1518">
        <f ca="1">IF(B1518&lt;=0.5,LC.mu,MIN(LC.mu,MAX(0,_xlfn.NORM.INV(RAND(),2000,LC.sd))))</f>
        <v>1588.36147102477</v>
      </c>
      <c r="D1518">
        <f ca="1">P0*C1518/LC.mu</f>
        <v>2.11781529469969</v>
      </c>
      <c r="E1518">
        <f ca="1">MAX(0,INT(Q0*(1+Ed*(D1518-P0)/P0)))</f>
        <v>15646</v>
      </c>
      <c r="F1518">
        <f ca="1" t="shared" si="23"/>
        <v>31546.9766298466</v>
      </c>
    </row>
    <row r="1519" spans="1:6">
      <c r="A1519">
        <v>2</v>
      </c>
      <c r="B1519">
        <f ca="1">BETAINV(RAND(),AU.a,AU.b)</f>
        <v>0.769942316446041</v>
      </c>
      <c r="C1519">
        <f ca="1">IF(B1519&lt;=0.5,LC.mu,MIN(LC.mu,MAX(0,_xlfn.NORM.INV(RAND(),2000,LC.sd))))</f>
        <v>1827.71835442176</v>
      </c>
      <c r="D1519">
        <f ca="1">P0*C1519/LC.mu</f>
        <v>2.43695780589568</v>
      </c>
      <c r="E1519">
        <f ca="1">MAX(0,INT(Q0*(1+Ed*(D1519-P0)/P0)))</f>
        <v>14689</v>
      </c>
      <c r="F1519">
        <f ca="1" t="shared" si="23"/>
        <v>33968.7548563799</v>
      </c>
    </row>
    <row r="1520" spans="1:6">
      <c r="A1520">
        <v>2</v>
      </c>
      <c r="B1520">
        <f ca="1">BETAINV(RAND(),AU.a,AU.b)</f>
        <v>0.621407555157835</v>
      </c>
      <c r="C1520">
        <f ca="1">IF(B1520&lt;=0.5,LC.mu,MIN(LC.mu,MAX(0,_xlfn.NORM.INV(RAND(),2000,LC.sd))))</f>
        <v>1450.65567949766</v>
      </c>
      <c r="D1520">
        <f ca="1">P0*C1520/LC.mu</f>
        <v>1.93420757266355</v>
      </c>
      <c r="E1520">
        <f ca="1">MAX(0,INT(Q0*(1+Ed*(D1520-P0)/P0)))</f>
        <v>16197</v>
      </c>
      <c r="F1520">
        <f ca="1" t="shared" si="23"/>
        <v>29877.7043749338</v>
      </c>
    </row>
    <row r="1521" spans="1:6">
      <c r="A1521">
        <v>2</v>
      </c>
      <c r="B1521">
        <f ca="1">BETAINV(RAND(),AU.a,AU.b)</f>
        <v>0.541999999575648</v>
      </c>
      <c r="C1521">
        <f ca="1">IF(B1521&lt;=0.5,LC.mu,MIN(LC.mu,MAX(0,_xlfn.NORM.INV(RAND(),2000,LC.sd))))</f>
        <v>2024.91809277631</v>
      </c>
      <c r="D1521">
        <f ca="1">P0*C1521/LC.mu</f>
        <v>2.69989079036842</v>
      </c>
      <c r="E1521">
        <f ca="1">MAX(0,INT(Q0*(1+Ed*(D1521-P0)/P0)))</f>
        <v>13900</v>
      </c>
      <c r="F1521">
        <f ca="1" t="shared" si="23"/>
        <v>35503.5638933447</v>
      </c>
    </row>
    <row r="1522" spans="1:6">
      <c r="A1522">
        <v>2</v>
      </c>
      <c r="B1522">
        <f ca="1">BETAINV(RAND(),AU.a,AU.b)</f>
        <v>0.526824587310148</v>
      </c>
      <c r="C1522">
        <f ca="1">IF(B1522&lt;=0.5,LC.mu,MIN(LC.mu,MAX(0,_xlfn.NORM.INV(RAND(),2000,LC.sd))))</f>
        <v>2710.9271457764</v>
      </c>
      <c r="D1522">
        <f ca="1">P0*C1522/LC.mu</f>
        <v>3.61456952770187</v>
      </c>
      <c r="E1522">
        <f ca="1">MAX(0,INT(Q0*(1+Ed*(D1522-P0)/P0)))</f>
        <v>11156</v>
      </c>
      <c r="F1522">
        <f ca="1" t="shared" si="23"/>
        <v>37613.2105052656</v>
      </c>
    </row>
    <row r="1523" spans="1:6">
      <c r="A1523">
        <v>2</v>
      </c>
      <c r="B1523">
        <f ca="1">BETAINV(RAND(),AU.a,AU.b)</f>
        <v>0.72864496710233</v>
      </c>
      <c r="C1523">
        <f ca="1">IF(B1523&lt;=0.5,LC.mu,MIN(LC.mu,MAX(0,_xlfn.NORM.INV(RAND(),2000,LC.sd))))</f>
        <v>2263.27592957236</v>
      </c>
      <c r="D1523">
        <f ca="1">P0*C1523/LC.mu</f>
        <v>3.01770123942981</v>
      </c>
      <c r="E1523">
        <f ca="1">MAX(0,INT(Q0*(1+Ed*(D1523-P0)/P0)))</f>
        <v>12946</v>
      </c>
      <c r="F1523">
        <f ca="1" t="shared" si="23"/>
        <v>36803.8843160859</v>
      </c>
    </row>
    <row r="1524" spans="1:6">
      <c r="A1524">
        <v>2</v>
      </c>
      <c r="B1524">
        <f ca="1">BETAINV(RAND(),AU.a,AU.b)</f>
        <v>0.571018869337986</v>
      </c>
      <c r="C1524">
        <f ca="1">IF(B1524&lt;=0.5,LC.mu,MIN(LC.mu,MAX(0,_xlfn.NORM.INV(RAND(),2000,LC.sd))))</f>
        <v>1671.00682702901</v>
      </c>
      <c r="D1524">
        <f ca="1">P0*C1524/LC.mu</f>
        <v>2.22800910270535</v>
      </c>
      <c r="E1524">
        <f ca="1">MAX(0,INT(Q0*(1+Ed*(D1524-P0)/P0)))</f>
        <v>15315</v>
      </c>
      <c r="F1524">
        <f ca="1" t="shared" si="23"/>
        <v>32450.9525809034</v>
      </c>
    </row>
    <row r="1525" spans="1:6">
      <c r="A1525">
        <v>2</v>
      </c>
      <c r="B1525">
        <f ca="1">BETAINV(RAND(),AU.a,AU.b)</f>
        <v>0.716027790038862</v>
      </c>
      <c r="C1525">
        <f ca="1">IF(B1525&lt;=0.5,LC.mu,MIN(LC.mu,MAX(0,_xlfn.NORM.INV(RAND(),2000,LC.sd))))</f>
        <v>2103.56443806254</v>
      </c>
      <c r="D1525">
        <f ca="1">P0*C1525/LC.mu</f>
        <v>2.80475258408339</v>
      </c>
      <c r="E1525">
        <f ca="1">MAX(0,INT(Q0*(1+Ed*(D1525-P0)/P0)))</f>
        <v>13585</v>
      </c>
      <c r="F1525">
        <f ca="1" t="shared" si="23"/>
        <v>35998.9994167103</v>
      </c>
    </row>
    <row r="1526" spans="1:6">
      <c r="A1526">
        <v>2</v>
      </c>
      <c r="B1526">
        <f ca="1">BETAINV(RAND(),AU.a,AU.b)</f>
        <v>0.552448756327708</v>
      </c>
      <c r="C1526">
        <f ca="1">IF(B1526&lt;=0.5,LC.mu,MIN(LC.mu,MAX(0,_xlfn.NORM.INV(RAND(),2000,LC.sd))))</f>
        <v>2044.05404583218</v>
      </c>
      <c r="D1526">
        <f ca="1">P0*C1526/LC.mu</f>
        <v>2.72540539444291</v>
      </c>
      <c r="E1526">
        <f ca="1">MAX(0,INT(Q0*(1+Ed*(D1526-P0)/P0)))</f>
        <v>13823</v>
      </c>
      <c r="F1526">
        <f ca="1" t="shared" si="23"/>
        <v>35629.2247215521</v>
      </c>
    </row>
    <row r="1527" spans="1:6">
      <c r="A1527">
        <v>2</v>
      </c>
      <c r="B1527">
        <f ca="1">BETAINV(RAND(),AU.a,AU.b)</f>
        <v>0.555626613636487</v>
      </c>
      <c r="C1527">
        <f ca="1">IF(B1527&lt;=0.5,LC.mu,MIN(LC.mu,MAX(0,_xlfn.NORM.INV(RAND(),2000,LC.sd))))</f>
        <v>1708.3880578823</v>
      </c>
      <c r="D1527">
        <f ca="1">P0*C1527/LC.mu</f>
        <v>2.27785074384307</v>
      </c>
      <c r="E1527">
        <f ca="1">MAX(0,INT(Q0*(1+Ed*(D1527-P0)/P0)))</f>
        <v>15166</v>
      </c>
      <c r="F1527">
        <f ca="1" t="shared" si="23"/>
        <v>32837.4963232417</v>
      </c>
    </row>
    <row r="1528" spans="1:6">
      <c r="A1528">
        <v>2</v>
      </c>
      <c r="B1528">
        <f ca="1">BETAINV(RAND(),AU.a,AU.b)</f>
        <v>0.74416370351343</v>
      </c>
      <c r="C1528">
        <f ca="1">IF(B1528&lt;=0.5,LC.mu,MIN(LC.mu,MAX(0,_xlfn.NORM.INV(RAND(),2000,LC.sd))))</f>
        <v>1627.73931476136</v>
      </c>
      <c r="D1528">
        <f ca="1">P0*C1528/LC.mu</f>
        <v>2.17031908634848</v>
      </c>
      <c r="E1528">
        <f ca="1">MAX(0,INT(Q0*(1+Ed*(D1528-P0)/P0)))</f>
        <v>15489</v>
      </c>
      <c r="F1528">
        <f ca="1" t="shared" si="23"/>
        <v>31988.3330136902</v>
      </c>
    </row>
    <row r="1529" spans="1:6">
      <c r="A1529">
        <v>2</v>
      </c>
      <c r="B1529">
        <f ca="1">BETAINV(RAND(),AU.a,AU.b)</f>
        <v>0.343854759880757</v>
      </c>
      <c r="C1529">
        <f ca="1">IF(B1529&lt;=0.5,LC.mu,MIN(LC.mu,MAX(0,_xlfn.NORM.INV(RAND(),2000,LC.sd))))</f>
        <v>3000</v>
      </c>
      <c r="D1529">
        <f ca="1">P0*C1529/LC.mu</f>
        <v>4</v>
      </c>
      <c r="E1529">
        <f ca="1">MAX(0,INT(Q0*(1+Ed*(D1529-P0)/P0)))</f>
        <v>10000</v>
      </c>
      <c r="F1529">
        <f ca="1" t="shared" si="23"/>
        <v>37000</v>
      </c>
    </row>
    <row r="1530" spans="1:6">
      <c r="A1530">
        <v>2</v>
      </c>
      <c r="B1530">
        <f ca="1">BETAINV(RAND(),AU.a,AU.b)</f>
        <v>0.492333600944732</v>
      </c>
      <c r="C1530">
        <f ca="1">IF(B1530&lt;=0.5,LC.mu,MIN(LC.mu,MAX(0,_xlfn.NORM.INV(RAND(),2000,LC.sd))))</f>
        <v>3000</v>
      </c>
      <c r="D1530">
        <f ca="1">P0*C1530/LC.mu</f>
        <v>4</v>
      </c>
      <c r="E1530">
        <f ca="1">MAX(0,INT(Q0*(1+Ed*(D1530-P0)/P0)))</f>
        <v>10000</v>
      </c>
      <c r="F1530">
        <f ca="1" t="shared" si="23"/>
        <v>37000</v>
      </c>
    </row>
    <row r="1531" spans="1:6">
      <c r="A1531">
        <v>2</v>
      </c>
      <c r="B1531">
        <f ca="1">BETAINV(RAND(),AU.a,AU.b)</f>
        <v>0.257766577939283</v>
      </c>
      <c r="C1531">
        <f ca="1">IF(B1531&lt;=0.5,LC.mu,MIN(LC.mu,MAX(0,_xlfn.NORM.INV(RAND(),2000,LC.sd))))</f>
        <v>3000</v>
      </c>
      <c r="D1531">
        <f ca="1">P0*C1531/LC.mu</f>
        <v>4</v>
      </c>
      <c r="E1531">
        <f ca="1">MAX(0,INT(Q0*(1+Ed*(D1531-P0)/P0)))</f>
        <v>10000</v>
      </c>
      <c r="F1531">
        <f ca="1" t="shared" si="23"/>
        <v>37000</v>
      </c>
    </row>
    <row r="1532" spans="1:6">
      <c r="A1532">
        <v>2</v>
      </c>
      <c r="B1532">
        <f ca="1">BETAINV(RAND(),AU.a,AU.b)</f>
        <v>0.736456857460097</v>
      </c>
      <c r="C1532">
        <f ca="1">IF(B1532&lt;=0.5,LC.mu,MIN(LC.mu,MAX(0,_xlfn.NORM.INV(RAND(),2000,LC.sd))))</f>
        <v>1983.47528883776</v>
      </c>
      <c r="D1532">
        <f ca="1">P0*C1532/LC.mu</f>
        <v>2.64463371845035</v>
      </c>
      <c r="E1532">
        <f ca="1">MAX(0,INT(Q0*(1+Ed*(D1532-P0)/P0)))</f>
        <v>14066</v>
      </c>
      <c r="F1532">
        <f ca="1" t="shared" si="23"/>
        <v>35215.9425948849</v>
      </c>
    </row>
    <row r="1533" spans="1:6">
      <c r="A1533">
        <v>2</v>
      </c>
      <c r="B1533">
        <f ca="1">BETAINV(RAND(),AU.a,AU.b)</f>
        <v>0.418744650305873</v>
      </c>
      <c r="C1533">
        <f ca="1">IF(B1533&lt;=0.5,LC.mu,MIN(LC.mu,MAX(0,_xlfn.NORM.INV(RAND(),2000,LC.sd))))</f>
        <v>3000</v>
      </c>
      <c r="D1533">
        <f ca="1">P0*C1533/LC.mu</f>
        <v>4</v>
      </c>
      <c r="E1533">
        <f ca="1">MAX(0,INT(Q0*(1+Ed*(D1533-P0)/P0)))</f>
        <v>10000</v>
      </c>
      <c r="F1533">
        <f ca="1" t="shared" si="23"/>
        <v>37000</v>
      </c>
    </row>
    <row r="1534" spans="1:6">
      <c r="A1534">
        <v>2</v>
      </c>
      <c r="B1534">
        <f ca="1">BETAINV(RAND(),AU.a,AU.b)</f>
        <v>0.490244631061038</v>
      </c>
      <c r="C1534">
        <f ca="1">IF(B1534&lt;=0.5,LC.mu,MIN(LC.mu,MAX(0,_xlfn.NORM.INV(RAND(),2000,LC.sd))))</f>
        <v>3000</v>
      </c>
      <c r="D1534">
        <f ca="1">P0*C1534/LC.mu</f>
        <v>4</v>
      </c>
      <c r="E1534">
        <f ca="1">MAX(0,INT(Q0*(1+Ed*(D1534-P0)/P0)))</f>
        <v>10000</v>
      </c>
      <c r="F1534">
        <f ca="1" t="shared" si="23"/>
        <v>37000</v>
      </c>
    </row>
    <row r="1535" spans="1:6">
      <c r="A1535">
        <v>2</v>
      </c>
      <c r="B1535">
        <f ca="1">BETAINV(RAND(),AU.a,AU.b)</f>
        <v>0.417709352162908</v>
      </c>
      <c r="C1535">
        <f ca="1">IF(B1535&lt;=0.5,LC.mu,MIN(LC.mu,MAX(0,_xlfn.NORM.INV(RAND(),2000,LC.sd))))</f>
        <v>3000</v>
      </c>
      <c r="D1535">
        <f ca="1">P0*C1535/LC.mu</f>
        <v>4</v>
      </c>
      <c r="E1535">
        <f ca="1">MAX(0,INT(Q0*(1+Ed*(D1535-P0)/P0)))</f>
        <v>10000</v>
      </c>
      <c r="F1535">
        <f ca="1" t="shared" si="23"/>
        <v>37000</v>
      </c>
    </row>
    <row r="1536" spans="1:6">
      <c r="A1536">
        <v>2</v>
      </c>
      <c r="B1536">
        <f ca="1">BETAINV(RAND(),AU.a,AU.b)</f>
        <v>0.692690861467797</v>
      </c>
      <c r="C1536">
        <f ca="1">IF(B1536&lt;=0.5,LC.mu,MIN(LC.mu,MAX(0,_xlfn.NORM.INV(RAND(),2000,LC.sd))))</f>
        <v>2008.15485790143</v>
      </c>
      <c r="D1536">
        <f ca="1">P0*C1536/LC.mu</f>
        <v>2.67753981053524</v>
      </c>
      <c r="E1536">
        <f ca="1">MAX(0,INT(Q0*(1+Ed*(D1536-P0)/P0)))</f>
        <v>13967</v>
      </c>
      <c r="F1536">
        <f ca="1" t="shared" si="23"/>
        <v>35389.0436758443</v>
      </c>
    </row>
    <row r="1537" spans="1:6">
      <c r="A1537">
        <v>2</v>
      </c>
      <c r="B1537">
        <f ca="1">BETAINV(RAND(),AU.a,AU.b)</f>
        <v>0.352908846907896</v>
      </c>
      <c r="C1537">
        <f ca="1">IF(B1537&lt;=0.5,LC.mu,MIN(LC.mu,MAX(0,_xlfn.NORM.INV(RAND(),2000,LC.sd))))</f>
        <v>3000</v>
      </c>
      <c r="D1537">
        <f ca="1">P0*C1537/LC.mu</f>
        <v>4</v>
      </c>
      <c r="E1537">
        <f ca="1">MAX(0,INT(Q0*(1+Ed*(D1537-P0)/P0)))</f>
        <v>10000</v>
      </c>
      <c r="F1537">
        <f ca="1" t="shared" si="23"/>
        <v>37000</v>
      </c>
    </row>
    <row r="1538" spans="1:6">
      <c r="A1538">
        <v>2</v>
      </c>
      <c r="B1538">
        <f ca="1">BETAINV(RAND(),AU.a,AU.b)</f>
        <v>0.436490526965386</v>
      </c>
      <c r="C1538">
        <f ca="1">IF(B1538&lt;=0.5,LC.mu,MIN(LC.mu,MAX(0,_xlfn.NORM.INV(RAND(),2000,LC.sd))))</f>
        <v>3000</v>
      </c>
      <c r="D1538">
        <f ca="1">P0*C1538/LC.mu</f>
        <v>4</v>
      </c>
      <c r="E1538">
        <f ca="1">MAX(0,INT(Q0*(1+Ed*(D1538-P0)/P0)))</f>
        <v>10000</v>
      </c>
      <c r="F1538">
        <f ca="1" t="shared" ref="F1538:F1601" si="24">D1538*E1538-C1538</f>
        <v>37000</v>
      </c>
    </row>
    <row r="1539" spans="1:6">
      <c r="A1539">
        <v>2</v>
      </c>
      <c r="B1539">
        <f ca="1">BETAINV(RAND(),AU.a,AU.b)</f>
        <v>0.728651890524504</v>
      </c>
      <c r="C1539">
        <f ca="1">IF(B1539&lt;=0.5,LC.mu,MIN(LC.mu,MAX(0,_xlfn.NORM.INV(RAND(),2000,LC.sd))))</f>
        <v>1651.35333061203</v>
      </c>
      <c r="D1539">
        <f ca="1">P0*C1539/LC.mu</f>
        <v>2.20180444081604</v>
      </c>
      <c r="E1539">
        <f ca="1">MAX(0,INT(Q0*(1+Ed*(D1539-P0)/P0)))</f>
        <v>15394</v>
      </c>
      <c r="F1539">
        <f ca="1" t="shared" si="24"/>
        <v>32243.22423131</v>
      </c>
    </row>
    <row r="1540" spans="1:6">
      <c r="A1540">
        <v>2</v>
      </c>
      <c r="B1540">
        <f ca="1">BETAINV(RAND(),AU.a,AU.b)</f>
        <v>0.620102556500224</v>
      </c>
      <c r="C1540">
        <f ca="1">IF(B1540&lt;=0.5,LC.mu,MIN(LC.mu,MAX(0,_xlfn.NORM.INV(RAND(),2000,LC.sd))))</f>
        <v>1829.13355605753</v>
      </c>
      <c r="D1540">
        <f ca="1">P0*C1540/LC.mu</f>
        <v>2.43884474141004</v>
      </c>
      <c r="E1540">
        <f ca="1">MAX(0,INT(Q0*(1+Ed*(D1540-P0)/P0)))</f>
        <v>14683</v>
      </c>
      <c r="F1540">
        <f ca="1" t="shared" si="24"/>
        <v>33980.4237820661</v>
      </c>
    </row>
    <row r="1541" spans="1:6">
      <c r="A1541">
        <v>2</v>
      </c>
      <c r="B1541">
        <f ca="1">BETAINV(RAND(),AU.a,AU.b)</f>
        <v>0.595426251505084</v>
      </c>
      <c r="C1541">
        <f ca="1">IF(B1541&lt;=0.5,LC.mu,MIN(LC.mu,MAX(0,_xlfn.NORM.INV(RAND(),2000,LC.sd))))</f>
        <v>2282.43281789399</v>
      </c>
      <c r="D1541">
        <f ca="1">P0*C1541/LC.mu</f>
        <v>3.04324375719199</v>
      </c>
      <c r="E1541">
        <f ca="1">MAX(0,INT(Q0*(1+Ed*(D1541-P0)/P0)))</f>
        <v>12870</v>
      </c>
      <c r="F1541">
        <f ca="1" t="shared" si="24"/>
        <v>36884.1143371669</v>
      </c>
    </row>
    <row r="1542" spans="1:6">
      <c r="A1542">
        <v>2</v>
      </c>
      <c r="B1542">
        <f ca="1">BETAINV(RAND(),AU.a,AU.b)</f>
        <v>0.719825608641402</v>
      </c>
      <c r="C1542">
        <f ca="1">IF(B1542&lt;=0.5,LC.mu,MIN(LC.mu,MAX(0,_xlfn.NORM.INV(RAND(),2000,LC.sd))))</f>
        <v>2276.78367233037</v>
      </c>
      <c r="D1542">
        <f ca="1">P0*C1542/LC.mu</f>
        <v>3.03571156310716</v>
      </c>
      <c r="E1542">
        <f ca="1">MAX(0,INT(Q0*(1+Ed*(D1542-P0)/P0)))</f>
        <v>12892</v>
      </c>
      <c r="F1542">
        <f ca="1" t="shared" si="24"/>
        <v>36859.6097992472</v>
      </c>
    </row>
    <row r="1543" spans="1:6">
      <c r="A1543">
        <v>2</v>
      </c>
      <c r="B1543">
        <f ca="1">BETAINV(RAND(),AU.a,AU.b)</f>
        <v>0.530658904511442</v>
      </c>
      <c r="C1543">
        <f ca="1">IF(B1543&lt;=0.5,LC.mu,MIN(LC.mu,MAX(0,_xlfn.NORM.INV(RAND(),2000,LC.sd))))</f>
        <v>1812.27161037099</v>
      </c>
      <c r="D1543">
        <f ca="1">P0*C1543/LC.mu</f>
        <v>2.41636214716131</v>
      </c>
      <c r="E1543">
        <f ca="1">MAX(0,INT(Q0*(1+Ed*(D1543-P0)/P0)))</f>
        <v>14750</v>
      </c>
      <c r="F1543">
        <f ca="1" t="shared" si="24"/>
        <v>33829.0700602584</v>
      </c>
    </row>
    <row r="1544" spans="1:6">
      <c r="A1544">
        <v>2</v>
      </c>
      <c r="B1544">
        <f ca="1">BETAINV(RAND(),AU.a,AU.b)</f>
        <v>0.443028147662661</v>
      </c>
      <c r="C1544">
        <f ca="1">IF(B1544&lt;=0.5,LC.mu,MIN(LC.mu,MAX(0,_xlfn.NORM.INV(RAND(),2000,LC.sd))))</f>
        <v>3000</v>
      </c>
      <c r="D1544">
        <f ca="1">P0*C1544/LC.mu</f>
        <v>4</v>
      </c>
      <c r="E1544">
        <f ca="1">MAX(0,INT(Q0*(1+Ed*(D1544-P0)/P0)))</f>
        <v>10000</v>
      </c>
      <c r="F1544">
        <f ca="1" t="shared" si="24"/>
        <v>37000</v>
      </c>
    </row>
    <row r="1545" spans="1:6">
      <c r="A1545">
        <v>2</v>
      </c>
      <c r="B1545">
        <f ca="1">BETAINV(RAND(),AU.a,AU.b)</f>
        <v>0.891801132329649</v>
      </c>
      <c r="C1545">
        <f ca="1">IF(B1545&lt;=0.5,LC.mu,MIN(LC.mu,MAX(0,_xlfn.NORM.INV(RAND(),2000,LC.sd))))</f>
        <v>1634.45575547699</v>
      </c>
      <c r="D1545">
        <f ca="1">P0*C1545/LC.mu</f>
        <v>2.17927434063599</v>
      </c>
      <c r="E1545">
        <f ca="1">MAX(0,INT(Q0*(1+Ed*(D1545-P0)/P0)))</f>
        <v>15462</v>
      </c>
      <c r="F1545">
        <f ca="1" t="shared" si="24"/>
        <v>32061.4840994367</v>
      </c>
    </row>
    <row r="1546" spans="1:6">
      <c r="A1546">
        <v>2</v>
      </c>
      <c r="B1546">
        <f ca="1">BETAINV(RAND(),AU.a,AU.b)</f>
        <v>0.282356544402616</v>
      </c>
      <c r="C1546">
        <f ca="1">IF(B1546&lt;=0.5,LC.mu,MIN(LC.mu,MAX(0,_xlfn.NORM.INV(RAND(),2000,LC.sd))))</f>
        <v>3000</v>
      </c>
      <c r="D1546">
        <f ca="1">P0*C1546/LC.mu</f>
        <v>4</v>
      </c>
      <c r="E1546">
        <f ca="1">MAX(0,INT(Q0*(1+Ed*(D1546-P0)/P0)))</f>
        <v>10000</v>
      </c>
      <c r="F1546">
        <f ca="1" t="shared" si="24"/>
        <v>37000</v>
      </c>
    </row>
    <row r="1547" spans="1:6">
      <c r="A1547">
        <v>2</v>
      </c>
      <c r="B1547">
        <f ca="1">BETAINV(RAND(),AU.a,AU.b)</f>
        <v>0.343869103891466</v>
      </c>
      <c r="C1547">
        <f ca="1">IF(B1547&lt;=0.5,LC.mu,MIN(LC.mu,MAX(0,_xlfn.NORM.INV(RAND(),2000,LC.sd))))</f>
        <v>3000</v>
      </c>
      <c r="D1547">
        <f ca="1">P0*C1547/LC.mu</f>
        <v>4</v>
      </c>
      <c r="E1547">
        <f ca="1">MAX(0,INT(Q0*(1+Ed*(D1547-P0)/P0)))</f>
        <v>10000</v>
      </c>
      <c r="F1547">
        <f ca="1" t="shared" si="24"/>
        <v>37000</v>
      </c>
    </row>
    <row r="1548" spans="1:6">
      <c r="A1548">
        <v>2</v>
      </c>
      <c r="B1548">
        <f ca="1">BETAINV(RAND(),AU.a,AU.b)</f>
        <v>0.772093955513765</v>
      </c>
      <c r="C1548">
        <f ca="1">IF(B1548&lt;=0.5,LC.mu,MIN(LC.mu,MAX(0,_xlfn.NORM.INV(RAND(),2000,LC.sd))))</f>
        <v>2161.95108218184</v>
      </c>
      <c r="D1548">
        <f ca="1">P0*C1548/LC.mu</f>
        <v>2.88260144290911</v>
      </c>
      <c r="E1548">
        <f ca="1">MAX(0,INT(Q0*(1+Ed*(D1548-P0)/P0)))</f>
        <v>13352</v>
      </c>
      <c r="F1548">
        <f ca="1" t="shared" si="24"/>
        <v>36326.5433835407</v>
      </c>
    </row>
    <row r="1549" spans="1:6">
      <c r="A1549">
        <v>2</v>
      </c>
      <c r="B1549">
        <f ca="1">BETAINV(RAND(),AU.a,AU.b)</f>
        <v>0.546214827089556</v>
      </c>
      <c r="C1549">
        <f ca="1">IF(B1549&lt;=0.5,LC.mu,MIN(LC.mu,MAX(0,_xlfn.NORM.INV(RAND(),2000,LC.sd))))</f>
        <v>668.145561032127</v>
      </c>
      <c r="D1549">
        <f ca="1">P0*C1549/LC.mu</f>
        <v>0.890860748042837</v>
      </c>
      <c r="E1549">
        <f ca="1">MAX(0,INT(Q0*(1+Ed*(D1549-P0)/P0)))</f>
        <v>19327</v>
      </c>
      <c r="F1549">
        <f ca="1" t="shared" si="24"/>
        <v>16549.5201163918</v>
      </c>
    </row>
    <row r="1550" spans="1:6">
      <c r="A1550">
        <v>2</v>
      </c>
      <c r="B1550">
        <f ca="1">BETAINV(RAND(),AU.a,AU.b)</f>
        <v>0.632737835168168</v>
      </c>
      <c r="C1550">
        <f ca="1">IF(B1550&lt;=0.5,LC.mu,MIN(LC.mu,MAX(0,_xlfn.NORM.INV(RAND(),2000,LC.sd))))</f>
        <v>2225.12528802548</v>
      </c>
      <c r="D1550">
        <f ca="1">P0*C1550/LC.mu</f>
        <v>2.9668337173673</v>
      </c>
      <c r="E1550">
        <f ca="1">MAX(0,INT(Q0*(1+Ed*(D1550-P0)/P0)))</f>
        <v>13099</v>
      </c>
      <c r="F1550">
        <f ca="1" t="shared" si="24"/>
        <v>36637.4295757688</v>
      </c>
    </row>
    <row r="1551" spans="1:6">
      <c r="A1551">
        <v>2</v>
      </c>
      <c r="B1551">
        <f ca="1">BETAINV(RAND(),AU.a,AU.b)</f>
        <v>0.503514920327145</v>
      </c>
      <c r="C1551">
        <f ca="1">IF(B1551&lt;=0.5,LC.mu,MIN(LC.mu,MAX(0,_xlfn.NORM.INV(RAND(),2000,LC.sd))))</f>
        <v>1663.96736644502</v>
      </c>
      <c r="D1551">
        <f ca="1">P0*C1551/LC.mu</f>
        <v>2.21862315526002</v>
      </c>
      <c r="E1551">
        <f ca="1">MAX(0,INT(Q0*(1+Ed*(D1551-P0)/P0)))</f>
        <v>15344</v>
      </c>
      <c r="F1551">
        <f ca="1" t="shared" si="24"/>
        <v>32378.5863278647</v>
      </c>
    </row>
    <row r="1552" spans="1:6">
      <c r="A1552">
        <v>2</v>
      </c>
      <c r="B1552">
        <f ca="1">BETAINV(RAND(),AU.a,AU.b)</f>
        <v>0.872710520373941</v>
      </c>
      <c r="C1552">
        <f ca="1">IF(B1552&lt;=0.5,LC.mu,MIN(LC.mu,MAX(0,_xlfn.NORM.INV(RAND(),2000,LC.sd))))</f>
        <v>1865.33335744834</v>
      </c>
      <c r="D1552">
        <f ca="1">P0*C1552/LC.mu</f>
        <v>2.48711114326445</v>
      </c>
      <c r="E1552">
        <f ca="1">MAX(0,INT(Q0*(1+Ed*(D1552-P0)/P0)))</f>
        <v>14538</v>
      </c>
      <c r="F1552">
        <f ca="1" t="shared" si="24"/>
        <v>34292.2884433303</v>
      </c>
    </row>
    <row r="1553" spans="1:6">
      <c r="A1553">
        <v>2</v>
      </c>
      <c r="B1553">
        <f ca="1">BETAINV(RAND(),AU.a,AU.b)</f>
        <v>0.58209005575519</v>
      </c>
      <c r="C1553">
        <f ca="1">IF(B1553&lt;=0.5,LC.mu,MIN(LC.mu,MAX(0,_xlfn.NORM.INV(RAND(),2000,LC.sd))))</f>
        <v>1350.55844156343</v>
      </c>
      <c r="D1553">
        <f ca="1">P0*C1553/LC.mu</f>
        <v>1.80074458875125</v>
      </c>
      <c r="E1553">
        <f ca="1">MAX(0,INT(Q0*(1+Ed*(D1553-P0)/P0)))</f>
        <v>16597</v>
      </c>
      <c r="F1553">
        <f ca="1" t="shared" si="24"/>
        <v>28536.399497941</v>
      </c>
    </row>
    <row r="1554" spans="1:6">
      <c r="A1554">
        <v>2</v>
      </c>
      <c r="B1554">
        <f ca="1">BETAINV(RAND(),AU.a,AU.b)</f>
        <v>0.43647752198201</v>
      </c>
      <c r="C1554">
        <f ca="1">IF(B1554&lt;=0.5,LC.mu,MIN(LC.mu,MAX(0,_xlfn.NORM.INV(RAND(),2000,LC.sd))))</f>
        <v>3000</v>
      </c>
      <c r="D1554">
        <f ca="1">P0*C1554/LC.mu</f>
        <v>4</v>
      </c>
      <c r="E1554">
        <f ca="1">MAX(0,INT(Q0*(1+Ed*(D1554-P0)/P0)))</f>
        <v>10000</v>
      </c>
      <c r="F1554">
        <f ca="1" t="shared" si="24"/>
        <v>37000</v>
      </c>
    </row>
    <row r="1555" spans="1:6">
      <c r="A1555">
        <v>2</v>
      </c>
      <c r="B1555">
        <f ca="1">BETAINV(RAND(),AU.a,AU.b)</f>
        <v>0.541025573123217</v>
      </c>
      <c r="C1555">
        <f ca="1">IF(B1555&lt;=0.5,LC.mu,MIN(LC.mu,MAX(0,_xlfn.NORM.INV(RAND(),2000,LC.sd))))</f>
        <v>1996.78007168502</v>
      </c>
      <c r="D1555">
        <f ca="1">P0*C1555/LC.mu</f>
        <v>2.66237342891336</v>
      </c>
      <c r="E1555">
        <f ca="1">MAX(0,INT(Q0*(1+Ed*(D1555-P0)/P0)))</f>
        <v>14012</v>
      </c>
      <c r="F1555">
        <f ca="1" t="shared" si="24"/>
        <v>35308.3964142489</v>
      </c>
    </row>
    <row r="1556" spans="1:6">
      <c r="A1556">
        <v>2</v>
      </c>
      <c r="B1556">
        <f ca="1">BETAINV(RAND(),AU.a,AU.b)</f>
        <v>0.47960397323673</v>
      </c>
      <c r="C1556">
        <f ca="1">IF(B1556&lt;=0.5,LC.mu,MIN(LC.mu,MAX(0,_xlfn.NORM.INV(RAND(),2000,LC.sd))))</f>
        <v>3000</v>
      </c>
      <c r="D1556">
        <f ca="1">P0*C1556/LC.mu</f>
        <v>4</v>
      </c>
      <c r="E1556">
        <f ca="1">MAX(0,INT(Q0*(1+Ed*(D1556-P0)/P0)))</f>
        <v>10000</v>
      </c>
      <c r="F1556">
        <f ca="1" t="shared" si="24"/>
        <v>37000</v>
      </c>
    </row>
    <row r="1557" spans="1:6">
      <c r="A1557">
        <v>2</v>
      </c>
      <c r="B1557">
        <f ca="1">BETAINV(RAND(),AU.a,AU.b)</f>
        <v>0.657205100882694</v>
      </c>
      <c r="C1557">
        <f ca="1">IF(B1557&lt;=0.5,LC.mu,MIN(LC.mu,MAX(0,_xlfn.NORM.INV(RAND(),2000,LC.sd))))</f>
        <v>2237.41527783485</v>
      </c>
      <c r="D1557">
        <f ca="1">P0*C1557/LC.mu</f>
        <v>2.98322037044647</v>
      </c>
      <c r="E1557">
        <f ca="1">MAX(0,INT(Q0*(1+Ed*(D1557-P0)/P0)))</f>
        <v>13050</v>
      </c>
      <c r="F1557">
        <f ca="1" t="shared" si="24"/>
        <v>36693.6105564915</v>
      </c>
    </row>
    <row r="1558" spans="1:6">
      <c r="A1558">
        <v>2</v>
      </c>
      <c r="B1558">
        <f ca="1">BETAINV(RAND(),AU.a,AU.b)</f>
        <v>0.400775508455181</v>
      </c>
      <c r="C1558">
        <f ca="1">IF(B1558&lt;=0.5,LC.mu,MIN(LC.mu,MAX(0,_xlfn.NORM.INV(RAND(),2000,LC.sd))))</f>
        <v>3000</v>
      </c>
      <c r="D1558">
        <f ca="1">P0*C1558/LC.mu</f>
        <v>4</v>
      </c>
      <c r="E1558">
        <f ca="1">MAX(0,INT(Q0*(1+Ed*(D1558-P0)/P0)))</f>
        <v>10000</v>
      </c>
      <c r="F1558">
        <f ca="1" t="shared" si="24"/>
        <v>37000</v>
      </c>
    </row>
    <row r="1559" spans="1:6">
      <c r="A1559">
        <v>2</v>
      </c>
      <c r="B1559">
        <f ca="1">BETAINV(RAND(),AU.a,AU.b)</f>
        <v>0.443708249152193</v>
      </c>
      <c r="C1559">
        <f ca="1">IF(B1559&lt;=0.5,LC.mu,MIN(LC.mu,MAX(0,_xlfn.NORM.INV(RAND(),2000,LC.sd))))</f>
        <v>3000</v>
      </c>
      <c r="D1559">
        <f ca="1">P0*C1559/LC.mu</f>
        <v>4</v>
      </c>
      <c r="E1559">
        <f ca="1">MAX(0,INT(Q0*(1+Ed*(D1559-P0)/P0)))</f>
        <v>10000</v>
      </c>
      <c r="F1559">
        <f ca="1" t="shared" si="24"/>
        <v>37000</v>
      </c>
    </row>
    <row r="1560" spans="1:6">
      <c r="A1560">
        <v>2</v>
      </c>
      <c r="B1560">
        <f ca="1">BETAINV(RAND(),AU.a,AU.b)</f>
        <v>0.495058681369711</v>
      </c>
      <c r="C1560">
        <f ca="1">IF(B1560&lt;=0.5,LC.mu,MIN(LC.mu,MAX(0,_xlfn.NORM.INV(RAND(),2000,LC.sd))))</f>
        <v>3000</v>
      </c>
      <c r="D1560">
        <f ca="1">P0*C1560/LC.mu</f>
        <v>4</v>
      </c>
      <c r="E1560">
        <f ca="1">MAX(0,INT(Q0*(1+Ed*(D1560-P0)/P0)))</f>
        <v>10000</v>
      </c>
      <c r="F1560">
        <f ca="1" t="shared" si="24"/>
        <v>37000</v>
      </c>
    </row>
    <row r="1561" spans="1:6">
      <c r="A1561">
        <v>2</v>
      </c>
      <c r="B1561">
        <f ca="1">BETAINV(RAND(),AU.a,AU.b)</f>
        <v>0.302747269517889</v>
      </c>
      <c r="C1561">
        <f ca="1">IF(B1561&lt;=0.5,LC.mu,MIN(LC.mu,MAX(0,_xlfn.NORM.INV(RAND(),2000,LC.sd))))</f>
        <v>3000</v>
      </c>
      <c r="D1561">
        <f ca="1">P0*C1561/LC.mu</f>
        <v>4</v>
      </c>
      <c r="E1561">
        <f ca="1">MAX(0,INT(Q0*(1+Ed*(D1561-P0)/P0)))</f>
        <v>10000</v>
      </c>
      <c r="F1561">
        <f ca="1" t="shared" si="24"/>
        <v>37000</v>
      </c>
    </row>
    <row r="1562" spans="1:6">
      <c r="A1562">
        <v>2</v>
      </c>
      <c r="B1562">
        <f ca="1">BETAINV(RAND(),AU.a,AU.b)</f>
        <v>0.530650086635372</v>
      </c>
      <c r="C1562">
        <f ca="1">IF(B1562&lt;=0.5,LC.mu,MIN(LC.mu,MAX(0,_xlfn.NORM.INV(RAND(),2000,LC.sd))))</f>
        <v>2922.01322718667</v>
      </c>
      <c r="D1562">
        <f ca="1">P0*C1562/LC.mu</f>
        <v>3.89601763624889</v>
      </c>
      <c r="E1562">
        <f ca="1">MAX(0,INT(Q0*(1+Ed*(D1562-P0)/P0)))</f>
        <v>10311</v>
      </c>
      <c r="F1562">
        <f ca="1" t="shared" si="24"/>
        <v>37249.8246201756</v>
      </c>
    </row>
    <row r="1563" spans="1:6">
      <c r="A1563">
        <v>2</v>
      </c>
      <c r="B1563">
        <f ca="1">BETAINV(RAND(),AU.a,AU.b)</f>
        <v>0.266653057772832</v>
      </c>
      <c r="C1563">
        <f ca="1">IF(B1563&lt;=0.5,LC.mu,MIN(LC.mu,MAX(0,_xlfn.NORM.INV(RAND(),2000,LC.sd))))</f>
        <v>3000</v>
      </c>
      <c r="D1563">
        <f ca="1">P0*C1563/LC.mu</f>
        <v>4</v>
      </c>
      <c r="E1563">
        <f ca="1">MAX(0,INT(Q0*(1+Ed*(D1563-P0)/P0)))</f>
        <v>10000</v>
      </c>
      <c r="F1563">
        <f ca="1" t="shared" si="24"/>
        <v>37000</v>
      </c>
    </row>
    <row r="1564" spans="1:6">
      <c r="A1564">
        <v>2</v>
      </c>
      <c r="B1564">
        <f ca="1">BETAINV(RAND(),AU.a,AU.b)</f>
        <v>0.416729063251734</v>
      </c>
      <c r="C1564">
        <f ca="1">IF(B1564&lt;=0.5,LC.mu,MIN(LC.mu,MAX(0,_xlfn.NORM.INV(RAND(),2000,LC.sd))))</f>
        <v>3000</v>
      </c>
      <c r="D1564">
        <f ca="1">P0*C1564/LC.mu</f>
        <v>4</v>
      </c>
      <c r="E1564">
        <f ca="1">MAX(0,INT(Q0*(1+Ed*(D1564-P0)/P0)))</f>
        <v>10000</v>
      </c>
      <c r="F1564">
        <f ca="1" t="shared" si="24"/>
        <v>37000</v>
      </c>
    </row>
    <row r="1565" spans="1:6">
      <c r="A1565">
        <v>2</v>
      </c>
      <c r="B1565">
        <f ca="1">BETAINV(RAND(),AU.a,AU.b)</f>
        <v>0.506320084713698</v>
      </c>
      <c r="C1565">
        <f ca="1">IF(B1565&lt;=0.5,LC.mu,MIN(LC.mu,MAX(0,_xlfn.NORM.INV(RAND(),2000,LC.sd))))</f>
        <v>2396.11177998675</v>
      </c>
      <c r="D1565">
        <f ca="1">P0*C1565/LC.mu</f>
        <v>3.194815706649</v>
      </c>
      <c r="E1565">
        <f ca="1">MAX(0,INT(Q0*(1+Ed*(D1565-P0)/P0)))</f>
        <v>12415</v>
      </c>
      <c r="F1565">
        <f ca="1" t="shared" si="24"/>
        <v>37267.5252180606</v>
      </c>
    </row>
    <row r="1566" spans="1:6">
      <c r="A1566">
        <v>2</v>
      </c>
      <c r="B1566">
        <f ca="1">BETAINV(RAND(),AU.a,AU.b)</f>
        <v>0.76448591262425</v>
      </c>
      <c r="C1566">
        <f ca="1">IF(B1566&lt;=0.5,LC.mu,MIN(LC.mu,MAX(0,_xlfn.NORM.INV(RAND(),2000,LC.sd))))</f>
        <v>1786.25857717678</v>
      </c>
      <c r="D1566">
        <f ca="1">P0*C1566/LC.mu</f>
        <v>2.38167810290237</v>
      </c>
      <c r="E1566">
        <f ca="1">MAX(0,INT(Q0*(1+Ed*(D1566-P0)/P0)))</f>
        <v>14854</v>
      </c>
      <c r="F1566">
        <f ca="1" t="shared" si="24"/>
        <v>33591.1879633351</v>
      </c>
    </row>
    <row r="1567" spans="1:6">
      <c r="A1567">
        <v>2</v>
      </c>
      <c r="B1567">
        <f ca="1">BETAINV(RAND(),AU.a,AU.b)</f>
        <v>0.784934527749287</v>
      </c>
      <c r="C1567">
        <f ca="1">IF(B1567&lt;=0.5,LC.mu,MIN(LC.mu,MAX(0,_xlfn.NORM.INV(RAND(),2000,LC.sd))))</f>
        <v>2323.05735926779</v>
      </c>
      <c r="D1567">
        <f ca="1">P0*C1567/LC.mu</f>
        <v>3.09740981235705</v>
      </c>
      <c r="E1567">
        <f ca="1">MAX(0,INT(Q0*(1+Ed*(D1567-P0)/P0)))</f>
        <v>12707</v>
      </c>
      <c r="F1567">
        <f ca="1" t="shared" si="24"/>
        <v>37035.7291263533</v>
      </c>
    </row>
    <row r="1568" spans="1:6">
      <c r="A1568">
        <v>2</v>
      </c>
      <c r="B1568">
        <f ca="1">BETAINV(RAND(),AU.a,AU.b)</f>
        <v>0.321893914048849</v>
      </c>
      <c r="C1568">
        <f ca="1">IF(B1568&lt;=0.5,LC.mu,MIN(LC.mu,MAX(0,_xlfn.NORM.INV(RAND(),2000,LC.sd))))</f>
        <v>3000</v>
      </c>
      <c r="D1568">
        <f ca="1">P0*C1568/LC.mu</f>
        <v>4</v>
      </c>
      <c r="E1568">
        <f ca="1">MAX(0,INT(Q0*(1+Ed*(D1568-P0)/P0)))</f>
        <v>10000</v>
      </c>
      <c r="F1568">
        <f ca="1" t="shared" si="24"/>
        <v>37000</v>
      </c>
    </row>
    <row r="1569" spans="1:6">
      <c r="A1569">
        <v>2</v>
      </c>
      <c r="B1569">
        <f ca="1">BETAINV(RAND(),AU.a,AU.b)</f>
        <v>0.458182019911175</v>
      </c>
      <c r="C1569">
        <f ca="1">IF(B1569&lt;=0.5,LC.mu,MIN(LC.mu,MAX(0,_xlfn.NORM.INV(RAND(),2000,LC.sd))))</f>
        <v>3000</v>
      </c>
      <c r="D1569">
        <f ca="1">P0*C1569/LC.mu</f>
        <v>4</v>
      </c>
      <c r="E1569">
        <f ca="1">MAX(0,INT(Q0*(1+Ed*(D1569-P0)/P0)))</f>
        <v>10000</v>
      </c>
      <c r="F1569">
        <f ca="1" t="shared" si="24"/>
        <v>37000</v>
      </c>
    </row>
    <row r="1570" spans="1:6">
      <c r="A1570">
        <v>2</v>
      </c>
      <c r="B1570">
        <f ca="1">BETAINV(RAND(),AU.a,AU.b)</f>
        <v>0.733593427466989</v>
      </c>
      <c r="C1570">
        <f ca="1">IF(B1570&lt;=0.5,LC.mu,MIN(LC.mu,MAX(0,_xlfn.NORM.INV(RAND(),2000,LC.sd))))</f>
        <v>2703.31211885733</v>
      </c>
      <c r="D1570">
        <f ca="1">P0*C1570/LC.mu</f>
        <v>3.60441615847643</v>
      </c>
      <c r="E1570">
        <f ca="1">MAX(0,INT(Q0*(1+Ed*(D1570-P0)/P0)))</f>
        <v>11186</v>
      </c>
      <c r="F1570">
        <f ca="1" t="shared" si="24"/>
        <v>37615.6870298601</v>
      </c>
    </row>
    <row r="1571" spans="1:6">
      <c r="A1571">
        <v>2</v>
      </c>
      <c r="B1571">
        <f ca="1">BETAINV(RAND(),AU.a,AU.b)</f>
        <v>0.328332414117666</v>
      </c>
      <c r="C1571">
        <f ca="1">IF(B1571&lt;=0.5,LC.mu,MIN(LC.mu,MAX(0,_xlfn.NORM.INV(RAND(),2000,LC.sd))))</f>
        <v>3000</v>
      </c>
      <c r="D1571">
        <f ca="1">P0*C1571/LC.mu</f>
        <v>4</v>
      </c>
      <c r="E1571">
        <f ca="1">MAX(0,INT(Q0*(1+Ed*(D1571-P0)/P0)))</f>
        <v>10000</v>
      </c>
      <c r="F1571">
        <f ca="1" t="shared" si="24"/>
        <v>37000</v>
      </c>
    </row>
    <row r="1572" spans="1:6">
      <c r="A1572">
        <v>2</v>
      </c>
      <c r="B1572">
        <f ca="1">BETAINV(RAND(),AU.a,AU.b)</f>
        <v>0.597417111053842</v>
      </c>
      <c r="C1572">
        <f ca="1">IF(B1572&lt;=0.5,LC.mu,MIN(LC.mu,MAX(0,_xlfn.NORM.INV(RAND(),2000,LC.sd))))</f>
        <v>2502.29585365741</v>
      </c>
      <c r="D1572">
        <f ca="1">P0*C1572/LC.mu</f>
        <v>3.33639447154322</v>
      </c>
      <c r="E1572">
        <f ca="1">MAX(0,INT(Q0*(1+Ed*(D1572-P0)/P0)))</f>
        <v>11990</v>
      </c>
      <c r="F1572">
        <f ca="1" t="shared" si="24"/>
        <v>37501.0738601458</v>
      </c>
    </row>
    <row r="1573" spans="1:6">
      <c r="A1573">
        <v>2</v>
      </c>
      <c r="B1573">
        <f ca="1">BETAINV(RAND(),AU.a,AU.b)</f>
        <v>0.503525819918648</v>
      </c>
      <c r="C1573">
        <f ca="1">IF(B1573&lt;=0.5,LC.mu,MIN(LC.mu,MAX(0,_xlfn.NORM.INV(RAND(),2000,LC.sd))))</f>
        <v>1756.23650710481</v>
      </c>
      <c r="D1573">
        <f ca="1">P0*C1573/LC.mu</f>
        <v>2.34164867613974</v>
      </c>
      <c r="E1573">
        <f ca="1">MAX(0,INT(Q0*(1+Ed*(D1573-P0)/P0)))</f>
        <v>14975</v>
      </c>
      <c r="F1573">
        <f ca="1" t="shared" si="24"/>
        <v>33309.9524180879</v>
      </c>
    </row>
    <row r="1574" spans="1:6">
      <c r="A1574">
        <v>2</v>
      </c>
      <c r="B1574">
        <f ca="1">BETAINV(RAND(),AU.a,AU.b)</f>
        <v>0.488706584221679</v>
      </c>
      <c r="C1574">
        <f ca="1">IF(B1574&lt;=0.5,LC.mu,MIN(LC.mu,MAX(0,_xlfn.NORM.INV(RAND(),2000,LC.sd))))</f>
        <v>3000</v>
      </c>
      <c r="D1574">
        <f ca="1">P0*C1574/LC.mu</f>
        <v>4</v>
      </c>
      <c r="E1574">
        <f ca="1">MAX(0,INT(Q0*(1+Ed*(D1574-P0)/P0)))</f>
        <v>10000</v>
      </c>
      <c r="F1574">
        <f ca="1" t="shared" si="24"/>
        <v>37000</v>
      </c>
    </row>
    <row r="1575" spans="1:6">
      <c r="A1575">
        <v>2</v>
      </c>
      <c r="B1575">
        <f ca="1">BETAINV(RAND(),AU.a,AU.b)</f>
        <v>0.755467404407476</v>
      </c>
      <c r="C1575">
        <f ca="1">IF(B1575&lt;=0.5,LC.mu,MIN(LC.mu,MAX(0,_xlfn.NORM.INV(RAND(),2000,LC.sd))))</f>
        <v>1228.24628367798</v>
      </c>
      <c r="D1575">
        <f ca="1">P0*C1575/LC.mu</f>
        <v>1.63766171157065</v>
      </c>
      <c r="E1575">
        <f ca="1">MAX(0,INT(Q0*(1+Ed*(D1575-P0)/P0)))</f>
        <v>17087</v>
      </c>
      <c r="F1575">
        <f ca="1" t="shared" si="24"/>
        <v>26754.4793819296</v>
      </c>
    </row>
    <row r="1576" spans="1:6">
      <c r="A1576">
        <v>2</v>
      </c>
      <c r="B1576">
        <f ca="1">BETAINV(RAND(),AU.a,AU.b)</f>
        <v>0.484293486225463</v>
      </c>
      <c r="C1576">
        <f ca="1">IF(B1576&lt;=0.5,LC.mu,MIN(LC.mu,MAX(0,_xlfn.NORM.INV(RAND(),2000,LC.sd))))</f>
        <v>3000</v>
      </c>
      <c r="D1576">
        <f ca="1">P0*C1576/LC.mu</f>
        <v>4</v>
      </c>
      <c r="E1576">
        <f ca="1">MAX(0,INT(Q0*(1+Ed*(D1576-P0)/P0)))</f>
        <v>10000</v>
      </c>
      <c r="F1576">
        <f ca="1" t="shared" si="24"/>
        <v>37000</v>
      </c>
    </row>
    <row r="1577" spans="1:6">
      <c r="A1577">
        <v>2</v>
      </c>
      <c r="B1577">
        <f ca="1">BETAINV(RAND(),AU.a,AU.b)</f>
        <v>0.679490173359733</v>
      </c>
      <c r="C1577">
        <f ca="1">IF(B1577&lt;=0.5,LC.mu,MIN(LC.mu,MAX(0,_xlfn.NORM.INV(RAND(),2000,LC.sd))))</f>
        <v>1652.90126505384</v>
      </c>
      <c r="D1577">
        <f ca="1">P0*C1577/LC.mu</f>
        <v>2.20386835340513</v>
      </c>
      <c r="E1577">
        <f ca="1">MAX(0,INT(Q0*(1+Ed*(D1577-P0)/P0)))</f>
        <v>15388</v>
      </c>
      <c r="F1577">
        <f ca="1" t="shared" si="24"/>
        <v>32260.2249571442</v>
      </c>
    </row>
    <row r="1578" spans="1:6">
      <c r="A1578">
        <v>2</v>
      </c>
      <c r="B1578">
        <f ca="1">BETAINV(RAND(),AU.a,AU.b)</f>
        <v>0.521154077827243</v>
      </c>
      <c r="C1578">
        <f ca="1">IF(B1578&lt;=0.5,LC.mu,MIN(LC.mu,MAX(0,_xlfn.NORM.INV(RAND(),2000,LC.sd))))</f>
        <v>1258.09255485486</v>
      </c>
      <c r="D1578">
        <f ca="1">P0*C1578/LC.mu</f>
        <v>1.67745673980648</v>
      </c>
      <c r="E1578">
        <f ca="1">MAX(0,INT(Q0*(1+Ed*(D1578-P0)/P0)))</f>
        <v>16967</v>
      </c>
      <c r="F1578">
        <f ca="1" t="shared" si="24"/>
        <v>27203.3159494417</v>
      </c>
    </row>
    <row r="1579" spans="1:6">
      <c r="A1579">
        <v>2</v>
      </c>
      <c r="B1579">
        <f ca="1">BETAINV(RAND(),AU.a,AU.b)</f>
        <v>0.400752258403691</v>
      </c>
      <c r="C1579">
        <f ca="1">IF(B1579&lt;=0.5,LC.mu,MIN(LC.mu,MAX(0,_xlfn.NORM.INV(RAND(),2000,LC.sd))))</f>
        <v>3000</v>
      </c>
      <c r="D1579">
        <f ca="1">P0*C1579/LC.mu</f>
        <v>4</v>
      </c>
      <c r="E1579">
        <f ca="1">MAX(0,INT(Q0*(1+Ed*(D1579-P0)/P0)))</f>
        <v>10000</v>
      </c>
      <c r="F1579">
        <f ca="1" t="shared" si="24"/>
        <v>37000</v>
      </c>
    </row>
    <row r="1580" spans="1:6">
      <c r="A1580">
        <v>2</v>
      </c>
      <c r="B1580">
        <f ca="1">BETAINV(RAND(),AU.a,AU.b)</f>
        <v>0.479490574696052</v>
      </c>
      <c r="C1580">
        <f ca="1">IF(B1580&lt;=0.5,LC.mu,MIN(LC.mu,MAX(0,_xlfn.NORM.INV(RAND(),2000,LC.sd))))</f>
        <v>3000</v>
      </c>
      <c r="D1580">
        <f ca="1">P0*C1580/LC.mu</f>
        <v>4</v>
      </c>
      <c r="E1580">
        <f ca="1">MAX(0,INT(Q0*(1+Ed*(D1580-P0)/P0)))</f>
        <v>10000</v>
      </c>
      <c r="F1580">
        <f ca="1" t="shared" si="24"/>
        <v>37000</v>
      </c>
    </row>
    <row r="1581" spans="1:6">
      <c r="A1581">
        <v>2</v>
      </c>
      <c r="B1581">
        <f ca="1">BETAINV(RAND(),AU.a,AU.b)</f>
        <v>0.761147475723604</v>
      </c>
      <c r="C1581">
        <f ca="1">IF(B1581&lt;=0.5,LC.mu,MIN(LC.mu,MAX(0,_xlfn.NORM.INV(RAND(),2000,LC.sd))))</f>
        <v>1396.47998553092</v>
      </c>
      <c r="D1581">
        <f ca="1">P0*C1581/LC.mu</f>
        <v>1.86197331404123</v>
      </c>
      <c r="E1581">
        <f ca="1">MAX(0,INT(Q0*(1+Ed*(D1581-P0)/P0)))</f>
        <v>16414</v>
      </c>
      <c r="F1581">
        <f ca="1" t="shared" si="24"/>
        <v>29165.9499911418</v>
      </c>
    </row>
    <row r="1582" spans="1:6">
      <c r="A1582">
        <v>2</v>
      </c>
      <c r="B1582">
        <f ca="1">BETAINV(RAND(),AU.a,AU.b)</f>
        <v>0.606346396012735</v>
      </c>
      <c r="C1582">
        <f ca="1">IF(B1582&lt;=0.5,LC.mu,MIN(LC.mu,MAX(0,_xlfn.NORM.INV(RAND(),2000,LC.sd))))</f>
        <v>1201.55602022078</v>
      </c>
      <c r="D1582">
        <f ca="1">P0*C1582/LC.mu</f>
        <v>1.6020746936277</v>
      </c>
      <c r="E1582">
        <f ca="1">MAX(0,INT(Q0*(1+Ed*(D1582-P0)/P0)))</f>
        <v>17193</v>
      </c>
      <c r="F1582">
        <f ca="1" t="shared" si="24"/>
        <v>26342.9141873203</v>
      </c>
    </row>
    <row r="1583" spans="1:6">
      <c r="A1583">
        <v>2</v>
      </c>
      <c r="B1583">
        <f ca="1">BETAINV(RAND(),AU.a,AU.b)</f>
        <v>0.667536518989254</v>
      </c>
      <c r="C1583">
        <f ca="1">IF(B1583&lt;=0.5,LC.mu,MIN(LC.mu,MAX(0,_xlfn.NORM.INV(RAND(),2000,LC.sd))))</f>
        <v>1891.75725072404</v>
      </c>
      <c r="D1583">
        <f ca="1">P0*C1583/LC.mu</f>
        <v>2.52234300096539</v>
      </c>
      <c r="E1583">
        <f ca="1">MAX(0,INT(Q0*(1+Ed*(D1583-P0)/P0)))</f>
        <v>14432</v>
      </c>
      <c r="F1583">
        <f ca="1" t="shared" si="24"/>
        <v>34510.6969392084</v>
      </c>
    </row>
    <row r="1584" spans="1:6">
      <c r="A1584">
        <v>2</v>
      </c>
      <c r="B1584">
        <f ca="1">BETAINV(RAND(),AU.a,AU.b)</f>
        <v>0.318483082178393</v>
      </c>
      <c r="C1584">
        <f ca="1">IF(B1584&lt;=0.5,LC.mu,MIN(LC.mu,MAX(0,_xlfn.NORM.INV(RAND(),2000,LC.sd))))</f>
        <v>3000</v>
      </c>
      <c r="D1584">
        <f ca="1">P0*C1584/LC.mu</f>
        <v>4</v>
      </c>
      <c r="E1584">
        <f ca="1">MAX(0,INT(Q0*(1+Ed*(D1584-P0)/P0)))</f>
        <v>10000</v>
      </c>
      <c r="F1584">
        <f ca="1" t="shared" si="24"/>
        <v>37000</v>
      </c>
    </row>
    <row r="1585" spans="1:6">
      <c r="A1585">
        <v>2</v>
      </c>
      <c r="B1585">
        <f ca="1">BETAINV(RAND(),AU.a,AU.b)</f>
        <v>0.502299641761636</v>
      </c>
      <c r="C1585">
        <f ca="1">IF(B1585&lt;=0.5,LC.mu,MIN(LC.mu,MAX(0,_xlfn.NORM.INV(RAND(),2000,LC.sd))))</f>
        <v>2062.27841039291</v>
      </c>
      <c r="D1585">
        <f ca="1">P0*C1585/LC.mu</f>
        <v>2.74970454719055</v>
      </c>
      <c r="E1585">
        <f ca="1">MAX(0,INT(Q0*(1+Ed*(D1585-P0)/P0)))</f>
        <v>13750</v>
      </c>
      <c r="F1585">
        <f ca="1" t="shared" si="24"/>
        <v>35746.1591134772</v>
      </c>
    </row>
    <row r="1586" spans="1:6">
      <c r="A1586">
        <v>2</v>
      </c>
      <c r="B1586">
        <f ca="1">BETAINV(RAND(),AU.a,AU.b)</f>
        <v>0.433373292288786</v>
      </c>
      <c r="C1586">
        <f ca="1">IF(B1586&lt;=0.5,LC.mu,MIN(LC.mu,MAX(0,_xlfn.NORM.INV(RAND(),2000,LC.sd))))</f>
        <v>3000</v>
      </c>
      <c r="D1586">
        <f ca="1">P0*C1586/LC.mu</f>
        <v>4</v>
      </c>
      <c r="E1586">
        <f ca="1">MAX(0,INT(Q0*(1+Ed*(D1586-P0)/P0)))</f>
        <v>10000</v>
      </c>
      <c r="F1586">
        <f ca="1" t="shared" si="24"/>
        <v>37000</v>
      </c>
    </row>
    <row r="1587" spans="1:6">
      <c r="A1587">
        <v>2</v>
      </c>
      <c r="B1587">
        <f ca="1">BETAINV(RAND(),AU.a,AU.b)</f>
        <v>0.76447987378454</v>
      </c>
      <c r="C1587">
        <f ca="1">IF(B1587&lt;=0.5,LC.mu,MIN(LC.mu,MAX(0,_xlfn.NORM.INV(RAND(),2000,LC.sd))))</f>
        <v>2234.01195043881</v>
      </c>
      <c r="D1587">
        <f ca="1">P0*C1587/LC.mu</f>
        <v>2.97868260058508</v>
      </c>
      <c r="E1587">
        <f ca="1">MAX(0,INT(Q0*(1+Ed*(D1587-P0)/P0)))</f>
        <v>13063</v>
      </c>
      <c r="F1587">
        <f ca="1" t="shared" si="24"/>
        <v>36676.5188610042</v>
      </c>
    </row>
    <row r="1588" spans="1:6">
      <c r="A1588">
        <v>2</v>
      </c>
      <c r="B1588">
        <f ca="1">BETAINV(RAND(),AU.a,AU.b)</f>
        <v>0.720226198658619</v>
      </c>
      <c r="C1588">
        <f ca="1">IF(B1588&lt;=0.5,LC.mu,MIN(LC.mu,MAX(0,_xlfn.NORM.INV(RAND(),2000,LC.sd))))</f>
        <v>1911.55668514028</v>
      </c>
      <c r="D1588">
        <f ca="1">P0*C1588/LC.mu</f>
        <v>2.5487422468537</v>
      </c>
      <c r="E1588">
        <f ca="1">MAX(0,INT(Q0*(1+Ed*(D1588-P0)/P0)))</f>
        <v>14353</v>
      </c>
      <c r="F1588">
        <f ca="1" t="shared" si="24"/>
        <v>34670.5407839509</v>
      </c>
    </row>
    <row r="1589" spans="1:6">
      <c r="A1589">
        <v>2</v>
      </c>
      <c r="B1589">
        <f ca="1">BETAINV(RAND(),AU.a,AU.b)</f>
        <v>0.669755908858265</v>
      </c>
      <c r="C1589">
        <f ca="1">IF(B1589&lt;=0.5,LC.mu,MIN(LC.mu,MAX(0,_xlfn.NORM.INV(RAND(),2000,LC.sd))))</f>
        <v>2020.74657425575</v>
      </c>
      <c r="D1589">
        <f ca="1">P0*C1589/LC.mu</f>
        <v>2.69432876567433</v>
      </c>
      <c r="E1589">
        <f ca="1">MAX(0,INT(Q0*(1+Ed*(D1589-P0)/P0)))</f>
        <v>13917</v>
      </c>
      <c r="F1589">
        <f ca="1" t="shared" si="24"/>
        <v>35476.2268576339</v>
      </c>
    </row>
    <row r="1590" spans="1:6">
      <c r="A1590">
        <v>2</v>
      </c>
      <c r="B1590">
        <f ca="1">BETAINV(RAND(),AU.a,AU.b)</f>
        <v>0.918911389957483</v>
      </c>
      <c r="C1590">
        <f ca="1">IF(B1590&lt;=0.5,LC.mu,MIN(LC.mu,MAX(0,_xlfn.NORM.INV(RAND(),2000,LC.sd))))</f>
        <v>3000</v>
      </c>
      <c r="D1590">
        <f ca="1">P0*C1590/LC.mu</f>
        <v>4</v>
      </c>
      <c r="E1590">
        <f ca="1">MAX(0,INT(Q0*(1+Ed*(D1590-P0)/P0)))</f>
        <v>10000</v>
      </c>
      <c r="F1590">
        <f ca="1" t="shared" si="24"/>
        <v>37000</v>
      </c>
    </row>
    <row r="1591" spans="1:6">
      <c r="A1591">
        <v>2</v>
      </c>
      <c r="B1591">
        <f ca="1">BETAINV(RAND(),AU.a,AU.b)</f>
        <v>0.698806135520032</v>
      </c>
      <c r="C1591">
        <f ca="1">IF(B1591&lt;=0.5,LC.mu,MIN(LC.mu,MAX(0,_xlfn.NORM.INV(RAND(),2000,LC.sd))))</f>
        <v>2560.31390268171</v>
      </c>
      <c r="D1591">
        <f ca="1">P0*C1591/LC.mu</f>
        <v>3.41375187024228</v>
      </c>
      <c r="E1591">
        <f ca="1">MAX(0,INT(Q0*(1+Ed*(D1591-P0)/P0)))</f>
        <v>11758</v>
      </c>
      <c r="F1591">
        <f ca="1" t="shared" si="24"/>
        <v>37578.580587627</v>
      </c>
    </row>
    <row r="1592" spans="1:6">
      <c r="A1592">
        <v>2</v>
      </c>
      <c r="B1592">
        <f ca="1">BETAINV(RAND(),AU.a,AU.b)</f>
        <v>0.872344656217015</v>
      </c>
      <c r="C1592">
        <f ca="1">IF(B1592&lt;=0.5,LC.mu,MIN(LC.mu,MAX(0,_xlfn.NORM.INV(RAND(),2000,LC.sd))))</f>
        <v>2287.38184582572</v>
      </c>
      <c r="D1592">
        <f ca="1">P0*C1592/LC.mu</f>
        <v>3.04984246110096</v>
      </c>
      <c r="E1592">
        <f ca="1">MAX(0,INT(Q0*(1+Ed*(D1592-P0)/P0)))</f>
        <v>12850</v>
      </c>
      <c r="F1592">
        <f ca="1" t="shared" si="24"/>
        <v>36903.0937793216</v>
      </c>
    </row>
    <row r="1593" spans="1:6">
      <c r="A1593">
        <v>2</v>
      </c>
      <c r="B1593">
        <f ca="1">BETAINV(RAND(),AU.a,AU.b)</f>
        <v>0.849267376980438</v>
      </c>
      <c r="C1593">
        <f ca="1">IF(B1593&lt;=0.5,LC.mu,MIN(LC.mu,MAX(0,_xlfn.NORM.INV(RAND(),2000,LC.sd))))</f>
        <v>1682.47312443218</v>
      </c>
      <c r="D1593">
        <f ca="1">P0*C1593/LC.mu</f>
        <v>2.2432974992429</v>
      </c>
      <c r="E1593">
        <f ca="1">MAX(0,INT(Q0*(1+Ed*(D1593-P0)/P0)))</f>
        <v>15270</v>
      </c>
      <c r="F1593">
        <f ca="1" t="shared" si="24"/>
        <v>32572.679689007</v>
      </c>
    </row>
    <row r="1594" spans="1:6">
      <c r="A1594">
        <v>2</v>
      </c>
      <c r="B1594">
        <f ca="1">BETAINV(RAND(),AU.a,AU.b)</f>
        <v>0.668752929334963</v>
      </c>
      <c r="C1594">
        <f ca="1">IF(B1594&lt;=0.5,LC.mu,MIN(LC.mu,MAX(0,_xlfn.NORM.INV(RAND(),2000,LC.sd))))</f>
        <v>2196.27796487359</v>
      </c>
      <c r="D1594">
        <f ca="1">P0*C1594/LC.mu</f>
        <v>2.92837061983145</v>
      </c>
      <c r="E1594">
        <f ca="1">MAX(0,INT(Q0*(1+Ed*(D1594-P0)/P0)))</f>
        <v>13214</v>
      </c>
      <c r="F1594">
        <f ca="1" t="shared" si="24"/>
        <v>36499.2114055792</v>
      </c>
    </row>
    <row r="1595" spans="1:6">
      <c r="A1595">
        <v>2</v>
      </c>
      <c r="B1595">
        <f ca="1">BETAINV(RAND(),AU.a,AU.b)</f>
        <v>0.597416105608723</v>
      </c>
      <c r="C1595">
        <f ca="1">IF(B1595&lt;=0.5,LC.mu,MIN(LC.mu,MAX(0,_xlfn.NORM.INV(RAND(),2000,LC.sd))))</f>
        <v>2568.62776579295</v>
      </c>
      <c r="D1595">
        <f ca="1">P0*C1595/LC.mu</f>
        <v>3.42483702105727</v>
      </c>
      <c r="E1595">
        <f ca="1">MAX(0,INT(Q0*(1+Ed*(D1595-P0)/P0)))</f>
        <v>11725</v>
      </c>
      <c r="F1595">
        <f ca="1" t="shared" si="24"/>
        <v>37587.5863061035</v>
      </c>
    </row>
    <row r="1596" spans="1:6">
      <c r="A1596">
        <v>2</v>
      </c>
      <c r="B1596">
        <f ca="1">BETAINV(RAND(),AU.a,AU.b)</f>
        <v>0.606954913684645</v>
      </c>
      <c r="C1596">
        <f ca="1">IF(B1596&lt;=0.5,LC.mu,MIN(LC.mu,MAX(0,_xlfn.NORM.INV(RAND(),2000,LC.sd))))</f>
        <v>1004.0399866155</v>
      </c>
      <c r="D1596">
        <f ca="1">P0*C1596/LC.mu</f>
        <v>1.338719982154</v>
      </c>
      <c r="E1596">
        <f ca="1">MAX(0,INT(Q0*(1+Ed*(D1596-P0)/P0)))</f>
        <v>17983</v>
      </c>
      <c r="F1596">
        <f ca="1" t="shared" si="24"/>
        <v>23070.1614524598</v>
      </c>
    </row>
    <row r="1597" spans="1:6">
      <c r="A1597">
        <v>2</v>
      </c>
      <c r="B1597">
        <f ca="1">BETAINV(RAND(),AU.a,AU.b)</f>
        <v>0.894478706666033</v>
      </c>
      <c r="C1597">
        <f ca="1">IF(B1597&lt;=0.5,LC.mu,MIN(LC.mu,MAX(0,_xlfn.NORM.INV(RAND(),2000,LC.sd))))</f>
        <v>1357.72464718807</v>
      </c>
      <c r="D1597">
        <f ca="1">P0*C1597/LC.mu</f>
        <v>1.8102995295841</v>
      </c>
      <c r="E1597">
        <f ca="1">MAX(0,INT(Q0*(1+Ed*(D1597-P0)/P0)))</f>
        <v>16569</v>
      </c>
      <c r="F1597">
        <f ca="1" t="shared" si="24"/>
        <v>28637.1282584908</v>
      </c>
    </row>
    <row r="1598" spans="1:6">
      <c r="A1598">
        <v>2</v>
      </c>
      <c r="B1598">
        <f ca="1">BETAINV(RAND(),AU.a,AU.b)</f>
        <v>0.838632561843488</v>
      </c>
      <c r="C1598">
        <f ca="1">IF(B1598&lt;=0.5,LC.mu,MIN(LC.mu,MAX(0,_xlfn.NORM.INV(RAND(),2000,LC.sd))))</f>
        <v>1792.26210928445</v>
      </c>
      <c r="D1598">
        <f ca="1">P0*C1598/LC.mu</f>
        <v>2.38968281237927</v>
      </c>
      <c r="E1598">
        <f ca="1">MAX(0,INT(Q0*(1+Ed*(D1598-P0)/P0)))</f>
        <v>14830</v>
      </c>
      <c r="F1598">
        <f ca="1" t="shared" si="24"/>
        <v>33646.7339983001</v>
      </c>
    </row>
    <row r="1599" spans="1:6">
      <c r="A1599">
        <v>2</v>
      </c>
      <c r="B1599">
        <f ca="1">BETAINV(RAND(),AU.a,AU.b)</f>
        <v>0.662813318499248</v>
      </c>
      <c r="C1599">
        <f ca="1">IF(B1599&lt;=0.5,LC.mu,MIN(LC.mu,MAX(0,_xlfn.NORM.INV(RAND(),2000,LC.sd))))</f>
        <v>2908.1861275372</v>
      </c>
      <c r="D1599">
        <f ca="1">P0*C1599/LC.mu</f>
        <v>3.87758150338293</v>
      </c>
      <c r="E1599">
        <f ca="1">MAX(0,INT(Q0*(1+Ed*(D1599-P0)/P0)))</f>
        <v>10367</v>
      </c>
      <c r="F1599">
        <f ca="1" t="shared" si="24"/>
        <v>37290.7013180337</v>
      </c>
    </row>
    <row r="1600" spans="1:6">
      <c r="A1600">
        <v>2</v>
      </c>
      <c r="B1600">
        <f ca="1">BETAINV(RAND(),AU.a,AU.b)</f>
        <v>0.521156148881978</v>
      </c>
      <c r="C1600">
        <f ca="1">IF(B1600&lt;=0.5,LC.mu,MIN(LC.mu,MAX(0,_xlfn.NORM.INV(RAND(),2000,LC.sd))))</f>
        <v>2521.19325848696</v>
      </c>
      <c r="D1600">
        <f ca="1">P0*C1600/LC.mu</f>
        <v>3.36159101131595</v>
      </c>
      <c r="E1600">
        <f ca="1">MAX(0,INT(Q0*(1+Ed*(D1600-P0)/P0)))</f>
        <v>11915</v>
      </c>
      <c r="F1600">
        <f ca="1" t="shared" si="24"/>
        <v>37532.1636413426</v>
      </c>
    </row>
    <row r="1601" spans="1:6">
      <c r="A1601">
        <v>2</v>
      </c>
      <c r="B1601">
        <f ca="1">BETAINV(RAND(),AU.a,AU.b)</f>
        <v>0.742170154782674</v>
      </c>
      <c r="C1601">
        <f ca="1">IF(B1601&lt;=0.5,LC.mu,MIN(LC.mu,MAX(0,_xlfn.NORM.INV(RAND(),2000,LC.sd))))</f>
        <v>2269.50222682392</v>
      </c>
      <c r="D1601">
        <f ca="1">P0*C1601/LC.mu</f>
        <v>3.02600296909856</v>
      </c>
      <c r="E1601">
        <f ca="1">MAX(0,INT(Q0*(1+Ed*(D1601-P0)/P0)))</f>
        <v>12921</v>
      </c>
      <c r="F1601">
        <f ca="1" t="shared" si="24"/>
        <v>36829.4821368986</v>
      </c>
    </row>
    <row r="1602" spans="1:6">
      <c r="A1602">
        <v>2</v>
      </c>
      <c r="B1602">
        <f ca="1">BETAINV(RAND(),AU.a,AU.b)</f>
        <v>0.858745048955777</v>
      </c>
      <c r="C1602">
        <f ca="1">IF(B1602&lt;=0.5,LC.mu,MIN(LC.mu,MAX(0,_xlfn.NORM.INV(RAND(),2000,LC.sd))))</f>
        <v>1442.02901975726</v>
      </c>
      <c r="D1602">
        <f ca="1">P0*C1602/LC.mu</f>
        <v>1.92270535967635</v>
      </c>
      <c r="E1602">
        <f ca="1">MAX(0,INT(Q0*(1+Ed*(D1602-P0)/P0)))</f>
        <v>16231</v>
      </c>
      <c r="F1602">
        <f ca="1" t="shared" ref="F1602:F1665" si="25">D1602*E1602-C1602</f>
        <v>29765.4016731496</v>
      </c>
    </row>
    <row r="1603" spans="1:6">
      <c r="A1603">
        <v>2</v>
      </c>
      <c r="B1603">
        <f ca="1">BETAINV(RAND(),AU.a,AU.b)</f>
        <v>0.873790366847776</v>
      </c>
      <c r="C1603">
        <f ca="1">IF(B1603&lt;=0.5,LC.mu,MIN(LC.mu,MAX(0,_xlfn.NORM.INV(RAND(),2000,LC.sd))))</f>
        <v>2088.07487095029</v>
      </c>
      <c r="D1603">
        <f ca="1">P0*C1603/LC.mu</f>
        <v>2.78409982793372</v>
      </c>
      <c r="E1603">
        <f ca="1">MAX(0,INT(Q0*(1+Ed*(D1603-P0)/P0)))</f>
        <v>13647</v>
      </c>
      <c r="F1603">
        <f ca="1" t="shared" si="25"/>
        <v>35906.5354808612</v>
      </c>
    </row>
    <row r="1604" spans="1:6">
      <c r="A1604">
        <v>2</v>
      </c>
      <c r="B1604">
        <f ca="1">BETAINV(RAND(),AU.a,AU.b)</f>
        <v>0.488193061543217</v>
      </c>
      <c r="C1604">
        <f ca="1">IF(B1604&lt;=0.5,LC.mu,MIN(LC.mu,MAX(0,_xlfn.NORM.INV(RAND(),2000,LC.sd))))</f>
        <v>3000</v>
      </c>
      <c r="D1604">
        <f ca="1">P0*C1604/LC.mu</f>
        <v>4</v>
      </c>
      <c r="E1604">
        <f ca="1">MAX(0,INT(Q0*(1+Ed*(D1604-P0)/P0)))</f>
        <v>10000</v>
      </c>
      <c r="F1604">
        <f ca="1" t="shared" si="25"/>
        <v>37000</v>
      </c>
    </row>
    <row r="1605" spans="1:6">
      <c r="A1605">
        <v>2</v>
      </c>
      <c r="B1605">
        <f ca="1">BETAINV(RAND(),AU.a,AU.b)</f>
        <v>0.433386799060041</v>
      </c>
      <c r="C1605">
        <f ca="1">IF(B1605&lt;=0.5,LC.mu,MIN(LC.mu,MAX(0,_xlfn.NORM.INV(RAND(),2000,LC.sd))))</f>
        <v>3000</v>
      </c>
      <c r="D1605">
        <f ca="1">P0*C1605/LC.mu</f>
        <v>4</v>
      </c>
      <c r="E1605">
        <f ca="1">MAX(0,INT(Q0*(1+Ed*(D1605-P0)/P0)))</f>
        <v>10000</v>
      </c>
      <c r="F1605">
        <f ca="1" t="shared" si="25"/>
        <v>37000</v>
      </c>
    </row>
    <row r="1606" spans="1:6">
      <c r="A1606">
        <v>2</v>
      </c>
      <c r="B1606">
        <f ca="1">BETAINV(RAND(),AU.a,AU.b)</f>
        <v>0.264903368606257</v>
      </c>
      <c r="C1606">
        <f ca="1">IF(B1606&lt;=0.5,LC.mu,MIN(LC.mu,MAX(0,_xlfn.NORM.INV(RAND(),2000,LC.sd))))</f>
        <v>3000</v>
      </c>
      <c r="D1606">
        <f ca="1">P0*C1606/LC.mu</f>
        <v>4</v>
      </c>
      <c r="E1606">
        <f ca="1">MAX(0,INT(Q0*(1+Ed*(D1606-P0)/P0)))</f>
        <v>10000</v>
      </c>
      <c r="F1606">
        <f ca="1" t="shared" si="25"/>
        <v>37000</v>
      </c>
    </row>
    <row r="1607" spans="1:6">
      <c r="A1607">
        <v>2</v>
      </c>
      <c r="B1607">
        <f ca="1">BETAINV(RAND(),AU.a,AU.b)</f>
        <v>0.645276868995831</v>
      </c>
      <c r="C1607">
        <f ca="1">IF(B1607&lt;=0.5,LC.mu,MIN(LC.mu,MAX(0,_xlfn.NORM.INV(RAND(),2000,LC.sd))))</f>
        <v>1859.46772119382</v>
      </c>
      <c r="D1607">
        <f ca="1">P0*C1607/LC.mu</f>
        <v>2.47929029492509</v>
      </c>
      <c r="E1607">
        <f ca="1">MAX(0,INT(Q0*(1+Ed*(D1607-P0)/P0)))</f>
        <v>14562</v>
      </c>
      <c r="F1607">
        <f ca="1" t="shared" si="25"/>
        <v>34243.9575535054</v>
      </c>
    </row>
    <row r="1608" spans="1:6">
      <c r="A1608">
        <v>2</v>
      </c>
      <c r="B1608">
        <f ca="1">BETAINV(RAND(),AU.a,AU.b)</f>
        <v>0.292034523694359</v>
      </c>
      <c r="C1608">
        <f ca="1">IF(B1608&lt;=0.5,LC.mu,MIN(LC.mu,MAX(0,_xlfn.NORM.INV(RAND(),2000,LC.sd))))</f>
        <v>3000</v>
      </c>
      <c r="D1608">
        <f ca="1">P0*C1608/LC.mu</f>
        <v>4</v>
      </c>
      <c r="E1608">
        <f ca="1">MAX(0,INT(Q0*(1+Ed*(D1608-P0)/P0)))</f>
        <v>10000</v>
      </c>
      <c r="F1608">
        <f ca="1" t="shared" si="25"/>
        <v>37000</v>
      </c>
    </row>
    <row r="1609" spans="1:6">
      <c r="A1609">
        <v>2</v>
      </c>
      <c r="B1609">
        <f ca="1">BETAINV(RAND(),AU.a,AU.b)</f>
        <v>0.766161930484607</v>
      </c>
      <c r="C1609">
        <f ca="1">IF(B1609&lt;=0.5,LC.mu,MIN(LC.mu,MAX(0,_xlfn.NORM.INV(RAND(),2000,LC.sd))))</f>
        <v>2465.99235563961</v>
      </c>
      <c r="D1609">
        <f ca="1">P0*C1609/LC.mu</f>
        <v>3.28798980751948</v>
      </c>
      <c r="E1609">
        <f ca="1">MAX(0,INT(Q0*(1+Ed*(D1609-P0)/P0)))</f>
        <v>12136</v>
      </c>
      <c r="F1609">
        <f ca="1" t="shared" si="25"/>
        <v>37437.0519484168</v>
      </c>
    </row>
    <row r="1610" spans="1:6">
      <c r="A1610">
        <v>2</v>
      </c>
      <c r="B1610">
        <f ca="1">BETAINV(RAND(),AU.a,AU.b)</f>
        <v>0.511207175510137</v>
      </c>
      <c r="C1610">
        <f ca="1">IF(B1610&lt;=0.5,LC.mu,MIN(LC.mu,MAX(0,_xlfn.NORM.INV(RAND(),2000,LC.sd))))</f>
        <v>2571.8668099824</v>
      </c>
      <c r="D1610">
        <f ca="1">P0*C1610/LC.mu</f>
        <v>3.4291557466432</v>
      </c>
      <c r="E1610">
        <f ca="1">MAX(0,INT(Q0*(1+Ed*(D1610-P0)/P0)))</f>
        <v>11712</v>
      </c>
      <c r="F1610">
        <f ca="1" t="shared" si="25"/>
        <v>37590.4052947027</v>
      </c>
    </row>
    <row r="1611" spans="1:6">
      <c r="A1611">
        <v>2</v>
      </c>
      <c r="B1611">
        <f ca="1">BETAINV(RAND(),AU.a,AU.b)</f>
        <v>0.736520066420967</v>
      </c>
      <c r="C1611">
        <f ca="1">IF(B1611&lt;=0.5,LC.mu,MIN(LC.mu,MAX(0,_xlfn.NORM.INV(RAND(),2000,LC.sd))))</f>
        <v>1975.57059891291</v>
      </c>
      <c r="D1611">
        <f ca="1">P0*C1611/LC.mu</f>
        <v>2.63409413188388</v>
      </c>
      <c r="E1611">
        <f ca="1">MAX(0,INT(Q0*(1+Ed*(D1611-P0)/P0)))</f>
        <v>14097</v>
      </c>
      <c r="F1611">
        <f ca="1" t="shared" si="25"/>
        <v>35157.2543782542</v>
      </c>
    </row>
    <row r="1612" spans="1:6">
      <c r="A1612">
        <v>2</v>
      </c>
      <c r="B1612">
        <f ca="1">BETAINV(RAND(),AU.a,AU.b)</f>
        <v>0.668752994519353</v>
      </c>
      <c r="C1612">
        <f ca="1">IF(B1612&lt;=0.5,LC.mu,MIN(LC.mu,MAX(0,_xlfn.NORM.INV(RAND(),2000,LC.sd))))</f>
        <v>2562.9322786257</v>
      </c>
      <c r="D1612">
        <f ca="1">P0*C1612/LC.mu</f>
        <v>3.4172430381676</v>
      </c>
      <c r="E1612">
        <f ca="1">MAX(0,INT(Q0*(1+Ed*(D1612-P0)/P0)))</f>
        <v>11748</v>
      </c>
      <c r="F1612">
        <f ca="1" t="shared" si="25"/>
        <v>37582.8389337673</v>
      </c>
    </row>
    <row r="1613" spans="1:6">
      <c r="A1613">
        <v>2</v>
      </c>
      <c r="B1613">
        <f ca="1">BETAINV(RAND(),AU.a,AU.b)</f>
        <v>0.787869010004682</v>
      </c>
      <c r="C1613">
        <f ca="1">IF(B1613&lt;=0.5,LC.mu,MIN(LC.mu,MAX(0,_xlfn.NORM.INV(RAND(),2000,LC.sd))))</f>
        <v>2888.80450095863</v>
      </c>
      <c r="D1613">
        <f ca="1">P0*C1613/LC.mu</f>
        <v>3.85173933461151</v>
      </c>
      <c r="E1613">
        <f ca="1">MAX(0,INT(Q0*(1+Ed*(D1613-P0)/P0)))</f>
        <v>10444</v>
      </c>
      <c r="F1613">
        <f ca="1" t="shared" si="25"/>
        <v>37338.761109724</v>
      </c>
    </row>
    <row r="1614" spans="1:6">
      <c r="A1614">
        <v>2</v>
      </c>
      <c r="B1614">
        <f ca="1">BETAINV(RAND(),AU.a,AU.b)</f>
        <v>0.679889431171085</v>
      </c>
      <c r="C1614">
        <f ca="1">IF(B1614&lt;=0.5,LC.mu,MIN(LC.mu,MAX(0,_xlfn.NORM.INV(RAND(),2000,LC.sd))))</f>
        <v>2095.15111001533</v>
      </c>
      <c r="D1614">
        <f ca="1">P0*C1614/LC.mu</f>
        <v>2.79353481335377</v>
      </c>
      <c r="E1614">
        <f ca="1">MAX(0,INT(Q0*(1+Ed*(D1614-P0)/P0)))</f>
        <v>13619</v>
      </c>
      <c r="F1614">
        <f ca="1" t="shared" si="25"/>
        <v>35949.9995130496</v>
      </c>
    </row>
    <row r="1615" spans="1:6">
      <c r="A1615">
        <v>2</v>
      </c>
      <c r="B1615">
        <f ca="1">BETAINV(RAND(),AU.a,AU.b)</f>
        <v>0.587938549172986</v>
      </c>
      <c r="C1615">
        <f ca="1">IF(B1615&lt;=0.5,LC.mu,MIN(LC.mu,MAX(0,_xlfn.NORM.INV(RAND(),2000,LC.sd))))</f>
        <v>2467.98940977693</v>
      </c>
      <c r="D1615">
        <f ca="1">P0*C1615/LC.mu</f>
        <v>3.29065254636924</v>
      </c>
      <c r="E1615">
        <f ca="1">MAX(0,INT(Q0*(1+Ed*(D1615-P0)/P0)))</f>
        <v>12128</v>
      </c>
      <c r="F1615">
        <f ca="1" t="shared" si="25"/>
        <v>37441.0446725892</v>
      </c>
    </row>
    <row r="1616" spans="1:6">
      <c r="A1616">
        <v>2</v>
      </c>
      <c r="B1616">
        <f ca="1">BETAINV(RAND(),AU.a,AU.b)</f>
        <v>0.746414316538523</v>
      </c>
      <c r="C1616">
        <f ca="1">IF(B1616&lt;=0.5,LC.mu,MIN(LC.mu,MAX(0,_xlfn.NORM.INV(RAND(),2000,LC.sd))))</f>
        <v>2392.10268068566</v>
      </c>
      <c r="D1616">
        <f ca="1">P0*C1616/LC.mu</f>
        <v>3.18947024091422</v>
      </c>
      <c r="E1616">
        <f ca="1">MAX(0,INT(Q0*(1+Ed*(D1616-P0)/P0)))</f>
        <v>12431</v>
      </c>
      <c r="F1616">
        <f ca="1" t="shared" si="25"/>
        <v>37256.201884119</v>
      </c>
    </row>
    <row r="1617" spans="1:6">
      <c r="A1617">
        <v>2</v>
      </c>
      <c r="B1617">
        <f ca="1">BETAINV(RAND(),AU.a,AU.b)</f>
        <v>0.661583458285149</v>
      </c>
      <c r="C1617">
        <f ca="1">IF(B1617&lt;=0.5,LC.mu,MIN(LC.mu,MAX(0,_xlfn.NORM.INV(RAND(),2000,LC.sd))))</f>
        <v>2317.96155559941</v>
      </c>
      <c r="D1617">
        <f ca="1">P0*C1617/LC.mu</f>
        <v>3.09061540746588</v>
      </c>
      <c r="E1617">
        <f ca="1">MAX(0,INT(Q0*(1+Ed*(D1617-P0)/P0)))</f>
        <v>12728</v>
      </c>
      <c r="F1617">
        <f ca="1" t="shared" si="25"/>
        <v>37019.3913506263</v>
      </c>
    </row>
    <row r="1618" spans="1:6">
      <c r="A1618">
        <v>2</v>
      </c>
      <c r="B1618">
        <f ca="1">BETAINV(RAND(),AU.a,AU.b)</f>
        <v>0.462366704851871</v>
      </c>
      <c r="C1618">
        <f ca="1">IF(B1618&lt;=0.5,LC.mu,MIN(LC.mu,MAX(0,_xlfn.NORM.INV(RAND(),2000,LC.sd))))</f>
        <v>3000</v>
      </c>
      <c r="D1618">
        <f ca="1">P0*C1618/LC.mu</f>
        <v>4</v>
      </c>
      <c r="E1618">
        <f ca="1">MAX(0,INT(Q0*(1+Ed*(D1618-P0)/P0)))</f>
        <v>10000</v>
      </c>
      <c r="F1618">
        <f ca="1" t="shared" si="25"/>
        <v>37000</v>
      </c>
    </row>
    <row r="1619" spans="1:6">
      <c r="A1619">
        <v>2</v>
      </c>
      <c r="B1619">
        <f ca="1">BETAINV(RAND(),AU.a,AU.b)</f>
        <v>0.838634684151779</v>
      </c>
      <c r="C1619">
        <f ca="1">IF(B1619&lt;=0.5,LC.mu,MIN(LC.mu,MAX(0,_xlfn.NORM.INV(RAND(),2000,LC.sd))))</f>
        <v>1639.97949650733</v>
      </c>
      <c r="D1619">
        <f ca="1">P0*C1619/LC.mu</f>
        <v>2.18663932867644</v>
      </c>
      <c r="E1619">
        <f ca="1">MAX(0,INT(Q0*(1+Ed*(D1619-P0)/P0)))</f>
        <v>15440</v>
      </c>
      <c r="F1619">
        <f ca="1" t="shared" si="25"/>
        <v>32121.7317382569</v>
      </c>
    </row>
    <row r="1620" spans="1:6">
      <c r="A1620">
        <v>2</v>
      </c>
      <c r="B1620">
        <f ca="1">BETAINV(RAND(),AU.a,AU.b)</f>
        <v>0.437787185925122</v>
      </c>
      <c r="C1620">
        <f ca="1">IF(B1620&lt;=0.5,LC.mu,MIN(LC.mu,MAX(0,_xlfn.NORM.INV(RAND(),2000,LC.sd))))</f>
        <v>3000</v>
      </c>
      <c r="D1620">
        <f ca="1">P0*C1620/LC.mu</f>
        <v>4</v>
      </c>
      <c r="E1620">
        <f ca="1">MAX(0,INT(Q0*(1+Ed*(D1620-P0)/P0)))</f>
        <v>10000</v>
      </c>
      <c r="F1620">
        <f ca="1" t="shared" si="25"/>
        <v>37000</v>
      </c>
    </row>
    <row r="1621" spans="1:6">
      <c r="A1621">
        <v>2</v>
      </c>
      <c r="B1621">
        <f ca="1">BETAINV(RAND(),AU.a,AU.b)</f>
        <v>0.389974227507798</v>
      </c>
      <c r="C1621">
        <f ca="1">IF(B1621&lt;=0.5,LC.mu,MIN(LC.mu,MAX(0,_xlfn.NORM.INV(RAND(),2000,LC.sd))))</f>
        <v>3000</v>
      </c>
      <c r="D1621">
        <f ca="1">P0*C1621/LC.mu</f>
        <v>4</v>
      </c>
      <c r="E1621">
        <f ca="1">MAX(0,INT(Q0*(1+Ed*(D1621-P0)/P0)))</f>
        <v>10000</v>
      </c>
      <c r="F1621">
        <f ca="1" t="shared" si="25"/>
        <v>37000</v>
      </c>
    </row>
    <row r="1622" spans="1:6">
      <c r="A1622">
        <v>2</v>
      </c>
      <c r="B1622">
        <f ca="1">BETAINV(RAND(),AU.a,AU.b)</f>
        <v>0.33891873863113</v>
      </c>
      <c r="C1622">
        <f ca="1">IF(B1622&lt;=0.5,LC.mu,MIN(LC.mu,MAX(0,_xlfn.NORM.INV(RAND(),2000,LC.sd))))</f>
        <v>3000</v>
      </c>
      <c r="D1622">
        <f ca="1">P0*C1622/LC.mu</f>
        <v>4</v>
      </c>
      <c r="E1622">
        <f ca="1">MAX(0,INT(Q0*(1+Ed*(D1622-P0)/P0)))</f>
        <v>10000</v>
      </c>
      <c r="F1622">
        <f ca="1" t="shared" si="25"/>
        <v>37000</v>
      </c>
    </row>
    <row r="1623" spans="1:6">
      <c r="A1623">
        <v>2</v>
      </c>
      <c r="B1623">
        <f ca="1">BETAINV(RAND(),AU.a,AU.b)</f>
        <v>0.478266770118355</v>
      </c>
      <c r="C1623">
        <f ca="1">IF(B1623&lt;=0.5,LC.mu,MIN(LC.mu,MAX(0,_xlfn.NORM.INV(RAND(),2000,LC.sd))))</f>
        <v>3000</v>
      </c>
      <c r="D1623">
        <f ca="1">P0*C1623/LC.mu</f>
        <v>4</v>
      </c>
      <c r="E1623">
        <f ca="1">MAX(0,INT(Q0*(1+Ed*(D1623-P0)/P0)))</f>
        <v>10000</v>
      </c>
      <c r="F1623">
        <f ca="1" t="shared" si="25"/>
        <v>37000</v>
      </c>
    </row>
    <row r="1624" spans="1:6">
      <c r="A1624">
        <v>2</v>
      </c>
      <c r="B1624">
        <f ca="1">BETAINV(RAND(),AU.a,AU.b)</f>
        <v>0.541195680343007</v>
      </c>
      <c r="C1624">
        <f ca="1">IF(B1624&lt;=0.5,LC.mu,MIN(LC.mu,MAX(0,_xlfn.NORM.INV(RAND(),2000,LC.sd))))</f>
        <v>1773.93704922037</v>
      </c>
      <c r="D1624">
        <f ca="1">P0*C1624/LC.mu</f>
        <v>2.3652493989605</v>
      </c>
      <c r="E1624">
        <f ca="1">MAX(0,INT(Q0*(1+Ed*(D1624-P0)/P0)))</f>
        <v>14904</v>
      </c>
      <c r="F1624">
        <f ca="1" t="shared" si="25"/>
        <v>33477.7399928868</v>
      </c>
    </row>
    <row r="1625" spans="1:6">
      <c r="A1625">
        <v>2</v>
      </c>
      <c r="B1625">
        <f ca="1">BETAINV(RAND(),AU.a,AU.b)</f>
        <v>0.679790722380688</v>
      </c>
      <c r="C1625">
        <f ca="1">IF(B1625&lt;=0.5,LC.mu,MIN(LC.mu,MAX(0,_xlfn.NORM.INV(RAND(),2000,LC.sd))))</f>
        <v>2680.54020860749</v>
      </c>
      <c r="D1625">
        <f ca="1">P0*C1625/LC.mu</f>
        <v>3.57405361147666</v>
      </c>
      <c r="E1625">
        <f ca="1">MAX(0,INT(Q0*(1+Ed*(D1625-P0)/P0)))</f>
        <v>11277</v>
      </c>
      <c r="F1625">
        <f ca="1" t="shared" si="25"/>
        <v>37624.0623680148</v>
      </c>
    </row>
    <row r="1626" spans="1:6">
      <c r="A1626">
        <v>2</v>
      </c>
      <c r="B1626">
        <f ca="1">BETAINV(RAND(),AU.a,AU.b)</f>
        <v>0.645270032362274</v>
      </c>
      <c r="C1626">
        <f ca="1">IF(B1626&lt;=0.5,LC.mu,MIN(LC.mu,MAX(0,_xlfn.NORM.INV(RAND(),2000,LC.sd))))</f>
        <v>1403.52903586098</v>
      </c>
      <c r="D1626">
        <f ca="1">P0*C1626/LC.mu</f>
        <v>1.87137204781464</v>
      </c>
      <c r="E1626">
        <f ca="1">MAX(0,INT(Q0*(1+Ed*(D1626-P0)/P0)))</f>
        <v>16385</v>
      </c>
      <c r="F1626">
        <f ca="1" t="shared" si="25"/>
        <v>29258.9019675819</v>
      </c>
    </row>
    <row r="1627" spans="1:6">
      <c r="A1627">
        <v>2</v>
      </c>
      <c r="B1627">
        <f ca="1">BETAINV(RAND(),AU.a,AU.b)</f>
        <v>0.515850444870251</v>
      </c>
      <c r="C1627">
        <f ca="1">IF(B1627&lt;=0.5,LC.mu,MIN(LC.mu,MAX(0,_xlfn.NORM.INV(RAND(),2000,LC.sd))))</f>
        <v>2734.98389077345</v>
      </c>
      <c r="D1627">
        <f ca="1">P0*C1627/LC.mu</f>
        <v>3.64664518769794</v>
      </c>
      <c r="E1627">
        <f ca="1">MAX(0,INT(Q0*(1+Ed*(D1627-P0)/P0)))</f>
        <v>11060</v>
      </c>
      <c r="F1627">
        <f ca="1" t="shared" si="25"/>
        <v>37596.9118851657</v>
      </c>
    </row>
    <row r="1628" spans="1:6">
      <c r="A1628">
        <v>2</v>
      </c>
      <c r="B1628">
        <f ca="1">BETAINV(RAND(),AU.a,AU.b)</f>
        <v>0.333122635924995</v>
      </c>
      <c r="C1628">
        <f ca="1">IF(B1628&lt;=0.5,LC.mu,MIN(LC.mu,MAX(0,_xlfn.NORM.INV(RAND(),2000,LC.sd))))</f>
        <v>3000</v>
      </c>
      <c r="D1628">
        <f ca="1">P0*C1628/LC.mu</f>
        <v>4</v>
      </c>
      <c r="E1628">
        <f ca="1">MAX(0,INT(Q0*(1+Ed*(D1628-P0)/P0)))</f>
        <v>10000</v>
      </c>
      <c r="F1628">
        <f ca="1" t="shared" si="25"/>
        <v>37000</v>
      </c>
    </row>
    <row r="1629" spans="1:6">
      <c r="A1629">
        <v>2</v>
      </c>
      <c r="B1629">
        <f ca="1">BETAINV(RAND(),AU.a,AU.b)</f>
        <v>0.82804253486097</v>
      </c>
      <c r="C1629">
        <f ca="1">IF(B1629&lt;=0.5,LC.mu,MIN(LC.mu,MAX(0,_xlfn.NORM.INV(RAND(),2000,LC.sd))))</f>
        <v>2397.31583056462</v>
      </c>
      <c r="D1629">
        <f ca="1">P0*C1629/LC.mu</f>
        <v>3.1964211074195</v>
      </c>
      <c r="E1629">
        <f ca="1">MAX(0,INT(Q0*(1+Ed*(D1629-P0)/P0)))</f>
        <v>12410</v>
      </c>
      <c r="F1629">
        <f ca="1" t="shared" si="25"/>
        <v>37270.2701125113</v>
      </c>
    </row>
    <row r="1630" spans="1:6">
      <c r="A1630">
        <v>2</v>
      </c>
      <c r="B1630">
        <f ca="1">BETAINV(RAND(),AU.a,AU.b)</f>
        <v>0.410432661233212</v>
      </c>
      <c r="C1630">
        <f ca="1">IF(B1630&lt;=0.5,LC.mu,MIN(LC.mu,MAX(0,_xlfn.NORM.INV(RAND(),2000,LC.sd))))</f>
        <v>3000</v>
      </c>
      <c r="D1630">
        <f ca="1">P0*C1630/LC.mu</f>
        <v>4</v>
      </c>
      <c r="E1630">
        <f ca="1">MAX(0,INT(Q0*(1+Ed*(D1630-P0)/P0)))</f>
        <v>10000</v>
      </c>
      <c r="F1630">
        <f ca="1" t="shared" si="25"/>
        <v>37000</v>
      </c>
    </row>
    <row r="1631" spans="1:6">
      <c r="A1631">
        <v>2</v>
      </c>
      <c r="B1631">
        <f ca="1">BETAINV(RAND(),AU.a,AU.b)</f>
        <v>0.74438381027114</v>
      </c>
      <c r="C1631">
        <f ca="1">IF(B1631&lt;=0.5,LC.mu,MIN(LC.mu,MAX(0,_xlfn.NORM.INV(RAND(),2000,LC.sd))))</f>
        <v>2142.54184236667</v>
      </c>
      <c r="D1631">
        <f ca="1">P0*C1631/LC.mu</f>
        <v>2.8567224564889</v>
      </c>
      <c r="E1631">
        <f ca="1">MAX(0,INT(Q0*(1+Ed*(D1631-P0)/P0)))</f>
        <v>13429</v>
      </c>
      <c r="F1631">
        <f ca="1" t="shared" si="25"/>
        <v>36220.3840258227</v>
      </c>
    </row>
    <row r="1632" spans="1:6">
      <c r="A1632">
        <v>2</v>
      </c>
      <c r="B1632">
        <f ca="1">BETAINV(RAND(),AU.a,AU.b)</f>
        <v>0.383965371867598</v>
      </c>
      <c r="C1632">
        <f ca="1">IF(B1632&lt;=0.5,LC.mu,MIN(LC.mu,MAX(0,_xlfn.NORM.INV(RAND(),2000,LC.sd))))</f>
        <v>3000</v>
      </c>
      <c r="D1632">
        <f ca="1">P0*C1632/LC.mu</f>
        <v>4</v>
      </c>
      <c r="E1632">
        <f ca="1">MAX(0,INT(Q0*(1+Ed*(D1632-P0)/P0)))</f>
        <v>10000</v>
      </c>
      <c r="F1632">
        <f ca="1" t="shared" si="25"/>
        <v>37000</v>
      </c>
    </row>
    <row r="1633" spans="1:6">
      <c r="A1633">
        <v>2</v>
      </c>
      <c r="B1633">
        <f ca="1">BETAINV(RAND(),AU.a,AU.b)</f>
        <v>0.406856844380232</v>
      </c>
      <c r="C1633">
        <f ca="1">IF(B1633&lt;=0.5,LC.mu,MIN(LC.mu,MAX(0,_xlfn.NORM.INV(RAND(),2000,LC.sd))))</f>
        <v>3000</v>
      </c>
      <c r="D1633">
        <f ca="1">P0*C1633/LC.mu</f>
        <v>4</v>
      </c>
      <c r="E1633">
        <f ca="1">MAX(0,INT(Q0*(1+Ed*(D1633-P0)/P0)))</f>
        <v>10000</v>
      </c>
      <c r="F1633">
        <f ca="1" t="shared" si="25"/>
        <v>37000</v>
      </c>
    </row>
    <row r="1634" spans="1:6">
      <c r="A1634">
        <v>2</v>
      </c>
      <c r="B1634">
        <f ca="1">BETAINV(RAND(),AU.a,AU.b)</f>
        <v>0.68990567686098</v>
      </c>
      <c r="C1634">
        <f ca="1">IF(B1634&lt;=0.5,LC.mu,MIN(LC.mu,MAX(0,_xlfn.NORM.INV(RAND(),2000,LC.sd))))</f>
        <v>3000</v>
      </c>
      <c r="D1634">
        <f ca="1">P0*C1634/LC.mu</f>
        <v>4</v>
      </c>
      <c r="E1634">
        <f ca="1">MAX(0,INT(Q0*(1+Ed*(D1634-P0)/P0)))</f>
        <v>10000</v>
      </c>
      <c r="F1634">
        <f ca="1" t="shared" si="25"/>
        <v>37000</v>
      </c>
    </row>
    <row r="1635" spans="1:6">
      <c r="A1635">
        <v>2</v>
      </c>
      <c r="B1635">
        <f ca="1">BETAINV(RAND(),AU.a,AU.b)</f>
        <v>0.695967371564377</v>
      </c>
      <c r="C1635">
        <f ca="1">IF(B1635&lt;=0.5,LC.mu,MIN(LC.mu,MAX(0,_xlfn.NORM.INV(RAND(),2000,LC.sd))))</f>
        <v>1144.61628267731</v>
      </c>
      <c r="D1635">
        <f ca="1">P0*C1635/LC.mu</f>
        <v>1.52615504356975</v>
      </c>
      <c r="E1635">
        <f ca="1">MAX(0,INT(Q0*(1+Ed*(D1635-P0)/P0)))</f>
        <v>17421</v>
      </c>
      <c r="F1635">
        <f ca="1" t="shared" si="25"/>
        <v>25442.5307313513</v>
      </c>
    </row>
    <row r="1636" spans="1:6">
      <c r="A1636">
        <v>2</v>
      </c>
      <c r="B1636">
        <f ca="1">BETAINV(RAND(),AU.a,AU.b)</f>
        <v>0.587929121473709</v>
      </c>
      <c r="C1636">
        <f ca="1">IF(B1636&lt;=0.5,LC.mu,MIN(LC.mu,MAX(0,_xlfn.NORM.INV(RAND(),2000,LC.sd))))</f>
        <v>1740.67652246237</v>
      </c>
      <c r="D1636">
        <f ca="1">P0*C1636/LC.mu</f>
        <v>2.32090202994983</v>
      </c>
      <c r="E1636">
        <f ca="1">MAX(0,INT(Q0*(1+Ed*(D1636-P0)/P0)))</f>
        <v>15037</v>
      </c>
      <c r="F1636">
        <f ca="1" t="shared" si="25"/>
        <v>33158.7273018932</v>
      </c>
    </row>
    <row r="1637" spans="1:6">
      <c r="A1637">
        <v>2</v>
      </c>
      <c r="B1637">
        <f ca="1">BETAINV(RAND(),AU.a,AU.b)</f>
        <v>0.718150612852515</v>
      </c>
      <c r="C1637">
        <f ca="1">IF(B1637&lt;=0.5,LC.mu,MIN(LC.mu,MAX(0,_xlfn.NORM.INV(RAND(),2000,LC.sd))))</f>
        <v>1082.5818809351</v>
      </c>
      <c r="D1637">
        <f ca="1">P0*C1637/LC.mu</f>
        <v>1.44344250791347</v>
      </c>
      <c r="E1637">
        <f ca="1">MAX(0,INT(Q0*(1+Ed*(D1637-P0)/P0)))</f>
        <v>17669</v>
      </c>
      <c r="F1637">
        <f ca="1" t="shared" si="25"/>
        <v>24421.603791388</v>
      </c>
    </row>
    <row r="1638" spans="1:6">
      <c r="A1638">
        <v>2</v>
      </c>
      <c r="B1638">
        <f ca="1">BETAINV(RAND(),AU.a,AU.b)</f>
        <v>0.925944027672082</v>
      </c>
      <c r="C1638">
        <f ca="1">IF(B1638&lt;=0.5,LC.mu,MIN(LC.mu,MAX(0,_xlfn.NORM.INV(RAND(),2000,LC.sd))))</f>
        <v>1400.35938960909</v>
      </c>
      <c r="D1638">
        <f ca="1">P0*C1638/LC.mu</f>
        <v>1.86714585281212</v>
      </c>
      <c r="E1638">
        <f ca="1">MAX(0,INT(Q0*(1+Ed*(D1638-P0)/P0)))</f>
        <v>16398</v>
      </c>
      <c r="F1638">
        <f ca="1" t="shared" si="25"/>
        <v>29217.0983048041</v>
      </c>
    </row>
    <row r="1639" spans="1:6">
      <c r="A1639">
        <v>2</v>
      </c>
      <c r="B1639">
        <f ca="1">BETAINV(RAND(),AU.a,AU.b)</f>
        <v>0.568072613728251</v>
      </c>
      <c r="C1639">
        <f ca="1">IF(B1639&lt;=0.5,LC.mu,MIN(LC.mu,MAX(0,_xlfn.NORM.INV(RAND(),2000,LC.sd))))</f>
        <v>1994.22943602856</v>
      </c>
      <c r="D1639">
        <f ca="1">P0*C1639/LC.mu</f>
        <v>2.65897258137141</v>
      </c>
      <c r="E1639">
        <f ca="1">MAX(0,INT(Q0*(1+Ed*(D1639-P0)/P0)))</f>
        <v>14023</v>
      </c>
      <c r="F1639">
        <f ca="1" t="shared" si="25"/>
        <v>35292.5430725428</v>
      </c>
    </row>
    <row r="1640" spans="1:6">
      <c r="A1640">
        <v>2</v>
      </c>
      <c r="B1640">
        <f ca="1">BETAINV(RAND(),AU.a,AU.b)</f>
        <v>0.618955018800679</v>
      </c>
      <c r="C1640">
        <f ca="1">IF(B1640&lt;=0.5,LC.mu,MIN(LC.mu,MAX(0,_xlfn.NORM.INV(RAND(),2000,LC.sd))))</f>
        <v>2314.91189974101</v>
      </c>
      <c r="D1640">
        <f ca="1">P0*C1640/LC.mu</f>
        <v>3.08654919965468</v>
      </c>
      <c r="E1640">
        <f ca="1">MAX(0,INT(Q0*(1+Ed*(D1640-P0)/P0)))</f>
        <v>12740</v>
      </c>
      <c r="F1640">
        <f ca="1" t="shared" si="25"/>
        <v>37007.7249038596</v>
      </c>
    </row>
    <row r="1641" spans="1:6">
      <c r="A1641">
        <v>2</v>
      </c>
      <c r="B1641">
        <f ca="1">BETAINV(RAND(),AU.a,AU.b)</f>
        <v>0.679799350759579</v>
      </c>
      <c r="C1641">
        <f ca="1">IF(B1641&lt;=0.5,LC.mu,MIN(LC.mu,MAX(0,_xlfn.NORM.INV(RAND(),2000,LC.sd))))</f>
        <v>2675.14810878566</v>
      </c>
      <c r="D1641">
        <f ca="1">P0*C1641/LC.mu</f>
        <v>3.56686414504755</v>
      </c>
      <c r="E1641">
        <f ca="1">MAX(0,INT(Q0*(1+Ed*(D1641-P0)/P0)))</f>
        <v>11299</v>
      </c>
      <c r="F1641">
        <f ca="1" t="shared" si="25"/>
        <v>37626.8498661066</v>
      </c>
    </row>
    <row r="1642" spans="1:6">
      <c r="A1642">
        <v>2</v>
      </c>
      <c r="B1642">
        <f ca="1">BETAINV(RAND(),AU.a,AU.b)</f>
        <v>0.685339248365393</v>
      </c>
      <c r="C1642">
        <f ca="1">IF(B1642&lt;=0.5,LC.mu,MIN(LC.mu,MAX(0,_xlfn.NORM.INV(RAND(),2000,LC.sd))))</f>
        <v>1799.2189701397</v>
      </c>
      <c r="D1642">
        <f ca="1">P0*C1642/LC.mu</f>
        <v>2.39895862685294</v>
      </c>
      <c r="E1642">
        <f ca="1">MAX(0,INT(Q0*(1+Ed*(D1642-P0)/P0)))</f>
        <v>14803</v>
      </c>
      <c r="F1642">
        <f ca="1" t="shared" si="25"/>
        <v>33712.5655831644</v>
      </c>
    </row>
    <row r="1643" spans="1:6">
      <c r="A1643">
        <v>2</v>
      </c>
      <c r="B1643">
        <f ca="1">BETAINV(RAND(),AU.a,AU.b)</f>
        <v>0.77621921056543</v>
      </c>
      <c r="C1643">
        <f ca="1">IF(B1643&lt;=0.5,LC.mu,MIN(LC.mu,MAX(0,_xlfn.NORM.INV(RAND(),2000,LC.sd))))</f>
        <v>1729.93811957115</v>
      </c>
      <c r="D1643">
        <f ca="1">P0*C1643/LC.mu</f>
        <v>2.30658415942821</v>
      </c>
      <c r="E1643">
        <f ca="1">MAX(0,INT(Q0*(1+Ed*(D1643-P0)/P0)))</f>
        <v>15080</v>
      </c>
      <c r="F1643">
        <f ca="1" t="shared" si="25"/>
        <v>33053.3510046062</v>
      </c>
    </row>
    <row r="1644" spans="1:6">
      <c r="A1644">
        <v>2</v>
      </c>
      <c r="B1644">
        <f ca="1">BETAINV(RAND(),AU.a,AU.b)</f>
        <v>0.589780429513993</v>
      </c>
      <c r="C1644">
        <f ca="1">IF(B1644&lt;=0.5,LC.mu,MIN(LC.mu,MAX(0,_xlfn.NORM.INV(RAND(),2000,LC.sd))))</f>
        <v>1549.25302735296</v>
      </c>
      <c r="D1644">
        <f ca="1">P0*C1644/LC.mu</f>
        <v>2.06567070313729</v>
      </c>
      <c r="E1644">
        <f ca="1">MAX(0,INT(Q0*(1+Ed*(D1644-P0)/P0)))</f>
        <v>15802</v>
      </c>
      <c r="F1644">
        <f ca="1" t="shared" si="25"/>
        <v>31092.4754236224</v>
      </c>
    </row>
    <row r="1645" spans="1:6">
      <c r="A1645">
        <v>2</v>
      </c>
      <c r="B1645">
        <f ca="1">BETAINV(RAND(),AU.a,AU.b)</f>
        <v>0.741521131125601</v>
      </c>
      <c r="C1645">
        <f ca="1">IF(B1645&lt;=0.5,LC.mu,MIN(LC.mu,MAX(0,_xlfn.NORM.INV(RAND(),2000,LC.sd))))</f>
        <v>2050.08753400485</v>
      </c>
      <c r="D1645">
        <f ca="1">P0*C1645/LC.mu</f>
        <v>2.7334500453398</v>
      </c>
      <c r="E1645">
        <f ca="1">MAX(0,INT(Q0*(1+Ed*(D1645-P0)/P0)))</f>
        <v>13799</v>
      </c>
      <c r="F1645">
        <f ca="1" t="shared" si="25"/>
        <v>35668.789641639</v>
      </c>
    </row>
    <row r="1646" spans="1:6">
      <c r="A1646">
        <v>2</v>
      </c>
      <c r="B1646">
        <f ca="1">BETAINV(RAND(),AU.a,AU.b)</f>
        <v>0.701213072836766</v>
      </c>
      <c r="C1646">
        <f ca="1">IF(B1646&lt;=0.5,LC.mu,MIN(LC.mu,MAX(0,_xlfn.NORM.INV(RAND(),2000,LC.sd))))</f>
        <v>2026.88983790338</v>
      </c>
      <c r="D1646">
        <f ca="1">P0*C1646/LC.mu</f>
        <v>2.70251978387117</v>
      </c>
      <c r="E1646">
        <f ca="1">MAX(0,INT(Q0*(1+Ed*(D1646-P0)/P0)))</f>
        <v>13892</v>
      </c>
      <c r="F1646">
        <f ca="1" t="shared" si="25"/>
        <v>35516.5149996349</v>
      </c>
    </row>
    <row r="1647" spans="1:6">
      <c r="A1647">
        <v>2</v>
      </c>
      <c r="B1647">
        <f ca="1">BETAINV(RAND(),AU.a,AU.b)</f>
        <v>0.822314168852757</v>
      </c>
      <c r="C1647">
        <f ca="1">IF(B1647&lt;=0.5,LC.mu,MIN(LC.mu,MAX(0,_xlfn.NORM.INV(RAND(),2000,LC.sd))))</f>
        <v>1283.92583971065</v>
      </c>
      <c r="D1647">
        <f ca="1">P0*C1647/LC.mu</f>
        <v>1.7119011196142</v>
      </c>
      <c r="E1647">
        <f ca="1">MAX(0,INT(Q0*(1+Ed*(D1647-P0)/P0)))</f>
        <v>16864</v>
      </c>
      <c r="F1647">
        <f ca="1" t="shared" si="25"/>
        <v>27585.5746414633</v>
      </c>
    </row>
    <row r="1648" spans="1:6">
      <c r="A1648">
        <v>2</v>
      </c>
      <c r="B1648">
        <f ca="1">BETAINV(RAND(),AU.a,AU.b)</f>
        <v>0.756800404075859</v>
      </c>
      <c r="C1648">
        <f ca="1">IF(B1648&lt;=0.5,LC.mu,MIN(LC.mu,MAX(0,_xlfn.NORM.INV(RAND(),2000,LC.sd))))</f>
        <v>2378.64676907982</v>
      </c>
      <c r="D1648">
        <f ca="1">P0*C1648/LC.mu</f>
        <v>3.17152902543976</v>
      </c>
      <c r="E1648">
        <f ca="1">MAX(0,INT(Q0*(1+Ed*(D1648-P0)/P0)))</f>
        <v>12485</v>
      </c>
      <c r="F1648">
        <f ca="1" t="shared" si="25"/>
        <v>37217.8931135356</v>
      </c>
    </row>
    <row r="1649" spans="1:6">
      <c r="A1649">
        <v>2</v>
      </c>
      <c r="B1649">
        <f ca="1">BETAINV(RAND(),AU.a,AU.b)</f>
        <v>0.80347964005927</v>
      </c>
      <c r="C1649">
        <f ca="1">IF(B1649&lt;=0.5,LC.mu,MIN(LC.mu,MAX(0,_xlfn.NORM.INV(RAND(),2000,LC.sd))))</f>
        <v>1883.48680432474</v>
      </c>
      <c r="D1649">
        <f ca="1">P0*C1649/LC.mu</f>
        <v>2.51131573909966</v>
      </c>
      <c r="E1649">
        <f ca="1">MAX(0,INT(Q0*(1+Ed*(D1649-P0)/P0)))</f>
        <v>14466</v>
      </c>
      <c r="F1649">
        <f ca="1" t="shared" si="25"/>
        <v>34445.2066774909</v>
      </c>
    </row>
    <row r="1650" spans="1:6">
      <c r="A1650">
        <v>2</v>
      </c>
      <c r="B1650">
        <f ca="1">BETAINV(RAND(),AU.a,AU.b)</f>
        <v>0.662347456292238</v>
      </c>
      <c r="C1650">
        <f ca="1">IF(B1650&lt;=0.5,LC.mu,MIN(LC.mu,MAX(0,_xlfn.NORM.INV(RAND(),2000,LC.sd))))</f>
        <v>1987.62075060968</v>
      </c>
      <c r="D1650">
        <f ca="1">P0*C1650/LC.mu</f>
        <v>2.6501610008129</v>
      </c>
      <c r="E1650">
        <f ca="1">MAX(0,INT(Q0*(1+Ed*(D1650-P0)/P0)))</f>
        <v>14049</v>
      </c>
      <c r="F1650">
        <f ca="1" t="shared" si="25"/>
        <v>35244.4911498108</v>
      </c>
    </row>
    <row r="1651" spans="1:6">
      <c r="A1651">
        <v>2</v>
      </c>
      <c r="B1651">
        <f ca="1">BETAINV(RAND(),AU.a,AU.b)</f>
        <v>0.925944409192988</v>
      </c>
      <c r="C1651">
        <f ca="1">IF(B1651&lt;=0.5,LC.mu,MIN(LC.mu,MAX(0,_xlfn.NORM.INV(RAND(),2000,LC.sd))))</f>
        <v>1879.79790921003</v>
      </c>
      <c r="D1651">
        <f ca="1">P0*C1651/LC.mu</f>
        <v>2.50639721228004</v>
      </c>
      <c r="E1651">
        <f ca="1">MAX(0,INT(Q0*(1+Ed*(D1651-P0)/P0)))</f>
        <v>14480</v>
      </c>
      <c r="F1651">
        <f ca="1" t="shared" si="25"/>
        <v>34412.833724605</v>
      </c>
    </row>
    <row r="1652" spans="1:6">
      <c r="A1652">
        <v>2</v>
      </c>
      <c r="B1652">
        <f ca="1">BETAINV(RAND(),AU.a,AU.b)</f>
        <v>0.453234018028597</v>
      </c>
      <c r="C1652">
        <f ca="1">IF(B1652&lt;=0.5,LC.mu,MIN(LC.mu,MAX(0,_xlfn.NORM.INV(RAND(),2000,LC.sd))))</f>
        <v>3000</v>
      </c>
      <c r="D1652">
        <f ca="1">P0*C1652/LC.mu</f>
        <v>4</v>
      </c>
      <c r="E1652">
        <f ca="1">MAX(0,INT(Q0*(1+Ed*(D1652-P0)/P0)))</f>
        <v>10000</v>
      </c>
      <c r="F1652">
        <f ca="1" t="shared" si="25"/>
        <v>37000</v>
      </c>
    </row>
    <row r="1653" spans="1:6">
      <c r="A1653">
        <v>2</v>
      </c>
      <c r="B1653">
        <f ca="1">BETAINV(RAND(),AU.a,AU.b)</f>
        <v>0.702591398297197</v>
      </c>
      <c r="C1653">
        <f ca="1">IF(B1653&lt;=0.5,LC.mu,MIN(LC.mu,MAX(0,_xlfn.NORM.INV(RAND(),2000,LC.sd))))</f>
        <v>2895.20320466411</v>
      </c>
      <c r="D1653">
        <f ca="1">P0*C1653/LC.mu</f>
        <v>3.86027093955215</v>
      </c>
      <c r="E1653">
        <f ca="1">MAX(0,INT(Q0*(1+Ed*(D1653-P0)/P0)))</f>
        <v>10419</v>
      </c>
      <c r="F1653">
        <f ca="1" t="shared" si="25"/>
        <v>37324.9597145297</v>
      </c>
    </row>
    <row r="1654" spans="1:6">
      <c r="A1654">
        <v>2</v>
      </c>
      <c r="B1654">
        <f ca="1">BETAINV(RAND(),AU.a,AU.b)</f>
        <v>0.576800149947541</v>
      </c>
      <c r="C1654">
        <f ca="1">IF(B1654&lt;=0.5,LC.mu,MIN(LC.mu,MAX(0,_xlfn.NORM.INV(RAND(),2000,LC.sd))))</f>
        <v>2760.98584530542</v>
      </c>
      <c r="D1654">
        <f ca="1">P0*C1654/LC.mu</f>
        <v>3.68131446040722</v>
      </c>
      <c r="E1654">
        <f ca="1">MAX(0,INT(Q0*(1+Ed*(D1654-P0)/P0)))</f>
        <v>10956</v>
      </c>
      <c r="F1654">
        <f ca="1" t="shared" si="25"/>
        <v>37571.4953829161</v>
      </c>
    </row>
    <row r="1655" spans="1:6">
      <c r="A1655">
        <v>2</v>
      </c>
      <c r="B1655">
        <f ca="1">BETAINV(RAND(),AU.a,AU.b)</f>
        <v>0.500269731376962</v>
      </c>
      <c r="C1655">
        <f ca="1">IF(B1655&lt;=0.5,LC.mu,MIN(LC.mu,MAX(0,_xlfn.NORM.INV(RAND(),2000,LC.sd))))</f>
        <v>1811.1755784603</v>
      </c>
      <c r="D1655">
        <f ca="1">P0*C1655/LC.mu</f>
        <v>2.4149007712804</v>
      </c>
      <c r="E1655">
        <f ca="1">MAX(0,INT(Q0*(1+Ed*(D1655-P0)/P0)))</f>
        <v>14755</v>
      </c>
      <c r="F1655">
        <f ca="1" t="shared" si="25"/>
        <v>33820.685301782</v>
      </c>
    </row>
    <row r="1656" spans="1:6">
      <c r="A1656">
        <v>2</v>
      </c>
      <c r="B1656">
        <f ca="1">BETAINV(RAND(),AU.a,AU.b)</f>
        <v>0.584931716318948</v>
      </c>
      <c r="C1656">
        <f ca="1">IF(B1656&lt;=0.5,LC.mu,MIN(LC.mu,MAX(0,_xlfn.NORM.INV(RAND(),2000,LC.sd))))</f>
        <v>1865.41665413681</v>
      </c>
      <c r="D1656">
        <f ca="1">P0*C1656/LC.mu</f>
        <v>2.48722220551575</v>
      </c>
      <c r="E1656">
        <f ca="1">MAX(0,INT(Q0*(1+Ed*(D1656-P0)/P0)))</f>
        <v>14538</v>
      </c>
      <c r="F1656">
        <f ca="1" t="shared" si="25"/>
        <v>34293.8197696512</v>
      </c>
    </row>
    <row r="1657" spans="1:6">
      <c r="A1657">
        <v>2</v>
      </c>
      <c r="B1657">
        <f ca="1">BETAINV(RAND(),AU.a,AU.b)</f>
        <v>0.553232276026499</v>
      </c>
      <c r="C1657">
        <f ca="1">IF(B1657&lt;=0.5,LC.mu,MIN(LC.mu,MAX(0,_xlfn.NORM.INV(RAND(),2000,LC.sd))))</f>
        <v>2452.13696873255</v>
      </c>
      <c r="D1657">
        <f ca="1">P0*C1657/LC.mu</f>
        <v>3.26951595831006</v>
      </c>
      <c r="E1657">
        <f ca="1">MAX(0,INT(Q0*(1+Ed*(D1657-P0)/P0)))</f>
        <v>12191</v>
      </c>
      <c r="F1657">
        <f ca="1" t="shared" si="25"/>
        <v>37406.5320790254</v>
      </c>
    </row>
    <row r="1658" spans="1:6">
      <c r="A1658">
        <v>2</v>
      </c>
      <c r="B1658">
        <f ca="1">BETAINV(RAND(),AU.a,AU.b)</f>
        <v>0.487428977110541</v>
      </c>
      <c r="C1658">
        <f ca="1">IF(B1658&lt;=0.5,LC.mu,MIN(LC.mu,MAX(0,_xlfn.NORM.INV(RAND(),2000,LC.sd))))</f>
        <v>3000</v>
      </c>
      <c r="D1658">
        <f ca="1">P0*C1658/LC.mu</f>
        <v>4</v>
      </c>
      <c r="E1658">
        <f ca="1">MAX(0,INT(Q0*(1+Ed*(D1658-P0)/P0)))</f>
        <v>10000</v>
      </c>
      <c r="F1658">
        <f ca="1" t="shared" si="25"/>
        <v>37000</v>
      </c>
    </row>
    <row r="1659" spans="1:6">
      <c r="A1659">
        <v>2</v>
      </c>
      <c r="B1659">
        <f ca="1">BETAINV(RAND(),AU.a,AU.b)</f>
        <v>0.598126606117592</v>
      </c>
      <c r="C1659">
        <f ca="1">IF(B1659&lt;=0.5,LC.mu,MIN(LC.mu,MAX(0,_xlfn.NORM.INV(RAND(),2000,LC.sd))))</f>
        <v>2484.3820489838</v>
      </c>
      <c r="D1659">
        <f ca="1">P0*C1659/LC.mu</f>
        <v>3.31250939864507</v>
      </c>
      <c r="E1659">
        <f ca="1">MAX(0,INT(Q0*(1+Ed*(D1659-P0)/P0)))</f>
        <v>12062</v>
      </c>
      <c r="F1659">
        <f ca="1" t="shared" si="25"/>
        <v>37471.106317473</v>
      </c>
    </row>
    <row r="1660" spans="1:6">
      <c r="A1660">
        <v>2</v>
      </c>
      <c r="B1660">
        <f ca="1">BETAINV(RAND(),AU.a,AU.b)</f>
        <v>0.589114182426085</v>
      </c>
      <c r="C1660">
        <f ca="1">IF(B1660&lt;=0.5,LC.mu,MIN(LC.mu,MAX(0,_xlfn.NORM.INV(RAND(),2000,LC.sd))))</f>
        <v>1714.91929853232</v>
      </c>
      <c r="D1660">
        <f ca="1">P0*C1660/LC.mu</f>
        <v>2.28655906470976</v>
      </c>
      <c r="E1660">
        <f ca="1">MAX(0,INT(Q0*(1+Ed*(D1660-P0)/P0)))</f>
        <v>15140</v>
      </c>
      <c r="F1660">
        <f ca="1" t="shared" si="25"/>
        <v>32903.5849411734</v>
      </c>
    </row>
    <row r="1661" spans="1:6">
      <c r="A1661">
        <v>2</v>
      </c>
      <c r="B1661">
        <f ca="1">BETAINV(RAND(),AU.a,AU.b)</f>
        <v>0.763416283745055</v>
      </c>
      <c r="C1661">
        <f ca="1">IF(B1661&lt;=0.5,LC.mu,MIN(LC.mu,MAX(0,_xlfn.NORM.INV(RAND(),2000,LC.sd))))</f>
        <v>1857.48709642999</v>
      </c>
      <c r="D1661">
        <f ca="1">P0*C1661/LC.mu</f>
        <v>2.47664946190665</v>
      </c>
      <c r="E1661">
        <f ca="1">MAX(0,INT(Q0*(1+Ed*(D1661-P0)/P0)))</f>
        <v>14570</v>
      </c>
      <c r="F1661">
        <f ca="1" t="shared" si="25"/>
        <v>34227.2955635499</v>
      </c>
    </row>
    <row r="1662" spans="1:6">
      <c r="A1662">
        <v>2</v>
      </c>
      <c r="B1662">
        <f ca="1">BETAINV(RAND(),AU.a,AU.b)</f>
        <v>0.484328801410902</v>
      </c>
      <c r="C1662">
        <f ca="1">IF(B1662&lt;=0.5,LC.mu,MIN(LC.mu,MAX(0,_xlfn.NORM.INV(RAND(),2000,LC.sd))))</f>
        <v>3000</v>
      </c>
      <c r="D1662">
        <f ca="1">P0*C1662/LC.mu</f>
        <v>4</v>
      </c>
      <c r="E1662">
        <f ca="1">MAX(0,INT(Q0*(1+Ed*(D1662-P0)/P0)))</f>
        <v>10000</v>
      </c>
      <c r="F1662">
        <f ca="1" t="shared" si="25"/>
        <v>37000</v>
      </c>
    </row>
    <row r="1663" spans="1:6">
      <c r="A1663">
        <v>2</v>
      </c>
      <c r="B1663">
        <f ca="1">BETAINV(RAND(),AU.a,AU.b)</f>
        <v>0.699212066537896</v>
      </c>
      <c r="C1663">
        <f ca="1">IF(B1663&lt;=0.5,LC.mu,MIN(LC.mu,MAX(0,_xlfn.NORM.INV(RAND(),2000,LC.sd))))</f>
        <v>1719.75144231883</v>
      </c>
      <c r="D1663">
        <f ca="1">P0*C1663/LC.mu</f>
        <v>2.29300192309177</v>
      </c>
      <c r="E1663">
        <f ca="1">MAX(0,INT(Q0*(1+Ed*(D1663-P0)/P0)))</f>
        <v>15120</v>
      </c>
      <c r="F1663">
        <f ca="1" t="shared" si="25"/>
        <v>32950.4376348287</v>
      </c>
    </row>
    <row r="1664" spans="1:6">
      <c r="A1664">
        <v>2</v>
      </c>
      <c r="B1664">
        <f ca="1">BETAINV(RAND(),AU.a,AU.b)</f>
        <v>0.600899084269448</v>
      </c>
      <c r="C1664">
        <f ca="1">IF(B1664&lt;=0.5,LC.mu,MIN(LC.mu,MAX(0,_xlfn.NORM.INV(RAND(),2000,LC.sd))))</f>
        <v>2222.59370473685</v>
      </c>
      <c r="D1664">
        <f ca="1">P0*C1664/LC.mu</f>
        <v>2.96345827298247</v>
      </c>
      <c r="E1664">
        <f ca="1">MAX(0,INT(Q0*(1+Ed*(D1664-P0)/P0)))</f>
        <v>13109</v>
      </c>
      <c r="F1664">
        <f ca="1" t="shared" si="25"/>
        <v>36625.3807957904</v>
      </c>
    </row>
    <row r="1665" spans="1:6">
      <c r="A1665">
        <v>2</v>
      </c>
      <c r="B1665">
        <f ca="1">BETAINV(RAND(),AU.a,AU.b)</f>
        <v>0.756807601671871</v>
      </c>
      <c r="C1665">
        <f ca="1">IF(B1665&lt;=0.5,LC.mu,MIN(LC.mu,MAX(0,_xlfn.NORM.INV(RAND(),2000,LC.sd))))</f>
        <v>2127.79766186883</v>
      </c>
      <c r="D1665">
        <f ca="1">P0*C1665/LC.mu</f>
        <v>2.83706354915844</v>
      </c>
      <c r="E1665">
        <f ca="1">MAX(0,INT(Q0*(1+Ed*(D1665-P0)/P0)))</f>
        <v>13488</v>
      </c>
      <c r="F1665">
        <f ca="1" t="shared" si="25"/>
        <v>36138.5154891802</v>
      </c>
    </row>
    <row r="1666" spans="1:6">
      <c r="A1666">
        <v>2</v>
      </c>
      <c r="B1666">
        <f ca="1">BETAINV(RAND(),AU.a,AU.b)</f>
        <v>0.611554199057664</v>
      </c>
      <c r="C1666">
        <f ca="1">IF(B1666&lt;=0.5,LC.mu,MIN(LC.mu,MAX(0,_xlfn.NORM.INV(RAND(),2000,LC.sd))))</f>
        <v>2462.33897525992</v>
      </c>
      <c r="D1666">
        <f ca="1">P0*C1666/LC.mu</f>
        <v>3.2831186336799</v>
      </c>
      <c r="E1666">
        <f ca="1">MAX(0,INT(Q0*(1+Ed*(D1666-P0)/P0)))</f>
        <v>12150</v>
      </c>
      <c r="F1666">
        <f ca="1" t="shared" ref="F1666:F1729" si="26">D1666*E1666-C1666</f>
        <v>37427.5524239509</v>
      </c>
    </row>
    <row r="1667" spans="1:6">
      <c r="A1667">
        <v>2</v>
      </c>
      <c r="B1667">
        <f ca="1">BETAINV(RAND(),AU.a,AU.b)</f>
        <v>0.660884450892074</v>
      </c>
      <c r="C1667">
        <f ca="1">IF(B1667&lt;=0.5,LC.mu,MIN(LC.mu,MAX(0,_xlfn.NORM.INV(RAND(),2000,LC.sd))))</f>
        <v>2038.88719031636</v>
      </c>
      <c r="D1667">
        <f ca="1">P0*C1667/LC.mu</f>
        <v>2.71851625375515</v>
      </c>
      <c r="E1667">
        <f ca="1">MAX(0,INT(Q0*(1+Ed*(D1667-P0)/P0)))</f>
        <v>13844</v>
      </c>
      <c r="F1667">
        <f ca="1" t="shared" si="26"/>
        <v>35596.25182667</v>
      </c>
    </row>
    <row r="1668" spans="1:6">
      <c r="A1668">
        <v>2</v>
      </c>
      <c r="B1668">
        <f ca="1">BETAINV(RAND(),AU.a,AU.b)</f>
        <v>0.359961558221391</v>
      </c>
      <c r="C1668">
        <f ca="1">IF(B1668&lt;=0.5,LC.mu,MIN(LC.mu,MAX(0,_xlfn.NORM.INV(RAND(),2000,LC.sd))))</f>
        <v>3000</v>
      </c>
      <c r="D1668">
        <f ca="1">P0*C1668/LC.mu</f>
        <v>4</v>
      </c>
      <c r="E1668">
        <f ca="1">MAX(0,INT(Q0*(1+Ed*(D1668-P0)/P0)))</f>
        <v>10000</v>
      </c>
      <c r="F1668">
        <f ca="1" t="shared" si="26"/>
        <v>37000</v>
      </c>
    </row>
    <row r="1669" spans="1:6">
      <c r="A1669">
        <v>2</v>
      </c>
      <c r="B1669">
        <f ca="1">BETAINV(RAND(),AU.a,AU.b)</f>
        <v>0.298791880235228</v>
      </c>
      <c r="C1669">
        <f ca="1">IF(B1669&lt;=0.5,LC.mu,MIN(LC.mu,MAX(0,_xlfn.NORM.INV(RAND(),2000,LC.sd))))</f>
        <v>3000</v>
      </c>
      <c r="D1669">
        <f ca="1">P0*C1669/LC.mu</f>
        <v>4</v>
      </c>
      <c r="E1669">
        <f ca="1">MAX(0,INT(Q0*(1+Ed*(D1669-P0)/P0)))</f>
        <v>10000</v>
      </c>
      <c r="F1669">
        <f ca="1" t="shared" si="26"/>
        <v>37000</v>
      </c>
    </row>
    <row r="1670" spans="1:6">
      <c r="A1670">
        <v>2</v>
      </c>
      <c r="B1670">
        <f ca="1">BETAINV(RAND(),AU.a,AU.b)</f>
        <v>0.679435681275873</v>
      </c>
      <c r="C1670">
        <f ca="1">IF(B1670&lt;=0.5,LC.mu,MIN(LC.mu,MAX(0,_xlfn.NORM.INV(RAND(),2000,LC.sd))))</f>
        <v>2430.79266996249</v>
      </c>
      <c r="D1670">
        <f ca="1">P0*C1670/LC.mu</f>
        <v>3.24105689328332</v>
      </c>
      <c r="E1670">
        <f ca="1">MAX(0,INT(Q0*(1+Ed*(D1670-P0)/P0)))</f>
        <v>12276</v>
      </c>
      <c r="F1670">
        <f ca="1" t="shared" si="26"/>
        <v>37356.4217519835</v>
      </c>
    </row>
    <row r="1671" spans="1:6">
      <c r="A1671">
        <v>2</v>
      </c>
      <c r="B1671">
        <f ca="1">BETAINV(RAND(),AU.a,AU.b)</f>
        <v>0.460455634966597</v>
      </c>
      <c r="C1671">
        <f ca="1">IF(B1671&lt;=0.5,LC.mu,MIN(LC.mu,MAX(0,_xlfn.NORM.INV(RAND(),2000,LC.sd))))</f>
        <v>3000</v>
      </c>
      <c r="D1671">
        <f ca="1">P0*C1671/LC.mu</f>
        <v>4</v>
      </c>
      <c r="E1671">
        <f ca="1">MAX(0,INT(Q0*(1+Ed*(D1671-P0)/P0)))</f>
        <v>10000</v>
      </c>
      <c r="F1671">
        <f ca="1" t="shared" si="26"/>
        <v>37000</v>
      </c>
    </row>
    <row r="1672" spans="1:6">
      <c r="A1672">
        <v>2</v>
      </c>
      <c r="B1672">
        <f ca="1">BETAINV(RAND(),AU.a,AU.b)</f>
        <v>0.559206566993655</v>
      </c>
      <c r="C1672">
        <f ca="1">IF(B1672&lt;=0.5,LC.mu,MIN(LC.mu,MAX(0,_xlfn.NORM.INV(RAND(),2000,LC.sd))))</f>
        <v>2834.33983113534</v>
      </c>
      <c r="D1672">
        <f ca="1">P0*C1672/LC.mu</f>
        <v>3.77911977484713</v>
      </c>
      <c r="E1672">
        <f ca="1">MAX(0,INT(Q0*(1+Ed*(D1672-P0)/P0)))</f>
        <v>10662</v>
      </c>
      <c r="F1672">
        <f ca="1" t="shared" si="26"/>
        <v>37458.6352082847</v>
      </c>
    </row>
    <row r="1673" spans="1:6">
      <c r="A1673">
        <v>2</v>
      </c>
      <c r="B1673">
        <f ca="1">BETAINV(RAND(),AU.a,AU.b)</f>
        <v>0.584928690605836</v>
      </c>
      <c r="C1673">
        <f ca="1">IF(B1673&lt;=0.5,LC.mu,MIN(LC.mu,MAX(0,_xlfn.NORM.INV(RAND(),2000,LC.sd))))</f>
        <v>2276.50227719052</v>
      </c>
      <c r="D1673">
        <f ca="1">P0*C1673/LC.mu</f>
        <v>3.03533636958736</v>
      </c>
      <c r="E1673">
        <f ca="1">MAX(0,INT(Q0*(1+Ed*(D1673-P0)/P0)))</f>
        <v>12893</v>
      </c>
      <c r="F1673">
        <f ca="1" t="shared" si="26"/>
        <v>36858.0895358993</v>
      </c>
    </row>
    <row r="1674" spans="1:6">
      <c r="A1674">
        <v>2</v>
      </c>
      <c r="B1674">
        <f ca="1">BETAINV(RAND(),AU.a,AU.b)</f>
        <v>0.834630547781755</v>
      </c>
      <c r="C1674">
        <f ca="1">IF(B1674&lt;=0.5,LC.mu,MIN(LC.mu,MAX(0,_xlfn.NORM.INV(RAND(),2000,LC.sd))))</f>
        <v>3000</v>
      </c>
      <c r="D1674">
        <f ca="1">P0*C1674/LC.mu</f>
        <v>4</v>
      </c>
      <c r="E1674">
        <f ca="1">MAX(0,INT(Q0*(1+Ed*(D1674-P0)/P0)))</f>
        <v>10000</v>
      </c>
      <c r="F1674">
        <f ca="1" t="shared" si="26"/>
        <v>37000</v>
      </c>
    </row>
    <row r="1675" spans="1:6">
      <c r="A1675">
        <v>2</v>
      </c>
      <c r="B1675">
        <f ca="1">BETAINV(RAND(),AU.a,AU.b)</f>
        <v>0.521408514490137</v>
      </c>
      <c r="C1675">
        <f ca="1">IF(B1675&lt;=0.5,LC.mu,MIN(LC.mu,MAX(0,_xlfn.NORM.INV(RAND(),2000,LC.sd))))</f>
        <v>2398.22124296393</v>
      </c>
      <c r="D1675">
        <f ca="1">P0*C1675/LC.mu</f>
        <v>3.1976283239519</v>
      </c>
      <c r="E1675">
        <f ca="1">MAX(0,INT(Q0*(1+Ed*(D1675-P0)/P0)))</f>
        <v>12407</v>
      </c>
      <c r="F1675">
        <f ca="1" t="shared" si="26"/>
        <v>37274.7533723073</v>
      </c>
    </row>
    <row r="1676" spans="1:6">
      <c r="A1676">
        <v>2</v>
      </c>
      <c r="B1676">
        <f ca="1">BETAINV(RAND(),AU.a,AU.b)</f>
        <v>0.532045626246562</v>
      </c>
      <c r="C1676">
        <f ca="1">IF(B1676&lt;=0.5,LC.mu,MIN(LC.mu,MAX(0,_xlfn.NORM.INV(RAND(),2000,LC.sd))))</f>
        <v>1829.76317495375</v>
      </c>
      <c r="D1676">
        <f ca="1">P0*C1676/LC.mu</f>
        <v>2.43968423327166</v>
      </c>
      <c r="E1676">
        <f ca="1">MAX(0,INT(Q0*(1+Ed*(D1676-P0)/P0)))</f>
        <v>14680</v>
      </c>
      <c r="F1676">
        <f ca="1" t="shared" si="26"/>
        <v>33984.8013694743</v>
      </c>
    </row>
    <row r="1677" spans="1:6">
      <c r="A1677">
        <v>2</v>
      </c>
      <c r="B1677">
        <f ca="1">BETAINV(RAND(),AU.a,AU.b)</f>
        <v>0.36640459002127</v>
      </c>
      <c r="C1677">
        <f ca="1">IF(B1677&lt;=0.5,LC.mu,MIN(LC.mu,MAX(0,_xlfn.NORM.INV(RAND(),2000,LC.sd))))</f>
        <v>3000</v>
      </c>
      <c r="D1677">
        <f ca="1">P0*C1677/LC.mu</f>
        <v>4</v>
      </c>
      <c r="E1677">
        <f ca="1">MAX(0,INT(Q0*(1+Ed*(D1677-P0)/P0)))</f>
        <v>10000</v>
      </c>
      <c r="F1677">
        <f ca="1" t="shared" si="26"/>
        <v>37000</v>
      </c>
    </row>
    <row r="1678" spans="1:6">
      <c r="A1678">
        <v>2</v>
      </c>
      <c r="B1678">
        <f ca="1">BETAINV(RAND(),AU.a,AU.b)</f>
        <v>0.833883377983397</v>
      </c>
      <c r="C1678">
        <f ca="1">IF(B1678&lt;=0.5,LC.mu,MIN(LC.mu,MAX(0,_xlfn.NORM.INV(RAND(),2000,LC.sd))))</f>
        <v>2634.35602359995</v>
      </c>
      <c r="D1678">
        <f ca="1">P0*C1678/LC.mu</f>
        <v>3.51247469813327</v>
      </c>
      <c r="E1678">
        <f ca="1">MAX(0,INT(Q0*(1+Ed*(D1678-P0)/P0)))</f>
        <v>11462</v>
      </c>
      <c r="F1678">
        <f ca="1" t="shared" si="26"/>
        <v>37625.6289664036</v>
      </c>
    </row>
    <row r="1679" spans="1:6">
      <c r="A1679">
        <v>2</v>
      </c>
      <c r="B1679">
        <f ca="1">BETAINV(RAND(),AU.a,AU.b)</f>
        <v>0.598116034448377</v>
      </c>
      <c r="C1679">
        <f ca="1">IF(B1679&lt;=0.5,LC.mu,MIN(LC.mu,MAX(0,_xlfn.NORM.INV(RAND(),2000,LC.sd))))</f>
        <v>1859.52234547954</v>
      </c>
      <c r="D1679">
        <f ca="1">P0*C1679/LC.mu</f>
        <v>2.47936312730605</v>
      </c>
      <c r="E1679">
        <f ca="1">MAX(0,INT(Q0*(1+Ed*(D1679-P0)/P0)))</f>
        <v>14561</v>
      </c>
      <c r="F1679">
        <f ca="1" t="shared" si="26"/>
        <v>34242.4841512238</v>
      </c>
    </row>
    <row r="1680" spans="1:6">
      <c r="A1680">
        <v>2</v>
      </c>
      <c r="B1680">
        <f ca="1">BETAINV(RAND(),AU.a,AU.b)</f>
        <v>0.720185019677158</v>
      </c>
      <c r="C1680">
        <f ca="1">IF(B1680&lt;=0.5,LC.mu,MIN(LC.mu,MAX(0,_xlfn.NORM.INV(RAND(),2000,LC.sd))))</f>
        <v>2624.0643968022</v>
      </c>
      <c r="D1680">
        <f ca="1">P0*C1680/LC.mu</f>
        <v>3.4987525290696</v>
      </c>
      <c r="E1680">
        <f ca="1">MAX(0,INT(Q0*(1+Ed*(D1680-P0)/P0)))</f>
        <v>11503</v>
      </c>
      <c r="F1680">
        <f ca="1" t="shared" si="26"/>
        <v>37622.0859450854</v>
      </c>
    </row>
    <row r="1681" spans="1:6">
      <c r="A1681">
        <v>2</v>
      </c>
      <c r="B1681">
        <f ca="1">BETAINV(RAND(),AU.a,AU.b)</f>
        <v>0.276465866147255</v>
      </c>
      <c r="C1681">
        <f ca="1">IF(B1681&lt;=0.5,LC.mu,MIN(LC.mu,MAX(0,_xlfn.NORM.INV(RAND(),2000,LC.sd))))</f>
        <v>3000</v>
      </c>
      <c r="D1681">
        <f ca="1">P0*C1681/LC.mu</f>
        <v>4</v>
      </c>
      <c r="E1681">
        <f ca="1">MAX(0,INT(Q0*(1+Ed*(D1681-P0)/P0)))</f>
        <v>10000</v>
      </c>
      <c r="F1681">
        <f ca="1" t="shared" si="26"/>
        <v>37000</v>
      </c>
    </row>
    <row r="1682" spans="1:6">
      <c r="A1682">
        <v>2</v>
      </c>
      <c r="B1682">
        <f ca="1">BETAINV(RAND(),AU.a,AU.b)</f>
        <v>0.342002360127546</v>
      </c>
      <c r="C1682">
        <f ca="1">IF(B1682&lt;=0.5,LC.mu,MIN(LC.mu,MAX(0,_xlfn.NORM.INV(RAND(),2000,LC.sd))))</f>
        <v>3000</v>
      </c>
      <c r="D1682">
        <f ca="1">P0*C1682/LC.mu</f>
        <v>4</v>
      </c>
      <c r="E1682">
        <f ca="1">MAX(0,INT(Q0*(1+Ed*(D1682-P0)/P0)))</f>
        <v>10000</v>
      </c>
      <c r="F1682">
        <f ca="1" t="shared" si="26"/>
        <v>37000</v>
      </c>
    </row>
    <row r="1683" spans="1:6">
      <c r="A1683">
        <v>2</v>
      </c>
      <c r="B1683">
        <f ca="1">BETAINV(RAND(),AU.a,AU.b)</f>
        <v>0.547373708799569</v>
      </c>
      <c r="C1683">
        <f ca="1">IF(B1683&lt;=0.5,LC.mu,MIN(LC.mu,MAX(0,_xlfn.NORM.INV(RAND(),2000,LC.sd))))</f>
        <v>2370.05992188244</v>
      </c>
      <c r="D1683">
        <f ca="1">P0*C1683/LC.mu</f>
        <v>3.16007989584325</v>
      </c>
      <c r="E1683">
        <f ca="1">MAX(0,INT(Q0*(1+Ed*(D1683-P0)/P0)))</f>
        <v>12519</v>
      </c>
      <c r="F1683">
        <f ca="1" t="shared" si="26"/>
        <v>37190.9802941793</v>
      </c>
    </row>
    <row r="1684" spans="1:6">
      <c r="A1684">
        <v>2</v>
      </c>
      <c r="B1684">
        <f ca="1">BETAINV(RAND(),AU.a,AU.b)</f>
        <v>0.86537002911461</v>
      </c>
      <c r="C1684">
        <f ca="1">IF(B1684&lt;=0.5,LC.mu,MIN(LC.mu,MAX(0,_xlfn.NORM.INV(RAND(),2000,LC.sd))))</f>
        <v>2326.16498866377</v>
      </c>
      <c r="D1684">
        <f ca="1">P0*C1684/LC.mu</f>
        <v>3.10155331821836</v>
      </c>
      <c r="E1684">
        <f ca="1">MAX(0,INT(Q0*(1+Ed*(D1684-P0)/P0)))</f>
        <v>12695</v>
      </c>
      <c r="F1684">
        <f ca="1" t="shared" si="26"/>
        <v>37048.0543861183</v>
      </c>
    </row>
    <row r="1685" spans="1:6">
      <c r="A1685">
        <v>2</v>
      </c>
      <c r="B1685">
        <f ca="1">BETAINV(RAND(),AU.a,AU.b)</f>
        <v>0.611562876350503</v>
      </c>
      <c r="C1685">
        <f ca="1">IF(B1685&lt;=0.5,LC.mu,MIN(LC.mu,MAX(0,_xlfn.NORM.INV(RAND(),2000,LC.sd))))</f>
        <v>1020.22854614725</v>
      </c>
      <c r="D1685">
        <f ca="1">P0*C1685/LC.mu</f>
        <v>1.36030472819633</v>
      </c>
      <c r="E1685">
        <f ca="1">MAX(0,INT(Q0*(1+Ed*(D1685-P0)/P0)))</f>
        <v>17919</v>
      </c>
      <c r="F1685">
        <f ca="1" t="shared" si="26"/>
        <v>23355.0718784028</v>
      </c>
    </row>
    <row r="1686" spans="1:6">
      <c r="A1686">
        <v>2</v>
      </c>
      <c r="B1686">
        <f ca="1">BETAINV(RAND(),AU.a,AU.b)</f>
        <v>0.349104367202832</v>
      </c>
      <c r="C1686">
        <f ca="1">IF(B1686&lt;=0.5,LC.mu,MIN(LC.mu,MAX(0,_xlfn.NORM.INV(RAND(),2000,LC.sd))))</f>
        <v>3000</v>
      </c>
      <c r="D1686">
        <f ca="1">P0*C1686/LC.mu</f>
        <v>4</v>
      </c>
      <c r="E1686">
        <f ca="1">MAX(0,INT(Q0*(1+Ed*(D1686-P0)/P0)))</f>
        <v>10000</v>
      </c>
      <c r="F1686">
        <f ca="1" t="shared" si="26"/>
        <v>37000</v>
      </c>
    </row>
    <row r="1687" spans="1:6">
      <c r="A1687">
        <v>2</v>
      </c>
      <c r="B1687">
        <f ca="1">BETAINV(RAND(),AU.a,AU.b)</f>
        <v>0.608163919347503</v>
      </c>
      <c r="C1687">
        <f ca="1">IF(B1687&lt;=0.5,LC.mu,MIN(LC.mu,MAX(0,_xlfn.NORM.INV(RAND(),2000,LC.sd))))</f>
        <v>2140.86861294344</v>
      </c>
      <c r="D1687">
        <f ca="1">P0*C1687/LC.mu</f>
        <v>2.85449148392459</v>
      </c>
      <c r="E1687">
        <f ca="1">MAX(0,INT(Q0*(1+Ed*(D1687-P0)/P0)))</f>
        <v>13436</v>
      </c>
      <c r="F1687">
        <f ca="1" t="shared" si="26"/>
        <v>36212.0789650673</v>
      </c>
    </row>
    <row r="1688" spans="1:6">
      <c r="A1688">
        <v>2</v>
      </c>
      <c r="B1688">
        <f ca="1">BETAINV(RAND(),AU.a,AU.b)</f>
        <v>0.314221231878616</v>
      </c>
      <c r="C1688">
        <f ca="1">IF(B1688&lt;=0.5,LC.mu,MIN(LC.mu,MAX(0,_xlfn.NORM.INV(RAND(),2000,LC.sd))))</f>
        <v>3000</v>
      </c>
      <c r="D1688">
        <f ca="1">P0*C1688/LC.mu</f>
        <v>4</v>
      </c>
      <c r="E1688">
        <f ca="1">MAX(0,INT(Q0*(1+Ed*(D1688-P0)/P0)))</f>
        <v>10000</v>
      </c>
      <c r="F1688">
        <f ca="1" t="shared" si="26"/>
        <v>37000</v>
      </c>
    </row>
    <row r="1689" spans="1:6">
      <c r="A1689">
        <v>2</v>
      </c>
      <c r="B1689">
        <f ca="1">BETAINV(RAND(),AU.a,AU.b)</f>
        <v>0.723768529176577</v>
      </c>
      <c r="C1689">
        <f ca="1">IF(B1689&lt;=0.5,LC.mu,MIN(LC.mu,MAX(0,_xlfn.NORM.INV(RAND(),2000,LC.sd))))</f>
        <v>2120.73230917651</v>
      </c>
      <c r="D1689">
        <f ca="1">P0*C1689/LC.mu</f>
        <v>2.82764307890201</v>
      </c>
      <c r="E1689">
        <f ca="1">MAX(0,INT(Q0*(1+Ed*(D1689-P0)/P0)))</f>
        <v>13517</v>
      </c>
      <c r="F1689">
        <f ca="1" t="shared" si="26"/>
        <v>36100.5191883419</v>
      </c>
    </row>
    <row r="1690" spans="1:6">
      <c r="A1690">
        <v>2</v>
      </c>
      <c r="B1690">
        <f ca="1">BETAINV(RAND(),AU.a,AU.b)</f>
        <v>0.700128203977943</v>
      </c>
      <c r="C1690">
        <f ca="1">IF(B1690&lt;=0.5,LC.mu,MIN(LC.mu,MAX(0,_xlfn.NORM.INV(RAND(),2000,LC.sd))))</f>
        <v>1449.65169142385</v>
      </c>
      <c r="D1690">
        <f ca="1">P0*C1690/LC.mu</f>
        <v>1.93286892189847</v>
      </c>
      <c r="E1690">
        <f ca="1">MAX(0,INT(Q0*(1+Ed*(D1690-P0)/P0)))</f>
        <v>16201</v>
      </c>
      <c r="F1690">
        <f ca="1" t="shared" si="26"/>
        <v>29864.7577122533</v>
      </c>
    </row>
    <row r="1691" spans="1:6">
      <c r="A1691">
        <v>2</v>
      </c>
      <c r="B1691">
        <f ca="1">BETAINV(RAND(),AU.a,AU.b)</f>
        <v>0.522035271492986</v>
      </c>
      <c r="C1691">
        <f ca="1">IF(B1691&lt;=0.5,LC.mu,MIN(LC.mu,MAX(0,_xlfn.NORM.INV(RAND(),2000,LC.sd))))</f>
        <v>1610.35348558771</v>
      </c>
      <c r="D1691">
        <f ca="1">P0*C1691/LC.mu</f>
        <v>2.14713798078361</v>
      </c>
      <c r="E1691">
        <f ca="1">MAX(0,INT(Q0*(1+Ed*(D1691-P0)/P0)))</f>
        <v>15558</v>
      </c>
      <c r="F1691">
        <f ca="1" t="shared" si="26"/>
        <v>31794.8192194437</v>
      </c>
    </row>
    <row r="1692" spans="1:6">
      <c r="A1692">
        <v>2</v>
      </c>
      <c r="B1692">
        <f ca="1">BETAINV(RAND(),AU.a,AU.b)</f>
        <v>0.806496448960182</v>
      </c>
      <c r="C1692">
        <f ca="1">IF(B1692&lt;=0.5,LC.mu,MIN(LC.mu,MAX(0,_xlfn.NORM.INV(RAND(),2000,LC.sd))))</f>
        <v>1857.09861545739</v>
      </c>
      <c r="D1692">
        <f ca="1">P0*C1692/LC.mu</f>
        <v>2.47613148727652</v>
      </c>
      <c r="E1692">
        <f ca="1">MAX(0,INT(Q0*(1+Ed*(D1692-P0)/P0)))</f>
        <v>14571</v>
      </c>
      <c r="F1692">
        <f ca="1" t="shared" si="26"/>
        <v>34222.6132856488</v>
      </c>
    </row>
    <row r="1693" spans="1:6">
      <c r="A1693">
        <v>2</v>
      </c>
      <c r="B1693">
        <f ca="1">BETAINV(RAND(),AU.a,AU.b)</f>
        <v>0.585792454307814</v>
      </c>
      <c r="C1693">
        <f ca="1">IF(B1693&lt;=0.5,LC.mu,MIN(LC.mu,MAX(0,_xlfn.NORM.INV(RAND(),2000,LC.sd))))</f>
        <v>1877.84852724195</v>
      </c>
      <c r="D1693">
        <f ca="1">P0*C1693/LC.mu</f>
        <v>2.5037980363226</v>
      </c>
      <c r="E1693">
        <f ca="1">MAX(0,INT(Q0*(1+Ed*(D1693-P0)/P0)))</f>
        <v>14488</v>
      </c>
      <c r="F1693">
        <f ca="1" t="shared" si="26"/>
        <v>34397.1774229999</v>
      </c>
    </row>
    <row r="1694" spans="1:6">
      <c r="A1694">
        <v>2</v>
      </c>
      <c r="B1694">
        <f ca="1">BETAINV(RAND(),AU.a,AU.b)</f>
        <v>0.786729777009512</v>
      </c>
      <c r="C1694">
        <f ca="1">IF(B1694&lt;=0.5,LC.mu,MIN(LC.mu,MAX(0,_xlfn.NORM.INV(RAND(),2000,LC.sd))))</f>
        <v>2687.68895224551</v>
      </c>
      <c r="D1694">
        <f ca="1">P0*C1694/LC.mu</f>
        <v>3.58358526966068</v>
      </c>
      <c r="E1694">
        <f ca="1">MAX(0,INT(Q0*(1+Ed*(D1694-P0)/P0)))</f>
        <v>11249</v>
      </c>
      <c r="F1694">
        <f ca="1" t="shared" si="26"/>
        <v>37624.0617461675</v>
      </c>
    </row>
    <row r="1695" spans="1:6">
      <c r="A1695">
        <v>2</v>
      </c>
      <c r="B1695">
        <f ca="1">BETAINV(RAND(),AU.a,AU.b)</f>
        <v>0.536670125328021</v>
      </c>
      <c r="C1695">
        <f ca="1">IF(B1695&lt;=0.5,LC.mu,MIN(LC.mu,MAX(0,_xlfn.NORM.INV(RAND(),2000,LC.sd))))</f>
        <v>2991.34923561968</v>
      </c>
      <c r="D1695">
        <f ca="1">P0*C1695/LC.mu</f>
        <v>3.98846564749291</v>
      </c>
      <c r="E1695">
        <f ca="1">MAX(0,INT(Q0*(1+Ed*(D1695-P0)/P0)))</f>
        <v>10034</v>
      </c>
      <c r="F1695">
        <f ca="1" t="shared" si="26"/>
        <v>37028.9150713242</v>
      </c>
    </row>
    <row r="1696" spans="1:6">
      <c r="A1696">
        <v>2</v>
      </c>
      <c r="B1696">
        <f ca="1">BETAINV(RAND(),AU.a,AU.b)</f>
        <v>0.607648492904218</v>
      </c>
      <c r="C1696">
        <f ca="1">IF(B1696&lt;=0.5,LC.mu,MIN(LC.mu,MAX(0,_xlfn.NORM.INV(RAND(),2000,LC.sd))))</f>
        <v>1380.02850342832</v>
      </c>
      <c r="D1696">
        <f ca="1">P0*C1696/LC.mu</f>
        <v>1.84003800457109</v>
      </c>
      <c r="E1696">
        <f ca="1">MAX(0,INT(Q0*(1+Ed*(D1696-P0)/P0)))</f>
        <v>16479</v>
      </c>
      <c r="F1696">
        <f ca="1" t="shared" si="26"/>
        <v>28941.9577738986</v>
      </c>
    </row>
    <row r="1697" spans="1:6">
      <c r="A1697">
        <v>2</v>
      </c>
      <c r="B1697">
        <f ca="1">BETAINV(RAND(),AU.a,AU.b)</f>
        <v>0.434680189115464</v>
      </c>
      <c r="C1697">
        <f ca="1">IF(B1697&lt;=0.5,LC.mu,MIN(LC.mu,MAX(0,_xlfn.NORM.INV(RAND(),2000,LC.sd))))</f>
        <v>3000</v>
      </c>
      <c r="D1697">
        <f ca="1">P0*C1697/LC.mu</f>
        <v>4</v>
      </c>
      <c r="E1697">
        <f ca="1">MAX(0,INT(Q0*(1+Ed*(D1697-P0)/P0)))</f>
        <v>10000</v>
      </c>
      <c r="F1697">
        <f ca="1" t="shared" si="26"/>
        <v>37000</v>
      </c>
    </row>
    <row r="1698" spans="1:6">
      <c r="A1698">
        <v>2</v>
      </c>
      <c r="B1698">
        <f ca="1">BETAINV(RAND(),AU.a,AU.b)</f>
        <v>0.579466255469025</v>
      </c>
      <c r="C1698">
        <f ca="1">IF(B1698&lt;=0.5,LC.mu,MIN(LC.mu,MAX(0,_xlfn.NORM.INV(RAND(),2000,LC.sd))))</f>
        <v>1893.69841102511</v>
      </c>
      <c r="D1698">
        <f ca="1">P0*C1698/LC.mu</f>
        <v>2.52493121470015</v>
      </c>
      <c r="E1698">
        <f ca="1">MAX(0,INT(Q0*(1+Ed*(D1698-P0)/P0)))</f>
        <v>14425</v>
      </c>
      <c r="F1698">
        <f ca="1" t="shared" si="26"/>
        <v>34528.4343610245</v>
      </c>
    </row>
    <row r="1699" spans="1:6">
      <c r="A1699">
        <v>2</v>
      </c>
      <c r="B1699">
        <f ca="1">BETAINV(RAND(),AU.a,AU.b)</f>
        <v>0.827627650603901</v>
      </c>
      <c r="C1699">
        <f ca="1">IF(B1699&lt;=0.5,LC.mu,MIN(LC.mu,MAX(0,_xlfn.NORM.INV(RAND(),2000,LC.sd))))</f>
        <v>3000</v>
      </c>
      <c r="D1699">
        <f ca="1">P0*C1699/LC.mu</f>
        <v>4</v>
      </c>
      <c r="E1699">
        <f ca="1">MAX(0,INT(Q0*(1+Ed*(D1699-P0)/P0)))</f>
        <v>10000</v>
      </c>
      <c r="F1699">
        <f ca="1" t="shared" si="26"/>
        <v>37000</v>
      </c>
    </row>
    <row r="1700" spans="1:6">
      <c r="A1700">
        <v>2</v>
      </c>
      <c r="B1700">
        <f ca="1">BETAINV(RAND(),AU.a,AU.b)</f>
        <v>0.521408485362204</v>
      </c>
      <c r="C1700">
        <f ca="1">IF(B1700&lt;=0.5,LC.mu,MIN(LC.mu,MAX(0,_xlfn.NORM.INV(RAND(),2000,LC.sd))))</f>
        <v>1606.13975701495</v>
      </c>
      <c r="D1700">
        <f ca="1">P0*C1700/LC.mu</f>
        <v>2.14151967601994</v>
      </c>
      <c r="E1700">
        <f ca="1">MAX(0,INT(Q0*(1+Ed*(D1700-P0)/P0)))</f>
        <v>15575</v>
      </c>
      <c r="F1700">
        <f ca="1" t="shared" si="26"/>
        <v>31748.0291969956</v>
      </c>
    </row>
    <row r="1701" spans="1:6">
      <c r="A1701">
        <v>2</v>
      </c>
      <c r="B1701">
        <f ca="1">BETAINV(RAND(),AU.a,AU.b)</f>
        <v>0.48565584694584</v>
      </c>
      <c r="C1701">
        <f ca="1">IF(B1701&lt;=0.5,LC.mu,MIN(LC.mu,MAX(0,_xlfn.NORM.INV(RAND(),2000,LC.sd))))</f>
        <v>3000</v>
      </c>
      <c r="D1701">
        <f ca="1">P0*C1701/LC.mu</f>
        <v>4</v>
      </c>
      <c r="E1701">
        <f ca="1">MAX(0,INT(Q0*(1+Ed*(D1701-P0)/P0)))</f>
        <v>10000</v>
      </c>
      <c r="F1701">
        <f ca="1" t="shared" si="26"/>
        <v>37000</v>
      </c>
    </row>
    <row r="1702" spans="1:6">
      <c r="A1702">
        <v>2</v>
      </c>
      <c r="B1702">
        <f ca="1">BETAINV(RAND(),AU.a,AU.b)</f>
        <v>0.611009437705686</v>
      </c>
      <c r="C1702">
        <f ca="1">IF(B1702&lt;=0.5,LC.mu,MIN(LC.mu,MAX(0,_xlfn.NORM.INV(RAND(),2000,LC.sd))))</f>
        <v>1432.28688765754</v>
      </c>
      <c r="D1702">
        <f ca="1">P0*C1702/LC.mu</f>
        <v>1.90971585021005</v>
      </c>
      <c r="E1702">
        <f ca="1">MAX(0,INT(Q0*(1+Ed*(D1702-P0)/P0)))</f>
        <v>16270</v>
      </c>
      <c r="F1702">
        <f ca="1" t="shared" si="26"/>
        <v>29638.78999526</v>
      </c>
    </row>
    <row r="1703" spans="1:6">
      <c r="A1703">
        <v>2</v>
      </c>
      <c r="B1703">
        <f ca="1">BETAINV(RAND(),AU.a,AU.b)</f>
        <v>0.634427120445112</v>
      </c>
      <c r="C1703">
        <f ca="1">IF(B1703&lt;=0.5,LC.mu,MIN(LC.mu,MAX(0,_xlfn.NORM.INV(RAND(),2000,LC.sd))))</f>
        <v>992.218275871822</v>
      </c>
      <c r="D1703">
        <f ca="1">P0*C1703/LC.mu</f>
        <v>1.32295770116243</v>
      </c>
      <c r="E1703">
        <f ca="1">MAX(0,INT(Q0*(1+Ed*(D1703-P0)/P0)))</f>
        <v>18031</v>
      </c>
      <c r="F1703">
        <f ca="1" t="shared" si="26"/>
        <v>22862.0320337879</v>
      </c>
    </row>
    <row r="1704" spans="1:6">
      <c r="A1704">
        <v>2</v>
      </c>
      <c r="B1704">
        <f ca="1">BETAINV(RAND(),AU.a,AU.b)</f>
        <v>0.392892336510651</v>
      </c>
      <c r="C1704">
        <f ca="1">IF(B1704&lt;=0.5,LC.mu,MIN(LC.mu,MAX(0,_xlfn.NORM.INV(RAND(),2000,LC.sd))))</f>
        <v>3000</v>
      </c>
      <c r="D1704">
        <f ca="1">P0*C1704/LC.mu</f>
        <v>4</v>
      </c>
      <c r="E1704">
        <f ca="1">MAX(0,INT(Q0*(1+Ed*(D1704-P0)/P0)))</f>
        <v>10000</v>
      </c>
      <c r="F1704">
        <f ca="1" t="shared" si="26"/>
        <v>37000</v>
      </c>
    </row>
    <row r="1705" spans="1:6">
      <c r="A1705">
        <v>2</v>
      </c>
      <c r="B1705">
        <f ca="1">BETAINV(RAND(),AU.a,AU.b)</f>
        <v>0.568925263924187</v>
      </c>
      <c r="C1705">
        <f ca="1">IF(B1705&lt;=0.5,LC.mu,MIN(LC.mu,MAX(0,_xlfn.NORM.INV(RAND(),2000,LC.sd))))</f>
        <v>931.411305382102</v>
      </c>
      <c r="D1705">
        <f ca="1">P0*C1705/LC.mu</f>
        <v>1.24188174050947</v>
      </c>
      <c r="E1705">
        <f ca="1">MAX(0,INT(Q0*(1+Ed*(D1705-P0)/P0)))</f>
        <v>18274</v>
      </c>
      <c r="F1705">
        <f ca="1" t="shared" si="26"/>
        <v>21762.7356206879</v>
      </c>
    </row>
    <row r="1706" spans="1:6">
      <c r="A1706">
        <v>2</v>
      </c>
      <c r="B1706">
        <f ca="1">BETAINV(RAND(),AU.a,AU.b)</f>
        <v>0.763799709185297</v>
      </c>
      <c r="C1706">
        <f ca="1">IF(B1706&lt;=0.5,LC.mu,MIN(LC.mu,MAX(0,_xlfn.NORM.INV(RAND(),2000,LC.sd))))</f>
        <v>1931.24312510306</v>
      </c>
      <c r="D1706">
        <f ca="1">P0*C1706/LC.mu</f>
        <v>2.57499083347074</v>
      </c>
      <c r="E1706">
        <f ca="1">MAX(0,INT(Q0*(1+Ed*(D1706-P0)/P0)))</f>
        <v>14275</v>
      </c>
      <c r="F1706">
        <f ca="1" t="shared" si="26"/>
        <v>34826.7510226918</v>
      </c>
    </row>
    <row r="1707" spans="1:6">
      <c r="A1707">
        <v>2</v>
      </c>
      <c r="B1707">
        <f ca="1">BETAINV(RAND(),AU.a,AU.b)</f>
        <v>0.928314864777371</v>
      </c>
      <c r="C1707">
        <f ca="1">IF(B1707&lt;=0.5,LC.mu,MIN(LC.mu,MAX(0,_xlfn.NORM.INV(RAND(),2000,LC.sd))))</f>
        <v>358.505511476325</v>
      </c>
      <c r="D1707">
        <f ca="1">P0*C1707/LC.mu</f>
        <v>0.4780073486351</v>
      </c>
      <c r="E1707">
        <f ca="1">MAX(0,INT(Q0*(1+Ed*(D1707-P0)/P0)))</f>
        <v>20565</v>
      </c>
      <c r="F1707">
        <f ca="1" t="shared" si="26"/>
        <v>9471.71561320451</v>
      </c>
    </row>
    <row r="1708" spans="1:6">
      <c r="A1708">
        <v>2</v>
      </c>
      <c r="B1708">
        <f ca="1">BETAINV(RAND(),AU.a,AU.b)</f>
        <v>0.610592870549967</v>
      </c>
      <c r="C1708">
        <f ca="1">IF(B1708&lt;=0.5,LC.mu,MIN(LC.mu,MAX(0,_xlfn.NORM.INV(RAND(),2000,LC.sd))))</f>
        <v>1788.61622634498</v>
      </c>
      <c r="D1708">
        <f ca="1">P0*C1708/LC.mu</f>
        <v>2.38482163512664</v>
      </c>
      <c r="E1708">
        <f ca="1">MAX(0,INT(Q0*(1+Ed*(D1708-P0)/P0)))</f>
        <v>14845</v>
      </c>
      <c r="F1708">
        <f ca="1" t="shared" si="26"/>
        <v>33614.0609471099</v>
      </c>
    </row>
    <row r="1709" spans="1:6">
      <c r="A1709">
        <v>2</v>
      </c>
      <c r="B1709">
        <f ca="1">BETAINV(RAND(),AU.a,AU.b)</f>
        <v>0.606878289583419</v>
      </c>
      <c r="C1709">
        <f ca="1">IF(B1709&lt;=0.5,LC.mu,MIN(LC.mu,MAX(0,_xlfn.NORM.INV(RAND(),2000,LC.sd))))</f>
        <v>1032.10556219822</v>
      </c>
      <c r="D1709">
        <f ca="1">P0*C1709/LC.mu</f>
        <v>1.37614074959762</v>
      </c>
      <c r="E1709">
        <f ca="1">MAX(0,INT(Q0*(1+Ed*(D1709-P0)/P0)))</f>
        <v>17871</v>
      </c>
      <c r="F1709">
        <f ca="1" t="shared" si="26"/>
        <v>23560.9057738609</v>
      </c>
    </row>
    <row r="1710" spans="1:6">
      <c r="A1710">
        <v>2</v>
      </c>
      <c r="B1710">
        <f ca="1">BETAINV(RAND(),AU.a,AU.b)</f>
        <v>0.276407084646847</v>
      </c>
      <c r="C1710">
        <f ca="1">IF(B1710&lt;=0.5,LC.mu,MIN(LC.mu,MAX(0,_xlfn.NORM.INV(RAND(),2000,LC.sd))))</f>
        <v>3000</v>
      </c>
      <c r="D1710">
        <f ca="1">P0*C1710/LC.mu</f>
        <v>4</v>
      </c>
      <c r="E1710">
        <f ca="1">MAX(0,INT(Q0*(1+Ed*(D1710-P0)/P0)))</f>
        <v>10000</v>
      </c>
      <c r="F1710">
        <f ca="1" t="shared" si="26"/>
        <v>37000</v>
      </c>
    </row>
    <row r="1711" spans="1:6">
      <c r="A1711">
        <v>2</v>
      </c>
      <c r="B1711">
        <f ca="1">BETAINV(RAND(),AU.a,AU.b)</f>
        <v>0.508801397817096</v>
      </c>
      <c r="C1711">
        <f ca="1">IF(B1711&lt;=0.5,LC.mu,MIN(LC.mu,MAX(0,_xlfn.NORM.INV(RAND(),2000,LC.sd))))</f>
        <v>947.312696754933</v>
      </c>
      <c r="D1711">
        <f ca="1">P0*C1711/LC.mu</f>
        <v>1.26308359567324</v>
      </c>
      <c r="E1711">
        <f ca="1">MAX(0,INT(Q0*(1+Ed*(D1711-P0)/P0)))</f>
        <v>18210</v>
      </c>
      <c r="F1711">
        <f ca="1" t="shared" si="26"/>
        <v>22053.4395804548</v>
      </c>
    </row>
    <row r="1712" spans="1:6">
      <c r="A1712">
        <v>2</v>
      </c>
      <c r="B1712">
        <f ca="1">BETAINV(RAND(),AU.a,AU.b)</f>
        <v>0.649574591349971</v>
      </c>
      <c r="C1712">
        <f ca="1">IF(B1712&lt;=0.5,LC.mu,MIN(LC.mu,MAX(0,_xlfn.NORM.INV(RAND(),2000,LC.sd))))</f>
        <v>2238.6650483197</v>
      </c>
      <c r="D1712">
        <f ca="1">P0*C1712/LC.mu</f>
        <v>2.98488673109293</v>
      </c>
      <c r="E1712">
        <f ca="1">MAX(0,INT(Q0*(1+Ed*(D1712-P0)/P0)))</f>
        <v>13045</v>
      </c>
      <c r="F1712">
        <f ca="1" t="shared" si="26"/>
        <v>36699.1823587876</v>
      </c>
    </row>
    <row r="1713" spans="1:6">
      <c r="A1713">
        <v>2</v>
      </c>
      <c r="B1713">
        <f ca="1">BETAINV(RAND(),AU.a,AU.b)</f>
        <v>0.616781639255834</v>
      </c>
      <c r="C1713">
        <f ca="1">IF(B1713&lt;=0.5,LC.mu,MIN(LC.mu,MAX(0,_xlfn.NORM.INV(RAND(),2000,LC.sd))))</f>
        <v>2418.09596222616</v>
      </c>
      <c r="D1713">
        <f ca="1">P0*C1713/LC.mu</f>
        <v>3.22412794963487</v>
      </c>
      <c r="E1713">
        <f ca="1">MAX(0,INT(Q0*(1+Ed*(D1713-P0)/P0)))</f>
        <v>12327</v>
      </c>
      <c r="F1713">
        <f ca="1" t="shared" si="26"/>
        <v>37325.7292729229</v>
      </c>
    </row>
    <row r="1714" spans="1:6">
      <c r="A1714">
        <v>2</v>
      </c>
      <c r="B1714">
        <f ca="1">BETAINV(RAND(),AU.a,AU.b)</f>
        <v>0.768797270266445</v>
      </c>
      <c r="C1714">
        <f ca="1">IF(B1714&lt;=0.5,LC.mu,MIN(LC.mu,MAX(0,_xlfn.NORM.INV(RAND(),2000,LC.sd))))</f>
        <v>2417.92798971395</v>
      </c>
      <c r="D1714">
        <f ca="1">P0*C1714/LC.mu</f>
        <v>3.22390398628526</v>
      </c>
      <c r="E1714">
        <f ca="1">MAX(0,INT(Q0*(1+Ed*(D1714-P0)/P0)))</f>
        <v>12328</v>
      </c>
      <c r="F1714">
        <f ca="1" t="shared" si="26"/>
        <v>37326.3603532108</v>
      </c>
    </row>
    <row r="1715" spans="1:6">
      <c r="A1715">
        <v>2</v>
      </c>
      <c r="B1715">
        <f ca="1">BETAINV(RAND(),AU.a,AU.b)</f>
        <v>0.567109812904368</v>
      </c>
      <c r="C1715">
        <f ca="1">IF(B1715&lt;=0.5,LC.mu,MIN(LC.mu,MAX(0,_xlfn.NORM.INV(RAND(),2000,LC.sd))))</f>
        <v>2669.61814380723</v>
      </c>
      <c r="D1715">
        <f ca="1">P0*C1715/LC.mu</f>
        <v>3.55949085840965</v>
      </c>
      <c r="E1715">
        <f ca="1">MAX(0,INT(Q0*(1+Ed*(D1715-P0)/P0)))</f>
        <v>11321</v>
      </c>
      <c r="F1715">
        <f ca="1" t="shared" si="26"/>
        <v>37627.3778642484</v>
      </c>
    </row>
    <row r="1716" spans="1:6">
      <c r="A1716">
        <v>2</v>
      </c>
      <c r="B1716">
        <f ca="1">BETAINV(RAND(),AU.a,AU.b)</f>
        <v>0.56789129967087</v>
      </c>
      <c r="C1716">
        <f ca="1">IF(B1716&lt;=0.5,LC.mu,MIN(LC.mu,MAX(0,_xlfn.NORM.INV(RAND(),2000,LC.sd))))</f>
        <v>2849.2650000079</v>
      </c>
      <c r="D1716">
        <f ca="1">P0*C1716/LC.mu</f>
        <v>3.79902000001053</v>
      </c>
      <c r="E1716">
        <f ca="1">MAX(0,INT(Q0*(1+Ed*(D1716-P0)/P0)))</f>
        <v>10602</v>
      </c>
      <c r="F1716">
        <f ca="1" t="shared" si="26"/>
        <v>37427.9450401038</v>
      </c>
    </row>
    <row r="1717" spans="1:6">
      <c r="A1717">
        <v>2</v>
      </c>
      <c r="B1717">
        <f ca="1">BETAINV(RAND(),AU.a,AU.b)</f>
        <v>0.628040657682305</v>
      </c>
      <c r="C1717">
        <f ca="1">IF(B1717&lt;=0.5,LC.mu,MIN(LC.mu,MAX(0,_xlfn.NORM.INV(RAND(),2000,LC.sd))))</f>
        <v>1683.21377926075</v>
      </c>
      <c r="D1717">
        <f ca="1">P0*C1717/LC.mu</f>
        <v>2.24428503901434</v>
      </c>
      <c r="E1717">
        <f ca="1">MAX(0,INT(Q0*(1+Ed*(D1717-P0)/P0)))</f>
        <v>15267</v>
      </c>
      <c r="F1717">
        <f ca="1" t="shared" si="26"/>
        <v>32580.2859113711</v>
      </c>
    </row>
    <row r="1718" spans="1:6">
      <c r="A1718">
        <v>2</v>
      </c>
      <c r="B1718">
        <f ca="1">BETAINV(RAND(),AU.a,AU.b)</f>
        <v>0.723769515265143</v>
      </c>
      <c r="C1718">
        <f ca="1">IF(B1718&lt;=0.5,LC.mu,MIN(LC.mu,MAX(0,_xlfn.NORM.INV(RAND(),2000,LC.sd))))</f>
        <v>2994.11741388508</v>
      </c>
      <c r="D1718">
        <f ca="1">P0*C1718/LC.mu</f>
        <v>3.99215655184677</v>
      </c>
      <c r="E1718">
        <f ca="1">MAX(0,INT(Q0*(1+Ed*(D1718-P0)/P0)))</f>
        <v>10023</v>
      </c>
      <c r="F1718">
        <f ca="1" t="shared" si="26"/>
        <v>37019.2677052751</v>
      </c>
    </row>
    <row r="1719" spans="1:6">
      <c r="A1719">
        <v>2</v>
      </c>
      <c r="B1719">
        <f ca="1">BETAINV(RAND(),AU.a,AU.b)</f>
        <v>0.692926421376928</v>
      </c>
      <c r="C1719">
        <f ca="1">IF(B1719&lt;=0.5,LC.mu,MIN(LC.mu,MAX(0,_xlfn.NORM.INV(RAND(),2000,LC.sd))))</f>
        <v>1800.18849721006</v>
      </c>
      <c r="D1719">
        <f ca="1">P0*C1719/LC.mu</f>
        <v>2.40025132961342</v>
      </c>
      <c r="E1719">
        <f ca="1">MAX(0,INT(Q0*(1+Ed*(D1719-P0)/P0)))</f>
        <v>14799</v>
      </c>
      <c r="F1719">
        <f ca="1" t="shared" si="26"/>
        <v>33721.1309297389</v>
      </c>
    </row>
    <row r="1720" spans="1:6">
      <c r="A1720">
        <v>2</v>
      </c>
      <c r="B1720">
        <f ca="1">BETAINV(RAND(),AU.a,AU.b)</f>
        <v>0.630036998752666</v>
      </c>
      <c r="C1720">
        <f ca="1">IF(B1720&lt;=0.5,LC.mu,MIN(LC.mu,MAX(0,_xlfn.NORM.INV(RAND(),2000,LC.sd))))</f>
        <v>1490.9989571135</v>
      </c>
      <c r="D1720">
        <f ca="1">P0*C1720/LC.mu</f>
        <v>1.98799860948467</v>
      </c>
      <c r="E1720">
        <f ca="1">MAX(0,INT(Q0*(1+Ed*(D1720-P0)/P0)))</f>
        <v>16036</v>
      </c>
      <c r="F1720">
        <f ca="1" t="shared" si="26"/>
        <v>30388.5467445827</v>
      </c>
    </row>
    <row r="1721" spans="1:6">
      <c r="A1721">
        <v>2</v>
      </c>
      <c r="B1721">
        <f ca="1">BETAINV(RAND(),AU.a,AU.b)</f>
        <v>0.665646508050805</v>
      </c>
      <c r="C1721">
        <f ca="1">IF(B1721&lt;=0.5,LC.mu,MIN(LC.mu,MAX(0,_xlfn.NORM.INV(RAND(),2000,LC.sd))))</f>
        <v>2491.12218950561</v>
      </c>
      <c r="D1721">
        <f ca="1">P0*C1721/LC.mu</f>
        <v>3.32149625267415</v>
      </c>
      <c r="E1721">
        <f ca="1">MAX(0,INT(Q0*(1+Ed*(D1721-P0)/P0)))</f>
        <v>12035</v>
      </c>
      <c r="F1721">
        <f ca="1" t="shared" si="26"/>
        <v>37483.0852114278</v>
      </c>
    </row>
    <row r="1722" spans="1:6">
      <c r="A1722">
        <v>2</v>
      </c>
      <c r="B1722">
        <f ca="1">BETAINV(RAND(),AU.a,AU.b)</f>
        <v>0.825970366299911</v>
      </c>
      <c r="C1722">
        <f ca="1">IF(B1722&lt;=0.5,LC.mu,MIN(LC.mu,MAX(0,_xlfn.NORM.INV(RAND(),2000,LC.sd))))</f>
        <v>2212.98948051474</v>
      </c>
      <c r="D1722">
        <f ca="1">P0*C1722/LC.mu</f>
        <v>2.95065264068632</v>
      </c>
      <c r="E1722">
        <f ca="1">MAX(0,INT(Q0*(1+Ed*(D1722-P0)/P0)))</f>
        <v>13148</v>
      </c>
      <c r="F1722">
        <f ca="1" t="shared" si="26"/>
        <v>36582.1914392289</v>
      </c>
    </row>
    <row r="1723" spans="1:6">
      <c r="A1723">
        <v>2</v>
      </c>
      <c r="B1723">
        <f ca="1">BETAINV(RAND(),AU.a,AU.b)</f>
        <v>0.735189182493136</v>
      </c>
      <c r="C1723">
        <f ca="1">IF(B1723&lt;=0.5,LC.mu,MIN(LC.mu,MAX(0,_xlfn.NORM.INV(RAND(),2000,LC.sd))))</f>
        <v>1504.99028188618</v>
      </c>
      <c r="D1723">
        <f ca="1">P0*C1723/LC.mu</f>
        <v>2.00665370918157</v>
      </c>
      <c r="E1723">
        <f ca="1">MAX(0,INT(Q0*(1+Ed*(D1723-P0)/P0)))</f>
        <v>15980</v>
      </c>
      <c r="F1723">
        <f ca="1" t="shared" si="26"/>
        <v>30561.3359908353</v>
      </c>
    </row>
    <row r="1724" spans="1:6">
      <c r="A1724">
        <v>2</v>
      </c>
      <c r="B1724">
        <f ca="1">BETAINV(RAND(),AU.a,AU.b)</f>
        <v>0.518358753623935</v>
      </c>
      <c r="C1724">
        <f ca="1">IF(B1724&lt;=0.5,LC.mu,MIN(LC.mu,MAX(0,_xlfn.NORM.INV(RAND(),2000,LC.sd))))</f>
        <v>1935.70876248406</v>
      </c>
      <c r="D1724">
        <f ca="1">P0*C1724/LC.mu</f>
        <v>2.58094501664541</v>
      </c>
      <c r="E1724">
        <f ca="1">MAX(0,INT(Q0*(1+Ed*(D1724-P0)/P0)))</f>
        <v>14257</v>
      </c>
      <c r="F1724">
        <f ca="1" t="shared" si="26"/>
        <v>34860.8243398296</v>
      </c>
    </row>
    <row r="1725" spans="1:6">
      <c r="A1725">
        <v>2</v>
      </c>
      <c r="B1725">
        <f ca="1">BETAINV(RAND(),AU.a,AU.b)</f>
        <v>0.613075813577439</v>
      </c>
      <c r="C1725">
        <f ca="1">IF(B1725&lt;=0.5,LC.mu,MIN(LC.mu,MAX(0,_xlfn.NORM.INV(RAND(),2000,LC.sd))))</f>
        <v>2210.27994059811</v>
      </c>
      <c r="D1725">
        <f ca="1">P0*C1725/LC.mu</f>
        <v>2.94703992079748</v>
      </c>
      <c r="E1725">
        <f ca="1">MAX(0,INT(Q0*(1+Ed*(D1725-P0)/P0)))</f>
        <v>13158</v>
      </c>
      <c r="F1725">
        <f ca="1" t="shared" si="26"/>
        <v>36566.8713372551</v>
      </c>
    </row>
    <row r="1726" spans="1:6">
      <c r="A1726">
        <v>2</v>
      </c>
      <c r="B1726">
        <f ca="1">BETAINV(RAND(),AU.a,AU.b)</f>
        <v>0.607643502124826</v>
      </c>
      <c r="C1726">
        <f ca="1">IF(B1726&lt;=0.5,LC.mu,MIN(LC.mu,MAX(0,_xlfn.NORM.INV(RAND(),2000,LC.sd))))</f>
        <v>974.413291101668</v>
      </c>
      <c r="D1726">
        <f ca="1">P0*C1726/LC.mu</f>
        <v>1.29921772146889</v>
      </c>
      <c r="E1726">
        <f ca="1">MAX(0,INT(Q0*(1+Ed*(D1726-P0)/P0)))</f>
        <v>18102</v>
      </c>
      <c r="F1726">
        <f ca="1" t="shared" si="26"/>
        <v>22544.0259029282</v>
      </c>
    </row>
    <row r="1727" spans="1:6">
      <c r="A1727">
        <v>2</v>
      </c>
      <c r="B1727">
        <f ca="1">BETAINV(RAND(),AU.a,AU.b)</f>
        <v>0.592186760796394</v>
      </c>
      <c r="C1727">
        <f ca="1">IF(B1727&lt;=0.5,LC.mu,MIN(LC.mu,MAX(0,_xlfn.NORM.INV(RAND(),2000,LC.sd))))</f>
        <v>2062.36860062287</v>
      </c>
      <c r="D1727">
        <f ca="1">P0*C1727/LC.mu</f>
        <v>2.74982480083049</v>
      </c>
      <c r="E1727">
        <f ca="1">MAX(0,INT(Q0*(1+Ed*(D1727-P0)/P0)))</f>
        <v>13750</v>
      </c>
      <c r="F1727">
        <f ca="1" t="shared" si="26"/>
        <v>35747.7224107964</v>
      </c>
    </row>
    <row r="1728" spans="1:6">
      <c r="A1728">
        <v>2</v>
      </c>
      <c r="B1728">
        <f ca="1">BETAINV(RAND(),AU.a,AU.b)</f>
        <v>0.612447583903822</v>
      </c>
      <c r="C1728">
        <f ca="1">IF(B1728&lt;=0.5,LC.mu,MIN(LC.mu,MAX(0,_xlfn.NORM.INV(RAND(),2000,LC.sd))))</f>
        <v>2045.15497674958</v>
      </c>
      <c r="D1728">
        <f ca="1">P0*C1728/LC.mu</f>
        <v>2.72687330233278</v>
      </c>
      <c r="E1728">
        <f ca="1">MAX(0,INT(Q0*(1+Ed*(D1728-P0)/P0)))</f>
        <v>13819</v>
      </c>
      <c r="F1728">
        <f ca="1" t="shared" si="26"/>
        <v>35637.5071881871</v>
      </c>
    </row>
    <row r="1729" spans="1:6">
      <c r="A1729">
        <v>2</v>
      </c>
      <c r="B1729">
        <f ca="1">BETAINV(RAND(),AU.a,AU.b)</f>
        <v>0.58631654273474</v>
      </c>
      <c r="C1729">
        <f ca="1">IF(B1729&lt;=0.5,LC.mu,MIN(LC.mu,MAX(0,_xlfn.NORM.INV(RAND(),2000,LC.sd))))</f>
        <v>2344.74774703194</v>
      </c>
      <c r="D1729">
        <f ca="1">P0*C1729/LC.mu</f>
        <v>3.12633032937592</v>
      </c>
      <c r="E1729">
        <f ca="1">MAX(0,INT(Q0*(1+Ed*(D1729-P0)/P0)))</f>
        <v>12621</v>
      </c>
      <c r="F1729">
        <f ca="1" t="shared" si="26"/>
        <v>37112.6673400216</v>
      </c>
    </row>
    <row r="1730" spans="1:6">
      <c r="A1730">
        <v>2</v>
      </c>
      <c r="B1730">
        <f ca="1">BETAINV(RAND(),AU.a,AU.b)</f>
        <v>0.685773916993461</v>
      </c>
      <c r="C1730">
        <f ca="1">IF(B1730&lt;=0.5,LC.mu,MIN(LC.mu,MAX(0,_xlfn.NORM.INV(RAND(),2000,LC.sd))))</f>
        <v>1651.18554848614</v>
      </c>
      <c r="D1730">
        <f ca="1">P0*C1730/LC.mu</f>
        <v>2.20158073131485</v>
      </c>
      <c r="E1730">
        <f ca="1">MAX(0,INT(Q0*(1+Ed*(D1730-P0)/P0)))</f>
        <v>15395</v>
      </c>
      <c r="F1730">
        <f ca="1" t="shared" ref="F1730:F1793" si="27">D1730*E1730-C1730</f>
        <v>32242.149810106</v>
      </c>
    </row>
    <row r="1731" spans="1:6">
      <c r="A1731">
        <v>2</v>
      </c>
      <c r="B1731">
        <f ca="1">BETAINV(RAND(),AU.a,AU.b)</f>
        <v>0.699615085501943</v>
      </c>
      <c r="C1731">
        <f ca="1">IF(B1731&lt;=0.5,LC.mu,MIN(LC.mu,MAX(0,_xlfn.NORM.INV(RAND(),2000,LC.sd))))</f>
        <v>1547.85462157371</v>
      </c>
      <c r="D1731">
        <f ca="1">P0*C1731/LC.mu</f>
        <v>2.06380616209828</v>
      </c>
      <c r="E1731">
        <f ca="1">MAX(0,INT(Q0*(1+Ed*(D1731-P0)/P0)))</f>
        <v>15808</v>
      </c>
      <c r="F1731">
        <f ca="1" t="shared" si="27"/>
        <v>31076.7931888759</v>
      </c>
    </row>
    <row r="1732" spans="1:6">
      <c r="A1732">
        <v>2</v>
      </c>
      <c r="B1732">
        <f ca="1">BETAINV(RAND(),AU.a,AU.b)</f>
        <v>0.595661728203814</v>
      </c>
      <c r="C1732">
        <f ca="1">IF(B1732&lt;=0.5,LC.mu,MIN(LC.mu,MAX(0,_xlfn.NORM.INV(RAND(),2000,LC.sd))))</f>
        <v>2262.54461149165</v>
      </c>
      <c r="D1732">
        <f ca="1">P0*C1732/LC.mu</f>
        <v>3.01672614865553</v>
      </c>
      <c r="E1732">
        <f ca="1">MAX(0,INT(Q0*(1+Ed*(D1732-P0)/P0)))</f>
        <v>12949</v>
      </c>
      <c r="F1732">
        <f ca="1" t="shared" si="27"/>
        <v>36801.0422874488</v>
      </c>
    </row>
    <row r="1733" spans="1:6">
      <c r="A1733">
        <v>2</v>
      </c>
      <c r="B1733">
        <f ca="1">BETAINV(RAND(),AU.a,AU.b)</f>
        <v>0.634430251666415</v>
      </c>
      <c r="C1733">
        <f ca="1">IF(B1733&lt;=0.5,LC.mu,MIN(LC.mu,MAX(0,_xlfn.NORM.INV(RAND(),2000,LC.sd))))</f>
        <v>2477.35223556794</v>
      </c>
      <c r="D1733">
        <f ca="1">P0*C1733/LC.mu</f>
        <v>3.30313631409058</v>
      </c>
      <c r="E1733">
        <f ca="1">MAX(0,INT(Q0*(1+Ed*(D1733-P0)/P0)))</f>
        <v>12090</v>
      </c>
      <c r="F1733">
        <f ca="1" t="shared" si="27"/>
        <v>37457.5658017872</v>
      </c>
    </row>
    <row r="1734" spans="1:6">
      <c r="A1734">
        <v>2</v>
      </c>
      <c r="B1734">
        <f ca="1">BETAINV(RAND(),AU.a,AU.b)</f>
        <v>0.615962018591798</v>
      </c>
      <c r="C1734">
        <f ca="1">IF(B1734&lt;=0.5,LC.mu,MIN(LC.mu,MAX(0,_xlfn.NORM.INV(RAND(),2000,LC.sd))))</f>
        <v>2059.2339785036</v>
      </c>
      <c r="D1734">
        <f ca="1">P0*C1734/LC.mu</f>
        <v>2.74564530467147</v>
      </c>
      <c r="E1734">
        <f ca="1">MAX(0,INT(Q0*(1+Ed*(D1734-P0)/P0)))</f>
        <v>13763</v>
      </c>
      <c r="F1734">
        <f ca="1" t="shared" si="27"/>
        <v>35729.0823496898</v>
      </c>
    </row>
    <row r="1735" spans="1:6">
      <c r="A1735">
        <v>2</v>
      </c>
      <c r="B1735">
        <f ca="1">BETAINV(RAND(),AU.a,AU.b)</f>
        <v>0.448082819944098</v>
      </c>
      <c r="C1735">
        <f ca="1">IF(B1735&lt;=0.5,LC.mu,MIN(LC.mu,MAX(0,_xlfn.NORM.INV(RAND(),2000,LC.sd))))</f>
        <v>3000</v>
      </c>
      <c r="D1735">
        <f ca="1">P0*C1735/LC.mu</f>
        <v>4</v>
      </c>
      <c r="E1735">
        <f ca="1">MAX(0,INT(Q0*(1+Ed*(D1735-P0)/P0)))</f>
        <v>10000</v>
      </c>
      <c r="F1735">
        <f ca="1" t="shared" si="27"/>
        <v>37000</v>
      </c>
    </row>
    <row r="1736" spans="1:6">
      <c r="A1736">
        <v>2</v>
      </c>
      <c r="B1736">
        <f ca="1">BETAINV(RAND(),AU.a,AU.b)</f>
        <v>0.527144590697812</v>
      </c>
      <c r="C1736">
        <f ca="1">IF(B1736&lt;=0.5,LC.mu,MIN(LC.mu,MAX(0,_xlfn.NORM.INV(RAND(),2000,LC.sd))))</f>
        <v>645.693745050542</v>
      </c>
      <c r="D1736">
        <f ca="1">P0*C1736/LC.mu</f>
        <v>0.860924993400722</v>
      </c>
      <c r="E1736">
        <f ca="1">MAX(0,INT(Q0*(1+Ed*(D1736-P0)/P0)))</f>
        <v>19417</v>
      </c>
      <c r="F1736">
        <f ca="1" t="shared" si="27"/>
        <v>16070.8868518113</v>
      </c>
    </row>
    <row r="1737" spans="1:6">
      <c r="A1737">
        <v>2</v>
      </c>
      <c r="B1737">
        <f ca="1">BETAINV(RAND(),AU.a,AU.b)</f>
        <v>0.353647135120839</v>
      </c>
      <c r="C1737">
        <f ca="1">IF(B1737&lt;=0.5,LC.mu,MIN(LC.mu,MAX(0,_xlfn.NORM.INV(RAND(),2000,LC.sd))))</f>
        <v>3000</v>
      </c>
      <c r="D1737">
        <f ca="1">P0*C1737/LC.mu</f>
        <v>4</v>
      </c>
      <c r="E1737">
        <f ca="1">MAX(0,INT(Q0*(1+Ed*(D1737-P0)/P0)))</f>
        <v>10000</v>
      </c>
      <c r="F1737">
        <f ca="1" t="shared" si="27"/>
        <v>37000</v>
      </c>
    </row>
    <row r="1738" spans="1:6">
      <c r="A1738">
        <v>2</v>
      </c>
      <c r="B1738">
        <f ca="1">BETAINV(RAND(),AU.a,AU.b)</f>
        <v>0.274877567348799</v>
      </c>
      <c r="C1738">
        <f ca="1">IF(B1738&lt;=0.5,LC.mu,MIN(LC.mu,MAX(0,_xlfn.NORM.INV(RAND(),2000,LC.sd))))</f>
        <v>3000</v>
      </c>
      <c r="D1738">
        <f ca="1">P0*C1738/LC.mu</f>
        <v>4</v>
      </c>
      <c r="E1738">
        <f ca="1">MAX(0,INT(Q0*(1+Ed*(D1738-P0)/P0)))</f>
        <v>10000</v>
      </c>
      <c r="F1738">
        <f ca="1" t="shared" si="27"/>
        <v>37000</v>
      </c>
    </row>
    <row r="1739" spans="1:6">
      <c r="A1739">
        <v>2</v>
      </c>
      <c r="B1739">
        <f ca="1">BETAINV(RAND(),AU.a,AU.b)</f>
        <v>0.312906647898981</v>
      </c>
      <c r="C1739">
        <f ca="1">IF(B1739&lt;=0.5,LC.mu,MIN(LC.mu,MAX(0,_xlfn.NORM.INV(RAND(),2000,LC.sd))))</f>
        <v>3000</v>
      </c>
      <c r="D1739">
        <f ca="1">P0*C1739/LC.mu</f>
        <v>4</v>
      </c>
      <c r="E1739">
        <f ca="1">MAX(0,INT(Q0*(1+Ed*(D1739-P0)/P0)))</f>
        <v>10000</v>
      </c>
      <c r="F1739">
        <f ca="1" t="shared" si="27"/>
        <v>37000</v>
      </c>
    </row>
    <row r="1740" spans="1:6">
      <c r="A1740">
        <v>2</v>
      </c>
      <c r="B1740">
        <f ca="1">BETAINV(RAND(),AU.a,AU.b)</f>
        <v>0.508806874271495</v>
      </c>
      <c r="C1740">
        <f ca="1">IF(B1740&lt;=0.5,LC.mu,MIN(LC.mu,MAX(0,_xlfn.NORM.INV(RAND(),2000,LC.sd))))</f>
        <v>1809.46889621903</v>
      </c>
      <c r="D1740">
        <f ca="1">P0*C1740/LC.mu</f>
        <v>2.4126251949587</v>
      </c>
      <c r="E1740">
        <f ca="1">MAX(0,INT(Q0*(1+Ed*(D1740-P0)/P0)))</f>
        <v>14762</v>
      </c>
      <c r="F1740">
        <f ca="1" t="shared" si="27"/>
        <v>33805.7042317613</v>
      </c>
    </row>
    <row r="1741" spans="1:6">
      <c r="A1741">
        <v>2</v>
      </c>
      <c r="B1741">
        <f ca="1">BETAINV(RAND(),AU.a,AU.b)</f>
        <v>0.546627548882692</v>
      </c>
      <c r="C1741">
        <f ca="1">IF(B1741&lt;=0.5,LC.mu,MIN(LC.mu,MAX(0,_xlfn.NORM.INV(RAND(),2000,LC.sd))))</f>
        <v>2093.7859770688</v>
      </c>
      <c r="D1741">
        <f ca="1">P0*C1741/LC.mu</f>
        <v>2.79171463609173</v>
      </c>
      <c r="E1741">
        <f ca="1">MAX(0,INT(Q0*(1+Ed*(D1741-P0)/P0)))</f>
        <v>13624</v>
      </c>
      <c r="F1741">
        <f ca="1" t="shared" si="27"/>
        <v>35940.5342250449</v>
      </c>
    </row>
    <row r="1742" spans="1:6">
      <c r="A1742">
        <v>2</v>
      </c>
      <c r="B1742">
        <f ca="1">BETAINV(RAND(),AU.a,AU.b)</f>
        <v>0.888646749049441</v>
      </c>
      <c r="C1742">
        <f ca="1">IF(B1742&lt;=0.5,LC.mu,MIN(LC.mu,MAX(0,_xlfn.NORM.INV(RAND(),2000,LC.sd))))</f>
        <v>1628.99248992782</v>
      </c>
      <c r="D1742">
        <f ca="1">P0*C1742/LC.mu</f>
        <v>2.17198998657043</v>
      </c>
      <c r="E1742">
        <f ca="1">MAX(0,INT(Q0*(1+Ed*(D1742-P0)/P0)))</f>
        <v>15484</v>
      </c>
      <c r="F1742">
        <f ca="1" t="shared" si="27"/>
        <v>32002.1004621286</v>
      </c>
    </row>
    <row r="1743" spans="1:6">
      <c r="A1743">
        <v>2</v>
      </c>
      <c r="B1743">
        <f ca="1">BETAINV(RAND(),AU.a,AU.b)</f>
        <v>0.66839282166371</v>
      </c>
      <c r="C1743">
        <f ca="1">IF(B1743&lt;=0.5,LC.mu,MIN(LC.mu,MAX(0,_xlfn.NORM.INV(RAND(),2000,LC.sd))))</f>
        <v>1312.87777393535</v>
      </c>
      <c r="D1743">
        <f ca="1">P0*C1743/LC.mu</f>
        <v>1.75050369858046</v>
      </c>
      <c r="E1743">
        <f ca="1">MAX(0,INT(Q0*(1+Ed*(D1743-P0)/P0)))</f>
        <v>16748</v>
      </c>
      <c r="F1743">
        <f ca="1" t="shared" si="27"/>
        <v>28004.5581698902</v>
      </c>
    </row>
    <row r="1744" spans="1:6">
      <c r="A1744">
        <v>2</v>
      </c>
      <c r="B1744">
        <f ca="1">BETAINV(RAND(),AU.a,AU.b)</f>
        <v>0.819089160641609</v>
      </c>
      <c r="C1744">
        <f ca="1">IF(B1744&lt;=0.5,LC.mu,MIN(LC.mu,MAX(0,_xlfn.NORM.INV(RAND(),2000,LC.sd))))</f>
        <v>1939.08931939869</v>
      </c>
      <c r="D1744">
        <f ca="1">P0*C1744/LC.mu</f>
        <v>2.58545242586493</v>
      </c>
      <c r="E1744">
        <f ca="1">MAX(0,INT(Q0*(1+Ed*(D1744-P0)/P0)))</f>
        <v>14243</v>
      </c>
      <c r="F1744">
        <f ca="1" t="shared" si="27"/>
        <v>34885.5095821954</v>
      </c>
    </row>
    <row r="1745" spans="1:6">
      <c r="A1745">
        <v>2</v>
      </c>
      <c r="B1745">
        <f ca="1">BETAINV(RAND(),AU.a,AU.b)</f>
        <v>0.282068523824596</v>
      </c>
      <c r="C1745">
        <f ca="1">IF(B1745&lt;=0.5,LC.mu,MIN(LC.mu,MAX(0,_xlfn.NORM.INV(RAND(),2000,LC.sd))))</f>
        <v>3000</v>
      </c>
      <c r="D1745">
        <f ca="1">P0*C1745/LC.mu</f>
        <v>4</v>
      </c>
      <c r="E1745">
        <f ca="1">MAX(0,INT(Q0*(1+Ed*(D1745-P0)/P0)))</f>
        <v>10000</v>
      </c>
      <c r="F1745">
        <f ca="1" t="shared" si="27"/>
        <v>37000</v>
      </c>
    </row>
    <row r="1746" spans="1:6">
      <c r="A1746">
        <v>2</v>
      </c>
      <c r="B1746">
        <f ca="1">BETAINV(RAND(),AU.a,AU.b)</f>
        <v>0.785569983235297</v>
      </c>
      <c r="C1746">
        <f ca="1">IF(B1746&lt;=0.5,LC.mu,MIN(LC.mu,MAX(0,_xlfn.NORM.INV(RAND(),2000,LC.sd))))</f>
        <v>2033.08714462314</v>
      </c>
      <c r="D1746">
        <f ca="1">P0*C1746/LC.mu</f>
        <v>2.71078285949751</v>
      </c>
      <c r="E1746">
        <f ca="1">MAX(0,INT(Q0*(1+Ed*(D1746-P0)/P0)))</f>
        <v>13867</v>
      </c>
      <c r="F1746">
        <f ca="1" t="shared" si="27"/>
        <v>35557.3387680289</v>
      </c>
    </row>
    <row r="1747" spans="1:6">
      <c r="A1747">
        <v>2</v>
      </c>
      <c r="B1747">
        <f ca="1">BETAINV(RAND(),AU.a,AU.b)</f>
        <v>0.669961284997856</v>
      </c>
      <c r="C1747">
        <f ca="1">IF(B1747&lt;=0.5,LC.mu,MIN(LC.mu,MAX(0,_xlfn.NORM.INV(RAND(),2000,LC.sd))))</f>
        <v>1920.28771018784</v>
      </c>
      <c r="D1747">
        <f ca="1">P0*C1747/LC.mu</f>
        <v>2.56038361358378</v>
      </c>
      <c r="E1747">
        <f ca="1">MAX(0,INT(Q0*(1+Ed*(D1747-P0)/P0)))</f>
        <v>14318</v>
      </c>
      <c r="F1747">
        <f ca="1" t="shared" si="27"/>
        <v>34739.2848691048</v>
      </c>
    </row>
    <row r="1748" spans="1:6">
      <c r="A1748">
        <v>2</v>
      </c>
      <c r="B1748">
        <f ca="1">BETAINV(RAND(),AU.a,AU.b)</f>
        <v>0.735162387020257</v>
      </c>
      <c r="C1748">
        <f ca="1">IF(B1748&lt;=0.5,LC.mu,MIN(LC.mu,MAX(0,_xlfn.NORM.INV(RAND(),2000,LC.sd))))</f>
        <v>1968.72164326466</v>
      </c>
      <c r="D1748">
        <f ca="1">P0*C1748/LC.mu</f>
        <v>2.62496219101954</v>
      </c>
      <c r="E1748">
        <f ca="1">MAX(0,INT(Q0*(1+Ed*(D1748-P0)/P0)))</f>
        <v>14125</v>
      </c>
      <c r="F1748">
        <f ca="1" t="shared" si="27"/>
        <v>35108.8693048864</v>
      </c>
    </row>
    <row r="1749" spans="1:6">
      <c r="A1749">
        <v>2</v>
      </c>
      <c r="B1749">
        <f ca="1">BETAINV(RAND(),AU.a,AU.b)</f>
        <v>0.613067770953492</v>
      </c>
      <c r="C1749">
        <f ca="1">IF(B1749&lt;=0.5,LC.mu,MIN(LC.mu,MAX(0,_xlfn.NORM.INV(RAND(),2000,LC.sd))))</f>
        <v>2043.59334749042</v>
      </c>
      <c r="D1749">
        <f ca="1">P0*C1749/LC.mu</f>
        <v>2.72479112998722</v>
      </c>
      <c r="E1749">
        <f ca="1">MAX(0,INT(Q0*(1+Ed*(D1749-P0)/P0)))</f>
        <v>13825</v>
      </c>
      <c r="F1749">
        <f ca="1" t="shared" si="27"/>
        <v>35626.6440245829</v>
      </c>
    </row>
    <row r="1750" spans="1:6">
      <c r="A1750">
        <v>2</v>
      </c>
      <c r="B1750">
        <f ca="1">BETAINV(RAND(),AU.a,AU.b)</f>
        <v>0.666551024790805</v>
      </c>
      <c r="C1750">
        <f ca="1">IF(B1750&lt;=0.5,LC.mu,MIN(LC.mu,MAX(0,_xlfn.NORM.INV(RAND(),2000,LC.sd))))</f>
        <v>2033.68038526291</v>
      </c>
      <c r="D1750">
        <f ca="1">P0*C1750/LC.mu</f>
        <v>2.71157384701722</v>
      </c>
      <c r="E1750">
        <f ca="1">MAX(0,INT(Q0*(1+Ed*(D1750-P0)/P0)))</f>
        <v>13865</v>
      </c>
      <c r="F1750">
        <f ca="1" t="shared" si="27"/>
        <v>35562.2910036308</v>
      </c>
    </row>
    <row r="1751" spans="1:6">
      <c r="A1751">
        <v>2</v>
      </c>
      <c r="B1751">
        <f ca="1">BETAINV(RAND(),AU.a,AU.b)</f>
        <v>0.768709916946057</v>
      </c>
      <c r="C1751">
        <f ca="1">IF(B1751&lt;=0.5,LC.mu,MIN(LC.mu,MAX(0,_xlfn.NORM.INV(RAND(),2000,LC.sd))))</f>
        <v>1585.79095745923</v>
      </c>
      <c r="D1751">
        <f ca="1">P0*C1751/LC.mu</f>
        <v>2.11438794327897</v>
      </c>
      <c r="E1751">
        <f ca="1">MAX(0,INT(Q0*(1+Ed*(D1751-P0)/P0)))</f>
        <v>15656</v>
      </c>
      <c r="F1751">
        <f ca="1" t="shared" si="27"/>
        <v>31517.0666825163</v>
      </c>
    </row>
    <row r="1752" spans="1:6">
      <c r="A1752">
        <v>2</v>
      </c>
      <c r="B1752">
        <f ca="1">BETAINV(RAND(),AU.a,AU.b)</f>
        <v>0.839355007975242</v>
      </c>
      <c r="C1752">
        <f ca="1">IF(B1752&lt;=0.5,LC.mu,MIN(LC.mu,MAX(0,_xlfn.NORM.INV(RAND(),2000,LC.sd))))</f>
        <v>2024.4794644838</v>
      </c>
      <c r="D1752">
        <f ca="1">P0*C1752/LC.mu</f>
        <v>2.69930595264507</v>
      </c>
      <c r="E1752">
        <f ca="1">MAX(0,INT(Q0*(1+Ed*(D1752-P0)/P0)))</f>
        <v>13902</v>
      </c>
      <c r="F1752">
        <f ca="1" t="shared" si="27"/>
        <v>35501.2718891879</v>
      </c>
    </row>
    <row r="1753" spans="1:6">
      <c r="A1753">
        <v>2</v>
      </c>
      <c r="B1753">
        <f ca="1">BETAINV(RAND(),AU.a,AU.b)</f>
        <v>0.393892378145645</v>
      </c>
      <c r="C1753">
        <f ca="1">IF(B1753&lt;=0.5,LC.mu,MIN(LC.mu,MAX(0,_xlfn.NORM.INV(RAND(),2000,LC.sd))))</f>
        <v>3000</v>
      </c>
      <c r="D1753">
        <f ca="1">P0*C1753/LC.mu</f>
        <v>4</v>
      </c>
      <c r="E1753">
        <f ca="1">MAX(0,INT(Q0*(1+Ed*(D1753-P0)/P0)))</f>
        <v>10000</v>
      </c>
      <c r="F1753">
        <f ca="1" t="shared" si="27"/>
        <v>37000</v>
      </c>
    </row>
    <row r="1754" spans="1:6">
      <c r="A1754">
        <v>2</v>
      </c>
      <c r="B1754">
        <f ca="1">BETAINV(RAND(),AU.a,AU.b)</f>
        <v>0.36695075949775</v>
      </c>
      <c r="C1754">
        <f ca="1">IF(B1754&lt;=0.5,LC.mu,MIN(LC.mu,MAX(0,_xlfn.NORM.INV(RAND(),2000,LC.sd))))</f>
        <v>3000</v>
      </c>
      <c r="D1754">
        <f ca="1">P0*C1754/LC.mu</f>
        <v>4</v>
      </c>
      <c r="E1754">
        <f ca="1">MAX(0,INT(Q0*(1+Ed*(D1754-P0)/P0)))</f>
        <v>10000</v>
      </c>
      <c r="F1754">
        <f ca="1" t="shared" si="27"/>
        <v>37000</v>
      </c>
    </row>
    <row r="1755" spans="1:6">
      <c r="A1755">
        <v>2</v>
      </c>
      <c r="B1755">
        <f ca="1">BETAINV(RAND(),AU.a,AU.b)</f>
        <v>0.779783744970124</v>
      </c>
      <c r="C1755">
        <f ca="1">IF(B1755&lt;=0.5,LC.mu,MIN(LC.mu,MAX(0,_xlfn.NORM.INV(RAND(),2000,LC.sd))))</f>
        <v>1995.86562190443</v>
      </c>
      <c r="D1755">
        <f ca="1">P0*C1755/LC.mu</f>
        <v>2.66115416253924</v>
      </c>
      <c r="E1755">
        <f ca="1">MAX(0,INT(Q0*(1+Ed*(D1755-P0)/P0)))</f>
        <v>14016</v>
      </c>
      <c r="F1755">
        <f ca="1" t="shared" si="27"/>
        <v>35302.8711202456</v>
      </c>
    </row>
    <row r="1756" spans="1:6">
      <c r="A1756">
        <v>2</v>
      </c>
      <c r="B1756">
        <f ca="1">BETAINV(RAND(),AU.a,AU.b)</f>
        <v>0.484030769509917</v>
      </c>
      <c r="C1756">
        <f ca="1">IF(B1756&lt;=0.5,LC.mu,MIN(LC.mu,MAX(0,_xlfn.NORM.INV(RAND(),2000,LC.sd))))</f>
        <v>3000</v>
      </c>
      <c r="D1756">
        <f ca="1">P0*C1756/LC.mu</f>
        <v>4</v>
      </c>
      <c r="E1756">
        <f ca="1">MAX(0,INT(Q0*(1+Ed*(D1756-P0)/P0)))</f>
        <v>10000</v>
      </c>
      <c r="F1756">
        <f ca="1" t="shared" si="27"/>
        <v>37000</v>
      </c>
    </row>
    <row r="1757" spans="1:6">
      <c r="A1757">
        <v>2</v>
      </c>
      <c r="B1757">
        <f ca="1">BETAINV(RAND(),AU.a,AU.b)</f>
        <v>0.586304768235458</v>
      </c>
      <c r="C1757">
        <f ca="1">IF(B1757&lt;=0.5,LC.mu,MIN(LC.mu,MAX(0,_xlfn.NORM.INV(RAND(),2000,LC.sd))))</f>
        <v>2725.46653916888</v>
      </c>
      <c r="D1757">
        <f ca="1">P0*C1757/LC.mu</f>
        <v>3.6339553855585</v>
      </c>
      <c r="E1757">
        <f ca="1">MAX(0,INT(Q0*(1+Ed*(D1757-P0)/P0)))</f>
        <v>11098</v>
      </c>
      <c r="F1757">
        <f ca="1" t="shared" si="27"/>
        <v>37604.1703297594</v>
      </c>
    </row>
    <row r="1758" spans="1:6">
      <c r="A1758">
        <v>2</v>
      </c>
      <c r="B1758">
        <f ca="1">BETAINV(RAND(),AU.a,AU.b)</f>
        <v>0.92714246719106</v>
      </c>
      <c r="C1758">
        <f ca="1">IF(B1758&lt;=0.5,LC.mu,MIN(LC.mu,MAX(0,_xlfn.NORM.INV(RAND(),2000,LC.sd))))</f>
        <v>1577.3268837013</v>
      </c>
      <c r="D1758">
        <f ca="1">P0*C1758/LC.mu</f>
        <v>2.10310251160173</v>
      </c>
      <c r="E1758">
        <f ca="1">MAX(0,INT(Q0*(1+Ed*(D1758-P0)/P0)))</f>
        <v>15690</v>
      </c>
      <c r="F1758">
        <f ca="1" t="shared" si="27"/>
        <v>31420.3515233299</v>
      </c>
    </row>
    <row r="1759" spans="1:6">
      <c r="A1759">
        <v>2</v>
      </c>
      <c r="B1759">
        <f ca="1">BETAINV(RAND(),AU.a,AU.b)</f>
        <v>0.588037349559385</v>
      </c>
      <c r="C1759">
        <f ca="1">IF(B1759&lt;=0.5,LC.mu,MIN(LC.mu,MAX(0,_xlfn.NORM.INV(RAND(),2000,LC.sd))))</f>
        <v>1859.43153818932</v>
      </c>
      <c r="D1759">
        <f ca="1">P0*C1759/LC.mu</f>
        <v>2.47924205091909</v>
      </c>
      <c r="E1759">
        <f ca="1">MAX(0,INT(Q0*(1+Ed*(D1759-P0)/P0)))</f>
        <v>14562</v>
      </c>
      <c r="F1759">
        <f ca="1" t="shared" si="27"/>
        <v>34243.2912072945</v>
      </c>
    </row>
    <row r="1760" spans="1:6">
      <c r="A1760">
        <v>2</v>
      </c>
      <c r="B1760">
        <f ca="1">BETAINV(RAND(),AU.a,AU.b)</f>
        <v>0.912993428925497</v>
      </c>
      <c r="C1760">
        <f ca="1">IF(B1760&lt;=0.5,LC.mu,MIN(LC.mu,MAX(0,_xlfn.NORM.INV(RAND(),2000,LC.sd))))</f>
        <v>1380.87302235698</v>
      </c>
      <c r="D1760">
        <f ca="1">P0*C1760/LC.mu</f>
        <v>1.84116402980931</v>
      </c>
      <c r="E1760">
        <f ca="1">MAX(0,INT(Q0*(1+Ed*(D1760-P0)/P0)))</f>
        <v>16476</v>
      </c>
      <c r="F1760">
        <f ca="1" t="shared" si="27"/>
        <v>28954.1455327813</v>
      </c>
    </row>
    <row r="1761" spans="1:6">
      <c r="A1761">
        <v>2</v>
      </c>
      <c r="B1761">
        <f ca="1">BETAINV(RAND(),AU.a,AU.b)</f>
        <v>0.721033990832804</v>
      </c>
      <c r="C1761">
        <f ca="1">IF(B1761&lt;=0.5,LC.mu,MIN(LC.mu,MAX(0,_xlfn.NORM.INV(RAND(),2000,LC.sd))))</f>
        <v>1588.39620206019</v>
      </c>
      <c r="D1761">
        <f ca="1">P0*C1761/LC.mu</f>
        <v>2.11786160274692</v>
      </c>
      <c r="E1761">
        <f ca="1">MAX(0,INT(Q0*(1+Ed*(D1761-P0)/P0)))</f>
        <v>15646</v>
      </c>
      <c r="F1761">
        <f ca="1" t="shared" si="27"/>
        <v>31547.6664345181</v>
      </c>
    </row>
    <row r="1762" spans="1:6">
      <c r="A1762">
        <v>2</v>
      </c>
      <c r="B1762">
        <f ca="1">BETAINV(RAND(),AU.a,AU.b)</f>
        <v>0.333811747189689</v>
      </c>
      <c r="C1762">
        <f ca="1">IF(B1762&lt;=0.5,LC.mu,MIN(LC.mu,MAX(0,_xlfn.NORM.INV(RAND(),2000,LC.sd))))</f>
        <v>3000</v>
      </c>
      <c r="D1762">
        <f ca="1">P0*C1762/LC.mu</f>
        <v>4</v>
      </c>
      <c r="E1762">
        <f ca="1">MAX(0,INT(Q0*(1+Ed*(D1762-P0)/P0)))</f>
        <v>10000</v>
      </c>
      <c r="F1762">
        <f ca="1" t="shared" si="27"/>
        <v>37000</v>
      </c>
    </row>
    <row r="1763" spans="1:6">
      <c r="A1763">
        <v>2</v>
      </c>
      <c r="B1763">
        <f ca="1">BETAINV(RAND(),AU.a,AU.b)</f>
        <v>0.527145149483224</v>
      </c>
      <c r="C1763">
        <f ca="1">IF(B1763&lt;=0.5,LC.mu,MIN(LC.mu,MAX(0,_xlfn.NORM.INV(RAND(),2000,LC.sd))))</f>
        <v>1676.52982025737</v>
      </c>
      <c r="D1763">
        <f ca="1">P0*C1763/LC.mu</f>
        <v>2.2353730936765</v>
      </c>
      <c r="E1763">
        <f ca="1">MAX(0,INT(Q0*(1+Ed*(D1763-P0)/P0)))</f>
        <v>15293</v>
      </c>
      <c r="F1763">
        <f ca="1" t="shared" si="27"/>
        <v>32509.0309013373</v>
      </c>
    </row>
    <row r="1764" spans="1:6">
      <c r="A1764">
        <v>2</v>
      </c>
      <c r="B1764">
        <f ca="1">BETAINV(RAND(),AU.a,AU.b)</f>
        <v>0.769057132910743</v>
      </c>
      <c r="C1764">
        <f ca="1">IF(B1764&lt;=0.5,LC.mu,MIN(LC.mu,MAX(0,_xlfn.NORM.INV(RAND(),2000,LC.sd))))</f>
        <v>1648.84616976039</v>
      </c>
      <c r="D1764">
        <f ca="1">P0*C1764/LC.mu</f>
        <v>2.19846155968051</v>
      </c>
      <c r="E1764">
        <f ca="1">MAX(0,INT(Q0*(1+Ed*(D1764-P0)/P0)))</f>
        <v>15404</v>
      </c>
      <c r="F1764">
        <f ca="1" t="shared" si="27"/>
        <v>32216.2556955583</v>
      </c>
    </row>
    <row r="1765" spans="1:6">
      <c r="A1765">
        <v>2</v>
      </c>
      <c r="B1765">
        <f ca="1">BETAINV(RAND(),AU.a,AU.b)</f>
        <v>0.669437830889495</v>
      </c>
      <c r="C1765">
        <f ca="1">IF(B1765&lt;=0.5,LC.mu,MIN(LC.mu,MAX(0,_xlfn.NORM.INV(RAND(),2000,LC.sd))))</f>
        <v>1632.44527739412</v>
      </c>
      <c r="D1765">
        <f ca="1">P0*C1765/LC.mu</f>
        <v>2.17659370319215</v>
      </c>
      <c r="E1765">
        <f ca="1">MAX(0,INT(Q0*(1+Ed*(D1765-P0)/P0)))</f>
        <v>15470</v>
      </c>
      <c r="F1765">
        <f ca="1" t="shared" si="27"/>
        <v>32039.4593109885</v>
      </c>
    </row>
    <row r="1766" spans="1:6">
      <c r="A1766">
        <v>2</v>
      </c>
      <c r="B1766">
        <f ca="1">BETAINV(RAND(),AU.a,AU.b)</f>
        <v>0.743807579244344</v>
      </c>
      <c r="C1766">
        <f ca="1">IF(B1766&lt;=0.5,LC.mu,MIN(LC.mu,MAX(0,_xlfn.NORM.INV(RAND(),2000,LC.sd))))</f>
        <v>2299.11284706465</v>
      </c>
      <c r="D1766">
        <f ca="1">P0*C1766/LC.mu</f>
        <v>3.0654837960862</v>
      </c>
      <c r="E1766">
        <f ca="1">MAX(0,INT(Q0*(1+Ed*(D1766-P0)/P0)))</f>
        <v>12803</v>
      </c>
      <c r="F1766">
        <f ca="1" t="shared" si="27"/>
        <v>36948.276194227</v>
      </c>
    </row>
    <row r="1767" spans="1:6">
      <c r="A1767">
        <v>2</v>
      </c>
      <c r="B1767">
        <f ca="1">BETAINV(RAND(),AU.a,AU.b)</f>
        <v>0.603545975494736</v>
      </c>
      <c r="C1767">
        <f ca="1">IF(B1767&lt;=0.5,LC.mu,MIN(LC.mu,MAX(0,_xlfn.NORM.INV(RAND(),2000,LC.sd))))</f>
        <v>1987.9028218412</v>
      </c>
      <c r="D1767">
        <f ca="1">P0*C1767/LC.mu</f>
        <v>2.65053709578827</v>
      </c>
      <c r="E1767">
        <f ca="1">MAX(0,INT(Q0*(1+Ed*(D1767-P0)/P0)))</f>
        <v>14048</v>
      </c>
      <c r="F1767">
        <f ca="1" t="shared" si="27"/>
        <v>35246.8422997924</v>
      </c>
    </row>
    <row r="1768" spans="1:6">
      <c r="A1768">
        <v>2</v>
      </c>
      <c r="B1768">
        <f ca="1">BETAINV(RAND(),AU.a,AU.b)</f>
        <v>0.819102052263603</v>
      </c>
      <c r="C1768">
        <f ca="1">IF(B1768&lt;=0.5,LC.mu,MIN(LC.mu,MAX(0,_xlfn.NORM.INV(RAND(),2000,LC.sd))))</f>
        <v>2341.26804260588</v>
      </c>
      <c r="D1768">
        <f ca="1">P0*C1768/LC.mu</f>
        <v>3.1216907234745</v>
      </c>
      <c r="E1768">
        <f ca="1">MAX(0,INT(Q0*(1+Ed*(D1768-P0)/P0)))</f>
        <v>12634</v>
      </c>
      <c r="F1768">
        <f ca="1" t="shared" si="27"/>
        <v>37098.172557771</v>
      </c>
    </row>
    <row r="1769" spans="1:6">
      <c r="A1769">
        <v>2</v>
      </c>
      <c r="B1769">
        <f ca="1">BETAINV(RAND(),AU.a,AU.b)</f>
        <v>0.623671580421433</v>
      </c>
      <c r="C1769">
        <f ca="1">IF(B1769&lt;=0.5,LC.mu,MIN(LC.mu,MAX(0,_xlfn.NORM.INV(RAND(),2000,LC.sd))))</f>
        <v>1670.99678697947</v>
      </c>
      <c r="D1769">
        <f ca="1">P0*C1769/LC.mu</f>
        <v>2.22799571597263</v>
      </c>
      <c r="E1769">
        <f ca="1">MAX(0,INT(Q0*(1+Ed*(D1769-P0)/P0)))</f>
        <v>15316</v>
      </c>
      <c r="F1769">
        <f ca="1" t="shared" si="27"/>
        <v>32452.9855988573</v>
      </c>
    </row>
    <row r="1770" spans="1:6">
      <c r="A1770">
        <v>2</v>
      </c>
      <c r="B1770">
        <f ca="1">BETAINV(RAND(),AU.a,AU.b)</f>
        <v>0.640909497573763</v>
      </c>
      <c r="C1770">
        <f ca="1">IF(B1770&lt;=0.5,LC.mu,MIN(LC.mu,MAX(0,_xlfn.NORM.INV(RAND(),2000,LC.sd))))</f>
        <v>3000</v>
      </c>
      <c r="D1770">
        <f ca="1">P0*C1770/LC.mu</f>
        <v>4</v>
      </c>
      <c r="E1770">
        <f ca="1">MAX(0,INT(Q0*(1+Ed*(D1770-P0)/P0)))</f>
        <v>10000</v>
      </c>
      <c r="F1770">
        <f ca="1" t="shared" si="27"/>
        <v>37000</v>
      </c>
    </row>
    <row r="1771" spans="1:6">
      <c r="A1771">
        <v>2</v>
      </c>
      <c r="B1771">
        <f ca="1">BETAINV(RAND(),AU.a,AU.b)</f>
        <v>0.721084440565554</v>
      </c>
      <c r="C1771">
        <f ca="1">IF(B1771&lt;=0.5,LC.mu,MIN(LC.mu,MAX(0,_xlfn.NORM.INV(RAND(),2000,LC.sd))))</f>
        <v>1356.63748556445</v>
      </c>
      <c r="D1771">
        <f ca="1">P0*C1771/LC.mu</f>
        <v>1.8088499807526</v>
      </c>
      <c r="E1771">
        <f ca="1">MAX(0,INT(Q0*(1+Ed*(D1771-P0)/P0)))</f>
        <v>16573</v>
      </c>
      <c r="F1771">
        <f ca="1" t="shared" si="27"/>
        <v>28621.4332454483</v>
      </c>
    </row>
    <row r="1772" spans="1:6">
      <c r="A1772">
        <v>2</v>
      </c>
      <c r="B1772">
        <f ca="1">BETAINV(RAND(),AU.a,AU.b)</f>
        <v>0.549329681030895</v>
      </c>
      <c r="C1772">
        <f ca="1">IF(B1772&lt;=0.5,LC.mu,MIN(LC.mu,MAX(0,_xlfn.NORM.INV(RAND(),2000,LC.sd))))</f>
        <v>1993.80184178951</v>
      </c>
      <c r="D1772">
        <f ca="1">P0*C1772/LC.mu</f>
        <v>2.65840245571935</v>
      </c>
      <c r="E1772">
        <f ca="1">MAX(0,INT(Q0*(1+Ed*(D1772-P0)/P0)))</f>
        <v>14024</v>
      </c>
      <c r="F1772">
        <f ca="1" t="shared" si="27"/>
        <v>35287.6341972187</v>
      </c>
    </row>
    <row r="1773" spans="1:6">
      <c r="A1773">
        <v>2</v>
      </c>
      <c r="B1773">
        <f ca="1">BETAINV(RAND(),AU.a,AU.b)</f>
        <v>0.731652850830586</v>
      </c>
      <c r="C1773">
        <f ca="1">IF(B1773&lt;=0.5,LC.mu,MIN(LC.mu,MAX(0,_xlfn.NORM.INV(RAND(),2000,LC.sd))))</f>
        <v>1935.46665814158</v>
      </c>
      <c r="D1773">
        <f ca="1">P0*C1773/LC.mu</f>
        <v>2.58062221085544</v>
      </c>
      <c r="E1773">
        <f ca="1">MAX(0,INT(Q0*(1+Ed*(D1773-P0)/P0)))</f>
        <v>14258</v>
      </c>
      <c r="F1773">
        <f ca="1" t="shared" si="27"/>
        <v>34859.0448242353</v>
      </c>
    </row>
    <row r="1774" spans="1:6">
      <c r="A1774">
        <v>2</v>
      </c>
      <c r="B1774">
        <f ca="1">BETAINV(RAND(),AU.a,AU.b)</f>
        <v>0.741974107654827</v>
      </c>
      <c r="C1774">
        <f ca="1">IF(B1774&lt;=0.5,LC.mu,MIN(LC.mu,MAX(0,_xlfn.NORM.INV(RAND(),2000,LC.sd))))</f>
        <v>2237.30254795734</v>
      </c>
      <c r="D1774">
        <f ca="1">P0*C1774/LC.mu</f>
        <v>2.98307006394312</v>
      </c>
      <c r="E1774">
        <f ca="1">MAX(0,INT(Q0*(1+Ed*(D1774-P0)/P0)))</f>
        <v>13050</v>
      </c>
      <c r="F1774">
        <f ca="1" t="shared" si="27"/>
        <v>36691.7617865003</v>
      </c>
    </row>
    <row r="1775" spans="1:6">
      <c r="A1775">
        <v>2</v>
      </c>
      <c r="B1775">
        <f ca="1">BETAINV(RAND(),AU.a,AU.b)</f>
        <v>0.771756743227512</v>
      </c>
      <c r="C1775">
        <f ca="1">IF(B1775&lt;=0.5,LC.mu,MIN(LC.mu,MAX(0,_xlfn.NORM.INV(RAND(),2000,LC.sd))))</f>
        <v>2023.24065468466</v>
      </c>
      <c r="D1775">
        <f ca="1">P0*C1775/LC.mu</f>
        <v>2.69765420624622</v>
      </c>
      <c r="E1775">
        <f ca="1">MAX(0,INT(Q0*(1+Ed*(D1775-P0)/P0)))</f>
        <v>13907</v>
      </c>
      <c r="F1775">
        <f ca="1" t="shared" si="27"/>
        <v>35493.0363915815</v>
      </c>
    </row>
    <row r="1776" spans="1:6">
      <c r="A1776">
        <v>2</v>
      </c>
      <c r="B1776">
        <f ca="1">BETAINV(RAND(),AU.a,AU.b)</f>
        <v>0.683975323167782</v>
      </c>
      <c r="C1776">
        <f ca="1">IF(B1776&lt;=0.5,LC.mu,MIN(LC.mu,MAX(0,_xlfn.NORM.INV(RAND(),2000,LC.sd))))</f>
        <v>1627.75348777781</v>
      </c>
      <c r="D1776">
        <f ca="1">P0*C1776/LC.mu</f>
        <v>2.17033798370374</v>
      </c>
      <c r="E1776">
        <f ca="1">MAX(0,INT(Q0*(1+Ed*(D1776-P0)/P0)))</f>
        <v>15488</v>
      </c>
      <c r="F1776">
        <f ca="1" t="shared" si="27"/>
        <v>31986.4412038257</v>
      </c>
    </row>
    <row r="1777" spans="1:6">
      <c r="A1777">
        <v>2</v>
      </c>
      <c r="B1777">
        <f ca="1">BETAINV(RAND(),AU.a,AU.b)</f>
        <v>0.779790383051187</v>
      </c>
      <c r="C1777">
        <f ca="1">IF(B1777&lt;=0.5,LC.mu,MIN(LC.mu,MAX(0,_xlfn.NORM.INV(RAND(),2000,LC.sd))))</f>
        <v>1117.35002516857</v>
      </c>
      <c r="D1777">
        <f ca="1">P0*C1777/LC.mu</f>
        <v>1.4898000335581</v>
      </c>
      <c r="E1777">
        <f ca="1">MAX(0,INT(Q0*(1+Ed*(D1777-P0)/P0)))</f>
        <v>17530</v>
      </c>
      <c r="F1777">
        <f ca="1" t="shared" si="27"/>
        <v>24998.8445631048</v>
      </c>
    </row>
    <row r="1778" spans="1:6">
      <c r="A1778">
        <v>2</v>
      </c>
      <c r="B1778">
        <f ca="1">BETAINV(RAND(),AU.a,AU.b)</f>
        <v>0.637050248389662</v>
      </c>
      <c r="C1778">
        <f ca="1">IF(B1778&lt;=0.5,LC.mu,MIN(LC.mu,MAX(0,_xlfn.NORM.INV(RAND(),2000,LC.sd))))</f>
        <v>2359.29577132714</v>
      </c>
      <c r="D1778">
        <f ca="1">P0*C1778/LC.mu</f>
        <v>3.14572769510285</v>
      </c>
      <c r="E1778">
        <f ca="1">MAX(0,INT(Q0*(1+Ed*(D1778-P0)/P0)))</f>
        <v>12562</v>
      </c>
      <c r="F1778">
        <f ca="1" t="shared" si="27"/>
        <v>37157.3355345548</v>
      </c>
    </row>
    <row r="1779" spans="1:6">
      <c r="A1779">
        <v>2</v>
      </c>
      <c r="B1779">
        <f ca="1">BETAINV(RAND(),AU.a,AU.b)</f>
        <v>0.914113635423776</v>
      </c>
      <c r="C1779">
        <f ca="1">IF(B1779&lt;=0.5,LC.mu,MIN(LC.mu,MAX(0,_xlfn.NORM.INV(RAND(),2000,LC.sd))))</f>
        <v>2105.17570204007</v>
      </c>
      <c r="D1779">
        <f ca="1">P0*C1779/LC.mu</f>
        <v>2.80690093605343</v>
      </c>
      <c r="E1779">
        <f ca="1">MAX(0,INT(Q0*(1+Ed*(D1779-P0)/P0)))</f>
        <v>13579</v>
      </c>
      <c r="F1779">
        <f ca="1" t="shared" si="27"/>
        <v>36009.7321086294</v>
      </c>
    </row>
    <row r="1780" spans="1:6">
      <c r="A1780">
        <v>2</v>
      </c>
      <c r="B1780">
        <f ca="1">BETAINV(RAND(),AU.a,AU.b)</f>
        <v>0.853485712080465</v>
      </c>
      <c r="C1780">
        <f ca="1">IF(B1780&lt;=0.5,LC.mu,MIN(LC.mu,MAX(0,_xlfn.NORM.INV(RAND(),2000,LC.sd))))</f>
        <v>1548.92419561433</v>
      </c>
      <c r="D1780">
        <f ca="1">P0*C1780/LC.mu</f>
        <v>2.06523226081911</v>
      </c>
      <c r="E1780">
        <f ca="1">MAX(0,INT(Q0*(1+Ed*(D1780-P0)/P0)))</f>
        <v>15804</v>
      </c>
      <c r="F1780">
        <f ca="1" t="shared" si="27"/>
        <v>31090.0064543708</v>
      </c>
    </row>
    <row r="1781" spans="1:6">
      <c r="A1781">
        <v>2</v>
      </c>
      <c r="B1781">
        <f ca="1">BETAINV(RAND(),AU.a,AU.b)</f>
        <v>0.6210499319315</v>
      </c>
      <c r="C1781">
        <f ca="1">IF(B1781&lt;=0.5,LC.mu,MIN(LC.mu,MAX(0,_xlfn.NORM.INV(RAND(),2000,LC.sd))))</f>
        <v>1922.04424730563</v>
      </c>
      <c r="D1781">
        <f ca="1">P0*C1781/LC.mu</f>
        <v>2.56272566307418</v>
      </c>
      <c r="E1781">
        <f ca="1">MAX(0,INT(Q0*(1+Ed*(D1781-P0)/P0)))</f>
        <v>14311</v>
      </c>
      <c r="F1781">
        <f ca="1" t="shared" si="27"/>
        <v>34753.1227169489</v>
      </c>
    </row>
    <row r="1782" spans="1:6">
      <c r="A1782">
        <v>2</v>
      </c>
      <c r="B1782">
        <f ca="1">BETAINV(RAND(),AU.a,AU.b)</f>
        <v>0.749837685196184</v>
      </c>
      <c r="C1782">
        <f ca="1">IF(B1782&lt;=0.5,LC.mu,MIN(LC.mu,MAX(0,_xlfn.NORM.INV(RAND(),2000,LC.sd))))</f>
        <v>1860.9468942356</v>
      </c>
      <c r="D1782">
        <f ca="1">P0*C1782/LC.mu</f>
        <v>2.48126252564746</v>
      </c>
      <c r="E1782">
        <f ca="1">MAX(0,INT(Q0*(1+Ed*(D1782-P0)/P0)))</f>
        <v>14556</v>
      </c>
      <c r="F1782">
        <f ca="1" t="shared" si="27"/>
        <v>34256.3104290889</v>
      </c>
    </row>
    <row r="1783" spans="1:6">
      <c r="A1783">
        <v>2</v>
      </c>
      <c r="B1783">
        <f ca="1">BETAINV(RAND(),AU.a,AU.b)</f>
        <v>0.403025035157142</v>
      </c>
      <c r="C1783">
        <f ca="1">IF(B1783&lt;=0.5,LC.mu,MIN(LC.mu,MAX(0,_xlfn.NORM.INV(RAND(),2000,LC.sd))))</f>
        <v>3000</v>
      </c>
      <c r="D1783">
        <f ca="1">P0*C1783/LC.mu</f>
        <v>4</v>
      </c>
      <c r="E1783">
        <f ca="1">MAX(0,INT(Q0*(1+Ed*(D1783-P0)/P0)))</f>
        <v>10000</v>
      </c>
      <c r="F1783">
        <f ca="1" t="shared" si="27"/>
        <v>37000</v>
      </c>
    </row>
    <row r="1784" spans="1:6">
      <c r="A1784">
        <v>2</v>
      </c>
      <c r="B1784">
        <f ca="1">BETAINV(RAND(),AU.a,AU.b)</f>
        <v>0.57060646155899</v>
      </c>
      <c r="C1784">
        <f ca="1">IF(B1784&lt;=0.5,LC.mu,MIN(LC.mu,MAX(0,_xlfn.NORM.INV(RAND(),2000,LC.sd))))</f>
        <v>2008.18348799234</v>
      </c>
      <c r="D1784">
        <f ca="1">P0*C1784/LC.mu</f>
        <v>2.67757798398978</v>
      </c>
      <c r="E1784">
        <f ca="1">MAX(0,INT(Q0*(1+Ed*(D1784-P0)/P0)))</f>
        <v>13967</v>
      </c>
      <c r="F1784">
        <f ca="1" t="shared" si="27"/>
        <v>35389.548214393</v>
      </c>
    </row>
    <row r="1785" spans="1:6">
      <c r="A1785">
        <v>2</v>
      </c>
      <c r="B1785">
        <f ca="1">BETAINV(RAND(),AU.a,AU.b)</f>
        <v>0.669445129341524</v>
      </c>
      <c r="C1785">
        <f ca="1">IF(B1785&lt;=0.5,LC.mu,MIN(LC.mu,MAX(0,_xlfn.NORM.INV(RAND(),2000,LC.sd))))</f>
        <v>1851.40959768388</v>
      </c>
      <c r="D1785">
        <f ca="1">P0*C1785/LC.mu</f>
        <v>2.46854613024518</v>
      </c>
      <c r="E1785">
        <f ca="1">MAX(0,INT(Q0*(1+Ed*(D1785-P0)/P0)))</f>
        <v>14594</v>
      </c>
      <c r="F1785">
        <f ca="1" t="shared" si="27"/>
        <v>34174.5526271143</v>
      </c>
    </row>
    <row r="1786" spans="1:6">
      <c r="A1786">
        <v>2</v>
      </c>
      <c r="B1786">
        <f ca="1">BETAINV(RAND(),AU.a,AU.b)</f>
        <v>0.573974742891915</v>
      </c>
      <c r="C1786">
        <f ca="1">IF(B1786&lt;=0.5,LC.mu,MIN(LC.mu,MAX(0,_xlfn.NORM.INV(RAND(),2000,LC.sd))))</f>
        <v>1121.74296267011</v>
      </c>
      <c r="D1786">
        <f ca="1">P0*C1786/LC.mu</f>
        <v>1.49565728356014</v>
      </c>
      <c r="E1786">
        <f ca="1">MAX(0,INT(Q0*(1+Ed*(D1786-P0)/P0)))</f>
        <v>17513</v>
      </c>
      <c r="F1786">
        <f ca="1" t="shared" si="27"/>
        <v>25071.7030443187</v>
      </c>
    </row>
    <row r="1787" spans="1:6">
      <c r="A1787">
        <v>2</v>
      </c>
      <c r="B1787">
        <f ca="1">BETAINV(RAND(),AU.a,AU.b)</f>
        <v>0.57959441373506</v>
      </c>
      <c r="C1787">
        <f ca="1">IF(B1787&lt;=0.5,LC.mu,MIN(LC.mu,MAX(0,_xlfn.NORM.INV(RAND(),2000,LC.sd))))</f>
        <v>1919.46904415682</v>
      </c>
      <c r="D1787">
        <f ca="1">P0*C1787/LC.mu</f>
        <v>2.55929205887576</v>
      </c>
      <c r="E1787">
        <f ca="1">MAX(0,INT(Q0*(1+Ed*(D1787-P0)/P0)))</f>
        <v>14322</v>
      </c>
      <c r="F1787">
        <f ca="1" t="shared" si="27"/>
        <v>34734.7118230619</v>
      </c>
    </row>
    <row r="1788" spans="1:6">
      <c r="A1788">
        <v>2</v>
      </c>
      <c r="B1788">
        <f ca="1">BETAINV(RAND(),AU.a,AU.b)</f>
        <v>0.39789968089146</v>
      </c>
      <c r="C1788">
        <f ca="1">IF(B1788&lt;=0.5,LC.mu,MIN(LC.mu,MAX(0,_xlfn.NORM.INV(RAND(),2000,LC.sd))))</f>
        <v>3000</v>
      </c>
      <c r="D1788">
        <f ca="1">P0*C1788/LC.mu</f>
        <v>4</v>
      </c>
      <c r="E1788">
        <f ca="1">MAX(0,INT(Q0*(1+Ed*(D1788-P0)/P0)))</f>
        <v>10000</v>
      </c>
      <c r="F1788">
        <f ca="1" t="shared" si="27"/>
        <v>37000</v>
      </c>
    </row>
    <row r="1789" spans="1:6">
      <c r="A1789">
        <v>2</v>
      </c>
      <c r="B1789">
        <f ca="1">BETAINV(RAND(),AU.a,AU.b)</f>
        <v>0.780070299053881</v>
      </c>
      <c r="C1789">
        <f ca="1">IF(B1789&lt;=0.5,LC.mu,MIN(LC.mu,MAX(0,_xlfn.NORM.INV(RAND(),2000,LC.sd))))</f>
        <v>2022.35178619033</v>
      </c>
      <c r="D1789">
        <f ca="1">P0*C1789/LC.mu</f>
        <v>2.69646904825377</v>
      </c>
      <c r="E1789">
        <f ca="1">MAX(0,INT(Q0*(1+Ed*(D1789-P0)/P0)))</f>
        <v>13910</v>
      </c>
      <c r="F1789">
        <f ca="1" t="shared" si="27"/>
        <v>35485.5326750196</v>
      </c>
    </row>
    <row r="1790" spans="1:6">
      <c r="A1790">
        <v>2</v>
      </c>
      <c r="B1790">
        <f ca="1">BETAINV(RAND(),AU.a,AU.b)</f>
        <v>0.783558285469302</v>
      </c>
      <c r="C1790">
        <f ca="1">IF(B1790&lt;=0.5,LC.mu,MIN(LC.mu,MAX(0,_xlfn.NORM.INV(RAND(),2000,LC.sd))))</f>
        <v>2882.26924778451</v>
      </c>
      <c r="D1790">
        <f ca="1">P0*C1790/LC.mu</f>
        <v>3.84302566371268</v>
      </c>
      <c r="E1790">
        <f ca="1">MAX(0,INT(Q0*(1+Ed*(D1790-P0)/P0)))</f>
        <v>10470</v>
      </c>
      <c r="F1790">
        <f ca="1" t="shared" si="27"/>
        <v>37354.2094512873</v>
      </c>
    </row>
    <row r="1791" spans="1:6">
      <c r="A1791">
        <v>2</v>
      </c>
      <c r="B1791">
        <f ca="1">BETAINV(RAND(),AU.a,AU.b)</f>
        <v>0.561507671445219</v>
      </c>
      <c r="C1791">
        <f ca="1">IF(B1791&lt;=0.5,LC.mu,MIN(LC.mu,MAX(0,_xlfn.NORM.INV(RAND(),2000,LC.sd))))</f>
        <v>1698.8015052919</v>
      </c>
      <c r="D1791">
        <f ca="1">P0*C1791/LC.mu</f>
        <v>2.26506867372254</v>
      </c>
      <c r="E1791">
        <f ca="1">MAX(0,INT(Q0*(1+Ed*(D1791-P0)/P0)))</f>
        <v>15204</v>
      </c>
      <c r="F1791">
        <f ca="1" t="shared" si="27"/>
        <v>32739.3026099855</v>
      </c>
    </row>
    <row r="1792" spans="1:6">
      <c r="A1792">
        <v>2</v>
      </c>
      <c r="B1792">
        <f ca="1">BETAINV(RAND(),AU.a,AU.b)</f>
        <v>0.852114431153125</v>
      </c>
      <c r="C1792">
        <f ca="1">IF(B1792&lt;=0.5,LC.mu,MIN(LC.mu,MAX(0,_xlfn.NORM.INV(RAND(),2000,LC.sd))))</f>
        <v>1887.50099739518</v>
      </c>
      <c r="D1792">
        <f ca="1">P0*C1792/LC.mu</f>
        <v>2.51666799652691</v>
      </c>
      <c r="E1792">
        <f ca="1">MAX(0,INT(Q0*(1+Ed*(D1792-P0)/P0)))</f>
        <v>14449</v>
      </c>
      <c r="F1792">
        <f ca="1" t="shared" si="27"/>
        <v>34475.8348844221</v>
      </c>
    </row>
    <row r="1793" spans="1:6">
      <c r="A1793">
        <v>2</v>
      </c>
      <c r="B1793">
        <f ca="1">BETAINV(RAND(),AU.a,AU.b)</f>
        <v>0.77175669903303</v>
      </c>
      <c r="C1793">
        <f ca="1">IF(B1793&lt;=0.5,LC.mu,MIN(LC.mu,MAX(0,_xlfn.NORM.INV(RAND(),2000,LC.sd))))</f>
        <v>2999.71472351261</v>
      </c>
      <c r="D1793">
        <f ca="1">P0*C1793/LC.mu</f>
        <v>3.99961963135015</v>
      </c>
      <c r="E1793">
        <f ca="1">MAX(0,INT(Q0*(1+Ed*(D1793-P0)/P0)))</f>
        <v>10001</v>
      </c>
      <c r="F1793">
        <f ca="1" t="shared" si="27"/>
        <v>37000.4812096202</v>
      </c>
    </row>
    <row r="1794" spans="1:6">
      <c r="A1794">
        <v>2</v>
      </c>
      <c r="B1794">
        <f ca="1">BETAINV(RAND(),AU.a,AU.b)</f>
        <v>0.718535814610936</v>
      </c>
      <c r="C1794">
        <f ca="1">IF(B1794&lt;=0.5,LC.mu,MIN(LC.mu,MAX(0,_xlfn.NORM.INV(RAND(),2000,LC.sd))))</f>
        <v>667.917020109248</v>
      </c>
      <c r="D1794">
        <f ca="1">P0*C1794/LC.mu</f>
        <v>0.890556026812331</v>
      </c>
      <c r="E1794">
        <f ca="1">MAX(0,INT(Q0*(1+Ed*(D1794-P0)/P0)))</f>
        <v>19328</v>
      </c>
      <c r="F1794">
        <f ca="1" t="shared" ref="F1794:F1857" si="28">D1794*E1794-C1794</f>
        <v>16544.7498661195</v>
      </c>
    </row>
    <row r="1795" spans="1:6">
      <c r="A1795">
        <v>2</v>
      </c>
      <c r="B1795">
        <f ca="1">BETAINV(RAND(),AU.a,AU.b)</f>
        <v>0.709243422006896</v>
      </c>
      <c r="C1795">
        <f ca="1">IF(B1795&lt;=0.5,LC.mu,MIN(LC.mu,MAX(0,_xlfn.NORM.INV(RAND(),2000,LC.sd))))</f>
        <v>2901.91800669034</v>
      </c>
      <c r="D1795">
        <f ca="1">P0*C1795/LC.mu</f>
        <v>3.86922400892046</v>
      </c>
      <c r="E1795">
        <f ca="1">MAX(0,INT(Q0*(1+Ed*(D1795-P0)/P0)))</f>
        <v>10392</v>
      </c>
      <c r="F1795">
        <f ca="1" t="shared" si="28"/>
        <v>37307.0578940111</v>
      </c>
    </row>
    <row r="1796" spans="1:6">
      <c r="A1796">
        <v>2</v>
      </c>
      <c r="B1796">
        <f ca="1">BETAINV(RAND(),AU.a,AU.b)</f>
        <v>0.46340231297305</v>
      </c>
      <c r="C1796">
        <f ca="1">IF(B1796&lt;=0.5,LC.mu,MIN(LC.mu,MAX(0,_xlfn.NORM.INV(RAND(),2000,LC.sd))))</f>
        <v>3000</v>
      </c>
      <c r="D1796">
        <f ca="1">P0*C1796/LC.mu</f>
        <v>4</v>
      </c>
      <c r="E1796">
        <f ca="1">MAX(0,INT(Q0*(1+Ed*(D1796-P0)/P0)))</f>
        <v>10000</v>
      </c>
      <c r="F1796">
        <f ca="1" t="shared" si="28"/>
        <v>37000</v>
      </c>
    </row>
    <row r="1797" spans="1:6">
      <c r="A1797">
        <v>2</v>
      </c>
      <c r="B1797">
        <f ca="1">BETAINV(RAND(),AU.a,AU.b)</f>
        <v>0.607502886436409</v>
      </c>
      <c r="C1797">
        <f ca="1">IF(B1797&lt;=0.5,LC.mu,MIN(LC.mu,MAX(0,_xlfn.NORM.INV(RAND(),2000,LC.sd))))</f>
        <v>2516.48844311321</v>
      </c>
      <c r="D1797">
        <f ca="1">P0*C1797/LC.mu</f>
        <v>3.35531792415095</v>
      </c>
      <c r="E1797">
        <f ca="1">MAX(0,INT(Q0*(1+Ed*(D1797-P0)/P0)))</f>
        <v>11934</v>
      </c>
      <c r="F1797">
        <f ca="1" t="shared" si="28"/>
        <v>37525.8756637042</v>
      </c>
    </row>
    <row r="1798" spans="1:6">
      <c r="A1798">
        <v>2</v>
      </c>
      <c r="B1798">
        <f ca="1">BETAINV(RAND(),AU.a,AU.b)</f>
        <v>0.767132188366465</v>
      </c>
      <c r="C1798">
        <f ca="1">IF(B1798&lt;=0.5,LC.mu,MIN(LC.mu,MAX(0,_xlfn.NORM.INV(RAND(),2000,LC.sd))))</f>
        <v>2250.4942444834</v>
      </c>
      <c r="D1798">
        <f ca="1">P0*C1798/LC.mu</f>
        <v>3.00065899264453</v>
      </c>
      <c r="E1798">
        <f ca="1">MAX(0,INT(Q0*(1+Ed*(D1798-P0)/P0)))</f>
        <v>12998</v>
      </c>
      <c r="F1798">
        <f ca="1" t="shared" si="28"/>
        <v>36752.0713419103</v>
      </c>
    </row>
    <row r="1799" spans="1:6">
      <c r="A1799">
        <v>2</v>
      </c>
      <c r="B1799">
        <f ca="1">BETAINV(RAND(),AU.a,AU.b)</f>
        <v>0.527045785349933</v>
      </c>
      <c r="C1799">
        <f ca="1">IF(B1799&lt;=0.5,LC.mu,MIN(LC.mu,MAX(0,_xlfn.NORM.INV(RAND(),2000,LC.sd))))</f>
        <v>2595.55264170865</v>
      </c>
      <c r="D1799">
        <f ca="1">P0*C1799/LC.mu</f>
        <v>3.46073685561153</v>
      </c>
      <c r="E1799">
        <f ca="1">MAX(0,INT(Q0*(1+Ed*(D1799-P0)/P0)))</f>
        <v>11617</v>
      </c>
      <c r="F1799">
        <f ca="1" t="shared" si="28"/>
        <v>37607.8274099305</v>
      </c>
    </row>
    <row r="1800" spans="1:6">
      <c r="A1800">
        <v>2</v>
      </c>
      <c r="B1800">
        <f ca="1">BETAINV(RAND(),AU.a,AU.b)</f>
        <v>0.549858801496407</v>
      </c>
      <c r="C1800">
        <f ca="1">IF(B1800&lt;=0.5,LC.mu,MIN(LC.mu,MAX(0,_xlfn.NORM.INV(RAND(),2000,LC.sd))))</f>
        <v>1772.40387994407</v>
      </c>
      <c r="D1800">
        <f ca="1">P0*C1800/LC.mu</f>
        <v>2.36320517325876</v>
      </c>
      <c r="E1800">
        <f ca="1">MAX(0,INT(Q0*(1+Ed*(D1800-P0)/P0)))</f>
        <v>14910</v>
      </c>
      <c r="F1800">
        <f ca="1" t="shared" si="28"/>
        <v>33462.985253344</v>
      </c>
    </row>
    <row r="1801" spans="1:6">
      <c r="A1801">
        <v>2</v>
      </c>
      <c r="B1801">
        <f ca="1">BETAINV(RAND(),AU.a,AU.b)</f>
        <v>0.503073897232578</v>
      </c>
      <c r="C1801">
        <f ca="1">IF(B1801&lt;=0.5,LC.mu,MIN(LC.mu,MAX(0,_xlfn.NORM.INV(RAND(),2000,LC.sd))))</f>
        <v>2354.97454627104</v>
      </c>
      <c r="D1801">
        <f ca="1">P0*C1801/LC.mu</f>
        <v>3.13996606169471</v>
      </c>
      <c r="E1801">
        <f ca="1">MAX(0,INT(Q0*(1+Ed*(D1801-P0)/P0)))</f>
        <v>12580</v>
      </c>
      <c r="F1801">
        <f ca="1" t="shared" si="28"/>
        <v>37145.7985098485</v>
      </c>
    </row>
    <row r="1802" spans="1:6">
      <c r="A1802">
        <v>2</v>
      </c>
      <c r="B1802">
        <f ca="1">BETAINV(RAND(),AU.a,AU.b)</f>
        <v>0.554429761089344</v>
      </c>
      <c r="C1802">
        <f ca="1">IF(B1802&lt;=0.5,LC.mu,MIN(LC.mu,MAX(0,_xlfn.NORM.INV(RAND(),2000,LC.sd))))</f>
        <v>2275.31603137413</v>
      </c>
      <c r="D1802">
        <f ca="1">P0*C1802/LC.mu</f>
        <v>3.03375470849885</v>
      </c>
      <c r="E1802">
        <f ca="1">MAX(0,INT(Q0*(1+Ed*(D1802-P0)/P0)))</f>
        <v>12898</v>
      </c>
      <c r="F1802">
        <f ca="1" t="shared" si="28"/>
        <v>36854.052198844</v>
      </c>
    </row>
    <row r="1803" spans="1:6">
      <c r="A1803">
        <v>2</v>
      </c>
      <c r="B1803">
        <f ca="1">BETAINV(RAND(),AU.a,AU.b)</f>
        <v>0.405844021458935</v>
      </c>
      <c r="C1803">
        <f ca="1">IF(B1803&lt;=0.5,LC.mu,MIN(LC.mu,MAX(0,_xlfn.NORM.INV(RAND(),2000,LC.sd))))</f>
        <v>3000</v>
      </c>
      <c r="D1803">
        <f ca="1">P0*C1803/LC.mu</f>
        <v>4</v>
      </c>
      <c r="E1803">
        <f ca="1">MAX(0,INT(Q0*(1+Ed*(D1803-P0)/P0)))</f>
        <v>10000</v>
      </c>
      <c r="F1803">
        <f ca="1" t="shared" si="28"/>
        <v>37000</v>
      </c>
    </row>
    <row r="1804" spans="1:6">
      <c r="A1804">
        <v>2</v>
      </c>
      <c r="B1804">
        <f ca="1">BETAINV(RAND(),AU.a,AU.b)</f>
        <v>0.780069382232472</v>
      </c>
      <c r="C1804">
        <f ca="1">IF(B1804&lt;=0.5,LC.mu,MIN(LC.mu,MAX(0,_xlfn.NORM.INV(RAND(),2000,LC.sd))))</f>
        <v>1786.28225007042</v>
      </c>
      <c r="D1804">
        <f ca="1">P0*C1804/LC.mu</f>
        <v>2.38170966676056</v>
      </c>
      <c r="E1804">
        <f ca="1">MAX(0,INT(Q0*(1+Ed*(D1804-P0)/P0)))</f>
        <v>14854</v>
      </c>
      <c r="F1804">
        <f ca="1" t="shared" si="28"/>
        <v>33591.6331399909</v>
      </c>
    </row>
    <row r="1805" spans="1:6">
      <c r="A1805">
        <v>2</v>
      </c>
      <c r="B1805">
        <f ca="1">BETAINV(RAND(),AU.a,AU.b)</f>
        <v>0.663832619791112</v>
      </c>
      <c r="C1805">
        <f ca="1">IF(B1805&lt;=0.5,LC.mu,MIN(LC.mu,MAX(0,_xlfn.NORM.INV(RAND(),2000,LC.sd))))</f>
        <v>2449.17189282887</v>
      </c>
      <c r="D1805">
        <f ca="1">P0*C1805/LC.mu</f>
        <v>3.26556252377182</v>
      </c>
      <c r="E1805">
        <f ca="1">MAX(0,INT(Q0*(1+Ed*(D1805-P0)/P0)))</f>
        <v>12203</v>
      </c>
      <c r="F1805">
        <f ca="1" t="shared" si="28"/>
        <v>37400.4875847587</v>
      </c>
    </row>
    <row r="1806" spans="1:6">
      <c r="A1806">
        <v>2</v>
      </c>
      <c r="B1806">
        <f ca="1">BETAINV(RAND(),AU.a,AU.b)</f>
        <v>0.75015212196979</v>
      </c>
      <c r="C1806">
        <f ca="1">IF(B1806&lt;=0.5,LC.mu,MIN(LC.mu,MAX(0,_xlfn.NORM.INV(RAND(),2000,LC.sd))))</f>
        <v>1928.73287343818</v>
      </c>
      <c r="D1806">
        <f ca="1">P0*C1806/LC.mu</f>
        <v>2.57164383125091</v>
      </c>
      <c r="E1806">
        <f ca="1">MAX(0,INT(Q0*(1+Ed*(D1806-P0)/P0)))</f>
        <v>14285</v>
      </c>
      <c r="F1806">
        <f ca="1" t="shared" si="28"/>
        <v>34807.1992559811</v>
      </c>
    </row>
    <row r="1807" spans="1:6">
      <c r="A1807">
        <v>2</v>
      </c>
      <c r="B1807">
        <f ca="1">BETAINV(RAND(),AU.a,AU.b)</f>
        <v>0.947898522126206</v>
      </c>
      <c r="C1807">
        <f ca="1">IF(B1807&lt;=0.5,LC.mu,MIN(LC.mu,MAX(0,_xlfn.NORM.INV(RAND(),2000,LC.sd))))</f>
        <v>1985.00690142463</v>
      </c>
      <c r="D1807">
        <f ca="1">P0*C1807/LC.mu</f>
        <v>2.64667586856617</v>
      </c>
      <c r="E1807">
        <f ca="1">MAX(0,INT(Q0*(1+Ed*(D1807-P0)/P0)))</f>
        <v>14059</v>
      </c>
      <c r="F1807">
        <f ca="1" t="shared" si="28"/>
        <v>35224.6091347472</v>
      </c>
    </row>
    <row r="1808" spans="1:6">
      <c r="A1808">
        <v>2</v>
      </c>
      <c r="B1808">
        <f ca="1">BETAINV(RAND(),AU.a,AU.b)</f>
        <v>0.499726529772811</v>
      </c>
      <c r="C1808">
        <f ca="1">IF(B1808&lt;=0.5,LC.mu,MIN(LC.mu,MAX(0,_xlfn.NORM.INV(RAND(),2000,LC.sd))))</f>
        <v>3000</v>
      </c>
      <c r="D1808">
        <f ca="1">P0*C1808/LC.mu</f>
        <v>4</v>
      </c>
      <c r="E1808">
        <f ca="1">MAX(0,INT(Q0*(1+Ed*(D1808-P0)/P0)))</f>
        <v>10000</v>
      </c>
      <c r="F1808">
        <f ca="1" t="shared" si="28"/>
        <v>37000</v>
      </c>
    </row>
    <row r="1809" spans="1:6">
      <c r="A1809">
        <v>2</v>
      </c>
      <c r="B1809">
        <f ca="1">BETAINV(RAND(),AU.a,AU.b)</f>
        <v>0.32548352155542</v>
      </c>
      <c r="C1809">
        <f ca="1">IF(B1809&lt;=0.5,LC.mu,MIN(LC.mu,MAX(0,_xlfn.NORM.INV(RAND(),2000,LC.sd))))</f>
        <v>3000</v>
      </c>
      <c r="D1809">
        <f ca="1">P0*C1809/LC.mu</f>
        <v>4</v>
      </c>
      <c r="E1809">
        <f ca="1">MAX(0,INT(Q0*(1+Ed*(D1809-P0)/P0)))</f>
        <v>10000</v>
      </c>
      <c r="F1809">
        <f ca="1" t="shared" si="28"/>
        <v>37000</v>
      </c>
    </row>
    <row r="1810" spans="1:6">
      <c r="A1810">
        <v>2</v>
      </c>
      <c r="B1810">
        <f ca="1">BETAINV(RAND(),AU.a,AU.b)</f>
        <v>0.546705253884854</v>
      </c>
      <c r="C1810">
        <f ca="1">IF(B1810&lt;=0.5,LC.mu,MIN(LC.mu,MAX(0,_xlfn.NORM.INV(RAND(),2000,LC.sd))))</f>
        <v>2445.72815286368</v>
      </c>
      <c r="D1810">
        <f ca="1">P0*C1810/LC.mu</f>
        <v>3.26097087048491</v>
      </c>
      <c r="E1810">
        <f ca="1">MAX(0,INT(Q0*(1+Ed*(D1810-P0)/P0)))</f>
        <v>12217</v>
      </c>
      <c r="F1810">
        <f ca="1" t="shared" si="28"/>
        <v>37393.5529718504</v>
      </c>
    </row>
    <row r="1811" spans="1:6">
      <c r="A1811">
        <v>2</v>
      </c>
      <c r="B1811">
        <f ca="1">BETAINV(RAND(),AU.a,AU.b)</f>
        <v>0.582617431098451</v>
      </c>
      <c r="C1811">
        <f ca="1">IF(B1811&lt;=0.5,LC.mu,MIN(LC.mu,MAX(0,_xlfn.NORM.INV(RAND(),2000,LC.sd))))</f>
        <v>1652.93210386341</v>
      </c>
      <c r="D1811">
        <f ca="1">P0*C1811/LC.mu</f>
        <v>2.20390947181788</v>
      </c>
      <c r="E1811">
        <f ca="1">MAX(0,INT(Q0*(1+Ed*(D1811-P0)/P0)))</f>
        <v>15388</v>
      </c>
      <c r="F1811">
        <f ca="1" t="shared" si="28"/>
        <v>32260.8268484701</v>
      </c>
    </row>
    <row r="1812" spans="1:6">
      <c r="A1812">
        <v>2</v>
      </c>
      <c r="B1812">
        <f ca="1">BETAINV(RAND(),AU.a,AU.b)</f>
        <v>0.696463677239104</v>
      </c>
      <c r="C1812">
        <f ca="1">IF(B1812&lt;=0.5,LC.mu,MIN(LC.mu,MAX(0,_xlfn.NORM.INV(RAND(),2000,LC.sd))))</f>
        <v>1021.35263675512</v>
      </c>
      <c r="D1812">
        <f ca="1">P0*C1812/LC.mu</f>
        <v>1.36180351567349</v>
      </c>
      <c r="E1812">
        <f ca="1">MAX(0,INT(Q0*(1+Ed*(D1812-P0)/P0)))</f>
        <v>17914</v>
      </c>
      <c r="F1812">
        <f ca="1" t="shared" si="28"/>
        <v>23373.9955430197</v>
      </c>
    </row>
    <row r="1813" spans="1:6">
      <c r="A1813">
        <v>2</v>
      </c>
      <c r="B1813">
        <f ca="1">BETAINV(RAND(),AU.a,AU.b)</f>
        <v>0.607491205034692</v>
      </c>
      <c r="C1813">
        <f ca="1">IF(B1813&lt;=0.5,LC.mu,MIN(LC.mu,MAX(0,_xlfn.NORM.INV(RAND(),2000,LC.sd))))</f>
        <v>1224.20882290082</v>
      </c>
      <c r="D1813">
        <f ca="1">P0*C1813/LC.mu</f>
        <v>1.63227843053442</v>
      </c>
      <c r="E1813">
        <f ca="1">MAX(0,INT(Q0*(1+Ed*(D1813-P0)/P0)))</f>
        <v>17103</v>
      </c>
      <c r="F1813">
        <f ca="1" t="shared" si="28"/>
        <v>26692.6491745294</v>
      </c>
    </row>
    <row r="1814" spans="1:6">
      <c r="A1814">
        <v>2</v>
      </c>
      <c r="B1814">
        <f ca="1">BETAINV(RAND(),AU.a,AU.b)</f>
        <v>0.472988700826958</v>
      </c>
      <c r="C1814">
        <f ca="1">IF(B1814&lt;=0.5,LC.mu,MIN(LC.mu,MAX(0,_xlfn.NORM.INV(RAND(),2000,LC.sd))))</f>
        <v>3000</v>
      </c>
      <c r="D1814">
        <f ca="1">P0*C1814/LC.mu</f>
        <v>4</v>
      </c>
      <c r="E1814">
        <f ca="1">MAX(0,INT(Q0*(1+Ed*(D1814-P0)/P0)))</f>
        <v>10000</v>
      </c>
      <c r="F1814">
        <f ca="1" t="shared" si="28"/>
        <v>37000</v>
      </c>
    </row>
    <row r="1815" spans="1:6">
      <c r="A1815">
        <v>2</v>
      </c>
      <c r="B1815">
        <f ca="1">BETAINV(RAND(),AU.a,AU.b)</f>
        <v>0.435080394330236</v>
      </c>
      <c r="C1815">
        <f ca="1">IF(B1815&lt;=0.5,LC.mu,MIN(LC.mu,MAX(0,_xlfn.NORM.INV(RAND(),2000,LC.sd))))</f>
        <v>3000</v>
      </c>
      <c r="D1815">
        <f ca="1">P0*C1815/LC.mu</f>
        <v>4</v>
      </c>
      <c r="E1815">
        <f ca="1">MAX(0,INT(Q0*(1+Ed*(D1815-P0)/P0)))</f>
        <v>10000</v>
      </c>
      <c r="F1815">
        <f ca="1" t="shared" si="28"/>
        <v>37000</v>
      </c>
    </row>
    <row r="1816" spans="1:6">
      <c r="A1816">
        <v>2</v>
      </c>
      <c r="B1816">
        <f ca="1">BETAINV(RAND(),AU.a,AU.b)</f>
        <v>0.663830168487982</v>
      </c>
      <c r="C1816">
        <f ca="1">IF(B1816&lt;=0.5,LC.mu,MIN(LC.mu,MAX(0,_xlfn.NORM.INV(RAND(),2000,LC.sd))))</f>
        <v>2153.25825342144</v>
      </c>
      <c r="D1816">
        <f ca="1">P0*C1816/LC.mu</f>
        <v>2.87101100456191</v>
      </c>
      <c r="E1816">
        <f ca="1">MAX(0,INT(Q0*(1+Ed*(D1816-P0)/P0)))</f>
        <v>13386</v>
      </c>
      <c r="F1816">
        <f ca="1" t="shared" si="28"/>
        <v>36278.0950536443</v>
      </c>
    </row>
    <row r="1817" spans="1:6">
      <c r="A1817">
        <v>2</v>
      </c>
      <c r="B1817">
        <f ca="1">BETAINV(RAND(),AU.a,AU.b)</f>
        <v>0.491589308815649</v>
      </c>
      <c r="C1817">
        <f ca="1">IF(B1817&lt;=0.5,LC.mu,MIN(LC.mu,MAX(0,_xlfn.NORM.INV(RAND(),2000,LC.sd))))</f>
        <v>3000</v>
      </c>
      <c r="D1817">
        <f ca="1">P0*C1817/LC.mu</f>
        <v>4</v>
      </c>
      <c r="E1817">
        <f ca="1">MAX(0,INT(Q0*(1+Ed*(D1817-P0)/P0)))</f>
        <v>10000</v>
      </c>
      <c r="F1817">
        <f ca="1" t="shared" si="28"/>
        <v>37000</v>
      </c>
    </row>
    <row r="1818" spans="1:6">
      <c r="A1818">
        <v>2</v>
      </c>
      <c r="B1818">
        <f ca="1">BETAINV(RAND(),AU.a,AU.b)</f>
        <v>0.650371240620886</v>
      </c>
      <c r="C1818">
        <f ca="1">IF(B1818&lt;=0.5,LC.mu,MIN(LC.mu,MAX(0,_xlfn.NORM.INV(RAND(),2000,LC.sd))))</f>
        <v>2378.52188701769</v>
      </c>
      <c r="D1818">
        <f ca="1">P0*C1818/LC.mu</f>
        <v>3.17136251602359</v>
      </c>
      <c r="E1818">
        <f ca="1">MAX(0,INT(Q0*(1+Ed*(D1818-P0)/P0)))</f>
        <v>12485</v>
      </c>
      <c r="F1818">
        <f ca="1" t="shared" si="28"/>
        <v>37215.9391255368</v>
      </c>
    </row>
    <row r="1819" spans="1:6">
      <c r="A1819">
        <v>2</v>
      </c>
      <c r="B1819">
        <f ca="1">BETAINV(RAND(),AU.a,AU.b)</f>
        <v>0.605322179240967</v>
      </c>
      <c r="C1819">
        <f ca="1">IF(B1819&lt;=0.5,LC.mu,MIN(LC.mu,MAX(0,_xlfn.NORM.INV(RAND(),2000,LC.sd))))</f>
        <v>2097.16795075922</v>
      </c>
      <c r="D1819">
        <f ca="1">P0*C1819/LC.mu</f>
        <v>2.79622393434563</v>
      </c>
      <c r="E1819">
        <f ca="1">MAX(0,INT(Q0*(1+Ed*(D1819-P0)/P0)))</f>
        <v>13611</v>
      </c>
      <c r="F1819">
        <f ca="1" t="shared" si="28"/>
        <v>35962.2360196191</v>
      </c>
    </row>
    <row r="1820" spans="1:6">
      <c r="A1820">
        <v>2</v>
      </c>
      <c r="B1820">
        <f ca="1">BETAINV(RAND(),AU.a,AU.b)</f>
        <v>0.589288880112016</v>
      </c>
      <c r="C1820">
        <f ca="1">IF(B1820&lt;=0.5,LC.mu,MIN(LC.mu,MAX(0,_xlfn.NORM.INV(RAND(),2000,LC.sd))))</f>
        <v>2234.01553903066</v>
      </c>
      <c r="D1820">
        <f ca="1">P0*C1820/LC.mu</f>
        <v>2.97868738537421</v>
      </c>
      <c r="E1820">
        <f ca="1">MAX(0,INT(Q0*(1+Ed*(D1820-P0)/P0)))</f>
        <v>13063</v>
      </c>
      <c r="F1820">
        <f ca="1" t="shared" si="28"/>
        <v>36676.5777761127</v>
      </c>
    </row>
    <row r="1821" spans="1:6">
      <c r="A1821">
        <v>2</v>
      </c>
      <c r="B1821">
        <f ca="1">BETAINV(RAND(),AU.a,AU.b)</f>
        <v>0.809042908313593</v>
      </c>
      <c r="C1821">
        <f ca="1">IF(B1821&lt;=0.5,LC.mu,MIN(LC.mu,MAX(0,_xlfn.NORM.INV(RAND(),2000,LC.sd))))</f>
        <v>2017.58176268615</v>
      </c>
      <c r="D1821">
        <f ca="1">P0*C1821/LC.mu</f>
        <v>2.69010901691486</v>
      </c>
      <c r="E1821">
        <f ca="1">MAX(0,INT(Q0*(1+Ed*(D1821-P0)/P0)))</f>
        <v>13929</v>
      </c>
      <c r="F1821">
        <f ca="1" t="shared" si="28"/>
        <v>35452.946733921</v>
      </c>
    </row>
    <row r="1822" spans="1:6">
      <c r="A1822">
        <v>2</v>
      </c>
      <c r="B1822">
        <f ca="1">BETAINV(RAND(),AU.a,AU.b)</f>
        <v>0.696464338660531</v>
      </c>
      <c r="C1822">
        <f ca="1">IF(B1822&lt;=0.5,LC.mu,MIN(LC.mu,MAX(0,_xlfn.NORM.INV(RAND(),2000,LC.sd))))</f>
        <v>2211.53285417302</v>
      </c>
      <c r="D1822">
        <f ca="1">P0*C1822/LC.mu</f>
        <v>2.94871047223069</v>
      </c>
      <c r="E1822">
        <f ca="1">MAX(0,INT(Q0*(1+Ed*(D1822-P0)/P0)))</f>
        <v>13153</v>
      </c>
      <c r="F1822">
        <f ca="1" t="shared" si="28"/>
        <v>36572.8559870773</v>
      </c>
    </row>
    <row r="1823" spans="1:6">
      <c r="A1823">
        <v>2</v>
      </c>
      <c r="B1823">
        <f ca="1">BETAINV(RAND(),AU.a,AU.b)</f>
        <v>0.814926595629469</v>
      </c>
      <c r="C1823">
        <f ca="1">IF(B1823&lt;=0.5,LC.mu,MIN(LC.mu,MAX(0,_xlfn.NORM.INV(RAND(),2000,LC.sd))))</f>
        <v>2186.14725520109</v>
      </c>
      <c r="D1823">
        <f ca="1">P0*C1823/LC.mu</f>
        <v>2.91486300693479</v>
      </c>
      <c r="E1823">
        <f ca="1">MAX(0,INT(Q0*(1+Ed*(D1823-P0)/P0)))</f>
        <v>13255</v>
      </c>
      <c r="F1823">
        <f ca="1" t="shared" si="28"/>
        <v>36450.3619017195</v>
      </c>
    </row>
    <row r="1824" spans="1:6">
      <c r="A1824">
        <v>2</v>
      </c>
      <c r="B1824">
        <f ca="1">BETAINV(RAND(),AU.a,AU.b)</f>
        <v>0.618137377687198</v>
      </c>
      <c r="C1824">
        <f ca="1">IF(B1824&lt;=0.5,LC.mu,MIN(LC.mu,MAX(0,_xlfn.NORM.INV(RAND(),2000,LC.sd))))</f>
        <v>2241.14939020943</v>
      </c>
      <c r="D1824">
        <f ca="1">P0*C1824/LC.mu</f>
        <v>2.98819918694591</v>
      </c>
      <c r="E1824">
        <f ca="1">MAX(0,INT(Q0*(1+Ed*(D1824-P0)/P0)))</f>
        <v>13035</v>
      </c>
      <c r="F1824">
        <f ca="1" t="shared" si="28"/>
        <v>36710.0270116305</v>
      </c>
    </row>
    <row r="1825" spans="1:6">
      <c r="A1825">
        <v>2</v>
      </c>
      <c r="B1825">
        <f ca="1">BETAINV(RAND(),AU.a,AU.b)</f>
        <v>0.463716090417721</v>
      </c>
      <c r="C1825">
        <f ca="1">IF(B1825&lt;=0.5,LC.mu,MIN(LC.mu,MAX(0,_xlfn.NORM.INV(RAND(),2000,LC.sd))))</f>
        <v>3000</v>
      </c>
      <c r="D1825">
        <f ca="1">P0*C1825/LC.mu</f>
        <v>4</v>
      </c>
      <c r="E1825">
        <f ca="1">MAX(0,INT(Q0*(1+Ed*(D1825-P0)/P0)))</f>
        <v>10000</v>
      </c>
      <c r="F1825">
        <f ca="1" t="shared" si="28"/>
        <v>37000</v>
      </c>
    </row>
    <row r="1826" spans="1:6">
      <c r="A1826">
        <v>2</v>
      </c>
      <c r="B1826">
        <f ca="1">BETAINV(RAND(),AU.a,AU.b)</f>
        <v>0.58905965266523</v>
      </c>
      <c r="C1826">
        <f ca="1">IF(B1826&lt;=0.5,LC.mu,MIN(LC.mu,MAX(0,_xlfn.NORM.INV(RAND(),2000,LC.sd))))</f>
        <v>2205.73862819235</v>
      </c>
      <c r="D1826">
        <f ca="1">P0*C1826/LC.mu</f>
        <v>2.94098483758981</v>
      </c>
      <c r="E1826">
        <f ca="1">MAX(0,INT(Q0*(1+Ed*(D1826-P0)/P0)))</f>
        <v>13177</v>
      </c>
      <c r="F1826">
        <f ca="1" t="shared" si="28"/>
        <v>36547.6185767285</v>
      </c>
    </row>
    <row r="1827" spans="1:6">
      <c r="A1827">
        <v>2</v>
      </c>
      <c r="B1827">
        <f ca="1">BETAINV(RAND(),AU.a,AU.b)</f>
        <v>0.442417256386248</v>
      </c>
      <c r="C1827">
        <f ca="1">IF(B1827&lt;=0.5,LC.mu,MIN(LC.mu,MAX(0,_xlfn.NORM.INV(RAND(),2000,LC.sd))))</f>
        <v>3000</v>
      </c>
      <c r="D1827">
        <f ca="1">P0*C1827/LC.mu</f>
        <v>4</v>
      </c>
      <c r="E1827">
        <f ca="1">MAX(0,INT(Q0*(1+Ed*(D1827-P0)/P0)))</f>
        <v>10000</v>
      </c>
      <c r="F1827">
        <f ca="1" t="shared" si="28"/>
        <v>37000</v>
      </c>
    </row>
    <row r="1828" spans="1:6">
      <c r="A1828">
        <v>2</v>
      </c>
      <c r="B1828">
        <f ca="1">BETAINV(RAND(),AU.a,AU.b)</f>
        <v>0.417359669417552</v>
      </c>
      <c r="C1828">
        <f ca="1">IF(B1828&lt;=0.5,LC.mu,MIN(LC.mu,MAX(0,_xlfn.NORM.INV(RAND(),2000,LC.sd))))</f>
        <v>3000</v>
      </c>
      <c r="D1828">
        <f ca="1">P0*C1828/LC.mu</f>
        <v>4</v>
      </c>
      <c r="E1828">
        <f ca="1">MAX(0,INT(Q0*(1+Ed*(D1828-P0)/P0)))</f>
        <v>10000</v>
      </c>
      <c r="F1828">
        <f ca="1" t="shared" si="28"/>
        <v>37000</v>
      </c>
    </row>
    <row r="1829" spans="1:6">
      <c r="A1829">
        <v>2</v>
      </c>
      <c r="B1829">
        <f ca="1">BETAINV(RAND(),AU.a,AU.b)</f>
        <v>0.49163920767716</v>
      </c>
      <c r="C1829">
        <f ca="1">IF(B1829&lt;=0.5,LC.mu,MIN(LC.mu,MAX(0,_xlfn.NORM.INV(RAND(),2000,LC.sd))))</f>
        <v>3000</v>
      </c>
      <c r="D1829">
        <f ca="1">P0*C1829/LC.mu</f>
        <v>4</v>
      </c>
      <c r="E1829">
        <f ca="1">MAX(0,INT(Q0*(1+Ed*(D1829-P0)/P0)))</f>
        <v>10000</v>
      </c>
      <c r="F1829">
        <f ca="1" t="shared" si="28"/>
        <v>37000</v>
      </c>
    </row>
    <row r="1830" spans="1:6">
      <c r="A1830">
        <v>2</v>
      </c>
      <c r="B1830">
        <f ca="1">BETAINV(RAND(),AU.a,AU.b)</f>
        <v>0.60531680123477</v>
      </c>
      <c r="C1830">
        <f ca="1">IF(B1830&lt;=0.5,LC.mu,MIN(LC.mu,MAX(0,_xlfn.NORM.INV(RAND(),2000,LC.sd))))</f>
        <v>2568.66196824247</v>
      </c>
      <c r="D1830">
        <f ca="1">P0*C1830/LC.mu</f>
        <v>3.42488262432329</v>
      </c>
      <c r="E1830">
        <f ca="1">MAX(0,INT(Q0*(1+Ed*(D1830-P0)/P0)))</f>
        <v>11725</v>
      </c>
      <c r="F1830">
        <f ca="1" t="shared" si="28"/>
        <v>37588.0868019481</v>
      </c>
    </row>
    <row r="1831" spans="1:6">
      <c r="A1831">
        <v>2</v>
      </c>
      <c r="B1831">
        <f ca="1">BETAINV(RAND(),AU.a,AU.b)</f>
        <v>0.585637706282274</v>
      </c>
      <c r="C1831">
        <f ca="1">IF(B1831&lt;=0.5,LC.mu,MIN(LC.mu,MAX(0,_xlfn.NORM.INV(RAND(),2000,LC.sd))))</f>
        <v>2256.18483732422</v>
      </c>
      <c r="D1831">
        <f ca="1">P0*C1831/LC.mu</f>
        <v>3.00824644976563</v>
      </c>
      <c r="E1831">
        <f ca="1">MAX(0,INT(Q0*(1+Ed*(D1831-P0)/P0)))</f>
        <v>12975</v>
      </c>
      <c r="F1831">
        <f ca="1" t="shared" si="28"/>
        <v>36775.8128483848</v>
      </c>
    </row>
    <row r="1832" spans="1:6">
      <c r="A1832">
        <v>2</v>
      </c>
      <c r="B1832">
        <f ca="1">BETAINV(RAND(),AU.a,AU.b)</f>
        <v>0.622000668942931</v>
      </c>
      <c r="C1832">
        <f ca="1">IF(B1832&lt;=0.5,LC.mu,MIN(LC.mu,MAX(0,_xlfn.NORM.INV(RAND(),2000,LC.sd))))</f>
        <v>2675.8104806612</v>
      </c>
      <c r="D1832">
        <f ca="1">P0*C1832/LC.mu</f>
        <v>3.56774730754827</v>
      </c>
      <c r="E1832">
        <f ca="1">MAX(0,INT(Q0*(1+Ed*(D1832-P0)/P0)))</f>
        <v>11296</v>
      </c>
      <c r="F1832">
        <f ca="1" t="shared" si="28"/>
        <v>37625.463105404</v>
      </c>
    </row>
    <row r="1833" spans="1:6">
      <c r="A1833">
        <v>2</v>
      </c>
      <c r="B1833">
        <f ca="1">BETAINV(RAND(),AU.a,AU.b)</f>
        <v>0.797075940273948</v>
      </c>
      <c r="C1833">
        <f ca="1">IF(B1833&lt;=0.5,LC.mu,MIN(LC.mu,MAX(0,_xlfn.NORM.INV(RAND(),2000,LC.sd))))</f>
        <v>1966.18728873347</v>
      </c>
      <c r="D1833">
        <f ca="1">P0*C1833/LC.mu</f>
        <v>2.62158305164463</v>
      </c>
      <c r="E1833">
        <f ca="1">MAX(0,INT(Q0*(1+Ed*(D1833-P0)/P0)))</f>
        <v>14135</v>
      </c>
      <c r="F1833">
        <f ca="1" t="shared" si="28"/>
        <v>35089.8891462633</v>
      </c>
    </row>
    <row r="1834" spans="1:6">
      <c r="A1834">
        <v>2</v>
      </c>
      <c r="B1834">
        <f ca="1">BETAINV(RAND(),AU.a,AU.b)</f>
        <v>0.688849855845647</v>
      </c>
      <c r="C1834">
        <f ca="1">IF(B1834&lt;=0.5,LC.mu,MIN(LC.mu,MAX(0,_xlfn.NORM.INV(RAND(),2000,LC.sd))))</f>
        <v>918.03599949777</v>
      </c>
      <c r="D1834">
        <f ca="1">P0*C1834/LC.mu</f>
        <v>1.22404799933036</v>
      </c>
      <c r="E1834">
        <f ca="1">MAX(0,INT(Q0*(1+Ed*(D1834-P0)/P0)))</f>
        <v>18327</v>
      </c>
      <c r="F1834">
        <f ca="1" t="shared" si="28"/>
        <v>21515.0916842297</v>
      </c>
    </row>
    <row r="1835" spans="1:6">
      <c r="A1835">
        <v>2</v>
      </c>
      <c r="B1835">
        <f ca="1">BETAINV(RAND(),AU.a,AU.b)</f>
        <v>0.390866883556935</v>
      </c>
      <c r="C1835">
        <f ca="1">IF(B1835&lt;=0.5,LC.mu,MIN(LC.mu,MAX(0,_xlfn.NORM.INV(RAND(),2000,LC.sd))))</f>
        <v>3000</v>
      </c>
      <c r="D1835">
        <f ca="1">P0*C1835/LC.mu</f>
        <v>4</v>
      </c>
      <c r="E1835">
        <f ca="1">MAX(0,INT(Q0*(1+Ed*(D1835-P0)/P0)))</f>
        <v>10000</v>
      </c>
      <c r="F1835">
        <f ca="1" t="shared" si="28"/>
        <v>37000</v>
      </c>
    </row>
    <row r="1836" spans="1:6">
      <c r="A1836">
        <v>2</v>
      </c>
      <c r="B1836">
        <f ca="1">BETAINV(RAND(),AU.a,AU.b)</f>
        <v>0.420201401093885</v>
      </c>
      <c r="C1836">
        <f ca="1">IF(B1836&lt;=0.5,LC.mu,MIN(LC.mu,MAX(0,_xlfn.NORM.INV(RAND(),2000,LC.sd))))</f>
        <v>3000</v>
      </c>
      <c r="D1836">
        <f ca="1">P0*C1836/LC.mu</f>
        <v>4</v>
      </c>
      <c r="E1836">
        <f ca="1">MAX(0,INT(Q0*(1+Ed*(D1836-P0)/P0)))</f>
        <v>10000</v>
      </c>
      <c r="F1836">
        <f ca="1" t="shared" si="28"/>
        <v>37000</v>
      </c>
    </row>
    <row r="1837" spans="1:6">
      <c r="A1837">
        <v>2</v>
      </c>
      <c r="B1837">
        <f ca="1">BETAINV(RAND(),AU.a,AU.b)</f>
        <v>0.864791538034889</v>
      </c>
      <c r="C1837">
        <f ca="1">IF(B1837&lt;=0.5,LC.mu,MIN(LC.mu,MAX(0,_xlfn.NORM.INV(RAND(),2000,LC.sd))))</f>
        <v>2088.06982675529</v>
      </c>
      <c r="D1837">
        <f ca="1">P0*C1837/LC.mu</f>
        <v>2.78409310234038</v>
      </c>
      <c r="E1837">
        <f ca="1">MAX(0,INT(Q0*(1+Ed*(D1837-P0)/P0)))</f>
        <v>13647</v>
      </c>
      <c r="F1837">
        <f ca="1" t="shared" si="28"/>
        <v>35906.4487408839</v>
      </c>
    </row>
    <row r="1838" spans="1:6">
      <c r="A1838">
        <v>2</v>
      </c>
      <c r="B1838">
        <f ca="1">BETAINV(RAND(),AU.a,AU.b)</f>
        <v>0.491653808318282</v>
      </c>
      <c r="C1838">
        <f ca="1">IF(B1838&lt;=0.5,LC.mu,MIN(LC.mu,MAX(0,_xlfn.NORM.INV(RAND(),2000,LC.sd))))</f>
        <v>3000</v>
      </c>
      <c r="D1838">
        <f ca="1">P0*C1838/LC.mu</f>
        <v>4</v>
      </c>
      <c r="E1838">
        <f ca="1">MAX(0,INT(Q0*(1+Ed*(D1838-P0)/P0)))</f>
        <v>10000</v>
      </c>
      <c r="F1838">
        <f ca="1" t="shared" si="28"/>
        <v>37000</v>
      </c>
    </row>
    <row r="1839" spans="1:6">
      <c r="A1839">
        <v>2</v>
      </c>
      <c r="B1839">
        <f ca="1">BETAINV(RAND(),AU.a,AU.b)</f>
        <v>0.868603621969841</v>
      </c>
      <c r="C1839">
        <f ca="1">IF(B1839&lt;=0.5,LC.mu,MIN(LC.mu,MAX(0,_xlfn.NORM.INV(RAND(),2000,LC.sd))))</f>
        <v>1535.2222961532</v>
      </c>
      <c r="D1839">
        <f ca="1">P0*C1839/LC.mu</f>
        <v>2.04696306153759</v>
      </c>
      <c r="E1839">
        <f ca="1">MAX(0,INT(Q0*(1+Ed*(D1839-P0)/P0)))</f>
        <v>15859</v>
      </c>
      <c r="F1839">
        <f ca="1" t="shared" si="28"/>
        <v>30927.5648967715</v>
      </c>
    </row>
    <row r="1840" spans="1:6">
      <c r="A1840">
        <v>2</v>
      </c>
      <c r="B1840">
        <f ca="1">BETAINV(RAND(),AU.a,AU.b)</f>
        <v>0.782675755497301</v>
      </c>
      <c r="C1840">
        <f ca="1">IF(B1840&lt;=0.5,LC.mu,MIN(LC.mu,MAX(0,_xlfn.NORM.INV(RAND(),2000,LC.sd))))</f>
        <v>2006.81688074619</v>
      </c>
      <c r="D1840">
        <f ca="1">P0*C1840/LC.mu</f>
        <v>2.67575584099492</v>
      </c>
      <c r="E1840">
        <f ca="1">MAX(0,INT(Q0*(1+Ed*(D1840-P0)/P0)))</f>
        <v>13972</v>
      </c>
      <c r="F1840">
        <f ca="1" t="shared" si="28"/>
        <v>35378.8437296349</v>
      </c>
    </row>
    <row r="1841" spans="1:6">
      <c r="A1841">
        <v>2</v>
      </c>
      <c r="B1841">
        <f ca="1">BETAINV(RAND(),AU.a,AU.b)</f>
        <v>0.682223773467802</v>
      </c>
      <c r="C1841">
        <f ca="1">IF(B1841&lt;=0.5,LC.mu,MIN(LC.mu,MAX(0,_xlfn.NORM.INV(RAND(),2000,LC.sd))))</f>
        <v>2421.06880779861</v>
      </c>
      <c r="D1841">
        <f ca="1">P0*C1841/LC.mu</f>
        <v>3.22809174373147</v>
      </c>
      <c r="E1841">
        <f ca="1">MAX(0,INT(Q0*(1+Ed*(D1841-P0)/P0)))</f>
        <v>12315</v>
      </c>
      <c r="F1841">
        <f ca="1" t="shared" si="28"/>
        <v>37332.8810162545</v>
      </c>
    </row>
    <row r="1842" spans="1:6">
      <c r="A1842">
        <v>2</v>
      </c>
      <c r="B1842">
        <f ca="1">BETAINV(RAND(),AU.a,AU.b)</f>
        <v>0.505385218069216</v>
      </c>
      <c r="C1842">
        <f ca="1">IF(B1842&lt;=0.5,LC.mu,MIN(LC.mu,MAX(0,_xlfn.NORM.INV(RAND(),2000,LC.sd))))</f>
        <v>2661.14290088935</v>
      </c>
      <c r="D1842">
        <f ca="1">P0*C1842/LC.mu</f>
        <v>3.54819053451913</v>
      </c>
      <c r="E1842">
        <f ca="1">MAX(0,INT(Q0*(1+Ed*(D1842-P0)/P0)))</f>
        <v>11355</v>
      </c>
      <c r="F1842">
        <f ca="1" t="shared" si="28"/>
        <v>37628.5606185754</v>
      </c>
    </row>
    <row r="1843" spans="1:6">
      <c r="A1843">
        <v>2</v>
      </c>
      <c r="B1843">
        <f ca="1">BETAINV(RAND(),AU.a,AU.b)</f>
        <v>0.854634229542581</v>
      </c>
      <c r="C1843">
        <f ca="1">IF(B1843&lt;=0.5,LC.mu,MIN(LC.mu,MAX(0,_xlfn.NORM.INV(RAND(),2000,LC.sd))))</f>
        <v>1726.99393725602</v>
      </c>
      <c r="D1843">
        <f ca="1">P0*C1843/LC.mu</f>
        <v>2.30265858300803</v>
      </c>
      <c r="E1843">
        <f ca="1">MAX(0,INT(Q0*(1+Ed*(D1843-P0)/P0)))</f>
        <v>15092</v>
      </c>
      <c r="F1843">
        <f ca="1" t="shared" si="28"/>
        <v>33024.7293975011</v>
      </c>
    </row>
    <row r="1844" spans="1:6">
      <c r="A1844">
        <v>2</v>
      </c>
      <c r="B1844">
        <f ca="1">BETAINV(RAND(),AU.a,AU.b)</f>
        <v>0.354081796872493</v>
      </c>
      <c r="C1844">
        <f ca="1">IF(B1844&lt;=0.5,LC.mu,MIN(LC.mu,MAX(0,_xlfn.NORM.INV(RAND(),2000,LC.sd))))</f>
        <v>3000</v>
      </c>
      <c r="D1844">
        <f ca="1">P0*C1844/LC.mu</f>
        <v>4</v>
      </c>
      <c r="E1844">
        <f ca="1">MAX(0,INT(Q0*(1+Ed*(D1844-P0)/P0)))</f>
        <v>10000</v>
      </c>
      <c r="F1844">
        <f ca="1" t="shared" si="28"/>
        <v>37000</v>
      </c>
    </row>
    <row r="1845" spans="1:6">
      <c r="A1845">
        <v>2</v>
      </c>
      <c r="B1845">
        <f ca="1">BETAINV(RAND(),AU.a,AU.b)</f>
        <v>0.420193429425728</v>
      </c>
      <c r="C1845">
        <f ca="1">IF(B1845&lt;=0.5,LC.mu,MIN(LC.mu,MAX(0,_xlfn.NORM.INV(RAND(),2000,LC.sd))))</f>
        <v>3000</v>
      </c>
      <c r="D1845">
        <f ca="1">P0*C1845/LC.mu</f>
        <v>4</v>
      </c>
      <c r="E1845">
        <f ca="1">MAX(0,INT(Q0*(1+Ed*(D1845-P0)/P0)))</f>
        <v>10000</v>
      </c>
      <c r="F1845">
        <f ca="1" t="shared" si="28"/>
        <v>37000</v>
      </c>
    </row>
    <row r="1846" spans="1:6">
      <c r="A1846">
        <v>2</v>
      </c>
      <c r="B1846">
        <f ca="1">BETAINV(RAND(),AU.a,AU.b)</f>
        <v>0.489424131731062</v>
      </c>
      <c r="C1846">
        <f ca="1">IF(B1846&lt;=0.5,LC.mu,MIN(LC.mu,MAX(0,_xlfn.NORM.INV(RAND(),2000,LC.sd))))</f>
        <v>3000</v>
      </c>
      <c r="D1846">
        <f ca="1">P0*C1846/LC.mu</f>
        <v>4</v>
      </c>
      <c r="E1846">
        <f ca="1">MAX(0,INT(Q0*(1+Ed*(D1846-P0)/P0)))</f>
        <v>10000</v>
      </c>
      <c r="F1846">
        <f ca="1" t="shared" si="28"/>
        <v>37000</v>
      </c>
    </row>
    <row r="1847" spans="1:6">
      <c r="A1847">
        <v>2</v>
      </c>
      <c r="B1847">
        <f ca="1">BETAINV(RAND(),AU.a,AU.b)</f>
        <v>0.734922064163746</v>
      </c>
      <c r="C1847">
        <f ca="1">IF(B1847&lt;=0.5,LC.mu,MIN(LC.mu,MAX(0,_xlfn.NORM.INV(RAND(),2000,LC.sd))))</f>
        <v>2469.11683249919</v>
      </c>
      <c r="D1847">
        <f ca="1">P0*C1847/LC.mu</f>
        <v>3.29215577666559</v>
      </c>
      <c r="E1847">
        <f ca="1">MAX(0,INT(Q0*(1+Ed*(D1847-P0)/P0)))</f>
        <v>12123</v>
      </c>
      <c r="F1847">
        <f ca="1" t="shared" si="28"/>
        <v>37441.6876480177</v>
      </c>
    </row>
    <row r="1848" spans="1:6">
      <c r="A1848">
        <v>2</v>
      </c>
      <c r="B1848">
        <f ca="1">BETAINV(RAND(),AU.a,AU.b)</f>
        <v>0.820935065747466</v>
      </c>
      <c r="C1848">
        <f ca="1">IF(B1848&lt;=0.5,LC.mu,MIN(LC.mu,MAX(0,_xlfn.NORM.INV(RAND(),2000,LC.sd))))</f>
        <v>1316.63916741306</v>
      </c>
      <c r="D1848">
        <f ca="1">P0*C1848/LC.mu</f>
        <v>1.75551888988408</v>
      </c>
      <c r="E1848">
        <f ca="1">MAX(0,INT(Q0*(1+Ed*(D1848-P0)/P0)))</f>
        <v>16733</v>
      </c>
      <c r="F1848">
        <f ca="1" t="shared" si="28"/>
        <v>28058.4584170173</v>
      </c>
    </row>
    <row r="1849" spans="1:6">
      <c r="A1849">
        <v>2</v>
      </c>
      <c r="B1849">
        <f ca="1">BETAINV(RAND(),AU.a,AU.b)</f>
        <v>0.32283615885523</v>
      </c>
      <c r="C1849">
        <f ca="1">IF(B1849&lt;=0.5,LC.mu,MIN(LC.mu,MAX(0,_xlfn.NORM.INV(RAND(),2000,LC.sd))))</f>
        <v>3000</v>
      </c>
      <c r="D1849">
        <f ca="1">P0*C1849/LC.mu</f>
        <v>4</v>
      </c>
      <c r="E1849">
        <f ca="1">MAX(0,INT(Q0*(1+Ed*(D1849-P0)/P0)))</f>
        <v>10000</v>
      </c>
      <c r="F1849">
        <f ca="1" t="shared" si="28"/>
        <v>37000</v>
      </c>
    </row>
    <row r="1850" spans="1:6">
      <c r="A1850">
        <v>2</v>
      </c>
      <c r="B1850">
        <f ca="1">BETAINV(RAND(),AU.a,AU.b)</f>
        <v>0.96679870776129</v>
      </c>
      <c r="C1850">
        <f ca="1">IF(B1850&lt;=0.5,LC.mu,MIN(LC.mu,MAX(0,_xlfn.NORM.INV(RAND(),2000,LC.sd))))</f>
        <v>2450.21018691799</v>
      </c>
      <c r="D1850">
        <f ca="1">P0*C1850/LC.mu</f>
        <v>3.26694691589065</v>
      </c>
      <c r="E1850">
        <f ca="1">MAX(0,INT(Q0*(1+Ed*(D1850-P0)/P0)))</f>
        <v>12199</v>
      </c>
      <c r="F1850">
        <f ca="1" t="shared" si="28"/>
        <v>37403.2752400321</v>
      </c>
    </row>
    <row r="1851" spans="1:6">
      <c r="A1851">
        <v>2</v>
      </c>
      <c r="B1851">
        <f ca="1">BETAINV(RAND(),AU.a,AU.b)</f>
        <v>0.746209248852187</v>
      </c>
      <c r="C1851">
        <f ca="1">IF(B1851&lt;=0.5,LC.mu,MIN(LC.mu,MAX(0,_xlfn.NORM.INV(RAND(),2000,LC.sd))))</f>
        <v>2562.91353922865</v>
      </c>
      <c r="D1851">
        <f ca="1">P0*C1851/LC.mu</f>
        <v>3.41721805230486</v>
      </c>
      <c r="E1851">
        <f ca="1">MAX(0,INT(Q0*(1+Ed*(D1851-P0)/P0)))</f>
        <v>11748</v>
      </c>
      <c r="F1851">
        <f ca="1" t="shared" si="28"/>
        <v>37582.5641392489</v>
      </c>
    </row>
    <row r="1852" spans="1:6">
      <c r="A1852">
        <v>2</v>
      </c>
      <c r="B1852">
        <f ca="1">BETAINV(RAND(),AU.a,AU.b)</f>
        <v>0.354090108522632</v>
      </c>
      <c r="C1852">
        <f ca="1">IF(B1852&lt;=0.5,LC.mu,MIN(LC.mu,MAX(0,_xlfn.NORM.INV(RAND(),2000,LC.sd))))</f>
        <v>3000</v>
      </c>
      <c r="D1852">
        <f ca="1">P0*C1852/LC.mu</f>
        <v>4</v>
      </c>
      <c r="E1852">
        <f ca="1">MAX(0,INT(Q0*(1+Ed*(D1852-P0)/P0)))</f>
        <v>10000</v>
      </c>
      <c r="F1852">
        <f ca="1" t="shared" si="28"/>
        <v>37000</v>
      </c>
    </row>
    <row r="1853" spans="1:6">
      <c r="A1853">
        <v>2</v>
      </c>
      <c r="B1853">
        <f ca="1">BETAINV(RAND(),AU.a,AU.b)</f>
        <v>0.727731175488357</v>
      </c>
      <c r="C1853">
        <f ca="1">IF(B1853&lt;=0.5,LC.mu,MIN(LC.mu,MAX(0,_xlfn.NORM.INV(RAND(),2000,LC.sd))))</f>
        <v>1238.22970428971</v>
      </c>
      <c r="D1853">
        <f ca="1">P0*C1853/LC.mu</f>
        <v>1.65097293905295</v>
      </c>
      <c r="E1853">
        <f ca="1">MAX(0,INT(Q0*(1+Ed*(D1853-P0)/P0)))</f>
        <v>17047</v>
      </c>
      <c r="F1853">
        <f ca="1" t="shared" si="28"/>
        <v>26905.905987746</v>
      </c>
    </row>
    <row r="1854" spans="1:6">
      <c r="A1854">
        <v>2</v>
      </c>
      <c r="B1854">
        <f ca="1">BETAINV(RAND(),AU.a,AU.b)</f>
        <v>0.404246672529933</v>
      </c>
      <c r="C1854">
        <f ca="1">IF(B1854&lt;=0.5,LC.mu,MIN(LC.mu,MAX(0,_xlfn.NORM.INV(RAND(),2000,LC.sd))))</f>
        <v>3000</v>
      </c>
      <c r="D1854">
        <f ca="1">P0*C1854/LC.mu</f>
        <v>4</v>
      </c>
      <c r="E1854">
        <f ca="1">MAX(0,INT(Q0*(1+Ed*(D1854-P0)/P0)))</f>
        <v>10000</v>
      </c>
      <c r="F1854">
        <f ca="1" t="shared" si="28"/>
        <v>37000</v>
      </c>
    </row>
    <row r="1855" spans="1:6">
      <c r="A1855">
        <v>2</v>
      </c>
      <c r="B1855">
        <f ca="1">BETAINV(RAND(),AU.a,AU.b)</f>
        <v>0.359162791504282</v>
      </c>
      <c r="C1855">
        <f ca="1">IF(B1855&lt;=0.5,LC.mu,MIN(LC.mu,MAX(0,_xlfn.NORM.INV(RAND(),2000,LC.sd))))</f>
        <v>3000</v>
      </c>
      <c r="D1855">
        <f ca="1">P0*C1855/LC.mu</f>
        <v>4</v>
      </c>
      <c r="E1855">
        <f ca="1">MAX(0,INT(Q0*(1+Ed*(D1855-P0)/P0)))</f>
        <v>10000</v>
      </c>
      <c r="F1855">
        <f ca="1" t="shared" si="28"/>
        <v>37000</v>
      </c>
    </row>
    <row r="1856" spans="1:6">
      <c r="A1856">
        <v>2</v>
      </c>
      <c r="B1856">
        <f ca="1">BETAINV(RAND(),AU.a,AU.b)</f>
        <v>0.645431566578798</v>
      </c>
      <c r="C1856">
        <f ca="1">IF(B1856&lt;=0.5,LC.mu,MIN(LC.mu,MAX(0,_xlfn.NORM.INV(RAND(),2000,LC.sd))))</f>
        <v>1941.44827746992</v>
      </c>
      <c r="D1856">
        <f ca="1">P0*C1856/LC.mu</f>
        <v>2.58859770329323</v>
      </c>
      <c r="E1856">
        <f ca="1">MAX(0,INT(Q0*(1+Ed*(D1856-P0)/P0)))</f>
        <v>14234</v>
      </c>
      <c r="F1856">
        <f ca="1" t="shared" si="28"/>
        <v>34904.6514312059</v>
      </c>
    </row>
    <row r="1857" spans="1:6">
      <c r="A1857">
        <v>2</v>
      </c>
      <c r="B1857">
        <f ca="1">BETAINV(RAND(),AU.a,AU.b)</f>
        <v>0.567335726641385</v>
      </c>
      <c r="C1857">
        <f ca="1">IF(B1857&lt;=0.5,LC.mu,MIN(LC.mu,MAX(0,_xlfn.NORM.INV(RAND(),2000,LC.sd))))</f>
        <v>2416.22294146671</v>
      </c>
      <c r="D1857">
        <f ca="1">P0*C1857/LC.mu</f>
        <v>3.22163058862228</v>
      </c>
      <c r="E1857">
        <f ca="1">MAX(0,INT(Q0*(1+Ed*(D1857-P0)/P0)))</f>
        <v>12335</v>
      </c>
      <c r="F1857">
        <f ca="1" t="shared" si="28"/>
        <v>37322.5903691891</v>
      </c>
    </row>
    <row r="1858" spans="1:6">
      <c r="A1858">
        <v>2</v>
      </c>
      <c r="B1858">
        <f ca="1">BETAINV(RAND(),AU.a,AU.b)</f>
        <v>0.469008050859729</v>
      </c>
      <c r="C1858">
        <f ca="1">IF(B1858&lt;=0.5,LC.mu,MIN(LC.mu,MAX(0,_xlfn.NORM.INV(RAND(),2000,LC.sd))))</f>
        <v>3000</v>
      </c>
      <c r="D1858">
        <f ca="1">P0*C1858/LC.mu</f>
        <v>4</v>
      </c>
      <c r="E1858">
        <f ca="1">MAX(0,INT(Q0*(1+Ed*(D1858-P0)/P0)))</f>
        <v>10000</v>
      </c>
      <c r="F1858">
        <f ca="1" t="shared" ref="F1858:F1921" si="29">D1858*E1858-C1858</f>
        <v>37000</v>
      </c>
    </row>
    <row r="1859" spans="1:6">
      <c r="A1859">
        <v>2</v>
      </c>
      <c r="B1859">
        <f ca="1">BETAINV(RAND(),AU.a,AU.b)</f>
        <v>0.461552060990234</v>
      </c>
      <c r="C1859">
        <f ca="1">IF(B1859&lt;=0.5,LC.mu,MIN(LC.mu,MAX(0,_xlfn.NORM.INV(RAND(),2000,LC.sd))))</f>
        <v>3000</v>
      </c>
      <c r="D1859">
        <f ca="1">P0*C1859/LC.mu</f>
        <v>4</v>
      </c>
      <c r="E1859">
        <f ca="1">MAX(0,INT(Q0*(1+Ed*(D1859-P0)/P0)))</f>
        <v>10000</v>
      </c>
      <c r="F1859">
        <f ca="1" t="shared" si="29"/>
        <v>37000</v>
      </c>
    </row>
    <row r="1860" spans="1:6">
      <c r="A1860">
        <v>2</v>
      </c>
      <c r="B1860">
        <f ca="1">BETAINV(RAND(),AU.a,AU.b)</f>
        <v>0.727729583526992</v>
      </c>
      <c r="C1860">
        <f ca="1">IF(B1860&lt;=0.5,LC.mu,MIN(LC.mu,MAX(0,_xlfn.NORM.INV(RAND(),2000,LC.sd))))</f>
        <v>1767.54734178773</v>
      </c>
      <c r="D1860">
        <f ca="1">P0*C1860/LC.mu</f>
        <v>2.35672978905031</v>
      </c>
      <c r="E1860">
        <f ca="1">MAX(0,INT(Q0*(1+Ed*(D1860-P0)/P0)))</f>
        <v>14929</v>
      </c>
      <c r="F1860">
        <f ca="1" t="shared" si="29"/>
        <v>33416.0716789443</v>
      </c>
    </row>
    <row r="1861" spans="1:6">
      <c r="A1861">
        <v>2</v>
      </c>
      <c r="B1861">
        <f ca="1">BETAINV(RAND(),AU.a,AU.b)</f>
        <v>0.38135201058798</v>
      </c>
      <c r="C1861">
        <f ca="1">IF(B1861&lt;=0.5,LC.mu,MIN(LC.mu,MAX(0,_xlfn.NORM.INV(RAND(),2000,LC.sd))))</f>
        <v>3000</v>
      </c>
      <c r="D1861">
        <f ca="1">P0*C1861/LC.mu</f>
        <v>4</v>
      </c>
      <c r="E1861">
        <f ca="1">MAX(0,INT(Q0*(1+Ed*(D1861-P0)/P0)))</f>
        <v>10000</v>
      </c>
      <c r="F1861">
        <f ca="1" t="shared" si="29"/>
        <v>37000</v>
      </c>
    </row>
    <row r="1862" spans="1:6">
      <c r="A1862">
        <v>2</v>
      </c>
      <c r="B1862">
        <f ca="1">BETAINV(RAND(),AU.a,AU.b)</f>
        <v>0.508914554225947</v>
      </c>
      <c r="C1862">
        <f ca="1">IF(B1862&lt;=0.5,LC.mu,MIN(LC.mu,MAX(0,_xlfn.NORM.INV(RAND(),2000,LC.sd))))</f>
        <v>1919.84975750032</v>
      </c>
      <c r="D1862">
        <f ca="1">P0*C1862/LC.mu</f>
        <v>2.55979967666709</v>
      </c>
      <c r="E1862">
        <f ca="1">MAX(0,INT(Q0*(1+Ed*(D1862-P0)/P0)))</f>
        <v>14320</v>
      </c>
      <c r="F1862">
        <f ca="1" t="shared" si="29"/>
        <v>34736.4816123725</v>
      </c>
    </row>
    <row r="1863" spans="1:6">
      <c r="A1863">
        <v>2</v>
      </c>
      <c r="B1863">
        <f ca="1">BETAINV(RAND(),AU.a,AU.b)</f>
        <v>0.601660508644203</v>
      </c>
      <c r="C1863">
        <f ca="1">IF(B1863&lt;=0.5,LC.mu,MIN(LC.mu,MAX(0,_xlfn.NORM.INV(RAND(),2000,LC.sd))))</f>
        <v>2363.32347057803</v>
      </c>
      <c r="D1863">
        <f ca="1">P0*C1863/LC.mu</f>
        <v>3.15109796077071</v>
      </c>
      <c r="E1863">
        <f ca="1">MAX(0,INT(Q0*(1+Ed*(D1863-P0)/P0)))</f>
        <v>12546</v>
      </c>
      <c r="F1863">
        <f ca="1" t="shared" si="29"/>
        <v>37170.3515452513</v>
      </c>
    </row>
    <row r="1864" spans="1:6">
      <c r="A1864">
        <v>2</v>
      </c>
      <c r="B1864">
        <f ca="1">BETAINV(RAND(),AU.a,AU.b)</f>
        <v>0.791043122418222</v>
      </c>
      <c r="C1864">
        <f ca="1">IF(B1864&lt;=0.5,LC.mu,MIN(LC.mu,MAX(0,_xlfn.NORM.INV(RAND(),2000,LC.sd))))</f>
        <v>2030.80710439725</v>
      </c>
      <c r="D1864">
        <f ca="1">P0*C1864/LC.mu</f>
        <v>2.707742805863</v>
      </c>
      <c r="E1864">
        <f ca="1">MAX(0,INT(Q0*(1+Ed*(D1864-P0)/P0)))</f>
        <v>13876</v>
      </c>
      <c r="F1864">
        <f ca="1" t="shared" si="29"/>
        <v>35541.8320697577</v>
      </c>
    </row>
    <row r="1865" spans="1:6">
      <c r="A1865">
        <v>2</v>
      </c>
      <c r="B1865">
        <f ca="1">BETAINV(RAND(),AU.a,AU.b)</f>
        <v>0.566911160794276</v>
      </c>
      <c r="C1865">
        <f ca="1">IF(B1865&lt;=0.5,LC.mu,MIN(LC.mu,MAX(0,_xlfn.NORM.INV(RAND(),2000,LC.sd))))</f>
        <v>2680.57118745628</v>
      </c>
      <c r="D1865">
        <f ca="1">P0*C1865/LC.mu</f>
        <v>3.57409491660838</v>
      </c>
      <c r="E1865">
        <f ca="1">MAX(0,INT(Q0*(1+Ed*(D1865-P0)/P0)))</f>
        <v>11277</v>
      </c>
      <c r="F1865">
        <f ca="1" t="shared" si="29"/>
        <v>37624.4971871364</v>
      </c>
    </row>
    <row r="1866" spans="1:6">
      <c r="A1866">
        <v>2</v>
      </c>
      <c r="B1866">
        <f ca="1">BETAINV(RAND(),AU.a,AU.b)</f>
        <v>0.469854688569667</v>
      </c>
      <c r="C1866">
        <f ca="1">IF(B1866&lt;=0.5,LC.mu,MIN(LC.mu,MAX(0,_xlfn.NORM.INV(RAND(),2000,LC.sd))))</f>
        <v>3000</v>
      </c>
      <c r="D1866">
        <f ca="1">P0*C1866/LC.mu</f>
        <v>4</v>
      </c>
      <c r="E1866">
        <f ca="1">MAX(0,INT(Q0*(1+Ed*(D1866-P0)/P0)))</f>
        <v>10000</v>
      </c>
      <c r="F1866">
        <f ca="1" t="shared" si="29"/>
        <v>37000</v>
      </c>
    </row>
    <row r="1867" spans="1:6">
      <c r="A1867">
        <v>2</v>
      </c>
      <c r="B1867">
        <f ca="1">BETAINV(RAND(),AU.a,AU.b)</f>
        <v>0.715948780358814</v>
      </c>
      <c r="C1867">
        <f ca="1">IF(B1867&lt;=0.5,LC.mu,MIN(LC.mu,MAX(0,_xlfn.NORM.INV(RAND(),2000,LC.sd))))</f>
        <v>1359.76223881891</v>
      </c>
      <c r="D1867">
        <f ca="1">P0*C1867/LC.mu</f>
        <v>1.81301631842521</v>
      </c>
      <c r="E1867">
        <f ca="1">MAX(0,INT(Q0*(1+Ed*(D1867-P0)/P0)))</f>
        <v>16560</v>
      </c>
      <c r="F1867">
        <f ca="1" t="shared" si="29"/>
        <v>28663.7879943025</v>
      </c>
    </row>
    <row r="1868" spans="1:6">
      <c r="A1868">
        <v>2</v>
      </c>
      <c r="B1868">
        <f ca="1">BETAINV(RAND(),AU.a,AU.b)</f>
        <v>0.723226593909705</v>
      </c>
      <c r="C1868">
        <f ca="1">IF(B1868&lt;=0.5,LC.mu,MIN(LC.mu,MAX(0,_xlfn.NORM.INV(RAND(),2000,LC.sd))))</f>
        <v>1773.00112452798</v>
      </c>
      <c r="D1868">
        <f ca="1">P0*C1868/LC.mu</f>
        <v>2.36400149937064</v>
      </c>
      <c r="E1868">
        <f ca="1">MAX(0,INT(Q0*(1+Ed*(D1868-P0)/P0)))</f>
        <v>14907</v>
      </c>
      <c r="F1868">
        <f ca="1" t="shared" si="29"/>
        <v>33467.1692265901</v>
      </c>
    </row>
    <row r="1869" spans="1:6">
      <c r="A1869">
        <v>2</v>
      </c>
      <c r="B1869">
        <f ca="1">BETAINV(RAND(),AU.a,AU.b)</f>
        <v>0.508249185070559</v>
      </c>
      <c r="C1869">
        <f ca="1">IF(B1869&lt;=0.5,LC.mu,MIN(LC.mu,MAX(0,_xlfn.NORM.INV(RAND(),2000,LC.sd))))</f>
        <v>1075.34541737195</v>
      </c>
      <c r="D1869">
        <f ca="1">P0*C1869/LC.mu</f>
        <v>1.43379388982926</v>
      </c>
      <c r="E1869">
        <f ca="1">MAX(0,INT(Q0*(1+Ed*(D1869-P0)/P0)))</f>
        <v>17698</v>
      </c>
      <c r="F1869">
        <f ca="1" t="shared" si="29"/>
        <v>24299.9388448264</v>
      </c>
    </row>
    <row r="1870" spans="1:6">
      <c r="A1870">
        <v>2</v>
      </c>
      <c r="B1870">
        <f ca="1">BETAINV(RAND(),AU.a,AU.b)</f>
        <v>0.423281291999659</v>
      </c>
      <c r="C1870">
        <f ca="1">IF(B1870&lt;=0.5,LC.mu,MIN(LC.mu,MAX(0,_xlfn.NORM.INV(RAND(),2000,LC.sd))))</f>
        <v>3000</v>
      </c>
      <c r="D1870">
        <f ca="1">P0*C1870/LC.mu</f>
        <v>4</v>
      </c>
      <c r="E1870">
        <f ca="1">MAX(0,INT(Q0*(1+Ed*(D1870-P0)/P0)))</f>
        <v>10000</v>
      </c>
      <c r="F1870">
        <f ca="1" t="shared" si="29"/>
        <v>37000</v>
      </c>
    </row>
    <row r="1871" spans="1:6">
      <c r="A1871">
        <v>2</v>
      </c>
      <c r="B1871">
        <f ca="1">BETAINV(RAND(),AU.a,AU.b)</f>
        <v>0.508902390856789</v>
      </c>
      <c r="C1871">
        <f ca="1">IF(B1871&lt;=0.5,LC.mu,MIN(LC.mu,MAX(0,_xlfn.NORM.INV(RAND(),2000,LC.sd))))</f>
        <v>2136.25789146145</v>
      </c>
      <c r="D1871">
        <f ca="1">P0*C1871/LC.mu</f>
        <v>2.84834385528193</v>
      </c>
      <c r="E1871">
        <f ca="1">MAX(0,INT(Q0*(1+Ed*(D1871-P0)/P0)))</f>
        <v>13454</v>
      </c>
      <c r="F1871">
        <f ca="1" t="shared" si="29"/>
        <v>36185.3603375016</v>
      </c>
    </row>
    <row r="1872" spans="1:6">
      <c r="A1872">
        <v>2</v>
      </c>
      <c r="B1872">
        <f ca="1">BETAINV(RAND(),AU.a,AU.b)</f>
        <v>0.565743846274501</v>
      </c>
      <c r="C1872">
        <f ca="1">IF(B1872&lt;=0.5,LC.mu,MIN(LC.mu,MAX(0,_xlfn.NORM.INV(RAND(),2000,LC.sd))))</f>
        <v>2214.92392752251</v>
      </c>
      <c r="D1872">
        <f ca="1">P0*C1872/LC.mu</f>
        <v>2.95323190336334</v>
      </c>
      <c r="E1872">
        <f ca="1">MAX(0,INT(Q0*(1+Ed*(D1872-P0)/P0)))</f>
        <v>13140</v>
      </c>
      <c r="F1872">
        <f ca="1" t="shared" si="29"/>
        <v>36590.5432826718</v>
      </c>
    </row>
    <row r="1873" spans="1:6">
      <c r="A1873">
        <v>2</v>
      </c>
      <c r="B1873">
        <f ca="1">BETAINV(RAND(),AU.a,AU.b)</f>
        <v>0.578403119193827</v>
      </c>
      <c r="C1873">
        <f ca="1">IF(B1873&lt;=0.5,LC.mu,MIN(LC.mu,MAX(0,_xlfn.NORM.INV(RAND(),2000,LC.sd))))</f>
        <v>2080.67694664505</v>
      </c>
      <c r="D1873">
        <f ca="1">P0*C1873/LC.mu</f>
        <v>2.77423592886007</v>
      </c>
      <c r="E1873">
        <f ca="1">MAX(0,INT(Q0*(1+Ed*(D1873-P0)/P0)))</f>
        <v>13677</v>
      </c>
      <c r="F1873">
        <f ca="1" t="shared" si="29"/>
        <v>35862.5478523741</v>
      </c>
    </row>
    <row r="1874" spans="1:6">
      <c r="A1874">
        <v>2</v>
      </c>
      <c r="B1874">
        <f ca="1">BETAINV(RAND(),AU.a,AU.b)</f>
        <v>0.656443949796461</v>
      </c>
      <c r="C1874">
        <f ca="1">IF(B1874&lt;=0.5,LC.mu,MIN(LC.mu,MAX(0,_xlfn.NORM.INV(RAND(),2000,LC.sd))))</f>
        <v>3000</v>
      </c>
      <c r="D1874">
        <f ca="1">P0*C1874/LC.mu</f>
        <v>4</v>
      </c>
      <c r="E1874">
        <f ca="1">MAX(0,INT(Q0*(1+Ed*(D1874-P0)/P0)))</f>
        <v>10000</v>
      </c>
      <c r="F1874">
        <f ca="1" t="shared" si="29"/>
        <v>37000</v>
      </c>
    </row>
    <row r="1875" spans="1:6">
      <c r="A1875">
        <v>2</v>
      </c>
      <c r="B1875">
        <f ca="1">BETAINV(RAND(),AU.a,AU.b)</f>
        <v>0.498940936684692</v>
      </c>
      <c r="C1875">
        <f ca="1">IF(B1875&lt;=0.5,LC.mu,MIN(LC.mu,MAX(0,_xlfn.NORM.INV(RAND(),2000,LC.sd))))</f>
        <v>3000</v>
      </c>
      <c r="D1875">
        <f ca="1">P0*C1875/LC.mu</f>
        <v>4</v>
      </c>
      <c r="E1875">
        <f ca="1">MAX(0,INT(Q0*(1+Ed*(D1875-P0)/P0)))</f>
        <v>10000</v>
      </c>
      <c r="F1875">
        <f ca="1" t="shared" si="29"/>
        <v>37000</v>
      </c>
    </row>
    <row r="1876" spans="1:6">
      <c r="A1876">
        <v>2</v>
      </c>
      <c r="B1876">
        <f ca="1">BETAINV(RAND(),AU.a,AU.b)</f>
        <v>0.508238382706258</v>
      </c>
      <c r="C1876">
        <f ca="1">IF(B1876&lt;=0.5,LC.mu,MIN(LC.mu,MAX(0,_xlfn.NORM.INV(RAND(),2000,LC.sd))))</f>
        <v>1785.87038426557</v>
      </c>
      <c r="D1876">
        <f ca="1">P0*C1876/LC.mu</f>
        <v>2.38116051235409</v>
      </c>
      <c r="E1876">
        <f ca="1">MAX(0,INT(Q0*(1+Ed*(D1876-P0)/P0)))</f>
        <v>14856</v>
      </c>
      <c r="F1876">
        <f ca="1" t="shared" si="29"/>
        <v>33588.6501872669</v>
      </c>
    </row>
    <row r="1877" spans="1:6">
      <c r="A1877">
        <v>2</v>
      </c>
      <c r="B1877">
        <f ca="1">BETAINV(RAND(),AU.a,AU.b)</f>
        <v>0.667751746786206</v>
      </c>
      <c r="C1877">
        <f ca="1">IF(B1877&lt;=0.5,LC.mu,MIN(LC.mu,MAX(0,_xlfn.NORM.INV(RAND(),2000,LC.sd))))</f>
        <v>2025.6273645756</v>
      </c>
      <c r="D1877">
        <f ca="1">P0*C1877/LC.mu</f>
        <v>2.7008364861008</v>
      </c>
      <c r="E1877">
        <f ca="1">MAX(0,INT(Q0*(1+Ed*(D1877-P0)/P0)))</f>
        <v>13897</v>
      </c>
      <c r="F1877">
        <f ca="1" t="shared" si="29"/>
        <v>35507.8972827673</v>
      </c>
    </row>
    <row r="1878" spans="1:6">
      <c r="A1878">
        <v>2</v>
      </c>
      <c r="B1878">
        <f ca="1">BETAINV(RAND(),AU.a,AU.b)</f>
        <v>0.191567860080962</v>
      </c>
      <c r="C1878">
        <f ca="1">IF(B1878&lt;=0.5,LC.mu,MIN(LC.mu,MAX(0,_xlfn.NORM.INV(RAND(),2000,LC.sd))))</f>
        <v>3000</v>
      </c>
      <c r="D1878">
        <f ca="1">P0*C1878/LC.mu</f>
        <v>4</v>
      </c>
      <c r="E1878">
        <f ca="1">MAX(0,INT(Q0*(1+Ed*(D1878-P0)/P0)))</f>
        <v>10000</v>
      </c>
      <c r="F1878">
        <f ca="1" t="shared" si="29"/>
        <v>37000</v>
      </c>
    </row>
    <row r="1879" spans="1:6">
      <c r="A1879">
        <v>2</v>
      </c>
      <c r="B1879">
        <f ca="1">BETAINV(RAND(),AU.a,AU.b)</f>
        <v>0.83482935308317</v>
      </c>
      <c r="C1879">
        <f ca="1">IF(B1879&lt;=0.5,LC.mu,MIN(LC.mu,MAX(0,_xlfn.NORM.INV(RAND(),2000,LC.sd))))</f>
        <v>1852.37947355514</v>
      </c>
      <c r="D1879">
        <f ca="1">P0*C1879/LC.mu</f>
        <v>2.46983929807352</v>
      </c>
      <c r="E1879">
        <f ca="1">MAX(0,INT(Q0*(1+Ed*(D1879-P0)/P0)))</f>
        <v>14590</v>
      </c>
      <c r="F1879">
        <f ca="1" t="shared" si="29"/>
        <v>34182.5758853376</v>
      </c>
    </row>
    <row r="1880" spans="1:6">
      <c r="A1880">
        <v>2</v>
      </c>
      <c r="B1880">
        <f ca="1">BETAINV(RAND(),AU.a,AU.b)</f>
        <v>0.721454628937507</v>
      </c>
      <c r="C1880">
        <f ca="1">IF(B1880&lt;=0.5,LC.mu,MIN(LC.mu,MAX(0,_xlfn.NORM.INV(RAND(),2000,LC.sd))))</f>
        <v>1671.34255260032</v>
      </c>
      <c r="D1880">
        <f ca="1">P0*C1880/LC.mu</f>
        <v>2.22845673680042</v>
      </c>
      <c r="E1880">
        <f ca="1">MAX(0,INT(Q0*(1+Ed*(D1880-P0)/P0)))</f>
        <v>15314</v>
      </c>
      <c r="F1880">
        <f ca="1" t="shared" si="29"/>
        <v>32455.2439147613</v>
      </c>
    </row>
    <row r="1881" spans="1:6">
      <c r="A1881">
        <v>2</v>
      </c>
      <c r="B1881">
        <f ca="1">BETAINV(RAND(),AU.a,AU.b)</f>
        <v>0.452965136616922</v>
      </c>
      <c r="C1881">
        <f ca="1">IF(B1881&lt;=0.5,LC.mu,MIN(LC.mu,MAX(0,_xlfn.NORM.INV(RAND(),2000,LC.sd))))</f>
        <v>3000</v>
      </c>
      <c r="D1881">
        <f ca="1">P0*C1881/LC.mu</f>
        <v>4</v>
      </c>
      <c r="E1881">
        <f ca="1">MAX(0,INT(Q0*(1+Ed*(D1881-P0)/P0)))</f>
        <v>10000</v>
      </c>
      <c r="F1881">
        <f ca="1" t="shared" si="29"/>
        <v>37000</v>
      </c>
    </row>
    <row r="1882" spans="1:6">
      <c r="A1882">
        <v>2</v>
      </c>
      <c r="B1882">
        <f ca="1">BETAINV(RAND(),AU.a,AU.b)</f>
        <v>0.258565406874382</v>
      </c>
      <c r="C1882">
        <f ca="1">IF(B1882&lt;=0.5,LC.mu,MIN(LC.mu,MAX(0,_xlfn.NORM.INV(RAND(),2000,LC.sd))))</f>
        <v>3000</v>
      </c>
      <c r="D1882">
        <f ca="1">P0*C1882/LC.mu</f>
        <v>4</v>
      </c>
      <c r="E1882">
        <f ca="1">MAX(0,INT(Q0*(1+Ed*(D1882-P0)/P0)))</f>
        <v>10000</v>
      </c>
      <c r="F1882">
        <f ca="1" t="shared" si="29"/>
        <v>37000</v>
      </c>
    </row>
    <row r="1883" spans="1:6">
      <c r="A1883">
        <v>2</v>
      </c>
      <c r="B1883">
        <f ca="1">BETAINV(RAND(),AU.a,AU.b)</f>
        <v>0.739074223939563</v>
      </c>
      <c r="C1883">
        <f ca="1">IF(B1883&lt;=0.5,LC.mu,MIN(LC.mu,MAX(0,_xlfn.NORM.INV(RAND(),2000,LC.sd))))</f>
        <v>1799.21690745331</v>
      </c>
      <c r="D1883">
        <f ca="1">P0*C1883/LC.mu</f>
        <v>2.39895587660441</v>
      </c>
      <c r="E1883">
        <f ca="1">MAX(0,INT(Q0*(1+Ed*(D1883-P0)/P0)))</f>
        <v>14803</v>
      </c>
      <c r="F1883">
        <f ca="1" t="shared" si="29"/>
        <v>33712.5269339217</v>
      </c>
    </row>
    <row r="1884" spans="1:6">
      <c r="A1884">
        <v>2</v>
      </c>
      <c r="B1884">
        <f ca="1">BETAINV(RAND(),AU.a,AU.b)</f>
        <v>0.258569274893871</v>
      </c>
      <c r="C1884">
        <f ca="1">IF(B1884&lt;=0.5,LC.mu,MIN(LC.mu,MAX(0,_xlfn.NORM.INV(RAND(),2000,LC.sd))))</f>
        <v>3000</v>
      </c>
      <c r="D1884">
        <f ca="1">P0*C1884/LC.mu</f>
        <v>4</v>
      </c>
      <c r="E1884">
        <f ca="1">MAX(0,INT(Q0*(1+Ed*(D1884-P0)/P0)))</f>
        <v>10000</v>
      </c>
      <c r="F1884">
        <f ca="1" t="shared" si="29"/>
        <v>37000</v>
      </c>
    </row>
    <row r="1885" spans="1:6">
      <c r="A1885">
        <v>2</v>
      </c>
      <c r="B1885">
        <f ca="1">BETAINV(RAND(),AU.a,AU.b)</f>
        <v>0.387415089313188</v>
      </c>
      <c r="C1885">
        <f ca="1">IF(B1885&lt;=0.5,LC.mu,MIN(LC.mu,MAX(0,_xlfn.NORM.INV(RAND(),2000,LC.sd))))</f>
        <v>3000</v>
      </c>
      <c r="D1885">
        <f ca="1">P0*C1885/LC.mu</f>
        <v>4</v>
      </c>
      <c r="E1885">
        <f ca="1">MAX(0,INT(Q0*(1+Ed*(D1885-P0)/P0)))</f>
        <v>10000</v>
      </c>
      <c r="F1885">
        <f ca="1" t="shared" si="29"/>
        <v>37000</v>
      </c>
    </row>
    <row r="1886" spans="1:6">
      <c r="A1886">
        <v>2</v>
      </c>
      <c r="B1886">
        <f ca="1">BETAINV(RAND(),AU.a,AU.b)</f>
        <v>0.736431163965925</v>
      </c>
      <c r="C1886">
        <f ca="1">IF(B1886&lt;=0.5,LC.mu,MIN(LC.mu,MAX(0,_xlfn.NORM.INV(RAND(),2000,LC.sd))))</f>
        <v>2177.92515848505</v>
      </c>
      <c r="D1886">
        <f ca="1">P0*C1886/LC.mu</f>
        <v>2.9039002113134</v>
      </c>
      <c r="E1886">
        <f ca="1">MAX(0,INT(Q0*(1+Ed*(D1886-P0)/P0)))</f>
        <v>13288</v>
      </c>
      <c r="F1886">
        <f ca="1" t="shared" si="29"/>
        <v>36409.1008494474</v>
      </c>
    </row>
    <row r="1887" spans="1:6">
      <c r="A1887">
        <v>2</v>
      </c>
      <c r="B1887">
        <f ca="1">BETAINV(RAND(),AU.a,AU.b)</f>
        <v>0.204771070134639</v>
      </c>
      <c r="C1887">
        <f ca="1">IF(B1887&lt;=0.5,LC.mu,MIN(LC.mu,MAX(0,_xlfn.NORM.INV(RAND(),2000,LC.sd))))</f>
        <v>3000</v>
      </c>
      <c r="D1887">
        <f ca="1">P0*C1887/LC.mu</f>
        <v>4</v>
      </c>
      <c r="E1887">
        <f ca="1">MAX(0,INT(Q0*(1+Ed*(D1887-P0)/P0)))</f>
        <v>10000</v>
      </c>
      <c r="F1887">
        <f ca="1" t="shared" si="29"/>
        <v>37000</v>
      </c>
    </row>
    <row r="1888" spans="1:6">
      <c r="A1888">
        <v>2</v>
      </c>
      <c r="B1888">
        <f ca="1">BETAINV(RAND(),AU.a,AU.b)</f>
        <v>0.471057456774226</v>
      </c>
      <c r="C1888">
        <f ca="1">IF(B1888&lt;=0.5,LC.mu,MIN(LC.mu,MAX(0,_xlfn.NORM.INV(RAND(),2000,LC.sd))))</f>
        <v>3000</v>
      </c>
      <c r="D1888">
        <f ca="1">P0*C1888/LC.mu</f>
        <v>4</v>
      </c>
      <c r="E1888">
        <f ca="1">MAX(0,INT(Q0*(1+Ed*(D1888-P0)/P0)))</f>
        <v>10000</v>
      </c>
      <c r="F1888">
        <f ca="1" t="shared" si="29"/>
        <v>37000</v>
      </c>
    </row>
    <row r="1889" spans="1:6">
      <c r="A1889">
        <v>2</v>
      </c>
      <c r="B1889">
        <f ca="1">BETAINV(RAND(),AU.a,AU.b)</f>
        <v>0.497054951707401</v>
      </c>
      <c r="C1889">
        <f ca="1">IF(B1889&lt;=0.5,LC.mu,MIN(LC.mu,MAX(0,_xlfn.NORM.INV(RAND(),2000,LC.sd))))</f>
        <v>3000</v>
      </c>
      <c r="D1889">
        <f ca="1">P0*C1889/LC.mu</f>
        <v>4</v>
      </c>
      <c r="E1889">
        <f ca="1">MAX(0,INT(Q0*(1+Ed*(D1889-P0)/P0)))</f>
        <v>10000</v>
      </c>
      <c r="F1889">
        <f ca="1" t="shared" si="29"/>
        <v>37000</v>
      </c>
    </row>
    <row r="1890" spans="1:6">
      <c r="A1890">
        <v>2</v>
      </c>
      <c r="B1890">
        <f ca="1">BETAINV(RAND(),AU.a,AU.b)</f>
        <v>0.782643149244064</v>
      </c>
      <c r="C1890">
        <f ca="1">IF(B1890&lt;=0.5,LC.mu,MIN(LC.mu,MAX(0,_xlfn.NORM.INV(RAND(),2000,LC.sd))))</f>
        <v>2381.62051306669</v>
      </c>
      <c r="D1890">
        <f ca="1">P0*C1890/LC.mu</f>
        <v>3.17549401742225</v>
      </c>
      <c r="E1890">
        <f ca="1">MAX(0,INT(Q0*(1+Ed*(D1890-P0)/P0)))</f>
        <v>12473</v>
      </c>
      <c r="F1890">
        <f ca="1" t="shared" si="29"/>
        <v>37226.3163662411</v>
      </c>
    </row>
    <row r="1891" spans="1:6">
      <c r="A1891">
        <v>2</v>
      </c>
      <c r="B1891">
        <f ca="1">BETAINV(RAND(),AU.a,AU.b)</f>
        <v>0.493472161429166</v>
      </c>
      <c r="C1891">
        <f ca="1">IF(B1891&lt;=0.5,LC.mu,MIN(LC.mu,MAX(0,_xlfn.NORM.INV(RAND(),2000,LC.sd))))</f>
        <v>3000</v>
      </c>
      <c r="D1891">
        <f ca="1">P0*C1891/LC.mu</f>
        <v>4</v>
      </c>
      <c r="E1891">
        <f ca="1">MAX(0,INT(Q0*(1+Ed*(D1891-P0)/P0)))</f>
        <v>10000</v>
      </c>
      <c r="F1891">
        <f ca="1" t="shared" si="29"/>
        <v>37000</v>
      </c>
    </row>
    <row r="1892" spans="1:6">
      <c r="A1892">
        <v>2</v>
      </c>
      <c r="B1892">
        <f ca="1">BETAINV(RAND(),AU.a,AU.b)</f>
        <v>0.782631726410084</v>
      </c>
      <c r="C1892">
        <f ca="1">IF(B1892&lt;=0.5,LC.mu,MIN(LC.mu,MAX(0,_xlfn.NORM.INV(RAND(),2000,LC.sd))))</f>
        <v>1873.51687493713</v>
      </c>
      <c r="D1892">
        <f ca="1">P0*C1892/LC.mu</f>
        <v>2.49802249991617</v>
      </c>
      <c r="E1892">
        <f ca="1">MAX(0,INT(Q0*(1+Ed*(D1892-P0)/P0)))</f>
        <v>14505</v>
      </c>
      <c r="F1892">
        <f ca="1" t="shared" si="29"/>
        <v>34360.2994863469</v>
      </c>
    </row>
    <row r="1893" spans="1:6">
      <c r="A1893">
        <v>2</v>
      </c>
      <c r="B1893">
        <f ca="1">BETAINV(RAND(),AU.a,AU.b)</f>
        <v>0.654110510990392</v>
      </c>
      <c r="C1893">
        <f ca="1">IF(B1893&lt;=0.5,LC.mu,MIN(LC.mu,MAX(0,_xlfn.NORM.INV(RAND(),2000,LC.sd))))</f>
        <v>2542.17516253331</v>
      </c>
      <c r="D1893">
        <f ca="1">P0*C1893/LC.mu</f>
        <v>3.38956688337775</v>
      </c>
      <c r="E1893">
        <f ca="1">MAX(0,INT(Q0*(1+Ed*(D1893-P0)/P0)))</f>
        <v>11831</v>
      </c>
      <c r="F1893">
        <f ca="1" t="shared" si="29"/>
        <v>37559.7906347088</v>
      </c>
    </row>
    <row r="1894" spans="1:6">
      <c r="A1894">
        <v>2</v>
      </c>
      <c r="B1894">
        <f ca="1">BETAINV(RAND(),AU.a,AU.b)</f>
        <v>0.275554812758363</v>
      </c>
      <c r="C1894">
        <f ca="1">IF(B1894&lt;=0.5,LC.mu,MIN(LC.mu,MAX(0,_xlfn.NORM.INV(RAND(),2000,LC.sd))))</f>
        <v>3000</v>
      </c>
      <c r="D1894">
        <f ca="1">P0*C1894/LC.mu</f>
        <v>4</v>
      </c>
      <c r="E1894">
        <f ca="1">MAX(0,INT(Q0*(1+Ed*(D1894-P0)/P0)))</f>
        <v>10000</v>
      </c>
      <c r="F1894">
        <f ca="1" t="shared" si="29"/>
        <v>37000</v>
      </c>
    </row>
    <row r="1895" spans="1:6">
      <c r="A1895">
        <v>2</v>
      </c>
      <c r="B1895">
        <f ca="1">BETAINV(RAND(),AU.a,AU.b)</f>
        <v>0.55285065940248</v>
      </c>
      <c r="C1895">
        <f ca="1">IF(B1895&lt;=0.5,LC.mu,MIN(LC.mu,MAX(0,_xlfn.NORM.INV(RAND(),2000,LC.sd))))</f>
        <v>1883.49235794535</v>
      </c>
      <c r="D1895">
        <f ca="1">P0*C1895/LC.mu</f>
        <v>2.51132314392713</v>
      </c>
      <c r="E1895">
        <f ca="1">MAX(0,INT(Q0*(1+Ed*(D1895-P0)/P0)))</f>
        <v>14466</v>
      </c>
      <c r="F1895">
        <f ca="1" t="shared" si="29"/>
        <v>34445.3082421046</v>
      </c>
    </row>
    <row r="1896" spans="1:6">
      <c r="A1896">
        <v>2</v>
      </c>
      <c r="B1896">
        <f ca="1">BETAINV(RAND(),AU.a,AU.b)</f>
        <v>0.355181203517</v>
      </c>
      <c r="C1896">
        <f ca="1">IF(B1896&lt;=0.5,LC.mu,MIN(LC.mu,MAX(0,_xlfn.NORM.INV(RAND(),2000,LC.sd))))</f>
        <v>3000</v>
      </c>
      <c r="D1896">
        <f ca="1">P0*C1896/LC.mu</f>
        <v>4</v>
      </c>
      <c r="E1896">
        <f ca="1">MAX(0,INT(Q0*(1+Ed*(D1896-P0)/P0)))</f>
        <v>10000</v>
      </c>
      <c r="F1896">
        <f ca="1" t="shared" si="29"/>
        <v>37000</v>
      </c>
    </row>
    <row r="1897" spans="1:6">
      <c r="A1897">
        <v>2</v>
      </c>
      <c r="B1897">
        <f ca="1">BETAINV(RAND(),AU.a,AU.b)</f>
        <v>0.642868151076257</v>
      </c>
      <c r="C1897">
        <f ca="1">IF(B1897&lt;=0.5,LC.mu,MIN(LC.mu,MAX(0,_xlfn.NORM.INV(RAND(),2000,LC.sd))))</f>
        <v>1714.54265795351</v>
      </c>
      <c r="D1897">
        <f ca="1">P0*C1897/LC.mu</f>
        <v>2.28605687727135</v>
      </c>
      <c r="E1897">
        <f ca="1">MAX(0,INT(Q0*(1+Ed*(D1897-P0)/P0)))</f>
        <v>15141</v>
      </c>
      <c r="F1897">
        <f ca="1" t="shared" si="29"/>
        <v>32898.644520812</v>
      </c>
    </row>
    <row r="1898" spans="1:6">
      <c r="A1898">
        <v>2</v>
      </c>
      <c r="B1898">
        <f ca="1">BETAINV(RAND(),AU.a,AU.b)</f>
        <v>0.682912899717193</v>
      </c>
      <c r="C1898">
        <f ca="1">IF(B1898&lt;=0.5,LC.mu,MIN(LC.mu,MAX(0,_xlfn.NORM.INV(RAND(),2000,LC.sd))))</f>
        <v>1913.76843385445</v>
      </c>
      <c r="D1898">
        <f ca="1">P0*C1898/LC.mu</f>
        <v>2.55169124513926</v>
      </c>
      <c r="E1898">
        <f ca="1">MAX(0,INT(Q0*(1+Ed*(D1898-P0)/P0)))</f>
        <v>14344</v>
      </c>
      <c r="F1898">
        <f ca="1" t="shared" si="29"/>
        <v>34687.6907864231</v>
      </c>
    </row>
    <row r="1899" spans="1:6">
      <c r="A1899">
        <v>2</v>
      </c>
      <c r="B1899">
        <f ca="1">BETAINV(RAND(),AU.a,AU.b)</f>
        <v>0.745212719360463</v>
      </c>
      <c r="C1899">
        <f ca="1">IF(B1899&lt;=0.5,LC.mu,MIN(LC.mu,MAX(0,_xlfn.NORM.INV(RAND(),2000,LC.sd))))</f>
        <v>2048.13791672145</v>
      </c>
      <c r="D1899">
        <f ca="1">P0*C1899/LC.mu</f>
        <v>2.7308505556286</v>
      </c>
      <c r="E1899">
        <f ca="1">MAX(0,INT(Q0*(1+Ed*(D1899-P0)/P0)))</f>
        <v>13807</v>
      </c>
      <c r="F1899">
        <f ca="1" t="shared" si="29"/>
        <v>35656.7157048427</v>
      </c>
    </row>
    <row r="1900" spans="1:6">
      <c r="A1900">
        <v>2</v>
      </c>
      <c r="B1900">
        <f ca="1">BETAINV(RAND(),AU.a,AU.b)</f>
        <v>0.682913185838227</v>
      </c>
      <c r="C1900">
        <f ca="1">IF(B1900&lt;=0.5,LC.mu,MIN(LC.mu,MAX(0,_xlfn.NORM.INV(RAND(),2000,LC.sd))))</f>
        <v>1635.43226063108</v>
      </c>
      <c r="D1900">
        <f ca="1">P0*C1900/LC.mu</f>
        <v>2.18057634750811</v>
      </c>
      <c r="E1900">
        <f ca="1">MAX(0,INT(Q0*(1+Ed*(D1900-P0)/P0)))</f>
        <v>15458</v>
      </c>
      <c r="F1900">
        <f ca="1" t="shared" si="29"/>
        <v>32071.9169191492</v>
      </c>
    </row>
    <row r="1901" spans="1:6">
      <c r="A1901">
        <v>2</v>
      </c>
      <c r="B1901">
        <f ca="1">BETAINV(RAND(),AU.a,AU.b)</f>
        <v>0.679285008223879</v>
      </c>
      <c r="C1901">
        <f ca="1">IF(B1901&lt;=0.5,LC.mu,MIN(LC.mu,MAX(0,_xlfn.NORM.INV(RAND(),2000,LC.sd))))</f>
        <v>2114.56216975769</v>
      </c>
      <c r="D1901">
        <f ca="1">P0*C1901/LC.mu</f>
        <v>2.81941622634358</v>
      </c>
      <c r="E1901">
        <f ca="1">MAX(0,INT(Q0*(1+Ed*(D1901-P0)/P0)))</f>
        <v>13541</v>
      </c>
      <c r="F1901">
        <f ca="1" t="shared" si="29"/>
        <v>36063.1529511607</v>
      </c>
    </row>
    <row r="1902" spans="1:6">
      <c r="A1902">
        <v>2</v>
      </c>
      <c r="B1902">
        <f ca="1">BETAINV(RAND(),AU.a,AU.b)</f>
        <v>0.511197526714998</v>
      </c>
      <c r="C1902">
        <f ca="1">IF(B1902&lt;=0.5,LC.mu,MIN(LC.mu,MAX(0,_xlfn.NORM.INV(RAND(),2000,LC.sd))))</f>
        <v>3000</v>
      </c>
      <c r="D1902">
        <f ca="1">P0*C1902/LC.mu</f>
        <v>4</v>
      </c>
      <c r="E1902">
        <f ca="1">MAX(0,INT(Q0*(1+Ed*(D1902-P0)/P0)))</f>
        <v>10000</v>
      </c>
      <c r="F1902">
        <f ca="1" t="shared" si="29"/>
        <v>37000</v>
      </c>
    </row>
    <row r="1903" spans="1:6">
      <c r="A1903">
        <v>2</v>
      </c>
      <c r="B1903">
        <f ca="1">BETAINV(RAND(),AU.a,AU.b)</f>
        <v>0.687278220906722</v>
      </c>
      <c r="C1903">
        <f ca="1">IF(B1903&lt;=0.5,LC.mu,MIN(LC.mu,MAX(0,_xlfn.NORM.INV(RAND(),2000,LC.sd))))</f>
        <v>903.566034958946</v>
      </c>
      <c r="D1903">
        <f ca="1">P0*C1903/LC.mu</f>
        <v>1.2047547132786</v>
      </c>
      <c r="E1903">
        <f ca="1">MAX(0,INT(Q0*(1+Ed*(D1903-P0)/P0)))</f>
        <v>18385</v>
      </c>
      <c r="F1903">
        <f ca="1" t="shared" si="29"/>
        <v>21245.849368668</v>
      </c>
    </row>
    <row r="1904" spans="1:6">
      <c r="A1904">
        <v>2</v>
      </c>
      <c r="B1904">
        <f ca="1">BETAINV(RAND(),AU.a,AU.b)</f>
        <v>0.559273259478849</v>
      </c>
      <c r="C1904">
        <f ca="1">IF(B1904&lt;=0.5,LC.mu,MIN(LC.mu,MAX(0,_xlfn.NORM.INV(RAND(),2000,LC.sd))))</f>
        <v>2479.96953890486</v>
      </c>
      <c r="D1904">
        <f ca="1">P0*C1904/LC.mu</f>
        <v>3.30662605187314</v>
      </c>
      <c r="E1904">
        <f ca="1">MAX(0,INT(Q0*(1+Ed*(D1904-P0)/P0)))</f>
        <v>12080</v>
      </c>
      <c r="F1904">
        <f ca="1" t="shared" si="29"/>
        <v>37464.0731677227</v>
      </c>
    </row>
    <row r="1905" spans="1:6">
      <c r="A1905">
        <v>2</v>
      </c>
      <c r="B1905">
        <f ca="1">BETAINV(RAND(),AU.a,AU.b)</f>
        <v>0.410650993016658</v>
      </c>
      <c r="C1905">
        <f ca="1">IF(B1905&lt;=0.5,LC.mu,MIN(LC.mu,MAX(0,_xlfn.NORM.INV(RAND(),2000,LC.sd))))</f>
        <v>3000</v>
      </c>
      <c r="D1905">
        <f ca="1">P0*C1905/LC.mu</f>
        <v>4</v>
      </c>
      <c r="E1905">
        <f ca="1">MAX(0,INT(Q0*(1+Ed*(D1905-P0)/P0)))</f>
        <v>10000</v>
      </c>
      <c r="F1905">
        <f ca="1" t="shared" si="29"/>
        <v>37000</v>
      </c>
    </row>
    <row r="1906" spans="1:6">
      <c r="A1906">
        <v>2</v>
      </c>
      <c r="B1906">
        <f ca="1">BETAINV(RAND(),AU.a,AU.b)</f>
        <v>0.827783815128664</v>
      </c>
      <c r="C1906">
        <f ca="1">IF(B1906&lt;=0.5,LC.mu,MIN(LC.mu,MAX(0,_xlfn.NORM.INV(RAND(),2000,LC.sd))))</f>
        <v>2712.26757648992</v>
      </c>
      <c r="D1906">
        <f ca="1">P0*C1906/LC.mu</f>
        <v>3.61635676865323</v>
      </c>
      <c r="E1906">
        <f ca="1">MAX(0,INT(Q0*(1+Ed*(D1906-P0)/P0)))</f>
        <v>11150</v>
      </c>
      <c r="F1906">
        <f ca="1" t="shared" si="29"/>
        <v>37610.1103939935</v>
      </c>
    </row>
    <row r="1907" spans="1:6">
      <c r="A1907">
        <v>2</v>
      </c>
      <c r="B1907">
        <f ca="1">BETAINV(RAND(),AU.a,AU.b)</f>
        <v>0.714241475320439</v>
      </c>
      <c r="C1907">
        <f ca="1">IF(B1907&lt;=0.5,LC.mu,MIN(LC.mu,MAX(0,_xlfn.NORM.INV(RAND(),2000,LC.sd))))</f>
        <v>2373.38837701906</v>
      </c>
      <c r="D1907">
        <f ca="1">P0*C1907/LC.mu</f>
        <v>3.16451783602542</v>
      </c>
      <c r="E1907">
        <f ca="1">MAX(0,INT(Q0*(1+Ed*(D1907-P0)/P0)))</f>
        <v>12506</v>
      </c>
      <c r="F1907">
        <f ca="1" t="shared" si="29"/>
        <v>37202.0716803148</v>
      </c>
    </row>
    <row r="1908" spans="1:6">
      <c r="A1908">
        <v>2</v>
      </c>
      <c r="B1908">
        <f ca="1">BETAINV(RAND(),AU.a,AU.b)</f>
        <v>0.543152999294478</v>
      </c>
      <c r="C1908">
        <f ca="1">IF(B1908&lt;=0.5,LC.mu,MIN(LC.mu,MAX(0,_xlfn.NORM.INV(RAND(),2000,LC.sd))))</f>
        <v>2571.53247741962</v>
      </c>
      <c r="D1908">
        <f ca="1">P0*C1908/LC.mu</f>
        <v>3.42870996989282</v>
      </c>
      <c r="E1908">
        <f ca="1">MAX(0,INT(Q0*(1+Ed*(D1908-P0)/P0)))</f>
        <v>11713</v>
      </c>
      <c r="F1908">
        <f ca="1" t="shared" si="29"/>
        <v>37588.947399935</v>
      </c>
    </row>
    <row r="1909" spans="1:6">
      <c r="A1909">
        <v>2</v>
      </c>
      <c r="B1909">
        <f ca="1">BETAINV(RAND(),AU.a,AU.b)</f>
        <v>0.527051405878623</v>
      </c>
      <c r="C1909">
        <f ca="1">IF(B1909&lt;=0.5,LC.mu,MIN(LC.mu,MAX(0,_xlfn.NORM.INV(RAND(),2000,LC.sd))))</f>
        <v>2394.62689186478</v>
      </c>
      <c r="D1909">
        <f ca="1">P0*C1909/LC.mu</f>
        <v>3.1928358558197</v>
      </c>
      <c r="E1909">
        <f ca="1">MAX(0,INT(Q0*(1+Ed*(D1909-P0)/P0)))</f>
        <v>12421</v>
      </c>
      <c r="F1909">
        <f ca="1" t="shared" si="29"/>
        <v>37263.5872732718</v>
      </c>
    </row>
    <row r="1910" spans="1:6">
      <c r="A1910">
        <v>2</v>
      </c>
      <c r="B1910">
        <f ca="1">BETAINV(RAND(),AU.a,AU.b)</f>
        <v>0.85087862745067</v>
      </c>
      <c r="C1910">
        <f ca="1">IF(B1910&lt;=0.5,LC.mu,MIN(LC.mu,MAX(0,_xlfn.NORM.INV(RAND(),2000,LC.sd))))</f>
        <v>1818.38443447209</v>
      </c>
      <c r="D1910">
        <f ca="1">P0*C1910/LC.mu</f>
        <v>2.42451257929612</v>
      </c>
      <c r="E1910">
        <f ca="1">MAX(0,INT(Q0*(1+Ed*(D1910-P0)/P0)))</f>
        <v>14726</v>
      </c>
      <c r="F1910">
        <f ca="1" t="shared" si="29"/>
        <v>33884.9878082426</v>
      </c>
    </row>
    <row r="1911" spans="1:6">
      <c r="A1911">
        <v>2</v>
      </c>
      <c r="B1911">
        <f ca="1">BETAINV(RAND(),AU.a,AU.b)</f>
        <v>0.397554803174865</v>
      </c>
      <c r="C1911">
        <f ca="1">IF(B1911&lt;=0.5,LC.mu,MIN(LC.mu,MAX(0,_xlfn.NORM.INV(RAND(),2000,LC.sd))))</f>
        <v>3000</v>
      </c>
      <c r="D1911">
        <f ca="1">P0*C1911/LC.mu</f>
        <v>4</v>
      </c>
      <c r="E1911">
        <f ca="1">MAX(0,INT(Q0*(1+Ed*(D1911-P0)/P0)))</f>
        <v>10000</v>
      </c>
      <c r="F1911">
        <f ca="1" t="shared" si="29"/>
        <v>37000</v>
      </c>
    </row>
    <row r="1912" spans="1:6">
      <c r="A1912">
        <v>2</v>
      </c>
      <c r="B1912">
        <f ca="1">BETAINV(RAND(),AU.a,AU.b)</f>
        <v>0.82777684190169</v>
      </c>
      <c r="C1912">
        <f ca="1">IF(B1912&lt;=0.5,LC.mu,MIN(LC.mu,MAX(0,_xlfn.NORM.INV(RAND(),2000,LC.sd))))</f>
        <v>2452.13501107413</v>
      </c>
      <c r="D1912">
        <f ca="1">P0*C1912/LC.mu</f>
        <v>3.26951334809883</v>
      </c>
      <c r="E1912">
        <f ca="1">MAX(0,INT(Q0*(1+Ed*(D1912-P0)/P0)))</f>
        <v>12191</v>
      </c>
      <c r="F1912">
        <f ca="1" t="shared" si="29"/>
        <v>37406.5022155987</v>
      </c>
    </row>
    <row r="1913" spans="1:6">
      <c r="A1913">
        <v>2</v>
      </c>
      <c r="B1913">
        <f ca="1">BETAINV(RAND(),AU.a,AU.b)</f>
        <v>0.577992029656098</v>
      </c>
      <c r="C1913">
        <f ca="1">IF(B1913&lt;=0.5,LC.mu,MIN(LC.mu,MAX(0,_xlfn.NORM.INV(RAND(),2000,LC.sd))))</f>
        <v>1883.95490753008</v>
      </c>
      <c r="D1913">
        <f ca="1">P0*C1913/LC.mu</f>
        <v>2.51193987670677</v>
      </c>
      <c r="E1913">
        <f ca="1">MAX(0,INT(Q0*(1+Ed*(D1913-P0)/P0)))</f>
        <v>14464</v>
      </c>
      <c r="F1913">
        <f ca="1" t="shared" si="29"/>
        <v>34448.7434691567</v>
      </c>
    </row>
    <row r="1914" spans="1:6">
      <c r="A1914">
        <v>2</v>
      </c>
      <c r="B1914">
        <f ca="1">BETAINV(RAND(),AU.a,AU.b)</f>
        <v>0.646215715380679</v>
      </c>
      <c r="C1914">
        <f ca="1">IF(B1914&lt;=0.5,LC.mu,MIN(LC.mu,MAX(0,_xlfn.NORM.INV(RAND(),2000,LC.sd))))</f>
        <v>2116.42537114888</v>
      </c>
      <c r="D1914">
        <f ca="1">P0*C1914/LC.mu</f>
        <v>2.82190049486517</v>
      </c>
      <c r="E1914">
        <f ca="1">MAX(0,INT(Q0*(1+Ed*(D1914-P0)/P0)))</f>
        <v>13534</v>
      </c>
      <c r="F1914">
        <f ca="1" t="shared" si="29"/>
        <v>36075.1759263563</v>
      </c>
    </row>
    <row r="1915" spans="1:6">
      <c r="A1915">
        <v>2</v>
      </c>
      <c r="B1915">
        <f ca="1">BETAINV(RAND(),AU.a,AU.b)</f>
        <v>0.311993698092566</v>
      </c>
      <c r="C1915">
        <f ca="1">IF(B1915&lt;=0.5,LC.mu,MIN(LC.mu,MAX(0,_xlfn.NORM.INV(RAND(),2000,LC.sd))))</f>
        <v>3000</v>
      </c>
      <c r="D1915">
        <f ca="1">P0*C1915/LC.mu</f>
        <v>4</v>
      </c>
      <c r="E1915">
        <f ca="1">MAX(0,INT(Q0*(1+Ed*(D1915-P0)/P0)))</f>
        <v>10000</v>
      </c>
      <c r="F1915">
        <f ca="1" t="shared" si="29"/>
        <v>37000</v>
      </c>
    </row>
    <row r="1916" spans="1:6">
      <c r="A1916">
        <v>2</v>
      </c>
      <c r="B1916">
        <f ca="1">BETAINV(RAND(),AU.a,AU.b)</f>
        <v>0.83032917182689</v>
      </c>
      <c r="C1916">
        <f ca="1">IF(B1916&lt;=0.5,LC.mu,MIN(LC.mu,MAX(0,_xlfn.NORM.INV(RAND(),2000,LC.sd))))</f>
        <v>1711.31702113882</v>
      </c>
      <c r="D1916">
        <f ca="1">P0*C1916/LC.mu</f>
        <v>2.28175602818509</v>
      </c>
      <c r="E1916">
        <f ca="1">MAX(0,INT(Q0*(1+Ed*(D1916-P0)/P0)))</f>
        <v>15154</v>
      </c>
      <c r="F1916">
        <f ca="1" t="shared" si="29"/>
        <v>32866.413829978</v>
      </c>
    </row>
    <row r="1917" spans="1:6">
      <c r="A1917">
        <v>2</v>
      </c>
      <c r="B1917">
        <f ca="1">BETAINV(RAND(),AU.a,AU.b)</f>
        <v>0.587528930002644</v>
      </c>
      <c r="C1917">
        <f ca="1">IF(B1917&lt;=0.5,LC.mu,MIN(LC.mu,MAX(0,_xlfn.NORM.INV(RAND(),2000,LC.sd))))</f>
        <v>2144.14397594136</v>
      </c>
      <c r="D1917">
        <f ca="1">P0*C1917/LC.mu</f>
        <v>2.85885863458848</v>
      </c>
      <c r="E1917">
        <f ca="1">MAX(0,INT(Q0*(1+Ed*(D1917-P0)/P0)))</f>
        <v>13423</v>
      </c>
      <c r="F1917">
        <f ca="1" t="shared" si="29"/>
        <v>36230.3154761398</v>
      </c>
    </row>
    <row r="1918" spans="1:6">
      <c r="A1918">
        <v>2</v>
      </c>
      <c r="B1918">
        <f ca="1">BETAINV(RAND(),AU.a,AU.b)</f>
        <v>0.577984317339762</v>
      </c>
      <c r="C1918">
        <f ca="1">IF(B1918&lt;=0.5,LC.mu,MIN(LC.mu,MAX(0,_xlfn.NORM.INV(RAND(),2000,LC.sd))))</f>
        <v>2339.77611266938</v>
      </c>
      <c r="D1918">
        <f ca="1">P0*C1918/LC.mu</f>
        <v>3.11970148355918</v>
      </c>
      <c r="E1918">
        <f ca="1">MAX(0,INT(Q0*(1+Ed*(D1918-P0)/P0)))</f>
        <v>12640</v>
      </c>
      <c r="F1918">
        <f ca="1" t="shared" si="29"/>
        <v>37093.2506395186</v>
      </c>
    </row>
    <row r="1919" spans="1:6">
      <c r="A1919">
        <v>2</v>
      </c>
      <c r="B1919">
        <f ca="1">BETAINV(RAND(),AU.a,AU.b)</f>
        <v>0.507367615960402</v>
      </c>
      <c r="C1919">
        <f ca="1">IF(B1919&lt;=0.5,LC.mu,MIN(LC.mu,MAX(0,_xlfn.NORM.INV(RAND(),2000,LC.sd))))</f>
        <v>2374.39478446605</v>
      </c>
      <c r="D1919">
        <f ca="1">P0*C1919/LC.mu</f>
        <v>3.1658597126214</v>
      </c>
      <c r="E1919">
        <f ca="1">MAX(0,INT(Q0*(1+Ed*(D1919-P0)/P0)))</f>
        <v>12502</v>
      </c>
      <c r="F1919">
        <f ca="1" t="shared" si="29"/>
        <v>37205.1833427267</v>
      </c>
    </row>
    <row r="1920" spans="1:6">
      <c r="A1920">
        <v>2</v>
      </c>
      <c r="B1920">
        <f ca="1">BETAINV(RAND(),AU.a,AU.b)</f>
        <v>0.442285317477467</v>
      </c>
      <c r="C1920">
        <f ca="1">IF(B1920&lt;=0.5,LC.mu,MIN(LC.mu,MAX(0,_xlfn.NORM.INV(RAND(),2000,LC.sd))))</f>
        <v>3000</v>
      </c>
      <c r="D1920">
        <f ca="1">P0*C1920/LC.mu</f>
        <v>4</v>
      </c>
      <c r="E1920">
        <f ca="1">MAX(0,INT(Q0*(1+Ed*(D1920-P0)/P0)))</f>
        <v>10000</v>
      </c>
      <c r="F1920">
        <f ca="1" t="shared" si="29"/>
        <v>37000</v>
      </c>
    </row>
    <row r="1921" spans="1:6">
      <c r="A1921">
        <v>2</v>
      </c>
      <c r="B1921">
        <f ca="1">BETAINV(RAND(),AU.a,AU.b)</f>
        <v>0.6550340699424</v>
      </c>
      <c r="C1921">
        <f ca="1">IF(B1921&lt;=0.5,LC.mu,MIN(LC.mu,MAX(0,_xlfn.NORM.INV(RAND(),2000,LC.sd))))</f>
        <v>2462.3580650337</v>
      </c>
      <c r="D1921">
        <f ca="1">P0*C1921/LC.mu</f>
        <v>3.2831440867116</v>
      </c>
      <c r="E1921">
        <f ca="1">MAX(0,INT(Q0*(1+Ed*(D1921-P0)/P0)))</f>
        <v>12150</v>
      </c>
      <c r="F1921">
        <f ca="1" t="shared" si="29"/>
        <v>37427.8425885122</v>
      </c>
    </row>
    <row r="1922" spans="1:6">
      <c r="A1922">
        <v>2</v>
      </c>
      <c r="B1922">
        <f ca="1">BETAINV(RAND(),AU.a,AU.b)</f>
        <v>0.697497844298842</v>
      </c>
      <c r="C1922">
        <f ca="1">IF(B1922&lt;=0.5,LC.mu,MIN(LC.mu,MAX(0,_xlfn.NORM.INV(RAND(),2000,LC.sd))))</f>
        <v>2348.41168544937</v>
      </c>
      <c r="D1922">
        <f ca="1">P0*C1922/LC.mu</f>
        <v>3.13121558059916</v>
      </c>
      <c r="E1922">
        <f ca="1">MAX(0,INT(Q0*(1+Ed*(D1922-P0)/P0)))</f>
        <v>12606</v>
      </c>
      <c r="F1922">
        <f ca="1" t="shared" ref="F1922:F1985" si="30">D1922*E1922-C1922</f>
        <v>37123.6919235837</v>
      </c>
    </row>
    <row r="1923" spans="1:6">
      <c r="A1923">
        <v>2</v>
      </c>
      <c r="B1923">
        <f ca="1">BETAINV(RAND(),AU.a,AU.b)</f>
        <v>0.383383805963621</v>
      </c>
      <c r="C1923">
        <f ca="1">IF(B1923&lt;=0.5,LC.mu,MIN(LC.mu,MAX(0,_xlfn.NORM.INV(RAND(),2000,LC.sd))))</f>
        <v>3000</v>
      </c>
      <c r="D1923">
        <f ca="1">P0*C1923/LC.mu</f>
        <v>4</v>
      </c>
      <c r="E1923">
        <f ca="1">MAX(0,INT(Q0*(1+Ed*(D1923-P0)/P0)))</f>
        <v>10000</v>
      </c>
      <c r="F1923">
        <f ca="1" t="shared" si="30"/>
        <v>37000</v>
      </c>
    </row>
    <row r="1924" spans="1:6">
      <c r="A1924">
        <v>2</v>
      </c>
      <c r="B1924">
        <f ca="1">BETAINV(RAND(),AU.a,AU.b)</f>
        <v>0.467985041230425</v>
      </c>
      <c r="C1924">
        <f ca="1">IF(B1924&lt;=0.5,LC.mu,MIN(LC.mu,MAX(0,_xlfn.NORM.INV(RAND(),2000,LC.sd))))</f>
        <v>3000</v>
      </c>
      <c r="D1924">
        <f ca="1">P0*C1924/LC.mu</f>
        <v>4</v>
      </c>
      <c r="E1924">
        <f ca="1">MAX(0,INT(Q0*(1+Ed*(D1924-P0)/P0)))</f>
        <v>10000</v>
      </c>
      <c r="F1924">
        <f ca="1" t="shared" si="30"/>
        <v>37000</v>
      </c>
    </row>
    <row r="1925" spans="1:6">
      <c r="A1925">
        <v>2</v>
      </c>
      <c r="B1925">
        <f ca="1">BETAINV(RAND(),AU.a,AU.b)</f>
        <v>0.655034198797986</v>
      </c>
      <c r="C1925">
        <f ca="1">IF(B1925&lt;=0.5,LC.mu,MIN(LC.mu,MAX(0,_xlfn.NORM.INV(RAND(),2000,LC.sd))))</f>
        <v>1165.27422165217</v>
      </c>
      <c r="D1925">
        <f ca="1">P0*C1925/LC.mu</f>
        <v>1.55369896220289</v>
      </c>
      <c r="E1925">
        <f ca="1">MAX(0,INT(Q0*(1+Ed*(D1925-P0)/P0)))</f>
        <v>17338</v>
      </c>
      <c r="F1925">
        <f ca="1" t="shared" si="30"/>
        <v>25772.7583850215</v>
      </c>
    </row>
    <row r="1926" spans="1:6">
      <c r="A1926">
        <v>2</v>
      </c>
      <c r="B1926">
        <f ca="1">BETAINV(RAND(),AU.a,AU.b)</f>
        <v>0.785027501925269</v>
      </c>
      <c r="C1926">
        <f ca="1">IF(B1926&lt;=0.5,LC.mu,MIN(LC.mu,MAX(0,_xlfn.NORM.INV(RAND(),2000,LC.sd))))</f>
        <v>1216.69967716744</v>
      </c>
      <c r="D1926">
        <f ca="1">P0*C1926/LC.mu</f>
        <v>1.62226623622325</v>
      </c>
      <c r="E1926">
        <f ca="1">MAX(0,INT(Q0*(1+Ed*(D1926-P0)/P0)))</f>
        <v>17133</v>
      </c>
      <c r="F1926">
        <f ca="1" t="shared" si="30"/>
        <v>26577.5877480455</v>
      </c>
    </row>
    <row r="1927" spans="1:6">
      <c r="A1927">
        <v>2</v>
      </c>
      <c r="B1927">
        <f ca="1">BETAINV(RAND(),AU.a,AU.b)</f>
        <v>0.75345379400562</v>
      </c>
      <c r="C1927">
        <f ca="1">IF(B1927&lt;=0.5,LC.mu,MIN(LC.mu,MAX(0,_xlfn.NORM.INV(RAND(),2000,LC.sd))))</f>
        <v>1794.80743898757</v>
      </c>
      <c r="D1927">
        <f ca="1">P0*C1927/LC.mu</f>
        <v>2.39307658531676</v>
      </c>
      <c r="E1927">
        <f ca="1">MAX(0,INT(Q0*(1+Ed*(D1927-P0)/P0)))</f>
        <v>14820</v>
      </c>
      <c r="F1927">
        <f ca="1" t="shared" si="30"/>
        <v>33670.5875554068</v>
      </c>
    </row>
    <row r="1928" spans="1:6">
      <c r="A1928">
        <v>2</v>
      </c>
      <c r="B1928">
        <f ca="1">BETAINV(RAND(),AU.a,AU.b)</f>
        <v>0.39385257992449</v>
      </c>
      <c r="C1928">
        <f ca="1">IF(B1928&lt;=0.5,LC.mu,MIN(LC.mu,MAX(0,_xlfn.NORM.INV(RAND(),2000,LC.sd))))</f>
        <v>3000</v>
      </c>
      <c r="D1928">
        <f ca="1">P0*C1928/LC.mu</f>
        <v>4</v>
      </c>
      <c r="E1928">
        <f ca="1">MAX(0,INT(Q0*(1+Ed*(D1928-P0)/P0)))</f>
        <v>10000</v>
      </c>
      <c r="F1928">
        <f ca="1" t="shared" si="30"/>
        <v>37000</v>
      </c>
    </row>
    <row r="1929" spans="1:6">
      <c r="A1929">
        <v>2</v>
      </c>
      <c r="B1929">
        <f ca="1">BETAINV(RAND(),AU.a,AU.b)</f>
        <v>0.823952577245037</v>
      </c>
      <c r="C1929">
        <f ca="1">IF(B1929&lt;=0.5,LC.mu,MIN(LC.mu,MAX(0,_xlfn.NORM.INV(RAND(),2000,LC.sd))))</f>
        <v>1737.57110548716</v>
      </c>
      <c r="D1929">
        <f ca="1">P0*C1929/LC.mu</f>
        <v>2.31676147398289</v>
      </c>
      <c r="E1929">
        <f ca="1">MAX(0,INT(Q0*(1+Ed*(D1929-P0)/P0)))</f>
        <v>15049</v>
      </c>
      <c r="F1929">
        <f ca="1" t="shared" si="30"/>
        <v>33127.3723164813</v>
      </c>
    </row>
    <row r="1930" spans="1:6">
      <c r="A1930">
        <v>2</v>
      </c>
      <c r="B1930">
        <f ca="1">BETAINV(RAND(),AU.a,AU.b)</f>
        <v>0.549485817460117</v>
      </c>
      <c r="C1930">
        <f ca="1">IF(B1930&lt;=0.5,LC.mu,MIN(LC.mu,MAX(0,_xlfn.NORM.INV(RAND(),2000,LC.sd))))</f>
        <v>1602.11917640128</v>
      </c>
      <c r="D1930">
        <f ca="1">P0*C1930/LC.mu</f>
        <v>2.13615890186838</v>
      </c>
      <c r="E1930">
        <f ca="1">MAX(0,INT(Q0*(1+Ed*(D1930-P0)/P0)))</f>
        <v>15591</v>
      </c>
      <c r="F1930">
        <f ca="1" t="shared" si="30"/>
        <v>31702.7342626286</v>
      </c>
    </row>
    <row r="1931" spans="1:6">
      <c r="A1931">
        <v>2</v>
      </c>
      <c r="B1931">
        <f ca="1">BETAINV(RAND(),AU.a,AU.b)</f>
        <v>0.823952126872577</v>
      </c>
      <c r="C1931">
        <f ca="1">IF(B1931&lt;=0.5,LC.mu,MIN(LC.mu,MAX(0,_xlfn.NORM.INV(RAND(),2000,LC.sd))))</f>
        <v>2487.08369790234</v>
      </c>
      <c r="D1931">
        <f ca="1">P0*C1931/LC.mu</f>
        <v>3.31611159720312</v>
      </c>
      <c r="E1931">
        <f ca="1">MAX(0,INT(Q0*(1+Ed*(D1931-P0)/P0)))</f>
        <v>12051</v>
      </c>
      <c r="F1931">
        <f ca="1" t="shared" si="30"/>
        <v>37475.3771599924</v>
      </c>
    </row>
    <row r="1932" spans="1:6">
      <c r="A1932">
        <v>2</v>
      </c>
      <c r="B1932">
        <f ca="1">BETAINV(RAND(),AU.a,AU.b)</f>
        <v>0.470063638268744</v>
      </c>
      <c r="C1932">
        <f ca="1">IF(B1932&lt;=0.5,LC.mu,MIN(LC.mu,MAX(0,_xlfn.NORM.INV(RAND(),2000,LC.sd))))</f>
        <v>3000</v>
      </c>
      <c r="D1932">
        <f ca="1">P0*C1932/LC.mu</f>
        <v>4</v>
      </c>
      <c r="E1932">
        <f ca="1">MAX(0,INT(Q0*(1+Ed*(D1932-P0)/P0)))</f>
        <v>10000</v>
      </c>
      <c r="F1932">
        <f ca="1" t="shared" si="30"/>
        <v>37000</v>
      </c>
    </row>
    <row r="1933" spans="1:6">
      <c r="A1933">
        <v>2</v>
      </c>
      <c r="B1933">
        <f ca="1">BETAINV(RAND(),AU.a,AU.b)</f>
        <v>0.678186823801364</v>
      </c>
      <c r="C1933">
        <f ca="1">IF(B1933&lt;=0.5,LC.mu,MIN(LC.mu,MAX(0,_xlfn.NORM.INV(RAND(),2000,LC.sd))))</f>
        <v>2063.15421128073</v>
      </c>
      <c r="D1933">
        <f ca="1">P0*C1933/LC.mu</f>
        <v>2.75087228170764</v>
      </c>
      <c r="E1933">
        <f ca="1">MAX(0,INT(Q0*(1+Ed*(D1933-P0)/P0)))</f>
        <v>13747</v>
      </c>
      <c r="F1933">
        <f ca="1" t="shared" si="30"/>
        <v>35753.0870453542</v>
      </c>
    </row>
    <row r="1934" spans="1:6">
      <c r="A1934">
        <v>2</v>
      </c>
      <c r="B1934">
        <f ca="1">BETAINV(RAND(),AU.a,AU.b)</f>
        <v>0.450311127461021</v>
      </c>
      <c r="C1934">
        <f ca="1">IF(B1934&lt;=0.5,LC.mu,MIN(LC.mu,MAX(0,_xlfn.NORM.INV(RAND(),2000,LC.sd))))</f>
        <v>3000</v>
      </c>
      <c r="D1934">
        <f ca="1">P0*C1934/LC.mu</f>
        <v>4</v>
      </c>
      <c r="E1934">
        <f ca="1">MAX(0,INT(Q0*(1+Ed*(D1934-P0)/P0)))</f>
        <v>10000</v>
      </c>
      <c r="F1934">
        <f ca="1" t="shared" si="30"/>
        <v>37000</v>
      </c>
    </row>
    <row r="1935" spans="1:6">
      <c r="A1935">
        <v>2</v>
      </c>
      <c r="B1935">
        <f ca="1">BETAINV(RAND(),AU.a,AU.b)</f>
        <v>0.622815820994157</v>
      </c>
      <c r="C1935">
        <f ca="1">IF(B1935&lt;=0.5,LC.mu,MIN(LC.mu,MAX(0,_xlfn.NORM.INV(RAND(),2000,LC.sd))))</f>
        <v>2094.56091366539</v>
      </c>
      <c r="D1935">
        <f ca="1">P0*C1935/LC.mu</f>
        <v>2.79274788488718</v>
      </c>
      <c r="E1935">
        <f ca="1">MAX(0,INT(Q0*(1+Ed*(D1935-P0)/P0)))</f>
        <v>13621</v>
      </c>
      <c r="F1935">
        <f ca="1" t="shared" si="30"/>
        <v>35945.4580263829</v>
      </c>
    </row>
    <row r="1936" spans="1:6">
      <c r="A1936">
        <v>2</v>
      </c>
      <c r="B1936">
        <f ca="1">BETAINV(RAND(),AU.a,AU.b)</f>
        <v>0.531733931512915</v>
      </c>
      <c r="C1936">
        <f ca="1">IF(B1936&lt;=0.5,LC.mu,MIN(LC.mu,MAX(0,_xlfn.NORM.INV(RAND(),2000,LC.sd))))</f>
        <v>1981.60495512215</v>
      </c>
      <c r="D1936">
        <f ca="1">P0*C1936/LC.mu</f>
        <v>2.64213994016287</v>
      </c>
      <c r="E1936">
        <f ca="1">MAX(0,INT(Q0*(1+Ed*(D1936-P0)/P0)))</f>
        <v>14073</v>
      </c>
      <c r="F1936">
        <f ca="1" t="shared" si="30"/>
        <v>35201.2304227899</v>
      </c>
    </row>
    <row r="1937" spans="1:6">
      <c r="A1937">
        <v>2</v>
      </c>
      <c r="B1937">
        <f ca="1">BETAINV(RAND(),AU.a,AU.b)</f>
        <v>0.701231518504815</v>
      </c>
      <c r="C1937">
        <f ca="1">IF(B1937&lt;=0.5,LC.mu,MIN(LC.mu,MAX(0,_xlfn.NORM.INV(RAND(),2000,LC.sd))))</f>
        <v>2289.11428365323</v>
      </c>
      <c r="D1937">
        <f ca="1">P0*C1937/LC.mu</f>
        <v>3.05215237820431</v>
      </c>
      <c r="E1937">
        <f ca="1">MAX(0,INT(Q0*(1+Ed*(D1937-P0)/P0)))</f>
        <v>12843</v>
      </c>
      <c r="F1937">
        <f ca="1" t="shared" si="30"/>
        <v>36909.6787096247</v>
      </c>
    </row>
    <row r="1938" spans="1:6">
      <c r="A1938">
        <v>2</v>
      </c>
      <c r="B1938">
        <f ca="1">BETAINV(RAND(),AU.a,AU.b)</f>
        <v>0.5888556222531</v>
      </c>
      <c r="C1938">
        <f ca="1">IF(B1938&lt;=0.5,LC.mu,MIN(LC.mu,MAX(0,_xlfn.NORM.INV(RAND(),2000,LC.sd))))</f>
        <v>1405.26277333552</v>
      </c>
      <c r="D1938">
        <f ca="1">P0*C1938/LC.mu</f>
        <v>1.87368369778069</v>
      </c>
      <c r="E1938">
        <f ca="1">MAX(0,INT(Q0*(1+Ed*(D1938-P0)/P0)))</f>
        <v>16378</v>
      </c>
      <c r="F1938">
        <f ca="1" t="shared" si="30"/>
        <v>29281.9288289167</v>
      </c>
    </row>
    <row r="1939" spans="1:6">
      <c r="A1939">
        <v>2</v>
      </c>
      <c r="B1939">
        <f ca="1">BETAINV(RAND(),AU.a,AU.b)</f>
        <v>0.567751124902828</v>
      </c>
      <c r="C1939">
        <f ca="1">IF(B1939&lt;=0.5,LC.mu,MIN(LC.mu,MAX(0,_xlfn.NORM.INV(RAND(),2000,LC.sd))))</f>
        <v>2033.47791056966</v>
      </c>
      <c r="D1939">
        <f ca="1">P0*C1939/LC.mu</f>
        <v>2.71130388075955</v>
      </c>
      <c r="E1939">
        <f ca="1">MAX(0,INT(Q0*(1+Ed*(D1939-P0)/P0)))</f>
        <v>13866</v>
      </c>
      <c r="F1939">
        <f ca="1" t="shared" si="30"/>
        <v>35561.4617000423</v>
      </c>
    </row>
    <row r="1940" spans="1:6">
      <c r="A1940">
        <v>2</v>
      </c>
      <c r="B1940">
        <f ca="1">BETAINV(RAND(),AU.a,AU.b)</f>
        <v>0.622819331964251</v>
      </c>
      <c r="C1940">
        <f ca="1">IF(B1940&lt;=0.5,LC.mu,MIN(LC.mu,MAX(0,_xlfn.NORM.INV(RAND(),2000,LC.sd))))</f>
        <v>2398.2160472088</v>
      </c>
      <c r="D1940">
        <f ca="1">P0*C1940/LC.mu</f>
        <v>3.1976213962784</v>
      </c>
      <c r="E1940">
        <f ca="1">MAX(0,INT(Q0*(1+Ed*(D1940-P0)/P0)))</f>
        <v>12407</v>
      </c>
      <c r="F1940">
        <f ca="1" t="shared" si="30"/>
        <v>37274.6726164174</v>
      </c>
    </row>
    <row r="1941" spans="1:6">
      <c r="A1941">
        <v>2</v>
      </c>
      <c r="B1941">
        <f ca="1">BETAINV(RAND(),AU.a,AU.b)</f>
        <v>0.668331847595916</v>
      </c>
      <c r="C1941">
        <f ca="1">IF(B1941&lt;=0.5,LC.mu,MIN(LC.mu,MAX(0,_xlfn.NORM.INV(RAND(),2000,LC.sd))))</f>
        <v>2246.50282977844</v>
      </c>
      <c r="D1941">
        <f ca="1">P0*C1941/LC.mu</f>
        <v>2.99533710637125</v>
      </c>
      <c r="E1941">
        <f ca="1">MAX(0,INT(Q0*(1+Ed*(D1941-P0)/P0)))</f>
        <v>13013</v>
      </c>
      <c r="F1941">
        <f ca="1" t="shared" si="30"/>
        <v>36731.8189354307</v>
      </c>
    </row>
    <row r="1942" spans="1:6">
      <c r="A1942">
        <v>2</v>
      </c>
      <c r="B1942">
        <f ca="1">BETAINV(RAND(),AU.a,AU.b)</f>
        <v>0.860858786238628</v>
      </c>
      <c r="C1942">
        <f ca="1">IF(B1942&lt;=0.5,LC.mu,MIN(LC.mu,MAX(0,_xlfn.NORM.INV(RAND(),2000,LC.sd))))</f>
        <v>2912.99777103515</v>
      </c>
      <c r="D1942">
        <f ca="1">P0*C1942/LC.mu</f>
        <v>3.88399702804687</v>
      </c>
      <c r="E1942">
        <f ca="1">MAX(0,INT(Q0*(1+Ed*(D1942-P0)/P0)))</f>
        <v>10348</v>
      </c>
      <c r="F1942">
        <f ca="1" t="shared" si="30"/>
        <v>37278.6034751939</v>
      </c>
    </row>
    <row r="1943" spans="1:6">
      <c r="A1943">
        <v>2</v>
      </c>
      <c r="B1943">
        <f ca="1">BETAINV(RAND(),AU.a,AU.b)</f>
        <v>0.657609671937848</v>
      </c>
      <c r="C1943">
        <f ca="1">IF(B1943&lt;=0.5,LC.mu,MIN(LC.mu,MAX(0,_xlfn.NORM.INV(RAND(),2000,LC.sd))))</f>
        <v>1948.5956952277</v>
      </c>
      <c r="D1943">
        <f ca="1">P0*C1943/LC.mu</f>
        <v>2.59812759363693</v>
      </c>
      <c r="E1943">
        <f ca="1">MAX(0,INT(Q0*(1+Ed*(D1943-P0)/P0)))</f>
        <v>14205</v>
      </c>
      <c r="F1943">
        <f ca="1" t="shared" si="30"/>
        <v>34957.8067723849</v>
      </c>
    </row>
    <row r="1944" spans="1:6">
      <c r="A1944">
        <v>2</v>
      </c>
      <c r="B1944">
        <f ca="1">BETAINV(RAND(),AU.a,AU.b)</f>
        <v>0.64353700569757</v>
      </c>
      <c r="C1944">
        <f ca="1">IF(B1944&lt;=0.5,LC.mu,MIN(LC.mu,MAX(0,_xlfn.NORM.INV(RAND(),2000,LC.sd))))</f>
        <v>1606.7611400065</v>
      </c>
      <c r="D1944">
        <f ca="1">P0*C1944/LC.mu</f>
        <v>2.14234818667534</v>
      </c>
      <c r="E1944">
        <f ca="1">MAX(0,INT(Q0*(1+Ed*(D1944-P0)/P0)))</f>
        <v>15572</v>
      </c>
      <c r="F1944">
        <f ca="1" t="shared" si="30"/>
        <v>31753.8848229019</v>
      </c>
    </row>
    <row r="1945" spans="1:6">
      <c r="A1945">
        <v>2</v>
      </c>
      <c r="B1945">
        <f ca="1">BETAINV(RAND(),AU.a,AU.b)</f>
        <v>0.721876564058528</v>
      </c>
      <c r="C1945">
        <f ca="1">IF(B1945&lt;=0.5,LC.mu,MIN(LC.mu,MAX(0,_xlfn.NORM.INV(RAND(),2000,LC.sd))))</f>
        <v>1215.71817038988</v>
      </c>
      <c r="D1945">
        <f ca="1">P0*C1945/LC.mu</f>
        <v>1.62095756051984</v>
      </c>
      <c r="E1945">
        <f ca="1">MAX(0,INT(Q0*(1+Ed*(D1945-P0)/P0)))</f>
        <v>17137</v>
      </c>
      <c r="F1945">
        <f ca="1" t="shared" si="30"/>
        <v>26562.6315442386</v>
      </c>
    </row>
    <row r="1946" spans="1:6">
      <c r="A1946">
        <v>2</v>
      </c>
      <c r="B1946">
        <f ca="1">BETAINV(RAND(),AU.a,AU.b)</f>
        <v>0.461366390341404</v>
      </c>
      <c r="C1946">
        <f ca="1">IF(B1946&lt;=0.5,LC.mu,MIN(LC.mu,MAX(0,_xlfn.NORM.INV(RAND(),2000,LC.sd))))</f>
        <v>3000</v>
      </c>
      <c r="D1946">
        <f ca="1">P0*C1946/LC.mu</f>
        <v>4</v>
      </c>
      <c r="E1946">
        <f ca="1">MAX(0,INT(Q0*(1+Ed*(D1946-P0)/P0)))</f>
        <v>10000</v>
      </c>
      <c r="F1946">
        <f ca="1" t="shared" si="30"/>
        <v>37000</v>
      </c>
    </row>
    <row r="1947" spans="1:6">
      <c r="A1947">
        <v>2</v>
      </c>
      <c r="B1947">
        <f ca="1">BETAINV(RAND(),AU.a,AU.b)</f>
        <v>0.616644582876726</v>
      </c>
      <c r="C1947">
        <f ca="1">IF(B1947&lt;=0.5,LC.mu,MIN(LC.mu,MAX(0,_xlfn.NORM.INV(RAND(),2000,LC.sd))))</f>
        <v>1926.9491627675</v>
      </c>
      <c r="D1947">
        <f ca="1">P0*C1947/LC.mu</f>
        <v>2.56926555035667</v>
      </c>
      <c r="E1947">
        <f ca="1">MAX(0,INT(Q0*(1+Ed*(D1947-P0)/P0)))</f>
        <v>14292</v>
      </c>
      <c r="F1947">
        <f ca="1" t="shared" si="30"/>
        <v>34792.99408293</v>
      </c>
    </row>
    <row r="1948" spans="1:6">
      <c r="A1948">
        <v>2</v>
      </c>
      <c r="B1948">
        <f ca="1">BETAINV(RAND(),AU.a,AU.b)</f>
        <v>0.711770529359385</v>
      </c>
      <c r="C1948">
        <f ca="1">IF(B1948&lt;=0.5,LC.mu,MIN(LC.mu,MAX(0,_xlfn.NORM.INV(RAND(),2000,LC.sd))))</f>
        <v>2140.85254687653</v>
      </c>
      <c r="D1948">
        <f ca="1">P0*C1948/LC.mu</f>
        <v>2.85447006250204</v>
      </c>
      <c r="E1948">
        <f ca="1">MAX(0,INT(Q0*(1+Ed*(D1948-P0)/P0)))</f>
        <v>13436</v>
      </c>
      <c r="F1948">
        <f ca="1" t="shared" si="30"/>
        <v>36211.8072129009</v>
      </c>
    </row>
    <row r="1949" spans="1:6">
      <c r="A1949">
        <v>2</v>
      </c>
      <c r="B1949">
        <f ca="1">BETAINV(RAND(),AU.a,AU.b)</f>
        <v>0.23709118659725</v>
      </c>
      <c r="C1949">
        <f ca="1">IF(B1949&lt;=0.5,LC.mu,MIN(LC.mu,MAX(0,_xlfn.NORM.INV(RAND(),2000,LC.sd))))</f>
        <v>3000</v>
      </c>
      <c r="D1949">
        <f ca="1">P0*C1949/LC.mu</f>
        <v>4</v>
      </c>
      <c r="E1949">
        <f ca="1">MAX(0,INT(Q0*(1+Ed*(D1949-P0)/P0)))</f>
        <v>10000</v>
      </c>
      <c r="F1949">
        <f ca="1" t="shared" si="30"/>
        <v>37000</v>
      </c>
    </row>
    <row r="1950" spans="1:6">
      <c r="A1950">
        <v>2</v>
      </c>
      <c r="B1950">
        <f ca="1">BETAINV(RAND(),AU.a,AU.b)</f>
        <v>0.638825068611002</v>
      </c>
      <c r="C1950">
        <f ca="1">IF(B1950&lt;=0.5,LC.mu,MIN(LC.mu,MAX(0,_xlfn.NORM.INV(RAND(),2000,LC.sd))))</f>
        <v>1448.71274806659</v>
      </c>
      <c r="D1950">
        <f ca="1">P0*C1950/LC.mu</f>
        <v>1.93161699742211</v>
      </c>
      <c r="E1950">
        <f ca="1">MAX(0,INT(Q0*(1+Ed*(D1950-P0)/P0)))</f>
        <v>16205</v>
      </c>
      <c r="F1950">
        <f ca="1" t="shared" si="30"/>
        <v>29853.1406951588</v>
      </c>
    </row>
    <row r="1951" spans="1:6">
      <c r="A1951">
        <v>2</v>
      </c>
      <c r="B1951">
        <f ca="1">BETAINV(RAND(),AU.a,AU.b)</f>
        <v>0.797981402915879</v>
      </c>
      <c r="C1951">
        <f ca="1">IF(B1951&lt;=0.5,LC.mu,MIN(LC.mu,MAX(0,_xlfn.NORM.INV(RAND(),2000,LC.sd))))</f>
        <v>1815.74069997222</v>
      </c>
      <c r="D1951">
        <f ca="1">P0*C1951/LC.mu</f>
        <v>2.42098759996295</v>
      </c>
      <c r="E1951">
        <f ca="1">MAX(0,INT(Q0*(1+Ed*(D1951-P0)/P0)))</f>
        <v>14737</v>
      </c>
      <c r="F1951">
        <f ca="1" t="shared" si="30"/>
        <v>33862.3535606818</v>
      </c>
    </row>
    <row r="1952" spans="1:6">
      <c r="A1952">
        <v>2</v>
      </c>
      <c r="B1952">
        <f ca="1">BETAINV(RAND(),AU.a,AU.b)</f>
        <v>0.567502413057704</v>
      </c>
      <c r="C1952">
        <f ca="1">IF(B1952&lt;=0.5,LC.mu,MIN(LC.mu,MAX(0,_xlfn.NORM.INV(RAND(),2000,LC.sd))))</f>
        <v>1973.57732937628</v>
      </c>
      <c r="D1952">
        <f ca="1">P0*C1952/LC.mu</f>
        <v>2.63143643916837</v>
      </c>
      <c r="E1952">
        <f ca="1">MAX(0,INT(Q0*(1+Ed*(D1952-P0)/P0)))</f>
        <v>14105</v>
      </c>
      <c r="F1952">
        <f ca="1" t="shared" si="30"/>
        <v>35142.8336450936</v>
      </c>
    </row>
    <row r="1953" spans="1:6">
      <c r="A1953">
        <v>2</v>
      </c>
      <c r="B1953">
        <f ca="1">BETAINV(RAND(),AU.a,AU.b)</f>
        <v>0.476074513942047</v>
      </c>
      <c r="C1953">
        <f ca="1">IF(B1953&lt;=0.5,LC.mu,MIN(LC.mu,MAX(0,_xlfn.NORM.INV(RAND(),2000,LC.sd))))</f>
        <v>3000</v>
      </c>
      <c r="D1953">
        <f ca="1">P0*C1953/LC.mu</f>
        <v>4</v>
      </c>
      <c r="E1953">
        <f ca="1">MAX(0,INT(Q0*(1+Ed*(D1953-P0)/P0)))</f>
        <v>10000</v>
      </c>
      <c r="F1953">
        <f ca="1" t="shared" si="30"/>
        <v>37000</v>
      </c>
    </row>
    <row r="1954" spans="1:6">
      <c r="A1954">
        <v>2</v>
      </c>
      <c r="B1954">
        <f ca="1">BETAINV(RAND(),AU.a,AU.b)</f>
        <v>0.373934010213812</v>
      </c>
      <c r="C1954">
        <f ca="1">IF(B1954&lt;=0.5,LC.mu,MIN(LC.mu,MAX(0,_xlfn.NORM.INV(RAND(),2000,LC.sd))))</f>
        <v>3000</v>
      </c>
      <c r="D1954">
        <f ca="1">P0*C1954/LC.mu</f>
        <v>4</v>
      </c>
      <c r="E1954">
        <f ca="1">MAX(0,INT(Q0*(1+Ed*(D1954-P0)/P0)))</f>
        <v>10000</v>
      </c>
      <c r="F1954">
        <f ca="1" t="shared" si="30"/>
        <v>37000</v>
      </c>
    </row>
    <row r="1955" spans="1:6">
      <c r="A1955">
        <v>2</v>
      </c>
      <c r="B1955">
        <f ca="1">BETAINV(RAND(),AU.a,AU.b)</f>
        <v>0.546484331225528</v>
      </c>
      <c r="C1955">
        <f ca="1">IF(B1955&lt;=0.5,LC.mu,MIN(LC.mu,MAX(0,_xlfn.NORM.INV(RAND(),2000,LC.sd))))</f>
        <v>2275.08807479614</v>
      </c>
      <c r="D1955">
        <f ca="1">P0*C1955/LC.mu</f>
        <v>3.03345076639485</v>
      </c>
      <c r="E1955">
        <f ca="1">MAX(0,INT(Q0*(1+Ed*(D1955-P0)/P0)))</f>
        <v>12899</v>
      </c>
      <c r="F1955">
        <f ca="1" t="shared" si="30"/>
        <v>36853.393360931</v>
      </c>
    </row>
    <row r="1956" spans="1:6">
      <c r="A1956">
        <v>2</v>
      </c>
      <c r="B1956">
        <f ca="1">BETAINV(RAND(),AU.a,AU.b)</f>
        <v>0.730916903531557</v>
      </c>
      <c r="C1956">
        <f ca="1">IF(B1956&lt;=0.5,LC.mu,MIN(LC.mu,MAX(0,_xlfn.NORM.INV(RAND(),2000,LC.sd))))</f>
        <v>2690.7844111648</v>
      </c>
      <c r="D1956">
        <f ca="1">P0*C1956/LC.mu</f>
        <v>3.58771254821973</v>
      </c>
      <c r="E1956">
        <f ca="1">MAX(0,INT(Q0*(1+Ed*(D1956-P0)/P0)))</f>
        <v>11236</v>
      </c>
      <c r="F1956">
        <f ca="1" t="shared" si="30"/>
        <v>37620.7537806321</v>
      </c>
    </row>
    <row r="1957" spans="1:6">
      <c r="A1957">
        <v>2</v>
      </c>
      <c r="B1957">
        <f ca="1">BETAINV(RAND(),AU.a,AU.b)</f>
        <v>0.593487098087848</v>
      </c>
      <c r="C1957">
        <f ca="1">IF(B1957&lt;=0.5,LC.mu,MIN(LC.mu,MAX(0,_xlfn.NORM.INV(RAND(),2000,LC.sd))))</f>
        <v>1505.61507304858</v>
      </c>
      <c r="D1957">
        <f ca="1">P0*C1957/LC.mu</f>
        <v>2.00748676406478</v>
      </c>
      <c r="E1957">
        <f ca="1">MAX(0,INT(Q0*(1+Ed*(D1957-P0)/P0)))</f>
        <v>15977</v>
      </c>
      <c r="F1957">
        <f ca="1" t="shared" si="30"/>
        <v>30568.0009564144</v>
      </c>
    </row>
    <row r="1958" spans="1:6">
      <c r="A1958">
        <v>2</v>
      </c>
      <c r="B1958">
        <f ca="1">BETAINV(RAND(),AU.a,AU.b)</f>
        <v>0.448426280714699</v>
      </c>
      <c r="C1958">
        <f ca="1">IF(B1958&lt;=0.5,LC.mu,MIN(LC.mu,MAX(0,_xlfn.NORM.INV(RAND(),2000,LC.sd))))</f>
        <v>3000</v>
      </c>
      <c r="D1958">
        <f ca="1">P0*C1958/LC.mu</f>
        <v>4</v>
      </c>
      <c r="E1958">
        <f ca="1">MAX(0,INT(Q0*(1+Ed*(D1958-P0)/P0)))</f>
        <v>10000</v>
      </c>
      <c r="F1958">
        <f ca="1" t="shared" si="30"/>
        <v>37000</v>
      </c>
    </row>
    <row r="1959" spans="1:6">
      <c r="A1959">
        <v>2</v>
      </c>
      <c r="B1959">
        <f ca="1">BETAINV(RAND(),AU.a,AU.b)</f>
        <v>0.567754921464015</v>
      </c>
      <c r="C1959">
        <f ca="1">IF(B1959&lt;=0.5,LC.mu,MIN(LC.mu,MAX(0,_xlfn.NORM.INV(RAND(),2000,LC.sd))))</f>
        <v>2183.78495402167</v>
      </c>
      <c r="D1959">
        <f ca="1">P0*C1959/LC.mu</f>
        <v>2.91171327202889</v>
      </c>
      <c r="E1959">
        <f ca="1">MAX(0,INT(Q0*(1+Ed*(D1959-P0)/P0)))</f>
        <v>13264</v>
      </c>
      <c r="F1959">
        <f ca="1" t="shared" si="30"/>
        <v>36437.1798861695</v>
      </c>
    </row>
    <row r="1960" spans="1:6">
      <c r="A1960">
        <v>2</v>
      </c>
      <c r="B1960">
        <f ca="1">BETAINV(RAND(),AU.a,AU.b)</f>
        <v>0.668264728152079</v>
      </c>
      <c r="C1960">
        <f ca="1">IF(B1960&lt;=0.5,LC.mu,MIN(LC.mu,MAX(0,_xlfn.NORM.INV(RAND(),2000,LC.sd))))</f>
        <v>2088.26173988775</v>
      </c>
      <c r="D1960">
        <f ca="1">P0*C1960/LC.mu</f>
        <v>2.784348986517</v>
      </c>
      <c r="E1960">
        <f ca="1">MAX(0,INT(Q0*(1+Ed*(D1960-P0)/P0)))</f>
        <v>13646</v>
      </c>
      <c r="F1960">
        <f ca="1" t="shared" si="30"/>
        <v>35906.9645301233</v>
      </c>
    </row>
    <row r="1961" spans="1:6">
      <c r="A1961">
        <v>2</v>
      </c>
      <c r="B1961">
        <f ca="1">BETAINV(RAND(),AU.a,AU.b)</f>
        <v>0.76177441177858</v>
      </c>
      <c r="C1961">
        <f ca="1">IF(B1961&lt;=0.5,LC.mu,MIN(LC.mu,MAX(0,_xlfn.NORM.INV(RAND(),2000,LC.sd))))</f>
        <v>1820.98144743731</v>
      </c>
      <c r="D1961">
        <f ca="1">P0*C1961/LC.mu</f>
        <v>2.42797526324975</v>
      </c>
      <c r="E1961">
        <f ca="1">MAX(0,INT(Q0*(1+Ed*(D1961-P0)/P0)))</f>
        <v>14716</v>
      </c>
      <c r="F1961">
        <f ca="1" t="shared" si="30"/>
        <v>33909.1025265459</v>
      </c>
    </row>
    <row r="1962" spans="1:6">
      <c r="A1962">
        <v>2</v>
      </c>
      <c r="B1962">
        <f ca="1">BETAINV(RAND(),AU.a,AU.b)</f>
        <v>0.505440674294395</v>
      </c>
      <c r="C1962">
        <f ca="1">IF(B1962&lt;=0.5,LC.mu,MIN(LC.mu,MAX(0,_xlfn.NORM.INV(RAND(),2000,LC.sd))))</f>
        <v>1901.48053792068</v>
      </c>
      <c r="D1962">
        <f ca="1">P0*C1962/LC.mu</f>
        <v>2.53530738389424</v>
      </c>
      <c r="E1962">
        <f ca="1">MAX(0,INT(Q0*(1+Ed*(D1962-P0)/P0)))</f>
        <v>14394</v>
      </c>
      <c r="F1962">
        <f ca="1" t="shared" si="30"/>
        <v>34591.733945853</v>
      </c>
    </row>
    <row r="1963" spans="1:6">
      <c r="A1963">
        <v>2</v>
      </c>
      <c r="B1963">
        <f ca="1">BETAINV(RAND(),AU.a,AU.b)</f>
        <v>0.533753589890188</v>
      </c>
      <c r="C1963">
        <f ca="1">IF(B1963&lt;=0.5,LC.mu,MIN(LC.mu,MAX(0,_xlfn.NORM.INV(RAND(),2000,LC.sd))))</f>
        <v>1380.01088454936</v>
      </c>
      <c r="D1963">
        <f ca="1">P0*C1963/LC.mu</f>
        <v>1.84001451273248</v>
      </c>
      <c r="E1963">
        <f ca="1">MAX(0,INT(Q0*(1+Ed*(D1963-P0)/P0)))</f>
        <v>16479</v>
      </c>
      <c r="F1963">
        <f ca="1" t="shared" si="30"/>
        <v>28941.5882707692</v>
      </c>
    </row>
    <row r="1964" spans="1:6">
      <c r="A1964">
        <v>2</v>
      </c>
      <c r="B1964">
        <f ca="1">BETAINV(RAND(),AU.a,AU.b)</f>
        <v>0.822987952046797</v>
      </c>
      <c r="C1964">
        <f ca="1">IF(B1964&lt;=0.5,LC.mu,MIN(LC.mu,MAX(0,_xlfn.NORM.INV(RAND(),2000,LC.sd))))</f>
        <v>1536.73068051968</v>
      </c>
      <c r="D1964">
        <f ca="1">P0*C1964/LC.mu</f>
        <v>2.04897424069291</v>
      </c>
      <c r="E1964">
        <f ca="1">MAX(0,INT(Q0*(1+Ed*(D1964-P0)/P0)))</f>
        <v>15853</v>
      </c>
      <c r="F1964">
        <f ca="1" t="shared" si="30"/>
        <v>30945.6579571851</v>
      </c>
    </row>
    <row r="1965" spans="1:6">
      <c r="A1965">
        <v>2</v>
      </c>
      <c r="B1965">
        <f ca="1">BETAINV(RAND(),AU.a,AU.b)</f>
        <v>0.668599687010667</v>
      </c>
      <c r="C1965">
        <f ca="1">IF(B1965&lt;=0.5,LC.mu,MIN(LC.mu,MAX(0,_xlfn.NORM.INV(RAND(),2000,LC.sd))))</f>
        <v>1649.13710077867</v>
      </c>
      <c r="D1965">
        <f ca="1">P0*C1965/LC.mu</f>
        <v>2.19884946770489</v>
      </c>
      <c r="E1965">
        <f ca="1">MAX(0,INT(Q0*(1+Ed*(D1965-P0)/P0)))</f>
        <v>15403</v>
      </c>
      <c r="F1965">
        <f ca="1" t="shared" si="30"/>
        <v>32219.7412502798</v>
      </c>
    </row>
    <row r="1966" spans="1:6">
      <c r="A1966">
        <v>2</v>
      </c>
      <c r="B1966">
        <f ca="1">BETAINV(RAND(),AU.a,AU.b)</f>
        <v>0.579561622069196</v>
      </c>
      <c r="C1966">
        <f ca="1">IF(B1966&lt;=0.5,LC.mu,MIN(LC.mu,MAX(0,_xlfn.NORM.INV(RAND(),2000,LC.sd))))</f>
        <v>1744.29966394216</v>
      </c>
      <c r="D1966">
        <f ca="1">P0*C1966/LC.mu</f>
        <v>2.32573288525622</v>
      </c>
      <c r="E1966">
        <f ca="1">MAX(0,INT(Q0*(1+Ed*(D1966-P0)/P0)))</f>
        <v>15022</v>
      </c>
      <c r="F1966">
        <f ca="1" t="shared" si="30"/>
        <v>33192.8597383767</v>
      </c>
    </row>
    <row r="1967" spans="1:6">
      <c r="A1967">
        <v>2</v>
      </c>
      <c r="B1967">
        <f ca="1">BETAINV(RAND(),AU.a,AU.b)</f>
        <v>0.61664751878254</v>
      </c>
      <c r="C1967">
        <f ca="1">IF(B1967&lt;=0.5,LC.mu,MIN(LC.mu,MAX(0,_xlfn.NORM.INV(RAND(),2000,LC.sd))))</f>
        <v>1926.48353571532</v>
      </c>
      <c r="D1967">
        <f ca="1">P0*C1967/LC.mu</f>
        <v>2.56864471428709</v>
      </c>
      <c r="E1967">
        <f ca="1">MAX(0,INT(Q0*(1+Ed*(D1967-P0)/P0)))</f>
        <v>14294</v>
      </c>
      <c r="F1967">
        <f ca="1" t="shared" si="30"/>
        <v>34789.7240103043</v>
      </c>
    </row>
    <row r="1968" spans="1:6">
      <c r="A1968">
        <v>2</v>
      </c>
      <c r="B1968">
        <f ca="1">BETAINV(RAND(),AU.a,AU.b)</f>
        <v>0.907540974540355</v>
      </c>
      <c r="C1968">
        <f ca="1">IF(B1968&lt;=0.5,LC.mu,MIN(LC.mu,MAX(0,_xlfn.NORM.INV(RAND(),2000,LC.sd))))</f>
        <v>1991.6162640424</v>
      </c>
      <c r="D1968">
        <f ca="1">P0*C1968/LC.mu</f>
        <v>2.65548835205653</v>
      </c>
      <c r="E1968">
        <f ca="1">MAX(0,INT(Q0*(1+Ed*(D1968-P0)/P0)))</f>
        <v>14033</v>
      </c>
      <c r="F1968">
        <f ca="1" t="shared" si="30"/>
        <v>35272.8517803669</v>
      </c>
    </row>
    <row r="1969" spans="1:6">
      <c r="A1969">
        <v>2</v>
      </c>
      <c r="B1969">
        <f ca="1">BETAINV(RAND(),AU.a,AU.b)</f>
        <v>0.671978082042806</v>
      </c>
      <c r="C1969">
        <f ca="1">IF(B1969&lt;=0.5,LC.mu,MIN(LC.mu,MAX(0,_xlfn.NORM.INV(RAND(),2000,LC.sd))))</f>
        <v>1318.43657016527</v>
      </c>
      <c r="D1969">
        <f ca="1">P0*C1969/LC.mu</f>
        <v>1.75791542688702</v>
      </c>
      <c r="E1969">
        <f ca="1">MAX(0,INT(Q0*(1+Ed*(D1969-P0)/P0)))</f>
        <v>16726</v>
      </c>
      <c r="F1969">
        <f ca="1" t="shared" si="30"/>
        <v>28084.4568599471</v>
      </c>
    </row>
    <row r="1970" spans="1:6">
      <c r="A1970">
        <v>2</v>
      </c>
      <c r="B1970">
        <f ca="1">BETAINV(RAND(),AU.a,AU.b)</f>
        <v>0.609050855393359</v>
      </c>
      <c r="C1970">
        <f ca="1">IF(B1970&lt;=0.5,LC.mu,MIN(LC.mu,MAX(0,_xlfn.NORM.INV(RAND(),2000,LC.sd))))</f>
        <v>1606.14819340954</v>
      </c>
      <c r="D1970">
        <f ca="1">P0*C1970/LC.mu</f>
        <v>2.14153092454605</v>
      </c>
      <c r="E1970">
        <f ca="1">MAX(0,INT(Q0*(1+Ed*(D1970-P0)/P0)))</f>
        <v>15575</v>
      </c>
      <c r="F1970">
        <f ca="1" t="shared" si="30"/>
        <v>31748.1959563952</v>
      </c>
    </row>
    <row r="1971" spans="1:6">
      <c r="A1971">
        <v>2</v>
      </c>
      <c r="B1971">
        <f ca="1">BETAINV(RAND(),AU.a,AU.b)</f>
        <v>0.383652544179038</v>
      </c>
      <c r="C1971">
        <f ca="1">IF(B1971&lt;=0.5,LC.mu,MIN(LC.mu,MAX(0,_xlfn.NORM.INV(RAND(),2000,LC.sd))))</f>
        <v>3000</v>
      </c>
      <c r="D1971">
        <f ca="1">P0*C1971/LC.mu</f>
        <v>4</v>
      </c>
      <c r="E1971">
        <f ca="1">MAX(0,INT(Q0*(1+Ed*(D1971-P0)/P0)))</f>
        <v>10000</v>
      </c>
      <c r="F1971">
        <f ca="1" t="shared" si="30"/>
        <v>37000</v>
      </c>
    </row>
    <row r="1972" spans="1:6">
      <c r="A1972">
        <v>2</v>
      </c>
      <c r="B1972">
        <f ca="1">BETAINV(RAND(),AU.a,AU.b)</f>
        <v>0.511348789036977</v>
      </c>
      <c r="C1972">
        <f ca="1">IF(B1972&lt;=0.5,LC.mu,MIN(LC.mu,MAX(0,_xlfn.NORM.INV(RAND(),2000,LC.sd))))</f>
        <v>1647.32437618712</v>
      </c>
      <c r="D1972">
        <f ca="1">P0*C1972/LC.mu</f>
        <v>2.19643250158282</v>
      </c>
      <c r="E1972">
        <f ca="1">MAX(0,INT(Q0*(1+Ed*(D1972-P0)/P0)))</f>
        <v>15410</v>
      </c>
      <c r="F1972">
        <f ca="1" t="shared" si="30"/>
        <v>32199.7004732042</v>
      </c>
    </row>
    <row r="1973" spans="1:6">
      <c r="A1973">
        <v>2</v>
      </c>
      <c r="B1973">
        <f ca="1">BETAINV(RAND(),AU.a,AU.b)</f>
        <v>0.729980024547593</v>
      </c>
      <c r="C1973">
        <f ca="1">IF(B1973&lt;=0.5,LC.mu,MIN(LC.mu,MAX(0,_xlfn.NORM.INV(RAND(),2000,LC.sd))))</f>
        <v>2127.08780949133</v>
      </c>
      <c r="D1973">
        <f ca="1">P0*C1973/LC.mu</f>
        <v>2.83611707932178</v>
      </c>
      <c r="E1973">
        <f ca="1">MAX(0,INT(Q0*(1+Ed*(D1973-P0)/P0)))</f>
        <v>13491</v>
      </c>
      <c r="F1973">
        <f ca="1" t="shared" si="30"/>
        <v>36134.9677076388</v>
      </c>
    </row>
    <row r="1974" spans="1:6">
      <c r="A1974">
        <v>2</v>
      </c>
      <c r="B1974">
        <f ca="1">BETAINV(RAND(),AU.a,AU.b)</f>
        <v>0.760044558556042</v>
      </c>
      <c r="C1974">
        <f ca="1">IF(B1974&lt;=0.5,LC.mu,MIN(LC.mu,MAX(0,_xlfn.NORM.INV(RAND(),2000,LC.sd))))</f>
        <v>1373.32601888611</v>
      </c>
      <c r="D1974">
        <f ca="1">P0*C1974/LC.mu</f>
        <v>1.83110135851481</v>
      </c>
      <c r="E1974">
        <f ca="1">MAX(0,INT(Q0*(1+Ed*(D1974-P0)/P0)))</f>
        <v>16506</v>
      </c>
      <c r="F1974">
        <f ca="1" t="shared" si="30"/>
        <v>28850.8330047594</v>
      </c>
    </row>
    <row r="1975" spans="1:6">
      <c r="A1975">
        <v>2</v>
      </c>
      <c r="B1975">
        <f ca="1">BETAINV(RAND(),AU.a,AU.b)</f>
        <v>0.546483368051202</v>
      </c>
      <c r="C1975">
        <f ca="1">IF(B1975&lt;=0.5,LC.mu,MIN(LC.mu,MAX(0,_xlfn.NORM.INV(RAND(),2000,LC.sd))))</f>
        <v>1983.51239883851</v>
      </c>
      <c r="D1975">
        <f ca="1">P0*C1975/LC.mu</f>
        <v>2.64468319845134</v>
      </c>
      <c r="E1975">
        <f ca="1">MAX(0,INT(Q0*(1+Ed*(D1975-P0)/P0)))</f>
        <v>14065</v>
      </c>
      <c r="F1975">
        <f ca="1" t="shared" si="30"/>
        <v>35213.9567873796</v>
      </c>
    </row>
    <row r="1976" spans="1:6">
      <c r="A1976">
        <v>2</v>
      </c>
      <c r="B1976">
        <f ca="1">BETAINV(RAND(),AU.a,AU.b)</f>
        <v>0.499943156805718</v>
      </c>
      <c r="C1976">
        <f ca="1">IF(B1976&lt;=0.5,LC.mu,MIN(LC.mu,MAX(0,_xlfn.NORM.INV(RAND(),2000,LC.sd))))</f>
        <v>3000</v>
      </c>
      <c r="D1976">
        <f ca="1">P0*C1976/LC.mu</f>
        <v>4</v>
      </c>
      <c r="E1976">
        <f ca="1">MAX(0,INT(Q0*(1+Ed*(D1976-P0)/P0)))</f>
        <v>10000</v>
      </c>
      <c r="F1976">
        <f ca="1" t="shared" si="30"/>
        <v>37000</v>
      </c>
    </row>
    <row r="1977" spans="1:6">
      <c r="A1977">
        <v>2</v>
      </c>
      <c r="B1977">
        <f ca="1">BETAINV(RAND(),AU.a,AU.b)</f>
        <v>0.525830445519201</v>
      </c>
      <c r="C1977">
        <f ca="1">IF(B1977&lt;=0.5,LC.mu,MIN(LC.mu,MAX(0,_xlfn.NORM.INV(RAND(),2000,LC.sd))))</f>
        <v>2280.65587234176</v>
      </c>
      <c r="D1977">
        <f ca="1">P0*C1977/LC.mu</f>
        <v>3.04087449645569</v>
      </c>
      <c r="E1977">
        <f ca="1">MAX(0,INT(Q0*(1+Ed*(D1977-P0)/P0)))</f>
        <v>12877</v>
      </c>
      <c r="F1977">
        <f ca="1" t="shared" si="30"/>
        <v>36876.6850185181</v>
      </c>
    </row>
    <row r="1978" spans="1:6">
      <c r="A1978">
        <v>2</v>
      </c>
      <c r="B1978">
        <f ca="1">BETAINV(RAND(),AU.a,AU.b)</f>
        <v>0.51489831154968</v>
      </c>
      <c r="C1978">
        <f ca="1">IF(B1978&lt;=0.5,LC.mu,MIN(LC.mu,MAX(0,_xlfn.NORM.INV(RAND(),2000,LC.sd))))</f>
        <v>2418.12339932983</v>
      </c>
      <c r="D1978">
        <f ca="1">P0*C1978/LC.mu</f>
        <v>3.22416453243978</v>
      </c>
      <c r="E1978">
        <f ca="1">MAX(0,INT(Q0*(1+Ed*(D1978-P0)/P0)))</f>
        <v>12327</v>
      </c>
      <c r="F1978">
        <f ca="1" t="shared" si="30"/>
        <v>37326.1527920553</v>
      </c>
    </row>
    <row r="1979" spans="1:6">
      <c r="A1979">
        <v>2</v>
      </c>
      <c r="B1979">
        <f ca="1">BETAINV(RAND(),AU.a,AU.b)</f>
        <v>0.839659541695314</v>
      </c>
      <c r="C1979">
        <f ca="1">IF(B1979&lt;=0.5,LC.mu,MIN(LC.mu,MAX(0,_xlfn.NORM.INV(RAND(),2000,LC.sd))))</f>
        <v>1775.02000880337</v>
      </c>
      <c r="D1979">
        <f ca="1">P0*C1979/LC.mu</f>
        <v>2.36669334507115</v>
      </c>
      <c r="E1979">
        <f ca="1">MAX(0,INT(Q0*(1+Ed*(D1979-P0)/P0)))</f>
        <v>14899</v>
      </c>
      <c r="F1979">
        <f ca="1" t="shared" si="30"/>
        <v>33486.3441394117</v>
      </c>
    </row>
    <row r="1980" spans="1:6">
      <c r="A1980">
        <v>2</v>
      </c>
      <c r="B1980">
        <f ca="1">BETAINV(RAND(),AU.a,AU.b)</f>
        <v>0.440712702082906</v>
      </c>
      <c r="C1980">
        <f ca="1">IF(B1980&lt;=0.5,LC.mu,MIN(LC.mu,MAX(0,_xlfn.NORM.INV(RAND(),2000,LC.sd))))</f>
        <v>3000</v>
      </c>
      <c r="D1980">
        <f ca="1">P0*C1980/LC.mu</f>
        <v>4</v>
      </c>
      <c r="E1980">
        <f ca="1">MAX(0,INT(Q0*(1+Ed*(D1980-P0)/P0)))</f>
        <v>10000</v>
      </c>
      <c r="F1980">
        <f ca="1" t="shared" si="30"/>
        <v>37000</v>
      </c>
    </row>
    <row r="1981" spans="1:6">
      <c r="A1981">
        <v>2</v>
      </c>
      <c r="B1981">
        <f ca="1">BETAINV(RAND(),AU.a,AU.b)</f>
        <v>0.816022286466229</v>
      </c>
      <c r="C1981">
        <f ca="1">IF(B1981&lt;=0.5,LC.mu,MIN(LC.mu,MAX(0,_xlfn.NORM.INV(RAND(),2000,LC.sd))))</f>
        <v>2488.87427702339</v>
      </c>
      <c r="D1981">
        <f ca="1">P0*C1981/LC.mu</f>
        <v>3.31849903603119</v>
      </c>
      <c r="E1981">
        <f ca="1">MAX(0,INT(Q0*(1+Ed*(D1981-P0)/P0)))</f>
        <v>12044</v>
      </c>
      <c r="F1981">
        <f ca="1" t="shared" si="30"/>
        <v>37479.1281129362</v>
      </c>
    </row>
    <row r="1982" spans="1:6">
      <c r="A1982">
        <v>2</v>
      </c>
      <c r="B1982">
        <f ca="1">BETAINV(RAND(),AU.a,AU.b)</f>
        <v>0.907538918159701</v>
      </c>
      <c r="C1982">
        <f ca="1">IF(B1982&lt;=0.5,LC.mu,MIN(LC.mu,MAX(0,_xlfn.NORM.INV(RAND(),2000,LC.sd))))</f>
        <v>1406.86587608009</v>
      </c>
      <c r="D1982">
        <f ca="1">P0*C1982/LC.mu</f>
        <v>1.87582116810679</v>
      </c>
      <c r="E1982">
        <f ca="1">MAX(0,INT(Q0*(1+Ed*(D1982-P0)/P0)))</f>
        <v>16372</v>
      </c>
      <c r="F1982">
        <f ca="1" t="shared" si="30"/>
        <v>29304.0782881642</v>
      </c>
    </row>
    <row r="1983" spans="1:6">
      <c r="A1983">
        <v>2</v>
      </c>
      <c r="B1983">
        <f ca="1">BETAINV(RAND(),AU.a,AU.b)</f>
        <v>0.577408119176149</v>
      </c>
      <c r="C1983">
        <f ca="1">IF(B1983&lt;=0.5,LC.mu,MIN(LC.mu,MAX(0,_xlfn.NORM.INV(RAND(),2000,LC.sd))))</f>
        <v>1339.03050464817</v>
      </c>
      <c r="D1983">
        <f ca="1">P0*C1983/LC.mu</f>
        <v>1.78537400619756</v>
      </c>
      <c r="E1983">
        <f ca="1">MAX(0,INT(Q0*(1+Ed*(D1983-P0)/P0)))</f>
        <v>16643</v>
      </c>
      <c r="F1983">
        <f ca="1" t="shared" si="30"/>
        <v>28374.9490804978</v>
      </c>
    </row>
    <row r="1984" spans="1:6">
      <c r="A1984">
        <v>2</v>
      </c>
      <c r="B1984">
        <f ca="1">BETAINV(RAND(),AU.a,AU.b)</f>
        <v>0.594485983830124</v>
      </c>
      <c r="C1984">
        <f ca="1">IF(B1984&lt;=0.5,LC.mu,MIN(LC.mu,MAX(0,_xlfn.NORM.INV(RAND(),2000,LC.sd))))</f>
        <v>3000</v>
      </c>
      <c r="D1984">
        <f ca="1">P0*C1984/LC.mu</f>
        <v>4</v>
      </c>
      <c r="E1984">
        <f ca="1">MAX(0,INT(Q0*(1+Ed*(D1984-P0)/P0)))</f>
        <v>10000</v>
      </c>
      <c r="F1984">
        <f ca="1" t="shared" si="30"/>
        <v>37000</v>
      </c>
    </row>
    <row r="1985" spans="1:6">
      <c r="A1985">
        <v>2</v>
      </c>
      <c r="B1985">
        <f ca="1">BETAINV(RAND(),AU.a,AU.b)</f>
        <v>0.603751528470277</v>
      </c>
      <c r="C1985">
        <f ca="1">IF(B1985&lt;=0.5,LC.mu,MIN(LC.mu,MAX(0,_xlfn.NORM.INV(RAND(),2000,LC.sd))))</f>
        <v>2491.14715122501</v>
      </c>
      <c r="D1985">
        <f ca="1">P0*C1985/LC.mu</f>
        <v>3.32152953496668</v>
      </c>
      <c r="E1985">
        <f ca="1">MAX(0,INT(Q0*(1+Ed*(D1985-P0)/P0)))</f>
        <v>12035</v>
      </c>
      <c r="F1985">
        <f ca="1" t="shared" si="30"/>
        <v>37483.460802099</v>
      </c>
    </row>
    <row r="1986" spans="1:6">
      <c r="A1986">
        <v>2</v>
      </c>
      <c r="B1986">
        <f ca="1">BETAINV(RAND(),AU.a,AU.b)</f>
        <v>0.462063348097451</v>
      </c>
      <c r="C1986">
        <f ca="1">IF(B1986&lt;=0.5,LC.mu,MIN(LC.mu,MAX(0,_xlfn.NORM.INV(RAND(),2000,LC.sd))))</f>
        <v>3000</v>
      </c>
      <c r="D1986">
        <f ca="1">P0*C1986/LC.mu</f>
        <v>4</v>
      </c>
      <c r="E1986">
        <f ca="1">MAX(0,INT(Q0*(1+Ed*(D1986-P0)/P0)))</f>
        <v>10000</v>
      </c>
      <c r="F1986">
        <f ca="1" t="shared" ref="F1986:F2049" si="31">D1986*E1986-C1986</f>
        <v>37000</v>
      </c>
    </row>
    <row r="1987" spans="1:6">
      <c r="A1987">
        <v>2</v>
      </c>
      <c r="B1987">
        <f ca="1">BETAINV(RAND(),AU.a,AU.b)</f>
        <v>0.231176697072191</v>
      </c>
      <c r="C1987">
        <f ca="1">IF(B1987&lt;=0.5,LC.mu,MIN(LC.mu,MAX(0,_xlfn.NORM.INV(RAND(),2000,LC.sd))))</f>
        <v>3000</v>
      </c>
      <c r="D1987">
        <f ca="1">P0*C1987/LC.mu</f>
        <v>4</v>
      </c>
      <c r="E1987">
        <f ca="1">MAX(0,INT(Q0*(1+Ed*(D1987-P0)/P0)))</f>
        <v>10000</v>
      </c>
      <c r="F1987">
        <f ca="1" t="shared" si="31"/>
        <v>37000</v>
      </c>
    </row>
    <row r="1988" spans="1:6">
      <c r="A1988">
        <v>2</v>
      </c>
      <c r="B1988">
        <f ca="1">BETAINV(RAND(),AU.a,AU.b)</f>
        <v>0.720582679577737</v>
      </c>
      <c r="C1988">
        <f ca="1">IF(B1988&lt;=0.5,LC.mu,MIN(LC.mu,MAX(0,_xlfn.NORM.INV(RAND(),2000,LC.sd))))</f>
        <v>2033.59468817574</v>
      </c>
      <c r="D1988">
        <f ca="1">P0*C1988/LC.mu</f>
        <v>2.71145958423432</v>
      </c>
      <c r="E1988">
        <f ca="1">MAX(0,INT(Q0*(1+Ed*(D1988-P0)/P0)))</f>
        <v>13865</v>
      </c>
      <c r="F1988">
        <f ca="1" t="shared" si="31"/>
        <v>35560.7924472331</v>
      </c>
    </row>
    <row r="1989" spans="1:6">
      <c r="A1989">
        <v>2</v>
      </c>
      <c r="B1989">
        <f ca="1">BETAINV(RAND(),AU.a,AU.b)</f>
        <v>0.769907547937976</v>
      </c>
      <c r="C1989">
        <f ca="1">IF(B1989&lt;=0.5,LC.mu,MIN(LC.mu,MAX(0,_xlfn.NORM.INV(RAND(),2000,LC.sd))))</f>
        <v>1587.5362662215</v>
      </c>
      <c r="D1989">
        <f ca="1">P0*C1989/LC.mu</f>
        <v>2.11671502162867</v>
      </c>
      <c r="E1989">
        <f ca="1">MAX(0,INT(Q0*(1+Ed*(D1989-P0)/P0)))</f>
        <v>15649</v>
      </c>
      <c r="F1989">
        <f ca="1" t="shared" si="31"/>
        <v>31536.9371072455</v>
      </c>
    </row>
    <row r="1990" spans="1:6">
      <c r="A1990">
        <v>2</v>
      </c>
      <c r="B1990">
        <f ca="1">BETAINV(RAND(),AU.a,AU.b)</f>
        <v>0.806636754258434</v>
      </c>
      <c r="C1990">
        <f ca="1">IF(B1990&lt;=0.5,LC.mu,MIN(LC.mu,MAX(0,_xlfn.NORM.INV(RAND(),2000,LC.sd))))</f>
        <v>2204.58925283707</v>
      </c>
      <c r="D1990">
        <f ca="1">P0*C1990/LC.mu</f>
        <v>2.93945233711609</v>
      </c>
      <c r="E1990">
        <f ca="1">MAX(0,INT(Q0*(1+Ed*(D1990-P0)/P0)))</f>
        <v>13181</v>
      </c>
      <c r="F1990">
        <f ca="1" t="shared" si="31"/>
        <v>36540.3320026901</v>
      </c>
    </row>
    <row r="1991" spans="1:6">
      <c r="A1991">
        <v>2</v>
      </c>
      <c r="B1991">
        <f ca="1">BETAINV(RAND(),AU.a,AU.b)</f>
        <v>0.792730928979469</v>
      </c>
      <c r="C1991">
        <f ca="1">IF(B1991&lt;=0.5,LC.mu,MIN(LC.mu,MAX(0,_xlfn.NORM.INV(RAND(),2000,LC.sd))))</f>
        <v>980.578585000365</v>
      </c>
      <c r="D1991">
        <f ca="1">P0*C1991/LC.mu</f>
        <v>1.30743811333382</v>
      </c>
      <c r="E1991">
        <f ca="1">MAX(0,INT(Q0*(1+Ed*(D1991-P0)/P0)))</f>
        <v>18077</v>
      </c>
      <c r="F1991">
        <f ca="1" t="shared" si="31"/>
        <v>22653.9801897351</v>
      </c>
    </row>
    <row r="1992" spans="1:6">
      <c r="A1992">
        <v>2</v>
      </c>
      <c r="B1992">
        <f ca="1">BETAINV(RAND(),AU.a,AU.b)</f>
        <v>0.839663158263403</v>
      </c>
      <c r="C1992">
        <f ca="1">IF(B1992&lt;=0.5,LC.mu,MIN(LC.mu,MAX(0,_xlfn.NORM.INV(RAND(),2000,LC.sd))))</f>
        <v>914.436498011991</v>
      </c>
      <c r="D1992">
        <f ca="1">P0*C1992/LC.mu</f>
        <v>1.21924866401599</v>
      </c>
      <c r="E1992">
        <f ca="1">MAX(0,INT(Q0*(1+Ed*(D1992-P0)/P0)))</f>
        <v>18342</v>
      </c>
      <c r="F1992">
        <f ca="1" t="shared" si="31"/>
        <v>21449.0224973693</v>
      </c>
    </row>
    <row r="1993" spans="1:6">
      <c r="A1993">
        <v>2</v>
      </c>
      <c r="B1993">
        <f ca="1">BETAINV(RAND(),AU.a,AU.b)</f>
        <v>0.384390918245257</v>
      </c>
      <c r="C1993">
        <f ca="1">IF(B1993&lt;=0.5,LC.mu,MIN(LC.mu,MAX(0,_xlfn.NORM.INV(RAND(),2000,LC.sd))))</f>
        <v>3000</v>
      </c>
      <c r="D1993">
        <f ca="1">P0*C1993/LC.mu</f>
        <v>4</v>
      </c>
      <c r="E1993">
        <f ca="1">MAX(0,INT(Q0*(1+Ed*(D1993-P0)/P0)))</f>
        <v>10000</v>
      </c>
      <c r="F1993">
        <f ca="1" t="shared" si="31"/>
        <v>37000</v>
      </c>
    </row>
    <row r="1994" spans="1:6">
      <c r="A1994">
        <v>2</v>
      </c>
      <c r="B1994">
        <f ca="1">BETAINV(RAND(),AU.a,AU.b)</f>
        <v>0.651823287148911</v>
      </c>
      <c r="C1994">
        <f ca="1">IF(B1994&lt;=0.5,LC.mu,MIN(LC.mu,MAX(0,_xlfn.NORM.INV(RAND(),2000,LC.sd))))</f>
        <v>1968.93920170047</v>
      </c>
      <c r="D1994">
        <f ca="1">P0*C1994/LC.mu</f>
        <v>2.62525226893396</v>
      </c>
      <c r="E1994">
        <f ca="1">MAX(0,INT(Q0*(1+Ed*(D1994-P0)/P0)))</f>
        <v>14124</v>
      </c>
      <c r="F1994">
        <f ca="1" t="shared" si="31"/>
        <v>35110.1238447228</v>
      </c>
    </row>
    <row r="1995" spans="1:6">
      <c r="A1995">
        <v>2</v>
      </c>
      <c r="B1995">
        <f ca="1">BETAINV(RAND(),AU.a,AU.b)</f>
        <v>0.585554633812297</v>
      </c>
      <c r="C1995">
        <f ca="1">IF(B1995&lt;=0.5,LC.mu,MIN(LC.mu,MAX(0,_xlfn.NORM.INV(RAND(),2000,LC.sd))))</f>
        <v>1970.13899326225</v>
      </c>
      <c r="D1995">
        <f ca="1">P0*C1995/LC.mu</f>
        <v>2.62685199101633</v>
      </c>
      <c r="E1995">
        <f ca="1">MAX(0,INT(Q0*(1+Ed*(D1995-P0)/P0)))</f>
        <v>14119</v>
      </c>
      <c r="F1995">
        <f ca="1" t="shared" si="31"/>
        <v>35118.3842678974</v>
      </c>
    </row>
    <row r="1996" spans="1:6">
      <c r="A1996">
        <v>2</v>
      </c>
      <c r="B1996">
        <f ca="1">BETAINV(RAND(),AU.a,AU.b)</f>
        <v>0.243528532884602</v>
      </c>
      <c r="C1996">
        <f ca="1">IF(B1996&lt;=0.5,LC.mu,MIN(LC.mu,MAX(0,_xlfn.NORM.INV(RAND(),2000,LC.sd))))</f>
        <v>3000</v>
      </c>
      <c r="D1996">
        <f ca="1">P0*C1996/LC.mu</f>
        <v>4</v>
      </c>
      <c r="E1996">
        <f ca="1">MAX(0,INT(Q0*(1+Ed*(D1996-P0)/P0)))</f>
        <v>10000</v>
      </c>
      <c r="F1996">
        <f ca="1" t="shared" si="31"/>
        <v>37000</v>
      </c>
    </row>
    <row r="1997" spans="1:6">
      <c r="A1997">
        <v>2</v>
      </c>
      <c r="B1997">
        <f ca="1">BETAINV(RAND(),AU.a,AU.b)</f>
        <v>0.800120111811617</v>
      </c>
      <c r="C1997">
        <f ca="1">IF(B1997&lt;=0.5,LC.mu,MIN(LC.mu,MAX(0,_xlfn.NORM.INV(RAND(),2000,LC.sd))))</f>
        <v>2344.76794015059</v>
      </c>
      <c r="D1997">
        <f ca="1">P0*C1997/LC.mu</f>
        <v>3.12635725353412</v>
      </c>
      <c r="E1997">
        <f ca="1">MAX(0,INT(Q0*(1+Ed*(D1997-P0)/P0)))</f>
        <v>12620</v>
      </c>
      <c r="F1997">
        <f ca="1" t="shared" si="31"/>
        <v>37109.86059945</v>
      </c>
    </row>
    <row r="1998" spans="1:6">
      <c r="A1998">
        <v>2</v>
      </c>
      <c r="B1998">
        <f ca="1">BETAINV(RAND(),AU.a,AU.b)</f>
        <v>0.317713217571984</v>
      </c>
      <c r="C1998">
        <f ca="1">IF(B1998&lt;=0.5,LC.mu,MIN(LC.mu,MAX(0,_xlfn.NORM.INV(RAND(),2000,LC.sd))))</f>
        <v>3000</v>
      </c>
      <c r="D1998">
        <f ca="1">P0*C1998/LC.mu</f>
        <v>4</v>
      </c>
      <c r="E1998">
        <f ca="1">MAX(0,INT(Q0*(1+Ed*(D1998-P0)/P0)))</f>
        <v>10000</v>
      </c>
      <c r="F1998">
        <f ca="1" t="shared" si="31"/>
        <v>37000</v>
      </c>
    </row>
    <row r="1999" spans="1:6">
      <c r="A1999">
        <v>2</v>
      </c>
      <c r="B1999">
        <f ca="1">BETAINV(RAND(),AU.a,AU.b)</f>
        <v>0.564904095613165</v>
      </c>
      <c r="C1999">
        <f ca="1">IF(B1999&lt;=0.5,LC.mu,MIN(LC.mu,MAX(0,_xlfn.NORM.INV(RAND(),2000,LC.sd))))</f>
        <v>2034.3798739621</v>
      </c>
      <c r="D1999">
        <f ca="1">P0*C1999/LC.mu</f>
        <v>2.71250649861614</v>
      </c>
      <c r="E1999">
        <f ca="1">MAX(0,INT(Q0*(1+Ed*(D1999-P0)/P0)))</f>
        <v>13862</v>
      </c>
      <c r="F1999">
        <f ca="1" t="shared" si="31"/>
        <v>35566.3852098548</v>
      </c>
    </row>
    <row r="2000" spans="1:6">
      <c r="A2000">
        <v>2</v>
      </c>
      <c r="B2000">
        <f ca="1">BETAINV(RAND(),AU.a,AU.b)</f>
        <v>0.231166499438204</v>
      </c>
      <c r="C2000">
        <f ca="1">IF(B2000&lt;=0.5,LC.mu,MIN(LC.mu,MAX(0,_xlfn.NORM.INV(RAND(),2000,LC.sd))))</f>
        <v>3000</v>
      </c>
      <c r="D2000">
        <f ca="1">P0*C2000/LC.mu</f>
        <v>4</v>
      </c>
      <c r="E2000">
        <f ca="1">MAX(0,INT(Q0*(1+Ed*(D2000-P0)/P0)))</f>
        <v>10000</v>
      </c>
      <c r="F2000">
        <f ca="1" t="shared" si="31"/>
        <v>37000</v>
      </c>
    </row>
    <row r="2001" spans="1:6">
      <c r="A2001">
        <v>2</v>
      </c>
      <c r="B2001">
        <f ca="1">BETAINV(RAND(),AU.a,AU.b)</f>
        <v>0.707134459075729</v>
      </c>
      <c r="C2001">
        <f ca="1">IF(B2001&lt;=0.5,LC.mu,MIN(LC.mu,MAX(0,_xlfn.NORM.INV(RAND(),2000,LC.sd))))</f>
        <v>1590.00143025245</v>
      </c>
      <c r="D2001">
        <f ca="1">P0*C2001/LC.mu</f>
        <v>2.12000190700327</v>
      </c>
      <c r="E2001">
        <f ca="1">MAX(0,INT(Q0*(1+Ed*(D2001-P0)/P0)))</f>
        <v>15639</v>
      </c>
      <c r="F2001">
        <f ca="1" t="shared" si="31"/>
        <v>31564.7083933717</v>
      </c>
    </row>
    <row r="2002" spans="1:6">
      <c r="A2002">
        <v>3</v>
      </c>
      <c r="B2002">
        <f ca="1">BETAINV(RAND(),AU.a,AU.b)</f>
        <v>0.853396529061333</v>
      </c>
      <c r="C2002">
        <f ca="1">IF(B2002&lt;=0.5,LC.mu,MIN(LC.mu,MAX(0,_xlfn.NORM.INV(RAND(),2000,LC.sd))))</f>
        <v>1724.93624463774</v>
      </c>
      <c r="D2002">
        <f ca="1">P0*C2002/LC.mu</f>
        <v>2.29991499285032</v>
      </c>
      <c r="E2002">
        <f ca="1">MAX(0,INT(Q0*(1+Ed*(D2002-P0)/P0)))</f>
        <v>15100</v>
      </c>
      <c r="F2002">
        <f ca="1" t="shared" si="31"/>
        <v>33003.7801474021</v>
      </c>
    </row>
    <row r="2003" spans="1:6">
      <c r="A2003">
        <v>3</v>
      </c>
      <c r="B2003">
        <f ca="1">BETAINV(RAND(),AU.a,AU.b)</f>
        <v>0.411160204257561</v>
      </c>
      <c r="C2003">
        <f ca="1">IF(B2003&lt;=0.5,LC.mu,MIN(LC.mu,MAX(0,_xlfn.NORM.INV(RAND(),2000,LC.sd))))</f>
        <v>3000</v>
      </c>
      <c r="D2003">
        <f ca="1">P0*C2003/LC.mu</f>
        <v>4</v>
      </c>
      <c r="E2003">
        <f ca="1">MAX(0,INT(Q0*(1+Ed*(D2003-P0)/P0)))</f>
        <v>10000</v>
      </c>
      <c r="F2003">
        <f ca="1" t="shared" si="31"/>
        <v>37000</v>
      </c>
    </row>
    <row r="2004" spans="1:6">
      <c r="A2004">
        <v>3</v>
      </c>
      <c r="B2004">
        <f ca="1">BETAINV(RAND(),AU.a,AU.b)</f>
        <v>0.658318579458817</v>
      </c>
      <c r="C2004">
        <f ca="1">IF(B2004&lt;=0.5,LC.mu,MIN(LC.mu,MAX(0,_xlfn.NORM.INV(RAND(),2000,LC.sd))))</f>
        <v>2459.2834941443</v>
      </c>
      <c r="D2004">
        <f ca="1">P0*C2004/LC.mu</f>
        <v>3.27904465885907</v>
      </c>
      <c r="E2004">
        <f ca="1">MAX(0,INT(Q0*(1+Ed*(D2004-P0)/P0)))</f>
        <v>12162</v>
      </c>
      <c r="F2004">
        <f ca="1" t="shared" si="31"/>
        <v>37420.4576468997</v>
      </c>
    </row>
    <row r="2005" spans="1:6">
      <c r="A2005">
        <v>3</v>
      </c>
      <c r="B2005">
        <f ca="1">BETAINV(RAND(),AU.a,AU.b)</f>
        <v>0.810574471450824</v>
      </c>
      <c r="C2005">
        <f ca="1">IF(B2005&lt;=0.5,LC.mu,MIN(LC.mu,MAX(0,_xlfn.NORM.INV(RAND(),2000,LC.sd))))</f>
        <v>2093.77132196413</v>
      </c>
      <c r="D2005">
        <f ca="1">P0*C2005/LC.mu</f>
        <v>2.79169509595217</v>
      </c>
      <c r="E2005">
        <f ca="1">MAX(0,INT(Q0*(1+Ed*(D2005-P0)/P0)))</f>
        <v>13624</v>
      </c>
      <c r="F2005">
        <f ca="1" t="shared" si="31"/>
        <v>35940.2826652883</v>
      </c>
    </row>
    <row r="2006" spans="1:6">
      <c r="A2006">
        <v>3</v>
      </c>
      <c r="B2006">
        <f ca="1">BETAINV(RAND(),AU.a,AU.b)</f>
        <v>0.462757607352871</v>
      </c>
      <c r="C2006">
        <f ca="1">IF(B2006&lt;=0.5,LC.mu,MIN(LC.mu,MAX(0,_xlfn.NORM.INV(RAND(),2000,LC.sd))))</f>
        <v>3000</v>
      </c>
      <c r="D2006">
        <f ca="1">P0*C2006/LC.mu</f>
        <v>4</v>
      </c>
      <c r="E2006">
        <f ca="1">MAX(0,INT(Q0*(1+Ed*(D2006-P0)/P0)))</f>
        <v>10000</v>
      </c>
      <c r="F2006">
        <f ca="1" t="shared" si="31"/>
        <v>37000</v>
      </c>
    </row>
    <row r="2007" spans="1:6">
      <c r="A2007">
        <v>3</v>
      </c>
      <c r="B2007">
        <f ca="1">BETAINV(RAND(),AU.a,AU.b)</f>
        <v>0.419243926037858</v>
      </c>
      <c r="C2007">
        <f ca="1">IF(B2007&lt;=0.5,LC.mu,MIN(LC.mu,MAX(0,_xlfn.NORM.INV(RAND(),2000,LC.sd))))</f>
        <v>3000</v>
      </c>
      <c r="D2007">
        <f ca="1">P0*C2007/LC.mu</f>
        <v>4</v>
      </c>
      <c r="E2007">
        <f ca="1">MAX(0,INT(Q0*(1+Ed*(D2007-P0)/P0)))</f>
        <v>10000</v>
      </c>
      <c r="F2007">
        <f ca="1" t="shared" si="31"/>
        <v>37000</v>
      </c>
    </row>
    <row r="2008" spans="1:6">
      <c r="A2008">
        <v>3</v>
      </c>
      <c r="B2008">
        <f ca="1">BETAINV(RAND(),AU.a,AU.b)</f>
        <v>0.585545189930148</v>
      </c>
      <c r="C2008">
        <f ca="1">IF(B2008&lt;=0.5,LC.mu,MIN(LC.mu,MAX(0,_xlfn.NORM.INV(RAND(),2000,LC.sd))))</f>
        <v>2150.78592150089</v>
      </c>
      <c r="D2008">
        <f ca="1">P0*C2008/LC.mu</f>
        <v>2.86771456200118</v>
      </c>
      <c r="E2008">
        <f ca="1">MAX(0,INT(Q0*(1+Ed*(D2008-P0)/P0)))</f>
        <v>13396</v>
      </c>
      <c r="F2008">
        <f ca="1" t="shared" si="31"/>
        <v>36265.1183510669</v>
      </c>
    </row>
    <row r="2009" spans="1:6">
      <c r="A2009">
        <v>3</v>
      </c>
      <c r="B2009">
        <f ca="1">BETAINV(RAND(),AU.a,AU.b)</f>
        <v>0.727256839542814</v>
      </c>
      <c r="C2009">
        <f ca="1">IF(B2009&lt;=0.5,LC.mu,MIN(LC.mu,MAX(0,_xlfn.NORM.INV(RAND(),2000,LC.sd))))</f>
        <v>1975.38022296476</v>
      </c>
      <c r="D2009">
        <f ca="1">P0*C2009/LC.mu</f>
        <v>2.63384029728634</v>
      </c>
      <c r="E2009">
        <f ca="1">MAX(0,INT(Q0*(1+Ed*(D2009-P0)/P0)))</f>
        <v>14098</v>
      </c>
      <c r="F2009">
        <f ca="1" t="shared" si="31"/>
        <v>35156.5002881781</v>
      </c>
    </row>
    <row r="2010" spans="1:6">
      <c r="A2010">
        <v>3</v>
      </c>
      <c r="B2010">
        <f ca="1">BETAINV(RAND(),AU.a,AU.b)</f>
        <v>0.653522634103097</v>
      </c>
      <c r="C2010">
        <f ca="1">IF(B2010&lt;=0.5,LC.mu,MIN(LC.mu,MAX(0,_xlfn.NORM.INV(RAND(),2000,LC.sd))))</f>
        <v>1472.68206034781</v>
      </c>
      <c r="D2010">
        <f ca="1">P0*C2010/LC.mu</f>
        <v>1.96357608046375</v>
      </c>
      <c r="E2010">
        <f ca="1">MAX(0,INT(Q0*(1+Ed*(D2010-P0)/P0)))</f>
        <v>16109</v>
      </c>
      <c r="F2010">
        <f ca="1" t="shared" si="31"/>
        <v>30158.5650198427</v>
      </c>
    </row>
    <row r="2011" spans="1:6">
      <c r="A2011">
        <v>3</v>
      </c>
      <c r="B2011">
        <f ca="1">BETAINV(RAND(),AU.a,AU.b)</f>
        <v>0.752965475416845</v>
      </c>
      <c r="C2011">
        <f ca="1">IF(B2011&lt;=0.5,LC.mu,MIN(LC.mu,MAX(0,_xlfn.NORM.INV(RAND(),2000,LC.sd))))</f>
        <v>2482.44579328685</v>
      </c>
      <c r="D2011">
        <f ca="1">P0*C2011/LC.mu</f>
        <v>3.30992772438246</v>
      </c>
      <c r="E2011">
        <f ca="1">MAX(0,INT(Q0*(1+Ed*(D2011-P0)/P0)))</f>
        <v>12070</v>
      </c>
      <c r="F2011">
        <f ca="1" t="shared" si="31"/>
        <v>37468.3818400095</v>
      </c>
    </row>
    <row r="2012" spans="1:6">
      <c r="A2012">
        <v>3</v>
      </c>
      <c r="B2012">
        <f ca="1">BETAINV(RAND(),AU.a,AU.b)</f>
        <v>0.87494847569654</v>
      </c>
      <c r="C2012">
        <f ca="1">IF(B2012&lt;=0.5,LC.mu,MIN(LC.mu,MAX(0,_xlfn.NORM.INV(RAND(),2000,LC.sd))))</f>
        <v>2043.58897213349</v>
      </c>
      <c r="D2012">
        <f ca="1">P0*C2012/LC.mu</f>
        <v>2.72478529617798</v>
      </c>
      <c r="E2012">
        <f ca="1">MAX(0,INT(Q0*(1+Ed*(D2012-P0)/P0)))</f>
        <v>13825</v>
      </c>
      <c r="F2012">
        <f ca="1" t="shared" si="31"/>
        <v>35626.5677475271</v>
      </c>
    </row>
    <row r="2013" spans="1:6">
      <c r="A2013">
        <v>3</v>
      </c>
      <c r="B2013">
        <f ca="1">BETAINV(RAND(),AU.a,AU.b)</f>
        <v>0.75738632507558</v>
      </c>
      <c r="C2013">
        <f ca="1">IF(B2013&lt;=0.5,LC.mu,MIN(LC.mu,MAX(0,_xlfn.NORM.INV(RAND(),2000,LC.sd))))</f>
        <v>2255.95768332462</v>
      </c>
      <c r="D2013">
        <f ca="1">P0*C2013/LC.mu</f>
        <v>3.00794357776616</v>
      </c>
      <c r="E2013">
        <f ca="1">MAX(0,INT(Q0*(1+Ed*(D2013-P0)/P0)))</f>
        <v>12976</v>
      </c>
      <c r="F2013">
        <f ca="1" t="shared" si="31"/>
        <v>36775.1181817691</v>
      </c>
    </row>
    <row r="2014" spans="1:6">
      <c r="A2014">
        <v>3</v>
      </c>
      <c r="B2014">
        <f ca="1">BETAINV(RAND(),AU.a,AU.b)</f>
        <v>0.609843669745273</v>
      </c>
      <c r="C2014">
        <f ca="1">IF(B2014&lt;=0.5,LC.mu,MIN(LC.mu,MAX(0,_xlfn.NORM.INV(RAND(),2000,LC.sd))))</f>
        <v>1604.16021671522</v>
      </c>
      <c r="D2014">
        <f ca="1">P0*C2014/LC.mu</f>
        <v>2.13888028895363</v>
      </c>
      <c r="E2014">
        <f ca="1">MAX(0,INT(Q0*(1+Ed*(D2014-P0)/P0)))</f>
        <v>15583</v>
      </c>
      <c r="F2014">
        <f ca="1" t="shared" si="31"/>
        <v>31726.0113260492</v>
      </c>
    </row>
    <row r="2015" spans="1:6">
      <c r="A2015">
        <v>3</v>
      </c>
      <c r="B2015">
        <f ca="1">BETAINV(RAND(),AU.a,AU.b)</f>
        <v>0.656609463707703</v>
      </c>
      <c r="C2015">
        <f ca="1">IF(B2015&lt;=0.5,LC.mu,MIN(LC.mu,MAX(0,_xlfn.NORM.INV(RAND(),2000,LC.sd))))</f>
        <v>2137.12633801212</v>
      </c>
      <c r="D2015">
        <f ca="1">P0*C2015/LC.mu</f>
        <v>2.84950178401616</v>
      </c>
      <c r="E2015">
        <f ca="1">MAX(0,INT(Q0*(1+Ed*(D2015-P0)/P0)))</f>
        <v>13451</v>
      </c>
      <c r="F2015">
        <f ca="1" t="shared" si="31"/>
        <v>36191.5221587893</v>
      </c>
    </row>
    <row r="2016" spans="1:6">
      <c r="A2016">
        <v>3</v>
      </c>
      <c r="B2016">
        <f ca="1">BETAINV(RAND(),AU.a,AU.b)</f>
        <v>0.411180002673275</v>
      </c>
      <c r="C2016">
        <f ca="1">IF(B2016&lt;=0.5,LC.mu,MIN(LC.mu,MAX(0,_xlfn.NORM.INV(RAND(),2000,LC.sd))))</f>
        <v>3000</v>
      </c>
      <c r="D2016">
        <f ca="1">P0*C2016/LC.mu</f>
        <v>4</v>
      </c>
      <c r="E2016">
        <f ca="1">MAX(0,INT(Q0*(1+Ed*(D2016-P0)/P0)))</f>
        <v>10000</v>
      </c>
      <c r="F2016">
        <f ca="1" t="shared" si="31"/>
        <v>37000</v>
      </c>
    </row>
    <row r="2017" spans="1:6">
      <c r="A2017">
        <v>3</v>
      </c>
      <c r="B2017">
        <f ca="1">BETAINV(RAND(),AU.a,AU.b)</f>
        <v>0.734385036907311</v>
      </c>
      <c r="C2017">
        <f ca="1">IF(B2017&lt;=0.5,LC.mu,MIN(LC.mu,MAX(0,_xlfn.NORM.INV(RAND(),2000,LC.sd))))</f>
        <v>1566.83989327041</v>
      </c>
      <c r="D2017">
        <f ca="1">P0*C2017/LC.mu</f>
        <v>2.08911985769388</v>
      </c>
      <c r="E2017">
        <f ca="1">MAX(0,INT(Q0*(1+Ed*(D2017-P0)/P0)))</f>
        <v>15732</v>
      </c>
      <c r="F2017">
        <f ca="1" t="shared" si="31"/>
        <v>31299.1937079697</v>
      </c>
    </row>
    <row r="2018" spans="1:6">
      <c r="A2018">
        <v>3</v>
      </c>
      <c r="B2018">
        <f ca="1">BETAINV(RAND(),AU.a,AU.b)</f>
        <v>0.81049639651237</v>
      </c>
      <c r="C2018">
        <f ca="1">IF(B2018&lt;=0.5,LC.mu,MIN(LC.mu,MAX(0,_xlfn.NORM.INV(RAND(),2000,LC.sd))))</f>
        <v>1472.24369356158</v>
      </c>
      <c r="D2018">
        <f ca="1">P0*C2018/LC.mu</f>
        <v>1.96299159141544</v>
      </c>
      <c r="E2018">
        <f ca="1">MAX(0,INT(Q0*(1+Ed*(D2018-P0)/P0)))</f>
        <v>16111</v>
      </c>
      <c r="F2018">
        <f ca="1" t="shared" si="31"/>
        <v>30153.5138357326</v>
      </c>
    </row>
    <row r="2019" spans="1:6">
      <c r="A2019">
        <v>3</v>
      </c>
      <c r="B2019">
        <f ca="1">BETAINV(RAND(),AU.a,AU.b)</f>
        <v>0.562038513794665</v>
      </c>
      <c r="C2019">
        <f ca="1">IF(B2019&lt;=0.5,LC.mu,MIN(LC.mu,MAX(0,_xlfn.NORM.INV(RAND(),2000,LC.sd))))</f>
        <v>2630.2645979754</v>
      </c>
      <c r="D2019">
        <f ca="1">P0*C2019/LC.mu</f>
        <v>3.5070194639672</v>
      </c>
      <c r="E2019">
        <f ca="1">MAX(0,INT(Q0*(1+Ed*(D2019-P0)/P0)))</f>
        <v>11478</v>
      </c>
      <c r="F2019">
        <f ca="1" t="shared" si="31"/>
        <v>37623.3048094401</v>
      </c>
    </row>
    <row r="2020" spans="1:6">
      <c r="A2020">
        <v>3</v>
      </c>
      <c r="B2020">
        <f ca="1">BETAINV(RAND(),AU.a,AU.b)</f>
        <v>0.679542782968551</v>
      </c>
      <c r="C2020">
        <f ca="1">IF(B2020&lt;=0.5,LC.mu,MIN(LC.mu,MAX(0,_xlfn.NORM.INV(RAND(),2000,LC.sd))))</f>
        <v>1075.69450517188</v>
      </c>
      <c r="D2020">
        <f ca="1">P0*C2020/LC.mu</f>
        <v>1.43425934022918</v>
      </c>
      <c r="E2020">
        <f ca="1">MAX(0,INT(Q0*(1+Ed*(D2020-P0)/P0)))</f>
        <v>17697</v>
      </c>
      <c r="F2020">
        <f ca="1" t="shared" si="31"/>
        <v>24306.3930388639</v>
      </c>
    </row>
    <row r="2021" spans="1:6">
      <c r="A2021">
        <v>3</v>
      </c>
      <c r="B2021">
        <f ca="1">BETAINV(RAND(),AU.a,AU.b)</f>
        <v>0.75295129503116</v>
      </c>
      <c r="C2021">
        <f ca="1">IF(B2021&lt;=0.5,LC.mu,MIN(LC.mu,MAX(0,_xlfn.NORM.INV(RAND(),2000,LC.sd))))</f>
        <v>1784.31431962202</v>
      </c>
      <c r="D2021">
        <f ca="1">P0*C2021/LC.mu</f>
        <v>2.37908575949603</v>
      </c>
      <c r="E2021">
        <f ca="1">MAX(0,INT(Q0*(1+Ed*(D2021-P0)/P0)))</f>
        <v>14862</v>
      </c>
      <c r="F2021">
        <f ca="1" t="shared" si="31"/>
        <v>33573.658238008</v>
      </c>
    </row>
    <row r="2022" spans="1:6">
      <c r="A2022">
        <v>3</v>
      </c>
      <c r="B2022">
        <f ca="1">BETAINV(RAND(),AU.a,AU.b)</f>
        <v>0.797749253223765</v>
      </c>
      <c r="C2022">
        <f ca="1">IF(B2022&lt;=0.5,LC.mu,MIN(LC.mu,MAX(0,_xlfn.NORM.INV(RAND(),2000,LC.sd))))</f>
        <v>1827.41413043808</v>
      </c>
      <c r="D2022">
        <f ca="1">P0*C2022/LC.mu</f>
        <v>2.43655217391743</v>
      </c>
      <c r="E2022">
        <f ca="1">MAX(0,INT(Q0*(1+Ed*(D2022-P0)/P0)))</f>
        <v>14690</v>
      </c>
      <c r="F2022">
        <f ca="1" t="shared" si="31"/>
        <v>33965.537304409</v>
      </c>
    </row>
    <row r="2023" spans="1:6">
      <c r="A2023">
        <v>3</v>
      </c>
      <c r="B2023">
        <f ca="1">BETAINV(RAND(),AU.a,AU.b)</f>
        <v>0.628620934537219</v>
      </c>
      <c r="C2023">
        <f ca="1">IF(B2023&lt;=0.5,LC.mu,MIN(LC.mu,MAX(0,_xlfn.NORM.INV(RAND(),2000,LC.sd))))</f>
        <v>2185.09977668998</v>
      </c>
      <c r="D2023">
        <f ca="1">P0*C2023/LC.mu</f>
        <v>2.91346636891997</v>
      </c>
      <c r="E2023">
        <f ca="1">MAX(0,INT(Q0*(1+Ed*(D2023-P0)/P0)))</f>
        <v>13259</v>
      </c>
      <c r="F2023">
        <f ca="1" t="shared" si="31"/>
        <v>36444.5508088199</v>
      </c>
    </row>
    <row r="2024" spans="1:6">
      <c r="A2024">
        <v>3</v>
      </c>
      <c r="B2024">
        <f ca="1">BETAINV(RAND(),AU.a,AU.b)</f>
        <v>0.731476235072417</v>
      </c>
      <c r="C2024">
        <f ca="1">IF(B2024&lt;=0.5,LC.mu,MIN(LC.mu,MAX(0,_xlfn.NORM.INV(RAND(),2000,LC.sd))))</f>
        <v>2165.57525390686</v>
      </c>
      <c r="D2024">
        <f ca="1">P0*C2024/LC.mu</f>
        <v>2.88743367187581</v>
      </c>
      <c r="E2024">
        <f ca="1">MAX(0,INT(Q0*(1+Ed*(D2024-P0)/P0)))</f>
        <v>13337</v>
      </c>
      <c r="F2024">
        <f ca="1" t="shared" si="31"/>
        <v>36344.1276279008</v>
      </c>
    </row>
    <row r="2025" spans="1:6">
      <c r="A2025">
        <v>3</v>
      </c>
      <c r="B2025">
        <f ca="1">BETAINV(RAND(),AU.a,AU.b)</f>
        <v>0.582057113640938</v>
      </c>
      <c r="C2025">
        <f ca="1">IF(B2025&lt;=0.5,LC.mu,MIN(LC.mu,MAX(0,_xlfn.NORM.INV(RAND(),2000,LC.sd))))</f>
        <v>2287.61986186822</v>
      </c>
      <c r="D2025">
        <f ca="1">P0*C2025/LC.mu</f>
        <v>3.05015981582429</v>
      </c>
      <c r="E2025">
        <f ca="1">MAX(0,INT(Q0*(1+Ed*(D2025-P0)/P0)))</f>
        <v>12849</v>
      </c>
      <c r="F2025">
        <f ca="1" t="shared" si="31"/>
        <v>36903.8836116581</v>
      </c>
    </row>
    <row r="2026" spans="1:6">
      <c r="A2026">
        <v>3</v>
      </c>
      <c r="B2026">
        <f ca="1">BETAINV(RAND(),AU.a,AU.b)</f>
        <v>0.822004616479675</v>
      </c>
      <c r="C2026">
        <f ca="1">IF(B2026&lt;=0.5,LC.mu,MIN(LC.mu,MAX(0,_xlfn.NORM.INV(RAND(),2000,LC.sd))))</f>
        <v>1837.9659614497</v>
      </c>
      <c r="D2026">
        <f ca="1">P0*C2026/LC.mu</f>
        <v>2.45062128193294</v>
      </c>
      <c r="E2026">
        <f ca="1">MAX(0,INT(Q0*(1+Ed*(D2026-P0)/P0)))</f>
        <v>14648</v>
      </c>
      <c r="F2026">
        <f ca="1" t="shared" si="31"/>
        <v>34058.734576304</v>
      </c>
    </row>
    <row r="2027" spans="1:6">
      <c r="A2027">
        <v>3</v>
      </c>
      <c r="B2027">
        <f ca="1">BETAINV(RAND(),AU.a,AU.b)</f>
        <v>0.56204493870871</v>
      </c>
      <c r="C2027">
        <f ca="1">IF(B2027&lt;=0.5,LC.mu,MIN(LC.mu,MAX(0,_xlfn.NORM.INV(RAND(),2000,LC.sd))))</f>
        <v>2262.23125933671</v>
      </c>
      <c r="D2027">
        <f ca="1">P0*C2027/LC.mu</f>
        <v>3.01630834578228</v>
      </c>
      <c r="E2027">
        <f ca="1">MAX(0,INT(Q0*(1+Ed*(D2027-P0)/P0)))</f>
        <v>12951</v>
      </c>
      <c r="F2027">
        <f ca="1" t="shared" si="31"/>
        <v>36801.9781268896</v>
      </c>
    </row>
    <row r="2028" spans="1:6">
      <c r="A2028">
        <v>3</v>
      </c>
      <c r="B2028">
        <f ca="1">BETAINV(RAND(),AU.a,AU.b)</f>
        <v>0.667722524846917</v>
      </c>
      <c r="C2028">
        <f ca="1">IF(B2028&lt;=0.5,LC.mu,MIN(LC.mu,MAX(0,_xlfn.NORM.INV(RAND(),2000,LC.sd))))</f>
        <v>1380.85274563083</v>
      </c>
      <c r="D2028">
        <f ca="1">P0*C2028/LC.mu</f>
        <v>1.84113699417444</v>
      </c>
      <c r="E2028">
        <f ca="1">MAX(0,INT(Q0*(1+Ed*(D2028-P0)/P0)))</f>
        <v>16476</v>
      </c>
      <c r="F2028">
        <f ca="1" t="shared" si="31"/>
        <v>28953.7203703873</v>
      </c>
    </row>
    <row r="2029" spans="1:6">
      <c r="A2029">
        <v>3</v>
      </c>
      <c r="B2029">
        <f ca="1">BETAINV(RAND(),AU.a,AU.b)</f>
        <v>0.593292374996459</v>
      </c>
      <c r="C2029">
        <f ca="1">IF(B2029&lt;=0.5,LC.mu,MIN(LC.mu,MAX(0,_xlfn.NORM.INV(RAND(),2000,LC.sd))))</f>
        <v>1981.90772210957</v>
      </c>
      <c r="D2029">
        <f ca="1">P0*C2029/LC.mu</f>
        <v>2.64254362947943</v>
      </c>
      <c r="E2029">
        <f ca="1">MAX(0,INT(Q0*(1+Ed*(D2029-P0)/P0)))</f>
        <v>14072</v>
      </c>
      <c r="F2029">
        <f ca="1" t="shared" si="31"/>
        <v>35203.966231925</v>
      </c>
    </row>
    <row r="2030" spans="1:6">
      <c r="A2030">
        <v>3</v>
      </c>
      <c r="B2030">
        <f ca="1">BETAINV(RAND(),AU.a,AU.b)</f>
        <v>0.623413122556708</v>
      </c>
      <c r="C2030">
        <f ca="1">IF(B2030&lt;=0.5,LC.mu,MIN(LC.mu,MAX(0,_xlfn.NORM.INV(RAND(),2000,LC.sd))))</f>
        <v>3000</v>
      </c>
      <c r="D2030">
        <f ca="1">P0*C2030/LC.mu</f>
        <v>4</v>
      </c>
      <c r="E2030">
        <f ca="1">MAX(0,INT(Q0*(1+Ed*(D2030-P0)/P0)))</f>
        <v>10000</v>
      </c>
      <c r="F2030">
        <f ca="1" t="shared" si="31"/>
        <v>37000</v>
      </c>
    </row>
    <row r="2031" spans="1:6">
      <c r="A2031">
        <v>3</v>
      </c>
      <c r="B2031">
        <f ca="1">BETAINV(RAND(),AU.a,AU.b)</f>
        <v>0.741679907821442</v>
      </c>
      <c r="C2031">
        <f ca="1">IF(B2031&lt;=0.5,LC.mu,MIN(LC.mu,MAX(0,_xlfn.NORM.INV(RAND(),2000,LC.sd))))</f>
        <v>1158.42411030678</v>
      </c>
      <c r="D2031">
        <f ca="1">P0*C2031/LC.mu</f>
        <v>1.54456548040905</v>
      </c>
      <c r="E2031">
        <f ca="1">MAX(0,INT(Q0*(1+Ed*(D2031-P0)/P0)))</f>
        <v>17366</v>
      </c>
      <c r="F2031">
        <f ca="1" t="shared" si="31"/>
        <v>25664.5000224767</v>
      </c>
    </row>
    <row r="2032" spans="1:6">
      <c r="A2032">
        <v>3</v>
      </c>
      <c r="B2032">
        <f ca="1">BETAINV(RAND(),AU.a,AU.b)</f>
        <v>0.702846798396559</v>
      </c>
      <c r="C2032">
        <f ca="1">IF(B2032&lt;=0.5,LC.mu,MIN(LC.mu,MAX(0,_xlfn.NORM.INV(RAND(),2000,LC.sd))))</f>
        <v>2055.07215505025</v>
      </c>
      <c r="D2032">
        <f ca="1">P0*C2032/LC.mu</f>
        <v>2.74009620673366</v>
      </c>
      <c r="E2032">
        <f ca="1">MAX(0,INT(Q0*(1+Ed*(D2032-P0)/P0)))</f>
        <v>13779</v>
      </c>
      <c r="F2032">
        <f ca="1" t="shared" si="31"/>
        <v>35700.7134775329</v>
      </c>
    </row>
    <row r="2033" spans="1:6">
      <c r="A2033">
        <v>3</v>
      </c>
      <c r="B2033">
        <f ca="1">BETAINV(RAND(),AU.a,AU.b)</f>
        <v>0.628632161383105</v>
      </c>
      <c r="C2033">
        <f ca="1">IF(B2033&lt;=0.5,LC.mu,MIN(LC.mu,MAX(0,_xlfn.NORM.INV(RAND(),2000,LC.sd))))</f>
        <v>2807.11938831906</v>
      </c>
      <c r="D2033">
        <f ca="1">P0*C2033/LC.mu</f>
        <v>3.74282585109208</v>
      </c>
      <c r="E2033">
        <f ca="1">MAX(0,INT(Q0*(1+Ed*(D2033-P0)/P0)))</f>
        <v>10771</v>
      </c>
      <c r="F2033">
        <f ca="1" t="shared" si="31"/>
        <v>37506.8578537937</v>
      </c>
    </row>
    <row r="2034" spans="1:6">
      <c r="A2034">
        <v>3</v>
      </c>
      <c r="B2034">
        <f ca="1">BETAINV(RAND(),AU.a,AU.b)</f>
        <v>0.328792850021546</v>
      </c>
      <c r="C2034">
        <f ca="1">IF(B2034&lt;=0.5,LC.mu,MIN(LC.mu,MAX(0,_xlfn.NORM.INV(RAND(),2000,LC.sd))))</f>
        <v>3000</v>
      </c>
      <c r="D2034">
        <f ca="1">P0*C2034/LC.mu</f>
        <v>4</v>
      </c>
      <c r="E2034">
        <f ca="1">MAX(0,INT(Q0*(1+Ed*(D2034-P0)/P0)))</f>
        <v>10000</v>
      </c>
      <c r="F2034">
        <f ca="1" t="shared" si="31"/>
        <v>37000</v>
      </c>
    </row>
    <row r="2035" spans="1:6">
      <c r="A2035">
        <v>3</v>
      </c>
      <c r="B2035">
        <f ca="1">BETAINV(RAND(),AU.a,AU.b)</f>
        <v>0.581300171392344</v>
      </c>
      <c r="C2035">
        <f ca="1">IF(B2035&lt;=0.5,LC.mu,MIN(LC.mu,MAX(0,_xlfn.NORM.INV(RAND(),2000,LC.sd))))</f>
        <v>1987.90070640931</v>
      </c>
      <c r="D2035">
        <f ca="1">P0*C2035/LC.mu</f>
        <v>2.65053427521241</v>
      </c>
      <c r="E2035">
        <f ca="1">MAX(0,INT(Q0*(1+Ed*(D2035-P0)/P0)))</f>
        <v>14048</v>
      </c>
      <c r="F2035">
        <f ca="1" t="shared" si="31"/>
        <v>35246.8047917746</v>
      </c>
    </row>
    <row r="2036" spans="1:6">
      <c r="A2036">
        <v>3</v>
      </c>
      <c r="B2036">
        <f ca="1">BETAINV(RAND(),AU.a,AU.b)</f>
        <v>0.946010123491622</v>
      </c>
      <c r="C2036">
        <f ca="1">IF(B2036&lt;=0.5,LC.mu,MIN(LC.mu,MAX(0,_xlfn.NORM.INV(RAND(),2000,LC.sd))))</f>
        <v>2179.08894589165</v>
      </c>
      <c r="D2036">
        <f ca="1">P0*C2036/LC.mu</f>
        <v>2.90545192785554</v>
      </c>
      <c r="E2036">
        <f ca="1">MAX(0,INT(Q0*(1+Ed*(D2036-P0)/P0)))</f>
        <v>13283</v>
      </c>
      <c r="F2036">
        <f ca="1" t="shared" si="31"/>
        <v>36414.0290118135</v>
      </c>
    </row>
    <row r="2037" spans="1:6">
      <c r="A2037">
        <v>3</v>
      </c>
      <c r="B2037">
        <f ca="1">BETAINV(RAND(),AU.a,AU.b)</f>
        <v>0.654142515033202</v>
      </c>
      <c r="C2037">
        <f ca="1">IF(B2037&lt;=0.5,LC.mu,MIN(LC.mu,MAX(0,_xlfn.NORM.INV(RAND(),2000,LC.sd))))</f>
        <v>2377.89936372403</v>
      </c>
      <c r="D2037">
        <f ca="1">P0*C2037/LC.mu</f>
        <v>3.17053248496538</v>
      </c>
      <c r="E2037">
        <f ca="1">MAX(0,INT(Q0*(1+Ed*(D2037-P0)/P0)))</f>
        <v>12488</v>
      </c>
      <c r="F2037">
        <f ca="1" t="shared" si="31"/>
        <v>37215.7103085236</v>
      </c>
    </row>
    <row r="2038" spans="1:6">
      <c r="A2038">
        <v>3</v>
      </c>
      <c r="B2038">
        <f ca="1">BETAINV(RAND(),AU.a,AU.b)</f>
        <v>0.847350012109886</v>
      </c>
      <c r="C2038">
        <f ca="1">IF(B2038&lt;=0.5,LC.mu,MIN(LC.mu,MAX(0,_xlfn.NORM.INV(RAND(),2000,LC.sd))))</f>
        <v>2614.81881469782</v>
      </c>
      <c r="D2038">
        <f ca="1">P0*C2038/LC.mu</f>
        <v>3.48642508626376</v>
      </c>
      <c r="E2038">
        <f ca="1">MAX(0,INT(Q0*(1+Ed*(D2038-P0)/P0)))</f>
        <v>11540</v>
      </c>
      <c r="F2038">
        <f ca="1" t="shared" si="31"/>
        <v>37618.526680786</v>
      </c>
    </row>
    <row r="2039" spans="1:6">
      <c r="A2039">
        <v>3</v>
      </c>
      <c r="B2039">
        <f ca="1">BETAINV(RAND(),AU.a,AU.b)</f>
        <v>0.741669848387785</v>
      </c>
      <c r="C2039">
        <f ca="1">IF(B2039&lt;=0.5,LC.mu,MIN(LC.mu,MAX(0,_xlfn.NORM.INV(RAND(),2000,LC.sd))))</f>
        <v>2023.22804349519</v>
      </c>
      <c r="D2039">
        <f ca="1">P0*C2039/LC.mu</f>
        <v>2.69763739132692</v>
      </c>
      <c r="E2039">
        <f ca="1">MAX(0,INT(Q0*(1+Ed*(D2039-P0)/P0)))</f>
        <v>13907</v>
      </c>
      <c r="F2039">
        <f ca="1" t="shared" si="31"/>
        <v>35492.8151576883</v>
      </c>
    </row>
    <row r="2040" spans="1:6">
      <c r="A2040">
        <v>3</v>
      </c>
      <c r="B2040">
        <f ca="1">BETAINV(RAND(),AU.a,AU.b)</f>
        <v>0.760374851604114</v>
      </c>
      <c r="C2040">
        <f ca="1">IF(B2040&lt;=0.5,LC.mu,MIN(LC.mu,MAX(0,_xlfn.NORM.INV(RAND(),2000,LC.sd))))</f>
        <v>2362.61247923774</v>
      </c>
      <c r="D2040">
        <f ca="1">P0*C2040/LC.mu</f>
        <v>3.15014997231698</v>
      </c>
      <c r="E2040">
        <f ca="1">MAX(0,INT(Q0*(1+Ed*(D2040-P0)/P0)))</f>
        <v>12549</v>
      </c>
      <c r="F2040">
        <f ca="1" t="shared" si="31"/>
        <v>37168.619523368</v>
      </c>
    </row>
    <row r="2041" spans="1:6">
      <c r="A2041">
        <v>3</v>
      </c>
      <c r="B2041">
        <f ca="1">BETAINV(RAND(),AU.a,AU.b)</f>
        <v>0.495156685509994</v>
      </c>
      <c r="C2041">
        <f ca="1">IF(B2041&lt;=0.5,LC.mu,MIN(LC.mu,MAX(0,_xlfn.NORM.INV(RAND(),2000,LC.sd))))</f>
        <v>3000</v>
      </c>
      <c r="D2041">
        <f ca="1">P0*C2041/LC.mu</f>
        <v>4</v>
      </c>
      <c r="E2041">
        <f ca="1">MAX(0,INT(Q0*(1+Ed*(D2041-P0)/P0)))</f>
        <v>10000</v>
      </c>
      <c r="F2041">
        <f ca="1" t="shared" si="31"/>
        <v>37000</v>
      </c>
    </row>
    <row r="2042" spans="1:6">
      <c r="A2042">
        <v>3</v>
      </c>
      <c r="B2042">
        <f ca="1">BETAINV(RAND(),AU.a,AU.b)</f>
        <v>0.874790105956514</v>
      </c>
      <c r="C2042">
        <f ca="1">IF(B2042&lt;=0.5,LC.mu,MIN(LC.mu,MAX(0,_xlfn.NORM.INV(RAND(),2000,LC.sd))))</f>
        <v>1397.91255203841</v>
      </c>
      <c r="D2042">
        <f ca="1">P0*C2042/LC.mu</f>
        <v>1.86388340271789</v>
      </c>
      <c r="E2042">
        <f ca="1">MAX(0,INT(Q0*(1+Ed*(D2042-P0)/P0)))</f>
        <v>16408</v>
      </c>
      <c r="F2042">
        <f ca="1" t="shared" si="31"/>
        <v>29184.6863197567</v>
      </c>
    </row>
    <row r="2043" spans="1:6">
      <c r="A2043">
        <v>3</v>
      </c>
      <c r="B2043">
        <f ca="1">BETAINV(RAND(),AU.a,AU.b)</f>
        <v>0.75766910802177</v>
      </c>
      <c r="C2043">
        <f ca="1">IF(B2043&lt;=0.5,LC.mu,MIN(LC.mu,MAX(0,_xlfn.NORM.INV(RAND(),2000,LC.sd))))</f>
        <v>1281.05667896709</v>
      </c>
      <c r="D2043">
        <f ca="1">P0*C2043/LC.mu</f>
        <v>1.70807557195612</v>
      </c>
      <c r="E2043">
        <f ca="1">MAX(0,INT(Q0*(1+Ed*(D2043-P0)/P0)))</f>
        <v>16875</v>
      </c>
      <c r="F2043">
        <f ca="1" t="shared" si="31"/>
        <v>27542.7185977924</v>
      </c>
    </row>
    <row r="2044" spans="1:6">
      <c r="A2044">
        <v>3</v>
      </c>
      <c r="B2044">
        <f ca="1">BETAINV(RAND(),AU.a,AU.b)</f>
        <v>0.761270549022314</v>
      </c>
      <c r="C2044">
        <f ca="1">IF(B2044&lt;=0.5,LC.mu,MIN(LC.mu,MAX(0,_xlfn.NORM.INV(RAND(),2000,LC.sd))))</f>
        <v>1739.18876085784</v>
      </c>
      <c r="D2044">
        <f ca="1">P0*C2044/LC.mu</f>
        <v>2.31891834781046</v>
      </c>
      <c r="E2044">
        <f ca="1">MAX(0,INT(Q0*(1+Ed*(D2044-P0)/P0)))</f>
        <v>15043</v>
      </c>
      <c r="F2044">
        <f ca="1" t="shared" si="31"/>
        <v>33144.2999452548</v>
      </c>
    </row>
    <row r="2045" spans="1:6">
      <c r="A2045">
        <v>3</v>
      </c>
      <c r="B2045">
        <f ca="1">BETAINV(RAND(),AU.a,AU.b)</f>
        <v>0.771471151732732</v>
      </c>
      <c r="C2045">
        <f ca="1">IF(B2045&lt;=0.5,LC.mu,MIN(LC.mu,MAX(0,_xlfn.NORM.INV(RAND(),2000,LC.sd))))</f>
        <v>1987.22333186889</v>
      </c>
      <c r="D2045">
        <f ca="1">P0*C2045/LC.mu</f>
        <v>2.64963110915852</v>
      </c>
      <c r="E2045">
        <f ca="1">MAX(0,INT(Q0*(1+Ed*(D2045-P0)/P0)))</f>
        <v>14051</v>
      </c>
      <c r="F2045">
        <f ca="1" t="shared" si="31"/>
        <v>35242.7433829175</v>
      </c>
    </row>
    <row r="2046" spans="1:6">
      <c r="A2046">
        <v>3</v>
      </c>
      <c r="B2046">
        <f ca="1">BETAINV(RAND(),AU.a,AU.b)</f>
        <v>0.799406503890255</v>
      </c>
      <c r="C2046">
        <f ca="1">IF(B2046&lt;=0.5,LC.mu,MIN(LC.mu,MAX(0,_xlfn.NORM.INV(RAND(),2000,LC.sd))))</f>
        <v>1962.90998570614</v>
      </c>
      <c r="D2046">
        <f ca="1">P0*C2046/LC.mu</f>
        <v>2.61721331427485</v>
      </c>
      <c r="E2046">
        <f ca="1">MAX(0,INT(Q0*(1+Ed*(D2046-P0)/P0)))</f>
        <v>14148</v>
      </c>
      <c r="F2046">
        <f ca="1" t="shared" si="31"/>
        <v>35065.4239846545</v>
      </c>
    </row>
    <row r="2047" spans="1:6">
      <c r="A2047">
        <v>3</v>
      </c>
      <c r="B2047">
        <f ca="1">BETAINV(RAND(),AU.a,AU.b)</f>
        <v>0.328788666294773</v>
      </c>
      <c r="C2047">
        <f ca="1">IF(B2047&lt;=0.5,LC.mu,MIN(LC.mu,MAX(0,_xlfn.NORM.INV(RAND(),2000,LC.sd))))</f>
        <v>3000</v>
      </c>
      <c r="D2047">
        <f ca="1">P0*C2047/LC.mu</f>
        <v>4</v>
      </c>
      <c r="E2047">
        <f ca="1">MAX(0,INT(Q0*(1+Ed*(D2047-P0)/P0)))</f>
        <v>10000</v>
      </c>
      <c r="F2047">
        <f ca="1" t="shared" si="31"/>
        <v>37000</v>
      </c>
    </row>
    <row r="2048" spans="1:6">
      <c r="A2048">
        <v>3</v>
      </c>
      <c r="B2048">
        <f ca="1">BETAINV(RAND(),AU.a,AU.b)</f>
        <v>0.582996478179392</v>
      </c>
      <c r="C2048">
        <f ca="1">IF(B2048&lt;=0.5,LC.mu,MIN(LC.mu,MAX(0,_xlfn.NORM.INV(RAND(),2000,LC.sd))))</f>
        <v>2445.8279665533</v>
      </c>
      <c r="D2048">
        <f ca="1">P0*C2048/LC.mu</f>
        <v>3.2611039554044</v>
      </c>
      <c r="E2048">
        <f ca="1">MAX(0,INT(Q0*(1+Ed*(D2048-P0)/P0)))</f>
        <v>12216</v>
      </c>
      <c r="F2048">
        <f ca="1" t="shared" si="31"/>
        <v>37391.8179526669</v>
      </c>
    </row>
    <row r="2049" spans="1:6">
      <c r="A2049">
        <v>3</v>
      </c>
      <c r="B2049">
        <f ca="1">BETAINV(RAND(),AU.a,AU.b)</f>
        <v>0.363982453328257</v>
      </c>
      <c r="C2049">
        <f ca="1">IF(B2049&lt;=0.5,LC.mu,MIN(LC.mu,MAX(0,_xlfn.NORM.INV(RAND(),2000,LC.sd))))</f>
        <v>3000</v>
      </c>
      <c r="D2049">
        <f ca="1">P0*C2049/LC.mu</f>
        <v>4</v>
      </c>
      <c r="E2049">
        <f ca="1">MAX(0,INT(Q0*(1+Ed*(D2049-P0)/P0)))</f>
        <v>10000</v>
      </c>
      <c r="F2049">
        <f ca="1" t="shared" si="31"/>
        <v>37000</v>
      </c>
    </row>
    <row r="2050" spans="1:6">
      <c r="A2050">
        <v>3</v>
      </c>
      <c r="B2050">
        <f ca="1">BETAINV(RAND(),AU.a,AU.b)</f>
        <v>0.70163042067467</v>
      </c>
      <c r="C2050">
        <f ca="1">IF(B2050&lt;=0.5,LC.mu,MIN(LC.mu,MAX(0,_xlfn.NORM.INV(RAND(),2000,LC.sd))))</f>
        <v>2216.7526333149</v>
      </c>
      <c r="D2050">
        <f ca="1">P0*C2050/LC.mu</f>
        <v>2.95567017775321</v>
      </c>
      <c r="E2050">
        <f ca="1">MAX(0,INT(Q0*(1+Ed*(D2050-P0)/P0)))</f>
        <v>13132</v>
      </c>
      <c r="F2050">
        <f ca="1" t="shared" ref="F2050:F2113" si="32">D2050*E2050-C2050</f>
        <v>36597.1081409402</v>
      </c>
    </row>
    <row r="2051" spans="1:6">
      <c r="A2051">
        <v>3</v>
      </c>
      <c r="B2051">
        <f ca="1">BETAINV(RAND(),AU.a,AU.b)</f>
        <v>0.521800111268445</v>
      </c>
      <c r="C2051">
        <f ca="1">IF(B2051&lt;=0.5,LC.mu,MIN(LC.mu,MAX(0,_xlfn.NORM.INV(RAND(),2000,LC.sd))))</f>
        <v>1648.69159213381</v>
      </c>
      <c r="D2051">
        <f ca="1">P0*C2051/LC.mu</f>
        <v>2.19825545617842</v>
      </c>
      <c r="E2051">
        <f ca="1">MAX(0,INT(Q0*(1+Ed*(D2051-P0)/P0)))</f>
        <v>15405</v>
      </c>
      <c r="F2051">
        <f ca="1" t="shared" si="32"/>
        <v>32215.4337102947</v>
      </c>
    </row>
    <row r="2052" spans="1:6">
      <c r="A2052">
        <v>3</v>
      </c>
      <c r="B2052">
        <f ca="1">BETAINV(RAND(),AU.a,AU.b)</f>
        <v>0.769940594106061</v>
      </c>
      <c r="C2052">
        <f ca="1">IF(B2052&lt;=0.5,LC.mu,MIN(LC.mu,MAX(0,_xlfn.NORM.INV(RAND(),2000,LC.sd))))</f>
        <v>1270.31522922262</v>
      </c>
      <c r="D2052">
        <f ca="1">P0*C2052/LC.mu</f>
        <v>1.69375363896349</v>
      </c>
      <c r="E2052">
        <f ca="1">MAX(0,INT(Q0*(1+Ed*(D2052-P0)/P0)))</f>
        <v>16918</v>
      </c>
      <c r="F2052">
        <f ca="1" t="shared" si="32"/>
        <v>27384.6088347617</v>
      </c>
    </row>
    <row r="2053" spans="1:6">
      <c r="A2053">
        <v>3</v>
      </c>
      <c r="B2053">
        <f ca="1">BETAINV(RAND(),AU.a,AU.b)</f>
        <v>0.495168086641788</v>
      </c>
      <c r="C2053">
        <f ca="1">IF(B2053&lt;=0.5,LC.mu,MIN(LC.mu,MAX(0,_xlfn.NORM.INV(RAND(),2000,LC.sd))))</f>
        <v>3000</v>
      </c>
      <c r="D2053">
        <f ca="1">P0*C2053/LC.mu</f>
        <v>4</v>
      </c>
      <c r="E2053">
        <f ca="1">MAX(0,INT(Q0*(1+Ed*(D2053-P0)/P0)))</f>
        <v>10000</v>
      </c>
      <c r="F2053">
        <f ca="1" t="shared" si="32"/>
        <v>37000</v>
      </c>
    </row>
    <row r="2054" spans="1:6">
      <c r="A2054">
        <v>3</v>
      </c>
      <c r="B2054">
        <f ca="1">BETAINV(RAND(),AU.a,AU.b)</f>
        <v>0.532297001532769</v>
      </c>
      <c r="C2054">
        <f ca="1">IF(B2054&lt;=0.5,LC.mu,MIN(LC.mu,MAX(0,_xlfn.NORM.INV(RAND(),2000,LC.sd))))</f>
        <v>1809.79104537952</v>
      </c>
      <c r="D2054">
        <f ca="1">P0*C2054/LC.mu</f>
        <v>2.41305472717269</v>
      </c>
      <c r="E2054">
        <f ca="1">MAX(0,INT(Q0*(1+Ed*(D2054-P0)/P0)))</f>
        <v>14760</v>
      </c>
      <c r="F2054">
        <f ca="1" t="shared" si="32"/>
        <v>33806.8967276894</v>
      </c>
    </row>
    <row r="2055" spans="1:6">
      <c r="A2055">
        <v>3</v>
      </c>
      <c r="B2055">
        <f ca="1">BETAINV(RAND(),AU.a,AU.b)</f>
        <v>0.584990785221147</v>
      </c>
      <c r="C2055">
        <f ca="1">IF(B2055&lt;=0.5,LC.mu,MIN(LC.mu,MAX(0,_xlfn.NORM.INV(RAND(),2000,LC.sd))))</f>
        <v>1352.56083011418</v>
      </c>
      <c r="D2055">
        <f ca="1">P0*C2055/LC.mu</f>
        <v>1.80341444015224</v>
      </c>
      <c r="E2055">
        <f ca="1">MAX(0,INT(Q0*(1+Ed*(D2055-P0)/P0)))</f>
        <v>16589</v>
      </c>
      <c r="F2055">
        <f ca="1" t="shared" si="32"/>
        <v>28564.2813175713</v>
      </c>
    </row>
    <row r="2056" spans="1:6">
      <c r="A2056">
        <v>3</v>
      </c>
      <c r="B2056">
        <f ca="1">BETAINV(RAND(),AU.a,AU.b)</f>
        <v>0.536907600676458</v>
      </c>
      <c r="C2056">
        <f ca="1">IF(B2056&lt;=0.5,LC.mu,MIN(LC.mu,MAX(0,_xlfn.NORM.INV(RAND(),2000,LC.sd))))</f>
        <v>2337.52631877986</v>
      </c>
      <c r="D2056">
        <f ca="1">P0*C2056/LC.mu</f>
        <v>3.11670175837315</v>
      </c>
      <c r="E2056">
        <f ca="1">MAX(0,INT(Q0*(1+Ed*(D2056-P0)/P0)))</f>
        <v>12649</v>
      </c>
      <c r="F2056">
        <f ca="1" t="shared" si="32"/>
        <v>37085.6342228821</v>
      </c>
    </row>
    <row r="2057" spans="1:6">
      <c r="A2057">
        <v>3</v>
      </c>
      <c r="B2057">
        <f ca="1">BETAINV(RAND(),AU.a,AU.b)</f>
        <v>0.57467716168191</v>
      </c>
      <c r="C2057">
        <f ca="1">IF(B2057&lt;=0.5,LC.mu,MIN(LC.mu,MAX(0,_xlfn.NORM.INV(RAND(),2000,LC.sd))))</f>
        <v>1919.47009059194</v>
      </c>
      <c r="D2057">
        <f ca="1">P0*C2057/LC.mu</f>
        <v>2.55929345412259</v>
      </c>
      <c r="E2057">
        <f ca="1">MAX(0,INT(Q0*(1+Ed*(D2057-P0)/P0)))</f>
        <v>14322</v>
      </c>
      <c r="F2057">
        <f ca="1" t="shared" si="32"/>
        <v>34734.7307593518</v>
      </c>
    </row>
    <row r="2058" spans="1:6">
      <c r="A2058">
        <v>3</v>
      </c>
      <c r="B2058">
        <f ca="1">BETAINV(RAND(),AU.a,AU.b)</f>
        <v>0.903116887656199</v>
      </c>
      <c r="C2058">
        <f ca="1">IF(B2058&lt;=0.5,LC.mu,MIN(LC.mu,MAX(0,_xlfn.NORM.INV(RAND(),2000,LC.sd))))</f>
        <v>2789.2434021257</v>
      </c>
      <c r="D2058">
        <f ca="1">P0*C2058/LC.mu</f>
        <v>3.71899120283426</v>
      </c>
      <c r="E2058">
        <f ca="1">MAX(0,INT(Q0*(1+Ed*(D2058-P0)/P0)))</f>
        <v>10843</v>
      </c>
      <c r="F2058">
        <f ca="1" t="shared" si="32"/>
        <v>37535.7782102062</v>
      </c>
    </row>
    <row r="2059" spans="1:6">
      <c r="A2059">
        <v>3</v>
      </c>
      <c r="B2059">
        <f ca="1">BETAINV(RAND(),AU.a,AU.b)</f>
        <v>0.687391806426006</v>
      </c>
      <c r="C2059">
        <f ca="1">IF(B2059&lt;=0.5,LC.mu,MIN(LC.mu,MAX(0,_xlfn.NORM.INV(RAND(),2000,LC.sd))))</f>
        <v>1732.63947525835</v>
      </c>
      <c r="D2059">
        <f ca="1">P0*C2059/LC.mu</f>
        <v>2.31018596701113</v>
      </c>
      <c r="E2059">
        <f ca="1">MAX(0,INT(Q0*(1+Ed*(D2059-P0)/P0)))</f>
        <v>15069</v>
      </c>
      <c r="F2059">
        <f ca="1" t="shared" si="32"/>
        <v>33079.5528616324</v>
      </c>
    </row>
    <row r="2060" spans="1:6">
      <c r="A2060">
        <v>3</v>
      </c>
      <c r="B2060">
        <f ca="1">BETAINV(RAND(),AU.a,AU.b)</f>
        <v>0.413687188625768</v>
      </c>
      <c r="C2060">
        <f ca="1">IF(B2060&lt;=0.5,LC.mu,MIN(LC.mu,MAX(0,_xlfn.NORM.INV(RAND(),2000,LC.sd))))</f>
        <v>3000</v>
      </c>
      <c r="D2060">
        <f ca="1">P0*C2060/LC.mu</f>
        <v>4</v>
      </c>
      <c r="E2060">
        <f ca="1">MAX(0,INT(Q0*(1+Ed*(D2060-P0)/P0)))</f>
        <v>10000</v>
      </c>
      <c r="F2060">
        <f ca="1" t="shared" si="32"/>
        <v>37000</v>
      </c>
    </row>
    <row r="2061" spans="1:6">
      <c r="A2061">
        <v>3</v>
      </c>
      <c r="B2061">
        <f ca="1">BETAINV(RAND(),AU.a,AU.b)</f>
        <v>0.799401688378577</v>
      </c>
      <c r="C2061">
        <f ca="1">IF(B2061&lt;=0.5,LC.mu,MIN(LC.mu,MAX(0,_xlfn.NORM.INV(RAND(),2000,LC.sd))))</f>
        <v>1691.19140536613</v>
      </c>
      <c r="D2061">
        <f ca="1">P0*C2061/LC.mu</f>
        <v>2.25492187382151</v>
      </c>
      <c r="E2061">
        <f ca="1">MAX(0,INT(Q0*(1+Ed*(D2061-P0)/P0)))</f>
        <v>15235</v>
      </c>
      <c r="F2061">
        <f ca="1" t="shared" si="32"/>
        <v>32662.5433423046</v>
      </c>
    </row>
    <row r="2062" spans="1:6">
      <c r="A2062">
        <v>3</v>
      </c>
      <c r="B2062">
        <f ca="1">BETAINV(RAND(),AU.a,AU.b)</f>
        <v>0.517866859644062</v>
      </c>
      <c r="C2062">
        <f ca="1">IF(B2062&lt;=0.5,LC.mu,MIN(LC.mu,MAX(0,_xlfn.NORM.INV(RAND(),2000,LC.sd))))</f>
        <v>1985.95455996717</v>
      </c>
      <c r="D2062">
        <f ca="1">P0*C2062/LC.mu</f>
        <v>2.64793941328956</v>
      </c>
      <c r="E2062">
        <f ca="1">MAX(0,INT(Q0*(1+Ed*(D2062-P0)/P0)))</f>
        <v>14056</v>
      </c>
      <c r="F2062">
        <f ca="1" t="shared" si="32"/>
        <v>35233.4818332309</v>
      </c>
    </row>
    <row r="2063" spans="1:6">
      <c r="A2063">
        <v>3</v>
      </c>
      <c r="B2063">
        <f ca="1">BETAINV(RAND(),AU.a,AU.b)</f>
        <v>0.618656892614553</v>
      </c>
      <c r="C2063">
        <f ca="1">IF(B2063&lt;=0.5,LC.mu,MIN(LC.mu,MAX(0,_xlfn.NORM.INV(RAND(),2000,LC.sd))))</f>
        <v>1093.46577490493</v>
      </c>
      <c r="D2063">
        <f ca="1">P0*C2063/LC.mu</f>
        <v>1.4579543665399</v>
      </c>
      <c r="E2063">
        <f ca="1">MAX(0,INT(Q0*(1+Ed*(D2063-P0)/P0)))</f>
        <v>17626</v>
      </c>
      <c r="F2063">
        <f ca="1" t="shared" si="32"/>
        <v>24604.4378897274</v>
      </c>
    </row>
    <row r="2064" spans="1:6">
      <c r="A2064">
        <v>3</v>
      </c>
      <c r="B2064">
        <f ca="1">BETAINV(RAND(),AU.a,AU.b)</f>
        <v>0.866529046619796</v>
      </c>
      <c r="C2064">
        <f ca="1">IF(B2064&lt;=0.5,LC.mu,MIN(LC.mu,MAX(0,_xlfn.NORM.INV(RAND(),2000,LC.sd))))</f>
        <v>1734.21737397456</v>
      </c>
      <c r="D2064">
        <f ca="1">P0*C2064/LC.mu</f>
        <v>2.31228983196609</v>
      </c>
      <c r="E2064">
        <f ca="1">MAX(0,INT(Q0*(1+Ed*(D2064-P0)/P0)))</f>
        <v>15063</v>
      </c>
      <c r="F2064">
        <f ca="1" t="shared" si="32"/>
        <v>33095.8043649306</v>
      </c>
    </row>
    <row r="2065" spans="1:6">
      <c r="A2065">
        <v>3</v>
      </c>
      <c r="B2065">
        <f ca="1">BETAINV(RAND(),AU.a,AU.b)</f>
        <v>0.836901063889793</v>
      </c>
      <c r="C2065">
        <f ca="1">IF(B2065&lt;=0.5,LC.mu,MIN(LC.mu,MAX(0,_xlfn.NORM.INV(RAND(),2000,LC.sd))))</f>
        <v>2365.09514231363</v>
      </c>
      <c r="D2065">
        <f ca="1">P0*C2065/LC.mu</f>
        <v>3.1534601897515</v>
      </c>
      <c r="E2065">
        <f ca="1">MAX(0,INT(Q0*(1+Ed*(D2065-P0)/P0)))</f>
        <v>12539</v>
      </c>
      <c r="F2065">
        <f ca="1" t="shared" si="32"/>
        <v>37176.1421769805</v>
      </c>
    </row>
    <row r="2066" spans="1:6">
      <c r="A2066">
        <v>3</v>
      </c>
      <c r="B2066">
        <f ca="1">BETAINV(RAND(),AU.a,AU.b)</f>
        <v>0.454262358093039</v>
      </c>
      <c r="C2066">
        <f ca="1">IF(B2066&lt;=0.5,LC.mu,MIN(LC.mu,MAX(0,_xlfn.NORM.INV(RAND(),2000,LC.sd))))</f>
        <v>3000</v>
      </c>
      <c r="D2066">
        <f ca="1">P0*C2066/LC.mu</f>
        <v>4</v>
      </c>
      <c r="E2066">
        <f ca="1">MAX(0,INT(Q0*(1+Ed*(D2066-P0)/P0)))</f>
        <v>10000</v>
      </c>
      <c r="F2066">
        <f ca="1" t="shared" si="32"/>
        <v>37000</v>
      </c>
    </row>
    <row r="2067" spans="1:6">
      <c r="A2067">
        <v>3</v>
      </c>
      <c r="B2067">
        <f ca="1">BETAINV(RAND(),AU.a,AU.b)</f>
        <v>0.710619024131941</v>
      </c>
      <c r="C2067">
        <f ca="1">IF(B2067&lt;=0.5,LC.mu,MIN(LC.mu,MAX(0,_xlfn.NORM.INV(RAND(),2000,LC.sd))))</f>
        <v>1772.37401455891</v>
      </c>
      <c r="D2067">
        <f ca="1">P0*C2067/LC.mu</f>
        <v>2.36316535274522</v>
      </c>
      <c r="E2067">
        <f ca="1">MAX(0,INT(Q0*(1+Ed*(D2067-P0)/P0)))</f>
        <v>14910</v>
      </c>
      <c r="F2067">
        <f ca="1" t="shared" si="32"/>
        <v>33462.4213948723</v>
      </c>
    </row>
    <row r="2068" spans="1:6">
      <c r="A2068">
        <v>3</v>
      </c>
      <c r="B2068">
        <f ca="1">BETAINV(RAND(),AU.a,AU.b)</f>
        <v>0.597062558262857</v>
      </c>
      <c r="C2068">
        <f ca="1">IF(B2068&lt;=0.5,LC.mu,MIN(LC.mu,MAX(0,_xlfn.NORM.INV(RAND(),2000,LC.sd))))</f>
        <v>1945.5304308347</v>
      </c>
      <c r="D2068">
        <f ca="1">P0*C2068/LC.mu</f>
        <v>2.59404057444627</v>
      </c>
      <c r="E2068">
        <f ca="1">MAX(0,INT(Q0*(1+Ed*(D2068-P0)/P0)))</f>
        <v>14217</v>
      </c>
      <c r="F2068">
        <f ca="1" t="shared" si="32"/>
        <v>34933.9444160679</v>
      </c>
    </row>
    <row r="2069" spans="1:6">
      <c r="A2069">
        <v>3</v>
      </c>
      <c r="B2069">
        <f ca="1">BETAINV(RAND(),AU.a,AU.b)</f>
        <v>0.721152872277081</v>
      </c>
      <c r="C2069">
        <f ca="1">IF(B2069&lt;=0.5,LC.mu,MIN(LC.mu,MAX(0,_xlfn.NORM.INV(RAND(),2000,LC.sd))))</f>
        <v>2558.21392822499</v>
      </c>
      <c r="D2069">
        <f ca="1">P0*C2069/LC.mu</f>
        <v>3.41095190429998</v>
      </c>
      <c r="E2069">
        <f ca="1">MAX(0,INT(Q0*(1+Ed*(D2069-P0)/P0)))</f>
        <v>11767</v>
      </c>
      <c r="F2069">
        <f ca="1" t="shared" si="32"/>
        <v>37578.4571296729</v>
      </c>
    </row>
    <row r="2070" spans="1:6">
      <c r="A2070">
        <v>3</v>
      </c>
      <c r="B2070">
        <f ca="1">BETAINV(RAND(),AU.a,AU.b)</f>
        <v>0.536905138537843</v>
      </c>
      <c r="C2070">
        <f ca="1">IF(B2070&lt;=0.5,LC.mu,MIN(LC.mu,MAX(0,_xlfn.NORM.INV(RAND(),2000,LC.sd))))</f>
        <v>1562.25033179094</v>
      </c>
      <c r="D2070">
        <f ca="1">P0*C2070/LC.mu</f>
        <v>2.08300044238792</v>
      </c>
      <c r="E2070">
        <f ca="1">MAX(0,INT(Q0*(1+Ed*(D2070-P0)/P0)))</f>
        <v>15750</v>
      </c>
      <c r="F2070">
        <f ca="1" t="shared" si="32"/>
        <v>31245.0066358188</v>
      </c>
    </row>
    <row r="2071" spans="1:6">
      <c r="A2071">
        <v>3</v>
      </c>
      <c r="B2071">
        <f ca="1">BETAINV(RAND(),AU.a,AU.b)</f>
        <v>0.184677561459903</v>
      </c>
      <c r="C2071">
        <f ca="1">IF(B2071&lt;=0.5,LC.mu,MIN(LC.mu,MAX(0,_xlfn.NORM.INV(RAND(),2000,LC.sd))))</f>
        <v>3000</v>
      </c>
      <c r="D2071">
        <f ca="1">P0*C2071/LC.mu</f>
        <v>4</v>
      </c>
      <c r="E2071">
        <f ca="1">MAX(0,INT(Q0*(1+Ed*(D2071-P0)/P0)))</f>
        <v>10000</v>
      </c>
      <c r="F2071">
        <f ca="1" t="shared" si="32"/>
        <v>37000</v>
      </c>
    </row>
    <row r="2072" spans="1:6">
      <c r="A2072">
        <v>3</v>
      </c>
      <c r="B2072">
        <f ca="1">BETAINV(RAND(),AU.a,AU.b)</f>
        <v>0.61994184142437</v>
      </c>
      <c r="C2072">
        <f ca="1">IF(B2072&lt;=0.5,LC.mu,MIN(LC.mu,MAX(0,_xlfn.NORM.INV(RAND(),2000,LC.sd))))</f>
        <v>2586.54600972283</v>
      </c>
      <c r="D2072">
        <f ca="1">P0*C2072/LC.mu</f>
        <v>3.44872801296378</v>
      </c>
      <c r="E2072">
        <f ca="1">MAX(0,INT(Q0*(1+Ed*(D2072-P0)/P0)))</f>
        <v>11653</v>
      </c>
      <c r="F2072">
        <f ca="1" t="shared" si="32"/>
        <v>37601.4815253441</v>
      </c>
    </row>
    <row r="2073" spans="1:6">
      <c r="A2073">
        <v>3</v>
      </c>
      <c r="B2073">
        <f ca="1">BETAINV(RAND(),AU.a,AU.b)</f>
        <v>0.439277743406882</v>
      </c>
      <c r="C2073">
        <f ca="1">IF(B2073&lt;=0.5,LC.mu,MIN(LC.mu,MAX(0,_xlfn.NORM.INV(RAND(),2000,LC.sd))))</f>
        <v>3000</v>
      </c>
      <c r="D2073">
        <f ca="1">P0*C2073/LC.mu</f>
        <v>4</v>
      </c>
      <c r="E2073">
        <f ca="1">MAX(0,INT(Q0*(1+Ed*(D2073-P0)/P0)))</f>
        <v>10000</v>
      </c>
      <c r="F2073">
        <f ca="1" t="shared" si="32"/>
        <v>37000</v>
      </c>
    </row>
    <row r="2074" spans="1:6">
      <c r="A2074">
        <v>3</v>
      </c>
      <c r="B2074">
        <f ca="1">BETAINV(RAND(),AU.a,AU.b)</f>
        <v>0.752103976995065</v>
      </c>
      <c r="C2074">
        <f ca="1">IF(B2074&lt;=0.5,LC.mu,MIN(LC.mu,MAX(0,_xlfn.NORM.INV(RAND(),2000,LC.sd))))</f>
        <v>2378.51990169123</v>
      </c>
      <c r="D2074">
        <f ca="1">P0*C2074/LC.mu</f>
        <v>3.17135986892163</v>
      </c>
      <c r="E2074">
        <f ca="1">MAX(0,INT(Q0*(1+Ed*(D2074-P0)/P0)))</f>
        <v>12485</v>
      </c>
      <c r="F2074">
        <f ca="1" t="shared" si="32"/>
        <v>37215.9080617954</v>
      </c>
    </row>
    <row r="2075" spans="1:6">
      <c r="A2075">
        <v>3</v>
      </c>
      <c r="B2075">
        <f ca="1">BETAINV(RAND(),AU.a,AU.b)</f>
        <v>0.735157733453213</v>
      </c>
      <c r="C2075">
        <f ca="1">IF(B2075&lt;=0.5,LC.mu,MIN(LC.mu,MAX(0,_xlfn.NORM.INV(RAND(),2000,LC.sd))))</f>
        <v>1897.79341369851</v>
      </c>
      <c r="D2075">
        <f ca="1">P0*C2075/LC.mu</f>
        <v>2.53039121826468</v>
      </c>
      <c r="E2075">
        <f ca="1">MAX(0,INT(Q0*(1+Ed*(D2075-P0)/P0)))</f>
        <v>14408</v>
      </c>
      <c r="F2075">
        <f ca="1" t="shared" si="32"/>
        <v>34560.083259059</v>
      </c>
    </row>
    <row r="2076" spans="1:6">
      <c r="A2076">
        <v>3</v>
      </c>
      <c r="B2076">
        <f ca="1">BETAINV(RAND(),AU.a,AU.b)</f>
        <v>0.490630779188277</v>
      </c>
      <c r="C2076">
        <f ca="1">IF(B2076&lt;=0.5,LC.mu,MIN(LC.mu,MAX(0,_xlfn.NORM.INV(RAND(),2000,LC.sd))))</f>
        <v>3000</v>
      </c>
      <c r="D2076">
        <f ca="1">P0*C2076/LC.mu</f>
        <v>4</v>
      </c>
      <c r="E2076">
        <f ca="1">MAX(0,INT(Q0*(1+Ed*(D2076-P0)/P0)))</f>
        <v>10000</v>
      </c>
      <c r="F2076">
        <f ca="1" t="shared" si="32"/>
        <v>37000</v>
      </c>
    </row>
    <row r="2077" spans="1:6">
      <c r="A2077">
        <v>3</v>
      </c>
      <c r="B2077">
        <f ca="1">BETAINV(RAND(),AU.a,AU.b)</f>
        <v>0.866523748925804</v>
      </c>
      <c r="C2077">
        <f ca="1">IF(B2077&lt;=0.5,LC.mu,MIN(LC.mu,MAX(0,_xlfn.NORM.INV(RAND(),2000,LC.sd))))</f>
        <v>2433.05315370327</v>
      </c>
      <c r="D2077">
        <f ca="1">P0*C2077/LC.mu</f>
        <v>3.24407087160436</v>
      </c>
      <c r="E2077">
        <f ca="1">MAX(0,INT(Q0*(1+Ed*(D2077-P0)/P0)))</f>
        <v>12267</v>
      </c>
      <c r="F2077">
        <f ca="1" t="shared" si="32"/>
        <v>37361.9642282674</v>
      </c>
    </row>
    <row r="2078" spans="1:6">
      <c r="A2078">
        <v>3</v>
      </c>
      <c r="B2078">
        <f ca="1">BETAINV(RAND(),AU.a,AU.b)</f>
        <v>0.343318716036082</v>
      </c>
      <c r="C2078">
        <f ca="1">IF(B2078&lt;=0.5,LC.mu,MIN(LC.mu,MAX(0,_xlfn.NORM.INV(RAND(),2000,LC.sd))))</f>
        <v>3000</v>
      </c>
      <c r="D2078">
        <f ca="1">P0*C2078/LC.mu</f>
        <v>4</v>
      </c>
      <c r="E2078">
        <f ca="1">MAX(0,INT(Q0*(1+Ed*(D2078-P0)/P0)))</f>
        <v>10000</v>
      </c>
      <c r="F2078">
        <f ca="1" t="shared" si="32"/>
        <v>37000</v>
      </c>
    </row>
    <row r="2079" spans="1:6">
      <c r="A2079">
        <v>3</v>
      </c>
      <c r="B2079">
        <f ca="1">BETAINV(RAND(),AU.a,AU.b)</f>
        <v>0.683669602916207</v>
      </c>
      <c r="C2079">
        <f ca="1">IF(B2079&lt;=0.5,LC.mu,MIN(LC.mu,MAX(0,_xlfn.NORM.INV(RAND(),2000,LC.sd))))</f>
        <v>2508.81578884709</v>
      </c>
      <c r="D2079">
        <f ca="1">P0*C2079/LC.mu</f>
        <v>3.34508771846279</v>
      </c>
      <c r="E2079">
        <f ca="1">MAX(0,INT(Q0*(1+Ed*(D2079-P0)/P0)))</f>
        <v>11964</v>
      </c>
      <c r="F2079">
        <f ca="1" t="shared" si="32"/>
        <v>37511.8136748417</v>
      </c>
    </row>
    <row r="2080" spans="1:6">
      <c r="A2080">
        <v>3</v>
      </c>
      <c r="B2080">
        <f ca="1">BETAINV(RAND(),AU.a,AU.b)</f>
        <v>0.750220867406785</v>
      </c>
      <c r="C2080">
        <f ca="1">IF(B2080&lt;=0.5,LC.mu,MIN(LC.mu,MAX(0,_xlfn.NORM.INV(RAND(),2000,LC.sd))))</f>
        <v>1244.40008983729</v>
      </c>
      <c r="D2080">
        <f ca="1">P0*C2080/LC.mu</f>
        <v>1.65920011978306</v>
      </c>
      <c r="E2080">
        <f ca="1">MAX(0,INT(Q0*(1+Ed*(D2080-P0)/P0)))</f>
        <v>17022</v>
      </c>
      <c r="F2080">
        <f ca="1" t="shared" si="32"/>
        <v>26998.5043491099</v>
      </c>
    </row>
    <row r="2081" spans="1:6">
      <c r="A2081">
        <v>3</v>
      </c>
      <c r="B2081">
        <f ca="1">BETAINV(RAND(),AU.a,AU.b)</f>
        <v>0.912974434024845</v>
      </c>
      <c r="C2081">
        <f ca="1">IF(B2081&lt;=0.5,LC.mu,MIN(LC.mu,MAX(0,_xlfn.NORM.INV(RAND(),2000,LC.sd))))</f>
        <v>1751.58066680449</v>
      </c>
      <c r="D2081">
        <f ca="1">P0*C2081/LC.mu</f>
        <v>2.33544088907265</v>
      </c>
      <c r="E2081">
        <f ca="1">MAX(0,INT(Q0*(1+Ed*(D2081-P0)/P0)))</f>
        <v>14993</v>
      </c>
      <c r="F2081">
        <f ca="1" t="shared" si="32"/>
        <v>33263.6845830617</v>
      </c>
    </row>
    <row r="2082" spans="1:6">
      <c r="A2082">
        <v>3</v>
      </c>
      <c r="B2082">
        <f ca="1">BETAINV(RAND(),AU.a,AU.b)</f>
        <v>0.439289848549478</v>
      </c>
      <c r="C2082">
        <f ca="1">IF(B2082&lt;=0.5,LC.mu,MIN(LC.mu,MAX(0,_xlfn.NORM.INV(RAND(),2000,LC.sd))))</f>
        <v>3000</v>
      </c>
      <c r="D2082">
        <f ca="1">P0*C2082/LC.mu</f>
        <v>4</v>
      </c>
      <c r="E2082">
        <f ca="1">MAX(0,INT(Q0*(1+Ed*(D2082-P0)/P0)))</f>
        <v>10000</v>
      </c>
      <c r="F2082">
        <f ca="1" t="shared" si="32"/>
        <v>37000</v>
      </c>
    </row>
    <row r="2083" spans="1:6">
      <c r="A2083">
        <v>3</v>
      </c>
      <c r="B2083">
        <f ca="1">BETAINV(RAND(),AU.a,AU.b)</f>
        <v>0.675161835872506</v>
      </c>
      <c r="C2083">
        <f ca="1">IF(B2083&lt;=0.5,LC.mu,MIN(LC.mu,MAX(0,_xlfn.NORM.INV(RAND(),2000,LC.sd))))</f>
        <v>2675.86192342753</v>
      </c>
      <c r="D2083">
        <f ca="1">P0*C2083/LC.mu</f>
        <v>3.56781589790338</v>
      </c>
      <c r="E2083">
        <f ca="1">MAX(0,INT(Q0*(1+Ed*(D2083-P0)/P0)))</f>
        <v>11296</v>
      </c>
      <c r="F2083">
        <f ca="1" t="shared" si="32"/>
        <v>37626.186459289</v>
      </c>
    </row>
    <row r="2084" spans="1:6">
      <c r="A2084">
        <v>3</v>
      </c>
      <c r="B2084">
        <f ca="1">BETAINV(RAND(),AU.a,AU.b)</f>
        <v>0.68172893289265</v>
      </c>
      <c r="C2084">
        <f ca="1">IF(B2084&lt;=0.5,LC.mu,MIN(LC.mu,MAX(0,_xlfn.NORM.INV(RAND(),2000,LC.sd))))</f>
        <v>1607.92145152956</v>
      </c>
      <c r="D2084">
        <f ca="1">P0*C2084/LC.mu</f>
        <v>2.14389526870608</v>
      </c>
      <c r="E2084">
        <f ca="1">MAX(0,INT(Q0*(1+Ed*(D2084-P0)/P0)))</f>
        <v>15568</v>
      </c>
      <c r="F2084">
        <f ca="1" t="shared" si="32"/>
        <v>31768.2400916867</v>
      </c>
    </row>
    <row r="2085" spans="1:6">
      <c r="A2085">
        <v>3</v>
      </c>
      <c r="B2085">
        <f ca="1">BETAINV(RAND(),AU.a,AU.b)</f>
        <v>0.522887828199345</v>
      </c>
      <c r="C2085">
        <f ca="1">IF(B2085&lt;=0.5,LC.mu,MIN(LC.mu,MAX(0,_xlfn.NORM.INV(RAND(),2000,LC.sd))))</f>
        <v>2500.7884202245</v>
      </c>
      <c r="D2085">
        <f ca="1">P0*C2085/LC.mu</f>
        <v>3.33438456029933</v>
      </c>
      <c r="E2085">
        <f ca="1">MAX(0,INT(Q0*(1+Ed*(D2085-P0)/P0)))</f>
        <v>11996</v>
      </c>
      <c r="F2085">
        <f ca="1" t="shared" si="32"/>
        <v>37498.4887651263</v>
      </c>
    </row>
    <row r="2086" spans="1:6">
      <c r="A2086">
        <v>3</v>
      </c>
      <c r="B2086">
        <f ca="1">BETAINV(RAND(),AU.a,AU.b)</f>
        <v>0.48106274237582</v>
      </c>
      <c r="C2086">
        <f ca="1">IF(B2086&lt;=0.5,LC.mu,MIN(LC.mu,MAX(0,_xlfn.NORM.INV(RAND(),2000,LC.sd))))</f>
        <v>3000</v>
      </c>
      <c r="D2086">
        <f ca="1">P0*C2086/LC.mu</f>
        <v>4</v>
      </c>
      <c r="E2086">
        <f ca="1">MAX(0,INT(Q0*(1+Ed*(D2086-P0)/P0)))</f>
        <v>10000</v>
      </c>
      <c r="F2086">
        <f ca="1" t="shared" si="32"/>
        <v>37000</v>
      </c>
    </row>
    <row r="2087" spans="1:6">
      <c r="A2087">
        <v>3</v>
      </c>
      <c r="B2087">
        <f ca="1">BETAINV(RAND(),AU.a,AU.b)</f>
        <v>0.562907362158397</v>
      </c>
      <c r="C2087">
        <f ca="1">IF(B2087&lt;=0.5,LC.mu,MIN(LC.mu,MAX(0,_xlfn.NORM.INV(RAND(),2000,LC.sd))))</f>
        <v>2564.76827541862</v>
      </c>
      <c r="D2087">
        <f ca="1">P0*C2087/LC.mu</f>
        <v>3.41969103389149</v>
      </c>
      <c r="E2087">
        <f ca="1">MAX(0,INT(Q0*(1+Ed*(D2087-P0)/P0)))</f>
        <v>11740</v>
      </c>
      <c r="F2087">
        <f ca="1" t="shared" si="32"/>
        <v>37582.4044624675</v>
      </c>
    </row>
    <row r="2088" spans="1:6">
      <c r="A2088">
        <v>3</v>
      </c>
      <c r="B2088">
        <f ca="1">BETAINV(RAND(),AU.a,AU.b)</f>
        <v>0.466448700548091</v>
      </c>
      <c r="C2088">
        <f ca="1">IF(B2088&lt;=0.5,LC.mu,MIN(LC.mu,MAX(0,_xlfn.NORM.INV(RAND(),2000,LC.sd))))</f>
        <v>3000</v>
      </c>
      <c r="D2088">
        <f ca="1">P0*C2088/LC.mu</f>
        <v>4</v>
      </c>
      <c r="E2088">
        <f ca="1">MAX(0,INT(Q0*(1+Ed*(D2088-P0)/P0)))</f>
        <v>10000</v>
      </c>
      <c r="F2088">
        <f ca="1" t="shared" si="32"/>
        <v>37000</v>
      </c>
    </row>
    <row r="2089" spans="1:6">
      <c r="A2089">
        <v>3</v>
      </c>
      <c r="B2089">
        <f ca="1">BETAINV(RAND(),AU.a,AU.b)</f>
        <v>0.683670718882384</v>
      </c>
      <c r="C2089">
        <f ca="1">IF(B2089&lt;=0.5,LC.mu,MIN(LC.mu,MAX(0,_xlfn.NORM.INV(RAND(),2000,LC.sd))))</f>
        <v>2432.51485953405</v>
      </c>
      <c r="D2089">
        <f ca="1">P0*C2089/LC.mu</f>
        <v>3.2433531460454</v>
      </c>
      <c r="E2089">
        <f ca="1">MAX(0,INT(Q0*(1+Ed*(D2089-P0)/P0)))</f>
        <v>12269</v>
      </c>
      <c r="F2089">
        <f ca="1" t="shared" si="32"/>
        <v>37360.184889297</v>
      </c>
    </row>
    <row r="2090" spans="1:6">
      <c r="A2090">
        <v>3</v>
      </c>
      <c r="B2090">
        <f ca="1">BETAINV(RAND(),AU.a,AU.b)</f>
        <v>0.783160894557561</v>
      </c>
      <c r="C2090">
        <f ca="1">IF(B2090&lt;=0.5,LC.mu,MIN(LC.mu,MAX(0,_xlfn.NORM.INV(RAND(),2000,LC.sd))))</f>
        <v>1899.68468826657</v>
      </c>
      <c r="D2090">
        <f ca="1">P0*C2090/LC.mu</f>
        <v>2.53291291768876</v>
      </c>
      <c r="E2090">
        <f ca="1">MAX(0,INT(Q0*(1+Ed*(D2090-P0)/P0)))</f>
        <v>14401</v>
      </c>
      <c r="F2090">
        <f ca="1" t="shared" si="32"/>
        <v>34576.7942393693</v>
      </c>
    </row>
    <row r="2091" spans="1:6">
      <c r="A2091">
        <v>3</v>
      </c>
      <c r="B2091">
        <f ca="1">BETAINV(RAND(),AU.a,AU.b)</f>
        <v>0.626897275649178</v>
      </c>
      <c r="C2091">
        <f ca="1">IF(B2091&lt;=0.5,LC.mu,MIN(LC.mu,MAX(0,_xlfn.NORM.INV(RAND(),2000,LC.sd))))</f>
        <v>3000</v>
      </c>
      <c r="D2091">
        <f ca="1">P0*C2091/LC.mu</f>
        <v>4</v>
      </c>
      <c r="E2091">
        <f ca="1">MAX(0,INT(Q0*(1+Ed*(D2091-P0)/P0)))</f>
        <v>10000</v>
      </c>
      <c r="F2091">
        <f ca="1" t="shared" si="32"/>
        <v>37000</v>
      </c>
    </row>
    <row r="2092" spans="1:6">
      <c r="A2092">
        <v>3</v>
      </c>
      <c r="B2092">
        <f ca="1">BETAINV(RAND(),AU.a,AU.b)</f>
        <v>0.451771413503283</v>
      </c>
      <c r="C2092">
        <f ca="1">IF(B2092&lt;=0.5,LC.mu,MIN(LC.mu,MAX(0,_xlfn.NORM.INV(RAND(),2000,LC.sd))))</f>
        <v>3000</v>
      </c>
      <c r="D2092">
        <f ca="1">P0*C2092/LC.mu</f>
        <v>4</v>
      </c>
      <c r="E2092">
        <f ca="1">MAX(0,INT(Q0*(1+Ed*(D2092-P0)/P0)))</f>
        <v>10000</v>
      </c>
      <c r="F2092">
        <f ca="1" t="shared" si="32"/>
        <v>37000</v>
      </c>
    </row>
    <row r="2093" spans="1:6">
      <c r="A2093">
        <v>3</v>
      </c>
      <c r="B2093">
        <f ca="1">BETAINV(RAND(),AU.a,AU.b)</f>
        <v>0.756076669519115</v>
      </c>
      <c r="C2093">
        <f ca="1">IF(B2093&lt;=0.5,LC.mu,MIN(LC.mu,MAX(0,_xlfn.NORM.INV(RAND(),2000,LC.sd))))</f>
        <v>2036.29569682543</v>
      </c>
      <c r="D2093">
        <f ca="1">P0*C2093/LC.mu</f>
        <v>2.71506092910058</v>
      </c>
      <c r="E2093">
        <f ca="1">MAX(0,INT(Q0*(1+Ed*(D2093-P0)/P0)))</f>
        <v>13854</v>
      </c>
      <c r="F2093">
        <f ca="1" t="shared" si="32"/>
        <v>35578.1584149339</v>
      </c>
    </row>
    <row r="2094" spans="1:6">
      <c r="A2094">
        <v>3</v>
      </c>
      <c r="B2094">
        <f ca="1">BETAINV(RAND(),AU.a,AU.b)</f>
        <v>0.809429556455489</v>
      </c>
      <c r="C2094">
        <f ca="1">IF(B2094&lt;=0.5,LC.mu,MIN(LC.mu,MAX(0,_xlfn.NORM.INV(RAND(),2000,LC.sd))))</f>
        <v>2150.9213537994</v>
      </c>
      <c r="D2094">
        <f ca="1">P0*C2094/LC.mu</f>
        <v>2.8678951383992</v>
      </c>
      <c r="E2094">
        <f ca="1">MAX(0,INT(Q0*(1+Ed*(D2094-P0)/P0)))</f>
        <v>13396</v>
      </c>
      <c r="F2094">
        <f ca="1" t="shared" si="32"/>
        <v>36267.4019201963</v>
      </c>
    </row>
    <row r="2095" spans="1:6">
      <c r="A2095">
        <v>3</v>
      </c>
      <c r="B2095">
        <f ca="1">BETAINV(RAND(),AU.a,AU.b)</f>
        <v>0.454570068855297</v>
      </c>
      <c r="C2095">
        <f ca="1">IF(B2095&lt;=0.5,LC.mu,MIN(LC.mu,MAX(0,_xlfn.NORM.INV(RAND(),2000,LC.sd))))</f>
        <v>3000</v>
      </c>
      <c r="D2095">
        <f ca="1">P0*C2095/LC.mu</f>
        <v>4</v>
      </c>
      <c r="E2095">
        <f ca="1">MAX(0,INT(Q0*(1+Ed*(D2095-P0)/P0)))</f>
        <v>10000</v>
      </c>
      <c r="F2095">
        <f ca="1" t="shared" si="32"/>
        <v>37000</v>
      </c>
    </row>
    <row r="2096" spans="1:6">
      <c r="A2096">
        <v>3</v>
      </c>
      <c r="B2096">
        <f ca="1">BETAINV(RAND(),AU.a,AU.b)</f>
        <v>0.681735463248244</v>
      </c>
      <c r="C2096">
        <f ca="1">IF(B2096&lt;=0.5,LC.mu,MIN(LC.mu,MAX(0,_xlfn.NORM.INV(RAND(),2000,LC.sd))))</f>
        <v>1535.25048104822</v>
      </c>
      <c r="D2096">
        <f ca="1">P0*C2096/LC.mu</f>
        <v>2.04700064139762</v>
      </c>
      <c r="E2096">
        <f ca="1">MAX(0,INT(Q0*(1+Ed*(D2096-P0)/P0)))</f>
        <v>15858</v>
      </c>
      <c r="F2096">
        <f ca="1" t="shared" si="32"/>
        <v>30926.0856902353</v>
      </c>
    </row>
    <row r="2097" spans="1:6">
      <c r="A2097">
        <v>3</v>
      </c>
      <c r="B2097">
        <f ca="1">BETAINV(RAND(),AU.a,AU.b)</f>
        <v>0.676041504752087</v>
      </c>
      <c r="C2097">
        <f ca="1">IF(B2097&lt;=0.5,LC.mu,MIN(LC.mu,MAX(0,_xlfn.NORM.INV(RAND(),2000,LC.sd))))</f>
        <v>1823.56752247249</v>
      </c>
      <c r="D2097">
        <f ca="1">P0*C2097/LC.mu</f>
        <v>2.43142336329666</v>
      </c>
      <c r="E2097">
        <f ca="1">MAX(0,INT(Q0*(1+Ed*(D2097-P0)/P0)))</f>
        <v>14705</v>
      </c>
      <c r="F2097">
        <f ca="1" t="shared" si="32"/>
        <v>33930.5130348049</v>
      </c>
    </row>
    <row r="2098" spans="1:6">
      <c r="A2098">
        <v>3</v>
      </c>
      <c r="B2098">
        <f ca="1">BETAINV(RAND(),AU.a,AU.b)</f>
        <v>0.835640451237161</v>
      </c>
      <c r="C2098">
        <f ca="1">IF(B2098&lt;=0.5,LC.mu,MIN(LC.mu,MAX(0,_xlfn.NORM.INV(RAND(),2000,LC.sd))))</f>
        <v>1979.4069477657</v>
      </c>
      <c r="D2098">
        <f ca="1">P0*C2098/LC.mu</f>
        <v>2.6392092636876</v>
      </c>
      <c r="E2098">
        <f ca="1">MAX(0,INT(Q0*(1+Ed*(D2098-P0)/P0)))</f>
        <v>14082</v>
      </c>
      <c r="F2098">
        <f ca="1" t="shared" si="32"/>
        <v>35185.9379034832</v>
      </c>
    </row>
    <row r="2099" spans="1:6">
      <c r="A2099">
        <v>3</v>
      </c>
      <c r="B2099">
        <f ca="1">BETAINV(RAND(),AU.a,AU.b)</f>
        <v>0.498971002435344</v>
      </c>
      <c r="C2099">
        <f ca="1">IF(B2099&lt;=0.5,LC.mu,MIN(LC.mu,MAX(0,_xlfn.NORM.INV(RAND(),2000,LC.sd))))</f>
        <v>3000</v>
      </c>
      <c r="D2099">
        <f ca="1">P0*C2099/LC.mu</f>
        <v>4</v>
      </c>
      <c r="E2099">
        <f ca="1">MAX(0,INT(Q0*(1+Ed*(D2099-P0)/P0)))</f>
        <v>10000</v>
      </c>
      <c r="F2099">
        <f ca="1" t="shared" si="32"/>
        <v>37000</v>
      </c>
    </row>
    <row r="2100" spans="1:6">
      <c r="A2100">
        <v>3</v>
      </c>
      <c r="B2100">
        <f ca="1">BETAINV(RAND(),AU.a,AU.b)</f>
        <v>0.38698421387449</v>
      </c>
      <c r="C2100">
        <f ca="1">IF(B2100&lt;=0.5,LC.mu,MIN(LC.mu,MAX(0,_xlfn.NORM.INV(RAND(),2000,LC.sd))))</f>
        <v>3000</v>
      </c>
      <c r="D2100">
        <f ca="1">P0*C2100/LC.mu</f>
        <v>4</v>
      </c>
      <c r="E2100">
        <f ca="1">MAX(0,INT(Q0*(1+Ed*(D2100-P0)/P0)))</f>
        <v>10000</v>
      </c>
      <c r="F2100">
        <f ca="1" t="shared" si="32"/>
        <v>37000</v>
      </c>
    </row>
    <row r="2101" spans="1:6">
      <c r="A2101">
        <v>3</v>
      </c>
      <c r="B2101">
        <f ca="1">BETAINV(RAND(),AU.a,AU.b)</f>
        <v>0.556194328083422</v>
      </c>
      <c r="C2101">
        <f ca="1">IF(B2101&lt;=0.5,LC.mu,MIN(LC.mu,MAX(0,_xlfn.NORM.INV(RAND(),2000,LC.sd))))</f>
        <v>2688.26458569865</v>
      </c>
      <c r="D2101">
        <f ca="1">P0*C2101/LC.mu</f>
        <v>3.58435278093153</v>
      </c>
      <c r="E2101">
        <f ca="1">MAX(0,INT(Q0*(1+Ed*(D2101-P0)/P0)))</f>
        <v>11246</v>
      </c>
      <c r="F2101">
        <f ca="1" t="shared" si="32"/>
        <v>37621.3667886574</v>
      </c>
    </row>
    <row r="2102" spans="1:6">
      <c r="A2102">
        <v>3</v>
      </c>
      <c r="B2102">
        <f ca="1">BETAINV(RAND(),AU.a,AU.b)</f>
        <v>0.710504069431716</v>
      </c>
      <c r="C2102">
        <f ca="1">IF(B2102&lt;=0.5,LC.mu,MIN(LC.mu,MAX(0,_xlfn.NORM.INV(RAND(),2000,LC.sd))))</f>
        <v>2636.00899493535</v>
      </c>
      <c r="D2102">
        <f ca="1">P0*C2102/LC.mu</f>
        <v>3.5146786599138</v>
      </c>
      <c r="E2102">
        <f ca="1">MAX(0,INT(Q0*(1+Ed*(D2102-P0)/P0)))</f>
        <v>11455</v>
      </c>
      <c r="F2102">
        <f ca="1" t="shared" si="32"/>
        <v>37624.6350543772</v>
      </c>
    </row>
    <row r="2103" spans="1:6">
      <c r="A2103">
        <v>3</v>
      </c>
      <c r="B2103">
        <f ca="1">BETAINV(RAND(),AU.a,AU.b)</f>
        <v>0.734215423012127</v>
      </c>
      <c r="C2103">
        <f ca="1">IF(B2103&lt;=0.5,LC.mu,MIN(LC.mu,MAX(0,_xlfn.NORM.INV(RAND(),2000,LC.sd))))</f>
        <v>1959.170586613</v>
      </c>
      <c r="D2103">
        <f ca="1">P0*C2103/LC.mu</f>
        <v>2.61222744881734</v>
      </c>
      <c r="E2103">
        <f ca="1">MAX(0,INT(Q0*(1+Ed*(D2103-P0)/P0)))</f>
        <v>14163</v>
      </c>
      <c r="F2103">
        <f ca="1" t="shared" si="32"/>
        <v>35037.806770987</v>
      </c>
    </row>
    <row r="2104" spans="1:6">
      <c r="A2104">
        <v>3</v>
      </c>
      <c r="B2104">
        <f ca="1">BETAINV(RAND(),AU.a,AU.b)</f>
        <v>0.763627639829068</v>
      </c>
      <c r="C2104">
        <f ca="1">IF(B2104&lt;=0.5,LC.mu,MIN(LC.mu,MAX(0,_xlfn.NORM.INV(RAND(),2000,LC.sd))))</f>
        <v>2469.11969073884</v>
      </c>
      <c r="D2104">
        <f ca="1">P0*C2104/LC.mu</f>
        <v>3.29215958765178</v>
      </c>
      <c r="E2104">
        <f ca="1">MAX(0,INT(Q0*(1+Ed*(D2104-P0)/P0)))</f>
        <v>12123</v>
      </c>
      <c r="F2104">
        <f ca="1" t="shared" si="32"/>
        <v>37441.7309903638</v>
      </c>
    </row>
    <row r="2105" spans="1:6">
      <c r="A2105">
        <v>3</v>
      </c>
      <c r="B2105">
        <f ca="1">BETAINV(RAND(),AU.a,AU.b)</f>
        <v>0.835638738419455</v>
      </c>
      <c r="C2105">
        <f ca="1">IF(B2105&lt;=0.5,LC.mu,MIN(LC.mu,MAX(0,_xlfn.NORM.INV(RAND(),2000,LC.sd))))</f>
        <v>2032.33123325437</v>
      </c>
      <c r="D2105">
        <f ca="1">P0*C2105/LC.mu</f>
        <v>2.7097749776725</v>
      </c>
      <c r="E2105">
        <f ca="1">MAX(0,INT(Q0*(1+Ed*(D2105-P0)/P0)))</f>
        <v>13870</v>
      </c>
      <c r="F2105">
        <f ca="1" t="shared" si="32"/>
        <v>35552.2477070632</v>
      </c>
    </row>
    <row r="2106" spans="1:6">
      <c r="A2106">
        <v>3</v>
      </c>
      <c r="B2106">
        <f ca="1">BETAINV(RAND(),AU.a,AU.b)</f>
        <v>0.690994027548217</v>
      </c>
      <c r="C2106">
        <f ca="1">IF(B2106&lt;=0.5,LC.mu,MIN(LC.mu,MAX(0,_xlfn.NORM.INV(RAND(),2000,LC.sd))))</f>
        <v>1340.24239172371</v>
      </c>
      <c r="D2106">
        <f ca="1">P0*C2106/LC.mu</f>
        <v>1.78698985563162</v>
      </c>
      <c r="E2106">
        <f ca="1">MAX(0,INT(Q0*(1+Ed*(D2106-P0)/P0)))</f>
        <v>16639</v>
      </c>
      <c r="F2106">
        <f ca="1" t="shared" si="32"/>
        <v>28393.4818161307</v>
      </c>
    </row>
    <row r="2107" spans="1:6">
      <c r="A2107">
        <v>3</v>
      </c>
      <c r="B2107">
        <f ca="1">BETAINV(RAND(),AU.a,AU.b)</f>
        <v>0.683192341581447</v>
      </c>
      <c r="C2107">
        <f ca="1">IF(B2107&lt;=0.5,LC.mu,MIN(LC.mu,MAX(0,_xlfn.NORM.INV(RAND(),2000,LC.sd))))</f>
        <v>2679.5095522865</v>
      </c>
      <c r="D2107">
        <f ca="1">P0*C2107/LC.mu</f>
        <v>3.57267940304867</v>
      </c>
      <c r="E2107">
        <f ca="1">MAX(0,INT(Q0*(1+Ed*(D2107-P0)/P0)))</f>
        <v>11281</v>
      </c>
      <c r="F2107">
        <f ca="1" t="shared" si="32"/>
        <v>37623.8867935056</v>
      </c>
    </row>
    <row r="2108" spans="1:6">
      <c r="A2108">
        <v>3</v>
      </c>
      <c r="B2108">
        <f ca="1">BETAINV(RAND(),AU.a,AU.b)</f>
        <v>0.698967438173665</v>
      </c>
      <c r="C2108">
        <f ca="1">IF(B2108&lt;=0.5,LC.mu,MIN(LC.mu,MAX(0,_xlfn.NORM.INV(RAND(),2000,LC.sd))))</f>
        <v>1444.02121480015</v>
      </c>
      <c r="D2108">
        <f ca="1">P0*C2108/LC.mu</f>
        <v>1.92536161973353</v>
      </c>
      <c r="E2108">
        <f ca="1">MAX(0,INT(Q0*(1+Ed*(D2108-P0)/P0)))</f>
        <v>16223</v>
      </c>
      <c r="F2108">
        <f ca="1" t="shared" si="32"/>
        <v>29791.120342137</v>
      </c>
    </row>
    <row r="2109" spans="1:6">
      <c r="A2109">
        <v>3</v>
      </c>
      <c r="B2109">
        <f ca="1">BETAINV(RAND(),AU.a,AU.b)</f>
        <v>0.48696681752915</v>
      </c>
      <c r="C2109">
        <f ca="1">IF(B2109&lt;=0.5,LC.mu,MIN(LC.mu,MAX(0,_xlfn.NORM.INV(RAND(),2000,LC.sd))))</f>
        <v>3000</v>
      </c>
      <c r="D2109">
        <f ca="1">P0*C2109/LC.mu</f>
        <v>4</v>
      </c>
      <c r="E2109">
        <f ca="1">MAX(0,INT(Q0*(1+Ed*(D2109-P0)/P0)))</f>
        <v>10000</v>
      </c>
      <c r="F2109">
        <f ca="1" t="shared" si="32"/>
        <v>37000</v>
      </c>
    </row>
    <row r="2110" spans="1:6">
      <c r="A2110">
        <v>3</v>
      </c>
      <c r="B2110">
        <f ca="1">BETAINV(RAND(),AU.a,AU.b)</f>
        <v>0.697815879926609</v>
      </c>
      <c r="C2110">
        <f ca="1">IF(B2110&lt;=0.5,LC.mu,MIN(LC.mu,MAX(0,_xlfn.NORM.INV(RAND(),2000,LC.sd))))</f>
        <v>2051.3766597061</v>
      </c>
      <c r="D2110">
        <f ca="1">P0*C2110/LC.mu</f>
        <v>2.73516887960814</v>
      </c>
      <c r="E2110">
        <f ca="1">MAX(0,INT(Q0*(1+Ed*(D2110-P0)/P0)))</f>
        <v>13794</v>
      </c>
      <c r="F2110">
        <f ca="1" t="shared" si="32"/>
        <v>35677.5428656086</v>
      </c>
    </row>
    <row r="2111" spans="1:6">
      <c r="A2111">
        <v>3</v>
      </c>
      <c r="B2111">
        <f ca="1">BETAINV(RAND(),AU.a,AU.b)</f>
        <v>0.429920886477868</v>
      </c>
      <c r="C2111">
        <f ca="1">IF(B2111&lt;=0.5,LC.mu,MIN(LC.mu,MAX(0,_xlfn.NORM.INV(RAND(),2000,LC.sd))))</f>
        <v>3000</v>
      </c>
      <c r="D2111">
        <f ca="1">P0*C2111/LC.mu</f>
        <v>4</v>
      </c>
      <c r="E2111">
        <f ca="1">MAX(0,INT(Q0*(1+Ed*(D2111-P0)/P0)))</f>
        <v>10000</v>
      </c>
      <c r="F2111">
        <f ca="1" t="shared" si="32"/>
        <v>37000</v>
      </c>
    </row>
    <row r="2112" spans="1:6">
      <c r="A2112">
        <v>3</v>
      </c>
      <c r="B2112">
        <f ca="1">BETAINV(RAND(),AU.a,AU.b)</f>
        <v>0.486965090796809</v>
      </c>
      <c r="C2112">
        <f ca="1">IF(B2112&lt;=0.5,LC.mu,MIN(LC.mu,MAX(0,_xlfn.NORM.INV(RAND(),2000,LC.sd))))</f>
        <v>3000</v>
      </c>
      <c r="D2112">
        <f ca="1">P0*C2112/LC.mu</f>
        <v>4</v>
      </c>
      <c r="E2112">
        <f ca="1">MAX(0,INT(Q0*(1+Ed*(D2112-P0)/P0)))</f>
        <v>10000</v>
      </c>
      <c r="F2112">
        <f ca="1" t="shared" si="32"/>
        <v>37000</v>
      </c>
    </row>
    <row r="2113" spans="1:6">
      <c r="A2113">
        <v>3</v>
      </c>
      <c r="B2113">
        <f ca="1">BETAINV(RAND(),AU.a,AU.b)</f>
        <v>0.883448295121066</v>
      </c>
      <c r="C2113">
        <f ca="1">IF(B2113&lt;=0.5,LC.mu,MIN(LC.mu,MAX(0,_xlfn.NORM.INV(RAND(),2000,LC.sd))))</f>
        <v>1534.36722737318</v>
      </c>
      <c r="D2113">
        <f ca="1">P0*C2113/LC.mu</f>
        <v>2.04582296983091</v>
      </c>
      <c r="E2113">
        <f ca="1">MAX(0,INT(Q0*(1+Ed*(D2113-P0)/P0)))</f>
        <v>15862</v>
      </c>
      <c r="F2113">
        <f ca="1" t="shared" si="32"/>
        <v>30916.4767200847</v>
      </c>
    </row>
    <row r="2114" spans="1:6">
      <c r="A2114">
        <v>3</v>
      </c>
      <c r="B2114">
        <f ca="1">BETAINV(RAND(),AU.a,AU.b)</f>
        <v>0.504353489228874</v>
      </c>
      <c r="C2114">
        <f ca="1">IF(B2114&lt;=0.5,LC.mu,MIN(LC.mu,MAX(0,_xlfn.NORM.INV(RAND(),2000,LC.sd))))</f>
        <v>818.179317011694</v>
      </c>
      <c r="D2114">
        <f ca="1">P0*C2114/LC.mu</f>
        <v>1.09090575601559</v>
      </c>
      <c r="E2114">
        <f ca="1">MAX(0,INT(Q0*(1+Ed*(D2114-P0)/P0)))</f>
        <v>18727</v>
      </c>
      <c r="F2114">
        <f ca="1" t="shared" ref="F2114:F2177" si="33">D2114*E2114-C2114</f>
        <v>19611.2127758923</v>
      </c>
    </row>
    <row r="2115" spans="1:6">
      <c r="A2115">
        <v>3</v>
      </c>
      <c r="B2115">
        <f ca="1">BETAINV(RAND(),AU.a,AU.b)</f>
        <v>0.605683042886335</v>
      </c>
      <c r="C2115">
        <f ca="1">IF(B2115&lt;=0.5,LC.mu,MIN(LC.mu,MAX(0,_xlfn.NORM.INV(RAND(),2000,LC.sd))))</f>
        <v>2363.10646161533</v>
      </c>
      <c r="D2115">
        <f ca="1">P0*C2115/LC.mu</f>
        <v>3.1508086154871</v>
      </c>
      <c r="E2115">
        <f ca="1">MAX(0,INT(Q0*(1+Ed*(D2115-P0)/P0)))</f>
        <v>12547</v>
      </c>
      <c r="F2115">
        <f ca="1" t="shared" si="33"/>
        <v>37170.0892369014</v>
      </c>
    </row>
    <row r="2116" spans="1:6">
      <c r="A2116">
        <v>3</v>
      </c>
      <c r="B2116">
        <f ca="1">BETAINV(RAND(),AU.a,AU.b)</f>
        <v>0.776815318210861</v>
      </c>
      <c r="C2116">
        <f ca="1">IF(B2116&lt;=0.5,LC.mu,MIN(LC.mu,MAX(0,_xlfn.NORM.INV(RAND(),2000,LC.sd))))</f>
        <v>1140.04584389327</v>
      </c>
      <c r="D2116">
        <f ca="1">P0*C2116/LC.mu</f>
        <v>1.52006112519103</v>
      </c>
      <c r="E2116">
        <f ca="1">MAX(0,INT(Q0*(1+Ed*(D2116-P0)/P0)))</f>
        <v>17439</v>
      </c>
      <c r="F2116">
        <f ca="1" t="shared" si="33"/>
        <v>25368.3001183131</v>
      </c>
    </row>
    <row r="2117" spans="1:6">
      <c r="A2117">
        <v>3</v>
      </c>
      <c r="B2117">
        <f ca="1">BETAINV(RAND(),AU.a,AU.b)</f>
        <v>0.634162493873391</v>
      </c>
      <c r="C2117">
        <f ca="1">IF(B2117&lt;=0.5,LC.mu,MIN(LC.mu,MAX(0,_xlfn.NORM.INV(RAND(),2000,LC.sd))))</f>
        <v>2389.77196601063</v>
      </c>
      <c r="D2117">
        <f ca="1">P0*C2117/LC.mu</f>
        <v>3.1863626213475</v>
      </c>
      <c r="E2117">
        <f ca="1">MAX(0,INT(Q0*(1+Ed*(D2117-P0)/P0)))</f>
        <v>12440</v>
      </c>
      <c r="F2117">
        <f ca="1" t="shared" si="33"/>
        <v>37248.5790435523</v>
      </c>
    </row>
    <row r="2118" spans="1:6">
      <c r="A2118">
        <v>3</v>
      </c>
      <c r="B2118">
        <f ca="1">BETAINV(RAND(),AU.a,AU.b)</f>
        <v>0.634155235061414</v>
      </c>
      <c r="C2118">
        <f ca="1">IF(B2118&lt;=0.5,LC.mu,MIN(LC.mu,MAX(0,_xlfn.NORM.INV(RAND(),2000,LC.sd))))</f>
        <v>1780.43080335235</v>
      </c>
      <c r="D2118">
        <f ca="1">P0*C2118/LC.mu</f>
        <v>2.37390773780314</v>
      </c>
      <c r="E2118">
        <f ca="1">MAX(0,INT(Q0*(1+Ed*(D2118-P0)/P0)))</f>
        <v>14878</v>
      </c>
      <c r="F2118">
        <f ca="1" t="shared" si="33"/>
        <v>33538.5685196827</v>
      </c>
    </row>
    <row r="2119" spans="1:6">
      <c r="A2119">
        <v>3</v>
      </c>
      <c r="B2119">
        <f ca="1">BETAINV(RAND(),AU.a,AU.b)</f>
        <v>0.861677856871814</v>
      </c>
      <c r="C2119">
        <f ca="1">IF(B2119&lt;=0.5,LC.mu,MIN(LC.mu,MAX(0,_xlfn.NORM.INV(RAND(),2000,LC.sd))))</f>
        <v>1666.78379377682</v>
      </c>
      <c r="D2119">
        <f ca="1">P0*C2119/LC.mu</f>
        <v>2.22237839170242</v>
      </c>
      <c r="E2119">
        <f ca="1">MAX(0,INT(Q0*(1+Ed*(D2119-P0)/P0)))</f>
        <v>15332</v>
      </c>
      <c r="F2119">
        <f ca="1" t="shared" si="33"/>
        <v>32406.7217078047</v>
      </c>
    </row>
    <row r="2120" spans="1:6">
      <c r="A2120">
        <v>3</v>
      </c>
      <c r="B2120">
        <f ca="1">BETAINV(RAND(),AU.a,AU.b)</f>
        <v>0.567075799076929</v>
      </c>
      <c r="C2120">
        <f ca="1">IF(B2120&lt;=0.5,LC.mu,MIN(LC.mu,MAX(0,_xlfn.NORM.INV(RAND(),2000,LC.sd))))</f>
        <v>1941.44517318214</v>
      </c>
      <c r="D2120">
        <f ca="1">P0*C2120/LC.mu</f>
        <v>2.58859356424286</v>
      </c>
      <c r="E2120">
        <f ca="1">MAX(0,INT(Q0*(1+Ed*(D2120-P0)/P0)))</f>
        <v>14234</v>
      </c>
      <c r="F2120">
        <f ca="1" t="shared" si="33"/>
        <v>34904.5956202507</v>
      </c>
    </row>
    <row r="2121" spans="1:6">
      <c r="A2121">
        <v>3</v>
      </c>
      <c r="B2121">
        <f ca="1">BETAINV(RAND(),AU.a,AU.b)</f>
        <v>0.742090121431604</v>
      </c>
      <c r="C2121">
        <f ca="1">IF(B2121&lt;=0.5,LC.mu,MIN(LC.mu,MAX(0,_xlfn.NORM.INV(RAND(),2000,LC.sd))))</f>
        <v>1887.40504383853</v>
      </c>
      <c r="D2121">
        <f ca="1">P0*C2121/LC.mu</f>
        <v>2.51654005845137</v>
      </c>
      <c r="E2121">
        <f ca="1">MAX(0,INT(Q0*(1+Ed*(D2121-P0)/P0)))</f>
        <v>14450</v>
      </c>
      <c r="F2121">
        <f ca="1" t="shared" si="33"/>
        <v>34476.5988007838</v>
      </c>
    </row>
    <row r="2122" spans="1:6">
      <c r="A2122">
        <v>3</v>
      </c>
      <c r="B2122">
        <f ca="1">BETAINV(RAND(),AU.a,AU.b)</f>
        <v>0.783369115961413</v>
      </c>
      <c r="C2122">
        <f ca="1">IF(B2122&lt;=0.5,LC.mu,MIN(LC.mu,MAX(0,_xlfn.NORM.INV(RAND(),2000,LC.sd))))</f>
        <v>2372.21101747513</v>
      </c>
      <c r="D2122">
        <f ca="1">P0*C2122/LC.mu</f>
        <v>3.16294802330017</v>
      </c>
      <c r="E2122">
        <f ca="1">MAX(0,INT(Q0*(1+Ed*(D2122-P0)/P0)))</f>
        <v>12511</v>
      </c>
      <c r="F2122">
        <f ca="1" t="shared" si="33"/>
        <v>37199.4317020333</v>
      </c>
    </row>
    <row r="2123" spans="1:6">
      <c r="A2123">
        <v>3</v>
      </c>
      <c r="B2123">
        <f ca="1">BETAINV(RAND(),AU.a,AU.b)</f>
        <v>0.497734704969584</v>
      </c>
      <c r="C2123">
        <f ca="1">IF(B2123&lt;=0.5,LC.mu,MIN(LC.mu,MAX(0,_xlfn.NORM.INV(RAND(),2000,LC.sd))))</f>
        <v>3000</v>
      </c>
      <c r="D2123">
        <f ca="1">P0*C2123/LC.mu</f>
        <v>4</v>
      </c>
      <c r="E2123">
        <f ca="1">MAX(0,INT(Q0*(1+Ed*(D2123-P0)/P0)))</f>
        <v>10000</v>
      </c>
      <c r="F2123">
        <f ca="1" t="shared" si="33"/>
        <v>37000</v>
      </c>
    </row>
    <row r="2124" spans="1:6">
      <c r="A2124">
        <v>3</v>
      </c>
      <c r="B2124">
        <f ca="1">BETAINV(RAND(),AU.a,AU.b)</f>
        <v>0.79696041275702</v>
      </c>
      <c r="C2124">
        <f ca="1">IF(B2124&lt;=0.5,LC.mu,MIN(LC.mu,MAX(0,_xlfn.NORM.INV(RAND(),2000,LC.sd))))</f>
        <v>2570.87760257108</v>
      </c>
      <c r="D2124">
        <f ca="1">P0*C2124/LC.mu</f>
        <v>3.4278368034281</v>
      </c>
      <c r="E2124">
        <f ca="1">MAX(0,INT(Q0*(1+Ed*(D2124-P0)/P0)))</f>
        <v>11716</v>
      </c>
      <c r="F2124">
        <f ca="1" t="shared" si="33"/>
        <v>37589.6583863926</v>
      </c>
    </row>
    <row r="2125" spans="1:6">
      <c r="A2125">
        <v>3</v>
      </c>
      <c r="B2125">
        <f ca="1">BETAINV(RAND(),AU.a,AU.b)</f>
        <v>0.915143841101901</v>
      </c>
      <c r="C2125">
        <f ca="1">IF(B2125&lt;=0.5,LC.mu,MIN(LC.mu,MAX(0,_xlfn.NORM.INV(RAND(),2000,LC.sd))))</f>
        <v>2109.78299562465</v>
      </c>
      <c r="D2125">
        <f ca="1">P0*C2125/LC.mu</f>
        <v>2.81304399416619</v>
      </c>
      <c r="E2125">
        <f ca="1">MAX(0,INT(Q0*(1+Ed*(D2125-P0)/P0)))</f>
        <v>13560</v>
      </c>
      <c r="F2125">
        <f ca="1" t="shared" si="33"/>
        <v>36035.093565269</v>
      </c>
    </row>
    <row r="2126" spans="1:6">
      <c r="A2126">
        <v>3</v>
      </c>
      <c r="B2126">
        <f ca="1">BETAINV(RAND(),AU.a,AU.b)</f>
        <v>0.571014267229869</v>
      </c>
      <c r="C2126">
        <f ca="1">IF(B2126&lt;=0.5,LC.mu,MIN(LC.mu,MAX(0,_xlfn.NORM.INV(RAND(),2000,LC.sd))))</f>
        <v>1577.34533085438</v>
      </c>
      <c r="D2126">
        <f ca="1">P0*C2126/LC.mu</f>
        <v>2.10312710780584</v>
      </c>
      <c r="E2126">
        <f ca="1">MAX(0,INT(Q0*(1+Ed*(D2126-P0)/P0)))</f>
        <v>15690</v>
      </c>
      <c r="F2126">
        <f ca="1" t="shared" si="33"/>
        <v>31420.7189906192</v>
      </c>
    </row>
    <row r="2127" spans="1:6">
      <c r="A2127">
        <v>3</v>
      </c>
      <c r="B2127">
        <f ca="1">BETAINV(RAND(),AU.a,AU.b)</f>
        <v>0.736804682204798</v>
      </c>
      <c r="C2127">
        <f ca="1">IF(B2127&lt;=0.5,LC.mu,MIN(LC.mu,MAX(0,_xlfn.NORM.INV(RAND(),2000,LC.sd))))</f>
        <v>2751.32453914248</v>
      </c>
      <c r="D2127">
        <f ca="1">P0*C2127/LC.mu</f>
        <v>3.66843271885664</v>
      </c>
      <c r="E2127">
        <f ca="1">MAX(0,INT(Q0*(1+Ed*(D2127-P0)/P0)))</f>
        <v>10994</v>
      </c>
      <c r="F2127">
        <f ca="1" t="shared" si="33"/>
        <v>37579.4247719674</v>
      </c>
    </row>
    <row r="2128" spans="1:6">
      <c r="A2128">
        <v>3</v>
      </c>
      <c r="B2128">
        <f ca="1">BETAINV(RAND(),AU.a,AU.b)</f>
        <v>0.941657962518706</v>
      </c>
      <c r="C2128">
        <f ca="1">IF(B2128&lt;=0.5,LC.mu,MIN(LC.mu,MAX(0,_xlfn.NORM.INV(RAND(),2000,LC.sd))))</f>
        <v>1858.82663084291</v>
      </c>
      <c r="D2128">
        <f ca="1">P0*C2128/LC.mu</f>
        <v>2.47843550779055</v>
      </c>
      <c r="E2128">
        <f ca="1">MAX(0,INT(Q0*(1+Ed*(D2128-P0)/P0)))</f>
        <v>14564</v>
      </c>
      <c r="F2128">
        <f ca="1" t="shared" si="33"/>
        <v>34237.1081046187</v>
      </c>
    </row>
    <row r="2129" spans="1:6">
      <c r="A2129">
        <v>3</v>
      </c>
      <c r="B2129">
        <f ca="1">BETAINV(RAND(),AU.a,AU.b)</f>
        <v>0.666700971321313</v>
      </c>
      <c r="C2129">
        <f ca="1">IF(B2129&lt;=0.5,LC.mu,MIN(LC.mu,MAX(0,_xlfn.NORM.INV(RAND(),2000,LC.sd))))</f>
        <v>2473.830181632</v>
      </c>
      <c r="D2129">
        <f ca="1">P0*C2129/LC.mu</f>
        <v>3.298440242176</v>
      </c>
      <c r="E2129">
        <f ca="1">MAX(0,INT(Q0*(1+Ed*(D2129-P0)/P0)))</f>
        <v>12104</v>
      </c>
      <c r="F2129">
        <f ca="1" t="shared" si="33"/>
        <v>37450.4905096663</v>
      </c>
    </row>
    <row r="2130" spans="1:6">
      <c r="A2130">
        <v>3</v>
      </c>
      <c r="B2130">
        <f ca="1">BETAINV(RAND(),AU.a,AU.b)</f>
        <v>0.796956917557057</v>
      </c>
      <c r="C2130">
        <f ca="1">IF(B2130&lt;=0.5,LC.mu,MIN(LC.mu,MAX(0,_xlfn.NORM.INV(RAND(),2000,LC.sd))))</f>
        <v>2030.77700053049</v>
      </c>
      <c r="D2130">
        <f ca="1">P0*C2130/LC.mu</f>
        <v>2.70770266737399</v>
      </c>
      <c r="E2130">
        <f ca="1">MAX(0,INT(Q0*(1+Ed*(D2130-P0)/P0)))</f>
        <v>13876</v>
      </c>
      <c r="F2130">
        <f ca="1" t="shared" si="33"/>
        <v>35541.305211951</v>
      </c>
    </row>
    <row r="2131" spans="1:6">
      <c r="A2131">
        <v>3</v>
      </c>
      <c r="B2131">
        <f ca="1">BETAINV(RAND(),AU.a,AU.b)</f>
        <v>0.605229972290045</v>
      </c>
      <c r="C2131">
        <f ca="1">IF(B2131&lt;=0.5,LC.mu,MIN(LC.mu,MAX(0,_xlfn.NORM.INV(RAND(),2000,LC.sd))))</f>
        <v>1919.65053104379</v>
      </c>
      <c r="D2131">
        <f ca="1">P0*C2131/LC.mu</f>
        <v>2.55953404139172</v>
      </c>
      <c r="E2131">
        <f ca="1">MAX(0,INT(Q0*(1+Ed*(D2131-P0)/P0)))</f>
        <v>14321</v>
      </c>
      <c r="F2131">
        <f ca="1" t="shared" si="33"/>
        <v>34735.436475727</v>
      </c>
    </row>
    <row r="2132" spans="1:6">
      <c r="A2132">
        <v>3</v>
      </c>
      <c r="B2132">
        <f ca="1">BETAINV(RAND(),AU.a,AU.b)</f>
        <v>0.413402485748569</v>
      </c>
      <c r="C2132">
        <f ca="1">IF(B2132&lt;=0.5,LC.mu,MIN(LC.mu,MAX(0,_xlfn.NORM.INV(RAND(),2000,LC.sd))))</f>
        <v>3000</v>
      </c>
      <c r="D2132">
        <f ca="1">P0*C2132/LC.mu</f>
        <v>4</v>
      </c>
      <c r="E2132">
        <f ca="1">MAX(0,INT(Q0*(1+Ed*(D2132-P0)/P0)))</f>
        <v>10000</v>
      </c>
      <c r="F2132">
        <f ca="1" t="shared" si="33"/>
        <v>37000</v>
      </c>
    </row>
    <row r="2133" spans="1:6">
      <c r="A2133">
        <v>3</v>
      </c>
      <c r="B2133">
        <f ca="1">BETAINV(RAND(),AU.a,AU.b)</f>
        <v>0.447870606158681</v>
      </c>
      <c r="C2133">
        <f ca="1">IF(B2133&lt;=0.5,LC.mu,MIN(LC.mu,MAX(0,_xlfn.NORM.INV(RAND(),2000,LC.sd))))</f>
        <v>3000</v>
      </c>
      <c r="D2133">
        <f ca="1">P0*C2133/LC.mu</f>
        <v>4</v>
      </c>
      <c r="E2133">
        <f ca="1">MAX(0,INT(Q0*(1+Ed*(D2133-P0)/P0)))</f>
        <v>10000</v>
      </c>
      <c r="F2133">
        <f ca="1" t="shared" si="33"/>
        <v>37000</v>
      </c>
    </row>
    <row r="2134" spans="1:6">
      <c r="A2134">
        <v>3</v>
      </c>
      <c r="B2134">
        <f ca="1">BETAINV(RAND(),AU.a,AU.b)</f>
        <v>0.617960600313329</v>
      </c>
      <c r="C2134">
        <f ca="1">IF(B2134&lt;=0.5,LC.mu,MIN(LC.mu,MAX(0,_xlfn.NORM.INV(RAND(),2000,LC.sd))))</f>
        <v>2200.77584386639</v>
      </c>
      <c r="D2134">
        <f ca="1">P0*C2134/LC.mu</f>
        <v>2.93436779182186</v>
      </c>
      <c r="E2134">
        <f ca="1">MAX(0,INT(Q0*(1+Ed*(D2134-P0)/P0)))</f>
        <v>13196</v>
      </c>
      <c r="F2134">
        <f ca="1" t="shared" si="33"/>
        <v>36521.1415370149</v>
      </c>
    </row>
    <row r="2135" spans="1:6">
      <c r="A2135">
        <v>3</v>
      </c>
      <c r="B2135">
        <f ca="1">BETAINV(RAND(),AU.a,AU.b)</f>
        <v>0.736452097159486</v>
      </c>
      <c r="C2135">
        <f ca="1">IF(B2135&lt;=0.5,LC.mu,MIN(LC.mu,MAX(0,_xlfn.NORM.INV(RAND(),2000,LC.sd))))</f>
        <v>1379.91618901674</v>
      </c>
      <c r="D2135">
        <f ca="1">P0*C2135/LC.mu</f>
        <v>1.83988825202232</v>
      </c>
      <c r="E2135">
        <f ca="1">MAX(0,INT(Q0*(1+Ed*(D2135-P0)/P0)))</f>
        <v>16480</v>
      </c>
      <c r="F2135">
        <f ca="1" t="shared" si="33"/>
        <v>28941.4422043111</v>
      </c>
    </row>
    <row r="2136" spans="1:6">
      <c r="A2136">
        <v>3</v>
      </c>
      <c r="B2136">
        <f ca="1">BETAINV(RAND(),AU.a,AU.b)</f>
        <v>0.728988490443749</v>
      </c>
      <c r="C2136">
        <f ca="1">IF(B2136&lt;=0.5,LC.mu,MIN(LC.mu,MAX(0,_xlfn.NORM.INV(RAND(),2000,LC.sd))))</f>
        <v>2214.89709769587</v>
      </c>
      <c r="D2136">
        <f ca="1">P0*C2136/LC.mu</f>
        <v>2.95319613026115</v>
      </c>
      <c r="E2136">
        <f ca="1">MAX(0,INT(Q0*(1+Ed*(D2136-P0)/P0)))</f>
        <v>13140</v>
      </c>
      <c r="F2136">
        <f ca="1" t="shared" si="33"/>
        <v>36590.1000539357</v>
      </c>
    </row>
    <row r="2137" spans="1:6">
      <c r="A2137">
        <v>3</v>
      </c>
      <c r="B2137">
        <f ca="1">BETAINV(RAND(),AU.a,AU.b)</f>
        <v>0.41339737911637</v>
      </c>
      <c r="C2137">
        <f ca="1">IF(B2137&lt;=0.5,LC.mu,MIN(LC.mu,MAX(0,_xlfn.NORM.INV(RAND(),2000,LC.sd))))</f>
        <v>3000</v>
      </c>
      <c r="D2137">
        <f ca="1">P0*C2137/LC.mu</f>
        <v>4</v>
      </c>
      <c r="E2137">
        <f ca="1">MAX(0,INT(Q0*(1+Ed*(D2137-P0)/P0)))</f>
        <v>10000</v>
      </c>
      <c r="F2137">
        <f ca="1" t="shared" si="33"/>
        <v>37000</v>
      </c>
    </row>
    <row r="2138" spans="1:6">
      <c r="A2138">
        <v>3</v>
      </c>
      <c r="B2138">
        <f ca="1">BETAINV(RAND(),AU.a,AU.b)</f>
        <v>0.497102335165047</v>
      </c>
      <c r="C2138">
        <f ca="1">IF(B2138&lt;=0.5,LC.mu,MIN(LC.mu,MAX(0,_xlfn.NORM.INV(RAND(),2000,LC.sd))))</f>
        <v>3000</v>
      </c>
      <c r="D2138">
        <f ca="1">P0*C2138/LC.mu</f>
        <v>4</v>
      </c>
      <c r="E2138">
        <f ca="1">MAX(0,INT(Q0*(1+Ed*(D2138-P0)/P0)))</f>
        <v>10000</v>
      </c>
      <c r="F2138">
        <f ca="1" t="shared" si="33"/>
        <v>37000</v>
      </c>
    </row>
    <row r="2139" spans="1:6">
      <c r="A2139">
        <v>3</v>
      </c>
      <c r="B2139">
        <f ca="1">BETAINV(RAND(),AU.a,AU.b)</f>
        <v>0.645244174244935</v>
      </c>
      <c r="C2139">
        <f ca="1">IF(B2139&lt;=0.5,LC.mu,MIN(LC.mu,MAX(0,_xlfn.NORM.INV(RAND(),2000,LC.sd))))</f>
        <v>2453.88226204308</v>
      </c>
      <c r="D2139">
        <f ca="1">P0*C2139/LC.mu</f>
        <v>3.27184301605744</v>
      </c>
      <c r="E2139">
        <f ca="1">MAX(0,INT(Q0*(1+Ed*(D2139-P0)/P0)))</f>
        <v>12184</v>
      </c>
      <c r="F2139">
        <f ca="1" t="shared" si="33"/>
        <v>37410.2530456008</v>
      </c>
    </row>
    <row r="2140" spans="1:6">
      <c r="A2140">
        <v>3</v>
      </c>
      <c r="B2140">
        <f ca="1">BETAINV(RAND(),AU.a,AU.b)</f>
        <v>0.582254679261235</v>
      </c>
      <c r="C2140">
        <f ca="1">IF(B2140&lt;=0.5,LC.mu,MIN(LC.mu,MAX(0,_xlfn.NORM.INV(RAND(),2000,LC.sd))))</f>
        <v>1920.24458746247</v>
      </c>
      <c r="D2140">
        <f ca="1">P0*C2140/LC.mu</f>
        <v>2.56032611661663</v>
      </c>
      <c r="E2140">
        <f ca="1">MAX(0,INT(Q0*(1+Ed*(D2140-P0)/P0)))</f>
        <v>14319</v>
      </c>
      <c r="F2140">
        <f ca="1" t="shared" si="33"/>
        <v>34741.0650763711</v>
      </c>
    </row>
    <row r="2141" spans="1:6">
      <c r="A2141">
        <v>3</v>
      </c>
      <c r="B2141">
        <f ca="1">BETAINV(RAND(),AU.a,AU.b)</f>
        <v>0.571561392100176</v>
      </c>
      <c r="C2141">
        <f ca="1">IF(B2141&lt;=0.5,LC.mu,MIN(LC.mu,MAX(0,_xlfn.NORM.INV(RAND(),2000,LC.sd))))</f>
        <v>2556.45078813074</v>
      </c>
      <c r="D2141">
        <f ca="1">P0*C2141/LC.mu</f>
        <v>3.40860105084099</v>
      </c>
      <c r="E2141">
        <f ca="1">MAX(0,INT(Q0*(1+Ed*(D2141-P0)/P0)))</f>
        <v>11774</v>
      </c>
      <c r="F2141">
        <f ca="1" t="shared" si="33"/>
        <v>37576.4179844711</v>
      </c>
    </row>
    <row r="2142" spans="1:6">
      <c r="A2142">
        <v>3</v>
      </c>
      <c r="B2142">
        <f ca="1">BETAINV(RAND(),AU.a,AU.b)</f>
        <v>0.71983048949164</v>
      </c>
      <c r="C2142">
        <f ca="1">IF(B2142&lt;=0.5,LC.mu,MIN(LC.mu,MAX(0,_xlfn.NORM.INV(RAND(),2000,LC.sd))))</f>
        <v>1727.43631142149</v>
      </c>
      <c r="D2142">
        <f ca="1">P0*C2142/LC.mu</f>
        <v>2.30324841522866</v>
      </c>
      <c r="E2142">
        <f ca="1">MAX(0,INT(Q0*(1+Ed*(D2142-P0)/P0)))</f>
        <v>15090</v>
      </c>
      <c r="F2142">
        <f ca="1" t="shared" si="33"/>
        <v>33028.5822743789</v>
      </c>
    </row>
    <row r="2143" spans="1:6">
      <c r="A2143">
        <v>3</v>
      </c>
      <c r="B2143">
        <f ca="1">BETAINV(RAND(),AU.a,AU.b)</f>
        <v>0.497104321827356</v>
      </c>
      <c r="C2143">
        <f ca="1">IF(B2143&lt;=0.5,LC.mu,MIN(LC.mu,MAX(0,_xlfn.NORM.INV(RAND(),2000,LC.sd))))</f>
        <v>3000</v>
      </c>
      <c r="D2143">
        <f ca="1">P0*C2143/LC.mu</f>
        <v>4</v>
      </c>
      <c r="E2143">
        <f ca="1">MAX(0,INT(Q0*(1+Ed*(D2143-P0)/P0)))</f>
        <v>10000</v>
      </c>
      <c r="F2143">
        <f ca="1" t="shared" si="33"/>
        <v>37000</v>
      </c>
    </row>
    <row r="2144" spans="1:6">
      <c r="A2144">
        <v>3</v>
      </c>
      <c r="B2144">
        <f ca="1">BETAINV(RAND(),AU.a,AU.b)</f>
        <v>0.442687457087579</v>
      </c>
      <c r="C2144">
        <f ca="1">IF(B2144&lt;=0.5,LC.mu,MIN(LC.mu,MAX(0,_xlfn.NORM.INV(RAND(),2000,LC.sd))))</f>
        <v>3000</v>
      </c>
      <c r="D2144">
        <f ca="1">P0*C2144/LC.mu</f>
        <v>4</v>
      </c>
      <c r="E2144">
        <f ca="1">MAX(0,INT(Q0*(1+Ed*(D2144-P0)/P0)))</f>
        <v>10000</v>
      </c>
      <c r="F2144">
        <f ca="1" t="shared" si="33"/>
        <v>37000</v>
      </c>
    </row>
    <row r="2145" spans="1:6">
      <c r="A2145">
        <v>3</v>
      </c>
      <c r="B2145">
        <f ca="1">BETAINV(RAND(),AU.a,AU.b)</f>
        <v>0.724894787727474</v>
      </c>
      <c r="C2145">
        <f ca="1">IF(B2145&lt;=0.5,LC.mu,MIN(LC.mu,MAX(0,_xlfn.NORM.INV(RAND(),2000,LC.sd))))</f>
        <v>2542.13776466216</v>
      </c>
      <c r="D2145">
        <f ca="1">P0*C2145/LC.mu</f>
        <v>3.38951701954955</v>
      </c>
      <c r="E2145">
        <f ca="1">MAX(0,INT(Q0*(1+Ed*(D2145-P0)/P0)))</f>
        <v>11831</v>
      </c>
      <c r="F2145">
        <f ca="1" t="shared" si="33"/>
        <v>37559.2380936286</v>
      </c>
    </row>
    <row r="2146" spans="1:6">
      <c r="A2146">
        <v>3</v>
      </c>
      <c r="B2146">
        <f ca="1">BETAINV(RAND(),AU.a,AU.b)</f>
        <v>0.453283116616537</v>
      </c>
      <c r="C2146">
        <f ca="1">IF(B2146&lt;=0.5,LC.mu,MIN(LC.mu,MAX(0,_xlfn.NORM.INV(RAND(),2000,LC.sd))))</f>
        <v>3000</v>
      </c>
      <c r="D2146">
        <f ca="1">P0*C2146/LC.mu</f>
        <v>4</v>
      </c>
      <c r="E2146">
        <f ca="1">MAX(0,INT(Q0*(1+Ed*(D2146-P0)/P0)))</f>
        <v>10000</v>
      </c>
      <c r="F2146">
        <f ca="1" t="shared" si="33"/>
        <v>37000</v>
      </c>
    </row>
    <row r="2147" spans="1:6">
      <c r="A2147">
        <v>3</v>
      </c>
      <c r="B2147">
        <f ca="1">BETAINV(RAND(),AU.a,AU.b)</f>
        <v>0.759264988504873</v>
      </c>
      <c r="C2147">
        <f ca="1">IF(B2147&lt;=0.5,LC.mu,MIN(LC.mu,MAX(0,_xlfn.NORM.INV(RAND(),2000,LC.sd))))</f>
        <v>2510.26731398958</v>
      </c>
      <c r="D2147">
        <f ca="1">P0*C2147/LC.mu</f>
        <v>3.34702308531943</v>
      </c>
      <c r="E2147">
        <f ca="1">MAX(0,INT(Q0*(1+Ed*(D2147-P0)/P0)))</f>
        <v>11958</v>
      </c>
      <c r="F2147">
        <f ca="1" t="shared" si="33"/>
        <v>37513.4347402602</v>
      </c>
    </row>
    <row r="2148" spans="1:6">
      <c r="A2148">
        <v>3</v>
      </c>
      <c r="B2148">
        <f ca="1">BETAINV(RAND(),AU.a,AU.b)</f>
        <v>0.520331624623679</v>
      </c>
      <c r="C2148">
        <f ca="1">IF(B2148&lt;=0.5,LC.mu,MIN(LC.mu,MAX(0,_xlfn.NORM.INV(RAND(),2000,LC.sd))))</f>
        <v>2028.53015020647</v>
      </c>
      <c r="D2148">
        <f ca="1">P0*C2148/LC.mu</f>
        <v>2.70470686694196</v>
      </c>
      <c r="E2148">
        <f ca="1">MAX(0,INT(Q0*(1+Ed*(D2148-P0)/P0)))</f>
        <v>13885</v>
      </c>
      <c r="F2148">
        <f ca="1" t="shared" si="33"/>
        <v>35526.3246972826</v>
      </c>
    </row>
    <row r="2149" spans="1:6">
      <c r="A2149">
        <v>3</v>
      </c>
      <c r="B2149">
        <f ca="1">BETAINV(RAND(),AU.a,AU.b)</f>
        <v>0.563519055784867</v>
      </c>
      <c r="C2149">
        <f ca="1">IF(B2149&lt;=0.5,LC.mu,MIN(LC.mu,MAX(0,_xlfn.NORM.INV(RAND(),2000,LC.sd))))</f>
        <v>2245.34154548575</v>
      </c>
      <c r="D2149">
        <f ca="1">P0*C2149/LC.mu</f>
        <v>2.99378872731434</v>
      </c>
      <c r="E2149">
        <f ca="1">MAX(0,INT(Q0*(1+Ed*(D2149-P0)/P0)))</f>
        <v>13018</v>
      </c>
      <c r="F2149">
        <f ca="1" t="shared" si="33"/>
        <v>36727.8001066923</v>
      </c>
    </row>
    <row r="2150" spans="1:6">
      <c r="A2150">
        <v>3</v>
      </c>
      <c r="B2150">
        <f ca="1">BETAINV(RAND(),AU.a,AU.b)</f>
        <v>0.546224610873897</v>
      </c>
      <c r="C2150">
        <f ca="1">IF(B2150&lt;=0.5,LC.mu,MIN(LC.mu,MAX(0,_xlfn.NORM.INV(RAND(),2000,LC.sd))))</f>
        <v>2357.2363345106</v>
      </c>
      <c r="D2150">
        <f ca="1">P0*C2150/LC.mu</f>
        <v>3.14298177934746</v>
      </c>
      <c r="E2150">
        <f ca="1">MAX(0,INT(Q0*(1+Ed*(D2150-P0)/P0)))</f>
        <v>12571</v>
      </c>
      <c r="F2150">
        <f ca="1" t="shared" si="33"/>
        <v>37153.1876136664</v>
      </c>
    </row>
    <row r="2151" spans="1:6">
      <c r="A2151">
        <v>3</v>
      </c>
      <c r="B2151">
        <f ca="1">BETAINV(RAND(),AU.a,AU.b)</f>
        <v>0.724889543780436</v>
      </c>
      <c r="C2151">
        <f ca="1">IF(B2151&lt;=0.5,LC.mu,MIN(LC.mu,MAX(0,_xlfn.NORM.INV(RAND(),2000,LC.sd))))</f>
        <v>2515.06233634988</v>
      </c>
      <c r="D2151">
        <f ca="1">P0*C2151/LC.mu</f>
        <v>3.35341644846651</v>
      </c>
      <c r="E2151">
        <f ca="1">MAX(0,INT(Q0*(1+Ed*(D2151-P0)/P0)))</f>
        <v>11939</v>
      </c>
      <c r="F2151">
        <f ca="1" t="shared" si="33"/>
        <v>37521.3766418918</v>
      </c>
    </row>
    <row r="2152" spans="1:6">
      <c r="A2152">
        <v>3</v>
      </c>
      <c r="B2152">
        <f ca="1">BETAINV(RAND(),AU.a,AU.b)</f>
        <v>0.324658901918142</v>
      </c>
      <c r="C2152">
        <f ca="1">IF(B2152&lt;=0.5,LC.mu,MIN(LC.mu,MAX(0,_xlfn.NORM.INV(RAND(),2000,LC.sd))))</f>
        <v>3000</v>
      </c>
      <c r="D2152">
        <f ca="1">P0*C2152/LC.mu</f>
        <v>4</v>
      </c>
      <c r="E2152">
        <f ca="1">MAX(0,INT(Q0*(1+Ed*(D2152-P0)/P0)))</f>
        <v>10000</v>
      </c>
      <c r="F2152">
        <f ca="1" t="shared" si="33"/>
        <v>37000</v>
      </c>
    </row>
    <row r="2153" spans="1:6">
      <c r="A2153">
        <v>3</v>
      </c>
      <c r="B2153">
        <f ca="1">BETAINV(RAND(),AU.a,AU.b)</f>
        <v>0.858778340006361</v>
      </c>
      <c r="C2153">
        <f ca="1">IF(B2153&lt;=0.5,LC.mu,MIN(LC.mu,MAX(0,_xlfn.NORM.INV(RAND(),2000,LC.sd))))</f>
        <v>3000</v>
      </c>
      <c r="D2153">
        <f ca="1">P0*C2153/LC.mu</f>
        <v>4</v>
      </c>
      <c r="E2153">
        <f ca="1">MAX(0,INT(Q0*(1+Ed*(D2153-P0)/P0)))</f>
        <v>10000</v>
      </c>
      <c r="F2153">
        <f ca="1" t="shared" si="33"/>
        <v>37000</v>
      </c>
    </row>
    <row r="2154" spans="1:6">
      <c r="A2154">
        <v>3</v>
      </c>
      <c r="B2154">
        <f ca="1">BETAINV(RAND(),AU.a,AU.b)</f>
        <v>0.647423573704402</v>
      </c>
      <c r="C2154">
        <f ca="1">IF(B2154&lt;=0.5,LC.mu,MIN(LC.mu,MAX(0,_xlfn.NORM.INV(RAND(),2000,LC.sd))))</f>
        <v>1716.67756926601</v>
      </c>
      <c r="D2154">
        <f ca="1">P0*C2154/LC.mu</f>
        <v>2.28890342568802</v>
      </c>
      <c r="E2154">
        <f ca="1">MAX(0,INT(Q0*(1+Ed*(D2154-P0)/P0)))</f>
        <v>15133</v>
      </c>
      <c r="F2154">
        <f ca="1" t="shared" si="33"/>
        <v>32921.2979716707</v>
      </c>
    </row>
    <row r="2155" spans="1:6">
      <c r="A2155">
        <v>3</v>
      </c>
      <c r="B2155">
        <f ca="1">BETAINV(RAND(),AU.a,AU.b)</f>
        <v>0.40173182659519</v>
      </c>
      <c r="C2155">
        <f ca="1">IF(B2155&lt;=0.5,LC.mu,MIN(LC.mu,MAX(0,_xlfn.NORM.INV(RAND(),2000,LC.sd))))</f>
        <v>3000</v>
      </c>
      <c r="D2155">
        <f ca="1">P0*C2155/LC.mu</f>
        <v>4</v>
      </c>
      <c r="E2155">
        <f ca="1">MAX(0,INT(Q0*(1+Ed*(D2155-P0)/P0)))</f>
        <v>10000</v>
      </c>
      <c r="F2155">
        <f ca="1" t="shared" si="33"/>
        <v>37000</v>
      </c>
    </row>
    <row r="2156" spans="1:6">
      <c r="A2156">
        <v>3</v>
      </c>
      <c r="B2156">
        <f ca="1">BETAINV(RAND(),AU.a,AU.b)</f>
        <v>0.404478933094287</v>
      </c>
      <c r="C2156">
        <f ca="1">IF(B2156&lt;=0.5,LC.mu,MIN(LC.mu,MAX(0,_xlfn.NORM.INV(RAND(),2000,LC.sd))))</f>
        <v>3000</v>
      </c>
      <c r="D2156">
        <f ca="1">P0*C2156/LC.mu</f>
        <v>4</v>
      </c>
      <c r="E2156">
        <f ca="1">MAX(0,INT(Q0*(1+Ed*(D2156-P0)/P0)))</f>
        <v>10000</v>
      </c>
      <c r="F2156">
        <f ca="1" t="shared" si="33"/>
        <v>37000</v>
      </c>
    </row>
    <row r="2157" spans="1:6">
      <c r="A2157">
        <v>3</v>
      </c>
      <c r="B2157">
        <f ca="1">BETAINV(RAND(),AU.a,AU.b)</f>
        <v>0.735009574044072</v>
      </c>
      <c r="C2157">
        <f ca="1">IF(B2157&lt;=0.5,LC.mu,MIN(LC.mu,MAX(0,_xlfn.NORM.INV(RAND(),2000,LC.sd))))</f>
        <v>1847.14896569304</v>
      </c>
      <c r="D2157">
        <f ca="1">P0*C2157/LC.mu</f>
        <v>2.46286528759072</v>
      </c>
      <c r="E2157">
        <f ca="1">MAX(0,INT(Q0*(1+Ed*(D2157-P0)/P0)))</f>
        <v>14611</v>
      </c>
      <c r="F2157">
        <f ca="1" t="shared" si="33"/>
        <v>34137.775751295</v>
      </c>
    </row>
    <row r="2158" spans="1:6">
      <c r="A2158">
        <v>3</v>
      </c>
      <c r="B2158">
        <f ca="1">BETAINV(RAND(),AU.a,AU.b)</f>
        <v>0.657198472676216</v>
      </c>
      <c r="C2158">
        <f ca="1">IF(B2158&lt;=0.5,LC.mu,MIN(LC.mu,MAX(0,_xlfn.NORM.INV(RAND(),2000,LC.sd))))</f>
        <v>2100.65547458948</v>
      </c>
      <c r="D2158">
        <f ca="1">P0*C2158/LC.mu</f>
        <v>2.80087396611931</v>
      </c>
      <c r="E2158">
        <f ca="1">MAX(0,INT(Q0*(1+Ed*(D2158-P0)/P0)))</f>
        <v>13597</v>
      </c>
      <c r="F2158">
        <f ca="1" t="shared" si="33"/>
        <v>35982.8278427348</v>
      </c>
    </row>
    <row r="2159" spans="1:6">
      <c r="A2159">
        <v>3</v>
      </c>
      <c r="B2159">
        <f ca="1">BETAINV(RAND(),AU.a,AU.b)</f>
        <v>0.404477392994183</v>
      </c>
      <c r="C2159">
        <f ca="1">IF(B2159&lt;=0.5,LC.mu,MIN(LC.mu,MAX(0,_xlfn.NORM.INV(RAND(),2000,LC.sd))))</f>
        <v>3000</v>
      </c>
      <c r="D2159">
        <f ca="1">P0*C2159/LC.mu</f>
        <v>4</v>
      </c>
      <c r="E2159">
        <f ca="1">MAX(0,INT(Q0*(1+Ed*(D2159-P0)/P0)))</f>
        <v>10000</v>
      </c>
      <c r="F2159">
        <f ca="1" t="shared" si="33"/>
        <v>37000</v>
      </c>
    </row>
    <row r="2160" spans="1:6">
      <c r="A2160">
        <v>3</v>
      </c>
      <c r="B2160">
        <f ca="1">BETAINV(RAND(),AU.a,AU.b)</f>
        <v>0.66857527605873</v>
      </c>
      <c r="C2160">
        <f ca="1">IF(B2160&lt;=0.5,LC.mu,MIN(LC.mu,MAX(0,_xlfn.NORM.INV(RAND(),2000,LC.sd))))</f>
        <v>1428.90562695411</v>
      </c>
      <c r="D2160">
        <f ca="1">P0*C2160/LC.mu</f>
        <v>1.90520750260547</v>
      </c>
      <c r="E2160">
        <f ca="1">MAX(0,INT(Q0*(1+Ed*(D2160-P0)/P0)))</f>
        <v>16284</v>
      </c>
      <c r="F2160">
        <f ca="1" t="shared" si="33"/>
        <v>29595.4933454734</v>
      </c>
    </row>
    <row r="2161" spans="1:6">
      <c r="A2161">
        <v>3</v>
      </c>
      <c r="B2161">
        <f ca="1">BETAINV(RAND(),AU.a,AU.b)</f>
        <v>0.650948412319077</v>
      </c>
      <c r="C2161">
        <f ca="1">IF(B2161&lt;=0.5,LC.mu,MIN(LC.mu,MAX(0,_xlfn.NORM.INV(RAND(),2000,LC.sd))))</f>
        <v>2394.60346339971</v>
      </c>
      <c r="D2161">
        <f ca="1">P0*C2161/LC.mu</f>
        <v>3.19280461786628</v>
      </c>
      <c r="E2161">
        <f ca="1">MAX(0,INT(Q0*(1+Ed*(D2161-P0)/P0)))</f>
        <v>12421</v>
      </c>
      <c r="F2161">
        <f ca="1" t="shared" si="33"/>
        <v>37263.2226951174</v>
      </c>
    </row>
    <row r="2162" spans="1:6">
      <c r="A2162">
        <v>3</v>
      </c>
      <c r="B2162">
        <f ca="1">BETAINV(RAND(),AU.a,AU.b)</f>
        <v>0.702474341081584</v>
      </c>
      <c r="C2162">
        <f ca="1">IF(B2162&lt;=0.5,LC.mu,MIN(LC.mu,MAX(0,_xlfn.NORM.INV(RAND(),2000,LC.sd))))</f>
        <v>2157.06658697578</v>
      </c>
      <c r="D2162">
        <f ca="1">P0*C2162/LC.mu</f>
        <v>2.87608878263437</v>
      </c>
      <c r="E2162">
        <f ca="1">MAX(0,INT(Q0*(1+Ed*(D2162-P0)/P0)))</f>
        <v>13371</v>
      </c>
      <c r="F2162">
        <f ca="1" t="shared" si="33"/>
        <v>36299.1165256284</v>
      </c>
    </row>
    <row r="2163" spans="1:6">
      <c r="A2163">
        <v>3</v>
      </c>
      <c r="B2163">
        <f ca="1">BETAINV(RAND(),AU.a,AU.b)</f>
        <v>0.693736421058632</v>
      </c>
      <c r="C2163">
        <f ca="1">IF(B2163&lt;=0.5,LC.mu,MIN(LC.mu,MAX(0,_xlfn.NORM.INV(RAND(),2000,LC.sd))))</f>
        <v>1794.11524990093</v>
      </c>
      <c r="D2163">
        <f ca="1">P0*C2163/LC.mu</f>
        <v>2.39215366653458</v>
      </c>
      <c r="E2163">
        <f ca="1">MAX(0,INT(Q0*(1+Ed*(D2163-P0)/P0)))</f>
        <v>14823</v>
      </c>
      <c r="F2163">
        <f ca="1" t="shared" si="33"/>
        <v>33664.7785491411</v>
      </c>
    </row>
    <row r="2164" spans="1:6">
      <c r="A2164">
        <v>3</v>
      </c>
      <c r="B2164">
        <f ca="1">BETAINV(RAND(),AU.a,AU.b)</f>
        <v>0.617141985353851</v>
      </c>
      <c r="C2164">
        <f ca="1">IF(B2164&lt;=0.5,LC.mu,MIN(LC.mu,MAX(0,_xlfn.NORM.INV(RAND(),2000,LC.sd))))</f>
        <v>1976.13484745865</v>
      </c>
      <c r="D2164">
        <f ca="1">P0*C2164/LC.mu</f>
        <v>2.6348464632782</v>
      </c>
      <c r="E2164">
        <f ca="1">MAX(0,INT(Q0*(1+Ed*(D2164-P0)/P0)))</f>
        <v>14095</v>
      </c>
      <c r="F2164">
        <f ca="1" t="shared" si="33"/>
        <v>35162.0260524476</v>
      </c>
    </row>
    <row r="2165" spans="1:6">
      <c r="A2165">
        <v>3</v>
      </c>
      <c r="B2165">
        <f ca="1">BETAINV(RAND(),AU.a,AU.b)</f>
        <v>0.416741025688463</v>
      </c>
      <c r="C2165">
        <f ca="1">IF(B2165&lt;=0.5,LC.mu,MIN(LC.mu,MAX(0,_xlfn.NORM.INV(RAND(),2000,LC.sd))))</f>
        <v>3000</v>
      </c>
      <c r="D2165">
        <f ca="1">P0*C2165/LC.mu</f>
        <v>4</v>
      </c>
      <c r="E2165">
        <f ca="1">MAX(0,INT(Q0*(1+Ed*(D2165-P0)/P0)))</f>
        <v>10000</v>
      </c>
      <c r="F2165">
        <f ca="1" t="shared" si="33"/>
        <v>37000</v>
      </c>
    </row>
    <row r="2166" spans="1:6">
      <c r="A2166">
        <v>3</v>
      </c>
      <c r="B2166">
        <f ca="1">BETAINV(RAND(),AU.a,AU.b)</f>
        <v>0.550118168591</v>
      </c>
      <c r="C2166">
        <f ca="1">IF(B2166&lt;=0.5,LC.mu,MIN(LC.mu,MAX(0,_xlfn.NORM.INV(RAND(),2000,LC.sd))))</f>
        <v>2367.51542316178</v>
      </c>
      <c r="D2166">
        <f ca="1">P0*C2166/LC.mu</f>
        <v>3.15668723088237</v>
      </c>
      <c r="E2166">
        <f ca="1">MAX(0,INT(Q0*(1+Ed*(D2166-P0)/P0)))</f>
        <v>12529</v>
      </c>
      <c r="F2166">
        <f ca="1" t="shared" si="33"/>
        <v>37182.6188925635</v>
      </c>
    </row>
    <row r="2167" spans="1:6">
      <c r="A2167">
        <v>3</v>
      </c>
      <c r="B2167">
        <f ca="1">BETAINV(RAND(),AU.a,AU.b)</f>
        <v>0.550117766343341</v>
      </c>
      <c r="C2167">
        <f ca="1">IF(B2167&lt;=0.5,LC.mu,MIN(LC.mu,MAX(0,_xlfn.NORM.INV(RAND(),2000,LC.sd))))</f>
        <v>2086.36869951731</v>
      </c>
      <c r="D2167">
        <f ca="1">P0*C2167/LC.mu</f>
        <v>2.78182493268974</v>
      </c>
      <c r="E2167">
        <f ca="1">MAX(0,INT(Q0*(1+Ed*(D2167-P0)/P0)))</f>
        <v>13654</v>
      </c>
      <c r="F2167">
        <f ca="1" t="shared" si="33"/>
        <v>35896.6689314284</v>
      </c>
    </row>
    <row r="2168" spans="1:6">
      <c r="A2168">
        <v>3</v>
      </c>
      <c r="B2168">
        <f ca="1">BETAINV(RAND(),AU.a,AU.b)</f>
        <v>0.291961177979804</v>
      </c>
      <c r="C2168">
        <f ca="1">IF(B2168&lt;=0.5,LC.mu,MIN(LC.mu,MAX(0,_xlfn.NORM.INV(RAND(),2000,LC.sd))))</f>
        <v>3000</v>
      </c>
      <c r="D2168">
        <f ca="1">P0*C2168/LC.mu</f>
        <v>4</v>
      </c>
      <c r="E2168">
        <f ca="1">MAX(0,INT(Q0*(1+Ed*(D2168-P0)/P0)))</f>
        <v>10000</v>
      </c>
      <c r="F2168">
        <f ca="1" t="shared" si="33"/>
        <v>37000</v>
      </c>
    </row>
    <row r="2169" spans="1:6">
      <c r="A2169">
        <v>3</v>
      </c>
      <c r="B2169">
        <f ca="1">BETAINV(RAND(),AU.a,AU.b)</f>
        <v>0.690458977008294</v>
      </c>
      <c r="C2169">
        <f ca="1">IF(B2169&lt;=0.5,LC.mu,MIN(LC.mu,MAX(0,_xlfn.NORM.INV(RAND(),2000,LC.sd))))</f>
        <v>1414.04690386076</v>
      </c>
      <c r="D2169">
        <f ca="1">P0*C2169/LC.mu</f>
        <v>1.88539587181434</v>
      </c>
      <c r="E2169">
        <f ca="1">MAX(0,INT(Q0*(1+Ed*(D2169-P0)/P0)))</f>
        <v>16343</v>
      </c>
      <c r="F2169">
        <f ca="1" t="shared" si="33"/>
        <v>29398.9778292011</v>
      </c>
    </row>
    <row r="2170" spans="1:6">
      <c r="A2170">
        <v>3</v>
      </c>
      <c r="B2170">
        <f ca="1">BETAINV(RAND(),AU.a,AU.b)</f>
        <v>0.671345432237596</v>
      </c>
      <c r="C2170">
        <f ca="1">IF(B2170&lt;=0.5,LC.mu,MIN(LC.mu,MAX(0,_xlfn.NORM.INV(RAND(),2000,LC.sd))))</f>
        <v>2339.7523990978</v>
      </c>
      <c r="D2170">
        <f ca="1">P0*C2170/LC.mu</f>
        <v>3.11966986546374</v>
      </c>
      <c r="E2170">
        <f ca="1">MAX(0,INT(Q0*(1+Ed*(D2170-P0)/P0)))</f>
        <v>12640</v>
      </c>
      <c r="F2170">
        <f ca="1" t="shared" si="33"/>
        <v>37092.8747003638</v>
      </c>
    </row>
    <row r="2171" spans="1:6">
      <c r="A2171">
        <v>3</v>
      </c>
      <c r="B2171">
        <f ca="1">BETAINV(RAND(),AU.a,AU.b)</f>
        <v>0.387646121942196</v>
      </c>
      <c r="C2171">
        <f ca="1">IF(B2171&lt;=0.5,LC.mu,MIN(LC.mu,MAX(0,_xlfn.NORM.INV(RAND(),2000,LC.sd))))</f>
        <v>3000</v>
      </c>
      <c r="D2171">
        <f ca="1">P0*C2171/LC.mu</f>
        <v>4</v>
      </c>
      <c r="E2171">
        <f ca="1">MAX(0,INT(Q0*(1+Ed*(D2171-P0)/P0)))</f>
        <v>10000</v>
      </c>
      <c r="F2171">
        <f ca="1" t="shared" si="33"/>
        <v>37000</v>
      </c>
    </row>
    <row r="2172" spans="1:6">
      <c r="A2172">
        <v>3</v>
      </c>
      <c r="B2172">
        <f ca="1">BETAINV(RAND(),AU.a,AU.b)</f>
        <v>0.533473996744796</v>
      </c>
      <c r="C2172">
        <f ca="1">IF(B2172&lt;=0.5,LC.mu,MIN(LC.mu,MAX(0,_xlfn.NORM.INV(RAND(),2000,LC.sd))))</f>
        <v>1979.36081500507</v>
      </c>
      <c r="D2172">
        <f ca="1">P0*C2172/LC.mu</f>
        <v>2.63914775334009</v>
      </c>
      <c r="E2172">
        <f ca="1">MAX(0,INT(Q0*(1+Ed*(D2172-P0)/P0)))</f>
        <v>14082</v>
      </c>
      <c r="F2172">
        <f ca="1" t="shared" si="33"/>
        <v>35185.1178475301</v>
      </c>
    </row>
    <row r="2173" spans="1:6">
      <c r="A2173">
        <v>3</v>
      </c>
      <c r="B2173">
        <f ca="1">BETAINV(RAND(),AU.a,AU.b)</f>
        <v>0.452774214780942</v>
      </c>
      <c r="C2173">
        <f ca="1">IF(B2173&lt;=0.5,LC.mu,MIN(LC.mu,MAX(0,_xlfn.NORM.INV(RAND(),2000,LC.sd))))</f>
        <v>3000</v>
      </c>
      <c r="D2173">
        <f ca="1">P0*C2173/LC.mu</f>
        <v>4</v>
      </c>
      <c r="E2173">
        <f ca="1">MAX(0,INT(Q0*(1+Ed*(D2173-P0)/P0)))</f>
        <v>10000</v>
      </c>
      <c r="F2173">
        <f ca="1" t="shared" si="33"/>
        <v>37000</v>
      </c>
    </row>
    <row r="2174" spans="1:6">
      <c r="A2174">
        <v>3</v>
      </c>
      <c r="B2174">
        <f ca="1">BETAINV(RAND(),AU.a,AU.b)</f>
        <v>0.452777180435441</v>
      </c>
      <c r="C2174">
        <f ca="1">IF(B2174&lt;=0.5,LC.mu,MIN(LC.mu,MAX(0,_xlfn.NORM.INV(RAND(),2000,LC.sd))))</f>
        <v>3000</v>
      </c>
      <c r="D2174">
        <f ca="1">P0*C2174/LC.mu</f>
        <v>4</v>
      </c>
      <c r="E2174">
        <f ca="1">MAX(0,INT(Q0*(1+Ed*(D2174-P0)/P0)))</f>
        <v>10000</v>
      </c>
      <c r="F2174">
        <f ca="1" t="shared" si="33"/>
        <v>37000</v>
      </c>
    </row>
    <row r="2175" spans="1:6">
      <c r="A2175">
        <v>3</v>
      </c>
      <c r="B2175">
        <f ca="1">BETAINV(RAND(),AU.a,AU.b)</f>
        <v>0.733589511302323</v>
      </c>
      <c r="C2175">
        <f ca="1">IF(B2175&lt;=0.5,LC.mu,MIN(LC.mu,MAX(0,_xlfn.NORM.INV(RAND(),2000,LC.sd))))</f>
        <v>1918.27562204648</v>
      </c>
      <c r="D2175">
        <f ca="1">P0*C2175/LC.mu</f>
        <v>2.55770082939531</v>
      </c>
      <c r="E2175">
        <f ca="1">MAX(0,INT(Q0*(1+Ed*(D2175-P0)/P0)))</f>
        <v>14326</v>
      </c>
      <c r="F2175">
        <f ca="1" t="shared" si="33"/>
        <v>34723.3464598708</v>
      </c>
    </row>
    <row r="2176" spans="1:6">
      <c r="A2176">
        <v>3</v>
      </c>
      <c r="B2176">
        <f ca="1">BETAINV(RAND(),AU.a,AU.b)</f>
        <v>0.558965960821662</v>
      </c>
      <c r="C2176">
        <f ca="1">IF(B2176&lt;=0.5,LC.mu,MIN(LC.mu,MAX(0,_xlfn.NORM.INV(RAND(),2000,LC.sd))))</f>
        <v>1489.30188920629</v>
      </c>
      <c r="D2176">
        <f ca="1">P0*C2176/LC.mu</f>
        <v>1.98573585227505</v>
      </c>
      <c r="E2176">
        <f ca="1">MAX(0,INT(Q0*(1+Ed*(D2176-P0)/P0)))</f>
        <v>16042</v>
      </c>
      <c r="F2176">
        <f ca="1" t="shared" si="33"/>
        <v>30365.87265299</v>
      </c>
    </row>
    <row r="2177" spans="1:6">
      <c r="A2177">
        <v>3</v>
      </c>
      <c r="B2177">
        <f ca="1">BETAINV(RAND(),AU.a,AU.b)</f>
        <v>0.499652803710909</v>
      </c>
      <c r="C2177">
        <f ca="1">IF(B2177&lt;=0.5,LC.mu,MIN(LC.mu,MAX(0,_xlfn.NORM.INV(RAND(),2000,LC.sd))))</f>
        <v>3000</v>
      </c>
      <c r="D2177">
        <f ca="1">P0*C2177/LC.mu</f>
        <v>4</v>
      </c>
      <c r="E2177">
        <f ca="1">MAX(0,INT(Q0*(1+Ed*(D2177-P0)/P0)))</f>
        <v>10000</v>
      </c>
      <c r="F2177">
        <f ca="1" t="shared" si="33"/>
        <v>37000</v>
      </c>
    </row>
    <row r="2178" spans="1:6">
      <c r="A2178">
        <v>3</v>
      </c>
      <c r="B2178">
        <f ca="1">BETAINV(RAND(),AU.a,AU.b)</f>
        <v>0.299701405676872</v>
      </c>
      <c r="C2178">
        <f ca="1">IF(B2178&lt;=0.5,LC.mu,MIN(LC.mu,MAX(0,_xlfn.NORM.INV(RAND(),2000,LC.sd))))</f>
        <v>3000</v>
      </c>
      <c r="D2178">
        <f ca="1">P0*C2178/LC.mu</f>
        <v>4</v>
      </c>
      <c r="E2178">
        <f ca="1">MAX(0,INT(Q0*(1+Ed*(D2178-P0)/P0)))</f>
        <v>10000</v>
      </c>
      <c r="F2178">
        <f ca="1" t="shared" ref="F2178:F2241" si="34">D2178*E2178-C2178</f>
        <v>37000</v>
      </c>
    </row>
    <row r="2179" spans="1:6">
      <c r="A2179">
        <v>3</v>
      </c>
      <c r="B2179">
        <f ca="1">BETAINV(RAND(),AU.a,AU.b)</f>
        <v>0.245239006741195</v>
      </c>
      <c r="C2179">
        <f ca="1">IF(B2179&lt;=0.5,LC.mu,MIN(LC.mu,MAX(0,_xlfn.NORM.INV(RAND(),2000,LC.sd))))</f>
        <v>3000</v>
      </c>
      <c r="D2179">
        <f ca="1">P0*C2179/LC.mu</f>
        <v>4</v>
      </c>
      <c r="E2179">
        <f ca="1">MAX(0,INT(Q0*(1+Ed*(D2179-P0)/P0)))</f>
        <v>10000</v>
      </c>
      <c r="F2179">
        <f ca="1" t="shared" si="34"/>
        <v>37000</v>
      </c>
    </row>
    <row r="2180" spans="1:6">
      <c r="A2180">
        <v>3</v>
      </c>
      <c r="B2180">
        <f ca="1">BETAINV(RAND(),AU.a,AU.b)</f>
        <v>0.814655950903622</v>
      </c>
      <c r="C2180">
        <f ca="1">IF(B2180&lt;=0.5,LC.mu,MIN(LC.mu,MAX(0,_xlfn.NORM.INV(RAND(),2000,LC.sd))))</f>
        <v>1745.99733357617</v>
      </c>
      <c r="D2180">
        <f ca="1">P0*C2180/LC.mu</f>
        <v>2.32799644476823</v>
      </c>
      <c r="E2180">
        <f ca="1">MAX(0,INT(Q0*(1+Ed*(D2180-P0)/P0)))</f>
        <v>15016</v>
      </c>
      <c r="F2180">
        <f ca="1" t="shared" si="34"/>
        <v>33211.1972810636</v>
      </c>
    </row>
    <row r="2181" spans="1:6">
      <c r="A2181">
        <v>3</v>
      </c>
      <c r="B2181">
        <f ca="1">BETAINV(RAND(),AU.a,AU.b)</f>
        <v>0.764573329818346</v>
      </c>
      <c r="C2181">
        <f ca="1">IF(B2181&lt;=0.5,LC.mu,MIN(LC.mu,MAX(0,_xlfn.NORM.INV(RAND(),2000,LC.sd))))</f>
        <v>1081.63653704518</v>
      </c>
      <c r="D2181">
        <f ca="1">P0*C2181/LC.mu</f>
        <v>1.44218204939358</v>
      </c>
      <c r="E2181">
        <f ca="1">MAX(0,INT(Q0*(1+Ed*(D2181-P0)/P0)))</f>
        <v>17673</v>
      </c>
      <c r="F2181">
        <f ca="1" t="shared" si="34"/>
        <v>24406.0468218875</v>
      </c>
    </row>
    <row r="2182" spans="1:6">
      <c r="A2182">
        <v>3</v>
      </c>
      <c r="B2182">
        <f ca="1">BETAINV(RAND(),AU.a,AU.b)</f>
        <v>0.679489127620709</v>
      </c>
      <c r="C2182">
        <f ca="1">IF(B2182&lt;=0.5,LC.mu,MIN(LC.mu,MAX(0,_xlfn.NORM.INV(RAND(),2000,LC.sd))))</f>
        <v>1844.82787103067</v>
      </c>
      <c r="D2182">
        <f ca="1">P0*C2182/LC.mu</f>
        <v>2.45977049470756</v>
      </c>
      <c r="E2182">
        <f ca="1">MAX(0,INT(Q0*(1+Ed*(D2182-P0)/P0)))</f>
        <v>14620</v>
      </c>
      <c r="F2182">
        <f ca="1" t="shared" si="34"/>
        <v>34117.0167615939</v>
      </c>
    </row>
    <row r="2183" spans="1:6">
      <c r="A2183">
        <v>3</v>
      </c>
      <c r="B2183">
        <f ca="1">BETAINV(RAND(),AU.a,AU.b)</f>
        <v>0.699579405198581</v>
      </c>
      <c r="C2183">
        <f ca="1">IF(B2183&lt;=0.5,LC.mu,MIN(LC.mu,MAX(0,_xlfn.NORM.INV(RAND(),2000,LC.sd))))</f>
        <v>2657.31529089358</v>
      </c>
      <c r="D2183">
        <f ca="1">P0*C2183/LC.mu</f>
        <v>3.54308705452478</v>
      </c>
      <c r="E2183">
        <f ca="1">MAX(0,INT(Q0*(1+Ed*(D2183-P0)/P0)))</f>
        <v>11370</v>
      </c>
      <c r="F2183">
        <f ca="1" t="shared" si="34"/>
        <v>37627.5845190532</v>
      </c>
    </row>
    <row r="2184" spans="1:6">
      <c r="A2184">
        <v>3</v>
      </c>
      <c r="B2184">
        <f ca="1">BETAINV(RAND(),AU.a,AU.b)</f>
        <v>0.506993657782409</v>
      </c>
      <c r="C2184">
        <f ca="1">IF(B2184&lt;=0.5,LC.mu,MIN(LC.mu,MAX(0,_xlfn.NORM.INV(RAND(),2000,LC.sd))))</f>
        <v>2204.67882959456</v>
      </c>
      <c r="D2184">
        <f ca="1">P0*C2184/LC.mu</f>
        <v>2.93957177279275</v>
      </c>
      <c r="E2184">
        <f ca="1">MAX(0,INT(Q0*(1+Ed*(D2184-P0)/P0)))</f>
        <v>13181</v>
      </c>
      <c r="F2184">
        <f ca="1" t="shared" si="34"/>
        <v>36541.8167075867</v>
      </c>
    </row>
    <row r="2185" spans="1:6">
      <c r="A2185">
        <v>3</v>
      </c>
      <c r="B2185">
        <f ca="1">BETAINV(RAND(),AU.a,AU.b)</f>
        <v>0.679093561884062</v>
      </c>
      <c r="C2185">
        <f ca="1">IF(B2185&lt;=0.5,LC.mu,MIN(LC.mu,MAX(0,_xlfn.NORM.INV(RAND(),2000,LC.sd))))</f>
        <v>2320.04037388199</v>
      </c>
      <c r="D2185">
        <f ca="1">P0*C2185/LC.mu</f>
        <v>3.09338716517599</v>
      </c>
      <c r="E2185">
        <f ca="1">MAX(0,INT(Q0*(1+Ed*(D2185-P0)/P0)))</f>
        <v>12719</v>
      </c>
      <c r="F2185">
        <f ca="1" t="shared" si="34"/>
        <v>37024.7509799914</v>
      </c>
    </row>
    <row r="2186" spans="1:6">
      <c r="A2186">
        <v>3</v>
      </c>
      <c r="B2186">
        <f ca="1">BETAINV(RAND(),AU.a,AU.b)</f>
        <v>0.539344422628216</v>
      </c>
      <c r="C2186">
        <f ca="1">IF(B2186&lt;=0.5,LC.mu,MIN(LC.mu,MAX(0,_xlfn.NORM.INV(RAND(),2000,LC.sd))))</f>
        <v>1165.28249213887</v>
      </c>
      <c r="D2186">
        <f ca="1">P0*C2186/LC.mu</f>
        <v>1.55370998951849</v>
      </c>
      <c r="E2186">
        <f ca="1">MAX(0,INT(Q0*(1+Ed*(D2186-P0)/P0)))</f>
        <v>17338</v>
      </c>
      <c r="F2186">
        <f ca="1" t="shared" si="34"/>
        <v>25772.9413061327</v>
      </c>
    </row>
    <row r="2187" spans="1:6">
      <c r="A2187">
        <v>3</v>
      </c>
      <c r="B2187">
        <f ca="1">BETAINV(RAND(),AU.a,AU.b)</f>
        <v>0.616626541104286</v>
      </c>
      <c r="C2187">
        <f ca="1">IF(B2187&lt;=0.5,LC.mu,MIN(LC.mu,MAX(0,_xlfn.NORM.INV(RAND(),2000,LC.sd))))</f>
        <v>2387.43554988765</v>
      </c>
      <c r="D2187">
        <f ca="1">P0*C2187/LC.mu</f>
        <v>3.1832473998502</v>
      </c>
      <c r="E2187">
        <f ca="1">MAX(0,INT(Q0*(1+Ed*(D2187-P0)/P0)))</f>
        <v>12450</v>
      </c>
      <c r="F2187">
        <f ca="1" t="shared" si="34"/>
        <v>37243.9945782473</v>
      </c>
    </row>
    <row r="2188" spans="1:6">
      <c r="A2188">
        <v>3</v>
      </c>
      <c r="B2188">
        <f ca="1">BETAINV(RAND(),AU.a,AU.b)</f>
        <v>0.531631585172124</v>
      </c>
      <c r="C2188">
        <f ca="1">IF(B2188&lt;=0.5,LC.mu,MIN(LC.mu,MAX(0,_xlfn.NORM.INV(RAND(),2000,LC.sd))))</f>
        <v>1334.29585023867</v>
      </c>
      <c r="D2188">
        <f ca="1">P0*C2188/LC.mu</f>
        <v>1.77906113365156</v>
      </c>
      <c r="E2188">
        <f ca="1">MAX(0,INT(Q0*(1+Ed*(D2188-P0)/P0)))</f>
        <v>16662</v>
      </c>
      <c r="F2188">
        <f ca="1" t="shared" si="34"/>
        <v>28308.4207586637</v>
      </c>
    </row>
    <row r="2189" spans="1:6">
      <c r="A2189">
        <v>3</v>
      </c>
      <c r="B2189">
        <f ca="1">BETAINV(RAND(),AU.a,AU.b)</f>
        <v>0.50230809945665</v>
      </c>
      <c r="C2189">
        <f ca="1">IF(B2189&lt;=0.5,LC.mu,MIN(LC.mu,MAX(0,_xlfn.NORM.INV(RAND(),2000,LC.sd))))</f>
        <v>1790.73303339767</v>
      </c>
      <c r="D2189">
        <f ca="1">P0*C2189/LC.mu</f>
        <v>2.38764404453022</v>
      </c>
      <c r="E2189">
        <f ca="1">MAX(0,INT(Q0*(1+Ed*(D2189-P0)/P0)))</f>
        <v>14837</v>
      </c>
      <c r="F2189">
        <f ca="1" t="shared" si="34"/>
        <v>33634.7416552972</v>
      </c>
    </row>
    <row r="2190" spans="1:6">
      <c r="A2190">
        <v>3</v>
      </c>
      <c r="B2190">
        <f ca="1">BETAINV(RAND(),AU.a,AU.b)</f>
        <v>0.699571801217294</v>
      </c>
      <c r="C2190">
        <f ca="1">IF(B2190&lt;=0.5,LC.mu,MIN(LC.mu,MAX(0,_xlfn.NORM.INV(RAND(),2000,LC.sd))))</f>
        <v>982.791812754466</v>
      </c>
      <c r="D2190">
        <f ca="1">P0*C2190/LC.mu</f>
        <v>1.31038908367262</v>
      </c>
      <c r="E2190">
        <f ca="1">MAX(0,INT(Q0*(1+Ed*(D2190-P0)/P0)))</f>
        <v>18068</v>
      </c>
      <c r="F2190">
        <f ca="1" t="shared" si="34"/>
        <v>22693.3181510425</v>
      </c>
    </row>
    <row r="2191" spans="1:6">
      <c r="A2191">
        <v>3</v>
      </c>
      <c r="B2191">
        <f ca="1">BETAINV(RAND(),AU.a,AU.b)</f>
        <v>0.860052853605857</v>
      </c>
      <c r="C2191">
        <f ca="1">IF(B2191&lt;=0.5,LC.mu,MIN(LC.mu,MAX(0,_xlfn.NORM.INV(RAND(),2000,LC.sd))))</f>
        <v>2452.92416552966</v>
      </c>
      <c r="D2191">
        <f ca="1">P0*C2191/LC.mu</f>
        <v>3.27056555403954</v>
      </c>
      <c r="E2191">
        <f ca="1">MAX(0,INT(Q0*(1+Ed*(D2191-P0)/P0)))</f>
        <v>12188</v>
      </c>
      <c r="F2191">
        <f ca="1" t="shared" si="34"/>
        <v>37408.7288071043</v>
      </c>
    </row>
    <row r="2192" spans="1:6">
      <c r="A2192">
        <v>3</v>
      </c>
      <c r="B2192">
        <f ca="1">BETAINV(RAND(),AU.a,AU.b)</f>
        <v>0.710824170822919</v>
      </c>
      <c r="C2192">
        <f ca="1">IF(B2192&lt;=0.5,LC.mu,MIN(LC.mu,MAX(0,_xlfn.NORM.INV(RAND(),2000,LC.sd))))</f>
        <v>1928.1540764571</v>
      </c>
      <c r="D2192">
        <f ca="1">P0*C2192/LC.mu</f>
        <v>2.5708721019428</v>
      </c>
      <c r="E2192">
        <f ca="1">MAX(0,INT(Q0*(1+Ed*(D2192-P0)/P0)))</f>
        <v>14287</v>
      </c>
      <c r="F2192">
        <f ca="1" t="shared" si="34"/>
        <v>34801.8956439997</v>
      </c>
    </row>
    <row r="2193" spans="1:6">
      <c r="A2193">
        <v>3</v>
      </c>
      <c r="B2193">
        <f ca="1">BETAINV(RAND(),AU.a,AU.b)</f>
        <v>0.370520149752859</v>
      </c>
      <c r="C2193">
        <f ca="1">IF(B2193&lt;=0.5,LC.mu,MIN(LC.mu,MAX(0,_xlfn.NORM.INV(RAND(),2000,LC.sd))))</f>
        <v>3000</v>
      </c>
      <c r="D2193">
        <f ca="1">P0*C2193/LC.mu</f>
        <v>4</v>
      </c>
      <c r="E2193">
        <f ca="1">MAX(0,INT(Q0*(1+Ed*(D2193-P0)/P0)))</f>
        <v>10000</v>
      </c>
      <c r="F2193">
        <f ca="1" t="shared" si="34"/>
        <v>37000</v>
      </c>
    </row>
    <row r="2194" spans="1:6">
      <c r="A2194">
        <v>3</v>
      </c>
      <c r="B2194">
        <f ca="1">BETAINV(RAND(),AU.a,AU.b)</f>
        <v>0.539559381117492</v>
      </c>
      <c r="C2194">
        <f ca="1">IF(B2194&lt;=0.5,LC.mu,MIN(LC.mu,MAX(0,_xlfn.NORM.INV(RAND(),2000,LC.sd))))</f>
        <v>1139.92237410161</v>
      </c>
      <c r="D2194">
        <f ca="1">P0*C2194/LC.mu</f>
        <v>1.51989649880214</v>
      </c>
      <c r="E2194">
        <f ca="1">MAX(0,INT(Q0*(1+Ed*(D2194-P0)/P0)))</f>
        <v>17440</v>
      </c>
      <c r="F2194">
        <f ca="1" t="shared" si="34"/>
        <v>25367.0725650078</v>
      </c>
    </row>
    <row r="2195" spans="1:6">
      <c r="A2195">
        <v>3</v>
      </c>
      <c r="B2195">
        <f ca="1">BETAINV(RAND(),AU.a,AU.b)</f>
        <v>0.5423287393653</v>
      </c>
      <c r="C2195">
        <f ca="1">IF(B2195&lt;=0.5,LC.mu,MIN(LC.mu,MAX(0,_xlfn.NORM.INV(RAND(),2000,LC.sd))))</f>
        <v>1903.37372365998</v>
      </c>
      <c r="D2195">
        <f ca="1">P0*C2195/LC.mu</f>
        <v>2.53783163154664</v>
      </c>
      <c r="E2195">
        <f ca="1">MAX(0,INT(Q0*(1+Ed*(D2195-P0)/P0)))</f>
        <v>14386</v>
      </c>
      <c r="F2195">
        <f ca="1" t="shared" si="34"/>
        <v>34605.87212777</v>
      </c>
    </row>
    <row r="2196" spans="1:6">
      <c r="A2196">
        <v>3</v>
      </c>
      <c r="B2196">
        <f ca="1">BETAINV(RAND(),AU.a,AU.b)</f>
        <v>0.384716761130782</v>
      </c>
      <c r="C2196">
        <f ca="1">IF(B2196&lt;=0.5,LC.mu,MIN(LC.mu,MAX(0,_xlfn.NORM.INV(RAND(),2000,LC.sd))))</f>
        <v>3000</v>
      </c>
      <c r="D2196">
        <f ca="1">P0*C2196/LC.mu</f>
        <v>4</v>
      </c>
      <c r="E2196">
        <f ca="1">MAX(0,INT(Q0*(1+Ed*(D2196-P0)/P0)))</f>
        <v>10000</v>
      </c>
      <c r="F2196">
        <f ca="1" t="shared" si="34"/>
        <v>37000</v>
      </c>
    </row>
    <row r="2197" spans="1:6">
      <c r="A2197">
        <v>3</v>
      </c>
      <c r="B2197">
        <f ca="1">BETAINV(RAND(),AU.a,AU.b)</f>
        <v>0.698805398009765</v>
      </c>
      <c r="C2197">
        <f ca="1">IF(B2197&lt;=0.5,LC.mu,MIN(LC.mu,MAX(0,_xlfn.NORM.INV(RAND(),2000,LC.sd))))</f>
        <v>1995.96638422323</v>
      </c>
      <c r="D2197">
        <f ca="1">P0*C2197/LC.mu</f>
        <v>2.66128851229764</v>
      </c>
      <c r="E2197">
        <f ca="1">MAX(0,INT(Q0*(1+Ed*(D2197-P0)/P0)))</f>
        <v>14016</v>
      </c>
      <c r="F2197">
        <f ca="1" t="shared" si="34"/>
        <v>35304.6534041405</v>
      </c>
    </row>
    <row r="2198" spans="1:6">
      <c r="A2198">
        <v>3</v>
      </c>
      <c r="B2198">
        <f ca="1">BETAINV(RAND(),AU.a,AU.b)</f>
        <v>0.860052802874219</v>
      </c>
      <c r="C2198">
        <f ca="1">IF(B2198&lt;=0.5,LC.mu,MIN(LC.mu,MAX(0,_xlfn.NORM.INV(RAND(),2000,LC.sd))))</f>
        <v>2033.46770869925</v>
      </c>
      <c r="D2198">
        <f ca="1">P0*C2198/LC.mu</f>
        <v>2.71129027826567</v>
      </c>
      <c r="E2198">
        <f ca="1">MAX(0,INT(Q0*(1+Ed*(D2198-P0)/P0)))</f>
        <v>13866</v>
      </c>
      <c r="F2198">
        <f ca="1" t="shared" si="34"/>
        <v>35561.2832897326</v>
      </c>
    </row>
    <row r="2199" spans="1:6">
      <c r="A2199">
        <v>3</v>
      </c>
      <c r="B2199">
        <f ca="1">BETAINV(RAND(),AU.a,AU.b)</f>
        <v>0.705773452322068</v>
      </c>
      <c r="C2199">
        <f ca="1">IF(B2199&lt;=0.5,LC.mu,MIN(LC.mu,MAX(0,_xlfn.NORM.INV(RAND(),2000,LC.sd))))</f>
        <v>1090.20550866604</v>
      </c>
      <c r="D2199">
        <f ca="1">P0*C2199/LC.mu</f>
        <v>1.45360734488806</v>
      </c>
      <c r="E2199">
        <f ca="1">MAX(0,INT(Q0*(1+Ed*(D2199-P0)/P0)))</f>
        <v>17639</v>
      </c>
      <c r="F2199">
        <f ca="1" t="shared" si="34"/>
        <v>24549.9744478144</v>
      </c>
    </row>
    <row r="2200" spans="1:6">
      <c r="A2200">
        <v>3</v>
      </c>
      <c r="B2200">
        <f ca="1">BETAINV(RAND(),AU.a,AU.b)</f>
        <v>0.811078613890369</v>
      </c>
      <c r="C2200">
        <f ca="1">IF(B2200&lt;=0.5,LC.mu,MIN(LC.mu,MAX(0,_xlfn.NORM.INV(RAND(),2000,LC.sd))))</f>
        <v>1322.31301303607</v>
      </c>
      <c r="D2200">
        <f ca="1">P0*C2200/LC.mu</f>
        <v>1.76308401738142</v>
      </c>
      <c r="E2200">
        <f ca="1">MAX(0,INT(Q0*(1+Ed*(D2200-P0)/P0)))</f>
        <v>16710</v>
      </c>
      <c r="F2200">
        <f ca="1" t="shared" si="34"/>
        <v>28138.8209174075</v>
      </c>
    </row>
    <row r="2201" spans="1:6">
      <c r="A2201">
        <v>3</v>
      </c>
      <c r="B2201">
        <f ca="1">BETAINV(RAND(),AU.a,AU.b)</f>
        <v>0.718221829264241</v>
      </c>
      <c r="C2201">
        <f ca="1">IF(B2201&lt;=0.5,LC.mu,MIN(LC.mu,MAX(0,_xlfn.NORM.INV(RAND(),2000,LC.sd))))</f>
        <v>1609.28991585354</v>
      </c>
      <c r="D2201">
        <f ca="1">P0*C2201/LC.mu</f>
        <v>2.14571988780472</v>
      </c>
      <c r="E2201">
        <f ca="1">MAX(0,INT(Q0*(1+Ed*(D2201-P0)/P0)))</f>
        <v>15562</v>
      </c>
      <c r="F2201">
        <f ca="1" t="shared" si="34"/>
        <v>31782.4029781635</v>
      </c>
    </row>
    <row r="2202" spans="1:6">
      <c r="A2202">
        <v>3</v>
      </c>
      <c r="B2202">
        <f ca="1">BETAINV(RAND(),AU.a,AU.b)</f>
        <v>0.726880831018519</v>
      </c>
      <c r="C2202">
        <f ca="1">IF(B2202&lt;=0.5,LC.mu,MIN(LC.mu,MAX(0,_xlfn.NORM.INV(RAND(),2000,LC.sd))))</f>
        <v>1867.72868633132</v>
      </c>
      <c r="D2202">
        <f ca="1">P0*C2202/LC.mu</f>
        <v>2.49030491510842</v>
      </c>
      <c r="E2202">
        <f ca="1">MAX(0,INT(Q0*(1+Ed*(D2202-P0)/P0)))</f>
        <v>14529</v>
      </c>
      <c r="F2202">
        <f ca="1" t="shared" si="34"/>
        <v>34313.911425279</v>
      </c>
    </row>
    <row r="2203" spans="1:6">
      <c r="A2203">
        <v>3</v>
      </c>
      <c r="B2203">
        <f ca="1">BETAINV(RAND(),AU.a,AU.b)</f>
        <v>0.70578107701206</v>
      </c>
      <c r="C2203">
        <f ca="1">IF(B2203&lt;=0.5,LC.mu,MIN(LC.mu,MAX(0,_xlfn.NORM.INV(RAND(),2000,LC.sd))))</f>
        <v>1331.34885566112</v>
      </c>
      <c r="D2203">
        <f ca="1">P0*C2203/LC.mu</f>
        <v>1.77513180754816</v>
      </c>
      <c r="E2203">
        <f ca="1">MAX(0,INT(Q0*(1+Ed*(D2203-P0)/P0)))</f>
        <v>16674</v>
      </c>
      <c r="F2203">
        <f ca="1" t="shared" si="34"/>
        <v>28267.1989033968</v>
      </c>
    </row>
    <row r="2204" spans="1:6">
      <c r="A2204">
        <v>3</v>
      </c>
      <c r="B2204">
        <f ca="1">BETAINV(RAND(),AU.a,AU.b)</f>
        <v>0.677425636128341</v>
      </c>
      <c r="C2204">
        <f ca="1">IF(B2204&lt;=0.5,LC.mu,MIN(LC.mu,MAX(0,_xlfn.NORM.INV(RAND(),2000,LC.sd))))</f>
        <v>1611.72589801429</v>
      </c>
      <c r="D2204">
        <f ca="1">P0*C2204/LC.mu</f>
        <v>2.14896786401906</v>
      </c>
      <c r="E2204">
        <f ca="1">MAX(0,INT(Q0*(1+Ed*(D2204-P0)/P0)))</f>
        <v>15553</v>
      </c>
      <c r="F2204">
        <f ca="1" t="shared" si="34"/>
        <v>31811.1712910741</v>
      </c>
    </row>
    <row r="2205" spans="1:6">
      <c r="A2205">
        <v>3</v>
      </c>
      <c r="B2205">
        <f ca="1">BETAINV(RAND(),AU.a,AU.b)</f>
        <v>0.767725615282701</v>
      </c>
      <c r="C2205">
        <f ca="1">IF(B2205&lt;=0.5,LC.mu,MIN(LC.mu,MAX(0,_xlfn.NORM.INV(RAND(),2000,LC.sd))))</f>
        <v>1482.36215263275</v>
      </c>
      <c r="D2205">
        <f ca="1">P0*C2205/LC.mu</f>
        <v>1.976482870177</v>
      </c>
      <c r="E2205">
        <f ca="1">MAX(0,INT(Q0*(1+Ed*(D2205-P0)/P0)))</f>
        <v>16070</v>
      </c>
      <c r="F2205">
        <f ca="1" t="shared" si="34"/>
        <v>30279.7175711116</v>
      </c>
    </row>
    <row r="2206" spans="1:6">
      <c r="A2206">
        <v>3</v>
      </c>
      <c r="B2206">
        <f ca="1">BETAINV(RAND(),AU.a,AU.b)</f>
        <v>0.66281141512773</v>
      </c>
      <c r="C2206">
        <f ca="1">IF(B2206&lt;=0.5,LC.mu,MIN(LC.mu,MAX(0,_xlfn.NORM.INV(RAND(),2000,LC.sd))))</f>
        <v>2284.45618353748</v>
      </c>
      <c r="D2206">
        <f ca="1">P0*C2206/LC.mu</f>
        <v>3.04594157804998</v>
      </c>
      <c r="E2206">
        <f ca="1">MAX(0,INT(Q0*(1+Ed*(D2206-P0)/P0)))</f>
        <v>12862</v>
      </c>
      <c r="F2206">
        <f ca="1" t="shared" si="34"/>
        <v>36892.4443933413</v>
      </c>
    </row>
    <row r="2207" spans="1:6">
      <c r="A2207">
        <v>3</v>
      </c>
      <c r="B2207">
        <f ca="1">BETAINV(RAND(),AU.a,AU.b)</f>
        <v>0.841698814337789</v>
      </c>
      <c r="C2207">
        <f ca="1">IF(B2207&lt;=0.5,LC.mu,MIN(LC.mu,MAX(0,_xlfn.NORM.INV(RAND(),2000,LC.sd))))</f>
        <v>1027.12865355161</v>
      </c>
      <c r="D2207">
        <f ca="1">P0*C2207/LC.mu</f>
        <v>1.36950487140215</v>
      </c>
      <c r="E2207">
        <f ca="1">MAX(0,INT(Q0*(1+Ed*(D2207-P0)/P0)))</f>
        <v>17891</v>
      </c>
      <c r="F2207">
        <f ca="1" t="shared" si="34"/>
        <v>23474.6830007042</v>
      </c>
    </row>
    <row r="2208" spans="1:6">
      <c r="A2208">
        <v>3</v>
      </c>
      <c r="B2208">
        <f ca="1">BETAINV(RAND(),AU.a,AU.b)</f>
        <v>0.796479113090621</v>
      </c>
      <c r="C2208">
        <f ca="1">IF(B2208&lt;=0.5,LC.mu,MIN(LC.mu,MAX(0,_xlfn.NORM.INV(RAND(),2000,LC.sd))))</f>
        <v>2690.79888488812</v>
      </c>
      <c r="D2208">
        <f ca="1">P0*C2208/LC.mu</f>
        <v>3.5877318465175</v>
      </c>
      <c r="E2208">
        <f ca="1">MAX(0,INT(Q0*(1+Ed*(D2208-P0)/P0)))</f>
        <v>11236</v>
      </c>
      <c r="F2208">
        <f ca="1" t="shared" si="34"/>
        <v>37620.9561425825</v>
      </c>
    </row>
    <row r="2209" spans="1:6">
      <c r="A2209">
        <v>3</v>
      </c>
      <c r="B2209">
        <f ca="1">BETAINV(RAND(),AU.a,AU.b)</f>
        <v>0.841687994030992</v>
      </c>
      <c r="C2209">
        <f ca="1">IF(B2209&lt;=0.5,LC.mu,MIN(LC.mu,MAX(0,_xlfn.NORM.INV(RAND(),2000,LC.sd))))</f>
        <v>1857.88528130495</v>
      </c>
      <c r="D2209">
        <f ca="1">P0*C2209/LC.mu</f>
        <v>2.47718037507327</v>
      </c>
      <c r="E2209">
        <f ca="1">MAX(0,INT(Q0*(1+Ed*(D2209-P0)/P0)))</f>
        <v>14568</v>
      </c>
      <c r="F2209">
        <f ca="1" t="shared" si="34"/>
        <v>34229.6784227624</v>
      </c>
    </row>
    <row r="2210" spans="1:6">
      <c r="A2210">
        <v>3</v>
      </c>
      <c r="B2210">
        <f ca="1">BETAINV(RAND(),AU.a,AU.b)</f>
        <v>0.445928343840548</v>
      </c>
      <c r="C2210">
        <f ca="1">IF(B2210&lt;=0.5,LC.mu,MIN(LC.mu,MAX(0,_xlfn.NORM.INV(RAND(),2000,LC.sd))))</f>
        <v>3000</v>
      </c>
      <c r="D2210">
        <f ca="1">P0*C2210/LC.mu</f>
        <v>4</v>
      </c>
      <c r="E2210">
        <f ca="1">MAX(0,INT(Q0*(1+Ed*(D2210-P0)/P0)))</f>
        <v>10000</v>
      </c>
      <c r="F2210">
        <f ca="1" t="shared" si="34"/>
        <v>37000</v>
      </c>
    </row>
    <row r="2211" spans="1:6">
      <c r="A2211">
        <v>3</v>
      </c>
      <c r="B2211">
        <f ca="1">BETAINV(RAND(),AU.a,AU.b)</f>
        <v>0.629524913600432</v>
      </c>
      <c r="C2211">
        <f ca="1">IF(B2211&lt;=0.5,LC.mu,MIN(LC.mu,MAX(0,_xlfn.NORM.INV(RAND(),2000,LC.sd))))</f>
        <v>2520.21241814858</v>
      </c>
      <c r="D2211">
        <f ca="1">P0*C2211/LC.mu</f>
        <v>3.3602832241981</v>
      </c>
      <c r="E2211">
        <f ca="1">MAX(0,INT(Q0*(1+Ed*(D2211-P0)/P0)))</f>
        <v>11919</v>
      </c>
      <c r="F2211">
        <f ca="1" t="shared" si="34"/>
        <v>37531.0033310686</v>
      </c>
    </row>
    <row r="2212" spans="1:6">
      <c r="A2212">
        <v>3</v>
      </c>
      <c r="B2212">
        <f ca="1">BETAINV(RAND(),AU.a,AU.b)</f>
        <v>0.264955661808304</v>
      </c>
      <c r="C2212">
        <f ca="1">IF(B2212&lt;=0.5,LC.mu,MIN(LC.mu,MAX(0,_xlfn.NORM.INV(RAND(),2000,LC.sd))))</f>
        <v>3000</v>
      </c>
      <c r="D2212">
        <f ca="1">P0*C2212/LC.mu</f>
        <v>4</v>
      </c>
      <c r="E2212">
        <f ca="1">MAX(0,INT(Q0*(1+Ed*(D2212-P0)/P0)))</f>
        <v>10000</v>
      </c>
      <c r="F2212">
        <f ca="1" t="shared" si="34"/>
        <v>37000</v>
      </c>
    </row>
    <row r="2213" spans="1:6">
      <c r="A2213">
        <v>3</v>
      </c>
      <c r="B2213">
        <f ca="1">BETAINV(RAND(),AU.a,AU.b)</f>
        <v>0.537010509505111</v>
      </c>
      <c r="C2213">
        <f ca="1">IF(B2213&lt;=0.5,LC.mu,MIN(LC.mu,MAX(0,_xlfn.NORM.INV(RAND(),2000,LC.sd))))</f>
        <v>2241.51639663192</v>
      </c>
      <c r="D2213">
        <f ca="1">P0*C2213/LC.mu</f>
        <v>2.98868852884255</v>
      </c>
      <c r="E2213">
        <f ca="1">MAX(0,INT(Q0*(1+Ed*(D2213-P0)/P0)))</f>
        <v>13033</v>
      </c>
      <c r="F2213">
        <f ca="1" t="shared" si="34"/>
        <v>36710.0611997731</v>
      </c>
    </row>
    <row r="2214" spans="1:6">
      <c r="A2214">
        <v>3</v>
      </c>
      <c r="B2214">
        <f ca="1">BETAINV(RAND(),AU.a,AU.b)</f>
        <v>0.523468292361295</v>
      </c>
      <c r="C2214">
        <f ca="1">IF(B2214&lt;=0.5,LC.mu,MIN(LC.mu,MAX(0,_xlfn.NORM.INV(RAND(),2000,LC.sd))))</f>
        <v>1768.70115293232</v>
      </c>
      <c r="D2214">
        <f ca="1">P0*C2214/LC.mu</f>
        <v>2.35826820390976</v>
      </c>
      <c r="E2214">
        <f ca="1">MAX(0,INT(Q0*(1+Ed*(D2214-P0)/P0)))</f>
        <v>14925</v>
      </c>
      <c r="F2214">
        <f ca="1" t="shared" si="34"/>
        <v>33428.4517904209</v>
      </c>
    </row>
    <row r="2215" spans="1:6">
      <c r="A2215">
        <v>3</v>
      </c>
      <c r="B2215">
        <f ca="1">BETAINV(RAND(),AU.a,AU.b)</f>
        <v>0.681157406101644</v>
      </c>
      <c r="C2215">
        <f ca="1">IF(B2215&lt;=0.5,LC.mu,MIN(LC.mu,MAX(0,_xlfn.NORM.INV(RAND(),2000,LC.sd))))</f>
        <v>1807.53509524866</v>
      </c>
      <c r="D2215">
        <f ca="1">P0*C2215/LC.mu</f>
        <v>2.41004679366488</v>
      </c>
      <c r="E2215">
        <f ca="1">MAX(0,INT(Q0*(1+Ed*(D2215-P0)/P0)))</f>
        <v>14769</v>
      </c>
      <c r="F2215">
        <f ca="1" t="shared" si="34"/>
        <v>33786.446000388</v>
      </c>
    </row>
    <row r="2216" spans="1:6">
      <c r="A2216">
        <v>3</v>
      </c>
      <c r="B2216">
        <f ca="1">BETAINV(RAND(),AU.a,AU.b)</f>
        <v>0.652880008968576</v>
      </c>
      <c r="C2216">
        <f ca="1">IF(B2216&lt;=0.5,LC.mu,MIN(LC.mu,MAX(0,_xlfn.NORM.INV(RAND(),2000,LC.sd))))</f>
        <v>1239.1974307517</v>
      </c>
      <c r="D2216">
        <f ca="1">P0*C2216/LC.mu</f>
        <v>1.65226324100227</v>
      </c>
      <c r="E2216">
        <f ca="1">MAX(0,INT(Q0*(1+Ed*(D2216-P0)/P0)))</f>
        <v>17043</v>
      </c>
      <c r="F2216">
        <f ca="1" t="shared" si="34"/>
        <v>26920.3249856499</v>
      </c>
    </row>
    <row r="2217" spans="1:6">
      <c r="A2217">
        <v>3</v>
      </c>
      <c r="B2217">
        <f ca="1">BETAINV(RAND(),AU.a,AU.b)</f>
        <v>0.787869147330424</v>
      </c>
      <c r="C2217">
        <f ca="1">IF(B2217&lt;=0.5,LC.mu,MIN(LC.mu,MAX(0,_xlfn.NORM.INV(RAND(),2000,LC.sd))))</f>
        <v>2108.98894067964</v>
      </c>
      <c r="D2217">
        <f ca="1">P0*C2217/LC.mu</f>
        <v>2.81198525423952</v>
      </c>
      <c r="E2217">
        <f ca="1">MAX(0,INT(Q0*(1+Ed*(D2217-P0)/P0)))</f>
        <v>13564</v>
      </c>
      <c r="F2217">
        <f ca="1" t="shared" si="34"/>
        <v>36032.7790478252</v>
      </c>
    </row>
    <row r="2218" spans="1:6">
      <c r="A2218">
        <v>3</v>
      </c>
      <c r="B2218">
        <f ca="1">BETAINV(RAND(),AU.a,AU.b)</f>
        <v>0.652126513028466</v>
      </c>
      <c r="C2218">
        <f ca="1">IF(B2218&lt;=0.5,LC.mu,MIN(LC.mu,MAX(0,_xlfn.NORM.INV(RAND(),2000,LC.sd))))</f>
        <v>1360.61033469431</v>
      </c>
      <c r="D2218">
        <f ca="1">P0*C2218/LC.mu</f>
        <v>1.81414711292574</v>
      </c>
      <c r="E2218">
        <f ca="1">MAX(0,INT(Q0*(1+Ed*(D2218-P0)/P0)))</f>
        <v>16557</v>
      </c>
      <c r="F2218">
        <f ca="1" t="shared" si="34"/>
        <v>28676.2234140172</v>
      </c>
    </row>
    <row r="2219" spans="1:6">
      <c r="A2219">
        <v>3</v>
      </c>
      <c r="B2219">
        <f ca="1">BETAINV(RAND(),AU.a,AU.b)</f>
        <v>0.52346840671464</v>
      </c>
      <c r="C2219">
        <f ca="1">IF(B2219&lt;=0.5,LC.mu,MIN(LC.mu,MAX(0,_xlfn.NORM.INV(RAND(),2000,LC.sd))))</f>
        <v>1536.72220471739</v>
      </c>
      <c r="D2219">
        <f ca="1">P0*C2219/LC.mu</f>
        <v>2.04896293962319</v>
      </c>
      <c r="E2219">
        <f ca="1">MAX(0,INT(Q0*(1+Ed*(D2219-P0)/P0)))</f>
        <v>15853</v>
      </c>
      <c r="F2219">
        <f ca="1" t="shared" si="34"/>
        <v>30945.487277129</v>
      </c>
    </row>
    <row r="2220" spans="1:6">
      <c r="A2220">
        <v>3</v>
      </c>
      <c r="B2220">
        <f ca="1">BETAINV(RAND(),AU.a,AU.b)</f>
        <v>0.673927205762069</v>
      </c>
      <c r="C2220">
        <f ca="1">IF(B2220&lt;=0.5,LC.mu,MIN(LC.mu,MAX(0,_xlfn.NORM.INV(RAND(),2000,LC.sd))))</f>
        <v>1914.96229331947</v>
      </c>
      <c r="D2220">
        <f ca="1">P0*C2220/LC.mu</f>
        <v>2.5532830577593</v>
      </c>
      <c r="E2220">
        <f ca="1">MAX(0,INT(Q0*(1+Ed*(D2220-P0)/P0)))</f>
        <v>14340</v>
      </c>
      <c r="F2220">
        <f ca="1" t="shared" si="34"/>
        <v>34699.1167549489</v>
      </c>
    </row>
    <row r="2221" spans="1:6">
      <c r="A2221">
        <v>3</v>
      </c>
      <c r="B2221">
        <f ca="1">BETAINV(RAND(),AU.a,AU.b)</f>
        <v>0.593198490048895</v>
      </c>
      <c r="C2221">
        <f ca="1">IF(B2221&lt;=0.5,LC.mu,MIN(LC.mu,MAX(0,_xlfn.NORM.INV(RAND(),2000,LC.sd))))</f>
        <v>1725.44266439637</v>
      </c>
      <c r="D2221">
        <f ca="1">P0*C2221/LC.mu</f>
        <v>2.30059021919516</v>
      </c>
      <c r="E2221">
        <f ca="1">MAX(0,INT(Q0*(1+Ed*(D2221-P0)/P0)))</f>
        <v>15098</v>
      </c>
      <c r="F2221">
        <f ca="1" t="shared" si="34"/>
        <v>33008.8684650122</v>
      </c>
    </row>
    <row r="2222" spans="1:6">
      <c r="A2222">
        <v>3</v>
      </c>
      <c r="B2222">
        <f ca="1">BETAINV(RAND(),AU.a,AU.b)</f>
        <v>0.836741035229124</v>
      </c>
      <c r="C2222">
        <f ca="1">IF(B2222&lt;=0.5,LC.mu,MIN(LC.mu,MAX(0,_xlfn.NORM.INV(RAND(),2000,LC.sd))))</f>
        <v>2463.39950302837</v>
      </c>
      <c r="D2222">
        <f ca="1">P0*C2222/LC.mu</f>
        <v>3.28453267070449</v>
      </c>
      <c r="E2222">
        <f ca="1">MAX(0,INT(Q0*(1+Ed*(D2222-P0)/P0)))</f>
        <v>12146</v>
      </c>
      <c r="F2222">
        <f ca="1" t="shared" si="34"/>
        <v>37430.5343153484</v>
      </c>
    </row>
    <row r="2223" spans="1:6">
      <c r="A2223">
        <v>3</v>
      </c>
      <c r="B2223">
        <f ca="1">BETAINV(RAND(),AU.a,AU.b)</f>
        <v>0.520723915146312</v>
      </c>
      <c r="C2223">
        <f ca="1">IF(B2223&lt;=0.5,LC.mu,MIN(LC.mu,MAX(0,_xlfn.NORM.INV(RAND(),2000,LC.sd))))</f>
        <v>2751.99711274279</v>
      </c>
      <c r="D2223">
        <f ca="1">P0*C2223/LC.mu</f>
        <v>3.66932948365706</v>
      </c>
      <c r="E2223">
        <f ca="1">MAX(0,INT(Q0*(1+Ed*(D2223-P0)/P0)))</f>
        <v>10992</v>
      </c>
      <c r="F2223">
        <f ca="1" t="shared" si="34"/>
        <v>37581.2725716156</v>
      </c>
    </row>
    <row r="2224" spans="1:6">
      <c r="A2224">
        <v>3</v>
      </c>
      <c r="B2224">
        <f ca="1">BETAINV(RAND(),AU.a,AU.b)</f>
        <v>0.61164648396024</v>
      </c>
      <c r="C2224">
        <f ca="1">IF(B2224&lt;=0.5,LC.mu,MIN(LC.mu,MAX(0,_xlfn.NORM.INV(RAND(),2000,LC.sd))))</f>
        <v>2001.96747714526</v>
      </c>
      <c r="D2224">
        <f ca="1">P0*C2224/LC.mu</f>
        <v>2.66928996952701</v>
      </c>
      <c r="E2224">
        <f ca="1">MAX(0,INT(Q0*(1+Ed*(D2224-P0)/P0)))</f>
        <v>13992</v>
      </c>
      <c r="F2224">
        <f ca="1" t="shared" si="34"/>
        <v>35346.7377764766</v>
      </c>
    </row>
    <row r="2225" spans="1:6">
      <c r="A2225">
        <v>3</v>
      </c>
      <c r="B2225">
        <f ca="1">BETAINV(RAND(),AU.a,AU.b)</f>
        <v>0.836737212424948</v>
      </c>
      <c r="C2225">
        <f ca="1">IF(B2225&lt;=0.5,LC.mu,MIN(LC.mu,MAX(0,_xlfn.NORM.INV(RAND(),2000,LC.sd))))</f>
        <v>2367.29615985791</v>
      </c>
      <c r="D2225">
        <f ca="1">P0*C2225/LC.mu</f>
        <v>3.15639487981055</v>
      </c>
      <c r="E2225">
        <f ca="1">MAX(0,INT(Q0*(1+Ed*(D2225-P0)/P0)))</f>
        <v>12530</v>
      </c>
      <c r="F2225">
        <f ca="1" t="shared" si="34"/>
        <v>37182.3316841683</v>
      </c>
    </row>
    <row r="2226" spans="1:6">
      <c r="A2226">
        <v>3</v>
      </c>
      <c r="B2226">
        <f ca="1">BETAINV(RAND(),AU.a,AU.b)</f>
        <v>0.841428084633795</v>
      </c>
      <c r="C2226">
        <f ca="1">IF(B2226&lt;=0.5,LC.mu,MIN(LC.mu,MAX(0,_xlfn.NORM.INV(RAND(),2000,LC.sd))))</f>
        <v>1858.45638469939</v>
      </c>
      <c r="D2226">
        <f ca="1">P0*C2226/LC.mu</f>
        <v>2.47794184626586</v>
      </c>
      <c r="E2226">
        <f ca="1">MAX(0,INT(Q0*(1+Ed*(D2226-P0)/P0)))</f>
        <v>14566</v>
      </c>
      <c r="F2226">
        <f ca="1" t="shared" si="34"/>
        <v>34235.2445480091</v>
      </c>
    </row>
    <row r="2227" spans="1:6">
      <c r="A2227">
        <v>3</v>
      </c>
      <c r="B2227">
        <f ca="1">BETAINV(RAND(),AU.a,AU.b)</f>
        <v>0.3899619799447</v>
      </c>
      <c r="C2227">
        <f ca="1">IF(B2227&lt;=0.5,LC.mu,MIN(LC.mu,MAX(0,_xlfn.NORM.INV(RAND(),2000,LC.sd))))</f>
        <v>3000</v>
      </c>
      <c r="D2227">
        <f ca="1">P0*C2227/LC.mu</f>
        <v>4</v>
      </c>
      <c r="E2227">
        <f ca="1">MAX(0,INT(Q0*(1+Ed*(D2227-P0)/P0)))</f>
        <v>10000</v>
      </c>
      <c r="F2227">
        <f ca="1" t="shared" si="34"/>
        <v>37000</v>
      </c>
    </row>
    <row r="2228" spans="1:6">
      <c r="A2228">
        <v>3</v>
      </c>
      <c r="B2228">
        <f ca="1">BETAINV(RAND(),AU.a,AU.b)</f>
        <v>0.312490316552769</v>
      </c>
      <c r="C2228">
        <f ca="1">IF(B2228&lt;=0.5,LC.mu,MIN(LC.mu,MAX(0,_xlfn.NORM.INV(RAND(),2000,LC.sd))))</f>
        <v>3000</v>
      </c>
      <c r="D2228">
        <f ca="1">P0*C2228/LC.mu</f>
        <v>4</v>
      </c>
      <c r="E2228">
        <f ca="1">MAX(0,INT(Q0*(1+Ed*(D2228-P0)/P0)))</f>
        <v>10000</v>
      </c>
      <c r="F2228">
        <f ca="1" t="shared" si="34"/>
        <v>37000</v>
      </c>
    </row>
    <row r="2229" spans="1:6">
      <c r="A2229">
        <v>3</v>
      </c>
      <c r="B2229">
        <f ca="1">BETAINV(RAND(),AU.a,AU.b)</f>
        <v>0.725523915498658</v>
      </c>
      <c r="C2229">
        <f ca="1">IF(B2229&lt;=0.5,LC.mu,MIN(LC.mu,MAX(0,_xlfn.NORM.INV(RAND(),2000,LC.sd))))</f>
        <v>2628.50697192514</v>
      </c>
      <c r="D2229">
        <f ca="1">P0*C2229/LC.mu</f>
        <v>3.50467596256686</v>
      </c>
      <c r="E2229">
        <f ca="1">MAX(0,INT(Q0*(1+Ed*(D2229-P0)/P0)))</f>
        <v>11485</v>
      </c>
      <c r="F2229">
        <f ca="1" t="shared" si="34"/>
        <v>37622.6964581552</v>
      </c>
    </row>
    <row r="2230" spans="1:6">
      <c r="A2230">
        <v>3</v>
      </c>
      <c r="B2230">
        <f ca="1">BETAINV(RAND(),AU.a,AU.b)</f>
        <v>0.799987236154941</v>
      </c>
      <c r="C2230">
        <f ca="1">IF(B2230&lt;=0.5,LC.mu,MIN(LC.mu,MAX(0,_xlfn.NORM.INV(RAND(),2000,LC.sd))))</f>
        <v>2799.76221408459</v>
      </c>
      <c r="D2230">
        <f ca="1">P0*C2230/LC.mu</f>
        <v>3.73301628544612</v>
      </c>
      <c r="E2230">
        <f ca="1">MAX(0,INT(Q0*(1+Ed*(D2230-P0)/P0)))</f>
        <v>10800</v>
      </c>
      <c r="F2230">
        <f ca="1" t="shared" si="34"/>
        <v>37516.8136687335</v>
      </c>
    </row>
    <row r="2231" spans="1:6">
      <c r="A2231">
        <v>3</v>
      </c>
      <c r="B2231">
        <f ca="1">BETAINV(RAND(),AU.a,AU.b)</f>
        <v>0.693963319012819</v>
      </c>
      <c r="C2231">
        <f ca="1">IF(B2231&lt;=0.5,LC.mu,MIN(LC.mu,MAX(0,_xlfn.NORM.INV(RAND(),2000,LC.sd))))</f>
        <v>1853.03324845426</v>
      </c>
      <c r="D2231">
        <f ca="1">P0*C2231/LC.mu</f>
        <v>2.47071099793901</v>
      </c>
      <c r="E2231">
        <f ca="1">MAX(0,INT(Q0*(1+Ed*(D2231-P0)/P0)))</f>
        <v>14587</v>
      </c>
      <c r="F2231">
        <f ca="1" t="shared" si="34"/>
        <v>34187.2280784821</v>
      </c>
    </row>
    <row r="2232" spans="1:6">
      <c r="A2232">
        <v>3</v>
      </c>
      <c r="B2232">
        <f ca="1">BETAINV(RAND(),AU.a,AU.b)</f>
        <v>0.671514153882997</v>
      </c>
      <c r="C2232">
        <f ca="1">IF(B2232&lt;=0.5,LC.mu,MIN(LC.mu,MAX(0,_xlfn.NORM.INV(RAND(),2000,LC.sd))))</f>
        <v>1981.09098541267</v>
      </c>
      <c r="D2232">
        <f ca="1">P0*C2232/LC.mu</f>
        <v>2.64145464721689</v>
      </c>
      <c r="E2232">
        <f ca="1">MAX(0,INT(Q0*(1+Ed*(D2232-P0)/P0)))</f>
        <v>14075</v>
      </c>
      <c r="F2232">
        <f ca="1" t="shared" si="34"/>
        <v>35197.383174165</v>
      </c>
    </row>
    <row r="2233" spans="1:6">
      <c r="A2233">
        <v>3</v>
      </c>
      <c r="B2233">
        <f ca="1">BETAINV(RAND(),AU.a,AU.b)</f>
        <v>0.671502370518218</v>
      </c>
      <c r="C2233">
        <f ca="1">IF(B2233&lt;=0.5,LC.mu,MIN(LC.mu,MAX(0,_xlfn.NORM.INV(RAND(),2000,LC.sd))))</f>
        <v>2189.18560424358</v>
      </c>
      <c r="D2233">
        <f ca="1">P0*C2233/LC.mu</f>
        <v>2.91891413899143</v>
      </c>
      <c r="E2233">
        <f ca="1">MAX(0,INT(Q0*(1+Ed*(D2233-P0)/P0)))</f>
        <v>13243</v>
      </c>
      <c r="F2233">
        <f ca="1" t="shared" si="34"/>
        <v>36465.99433842</v>
      </c>
    </row>
    <row r="2234" spans="1:6">
      <c r="A2234">
        <v>3</v>
      </c>
      <c r="B2234">
        <f ca="1">BETAINV(RAND(),AU.a,AU.b)</f>
        <v>0.333152531015431</v>
      </c>
      <c r="C2234">
        <f ca="1">IF(B2234&lt;=0.5,LC.mu,MIN(LC.mu,MAX(0,_xlfn.NORM.INV(RAND(),2000,LC.sd))))</f>
        <v>3000</v>
      </c>
      <c r="D2234">
        <f ca="1">P0*C2234/LC.mu</f>
        <v>4</v>
      </c>
      <c r="E2234">
        <f ca="1">MAX(0,INT(Q0*(1+Ed*(D2234-P0)/P0)))</f>
        <v>10000</v>
      </c>
      <c r="F2234">
        <f ca="1" t="shared" si="34"/>
        <v>37000</v>
      </c>
    </row>
    <row r="2235" spans="1:6">
      <c r="A2235">
        <v>3</v>
      </c>
      <c r="B2235">
        <f ca="1">BETAINV(RAND(),AU.a,AU.b)</f>
        <v>0.434433338817642</v>
      </c>
      <c r="C2235">
        <f ca="1">IF(B2235&lt;=0.5,LC.mu,MIN(LC.mu,MAX(0,_xlfn.NORM.INV(RAND(),2000,LC.sd))))</f>
        <v>3000</v>
      </c>
      <c r="D2235">
        <f ca="1">P0*C2235/LC.mu</f>
        <v>4</v>
      </c>
      <c r="E2235">
        <f ca="1">MAX(0,INT(Q0*(1+Ed*(D2235-P0)/P0)))</f>
        <v>10000</v>
      </c>
      <c r="F2235">
        <f ca="1" t="shared" si="34"/>
        <v>37000</v>
      </c>
    </row>
    <row r="2236" spans="1:6">
      <c r="A2236">
        <v>3</v>
      </c>
      <c r="B2236">
        <f ca="1">BETAINV(RAND(),AU.a,AU.b)</f>
        <v>0.819093785942688</v>
      </c>
      <c r="C2236">
        <f ca="1">IF(B2236&lt;=0.5,LC.mu,MIN(LC.mu,MAX(0,_xlfn.NORM.INV(RAND(),2000,LC.sd))))</f>
        <v>1473.28527759263</v>
      </c>
      <c r="D2236">
        <f ca="1">P0*C2236/LC.mu</f>
        <v>1.9643803701235</v>
      </c>
      <c r="E2236">
        <f ca="1">MAX(0,INT(Q0*(1+Ed*(D2236-P0)/P0)))</f>
        <v>16106</v>
      </c>
      <c r="F2236">
        <f ca="1" t="shared" si="34"/>
        <v>30165.0249636165</v>
      </c>
    </row>
    <row r="2237" spans="1:6">
      <c r="A2237">
        <v>3</v>
      </c>
      <c r="B2237">
        <f ca="1">BETAINV(RAND(),AU.a,AU.b)</f>
        <v>0.708458050726484</v>
      </c>
      <c r="C2237">
        <f ca="1">IF(B2237&lt;=0.5,LC.mu,MIN(LC.mu,MAX(0,_xlfn.NORM.INV(RAND(),2000,LC.sd))))</f>
        <v>2127.10903148551</v>
      </c>
      <c r="D2237">
        <f ca="1">P0*C2237/LC.mu</f>
        <v>2.83614537531401</v>
      </c>
      <c r="E2237">
        <f ca="1">MAX(0,INT(Q0*(1+Ed*(D2237-P0)/P0)))</f>
        <v>13491</v>
      </c>
      <c r="F2237">
        <f ca="1" t="shared" si="34"/>
        <v>36135.3282268758</v>
      </c>
    </row>
    <row r="2238" spans="1:6">
      <c r="A2238">
        <v>3</v>
      </c>
      <c r="B2238">
        <f ca="1">BETAINV(RAND(),AU.a,AU.b)</f>
        <v>0.84127844284362</v>
      </c>
      <c r="C2238">
        <f ca="1">IF(B2238&lt;=0.5,LC.mu,MIN(LC.mu,MAX(0,_xlfn.NORM.INV(RAND(),2000,LC.sd))))</f>
        <v>1160.60418784486</v>
      </c>
      <c r="D2238">
        <f ca="1">P0*C2238/LC.mu</f>
        <v>1.54747225045981</v>
      </c>
      <c r="E2238">
        <f ca="1">MAX(0,INT(Q0*(1+Ed*(D2238-P0)/P0)))</f>
        <v>17357</v>
      </c>
      <c r="F2238">
        <f ca="1" t="shared" si="34"/>
        <v>25698.871663386</v>
      </c>
    </row>
    <row r="2239" spans="1:6">
      <c r="A2239">
        <v>3</v>
      </c>
      <c r="B2239">
        <f ca="1">BETAINV(RAND(),AU.a,AU.b)</f>
        <v>0.410448855422771</v>
      </c>
      <c r="C2239">
        <f ca="1">IF(B2239&lt;=0.5,LC.mu,MIN(LC.mu,MAX(0,_xlfn.NORM.INV(RAND(),2000,LC.sd))))</f>
        <v>3000</v>
      </c>
      <c r="D2239">
        <f ca="1">P0*C2239/LC.mu</f>
        <v>4</v>
      </c>
      <c r="E2239">
        <f ca="1">MAX(0,INT(Q0*(1+Ed*(D2239-P0)/P0)))</f>
        <v>10000</v>
      </c>
      <c r="F2239">
        <f ca="1" t="shared" si="34"/>
        <v>37000</v>
      </c>
    </row>
    <row r="2240" spans="1:6">
      <c r="A2240">
        <v>3</v>
      </c>
      <c r="B2240">
        <f ca="1">BETAINV(RAND(),AU.a,AU.b)</f>
        <v>0.558494943465621</v>
      </c>
      <c r="C2240">
        <f ca="1">IF(B2240&lt;=0.5,LC.mu,MIN(LC.mu,MAX(0,_xlfn.NORM.INV(RAND(),2000,LC.sd))))</f>
        <v>1458.3838747073</v>
      </c>
      <c r="D2240">
        <f ca="1">P0*C2240/LC.mu</f>
        <v>1.94451183294307</v>
      </c>
      <c r="E2240">
        <f ca="1">MAX(0,INT(Q0*(1+Ed*(D2240-P0)/P0)))</f>
        <v>16166</v>
      </c>
      <c r="F2240">
        <f ca="1" t="shared" si="34"/>
        <v>29976.5944166503</v>
      </c>
    </row>
    <row r="2241" spans="1:6">
      <c r="A2241">
        <v>3</v>
      </c>
      <c r="B2241">
        <f ca="1">BETAINV(RAND(),AU.a,AU.b)</f>
        <v>0.406850626526307</v>
      </c>
      <c r="C2241">
        <f ca="1">IF(B2241&lt;=0.5,LC.mu,MIN(LC.mu,MAX(0,_xlfn.NORM.INV(RAND(),2000,LC.sd))))</f>
        <v>3000</v>
      </c>
      <c r="D2241">
        <f ca="1">P0*C2241/LC.mu</f>
        <v>4</v>
      </c>
      <c r="E2241">
        <f ca="1">MAX(0,INT(Q0*(1+Ed*(D2241-P0)/P0)))</f>
        <v>10000</v>
      </c>
      <c r="F2241">
        <f ca="1" t="shared" si="34"/>
        <v>37000</v>
      </c>
    </row>
    <row r="2242" spans="1:6">
      <c r="A2242">
        <v>3</v>
      </c>
      <c r="B2242">
        <f ca="1">BETAINV(RAND(),AU.a,AU.b)</f>
        <v>0.41221756702875</v>
      </c>
      <c r="C2242">
        <f ca="1">IF(B2242&lt;=0.5,LC.mu,MIN(LC.mu,MAX(0,_xlfn.NORM.INV(RAND(),2000,LC.sd))))</f>
        <v>3000</v>
      </c>
      <c r="D2242">
        <f ca="1">P0*C2242/LC.mu</f>
        <v>4</v>
      </c>
      <c r="E2242">
        <f ca="1">MAX(0,INT(Q0*(1+Ed*(D2242-P0)/P0)))</f>
        <v>10000</v>
      </c>
      <c r="F2242">
        <f ca="1" t="shared" ref="F2242:F2305" si="35">D2242*E2242-C2242</f>
        <v>37000</v>
      </c>
    </row>
    <row r="2243" spans="1:6">
      <c r="A2243">
        <v>3</v>
      </c>
      <c r="B2243">
        <f ca="1">BETAINV(RAND(),AU.a,AU.b)</f>
        <v>0.510723919743118</v>
      </c>
      <c r="C2243">
        <f ca="1">IF(B2243&lt;=0.5,LC.mu,MIN(LC.mu,MAX(0,_xlfn.NORM.INV(RAND(),2000,LC.sd))))</f>
        <v>1717.91930684705</v>
      </c>
      <c r="D2243">
        <f ca="1">P0*C2243/LC.mu</f>
        <v>2.29055907579606</v>
      </c>
      <c r="E2243">
        <f ca="1">MAX(0,INT(Q0*(1+Ed*(D2243-P0)/P0)))</f>
        <v>15128</v>
      </c>
      <c r="F2243">
        <f ca="1" t="shared" si="35"/>
        <v>32933.6583917957</v>
      </c>
    </row>
    <row r="2244" spans="1:6">
      <c r="A2244">
        <v>3</v>
      </c>
      <c r="B2244">
        <f ca="1">BETAINV(RAND(),AU.a,AU.b)</f>
        <v>0.669114263003342</v>
      </c>
      <c r="C2244">
        <f ca="1">IF(B2244&lt;=0.5,LC.mu,MIN(LC.mu,MAX(0,_xlfn.NORM.INV(RAND(),2000,LC.sd))))</f>
        <v>1937.43557685348</v>
      </c>
      <c r="D2244">
        <f ca="1">P0*C2244/LC.mu</f>
        <v>2.58324743580464</v>
      </c>
      <c r="E2244">
        <f ca="1">MAX(0,INT(Q0*(1+Ed*(D2244-P0)/P0)))</f>
        <v>14250</v>
      </c>
      <c r="F2244">
        <f ca="1" t="shared" si="35"/>
        <v>34873.8403833626</v>
      </c>
    </row>
    <row r="2245" spans="1:6">
      <c r="A2245">
        <v>3</v>
      </c>
      <c r="B2245">
        <f ca="1">BETAINV(RAND(),AU.a,AU.b)</f>
        <v>0.592465844579226</v>
      </c>
      <c r="C2245">
        <f ca="1">IF(B2245&lt;=0.5,LC.mu,MIN(LC.mu,MAX(0,_xlfn.NORM.INV(RAND(),2000,LC.sd))))</f>
        <v>1840.68405728391</v>
      </c>
      <c r="D2245">
        <f ca="1">P0*C2245/LC.mu</f>
        <v>2.45424540971188</v>
      </c>
      <c r="E2245">
        <f ca="1">MAX(0,INT(Q0*(1+Ed*(D2245-P0)/P0)))</f>
        <v>14637</v>
      </c>
      <c r="F2245">
        <f ca="1" t="shared" si="35"/>
        <v>34082.1060046689</v>
      </c>
    </row>
    <row r="2246" spans="1:6">
      <c r="A2246">
        <v>3</v>
      </c>
      <c r="B2246">
        <f ca="1">BETAINV(RAND(),AU.a,AU.b)</f>
        <v>0.698387613115661</v>
      </c>
      <c r="C2246">
        <f ca="1">IF(B2246&lt;=0.5,LC.mu,MIN(LC.mu,MAX(0,_xlfn.NORM.INV(RAND(),2000,LC.sd))))</f>
        <v>2089.88772742407</v>
      </c>
      <c r="D2246">
        <f ca="1">P0*C2246/LC.mu</f>
        <v>2.78651696989876</v>
      </c>
      <c r="E2246">
        <f ca="1">MAX(0,INT(Q0*(1+Ed*(D2246-P0)/P0)))</f>
        <v>13640</v>
      </c>
      <c r="F2246">
        <f ca="1" t="shared" si="35"/>
        <v>35918.2037419951</v>
      </c>
    </row>
    <row r="2247" spans="1:6">
      <c r="A2247">
        <v>3</v>
      </c>
      <c r="B2247">
        <f ca="1">BETAINV(RAND(),AU.a,AU.b)</f>
        <v>0.546842388180806</v>
      </c>
      <c r="C2247">
        <f ca="1">IF(B2247&lt;=0.5,LC.mu,MIN(LC.mu,MAX(0,_xlfn.NORM.INV(RAND(),2000,LC.sd))))</f>
        <v>2139.39114989945</v>
      </c>
      <c r="D2247">
        <f ca="1">P0*C2247/LC.mu</f>
        <v>2.85252153319927</v>
      </c>
      <c r="E2247">
        <f ca="1">MAX(0,INT(Q0*(1+Ed*(D2247-P0)/P0)))</f>
        <v>13442</v>
      </c>
      <c r="F2247">
        <f ca="1" t="shared" si="35"/>
        <v>36204.2032993651</v>
      </c>
    </row>
    <row r="2248" spans="1:6">
      <c r="A2248">
        <v>3</v>
      </c>
      <c r="B2248">
        <f ca="1">BETAINV(RAND(),AU.a,AU.b)</f>
        <v>0.56807506441882</v>
      </c>
      <c r="C2248">
        <f ca="1">IF(B2248&lt;=0.5,LC.mu,MIN(LC.mu,MAX(0,_xlfn.NORM.INV(RAND(),2000,LC.sd))))</f>
        <v>2080.5333181122</v>
      </c>
      <c r="D2248">
        <f ca="1">P0*C2248/LC.mu</f>
        <v>2.7740444241496</v>
      </c>
      <c r="E2248">
        <f ca="1">MAX(0,INT(Q0*(1+Ed*(D2248-P0)/P0)))</f>
        <v>13677</v>
      </c>
      <c r="F2248">
        <f ca="1" t="shared" si="35"/>
        <v>35860.0722709819</v>
      </c>
    </row>
    <row r="2249" spans="1:6">
      <c r="A2249">
        <v>3</v>
      </c>
      <c r="B2249">
        <f ca="1">BETAINV(RAND(),AU.a,AU.b)</f>
        <v>0.675750507374915</v>
      </c>
      <c r="C2249">
        <f ca="1">IF(B2249&lt;=0.5,LC.mu,MIN(LC.mu,MAX(0,_xlfn.NORM.INV(RAND(),2000,LC.sd))))</f>
        <v>2488.87299336593</v>
      </c>
      <c r="D2249">
        <f ca="1">P0*C2249/LC.mu</f>
        <v>3.31849732448791</v>
      </c>
      <c r="E2249">
        <f ca="1">MAX(0,INT(Q0*(1+Ed*(D2249-P0)/P0)))</f>
        <v>12044</v>
      </c>
      <c r="F2249">
        <f ca="1" t="shared" si="35"/>
        <v>37479.1087827665</v>
      </c>
    </row>
    <row r="2250" spans="1:6">
      <c r="A2250">
        <v>3</v>
      </c>
      <c r="B2250">
        <f ca="1">BETAINV(RAND(),AU.a,AU.b)</f>
        <v>0.6573150515956</v>
      </c>
      <c r="C2250">
        <f ca="1">IF(B2250&lt;=0.5,LC.mu,MIN(LC.mu,MAX(0,_xlfn.NORM.INV(RAND(),2000,LC.sd))))</f>
        <v>1479.97123838712</v>
      </c>
      <c r="D2250">
        <f ca="1">P0*C2250/LC.mu</f>
        <v>1.97329498451616</v>
      </c>
      <c r="E2250">
        <f ca="1">MAX(0,INT(Q0*(1+Ed*(D2250-P0)/P0)))</f>
        <v>16080</v>
      </c>
      <c r="F2250">
        <f ca="1" t="shared" si="35"/>
        <v>30250.6121126327</v>
      </c>
    </row>
    <row r="2251" spans="1:6">
      <c r="A2251">
        <v>3</v>
      </c>
      <c r="B2251">
        <f ca="1">BETAINV(RAND(),AU.a,AU.b)</f>
        <v>0.564748232258855</v>
      </c>
      <c r="C2251">
        <f ca="1">IF(B2251&lt;=0.5,LC.mu,MIN(LC.mu,MAX(0,_xlfn.NORM.INV(RAND(),2000,LC.sd))))</f>
        <v>1965.43975669896</v>
      </c>
      <c r="D2251">
        <f ca="1">P0*C2251/LC.mu</f>
        <v>2.62058634226527</v>
      </c>
      <c r="E2251">
        <f ca="1">MAX(0,INT(Q0*(1+Ed*(D2251-P0)/P0)))</f>
        <v>14138</v>
      </c>
      <c r="F2251">
        <f ca="1" t="shared" si="35"/>
        <v>35084.4099502475</v>
      </c>
    </row>
    <row r="2252" spans="1:6">
      <c r="A2252">
        <v>3</v>
      </c>
      <c r="B2252">
        <f ca="1">BETAINV(RAND(),AU.a,AU.b)</f>
        <v>0.76739346667304</v>
      </c>
      <c r="C2252">
        <f ca="1">IF(B2252&lt;=0.5,LC.mu,MIN(LC.mu,MAX(0,_xlfn.NORM.INV(RAND(),2000,LC.sd))))</f>
        <v>3000</v>
      </c>
      <c r="D2252">
        <f ca="1">P0*C2252/LC.mu</f>
        <v>4</v>
      </c>
      <c r="E2252">
        <f ca="1">MAX(0,INT(Q0*(1+Ed*(D2252-P0)/P0)))</f>
        <v>10000</v>
      </c>
      <c r="F2252">
        <f ca="1" t="shared" si="35"/>
        <v>37000</v>
      </c>
    </row>
    <row r="2253" spans="1:6">
      <c r="A2253">
        <v>3</v>
      </c>
      <c r="B2253">
        <f ca="1">BETAINV(RAND(),AU.a,AU.b)</f>
        <v>0.556349301074813</v>
      </c>
      <c r="C2253">
        <f ca="1">IF(B2253&lt;=0.5,LC.mu,MIN(LC.mu,MAX(0,_xlfn.NORM.INV(RAND(),2000,LC.sd))))</f>
        <v>2138.76885673267</v>
      </c>
      <c r="D2253">
        <f ca="1">P0*C2253/LC.mu</f>
        <v>2.85169180897689</v>
      </c>
      <c r="E2253">
        <f ca="1">MAX(0,INT(Q0*(1+Ed*(D2253-P0)/P0)))</f>
        <v>13444</v>
      </c>
      <c r="F2253">
        <f ca="1" t="shared" si="35"/>
        <v>36199.3758231526</v>
      </c>
    </row>
    <row r="2254" spans="1:6">
      <c r="A2254">
        <v>3</v>
      </c>
      <c r="B2254">
        <f ca="1">BETAINV(RAND(),AU.a,AU.b)</f>
        <v>0.412214019037365</v>
      </c>
      <c r="C2254">
        <f ca="1">IF(B2254&lt;=0.5,LC.mu,MIN(LC.mu,MAX(0,_xlfn.NORM.INV(RAND(),2000,LC.sd))))</f>
        <v>3000</v>
      </c>
      <c r="D2254">
        <f ca="1">P0*C2254/LC.mu</f>
        <v>4</v>
      </c>
      <c r="E2254">
        <f ca="1">MAX(0,INT(Q0*(1+Ed*(D2254-P0)/P0)))</f>
        <v>10000</v>
      </c>
      <c r="F2254">
        <f ca="1" t="shared" si="35"/>
        <v>37000</v>
      </c>
    </row>
    <row r="2255" spans="1:6">
      <c r="A2255">
        <v>3</v>
      </c>
      <c r="B2255">
        <f ca="1">BETAINV(RAND(),AU.a,AU.b)</f>
        <v>0.783670341883488</v>
      </c>
      <c r="C2255">
        <f ca="1">IF(B2255&lt;=0.5,LC.mu,MIN(LC.mu,MAX(0,_xlfn.NORM.INV(RAND(),2000,LC.sd))))</f>
        <v>2306.12446629232</v>
      </c>
      <c r="D2255">
        <f ca="1">P0*C2255/LC.mu</f>
        <v>3.07483262172309</v>
      </c>
      <c r="E2255">
        <f ca="1">MAX(0,INT(Q0*(1+Ed*(D2255-P0)/P0)))</f>
        <v>12775</v>
      </c>
      <c r="F2255">
        <f ca="1" t="shared" si="35"/>
        <v>36974.8622762201</v>
      </c>
    </row>
    <row r="2256" spans="1:6">
      <c r="A2256">
        <v>3</v>
      </c>
      <c r="B2256">
        <f ca="1">BETAINV(RAND(),AU.a,AU.b)</f>
        <v>0.669631653662222</v>
      </c>
      <c r="C2256">
        <f ca="1">IF(B2256&lt;=0.5,LC.mu,MIN(LC.mu,MAX(0,_xlfn.NORM.INV(RAND(),2000,LC.sd))))</f>
        <v>1710.35169923611</v>
      </c>
      <c r="D2256">
        <f ca="1">P0*C2256/LC.mu</f>
        <v>2.28046893231481</v>
      </c>
      <c r="E2256">
        <f ca="1">MAX(0,INT(Q0*(1+Ed*(D2256-P0)/P0)))</f>
        <v>15158</v>
      </c>
      <c r="F2256">
        <f ca="1" t="shared" si="35"/>
        <v>32856.9963767918</v>
      </c>
    </row>
    <row r="2257" spans="1:6">
      <c r="A2257">
        <v>3</v>
      </c>
      <c r="B2257">
        <f ca="1">BETAINV(RAND(),AU.a,AU.b)</f>
        <v>0.575144827258707</v>
      </c>
      <c r="C2257">
        <f ca="1">IF(B2257&lt;=0.5,LC.mu,MIN(LC.mu,MAX(0,_xlfn.NORM.INV(RAND(),2000,LC.sd))))</f>
        <v>1472.6576839408</v>
      </c>
      <c r="D2257">
        <f ca="1">P0*C2257/LC.mu</f>
        <v>1.96354357858773</v>
      </c>
      <c r="E2257">
        <f ca="1">MAX(0,INT(Q0*(1+Ed*(D2257-P0)/P0)))</f>
        <v>16109</v>
      </c>
      <c r="F2257">
        <f ca="1" t="shared" si="35"/>
        <v>30158.065823529</v>
      </c>
    </row>
    <row r="2258" spans="1:6">
      <c r="A2258">
        <v>3</v>
      </c>
      <c r="B2258">
        <f ca="1">BETAINV(RAND(),AU.a,AU.b)</f>
        <v>0.701218616245986</v>
      </c>
      <c r="C2258">
        <f ca="1">IF(B2258&lt;=0.5,LC.mu,MIN(LC.mu,MAX(0,_xlfn.NORM.INV(RAND(),2000,LC.sd))))</f>
        <v>2133.58121114425</v>
      </c>
      <c r="D2258">
        <f ca="1">P0*C2258/LC.mu</f>
        <v>2.84477494819234</v>
      </c>
      <c r="E2258">
        <f ca="1">MAX(0,INT(Q0*(1+Ed*(D2258-P0)/P0)))</f>
        <v>13465</v>
      </c>
      <c r="F2258">
        <f ca="1" t="shared" si="35"/>
        <v>36171.3134662656</v>
      </c>
    </row>
    <row r="2259" spans="1:6">
      <c r="A2259">
        <v>3</v>
      </c>
      <c r="B2259">
        <f ca="1">BETAINV(RAND(),AU.a,AU.b)</f>
        <v>0.442553136150319</v>
      </c>
      <c r="C2259">
        <f ca="1">IF(B2259&lt;=0.5,LC.mu,MIN(LC.mu,MAX(0,_xlfn.NORM.INV(RAND(),2000,LC.sd))))</f>
        <v>3000</v>
      </c>
      <c r="D2259">
        <f ca="1">P0*C2259/LC.mu</f>
        <v>4</v>
      </c>
      <c r="E2259">
        <f ca="1">MAX(0,INT(Q0*(1+Ed*(D2259-P0)/P0)))</f>
        <v>10000</v>
      </c>
      <c r="F2259">
        <f ca="1" t="shared" si="35"/>
        <v>37000</v>
      </c>
    </row>
    <row r="2260" spans="1:6">
      <c r="A2260">
        <v>3</v>
      </c>
      <c r="B2260">
        <f ca="1">BETAINV(RAND(),AU.a,AU.b)</f>
        <v>0.430375568320052</v>
      </c>
      <c r="C2260">
        <f ca="1">IF(B2260&lt;=0.5,LC.mu,MIN(LC.mu,MAX(0,_xlfn.NORM.INV(RAND(),2000,LC.sd))))</f>
        <v>3000</v>
      </c>
      <c r="D2260">
        <f ca="1">P0*C2260/LC.mu</f>
        <v>4</v>
      </c>
      <c r="E2260">
        <f ca="1">MAX(0,INT(Q0*(1+Ed*(D2260-P0)/P0)))</f>
        <v>10000</v>
      </c>
      <c r="F2260">
        <f ca="1" t="shared" si="35"/>
        <v>37000</v>
      </c>
    </row>
    <row r="2261" spans="1:6">
      <c r="A2261">
        <v>3</v>
      </c>
      <c r="B2261">
        <f ca="1">BETAINV(RAND(),AU.a,AU.b)</f>
        <v>0.675746893130564</v>
      </c>
      <c r="C2261">
        <f ca="1">IF(B2261&lt;=0.5,LC.mu,MIN(LC.mu,MAX(0,_xlfn.NORM.INV(RAND(),2000,LC.sd))))</f>
        <v>1488.91730104034</v>
      </c>
      <c r="D2261">
        <f ca="1">P0*C2261/LC.mu</f>
        <v>1.98522306805378</v>
      </c>
      <c r="E2261">
        <f ca="1">MAX(0,INT(Q0*(1+Ed*(D2261-P0)/P0)))</f>
        <v>16044</v>
      </c>
      <c r="F2261">
        <f ca="1" t="shared" si="35"/>
        <v>30362.0016028145</v>
      </c>
    </row>
    <row r="2262" spans="1:6">
      <c r="A2262">
        <v>3</v>
      </c>
      <c r="B2262">
        <f ca="1">BETAINV(RAND(),AU.a,AU.b)</f>
        <v>0.646764845212129</v>
      </c>
      <c r="C2262">
        <f ca="1">IF(B2262&lt;=0.5,LC.mu,MIN(LC.mu,MAX(0,_xlfn.NORM.INV(RAND(),2000,LC.sd))))</f>
        <v>2501.67130685858</v>
      </c>
      <c r="D2262">
        <f ca="1">P0*C2262/LC.mu</f>
        <v>3.3355617424781</v>
      </c>
      <c r="E2262">
        <f ca="1">MAX(0,INT(Q0*(1+Ed*(D2262-P0)/P0)))</f>
        <v>11993</v>
      </c>
      <c r="F2262">
        <f ca="1" t="shared" si="35"/>
        <v>37501.7206706813</v>
      </c>
    </row>
    <row r="2263" spans="1:6">
      <c r="A2263">
        <v>3</v>
      </c>
      <c r="B2263">
        <f ca="1">BETAINV(RAND(),AU.a,AU.b)</f>
        <v>0.412104914723425</v>
      </c>
      <c r="C2263">
        <f ca="1">IF(B2263&lt;=0.5,LC.mu,MIN(LC.mu,MAX(0,_xlfn.NORM.INV(RAND(),2000,LC.sd))))</f>
        <v>3000</v>
      </c>
      <c r="D2263">
        <f ca="1">P0*C2263/LC.mu</f>
        <v>4</v>
      </c>
      <c r="E2263">
        <f ca="1">MAX(0,INT(Q0*(1+Ed*(D2263-P0)/P0)))</f>
        <v>10000</v>
      </c>
      <c r="F2263">
        <f ca="1" t="shared" si="35"/>
        <v>37000</v>
      </c>
    </row>
    <row r="2264" spans="1:6">
      <c r="A2264">
        <v>3</v>
      </c>
      <c r="B2264">
        <f ca="1">BETAINV(RAND(),AU.a,AU.b)</f>
        <v>0.389988740803398</v>
      </c>
      <c r="C2264">
        <f ca="1">IF(B2264&lt;=0.5,LC.mu,MIN(LC.mu,MAX(0,_xlfn.NORM.INV(RAND(),2000,LC.sd))))</f>
        <v>3000</v>
      </c>
      <c r="D2264">
        <f ca="1">P0*C2264/LC.mu</f>
        <v>4</v>
      </c>
      <c r="E2264">
        <f ca="1">MAX(0,INT(Q0*(1+Ed*(D2264-P0)/P0)))</f>
        <v>10000</v>
      </c>
      <c r="F2264">
        <f ca="1" t="shared" si="35"/>
        <v>37000</v>
      </c>
    </row>
    <row r="2265" spans="1:6">
      <c r="A2265">
        <v>3</v>
      </c>
      <c r="B2265">
        <f ca="1">BETAINV(RAND(),AU.a,AU.b)</f>
        <v>0.665945210106655</v>
      </c>
      <c r="C2265">
        <f ca="1">IF(B2265&lt;=0.5,LC.mu,MIN(LC.mu,MAX(0,_xlfn.NORM.INV(RAND(),2000,LC.sd))))</f>
        <v>2153.58335284641</v>
      </c>
      <c r="D2265">
        <f ca="1">P0*C2265/LC.mu</f>
        <v>2.87144447046188</v>
      </c>
      <c r="E2265">
        <f ca="1">MAX(0,INT(Q0*(1+Ed*(D2265-P0)/P0)))</f>
        <v>13385</v>
      </c>
      <c r="F2265">
        <f ca="1" t="shared" si="35"/>
        <v>36280.7008842858</v>
      </c>
    </row>
    <row r="2266" spans="1:6">
      <c r="A2266">
        <v>3</v>
      </c>
      <c r="B2266">
        <f ca="1">BETAINV(RAND(),AU.a,AU.b)</f>
        <v>0.453231506632178</v>
      </c>
      <c r="C2266">
        <f ca="1">IF(B2266&lt;=0.5,LC.mu,MIN(LC.mu,MAX(0,_xlfn.NORM.INV(RAND(),2000,LC.sd))))</f>
        <v>3000</v>
      </c>
      <c r="D2266">
        <f ca="1">P0*C2266/LC.mu</f>
        <v>4</v>
      </c>
      <c r="E2266">
        <f ca="1">MAX(0,INT(Q0*(1+Ed*(D2266-P0)/P0)))</f>
        <v>10000</v>
      </c>
      <c r="F2266">
        <f ca="1" t="shared" si="35"/>
        <v>37000</v>
      </c>
    </row>
    <row r="2267" spans="1:6">
      <c r="A2267">
        <v>3</v>
      </c>
      <c r="B2267">
        <f ca="1">BETAINV(RAND(),AU.a,AU.b)</f>
        <v>0.351083303549801</v>
      </c>
      <c r="C2267">
        <f ca="1">IF(B2267&lt;=0.5,LC.mu,MIN(LC.mu,MAX(0,_xlfn.NORM.INV(RAND(),2000,LC.sd))))</f>
        <v>3000</v>
      </c>
      <c r="D2267">
        <f ca="1">P0*C2267/LC.mu</f>
        <v>4</v>
      </c>
      <c r="E2267">
        <f ca="1">MAX(0,INT(Q0*(1+Ed*(D2267-P0)/P0)))</f>
        <v>10000</v>
      </c>
      <c r="F2267">
        <f ca="1" t="shared" si="35"/>
        <v>37000</v>
      </c>
    </row>
    <row r="2268" spans="1:6">
      <c r="A2268">
        <v>3</v>
      </c>
      <c r="B2268">
        <f ca="1">BETAINV(RAND(),AU.a,AU.b)</f>
        <v>0.405930924294648</v>
      </c>
      <c r="C2268">
        <f ca="1">IF(B2268&lt;=0.5,LC.mu,MIN(LC.mu,MAX(0,_xlfn.NORM.INV(RAND(),2000,LC.sd))))</f>
        <v>3000</v>
      </c>
      <c r="D2268">
        <f ca="1">P0*C2268/LC.mu</f>
        <v>4</v>
      </c>
      <c r="E2268">
        <f ca="1">MAX(0,INT(Q0*(1+Ed*(D2268-P0)/P0)))</f>
        <v>10000</v>
      </c>
      <c r="F2268">
        <f ca="1" t="shared" si="35"/>
        <v>37000</v>
      </c>
    </row>
    <row r="2269" spans="1:6">
      <c r="A2269">
        <v>3</v>
      </c>
      <c r="B2269">
        <f ca="1">BETAINV(RAND(),AU.a,AU.b)</f>
        <v>0.530085607899248</v>
      </c>
      <c r="C2269">
        <f ca="1">IF(B2269&lt;=0.5,LC.mu,MIN(LC.mu,MAX(0,_xlfn.NORM.INV(RAND(),2000,LC.sd))))</f>
        <v>1471.98635717996</v>
      </c>
      <c r="D2269">
        <f ca="1">P0*C2269/LC.mu</f>
        <v>1.96264847623994</v>
      </c>
      <c r="E2269">
        <f ca="1">MAX(0,INT(Q0*(1+Ed*(D2269-P0)/P0)))</f>
        <v>16112</v>
      </c>
      <c r="F2269">
        <f ca="1" t="shared" si="35"/>
        <v>30150.205891998</v>
      </c>
    </row>
    <row r="2270" spans="1:6">
      <c r="A2270">
        <v>3</v>
      </c>
      <c r="B2270">
        <f ca="1">BETAINV(RAND(),AU.a,AU.b)</f>
        <v>0.481147509201536</v>
      </c>
      <c r="C2270">
        <f ca="1">IF(B2270&lt;=0.5,LC.mu,MIN(LC.mu,MAX(0,_xlfn.NORM.INV(RAND(),2000,LC.sd))))</f>
        <v>3000</v>
      </c>
      <c r="D2270">
        <f ca="1">P0*C2270/LC.mu</f>
        <v>4</v>
      </c>
      <c r="E2270">
        <f ca="1">MAX(0,INT(Q0*(1+Ed*(D2270-P0)/P0)))</f>
        <v>10000</v>
      </c>
      <c r="F2270">
        <f ca="1" t="shared" si="35"/>
        <v>37000</v>
      </c>
    </row>
    <row r="2271" spans="1:6">
      <c r="A2271">
        <v>3</v>
      </c>
      <c r="B2271">
        <f ca="1">BETAINV(RAND(),AU.a,AU.b)</f>
        <v>0.669625835357926</v>
      </c>
      <c r="C2271">
        <f ca="1">IF(B2271&lt;=0.5,LC.mu,MIN(LC.mu,MAX(0,_xlfn.NORM.INV(RAND(),2000,LC.sd))))</f>
        <v>2078.13646948928</v>
      </c>
      <c r="D2271">
        <f ca="1">P0*C2271/LC.mu</f>
        <v>2.77084862598571</v>
      </c>
      <c r="E2271">
        <f ca="1">MAX(0,INT(Q0*(1+Ed*(D2271-P0)/P0)))</f>
        <v>13687</v>
      </c>
      <c r="F2271">
        <f ca="1" t="shared" si="35"/>
        <v>35846.4686743771</v>
      </c>
    </row>
    <row r="2272" spans="1:6">
      <c r="A2272">
        <v>3</v>
      </c>
      <c r="B2272">
        <f ca="1">BETAINV(RAND(),AU.a,AU.b)</f>
        <v>0.707486528370251</v>
      </c>
      <c r="C2272">
        <f ca="1">IF(B2272&lt;=0.5,LC.mu,MIN(LC.mu,MAX(0,_xlfn.NORM.INV(RAND(),2000,LC.sd))))</f>
        <v>2238.57270528081</v>
      </c>
      <c r="D2272">
        <f ca="1">P0*C2272/LC.mu</f>
        <v>2.98476360704108</v>
      </c>
      <c r="E2272">
        <f ca="1">MAX(0,INT(Q0*(1+Ed*(D2272-P0)/P0)))</f>
        <v>13045</v>
      </c>
      <c r="F2272">
        <f ca="1" t="shared" si="35"/>
        <v>36697.6685485701</v>
      </c>
    </row>
    <row r="2273" spans="1:6">
      <c r="A2273">
        <v>3</v>
      </c>
      <c r="B2273">
        <f ca="1">BETAINV(RAND(),AU.a,AU.b)</f>
        <v>0.529896701569395</v>
      </c>
      <c r="C2273">
        <f ca="1">IF(B2273&lt;=0.5,LC.mu,MIN(LC.mu,MAX(0,_xlfn.NORM.INV(RAND(),2000,LC.sd))))</f>
        <v>1566.86327747502</v>
      </c>
      <c r="D2273">
        <f ca="1">P0*C2273/LC.mu</f>
        <v>2.08915103663336</v>
      </c>
      <c r="E2273">
        <f ca="1">MAX(0,INT(Q0*(1+Ed*(D2273-P0)/P0)))</f>
        <v>15732</v>
      </c>
      <c r="F2273">
        <f ca="1" t="shared" si="35"/>
        <v>31299.6608308411</v>
      </c>
    </row>
    <row r="2274" spans="1:6">
      <c r="A2274">
        <v>3</v>
      </c>
      <c r="B2274">
        <f ca="1">BETAINV(RAND(),AU.a,AU.b)</f>
        <v>0.699216572671296</v>
      </c>
      <c r="C2274">
        <f ca="1">IF(B2274&lt;=0.5,LC.mu,MIN(LC.mu,MAX(0,_xlfn.NORM.INV(RAND(),2000,LC.sd))))</f>
        <v>2662.59284879721</v>
      </c>
      <c r="D2274">
        <f ca="1">P0*C2274/LC.mu</f>
        <v>3.55012379839628</v>
      </c>
      <c r="E2274">
        <f ca="1">MAX(0,INT(Q0*(1+Ed*(D2274-P0)/P0)))</f>
        <v>11349</v>
      </c>
      <c r="F2274">
        <f ca="1" t="shared" si="35"/>
        <v>37627.7621392022</v>
      </c>
    </row>
    <row r="2275" spans="1:6">
      <c r="A2275">
        <v>3</v>
      </c>
      <c r="B2275">
        <f ca="1">BETAINV(RAND(),AU.a,AU.b)</f>
        <v>0.634148291703584</v>
      </c>
      <c r="C2275">
        <f ca="1">IF(B2275&lt;=0.5,LC.mu,MIN(LC.mu,MAX(0,_xlfn.NORM.INV(RAND(),2000,LC.sd))))</f>
        <v>2037.67491077614</v>
      </c>
      <c r="D2275">
        <f ca="1">P0*C2275/LC.mu</f>
        <v>2.71689988103486</v>
      </c>
      <c r="E2275">
        <f ca="1">MAX(0,INT(Q0*(1+Ed*(D2275-P0)/P0)))</f>
        <v>13849</v>
      </c>
      <c r="F2275">
        <f ca="1" t="shared" si="35"/>
        <v>35588.6715416756</v>
      </c>
    </row>
    <row r="2276" spans="1:6">
      <c r="A2276">
        <v>3</v>
      </c>
      <c r="B2276">
        <f ca="1">BETAINV(RAND(),AU.a,AU.b)</f>
        <v>0.296147464336942</v>
      </c>
      <c r="C2276">
        <f ca="1">IF(B2276&lt;=0.5,LC.mu,MIN(LC.mu,MAX(0,_xlfn.NORM.INV(RAND(),2000,LC.sd))))</f>
        <v>3000</v>
      </c>
      <c r="D2276">
        <f ca="1">P0*C2276/LC.mu</f>
        <v>4</v>
      </c>
      <c r="E2276">
        <f ca="1">MAX(0,INT(Q0*(1+Ed*(D2276-P0)/P0)))</f>
        <v>10000</v>
      </c>
      <c r="F2276">
        <f ca="1" t="shared" si="35"/>
        <v>37000</v>
      </c>
    </row>
    <row r="2277" spans="1:6">
      <c r="A2277">
        <v>3</v>
      </c>
      <c r="B2277">
        <f ca="1">BETAINV(RAND(),AU.a,AU.b)</f>
        <v>0.553810338547647</v>
      </c>
      <c r="C2277">
        <f ca="1">IF(B2277&lt;=0.5,LC.mu,MIN(LC.mu,MAX(0,_xlfn.NORM.INV(RAND(),2000,LC.sd))))</f>
        <v>3000</v>
      </c>
      <c r="D2277">
        <f ca="1">P0*C2277/LC.mu</f>
        <v>4</v>
      </c>
      <c r="E2277">
        <f ca="1">MAX(0,INT(Q0*(1+Ed*(D2277-P0)/P0)))</f>
        <v>10000</v>
      </c>
      <c r="F2277">
        <f ca="1" t="shared" si="35"/>
        <v>37000</v>
      </c>
    </row>
    <row r="2278" spans="1:6">
      <c r="A2278">
        <v>3</v>
      </c>
      <c r="B2278">
        <f ca="1">BETAINV(RAND(),AU.a,AU.b)</f>
        <v>0.393237213534853</v>
      </c>
      <c r="C2278">
        <f ca="1">IF(B2278&lt;=0.5,LC.mu,MIN(LC.mu,MAX(0,_xlfn.NORM.INV(RAND(),2000,LC.sd))))</f>
        <v>3000</v>
      </c>
      <c r="D2278">
        <f ca="1">P0*C2278/LC.mu</f>
        <v>4</v>
      </c>
      <c r="E2278">
        <f ca="1">MAX(0,INT(Q0*(1+Ed*(D2278-P0)/P0)))</f>
        <v>10000</v>
      </c>
      <c r="F2278">
        <f ca="1" t="shared" si="35"/>
        <v>37000</v>
      </c>
    </row>
    <row r="2279" spans="1:6">
      <c r="A2279">
        <v>3</v>
      </c>
      <c r="B2279">
        <f ca="1">BETAINV(RAND(),AU.a,AU.b)</f>
        <v>0.564748731287789</v>
      </c>
      <c r="C2279">
        <f ca="1">IF(B2279&lt;=0.5,LC.mu,MIN(LC.mu,MAX(0,_xlfn.NORM.INV(RAND(),2000,LC.sd))))</f>
        <v>2165.58037397577</v>
      </c>
      <c r="D2279">
        <f ca="1">P0*C2279/LC.mu</f>
        <v>2.88744049863435</v>
      </c>
      <c r="E2279">
        <f ca="1">MAX(0,INT(Q0*(1+Ed*(D2279-P0)/P0)))</f>
        <v>13337</v>
      </c>
      <c r="F2279">
        <f ca="1" t="shared" si="35"/>
        <v>36344.2135563106</v>
      </c>
    </row>
    <row r="2280" spans="1:6">
      <c r="A2280">
        <v>3</v>
      </c>
      <c r="B2280">
        <f ca="1">BETAINV(RAND(),AU.a,AU.b)</f>
        <v>0.665951351877495</v>
      </c>
      <c r="C2280">
        <f ca="1">IF(B2280&lt;=0.5,LC.mu,MIN(LC.mu,MAX(0,_xlfn.NORM.INV(RAND(),2000,LC.sd))))</f>
        <v>1589.33491668234</v>
      </c>
      <c r="D2280">
        <f ca="1">P0*C2280/LC.mu</f>
        <v>2.11911322224311</v>
      </c>
      <c r="E2280">
        <f ca="1">MAX(0,INT(Q0*(1+Ed*(D2280-P0)/P0)))</f>
        <v>15642</v>
      </c>
      <c r="F2280">
        <f ca="1" t="shared" si="35"/>
        <v>31557.8341056445</v>
      </c>
    </row>
    <row r="2281" spans="1:6">
      <c r="A2281">
        <v>3</v>
      </c>
      <c r="B2281">
        <f ca="1">BETAINV(RAND(),AU.a,AU.b)</f>
        <v>0.695737341496981</v>
      </c>
      <c r="C2281">
        <f ca="1">IF(B2281&lt;=0.5,LC.mu,MIN(LC.mu,MAX(0,_xlfn.NORM.INV(RAND(),2000,LC.sd))))</f>
        <v>1999.78549355457</v>
      </c>
      <c r="D2281">
        <f ca="1">P0*C2281/LC.mu</f>
        <v>2.66638065807276</v>
      </c>
      <c r="E2281">
        <f ca="1">MAX(0,INT(Q0*(1+Ed*(D2281-P0)/P0)))</f>
        <v>14000</v>
      </c>
      <c r="F2281">
        <f ca="1" t="shared" si="35"/>
        <v>35329.5437194641</v>
      </c>
    </row>
    <row r="2282" spans="1:6">
      <c r="A2282">
        <v>3</v>
      </c>
      <c r="B2282">
        <f ca="1">BETAINV(RAND(),AU.a,AU.b)</f>
        <v>0.300006880536774</v>
      </c>
      <c r="C2282">
        <f ca="1">IF(B2282&lt;=0.5,LC.mu,MIN(LC.mu,MAX(0,_xlfn.NORM.INV(RAND(),2000,LC.sd))))</f>
        <v>3000</v>
      </c>
      <c r="D2282">
        <f ca="1">P0*C2282/LC.mu</f>
        <v>4</v>
      </c>
      <c r="E2282">
        <f ca="1">MAX(0,INT(Q0*(1+Ed*(D2282-P0)/P0)))</f>
        <v>10000</v>
      </c>
      <c r="F2282">
        <f ca="1" t="shared" si="35"/>
        <v>37000</v>
      </c>
    </row>
    <row r="2283" spans="1:6">
      <c r="A2283">
        <v>3</v>
      </c>
      <c r="B2283">
        <f ca="1">BETAINV(RAND(),AU.a,AU.b)</f>
        <v>0.831952845718941</v>
      </c>
      <c r="C2283">
        <f ca="1">IF(B2283&lt;=0.5,LC.mu,MIN(LC.mu,MAX(0,_xlfn.NORM.INV(RAND(),2000,LC.sd))))</f>
        <v>1698.18594126</v>
      </c>
      <c r="D2283">
        <f ca="1">P0*C2283/LC.mu</f>
        <v>2.26424792168</v>
      </c>
      <c r="E2283">
        <f ca="1">MAX(0,INT(Q0*(1+Ed*(D2283-P0)/P0)))</f>
        <v>15207</v>
      </c>
      <c r="F2283">
        <f ca="1" t="shared" si="35"/>
        <v>32734.2322037278</v>
      </c>
    </row>
    <row r="2284" spans="1:6">
      <c r="A2284">
        <v>3</v>
      </c>
      <c r="B2284">
        <f ca="1">BETAINV(RAND(),AU.a,AU.b)</f>
        <v>0.559207239912778</v>
      </c>
      <c r="C2284">
        <f ca="1">IF(B2284&lt;=0.5,LC.mu,MIN(LC.mu,MAX(0,_xlfn.NORM.INV(RAND(),2000,LC.sd))))</f>
        <v>2193.41311734259</v>
      </c>
      <c r="D2284">
        <f ca="1">P0*C2284/LC.mu</f>
        <v>2.92455082312345</v>
      </c>
      <c r="E2284">
        <f ca="1">MAX(0,INT(Q0*(1+Ed*(D2284-P0)/P0)))</f>
        <v>13226</v>
      </c>
      <c r="F2284">
        <f ca="1" t="shared" si="35"/>
        <v>36486.6960692882</v>
      </c>
    </row>
    <row r="2285" spans="1:6">
      <c r="A2285">
        <v>3</v>
      </c>
      <c r="B2285">
        <f ca="1">BETAINV(RAND(),AU.a,AU.b)</f>
        <v>0.521125683673903</v>
      </c>
      <c r="C2285">
        <f ca="1">IF(B2285&lt;=0.5,LC.mu,MIN(LC.mu,MAX(0,_xlfn.NORM.INV(RAND(),2000,LC.sd))))</f>
        <v>1402.45311092552</v>
      </c>
      <c r="D2285">
        <f ca="1">P0*C2285/LC.mu</f>
        <v>1.86993748123403</v>
      </c>
      <c r="E2285">
        <f ca="1">MAX(0,INT(Q0*(1+Ed*(D2285-P0)/P0)))</f>
        <v>16390</v>
      </c>
      <c r="F2285">
        <f ca="1" t="shared" si="35"/>
        <v>29245.8222065002</v>
      </c>
    </row>
    <row r="2286" spans="1:6">
      <c r="A2286">
        <v>3</v>
      </c>
      <c r="B2286">
        <f ca="1">BETAINV(RAND(),AU.a,AU.b)</f>
        <v>0.740101442227456</v>
      </c>
      <c r="C2286">
        <f ca="1">IF(B2286&lt;=0.5,LC.mu,MIN(LC.mu,MAX(0,_xlfn.NORM.INV(RAND(),2000,LC.sd))))</f>
        <v>1616.99628620959</v>
      </c>
      <c r="D2286">
        <f ca="1">P0*C2286/LC.mu</f>
        <v>2.15599504827945</v>
      </c>
      <c r="E2286">
        <f ca="1">MAX(0,INT(Q0*(1+Ed*(D2286-P0)/P0)))</f>
        <v>15532</v>
      </c>
      <c r="F2286">
        <f ca="1" t="shared" si="35"/>
        <v>31869.9188036668</v>
      </c>
    </row>
    <row r="2287" spans="1:6">
      <c r="A2287">
        <v>3</v>
      </c>
      <c r="B2287">
        <f ca="1">BETAINV(RAND(),AU.a,AU.b)</f>
        <v>0.529901697617994</v>
      </c>
      <c r="C2287">
        <f ca="1">IF(B2287&lt;=0.5,LC.mu,MIN(LC.mu,MAX(0,_xlfn.NORM.INV(RAND(),2000,LC.sd))))</f>
        <v>1397.95979039897</v>
      </c>
      <c r="D2287">
        <f ca="1">P0*C2287/LC.mu</f>
        <v>1.86394638719863</v>
      </c>
      <c r="E2287">
        <f ca="1">MAX(0,INT(Q0*(1+Ed*(D2287-P0)/P0)))</f>
        <v>16408</v>
      </c>
      <c r="F2287">
        <f ca="1" t="shared" si="35"/>
        <v>29185.6725307562</v>
      </c>
    </row>
    <row r="2288" spans="1:6">
      <c r="A2288">
        <v>3</v>
      </c>
      <c r="B2288">
        <f ca="1">BETAINV(RAND(),AU.a,AU.b)</f>
        <v>0.808630548186114</v>
      </c>
      <c r="C2288">
        <f ca="1">IF(B2288&lt;=0.5,LC.mu,MIN(LC.mu,MAX(0,_xlfn.NORM.INV(RAND(),2000,LC.sd))))</f>
        <v>964.996809647462</v>
      </c>
      <c r="D2288">
        <f ca="1">P0*C2288/LC.mu</f>
        <v>1.28666241286328</v>
      </c>
      <c r="E2288">
        <f ca="1">MAX(0,INT(Q0*(1+Ed*(D2288-P0)/P0)))</f>
        <v>18140</v>
      </c>
      <c r="F2288">
        <f ca="1" t="shared" si="35"/>
        <v>22375.0593596925</v>
      </c>
    </row>
    <row r="2289" spans="1:6">
      <c r="A2289">
        <v>3</v>
      </c>
      <c r="B2289">
        <f ca="1">BETAINV(RAND(),AU.a,AU.b)</f>
        <v>0.954319407695596</v>
      </c>
      <c r="C2289">
        <f ca="1">IF(B2289&lt;=0.5,LC.mu,MIN(LC.mu,MAX(0,_xlfn.NORM.INV(RAND(),2000,LC.sd))))</f>
        <v>1760.60240451274</v>
      </c>
      <c r="D2289">
        <f ca="1">P0*C2289/LC.mu</f>
        <v>2.34746987268365</v>
      </c>
      <c r="E2289">
        <f ca="1">MAX(0,INT(Q0*(1+Ed*(D2289-P0)/P0)))</f>
        <v>14957</v>
      </c>
      <c r="F2289">
        <f ca="1" t="shared" si="35"/>
        <v>33350.5044812166</v>
      </c>
    </row>
    <row r="2290" spans="1:6">
      <c r="A2290">
        <v>3</v>
      </c>
      <c r="B2290">
        <f ca="1">BETAINV(RAND(),AU.a,AU.b)</f>
        <v>0.833882854874604</v>
      </c>
      <c r="C2290">
        <f ca="1">IF(B2290&lt;=0.5,LC.mu,MIN(LC.mu,MAX(0,_xlfn.NORM.INV(RAND(),2000,LC.sd))))</f>
        <v>1995.07580967185</v>
      </c>
      <c r="D2290">
        <f ca="1">P0*C2290/LC.mu</f>
        <v>2.66010107956246</v>
      </c>
      <c r="E2290">
        <f ca="1">MAX(0,INT(Q0*(1+Ed*(D2290-P0)/P0)))</f>
        <v>14019</v>
      </c>
      <c r="F2290">
        <f ca="1" t="shared" si="35"/>
        <v>35296.8812247144</v>
      </c>
    </row>
    <row r="2291" spans="1:6">
      <c r="A2291">
        <v>3</v>
      </c>
      <c r="B2291">
        <f ca="1">BETAINV(RAND(),AU.a,AU.b)</f>
        <v>0.555895139414485</v>
      </c>
      <c r="C2291">
        <f ca="1">IF(B2291&lt;=0.5,LC.mu,MIN(LC.mu,MAX(0,_xlfn.NORM.INV(RAND(),2000,LC.sd))))</f>
        <v>1352.52405554797</v>
      </c>
      <c r="D2291">
        <f ca="1">P0*C2291/LC.mu</f>
        <v>1.80336540739729</v>
      </c>
      <c r="E2291">
        <f ca="1">MAX(0,INT(Q0*(1+Ed*(D2291-P0)/P0)))</f>
        <v>16589</v>
      </c>
      <c r="F2291">
        <f ca="1" t="shared" si="35"/>
        <v>28563.5046877656</v>
      </c>
    </row>
    <row r="2292" spans="1:6">
      <c r="A2292">
        <v>3</v>
      </c>
      <c r="B2292">
        <f ca="1">BETAINV(RAND(),AU.a,AU.b)</f>
        <v>0.658684660914797</v>
      </c>
      <c r="C2292">
        <f ca="1">IF(B2292&lt;=0.5,LC.mu,MIN(LC.mu,MAX(0,_xlfn.NORM.INV(RAND(),2000,LC.sd))))</f>
        <v>1827.06821811858</v>
      </c>
      <c r="D2292">
        <f ca="1">P0*C2292/LC.mu</f>
        <v>2.43609095749144</v>
      </c>
      <c r="E2292">
        <f ca="1">MAX(0,INT(Q0*(1+Ed*(D2292-P0)/P0)))</f>
        <v>14691</v>
      </c>
      <c r="F2292">
        <f ca="1" t="shared" si="35"/>
        <v>33961.5440383882</v>
      </c>
    </row>
    <row r="2293" spans="1:6">
      <c r="A2293">
        <v>3</v>
      </c>
      <c r="B2293">
        <f ca="1">BETAINV(RAND(),AU.a,AU.b)</f>
        <v>0.564742029740494</v>
      </c>
      <c r="C2293">
        <f ca="1">IF(B2293&lt;=0.5,LC.mu,MIN(LC.mu,MAX(0,_xlfn.NORM.INV(RAND(),2000,LC.sd))))</f>
        <v>2178.9279686593</v>
      </c>
      <c r="D2293">
        <f ca="1">P0*C2293/LC.mu</f>
        <v>2.90523729154573</v>
      </c>
      <c r="E2293">
        <f ca="1">MAX(0,INT(Q0*(1+Ed*(D2293-P0)/P0)))</f>
        <v>13284</v>
      </c>
      <c r="F2293">
        <f ca="1" t="shared" si="35"/>
        <v>36414.2442122341</v>
      </c>
    </row>
    <row r="2294" spans="1:6">
      <c r="A2294">
        <v>3</v>
      </c>
      <c r="B2294">
        <f ca="1">BETAINV(RAND(),AU.a,AU.b)</f>
        <v>0.47548726347835</v>
      </c>
      <c r="C2294">
        <f ca="1">IF(B2294&lt;=0.5,LC.mu,MIN(LC.mu,MAX(0,_xlfn.NORM.INV(RAND(),2000,LC.sd))))</f>
        <v>3000</v>
      </c>
      <c r="D2294">
        <f ca="1">P0*C2294/LC.mu</f>
        <v>4</v>
      </c>
      <c r="E2294">
        <f ca="1">MAX(0,INT(Q0*(1+Ed*(D2294-P0)/P0)))</f>
        <v>10000</v>
      </c>
      <c r="F2294">
        <f ca="1" t="shared" si="35"/>
        <v>37000</v>
      </c>
    </row>
    <row r="2295" spans="1:6">
      <c r="A2295">
        <v>3</v>
      </c>
      <c r="B2295">
        <f ca="1">BETAINV(RAND(),AU.a,AU.b)</f>
        <v>0.739385586587207</v>
      </c>
      <c r="C2295">
        <f ca="1">IF(B2295&lt;=0.5,LC.mu,MIN(LC.mu,MAX(0,_xlfn.NORM.INV(RAND(),2000,LC.sd))))</f>
        <v>711.290691509426</v>
      </c>
      <c r="D2295">
        <f ca="1">P0*C2295/LC.mu</f>
        <v>0.948387588679234</v>
      </c>
      <c r="E2295">
        <f ca="1">MAX(0,INT(Q0*(1+Ed*(D2295-P0)/P0)))</f>
        <v>19154</v>
      </c>
      <c r="F2295">
        <f ca="1" t="shared" si="35"/>
        <v>17454.1251820526</v>
      </c>
    </row>
    <row r="2296" spans="1:6">
      <c r="A2296">
        <v>3</v>
      </c>
      <c r="B2296">
        <f ca="1">BETAINV(RAND(),AU.a,AU.b)</f>
        <v>0.867342834920811</v>
      </c>
      <c r="C2296">
        <f ca="1">IF(B2296&lt;=0.5,LC.mu,MIN(LC.mu,MAX(0,_xlfn.NORM.INV(RAND(),2000,LC.sd))))</f>
        <v>1985.94338753878</v>
      </c>
      <c r="D2296">
        <f ca="1">P0*C2296/LC.mu</f>
        <v>2.64792451671837</v>
      </c>
      <c r="E2296">
        <f ca="1">MAX(0,INT(Q0*(1+Ed*(D2296-P0)/P0)))</f>
        <v>14056</v>
      </c>
      <c r="F2296">
        <f ca="1" t="shared" si="35"/>
        <v>35233.2836194546</v>
      </c>
    </row>
    <row r="2297" spans="1:6">
      <c r="A2297">
        <v>3</v>
      </c>
      <c r="B2297">
        <f ca="1">BETAINV(RAND(),AU.a,AU.b)</f>
        <v>0.581823349395402</v>
      </c>
      <c r="C2297">
        <f ca="1">IF(B2297&lt;=0.5,LC.mu,MIN(LC.mu,MAX(0,_xlfn.NORM.INV(RAND(),2000,LC.sd))))</f>
        <v>2531.388870751</v>
      </c>
      <c r="D2297">
        <f ca="1">P0*C2297/LC.mu</f>
        <v>3.37518516100133</v>
      </c>
      <c r="E2297">
        <f ca="1">MAX(0,INT(Q0*(1+Ed*(D2297-P0)/P0)))</f>
        <v>11874</v>
      </c>
      <c r="F2297">
        <f ca="1" t="shared" si="35"/>
        <v>37545.5597309789</v>
      </c>
    </row>
    <row r="2298" spans="1:6">
      <c r="A2298">
        <v>3</v>
      </c>
      <c r="B2298">
        <f ca="1">BETAINV(RAND(),AU.a,AU.b)</f>
        <v>0.659807420033378</v>
      </c>
      <c r="C2298">
        <f ca="1">IF(B2298&lt;=0.5,LC.mu,MIN(LC.mu,MAX(0,_xlfn.NORM.INV(RAND(),2000,LC.sd))))</f>
        <v>2001.76725523195</v>
      </c>
      <c r="D2298">
        <f ca="1">P0*C2298/LC.mu</f>
        <v>2.66902300697593</v>
      </c>
      <c r="E2298">
        <f ca="1">MAX(0,INT(Q0*(1+Ed*(D2298-P0)/P0)))</f>
        <v>13992</v>
      </c>
      <c r="F2298">
        <f ca="1" t="shared" si="35"/>
        <v>35343.2026583753</v>
      </c>
    </row>
    <row r="2299" spans="1:6">
      <c r="A2299">
        <v>3</v>
      </c>
      <c r="B2299">
        <f ca="1">BETAINV(RAND(),AU.a,AU.b)</f>
        <v>0.80863079819297</v>
      </c>
      <c r="C2299">
        <f ca="1">IF(B2299&lt;=0.5,LC.mu,MIN(LC.mu,MAX(0,_xlfn.NORM.INV(RAND(),2000,LC.sd))))</f>
        <v>1693.46255627383</v>
      </c>
      <c r="D2299">
        <f ca="1">P0*C2299/LC.mu</f>
        <v>2.25795007503177</v>
      </c>
      <c r="E2299">
        <f ca="1">MAX(0,INT(Q0*(1+Ed*(D2299-P0)/P0)))</f>
        <v>15226</v>
      </c>
      <c r="F2299">
        <f ca="1" t="shared" si="35"/>
        <v>32686.0852861599</v>
      </c>
    </row>
    <row r="2300" spans="1:6">
      <c r="A2300">
        <v>3</v>
      </c>
      <c r="B2300">
        <f ca="1">BETAINV(RAND(),AU.a,AU.b)</f>
        <v>0.464862685562005</v>
      </c>
      <c r="C2300">
        <f ca="1">IF(B2300&lt;=0.5,LC.mu,MIN(LC.mu,MAX(0,_xlfn.NORM.INV(RAND(),2000,LC.sd))))</f>
        <v>3000</v>
      </c>
      <c r="D2300">
        <f ca="1">P0*C2300/LC.mu</f>
        <v>4</v>
      </c>
      <c r="E2300">
        <f ca="1">MAX(0,INT(Q0*(1+Ed*(D2300-P0)/P0)))</f>
        <v>10000</v>
      </c>
      <c r="F2300">
        <f ca="1" t="shared" si="35"/>
        <v>37000</v>
      </c>
    </row>
    <row r="2301" spans="1:6">
      <c r="A2301">
        <v>3</v>
      </c>
      <c r="B2301">
        <f ca="1">BETAINV(RAND(),AU.a,AU.b)</f>
        <v>0.700277402739682</v>
      </c>
      <c r="C2301">
        <f ca="1">IF(B2301&lt;=0.5,LC.mu,MIN(LC.mu,MAX(0,_xlfn.NORM.INV(RAND(),2000,LC.sd))))</f>
        <v>1740.1950814526</v>
      </c>
      <c r="D2301">
        <f ca="1">P0*C2301/LC.mu</f>
        <v>2.32026010860347</v>
      </c>
      <c r="E2301">
        <f ca="1">MAX(0,INT(Q0*(1+Ed*(D2301-P0)/P0)))</f>
        <v>15039</v>
      </c>
      <c r="F2301">
        <f ca="1" t="shared" si="35"/>
        <v>33154.1966918349</v>
      </c>
    </row>
    <row r="2302" spans="1:6">
      <c r="A2302">
        <v>3</v>
      </c>
      <c r="B2302">
        <f ca="1">BETAINV(RAND(),AU.a,AU.b)</f>
        <v>0.773033434843227</v>
      </c>
      <c r="C2302">
        <f ca="1">IF(B2302&lt;=0.5,LC.mu,MIN(LC.mu,MAX(0,_xlfn.NORM.INV(RAND(),2000,LC.sd))))</f>
        <v>2524.95428353081</v>
      </c>
      <c r="D2302">
        <f ca="1">P0*C2302/LC.mu</f>
        <v>3.36660571137441</v>
      </c>
      <c r="E2302">
        <f ca="1">MAX(0,INT(Q0*(1+Ed*(D2302-P0)/P0)))</f>
        <v>11900</v>
      </c>
      <c r="F2302">
        <f ca="1" t="shared" si="35"/>
        <v>37537.6536818246</v>
      </c>
    </row>
    <row r="2303" spans="1:6">
      <c r="A2303">
        <v>3</v>
      </c>
      <c r="B2303">
        <f ca="1">BETAINV(RAND(),AU.a,AU.b)</f>
        <v>0.305278127039322</v>
      </c>
      <c r="C2303">
        <f ca="1">IF(B2303&lt;=0.5,LC.mu,MIN(LC.mu,MAX(0,_xlfn.NORM.INV(RAND(),2000,LC.sd))))</f>
        <v>3000</v>
      </c>
      <c r="D2303">
        <f ca="1">P0*C2303/LC.mu</f>
        <v>4</v>
      </c>
      <c r="E2303">
        <f ca="1">MAX(0,INT(Q0*(1+Ed*(D2303-P0)/P0)))</f>
        <v>10000</v>
      </c>
      <c r="F2303">
        <f ca="1" t="shared" si="35"/>
        <v>37000</v>
      </c>
    </row>
    <row r="2304" spans="1:6">
      <c r="A2304">
        <v>3</v>
      </c>
      <c r="B2304">
        <f ca="1">BETAINV(RAND(),AU.a,AU.b)</f>
        <v>0.349075603685355</v>
      </c>
      <c r="C2304">
        <f ca="1">IF(B2304&lt;=0.5,LC.mu,MIN(LC.mu,MAX(0,_xlfn.NORM.INV(RAND(),2000,LC.sd))))</f>
        <v>3000</v>
      </c>
      <c r="D2304">
        <f ca="1">P0*C2304/LC.mu</f>
        <v>4</v>
      </c>
      <c r="E2304">
        <f ca="1">MAX(0,INT(Q0*(1+Ed*(D2304-P0)/P0)))</f>
        <v>10000</v>
      </c>
      <c r="F2304">
        <f ca="1" t="shared" si="35"/>
        <v>37000</v>
      </c>
    </row>
    <row r="2305" spans="1:6">
      <c r="A2305">
        <v>3</v>
      </c>
      <c r="B2305">
        <f ca="1">BETAINV(RAND(),AU.a,AU.b)</f>
        <v>0.874839993984167</v>
      </c>
      <c r="C2305">
        <f ca="1">IF(B2305&lt;=0.5,LC.mu,MIN(LC.mu,MAX(0,_xlfn.NORM.INV(RAND(),2000,LC.sd))))</f>
        <v>2298.80530582457</v>
      </c>
      <c r="D2305">
        <f ca="1">P0*C2305/LC.mu</f>
        <v>3.06507374109943</v>
      </c>
      <c r="E2305">
        <f ca="1">MAX(0,INT(Q0*(1+Ed*(D2305-P0)/P0)))</f>
        <v>12804</v>
      </c>
      <c r="F2305">
        <f ca="1" t="shared" si="35"/>
        <v>36946.3988752125</v>
      </c>
    </row>
    <row r="2306" spans="1:6">
      <c r="A2306">
        <v>3</v>
      </c>
      <c r="B2306">
        <f ca="1">BETAINV(RAND(),AU.a,AU.b)</f>
        <v>0.632900721703062</v>
      </c>
      <c r="C2306">
        <f ca="1">IF(B2306&lt;=0.5,LC.mu,MIN(LC.mu,MAX(0,_xlfn.NORM.INV(RAND(),2000,LC.sd))))</f>
        <v>1607.94429882197</v>
      </c>
      <c r="D2306">
        <f ca="1">P0*C2306/LC.mu</f>
        <v>2.14392573176262</v>
      </c>
      <c r="E2306">
        <f ca="1">MAX(0,INT(Q0*(1+Ed*(D2306-P0)/P0)))</f>
        <v>15568</v>
      </c>
      <c r="F2306">
        <f ca="1" t="shared" ref="F2306:F2369" si="36">D2306*E2306-C2306</f>
        <v>31768.6914932585</v>
      </c>
    </row>
    <row r="2307" spans="1:6">
      <c r="A2307">
        <v>3</v>
      </c>
      <c r="B2307">
        <f ca="1">BETAINV(RAND(),AU.a,AU.b)</f>
        <v>0.739388749080081</v>
      </c>
      <c r="C2307">
        <f ca="1">IF(B2307&lt;=0.5,LC.mu,MIN(LC.mu,MAX(0,_xlfn.NORM.INV(RAND(),2000,LC.sd))))</f>
        <v>1958.17964061785</v>
      </c>
      <c r="D2307">
        <f ca="1">P0*C2307/LC.mu</f>
        <v>2.61090618749046</v>
      </c>
      <c r="E2307">
        <f ca="1">MAX(0,INT(Q0*(1+Ed*(D2307-P0)/P0)))</f>
        <v>14167</v>
      </c>
      <c r="F2307">
        <f ca="1" t="shared" si="36"/>
        <v>35030.5283175595</v>
      </c>
    </row>
    <row r="2308" spans="1:6">
      <c r="A2308">
        <v>3</v>
      </c>
      <c r="B2308">
        <f ca="1">BETAINV(RAND(),AU.a,AU.b)</f>
        <v>0.744747542060991</v>
      </c>
      <c r="C2308">
        <f ca="1">IF(B2308&lt;=0.5,LC.mu,MIN(LC.mu,MAX(0,_xlfn.NORM.INV(RAND(),2000,LC.sd))))</f>
        <v>2511.14866289484</v>
      </c>
      <c r="D2308">
        <f ca="1">P0*C2308/LC.mu</f>
        <v>3.34819821719311</v>
      </c>
      <c r="E2308">
        <f ca="1">MAX(0,INT(Q0*(1+Ed*(D2308-P0)/P0)))</f>
        <v>11955</v>
      </c>
      <c r="F2308">
        <f ca="1" t="shared" si="36"/>
        <v>37516.5610236489</v>
      </c>
    </row>
    <row r="2309" spans="1:6">
      <c r="A2309">
        <v>3</v>
      </c>
      <c r="B2309">
        <f ca="1">BETAINV(RAND(),AU.a,AU.b)</f>
        <v>0.722929261956047</v>
      </c>
      <c r="C2309">
        <f ca="1">IF(B2309&lt;=0.5,LC.mu,MIN(LC.mu,MAX(0,_xlfn.NORM.INV(RAND(),2000,LC.sd))))</f>
        <v>1758.70826405698</v>
      </c>
      <c r="D2309">
        <f ca="1">P0*C2309/LC.mu</f>
        <v>2.34494435207597</v>
      </c>
      <c r="E2309">
        <f ca="1">MAX(0,INT(Q0*(1+Ed*(D2309-P0)/P0)))</f>
        <v>14965</v>
      </c>
      <c r="F2309">
        <f ca="1" t="shared" si="36"/>
        <v>33333.3839647599</v>
      </c>
    </row>
    <row r="2310" spans="1:6">
      <c r="A2310">
        <v>3</v>
      </c>
      <c r="B2310">
        <f ca="1">BETAINV(RAND(),AU.a,AU.b)</f>
        <v>0.465729132798624</v>
      </c>
      <c r="C2310">
        <f ca="1">IF(B2310&lt;=0.5,LC.mu,MIN(LC.mu,MAX(0,_xlfn.NORM.INV(RAND(),2000,LC.sd))))</f>
        <v>3000</v>
      </c>
      <c r="D2310">
        <f ca="1">P0*C2310/LC.mu</f>
        <v>4</v>
      </c>
      <c r="E2310">
        <f ca="1">MAX(0,INT(Q0*(1+Ed*(D2310-P0)/P0)))</f>
        <v>10000</v>
      </c>
      <c r="F2310">
        <f ca="1" t="shared" si="36"/>
        <v>37000</v>
      </c>
    </row>
    <row r="2311" spans="1:6">
      <c r="A2311">
        <v>3</v>
      </c>
      <c r="B2311">
        <f ca="1">BETAINV(RAND(),AU.a,AU.b)</f>
        <v>0.727214738185467</v>
      </c>
      <c r="C2311">
        <f ca="1">IF(B2311&lt;=0.5,LC.mu,MIN(LC.mu,MAX(0,_xlfn.NORM.INV(RAND(),2000,LC.sd))))</f>
        <v>1452.48646627665</v>
      </c>
      <c r="D2311">
        <f ca="1">P0*C2311/LC.mu</f>
        <v>1.9366486217022</v>
      </c>
      <c r="E2311">
        <f ca="1">MAX(0,INT(Q0*(1+Ed*(D2311-P0)/P0)))</f>
        <v>16190</v>
      </c>
      <c r="F2311">
        <f ca="1" t="shared" si="36"/>
        <v>29901.854719082</v>
      </c>
    </row>
    <row r="2312" spans="1:6">
      <c r="A2312">
        <v>3</v>
      </c>
      <c r="B2312">
        <f ca="1">BETAINV(RAND(),AU.a,AU.b)</f>
        <v>0.787936880000037</v>
      </c>
      <c r="C2312">
        <f ca="1">IF(B2312&lt;=0.5,LC.mu,MIN(LC.mu,MAX(0,_xlfn.NORM.INV(RAND(),2000,LC.sd))))</f>
        <v>2379.54558437945</v>
      </c>
      <c r="D2312">
        <f ca="1">P0*C2312/LC.mu</f>
        <v>3.17272744583927</v>
      </c>
      <c r="E2312">
        <f ca="1">MAX(0,INT(Q0*(1+Ed*(D2312-P0)/P0)))</f>
        <v>12481</v>
      </c>
      <c r="F2312">
        <f ca="1" t="shared" si="36"/>
        <v>37219.2656671405</v>
      </c>
    </row>
    <row r="2313" spans="1:6">
      <c r="A2313">
        <v>3</v>
      </c>
      <c r="B2313">
        <f ca="1">BETAINV(RAND(),AU.a,AU.b)</f>
        <v>0.733583385843929</v>
      </c>
      <c r="C2313">
        <f ca="1">IF(B2313&lt;=0.5,LC.mu,MIN(LC.mu,MAX(0,_xlfn.NORM.INV(RAND(),2000,LC.sd))))</f>
        <v>1386.23286935348</v>
      </c>
      <c r="D2313">
        <f ca="1">P0*C2313/LC.mu</f>
        <v>1.84831049247131</v>
      </c>
      <c r="E2313">
        <f ca="1">MAX(0,INT(Q0*(1+Ed*(D2313-P0)/P0)))</f>
        <v>16455</v>
      </c>
      <c r="F2313">
        <f ca="1" t="shared" si="36"/>
        <v>29027.7162842619</v>
      </c>
    </row>
    <row r="2314" spans="1:6">
      <c r="A2314">
        <v>3</v>
      </c>
      <c r="B2314">
        <f ca="1">BETAINV(RAND(),AU.a,AU.b)</f>
        <v>0.611005128618615</v>
      </c>
      <c r="C2314">
        <f ca="1">IF(B2314&lt;=0.5,LC.mu,MIN(LC.mu,MAX(0,_xlfn.NORM.INV(RAND(),2000,LC.sd))))</f>
        <v>2609.06083533835</v>
      </c>
      <c r="D2314">
        <f ca="1">P0*C2314/LC.mu</f>
        <v>3.47874778045113</v>
      </c>
      <c r="E2314">
        <f ca="1">MAX(0,INT(Q0*(1+Ed*(D2314-P0)/P0)))</f>
        <v>11563</v>
      </c>
      <c r="F2314">
        <f ca="1" t="shared" si="36"/>
        <v>37615.6997500181</v>
      </c>
    </row>
    <row r="2315" spans="1:6">
      <c r="A2315">
        <v>3</v>
      </c>
      <c r="B2315">
        <f ca="1">BETAINV(RAND(),AU.a,AU.b)</f>
        <v>0.700279188387531</v>
      </c>
      <c r="C2315">
        <f ca="1">IF(B2315&lt;=0.5,LC.mu,MIN(LC.mu,MAX(0,_xlfn.NORM.INV(RAND(),2000,LC.sd))))</f>
        <v>1402.59891237663</v>
      </c>
      <c r="D2315">
        <f ca="1">P0*C2315/LC.mu</f>
        <v>1.87013188316884</v>
      </c>
      <c r="E2315">
        <f ca="1">MAX(0,INT(Q0*(1+Ed*(D2315-P0)/P0)))</f>
        <v>16389</v>
      </c>
      <c r="F2315">
        <f ca="1" t="shared" si="36"/>
        <v>29246.9925208775</v>
      </c>
    </row>
    <row r="2316" spans="1:6">
      <c r="A2316">
        <v>3</v>
      </c>
      <c r="B2316">
        <f ca="1">BETAINV(RAND(),AU.a,AU.b)</f>
        <v>0.867342857336901</v>
      </c>
      <c r="C2316">
        <f ca="1">IF(B2316&lt;=0.5,LC.mu,MIN(LC.mu,MAX(0,_xlfn.NORM.INV(RAND(),2000,LC.sd))))</f>
        <v>2143.69057328776</v>
      </c>
      <c r="D2316">
        <f ca="1">P0*C2316/LC.mu</f>
        <v>2.85825409771701</v>
      </c>
      <c r="E2316">
        <f ca="1">MAX(0,INT(Q0*(1+Ed*(D2316-P0)/P0)))</f>
        <v>13425</v>
      </c>
      <c r="F2316">
        <f ca="1" t="shared" si="36"/>
        <v>36228.3706885631</v>
      </c>
    </row>
    <row r="2317" spans="1:6">
      <c r="A2317">
        <v>3</v>
      </c>
      <c r="B2317">
        <f ca="1">BETAINV(RAND(),AU.a,AU.b)</f>
        <v>0.778159664272668</v>
      </c>
      <c r="C2317">
        <f ca="1">IF(B2317&lt;=0.5,LC.mu,MIN(LC.mu,MAX(0,_xlfn.NORM.INV(RAND(),2000,LC.sd))))</f>
        <v>1533.8102077995</v>
      </c>
      <c r="D2317">
        <f ca="1">P0*C2317/LC.mu</f>
        <v>2.045080277066</v>
      </c>
      <c r="E2317">
        <f ca="1">MAX(0,INT(Q0*(1+Ed*(D2317-P0)/P0)))</f>
        <v>15864</v>
      </c>
      <c r="F2317">
        <f ca="1" t="shared" si="36"/>
        <v>30909.3433075756</v>
      </c>
    </row>
    <row r="2318" spans="1:6">
      <c r="A2318">
        <v>3</v>
      </c>
      <c r="B2318">
        <f ca="1">BETAINV(RAND(),AU.a,AU.b)</f>
        <v>0.714782507394436</v>
      </c>
      <c r="C2318">
        <f ca="1">IF(B2318&lt;=0.5,LC.mu,MIN(LC.mu,MAX(0,_xlfn.NORM.INV(RAND(),2000,LC.sd))))</f>
        <v>1617.01844854189</v>
      </c>
      <c r="D2318">
        <f ca="1">P0*C2318/LC.mu</f>
        <v>2.15602459805585</v>
      </c>
      <c r="E2318">
        <f ca="1">MAX(0,INT(Q0*(1+Ed*(D2318-P0)/P0)))</f>
        <v>15531</v>
      </c>
      <c r="F2318">
        <f ca="1" t="shared" si="36"/>
        <v>31868.1995838635</v>
      </c>
    </row>
    <row r="2319" spans="1:6">
      <c r="A2319">
        <v>3</v>
      </c>
      <c r="B2319">
        <f ca="1">BETAINV(RAND(),AU.a,AU.b)</f>
        <v>0.606868590889376</v>
      </c>
      <c r="C2319">
        <f ca="1">IF(B2319&lt;=0.5,LC.mu,MIN(LC.mu,MAX(0,_xlfn.NORM.INV(RAND(),2000,LC.sd))))</f>
        <v>2375.14493305838</v>
      </c>
      <c r="D2319">
        <f ca="1">P0*C2319/LC.mu</f>
        <v>3.16685991074451</v>
      </c>
      <c r="E2319">
        <f ca="1">MAX(0,INT(Q0*(1+Ed*(D2319-P0)/P0)))</f>
        <v>12499</v>
      </c>
      <c r="F2319">
        <f ca="1" t="shared" si="36"/>
        <v>37207.4370913372</v>
      </c>
    </row>
    <row r="2320" spans="1:6">
      <c r="A2320">
        <v>3</v>
      </c>
      <c r="B2320">
        <f ca="1">BETAINV(RAND(),AU.a,AU.b)</f>
        <v>0.81245320072083</v>
      </c>
      <c r="C2320">
        <f ca="1">IF(B2320&lt;=0.5,LC.mu,MIN(LC.mu,MAX(0,_xlfn.NORM.INV(RAND(),2000,LC.sd))))</f>
        <v>2432.56912701849</v>
      </c>
      <c r="D2320">
        <f ca="1">P0*C2320/LC.mu</f>
        <v>3.24342550269131</v>
      </c>
      <c r="E2320">
        <f ca="1">MAX(0,INT(Q0*(1+Ed*(D2320-P0)/P0)))</f>
        <v>12269</v>
      </c>
      <c r="F2320">
        <f ca="1" t="shared" si="36"/>
        <v>37361.0183655013</v>
      </c>
    </row>
    <row r="2321" spans="1:6">
      <c r="A2321">
        <v>3</v>
      </c>
      <c r="B2321">
        <f ca="1">BETAINV(RAND(),AU.a,AU.b)</f>
        <v>0.62017871236956</v>
      </c>
      <c r="C2321">
        <f ca="1">IF(B2321&lt;=0.5,LC.mu,MIN(LC.mu,MAX(0,_xlfn.NORM.INV(RAND(),2000,LC.sd))))</f>
        <v>1849.57367325418</v>
      </c>
      <c r="D2321">
        <f ca="1">P0*C2321/LC.mu</f>
        <v>2.46609823100557</v>
      </c>
      <c r="E2321">
        <f ca="1">MAX(0,INT(Q0*(1+Ed*(D2321-P0)/P0)))</f>
        <v>14601</v>
      </c>
      <c r="F2321">
        <f ca="1" t="shared" si="36"/>
        <v>34157.9265976582</v>
      </c>
    </row>
    <row r="2322" spans="1:6">
      <c r="A2322">
        <v>3</v>
      </c>
      <c r="B2322">
        <f ca="1">BETAINV(RAND(),AU.a,AU.b)</f>
        <v>0.507652197907124</v>
      </c>
      <c r="C2322">
        <f ca="1">IF(B2322&lt;=0.5,LC.mu,MIN(LC.mu,MAX(0,_xlfn.NORM.INV(RAND(),2000,LC.sd))))</f>
        <v>2120.55137891717</v>
      </c>
      <c r="D2322">
        <f ca="1">P0*C2322/LC.mu</f>
        <v>2.82740183855622</v>
      </c>
      <c r="E2322">
        <f ca="1">MAX(0,INT(Q0*(1+Ed*(D2322-P0)/P0)))</f>
        <v>13517</v>
      </c>
      <c r="F2322">
        <f ca="1" t="shared" si="36"/>
        <v>36097.4392728473</v>
      </c>
    </row>
    <row r="2323" spans="1:6">
      <c r="A2323">
        <v>3</v>
      </c>
      <c r="B2323">
        <f ca="1">BETAINV(RAND(),AU.a,AU.b)</f>
        <v>0.722930392136009</v>
      </c>
      <c r="C2323">
        <f ca="1">IF(B2323&lt;=0.5,LC.mu,MIN(LC.mu,MAX(0,_xlfn.NORM.INV(RAND(),2000,LC.sd))))</f>
        <v>1973.79369945475</v>
      </c>
      <c r="D2323">
        <f ca="1">P0*C2323/LC.mu</f>
        <v>2.63172493260634</v>
      </c>
      <c r="E2323">
        <f ca="1">MAX(0,INT(Q0*(1+Ed*(D2323-P0)/P0)))</f>
        <v>14104</v>
      </c>
      <c r="F2323">
        <f ca="1" t="shared" si="36"/>
        <v>35144.054750025</v>
      </c>
    </row>
    <row r="2324" spans="1:6">
      <c r="A2324">
        <v>3</v>
      </c>
      <c r="B2324">
        <f ca="1">BETAINV(RAND(),AU.a,AU.b)</f>
        <v>0.448956643406174</v>
      </c>
      <c r="C2324">
        <f ca="1">IF(B2324&lt;=0.5,LC.mu,MIN(LC.mu,MAX(0,_xlfn.NORM.INV(RAND(),2000,LC.sd))))</f>
        <v>3000</v>
      </c>
      <c r="D2324">
        <f ca="1">P0*C2324/LC.mu</f>
        <v>4</v>
      </c>
      <c r="E2324">
        <f ca="1">MAX(0,INT(Q0*(1+Ed*(D2324-P0)/P0)))</f>
        <v>10000</v>
      </c>
      <c r="F2324">
        <f ca="1" t="shared" si="36"/>
        <v>37000</v>
      </c>
    </row>
    <row r="2325" spans="1:6">
      <c r="A2325">
        <v>3</v>
      </c>
      <c r="B2325">
        <f ca="1">BETAINV(RAND(),AU.a,AU.b)</f>
        <v>0.628050265950739</v>
      </c>
      <c r="C2325">
        <f ca="1">IF(B2325&lt;=0.5,LC.mu,MIN(LC.mu,MAX(0,_xlfn.NORM.INV(RAND(),2000,LC.sd))))</f>
        <v>1832.66379675052</v>
      </c>
      <c r="D2325">
        <f ca="1">P0*C2325/LC.mu</f>
        <v>2.4435517290007</v>
      </c>
      <c r="E2325">
        <f ca="1">MAX(0,INT(Q0*(1+Ed*(D2325-P0)/P0)))</f>
        <v>14669</v>
      </c>
      <c r="F2325">
        <f ca="1" t="shared" si="36"/>
        <v>34011.7965159607</v>
      </c>
    </row>
    <row r="2326" spans="1:6">
      <c r="A2326">
        <v>3</v>
      </c>
      <c r="B2326">
        <f ca="1">BETAINV(RAND(),AU.a,AU.b)</f>
        <v>0.873077742112534</v>
      </c>
      <c r="C2326">
        <f ca="1">IF(B2326&lt;=0.5,LC.mu,MIN(LC.mu,MAX(0,_xlfn.NORM.INV(RAND(),2000,LC.sd))))</f>
        <v>1815.75448149613</v>
      </c>
      <c r="D2326">
        <f ca="1">P0*C2326/LC.mu</f>
        <v>2.42100597532818</v>
      </c>
      <c r="E2326">
        <f ca="1">MAX(0,INT(Q0*(1+Ed*(D2326-P0)/P0)))</f>
        <v>14736</v>
      </c>
      <c r="F2326">
        <f ca="1" t="shared" si="36"/>
        <v>33860.1895709399</v>
      </c>
    </row>
    <row r="2327" spans="1:6">
      <c r="A2327">
        <v>3</v>
      </c>
      <c r="B2327">
        <f ca="1">BETAINV(RAND(),AU.a,AU.b)</f>
        <v>0.536705178471474</v>
      </c>
      <c r="C2327">
        <f ca="1">IF(B2327&lt;=0.5,LC.mu,MIN(LC.mu,MAX(0,_xlfn.NORM.INV(RAND(),2000,LC.sd))))</f>
        <v>1743.773308522</v>
      </c>
      <c r="D2327">
        <f ca="1">P0*C2327/LC.mu</f>
        <v>2.32503107802934</v>
      </c>
      <c r="E2327">
        <f ca="1">MAX(0,INT(Q0*(1+Ed*(D2327-P0)/P0)))</f>
        <v>15024</v>
      </c>
      <c r="F2327">
        <f ca="1" t="shared" si="36"/>
        <v>33187.4936077908</v>
      </c>
    </row>
    <row r="2328" spans="1:6">
      <c r="A2328">
        <v>3</v>
      </c>
      <c r="B2328">
        <f ca="1">BETAINV(RAND(),AU.a,AU.b)</f>
        <v>0.761000814890046</v>
      </c>
      <c r="C2328">
        <f ca="1">IF(B2328&lt;=0.5,LC.mu,MIN(LC.mu,MAX(0,_xlfn.NORM.INV(RAND(),2000,LC.sd))))</f>
        <v>2151.18831635002</v>
      </c>
      <c r="D2328">
        <f ca="1">P0*C2328/LC.mu</f>
        <v>2.86825108846669</v>
      </c>
      <c r="E2328">
        <f ca="1">MAX(0,INT(Q0*(1+Ed*(D2328-P0)/P0)))</f>
        <v>13395</v>
      </c>
      <c r="F2328">
        <f ca="1" t="shared" si="36"/>
        <v>36269.0350136613</v>
      </c>
    </row>
    <row r="2329" spans="1:6">
      <c r="A2329">
        <v>3</v>
      </c>
      <c r="B2329">
        <f ca="1">BETAINV(RAND(),AU.a,AU.b)</f>
        <v>0.589883686122287</v>
      </c>
      <c r="C2329">
        <f ca="1">IF(B2329&lt;=0.5,LC.mu,MIN(LC.mu,MAX(0,_xlfn.NORM.INV(RAND(),2000,LC.sd))))</f>
        <v>1915.8237698548</v>
      </c>
      <c r="D2329">
        <f ca="1">P0*C2329/LC.mu</f>
        <v>2.55443169313973</v>
      </c>
      <c r="E2329">
        <f ca="1">MAX(0,INT(Q0*(1+Ed*(D2329-P0)/P0)))</f>
        <v>14336</v>
      </c>
      <c r="F2329">
        <f ca="1" t="shared" si="36"/>
        <v>34704.5089829963</v>
      </c>
    </row>
    <row r="2330" spans="1:6">
      <c r="A2330">
        <v>3</v>
      </c>
      <c r="B2330">
        <f ca="1">BETAINV(RAND(),AU.a,AU.b)</f>
        <v>0.652806714238366</v>
      </c>
      <c r="C2330">
        <f ca="1">IF(B2330&lt;=0.5,LC.mu,MIN(LC.mu,MAX(0,_xlfn.NORM.INV(RAND(),2000,LC.sd))))</f>
        <v>2033.71772630014</v>
      </c>
      <c r="D2330">
        <f ca="1">P0*C2330/LC.mu</f>
        <v>2.71162363506685</v>
      </c>
      <c r="E2330">
        <f ca="1">MAX(0,INT(Q0*(1+Ed*(D2330-P0)/P0)))</f>
        <v>13865</v>
      </c>
      <c r="F2330">
        <f ca="1" t="shared" si="36"/>
        <v>35562.9439739017</v>
      </c>
    </row>
    <row r="2331" spans="1:6">
      <c r="A2331">
        <v>3</v>
      </c>
      <c r="B2331">
        <f ca="1">BETAINV(RAND(),AU.a,AU.b)</f>
        <v>0.7781649132106</v>
      </c>
      <c r="C2331">
        <f ca="1">IF(B2331&lt;=0.5,LC.mu,MIN(LC.mu,MAX(0,_xlfn.NORM.INV(RAND(),2000,LC.sd))))</f>
        <v>2266.09879461055</v>
      </c>
      <c r="D2331">
        <f ca="1">P0*C2331/LC.mu</f>
        <v>3.02146505948073</v>
      </c>
      <c r="E2331">
        <f ca="1">MAX(0,INT(Q0*(1+Ed*(D2331-P0)/P0)))</f>
        <v>12935</v>
      </c>
      <c r="F2331">
        <f ca="1" t="shared" si="36"/>
        <v>36816.5517497727</v>
      </c>
    </row>
    <row r="2332" spans="1:6">
      <c r="A2332">
        <v>3</v>
      </c>
      <c r="B2332">
        <f ca="1">BETAINV(RAND(),AU.a,AU.b)</f>
        <v>0.724810515170214</v>
      </c>
      <c r="C2332">
        <f ca="1">IF(B2332&lt;=0.5,LC.mu,MIN(LC.mu,MAX(0,_xlfn.NORM.INV(RAND(),2000,LC.sd))))</f>
        <v>1979.40925815967</v>
      </c>
      <c r="D2332">
        <f ca="1">P0*C2332/LC.mu</f>
        <v>2.63921234421289</v>
      </c>
      <c r="E2332">
        <f ca="1">MAX(0,INT(Q0*(1+Ed*(D2332-P0)/P0)))</f>
        <v>14082</v>
      </c>
      <c r="F2332">
        <f ca="1" t="shared" si="36"/>
        <v>35185.9789730463</v>
      </c>
    </row>
    <row r="2333" spans="1:6">
      <c r="A2333">
        <v>3</v>
      </c>
      <c r="B2333">
        <f ca="1">BETAINV(RAND(),AU.a,AU.b)</f>
        <v>0.689138219756637</v>
      </c>
      <c r="C2333">
        <f ca="1">IF(B2333&lt;=0.5,LC.mu,MIN(LC.mu,MAX(0,_xlfn.NORM.INV(RAND(),2000,LC.sd))))</f>
        <v>1971.59684613373</v>
      </c>
      <c r="D2333">
        <f ca="1">P0*C2333/LC.mu</f>
        <v>2.62879579484498</v>
      </c>
      <c r="E2333">
        <f ca="1">MAX(0,INT(Q0*(1+Ed*(D2333-P0)/P0)))</f>
        <v>14113</v>
      </c>
      <c r="F2333">
        <f ca="1" t="shared" si="36"/>
        <v>35128.5982065134</v>
      </c>
    </row>
    <row r="2334" spans="1:6">
      <c r="A2334">
        <v>3</v>
      </c>
      <c r="B2334">
        <f ca="1">BETAINV(RAND(),AU.a,AU.b)</f>
        <v>0.518354985292216</v>
      </c>
      <c r="C2334">
        <f ca="1">IF(B2334&lt;=0.5,LC.mu,MIN(LC.mu,MAX(0,_xlfn.NORM.INV(RAND(),2000,LC.sd))))</f>
        <v>2349.90478855183</v>
      </c>
      <c r="D2334">
        <f ca="1">P0*C2334/LC.mu</f>
        <v>3.13320638473577</v>
      </c>
      <c r="E2334">
        <f ca="1">MAX(0,INT(Q0*(1+Ed*(D2334-P0)/P0)))</f>
        <v>12600</v>
      </c>
      <c r="F2334">
        <f ca="1" t="shared" si="36"/>
        <v>37128.4956591189</v>
      </c>
    </row>
    <row r="2335" spans="1:6">
      <c r="A2335">
        <v>3</v>
      </c>
      <c r="B2335">
        <f ca="1">BETAINV(RAND(),AU.a,AU.b)</f>
        <v>0.662393068506479</v>
      </c>
      <c r="C2335">
        <f ca="1">IF(B2335&lt;=0.5,LC.mu,MIN(LC.mu,MAX(0,_xlfn.NORM.INV(RAND(),2000,LC.sd))))</f>
        <v>3000</v>
      </c>
      <c r="D2335">
        <f ca="1">P0*C2335/LC.mu</f>
        <v>4</v>
      </c>
      <c r="E2335">
        <f ca="1">MAX(0,INT(Q0*(1+Ed*(D2335-P0)/P0)))</f>
        <v>10000</v>
      </c>
      <c r="F2335">
        <f ca="1" t="shared" si="36"/>
        <v>37000</v>
      </c>
    </row>
    <row r="2336" spans="1:6">
      <c r="A2336">
        <v>3</v>
      </c>
      <c r="B2336">
        <f ca="1">BETAINV(RAND(),AU.a,AU.b)</f>
        <v>0.494505847311821</v>
      </c>
      <c r="C2336">
        <f ca="1">IF(B2336&lt;=0.5,LC.mu,MIN(LC.mu,MAX(0,_xlfn.NORM.INV(RAND(),2000,LC.sd))))</f>
        <v>3000</v>
      </c>
      <c r="D2336">
        <f ca="1">P0*C2336/LC.mu</f>
        <v>4</v>
      </c>
      <c r="E2336">
        <f ca="1">MAX(0,INT(Q0*(1+Ed*(D2336-P0)/P0)))</f>
        <v>10000</v>
      </c>
      <c r="F2336">
        <f ca="1" t="shared" si="36"/>
        <v>37000</v>
      </c>
    </row>
    <row r="2337" spans="1:6">
      <c r="A2337">
        <v>3</v>
      </c>
      <c r="B2337">
        <f ca="1">BETAINV(RAND(),AU.a,AU.b)</f>
        <v>0.52195303863873</v>
      </c>
      <c r="C2337">
        <f ca="1">IF(B2337&lt;=0.5,LC.mu,MIN(LC.mu,MAX(0,_xlfn.NORM.INV(RAND(),2000,LC.sd))))</f>
        <v>1551.56405968729</v>
      </c>
      <c r="D2337">
        <f ca="1">P0*C2337/LC.mu</f>
        <v>2.06875207958305</v>
      </c>
      <c r="E2337">
        <f ca="1">MAX(0,INT(Q0*(1+Ed*(D2337-P0)/P0)))</f>
        <v>15793</v>
      </c>
      <c r="F2337">
        <f ca="1" t="shared" si="36"/>
        <v>31120.2375331679</v>
      </c>
    </row>
    <row r="2338" spans="1:6">
      <c r="A2338">
        <v>3</v>
      </c>
      <c r="B2338">
        <f ca="1">BETAINV(RAND(),AU.a,AU.b)</f>
        <v>0.73206777401068</v>
      </c>
      <c r="C2338">
        <f ca="1">IF(B2338&lt;=0.5,LC.mu,MIN(LC.mu,MAX(0,_xlfn.NORM.INV(RAND(),2000,LC.sd))))</f>
        <v>1821.51479579559</v>
      </c>
      <c r="D2338">
        <f ca="1">P0*C2338/LC.mu</f>
        <v>2.42868639439412</v>
      </c>
      <c r="E2338">
        <f ca="1">MAX(0,INT(Q0*(1+Ed*(D2338-P0)/P0)))</f>
        <v>14713</v>
      </c>
      <c r="F2338">
        <f ca="1" t="shared" si="36"/>
        <v>33911.7481249251</v>
      </c>
    </row>
    <row r="2339" spans="1:6">
      <c r="A2339">
        <v>3</v>
      </c>
      <c r="B2339">
        <f ca="1">BETAINV(RAND(),AU.a,AU.b)</f>
        <v>0.85918182070739</v>
      </c>
      <c r="C2339">
        <f ca="1">IF(B2339&lt;=0.5,LC.mu,MIN(LC.mu,MAX(0,_xlfn.NORM.INV(RAND(),2000,LC.sd))))</f>
        <v>1443.9887952415</v>
      </c>
      <c r="D2339">
        <f ca="1">P0*C2339/LC.mu</f>
        <v>1.92531839365533</v>
      </c>
      <c r="E2339">
        <f ca="1">MAX(0,INT(Q0*(1+Ed*(D2339-P0)/P0)))</f>
        <v>16224</v>
      </c>
      <c r="F2339">
        <f ca="1" t="shared" si="36"/>
        <v>29792.3768234226</v>
      </c>
    </row>
    <row r="2340" spans="1:6">
      <c r="A2340">
        <v>3</v>
      </c>
      <c r="B2340">
        <f ca="1">BETAINV(RAND(),AU.a,AU.b)</f>
        <v>0.873096676674364</v>
      </c>
      <c r="C2340">
        <f ca="1">IF(B2340&lt;=0.5,LC.mu,MIN(LC.mu,MAX(0,_xlfn.NORM.INV(RAND(),2000,LC.sd))))</f>
        <v>1402.78839660674</v>
      </c>
      <c r="D2340">
        <f ca="1">P0*C2340/LC.mu</f>
        <v>1.87038452880898</v>
      </c>
      <c r="E2340">
        <f ca="1">MAX(0,INT(Q0*(1+Ed*(D2340-P0)/P0)))</f>
        <v>16388</v>
      </c>
      <c r="F2340">
        <f ca="1" t="shared" si="36"/>
        <v>29249.0732615149</v>
      </c>
    </row>
    <row r="2341" spans="1:6">
      <c r="A2341">
        <v>3</v>
      </c>
      <c r="B2341">
        <f ca="1">BETAINV(RAND(),AU.a,AU.b)</f>
        <v>0.685777921628524</v>
      </c>
      <c r="C2341">
        <f ca="1">IF(B2341&lt;=0.5,LC.mu,MIN(LC.mu,MAX(0,_xlfn.NORM.INV(RAND(),2000,LC.sd))))</f>
        <v>1361.12014517666</v>
      </c>
      <c r="D2341">
        <f ca="1">P0*C2341/LC.mu</f>
        <v>1.81482686023555</v>
      </c>
      <c r="E2341">
        <f ca="1">MAX(0,INT(Q0*(1+Ed*(D2341-P0)/P0)))</f>
        <v>16555</v>
      </c>
      <c r="F2341">
        <f ca="1" t="shared" si="36"/>
        <v>28683.3385260228</v>
      </c>
    </row>
    <row r="2342" spans="1:6">
      <c r="A2342">
        <v>3</v>
      </c>
      <c r="B2342">
        <f ca="1">BETAINV(RAND(),AU.a,AU.b)</f>
        <v>0.257417727358114</v>
      </c>
      <c r="C2342">
        <f ca="1">IF(B2342&lt;=0.5,LC.mu,MIN(LC.mu,MAX(0,_xlfn.NORM.INV(RAND(),2000,LC.sd))))</f>
        <v>3000</v>
      </c>
      <c r="D2342">
        <f ca="1">P0*C2342/LC.mu</f>
        <v>4</v>
      </c>
      <c r="E2342">
        <f ca="1">MAX(0,INT(Q0*(1+Ed*(D2342-P0)/P0)))</f>
        <v>10000</v>
      </c>
      <c r="F2342">
        <f ca="1" t="shared" si="36"/>
        <v>37000</v>
      </c>
    </row>
    <row r="2343" spans="1:6">
      <c r="A2343">
        <v>3</v>
      </c>
      <c r="B2343">
        <f ca="1">BETAINV(RAND(),AU.a,AU.b)</f>
        <v>0.27702664736167</v>
      </c>
      <c r="C2343">
        <f ca="1">IF(B2343&lt;=0.5,LC.mu,MIN(LC.mu,MAX(0,_xlfn.NORM.INV(RAND(),2000,LC.sd))))</f>
        <v>3000</v>
      </c>
      <c r="D2343">
        <f ca="1">P0*C2343/LC.mu</f>
        <v>4</v>
      </c>
      <c r="E2343">
        <f ca="1">MAX(0,INT(Q0*(1+Ed*(D2343-P0)/P0)))</f>
        <v>10000</v>
      </c>
      <c r="F2343">
        <f ca="1" t="shared" si="36"/>
        <v>37000</v>
      </c>
    </row>
    <row r="2344" spans="1:6">
      <c r="A2344">
        <v>3</v>
      </c>
      <c r="B2344">
        <f ca="1">BETAINV(RAND(),AU.a,AU.b)</f>
        <v>0.464516410789699</v>
      </c>
      <c r="C2344">
        <f ca="1">IF(B2344&lt;=0.5,LC.mu,MIN(LC.mu,MAX(0,_xlfn.NORM.INV(RAND(),2000,LC.sd))))</f>
        <v>3000</v>
      </c>
      <c r="D2344">
        <f ca="1">P0*C2344/LC.mu</f>
        <v>4</v>
      </c>
      <c r="E2344">
        <f ca="1">MAX(0,INT(Q0*(1+Ed*(D2344-P0)/P0)))</f>
        <v>10000</v>
      </c>
      <c r="F2344">
        <f ca="1" t="shared" si="36"/>
        <v>37000</v>
      </c>
    </row>
    <row r="2345" spans="1:6">
      <c r="A2345">
        <v>3</v>
      </c>
      <c r="B2345">
        <f ca="1">BETAINV(RAND(),AU.a,AU.b)</f>
        <v>0.368195904052846</v>
      </c>
      <c r="C2345">
        <f ca="1">IF(B2345&lt;=0.5,LC.mu,MIN(LC.mu,MAX(0,_xlfn.NORM.INV(RAND(),2000,LC.sd))))</f>
        <v>3000</v>
      </c>
      <c r="D2345">
        <f ca="1">P0*C2345/LC.mu</f>
        <v>4</v>
      </c>
      <c r="E2345">
        <f ca="1">MAX(0,INT(Q0*(1+Ed*(D2345-P0)/P0)))</f>
        <v>10000</v>
      </c>
      <c r="F2345">
        <f ca="1" t="shared" si="36"/>
        <v>37000</v>
      </c>
    </row>
    <row r="2346" spans="1:6">
      <c r="A2346">
        <v>3</v>
      </c>
      <c r="B2346">
        <f ca="1">BETAINV(RAND(),AU.a,AU.b)</f>
        <v>0.836431323875131</v>
      </c>
      <c r="C2346">
        <f ca="1">IF(B2346&lt;=0.5,LC.mu,MIN(LC.mu,MAX(0,_xlfn.NORM.INV(RAND(),2000,LC.sd))))</f>
        <v>2091.50572439784</v>
      </c>
      <c r="D2346">
        <f ca="1">P0*C2346/LC.mu</f>
        <v>2.78867429919712</v>
      </c>
      <c r="E2346">
        <f ca="1">MAX(0,INT(Q0*(1+Ed*(D2346-P0)/P0)))</f>
        <v>13633</v>
      </c>
      <c r="F2346">
        <f ca="1" t="shared" si="36"/>
        <v>35926.4909965566</v>
      </c>
    </row>
    <row r="2347" spans="1:6">
      <c r="A2347">
        <v>3</v>
      </c>
      <c r="B2347">
        <f ca="1">BETAINV(RAND(),AU.a,AU.b)</f>
        <v>0.371605490852399</v>
      </c>
      <c r="C2347">
        <f ca="1">IF(B2347&lt;=0.5,LC.mu,MIN(LC.mu,MAX(0,_xlfn.NORM.INV(RAND(),2000,LC.sd))))</f>
        <v>3000</v>
      </c>
      <c r="D2347">
        <f ca="1">P0*C2347/LC.mu</f>
        <v>4</v>
      </c>
      <c r="E2347">
        <f ca="1">MAX(0,INT(Q0*(1+Ed*(D2347-P0)/P0)))</f>
        <v>10000</v>
      </c>
      <c r="F2347">
        <f ca="1" t="shared" si="36"/>
        <v>37000</v>
      </c>
    </row>
    <row r="2348" spans="1:6">
      <c r="A2348">
        <v>3</v>
      </c>
      <c r="B2348">
        <f ca="1">BETAINV(RAND(),AU.a,AU.b)</f>
        <v>0.689136636852427</v>
      </c>
      <c r="C2348">
        <f ca="1">IF(B2348&lt;=0.5,LC.mu,MIN(LC.mu,MAX(0,_xlfn.NORM.INV(RAND(),2000,LC.sd))))</f>
        <v>2363.11121616438</v>
      </c>
      <c r="D2348">
        <f ca="1">P0*C2348/LC.mu</f>
        <v>3.15081495488584</v>
      </c>
      <c r="E2348">
        <f ca="1">MAX(0,INT(Q0*(1+Ed*(D2348-P0)/P0)))</f>
        <v>12547</v>
      </c>
      <c r="F2348">
        <f ca="1" t="shared" si="36"/>
        <v>37170.1640227882</v>
      </c>
    </row>
    <row r="2349" spans="1:6">
      <c r="A2349">
        <v>3</v>
      </c>
      <c r="B2349">
        <f ca="1">BETAINV(RAND(),AU.a,AU.b)</f>
        <v>0.888671307104174</v>
      </c>
      <c r="C2349">
        <f ca="1">IF(B2349&lt;=0.5,LC.mu,MIN(LC.mu,MAX(0,_xlfn.NORM.INV(RAND(),2000,LC.sd))))</f>
        <v>1873.38531671459</v>
      </c>
      <c r="D2349">
        <f ca="1">P0*C2349/LC.mu</f>
        <v>2.49784708895278</v>
      </c>
      <c r="E2349">
        <f ca="1">MAX(0,INT(Q0*(1+Ed*(D2349-P0)/P0)))</f>
        <v>14506</v>
      </c>
      <c r="F2349">
        <f ca="1" t="shared" si="36"/>
        <v>34360.3845556345</v>
      </c>
    </row>
    <row r="2350" spans="1:6">
      <c r="A2350">
        <v>3</v>
      </c>
      <c r="B2350">
        <f ca="1">BETAINV(RAND(),AU.a,AU.b)</f>
        <v>0.663858486318655</v>
      </c>
      <c r="C2350">
        <f ca="1">IF(B2350&lt;=0.5,LC.mu,MIN(LC.mu,MAX(0,_xlfn.NORM.INV(RAND(),2000,LC.sd))))</f>
        <v>1850.74016106428</v>
      </c>
      <c r="D2350">
        <f ca="1">P0*C2350/LC.mu</f>
        <v>2.4676535480857</v>
      </c>
      <c r="E2350">
        <f ca="1">MAX(0,INT(Q0*(1+Ed*(D2350-P0)/P0)))</f>
        <v>14597</v>
      </c>
      <c r="F2350">
        <f ca="1" t="shared" si="36"/>
        <v>34169.5986803427</v>
      </c>
    </row>
    <row r="2351" spans="1:6">
      <c r="A2351">
        <v>3</v>
      </c>
      <c r="B2351">
        <f ca="1">BETAINV(RAND(),AU.a,AU.b)</f>
        <v>0.760035806397697</v>
      </c>
      <c r="C2351">
        <f ca="1">IF(B2351&lt;=0.5,LC.mu,MIN(LC.mu,MAX(0,_xlfn.NORM.INV(RAND(),2000,LC.sd))))</f>
        <v>2426.51638494762</v>
      </c>
      <c r="D2351">
        <f ca="1">P0*C2351/LC.mu</f>
        <v>3.23535517993016</v>
      </c>
      <c r="E2351">
        <f ca="1">MAX(0,INT(Q0*(1+Ed*(D2351-P0)/P0)))</f>
        <v>12293</v>
      </c>
      <c r="F2351">
        <f ca="1" t="shared" si="36"/>
        <v>37345.7048419338</v>
      </c>
    </row>
    <row r="2352" spans="1:6">
      <c r="A2352">
        <v>3</v>
      </c>
      <c r="B2352">
        <f ca="1">BETAINV(RAND(),AU.a,AU.b)</f>
        <v>0.572474788558906</v>
      </c>
      <c r="C2352">
        <f ca="1">IF(B2352&lt;=0.5,LC.mu,MIN(LC.mu,MAX(0,_xlfn.NORM.INV(RAND(),2000,LC.sd))))</f>
        <v>1761.4635007599</v>
      </c>
      <c r="D2352">
        <f ca="1">P0*C2352/LC.mu</f>
        <v>2.3486180010132</v>
      </c>
      <c r="E2352">
        <f ca="1">MAX(0,INT(Q0*(1+Ed*(D2352-P0)/P0)))</f>
        <v>14954</v>
      </c>
      <c r="F2352">
        <f ca="1" t="shared" si="36"/>
        <v>33359.7700863914</v>
      </c>
    </row>
    <row r="2353" spans="1:6">
      <c r="A2353">
        <v>3</v>
      </c>
      <c r="B2353">
        <f ca="1">BETAINV(RAND(),AU.a,AU.b)</f>
        <v>0.808466229075364</v>
      </c>
      <c r="C2353">
        <f ca="1">IF(B2353&lt;=0.5,LC.mu,MIN(LC.mu,MAX(0,_xlfn.NORM.INV(RAND(),2000,LC.sd))))</f>
        <v>1966.45500299597</v>
      </c>
      <c r="D2353">
        <f ca="1">P0*C2353/LC.mu</f>
        <v>2.62194000399462</v>
      </c>
      <c r="E2353">
        <f ca="1">MAX(0,INT(Q0*(1+Ed*(D2353-P0)/P0)))</f>
        <v>14134</v>
      </c>
      <c r="F2353">
        <f ca="1" t="shared" si="36"/>
        <v>35092.045013464</v>
      </c>
    </row>
    <row r="2354" spans="1:6">
      <c r="A2354">
        <v>3</v>
      </c>
      <c r="B2354">
        <f ca="1">BETAINV(RAND(),AU.a,AU.b)</f>
        <v>0.820002942798684</v>
      </c>
      <c r="C2354">
        <f ca="1">IF(B2354&lt;=0.5,LC.mu,MIN(LC.mu,MAX(0,_xlfn.NORM.INV(RAND(),2000,LC.sd))))</f>
        <v>2109.80469794848</v>
      </c>
      <c r="D2354">
        <f ca="1">P0*C2354/LC.mu</f>
        <v>2.81307293059797</v>
      </c>
      <c r="E2354">
        <f ca="1">MAX(0,INT(Q0*(1+Ed*(D2354-P0)/P0)))</f>
        <v>13560</v>
      </c>
      <c r="F2354">
        <f ca="1" t="shared" si="36"/>
        <v>36035.46424096</v>
      </c>
    </row>
    <row r="2355" spans="1:6">
      <c r="A2355">
        <v>3</v>
      </c>
      <c r="B2355">
        <f ca="1">BETAINV(RAND(),AU.a,AU.b)</f>
        <v>0.257391970171714</v>
      </c>
      <c r="C2355">
        <f ca="1">IF(B2355&lt;=0.5,LC.mu,MIN(LC.mu,MAX(0,_xlfn.NORM.INV(RAND(),2000,LC.sd))))</f>
        <v>3000</v>
      </c>
      <c r="D2355">
        <f ca="1">P0*C2355/LC.mu</f>
        <v>4</v>
      </c>
      <c r="E2355">
        <f ca="1">MAX(0,INT(Q0*(1+Ed*(D2355-P0)/P0)))</f>
        <v>10000</v>
      </c>
      <c r="F2355">
        <f ca="1" t="shared" si="36"/>
        <v>37000</v>
      </c>
    </row>
    <row r="2356" spans="1:6">
      <c r="A2356">
        <v>3</v>
      </c>
      <c r="B2356">
        <f ca="1">BETAINV(RAND(),AU.a,AU.b)</f>
        <v>0.633787242793014</v>
      </c>
      <c r="C2356">
        <f ca="1">IF(B2356&lt;=0.5,LC.mu,MIN(LC.mu,MAX(0,_xlfn.NORM.INV(RAND(),2000,LC.sd))))</f>
        <v>1824.24201710547</v>
      </c>
      <c r="D2356">
        <f ca="1">P0*C2356/LC.mu</f>
        <v>2.43232268947396</v>
      </c>
      <c r="E2356">
        <f ca="1">MAX(0,INT(Q0*(1+Ed*(D2356-P0)/P0)))</f>
        <v>14703</v>
      </c>
      <c r="F2356">
        <f ca="1" t="shared" si="36"/>
        <v>33938.1984862302</v>
      </c>
    </row>
    <row r="2357" spans="1:6">
      <c r="A2357">
        <v>3</v>
      </c>
      <c r="B2357">
        <f ca="1">BETAINV(RAND(),AU.a,AU.b)</f>
        <v>0.624386691416827</v>
      </c>
      <c r="C2357">
        <f ca="1">IF(B2357&lt;=0.5,LC.mu,MIN(LC.mu,MAX(0,_xlfn.NORM.INV(RAND(),2000,LC.sd))))</f>
        <v>1964.79482499195</v>
      </c>
      <c r="D2357">
        <f ca="1">P0*C2357/LC.mu</f>
        <v>2.6197264333226</v>
      </c>
      <c r="E2357">
        <f ca="1">MAX(0,INT(Q0*(1+Ed*(D2357-P0)/P0)))</f>
        <v>14140</v>
      </c>
      <c r="F2357">
        <f ca="1" t="shared" si="36"/>
        <v>35078.1369421896</v>
      </c>
    </row>
    <row r="2358" spans="1:6">
      <c r="A2358">
        <v>3</v>
      </c>
      <c r="B2358">
        <f ca="1">BETAINV(RAND(),AU.a,AU.b)</f>
        <v>0.839352704597589</v>
      </c>
      <c r="C2358">
        <f ca="1">IF(B2358&lt;=0.5,LC.mu,MIN(LC.mu,MAX(0,_xlfn.NORM.INV(RAND(),2000,LC.sd))))</f>
        <v>2273.53084267857</v>
      </c>
      <c r="D2358">
        <f ca="1">P0*C2358/LC.mu</f>
        <v>3.03137445690475</v>
      </c>
      <c r="E2358">
        <f ca="1">MAX(0,INT(Q0*(1+Ed*(D2358-P0)/P0)))</f>
        <v>12905</v>
      </c>
      <c r="F2358">
        <f ca="1" t="shared" si="36"/>
        <v>36846.3565236773</v>
      </c>
    </row>
    <row r="2359" spans="1:6">
      <c r="A2359">
        <v>3</v>
      </c>
      <c r="B2359">
        <f ca="1">BETAINV(RAND(),AU.a,AU.b)</f>
        <v>0.893435430089236</v>
      </c>
      <c r="C2359">
        <f ca="1">IF(B2359&lt;=0.5,LC.mu,MIN(LC.mu,MAX(0,_xlfn.NORM.INV(RAND(),2000,LC.sd))))</f>
        <v>1495.66784066255</v>
      </c>
      <c r="D2359">
        <f ca="1">P0*C2359/LC.mu</f>
        <v>1.99422378755007</v>
      </c>
      <c r="E2359">
        <f ca="1">MAX(0,INT(Q0*(1+Ed*(D2359-P0)/P0)))</f>
        <v>16017</v>
      </c>
      <c r="F2359">
        <f ca="1" t="shared" si="36"/>
        <v>30445.8145645269</v>
      </c>
    </row>
    <row r="2360" spans="1:6">
      <c r="A2360">
        <v>3</v>
      </c>
      <c r="B2360">
        <f ca="1">BETAINV(RAND(),AU.a,AU.b)</f>
        <v>0.670546119151804</v>
      </c>
      <c r="C2360">
        <f ca="1">IF(B2360&lt;=0.5,LC.mu,MIN(LC.mu,MAX(0,_xlfn.NORM.INV(RAND(),2000,LC.sd))))</f>
        <v>2785.81530450997</v>
      </c>
      <c r="D2360">
        <f ca="1">P0*C2360/LC.mu</f>
        <v>3.71442040601329</v>
      </c>
      <c r="E2360">
        <f ca="1">MAX(0,INT(Q0*(1+Ed*(D2360-P0)/P0)))</f>
        <v>10856</v>
      </c>
      <c r="F2360">
        <f ca="1" t="shared" si="36"/>
        <v>37537.9326231703</v>
      </c>
    </row>
    <row r="2361" spans="1:6">
      <c r="A2361">
        <v>3</v>
      </c>
      <c r="B2361">
        <f ca="1">BETAINV(RAND(),AU.a,AU.b)</f>
        <v>0.747332096895177</v>
      </c>
      <c r="C2361">
        <f ca="1">IF(B2361&lt;=0.5,LC.mu,MIN(LC.mu,MAX(0,_xlfn.NORM.INV(RAND(),2000,LC.sd))))</f>
        <v>1271.04781129872</v>
      </c>
      <c r="D2361">
        <f ca="1">P0*C2361/LC.mu</f>
        <v>1.69473041506496</v>
      </c>
      <c r="E2361">
        <f ca="1">MAX(0,INT(Q0*(1+Ed*(D2361-P0)/P0)))</f>
        <v>16915</v>
      </c>
      <c r="F2361">
        <f ca="1" t="shared" si="36"/>
        <v>27395.3171595251</v>
      </c>
    </row>
    <row r="2362" spans="1:6">
      <c r="A2362">
        <v>3</v>
      </c>
      <c r="B2362">
        <f ca="1">BETAINV(RAND(),AU.a,AU.b)</f>
        <v>0.663853647518146</v>
      </c>
      <c r="C2362">
        <f ca="1">IF(B2362&lt;=0.5,LC.mu,MIN(LC.mu,MAX(0,_xlfn.NORM.INV(RAND(),2000,LC.sd))))</f>
        <v>1577.74511646813</v>
      </c>
      <c r="D2362">
        <f ca="1">P0*C2362/LC.mu</f>
        <v>2.10366015529084</v>
      </c>
      <c r="E2362">
        <f ca="1">MAX(0,INT(Q0*(1+Ed*(D2362-P0)/P0)))</f>
        <v>15689</v>
      </c>
      <c r="F2362">
        <f ca="1" t="shared" si="36"/>
        <v>31426.5790598899</v>
      </c>
    </row>
    <row r="2363" spans="1:6">
      <c r="A2363">
        <v>3</v>
      </c>
      <c r="B2363">
        <f ca="1">BETAINV(RAND(),AU.a,AU.b)</f>
        <v>0.530518777738941</v>
      </c>
      <c r="C2363">
        <f ca="1">IF(B2363&lt;=0.5,LC.mu,MIN(LC.mu,MAX(0,_xlfn.NORM.INV(RAND(),2000,LC.sd))))</f>
        <v>2200.78600251609</v>
      </c>
      <c r="D2363">
        <f ca="1">P0*C2363/LC.mu</f>
        <v>2.93438133668811</v>
      </c>
      <c r="E2363">
        <f ca="1">MAX(0,INT(Q0*(1+Ed*(D2363-P0)/P0)))</f>
        <v>13196</v>
      </c>
      <c r="F2363">
        <f ca="1" t="shared" si="36"/>
        <v>36521.3101164203</v>
      </c>
    </row>
    <row r="2364" spans="1:6">
      <c r="A2364">
        <v>3</v>
      </c>
      <c r="B2364">
        <f ca="1">BETAINV(RAND(),AU.a,AU.b)</f>
        <v>0.300979846051249</v>
      </c>
      <c r="C2364">
        <f ca="1">IF(B2364&lt;=0.5,LC.mu,MIN(LC.mu,MAX(0,_xlfn.NORM.INV(RAND(),2000,LC.sd))))</f>
        <v>3000</v>
      </c>
      <c r="D2364">
        <f ca="1">P0*C2364/LC.mu</f>
        <v>4</v>
      </c>
      <c r="E2364">
        <f ca="1">MAX(0,INT(Q0*(1+Ed*(D2364-P0)/P0)))</f>
        <v>10000</v>
      </c>
      <c r="F2364">
        <f ca="1" t="shared" si="36"/>
        <v>37000</v>
      </c>
    </row>
    <row r="2365" spans="1:6">
      <c r="A2365">
        <v>3</v>
      </c>
      <c r="B2365">
        <f ca="1">BETAINV(RAND(),AU.a,AU.b)</f>
        <v>0.362858278584477</v>
      </c>
      <c r="C2365">
        <f ca="1">IF(B2365&lt;=0.5,LC.mu,MIN(LC.mu,MAX(0,_xlfn.NORM.INV(RAND(),2000,LC.sd))))</f>
        <v>3000</v>
      </c>
      <c r="D2365">
        <f ca="1">P0*C2365/LC.mu</f>
        <v>4</v>
      </c>
      <c r="E2365">
        <f ca="1">MAX(0,INT(Q0*(1+Ed*(D2365-P0)/P0)))</f>
        <v>10000</v>
      </c>
      <c r="F2365">
        <f ca="1" t="shared" si="36"/>
        <v>37000</v>
      </c>
    </row>
    <row r="2366" spans="1:6">
      <c r="A2366">
        <v>3</v>
      </c>
      <c r="B2366">
        <f ca="1">BETAINV(RAND(),AU.a,AU.b)</f>
        <v>0.499842825228792</v>
      </c>
      <c r="C2366">
        <f ca="1">IF(B2366&lt;=0.5,LC.mu,MIN(LC.mu,MAX(0,_xlfn.NORM.INV(RAND(),2000,LC.sd))))</f>
        <v>3000</v>
      </c>
      <c r="D2366">
        <f ca="1">P0*C2366/LC.mu</f>
        <v>4</v>
      </c>
      <c r="E2366">
        <f ca="1">MAX(0,INT(Q0*(1+Ed*(D2366-P0)/P0)))</f>
        <v>10000</v>
      </c>
      <c r="F2366">
        <f ca="1" t="shared" si="36"/>
        <v>37000</v>
      </c>
    </row>
    <row r="2367" spans="1:6">
      <c r="A2367">
        <v>3</v>
      </c>
      <c r="B2367">
        <f ca="1">BETAINV(RAND(),AU.a,AU.b)</f>
        <v>0.927146071051889</v>
      </c>
      <c r="C2367">
        <f ca="1">IF(B2367&lt;=0.5,LC.mu,MIN(LC.mu,MAX(0,_xlfn.NORM.INV(RAND(),2000,LC.sd))))</f>
        <v>2604.89216601547</v>
      </c>
      <c r="D2367">
        <f ca="1">P0*C2367/LC.mu</f>
        <v>3.47318955468729</v>
      </c>
      <c r="E2367">
        <f ca="1">MAX(0,INT(Q0*(1+Ed*(D2367-P0)/P0)))</f>
        <v>11580</v>
      </c>
      <c r="F2367">
        <f ca="1" t="shared" si="36"/>
        <v>37614.6428772633</v>
      </c>
    </row>
    <row r="2368" spans="1:6">
      <c r="A2368">
        <v>3</v>
      </c>
      <c r="B2368">
        <f ca="1">BETAINV(RAND(),AU.a,AU.b)</f>
        <v>0.377409095910058</v>
      </c>
      <c r="C2368">
        <f ca="1">IF(B2368&lt;=0.5,LC.mu,MIN(LC.mu,MAX(0,_xlfn.NORM.INV(RAND(),2000,LC.sd))))</f>
        <v>3000</v>
      </c>
      <c r="D2368">
        <f ca="1">P0*C2368/LC.mu</f>
        <v>4</v>
      </c>
      <c r="E2368">
        <f ca="1">MAX(0,INT(Q0*(1+Ed*(D2368-P0)/P0)))</f>
        <v>10000</v>
      </c>
      <c r="F2368">
        <f ca="1" t="shared" si="36"/>
        <v>37000</v>
      </c>
    </row>
    <row r="2369" spans="1:6">
      <c r="A2369">
        <v>3</v>
      </c>
      <c r="B2369">
        <f ca="1">BETAINV(RAND(),AU.a,AU.b)</f>
        <v>0.287861403439756</v>
      </c>
      <c r="C2369">
        <f ca="1">IF(B2369&lt;=0.5,LC.mu,MIN(LC.mu,MAX(0,_xlfn.NORM.INV(RAND(),2000,LC.sd))))</f>
        <v>3000</v>
      </c>
      <c r="D2369">
        <f ca="1">P0*C2369/LC.mu</f>
        <v>4</v>
      </c>
      <c r="E2369">
        <f ca="1">MAX(0,INT(Q0*(1+Ed*(D2369-P0)/P0)))</f>
        <v>10000</v>
      </c>
      <c r="F2369">
        <f ca="1" t="shared" si="36"/>
        <v>37000</v>
      </c>
    </row>
    <row r="2370" spans="1:6">
      <c r="A2370">
        <v>3</v>
      </c>
      <c r="B2370">
        <f ca="1">BETAINV(RAND(),AU.a,AU.b)</f>
        <v>0.624378907174294</v>
      </c>
      <c r="C2370">
        <f ca="1">IF(B2370&lt;=0.5,LC.mu,MIN(LC.mu,MAX(0,_xlfn.NORM.INV(RAND(),2000,LC.sd))))</f>
        <v>1761.64389219925</v>
      </c>
      <c r="D2370">
        <f ca="1">P0*C2370/LC.mu</f>
        <v>2.34885852293233</v>
      </c>
      <c r="E2370">
        <f ca="1">MAX(0,INT(Q0*(1+Ed*(D2370-P0)/P0)))</f>
        <v>14953</v>
      </c>
      <c r="F2370">
        <f ca="1" t="shared" ref="F2370:F2433" si="37">D2370*E2370-C2370</f>
        <v>33360.8376012079</v>
      </c>
    </row>
    <row r="2371" spans="1:6">
      <c r="A2371">
        <v>3</v>
      </c>
      <c r="B2371">
        <f ca="1">BETAINV(RAND(),AU.a,AU.b)</f>
        <v>0.466816874897549</v>
      </c>
      <c r="C2371">
        <f ca="1">IF(B2371&lt;=0.5,LC.mu,MIN(LC.mu,MAX(0,_xlfn.NORM.INV(RAND(),2000,LC.sd))))</f>
        <v>3000</v>
      </c>
      <c r="D2371">
        <f ca="1">P0*C2371/LC.mu</f>
        <v>4</v>
      </c>
      <c r="E2371">
        <f ca="1">MAX(0,INT(Q0*(1+Ed*(D2371-P0)/P0)))</f>
        <v>10000</v>
      </c>
      <c r="F2371">
        <f ca="1" t="shared" si="37"/>
        <v>37000</v>
      </c>
    </row>
    <row r="2372" spans="1:6">
      <c r="A2372">
        <v>3</v>
      </c>
      <c r="B2372">
        <f ca="1">BETAINV(RAND(),AU.a,AU.b)</f>
        <v>0.434645456756543</v>
      </c>
      <c r="C2372">
        <f ca="1">IF(B2372&lt;=0.5,LC.mu,MIN(LC.mu,MAX(0,_xlfn.NORM.INV(RAND(),2000,LC.sd))))</f>
        <v>3000</v>
      </c>
      <c r="D2372">
        <f ca="1">P0*C2372/LC.mu</f>
        <v>4</v>
      </c>
      <c r="E2372">
        <f ca="1">MAX(0,INT(Q0*(1+Ed*(D2372-P0)/P0)))</f>
        <v>10000</v>
      </c>
      <c r="F2372">
        <f ca="1" t="shared" si="37"/>
        <v>37000</v>
      </c>
    </row>
    <row r="2373" spans="1:6">
      <c r="A2373">
        <v>3</v>
      </c>
      <c r="B2373">
        <f ca="1">BETAINV(RAND(),AU.a,AU.b)</f>
        <v>0.612461259258839</v>
      </c>
      <c r="C2373">
        <f ca="1">IF(B2373&lt;=0.5,LC.mu,MIN(LC.mu,MAX(0,_xlfn.NORM.INV(RAND(),2000,LC.sd))))</f>
        <v>2187.4043504735</v>
      </c>
      <c r="D2373">
        <f ca="1">P0*C2373/LC.mu</f>
        <v>2.91653913396467</v>
      </c>
      <c r="E2373">
        <f ca="1">MAX(0,INT(Q0*(1+Ed*(D2373-P0)/P0)))</f>
        <v>13250</v>
      </c>
      <c r="F2373">
        <f ca="1" t="shared" si="37"/>
        <v>36456.7391745584</v>
      </c>
    </row>
    <row r="2374" spans="1:6">
      <c r="A2374">
        <v>3</v>
      </c>
      <c r="B2374">
        <f ca="1">BETAINV(RAND(),AU.a,AU.b)</f>
        <v>0.658840104695234</v>
      </c>
      <c r="C2374">
        <f ca="1">IF(B2374&lt;=0.5,LC.mu,MIN(LC.mu,MAX(0,_xlfn.NORM.INV(RAND(),2000,LC.sd))))</f>
        <v>2473.48465809523</v>
      </c>
      <c r="D2374">
        <f ca="1">P0*C2374/LC.mu</f>
        <v>3.29797954412697</v>
      </c>
      <c r="E2374">
        <f ca="1">MAX(0,INT(Q0*(1+Ed*(D2374-P0)/P0)))</f>
        <v>12106</v>
      </c>
      <c r="F2374">
        <f ca="1" t="shared" si="37"/>
        <v>37451.8557031059</v>
      </c>
    </row>
    <row r="2375" spans="1:6">
      <c r="A2375">
        <v>3</v>
      </c>
      <c r="B2375">
        <f ca="1">BETAINV(RAND(),AU.a,AU.b)</f>
        <v>0.74381797374072</v>
      </c>
      <c r="C2375">
        <f ca="1">IF(B2375&lt;=0.5,LC.mu,MIN(LC.mu,MAX(0,_xlfn.NORM.INV(RAND(),2000,LC.sd))))</f>
        <v>2176.13845906979</v>
      </c>
      <c r="D2375">
        <f ca="1">P0*C2375/LC.mu</f>
        <v>2.90151794542638</v>
      </c>
      <c r="E2375">
        <f ca="1">MAX(0,INT(Q0*(1+Ed*(D2375-P0)/P0)))</f>
        <v>13295</v>
      </c>
      <c r="F2375">
        <f ca="1" t="shared" si="37"/>
        <v>36399.5426253739</v>
      </c>
    </row>
    <row r="2376" spans="1:6">
      <c r="A2376">
        <v>3</v>
      </c>
      <c r="B2376">
        <f ca="1">BETAINV(RAND(),AU.a,AU.b)</f>
        <v>0.644024408637013</v>
      </c>
      <c r="C2376">
        <f ca="1">IF(B2376&lt;=0.5,LC.mu,MIN(LC.mu,MAX(0,_xlfn.NORM.INV(RAND(),2000,LC.sd))))</f>
        <v>2128.11876602872</v>
      </c>
      <c r="D2376">
        <f ca="1">P0*C2376/LC.mu</f>
        <v>2.83749168803829</v>
      </c>
      <c r="E2376">
        <f ca="1">MAX(0,INT(Q0*(1+Ed*(D2376-P0)/P0)))</f>
        <v>13487</v>
      </c>
      <c r="F2376">
        <f ca="1" t="shared" si="37"/>
        <v>36141.1316305437</v>
      </c>
    </row>
    <row r="2377" spans="1:6">
      <c r="A2377">
        <v>3</v>
      </c>
      <c r="B2377">
        <f ca="1">BETAINV(RAND(),AU.a,AU.b)</f>
        <v>0.851954457291131</v>
      </c>
      <c r="C2377">
        <f ca="1">IF(B2377&lt;=0.5,LC.mu,MIN(LC.mu,MAX(0,_xlfn.NORM.INV(RAND(),2000,LC.sd))))</f>
        <v>2245.34086146316</v>
      </c>
      <c r="D2377">
        <f ca="1">P0*C2377/LC.mu</f>
        <v>2.99378781528422</v>
      </c>
      <c r="E2377">
        <f ca="1">MAX(0,INT(Q0*(1+Ed*(D2377-P0)/P0)))</f>
        <v>13018</v>
      </c>
      <c r="F2377">
        <f ca="1" t="shared" si="37"/>
        <v>36727.7889179068</v>
      </c>
    </row>
    <row r="2378" spans="1:6">
      <c r="A2378">
        <v>3</v>
      </c>
      <c r="B2378">
        <f ca="1">BETAINV(RAND(),AU.a,AU.b)</f>
        <v>0.350980756642656</v>
      </c>
      <c r="C2378">
        <f ca="1">IF(B2378&lt;=0.5,LC.mu,MIN(LC.mu,MAX(0,_xlfn.NORM.INV(RAND(),2000,LC.sd))))</f>
        <v>3000</v>
      </c>
      <c r="D2378">
        <f ca="1">P0*C2378/LC.mu</f>
        <v>4</v>
      </c>
      <c r="E2378">
        <f ca="1">MAX(0,INT(Q0*(1+Ed*(D2378-P0)/P0)))</f>
        <v>10000</v>
      </c>
      <c r="F2378">
        <f ca="1" t="shared" si="37"/>
        <v>37000</v>
      </c>
    </row>
    <row r="2379" spans="1:6">
      <c r="A2379">
        <v>3</v>
      </c>
      <c r="B2379">
        <f ca="1">BETAINV(RAND(),AU.a,AU.b)</f>
        <v>0.549329707128639</v>
      </c>
      <c r="C2379">
        <f ca="1">IF(B2379&lt;=0.5,LC.mu,MIN(LC.mu,MAX(0,_xlfn.NORM.INV(RAND(),2000,LC.sd))))</f>
        <v>2769.47482214283</v>
      </c>
      <c r="D2379">
        <f ca="1">P0*C2379/LC.mu</f>
        <v>3.69263309619044</v>
      </c>
      <c r="E2379">
        <f ca="1">MAX(0,INT(Q0*(1+Ed*(D2379-P0)/P0)))</f>
        <v>10922</v>
      </c>
      <c r="F2379">
        <f ca="1" t="shared" si="37"/>
        <v>37561.4638544492</v>
      </c>
    </row>
    <row r="2380" spans="1:6">
      <c r="A2380">
        <v>3</v>
      </c>
      <c r="B2380">
        <f ca="1">BETAINV(RAND(),AU.a,AU.b)</f>
        <v>0.481760520058767</v>
      </c>
      <c r="C2380">
        <f ca="1">IF(B2380&lt;=0.5,LC.mu,MIN(LC.mu,MAX(0,_xlfn.NORM.INV(RAND(),2000,LC.sd))))</f>
        <v>3000</v>
      </c>
      <c r="D2380">
        <f ca="1">P0*C2380/LC.mu</f>
        <v>4</v>
      </c>
      <c r="E2380">
        <f ca="1">MAX(0,INT(Q0*(1+Ed*(D2380-P0)/P0)))</f>
        <v>10000</v>
      </c>
      <c r="F2380">
        <f ca="1" t="shared" si="37"/>
        <v>37000</v>
      </c>
    </row>
    <row r="2381" spans="1:6">
      <c r="A2381">
        <v>3</v>
      </c>
      <c r="B2381">
        <f ca="1">BETAINV(RAND(),AU.a,AU.b)</f>
        <v>0.362830585183498</v>
      </c>
      <c r="C2381">
        <f ca="1">IF(B2381&lt;=0.5,LC.mu,MIN(LC.mu,MAX(0,_xlfn.NORM.INV(RAND(),2000,LC.sd))))</f>
        <v>3000</v>
      </c>
      <c r="D2381">
        <f ca="1">P0*C2381/LC.mu</f>
        <v>4</v>
      </c>
      <c r="E2381">
        <f ca="1">MAX(0,INT(Q0*(1+Ed*(D2381-P0)/P0)))</f>
        <v>10000</v>
      </c>
      <c r="F2381">
        <f ca="1" t="shared" si="37"/>
        <v>37000</v>
      </c>
    </row>
    <row r="2382" spans="1:6">
      <c r="A2382">
        <v>3</v>
      </c>
      <c r="B2382">
        <f ca="1">BETAINV(RAND(),AU.a,AU.b)</f>
        <v>0.431533560448422</v>
      </c>
      <c r="C2382">
        <f ca="1">IF(B2382&lt;=0.5,LC.mu,MIN(LC.mu,MAX(0,_xlfn.NORM.INV(RAND(),2000,LC.sd))))</f>
        <v>3000</v>
      </c>
      <c r="D2382">
        <f ca="1">P0*C2382/LC.mu</f>
        <v>4</v>
      </c>
      <c r="E2382">
        <f ca="1">MAX(0,INT(Q0*(1+Ed*(D2382-P0)/P0)))</f>
        <v>10000</v>
      </c>
      <c r="F2382">
        <f ca="1" t="shared" si="37"/>
        <v>37000</v>
      </c>
    </row>
    <row r="2383" spans="1:6">
      <c r="A2383">
        <v>3</v>
      </c>
      <c r="B2383">
        <f ca="1">BETAINV(RAND(),AU.a,AU.b)</f>
        <v>0.734152154089994</v>
      </c>
      <c r="C2383">
        <f ca="1">IF(B2383&lt;=0.5,LC.mu,MIN(LC.mu,MAX(0,_xlfn.NORM.INV(RAND(),2000,LC.sd))))</f>
        <v>1704.89993407428</v>
      </c>
      <c r="D2383">
        <f ca="1">P0*C2383/LC.mu</f>
        <v>2.27319991209905</v>
      </c>
      <c r="E2383">
        <f ca="1">MAX(0,INT(Q0*(1+Ed*(D2383-P0)/P0)))</f>
        <v>15180</v>
      </c>
      <c r="F2383">
        <f ca="1" t="shared" si="37"/>
        <v>32802.2747315892</v>
      </c>
    </row>
    <row r="2384" spans="1:6">
      <c r="A2384">
        <v>3</v>
      </c>
      <c r="B2384">
        <f ca="1">BETAINV(RAND(),AU.a,AU.b)</f>
        <v>0.772148636895863</v>
      </c>
      <c r="C2384">
        <f ca="1">IF(B2384&lt;=0.5,LC.mu,MIN(LC.mu,MAX(0,_xlfn.NORM.INV(RAND(),2000,LC.sd))))</f>
        <v>2157.05229601944</v>
      </c>
      <c r="D2384">
        <f ca="1">P0*C2384/LC.mu</f>
        <v>2.87606972802592</v>
      </c>
      <c r="E2384">
        <f ca="1">MAX(0,INT(Q0*(1+Ed*(D2384-P0)/P0)))</f>
        <v>13371</v>
      </c>
      <c r="F2384">
        <f ca="1" t="shared" si="37"/>
        <v>36298.8760374152</v>
      </c>
    </row>
    <row r="2385" spans="1:6">
      <c r="A2385">
        <v>3</v>
      </c>
      <c r="B2385">
        <f ca="1">BETAINV(RAND(),AU.a,AU.b)</f>
        <v>0.914132956190662</v>
      </c>
      <c r="C2385">
        <f ca="1">IF(B2385&lt;=0.5,LC.mu,MIN(LC.mu,MAX(0,_xlfn.NORM.INV(RAND(),2000,LC.sd))))</f>
        <v>2939.95432005942</v>
      </c>
      <c r="D2385">
        <f ca="1">P0*C2385/LC.mu</f>
        <v>3.91993909341256</v>
      </c>
      <c r="E2385">
        <f ca="1">MAX(0,INT(Q0*(1+Ed*(D2385-P0)/P0)))</f>
        <v>10240</v>
      </c>
      <c r="F2385">
        <f ca="1" t="shared" si="37"/>
        <v>37200.2219964852</v>
      </c>
    </row>
    <row r="2386" spans="1:6">
      <c r="A2386">
        <v>3</v>
      </c>
      <c r="B2386">
        <f ca="1">BETAINV(RAND(),AU.a,AU.b)</f>
        <v>0.61447128665871</v>
      </c>
      <c r="C2386">
        <f ca="1">IF(B2386&lt;=0.5,LC.mu,MIN(LC.mu,MAX(0,_xlfn.NORM.INV(RAND(),2000,LC.sd))))</f>
        <v>1749.26977607928</v>
      </c>
      <c r="D2386">
        <f ca="1">P0*C2386/LC.mu</f>
        <v>2.33235970143905</v>
      </c>
      <c r="E2386">
        <f ca="1">MAX(0,INT(Q0*(1+Ed*(D2386-P0)/P0)))</f>
        <v>15002</v>
      </c>
      <c r="F2386">
        <f ca="1" t="shared" si="37"/>
        <v>33240.7904649093</v>
      </c>
    </row>
    <row r="2387" spans="1:6">
      <c r="A2387">
        <v>3</v>
      </c>
      <c r="B2387">
        <f ca="1">BETAINV(RAND(),AU.a,AU.b)</f>
        <v>0.263724251609975</v>
      </c>
      <c r="C2387">
        <f ca="1">IF(B2387&lt;=0.5,LC.mu,MIN(LC.mu,MAX(0,_xlfn.NORM.INV(RAND(),2000,LC.sd))))</f>
        <v>3000</v>
      </c>
      <c r="D2387">
        <f ca="1">P0*C2387/LC.mu</f>
        <v>4</v>
      </c>
      <c r="E2387">
        <f ca="1">MAX(0,INT(Q0*(1+Ed*(D2387-P0)/P0)))</f>
        <v>10000</v>
      </c>
      <c r="F2387">
        <f ca="1" t="shared" si="37"/>
        <v>37000</v>
      </c>
    </row>
    <row r="2388" spans="1:6">
      <c r="A2388">
        <v>3</v>
      </c>
      <c r="B2388">
        <f ca="1">BETAINV(RAND(),AU.a,AU.b)</f>
        <v>0.385364767943338</v>
      </c>
      <c r="C2388">
        <f ca="1">IF(B2388&lt;=0.5,LC.mu,MIN(LC.mu,MAX(0,_xlfn.NORM.INV(RAND(),2000,LC.sd))))</f>
        <v>3000</v>
      </c>
      <c r="D2388">
        <f ca="1">P0*C2388/LC.mu</f>
        <v>4</v>
      </c>
      <c r="E2388">
        <f ca="1">MAX(0,INT(Q0*(1+Ed*(D2388-P0)/P0)))</f>
        <v>10000</v>
      </c>
      <c r="F2388">
        <f ca="1" t="shared" si="37"/>
        <v>37000</v>
      </c>
    </row>
    <row r="2389" spans="1:6">
      <c r="A2389">
        <v>3</v>
      </c>
      <c r="B2389">
        <f ca="1">BETAINV(RAND(),AU.a,AU.b)</f>
        <v>0.724351130029556</v>
      </c>
      <c r="C2389">
        <f ca="1">IF(B2389&lt;=0.5,LC.mu,MIN(LC.mu,MAX(0,_xlfn.NORM.INV(RAND(),2000,LC.sd))))</f>
        <v>2206.42638224342</v>
      </c>
      <c r="D2389">
        <f ca="1">P0*C2389/LC.mu</f>
        <v>2.94190184299122</v>
      </c>
      <c r="E2389">
        <f ca="1">MAX(0,INT(Q0*(1+Ed*(D2389-P0)/P0)))</f>
        <v>13174</v>
      </c>
      <c r="F2389">
        <f ca="1" t="shared" si="37"/>
        <v>36550.1884973229</v>
      </c>
    </row>
    <row r="2390" spans="1:6">
      <c r="A2390">
        <v>3</v>
      </c>
      <c r="B2390">
        <f ca="1">BETAINV(RAND(),AU.a,AU.b)</f>
        <v>0.658841933030822</v>
      </c>
      <c r="C2390">
        <f ca="1">IF(B2390&lt;=0.5,LC.mu,MIN(LC.mu,MAX(0,_xlfn.NORM.INV(RAND(),2000,LC.sd))))</f>
        <v>3000</v>
      </c>
      <c r="D2390">
        <f ca="1">P0*C2390/LC.mu</f>
        <v>4</v>
      </c>
      <c r="E2390">
        <f ca="1">MAX(0,INT(Q0*(1+Ed*(D2390-P0)/P0)))</f>
        <v>10000</v>
      </c>
      <c r="F2390">
        <f ca="1" t="shared" si="37"/>
        <v>37000</v>
      </c>
    </row>
    <row r="2391" spans="1:6">
      <c r="A2391">
        <v>3</v>
      </c>
      <c r="B2391">
        <f ca="1">BETAINV(RAND(),AU.a,AU.b)</f>
        <v>0.433801450343772</v>
      </c>
      <c r="C2391">
        <f ca="1">IF(B2391&lt;=0.5,LC.mu,MIN(LC.mu,MAX(0,_xlfn.NORM.INV(RAND(),2000,LC.sd))))</f>
        <v>3000</v>
      </c>
      <c r="D2391">
        <f ca="1">P0*C2391/LC.mu</f>
        <v>4</v>
      </c>
      <c r="E2391">
        <f ca="1">MAX(0,INT(Q0*(1+Ed*(D2391-P0)/P0)))</f>
        <v>10000</v>
      </c>
      <c r="F2391">
        <f ca="1" t="shared" si="37"/>
        <v>37000</v>
      </c>
    </row>
    <row r="2392" spans="1:6">
      <c r="A2392">
        <v>3</v>
      </c>
      <c r="B2392">
        <f ca="1">BETAINV(RAND(),AU.a,AU.b)</f>
        <v>0.537914657290528</v>
      </c>
      <c r="C2392">
        <f ca="1">IF(B2392&lt;=0.5,LC.mu,MIN(LC.mu,MAX(0,_xlfn.NORM.INV(RAND(),2000,LC.sd))))</f>
        <v>1666.02505312999</v>
      </c>
      <c r="D2392">
        <f ca="1">P0*C2392/LC.mu</f>
        <v>2.22136673750666</v>
      </c>
      <c r="E2392">
        <f ca="1">MAX(0,INT(Q0*(1+Ed*(D2392-P0)/P0)))</f>
        <v>15335</v>
      </c>
      <c r="F2392">
        <f ca="1" t="shared" si="37"/>
        <v>32398.6338665346</v>
      </c>
    </row>
    <row r="2393" spans="1:6">
      <c r="A2393">
        <v>3</v>
      </c>
      <c r="B2393">
        <f ca="1">BETAINV(RAND(),AU.a,AU.b)</f>
        <v>0.889241178470674</v>
      </c>
      <c r="C2393">
        <f ca="1">IF(B2393&lt;=0.5,LC.mu,MIN(LC.mu,MAX(0,_xlfn.NORM.INV(RAND(),2000,LC.sd))))</f>
        <v>1489.29795351008</v>
      </c>
      <c r="D2393">
        <f ca="1">P0*C2393/LC.mu</f>
        <v>1.98573060468011</v>
      </c>
      <c r="E2393">
        <f ca="1">MAX(0,INT(Q0*(1+Ed*(D2393-P0)/P0)))</f>
        <v>16042</v>
      </c>
      <c r="F2393">
        <f ca="1" t="shared" si="37"/>
        <v>30365.7924067683</v>
      </c>
    </row>
    <row r="2394" spans="1:6">
      <c r="A2394">
        <v>3</v>
      </c>
      <c r="B2394">
        <f ca="1">BETAINV(RAND(),AU.a,AU.b)</f>
        <v>0.73969332806109</v>
      </c>
      <c r="C2394">
        <f ca="1">IF(B2394&lt;=0.5,LC.mu,MIN(LC.mu,MAX(0,_xlfn.NORM.INV(RAND(),2000,LC.sd))))</f>
        <v>844.96767321932</v>
      </c>
      <c r="D2394">
        <f ca="1">P0*C2394/LC.mu</f>
        <v>1.12662356429243</v>
      </c>
      <c r="E2394">
        <f ca="1">MAX(0,INT(Q0*(1+Ed*(D2394-P0)/P0)))</f>
        <v>18620</v>
      </c>
      <c r="F2394">
        <f ca="1" t="shared" si="37"/>
        <v>20132.7630939057</v>
      </c>
    </row>
    <row r="2395" spans="1:6">
      <c r="A2395">
        <v>3</v>
      </c>
      <c r="B2395">
        <f ca="1">BETAINV(RAND(),AU.a,AU.b)</f>
        <v>0.573985580772515</v>
      </c>
      <c r="C2395">
        <f ca="1">IF(B2395&lt;=0.5,LC.mu,MIN(LC.mu,MAX(0,_xlfn.NORM.INV(RAND(),2000,LC.sd))))</f>
        <v>1976.78592011827</v>
      </c>
      <c r="D2395">
        <f ca="1">P0*C2395/LC.mu</f>
        <v>2.63571456015769</v>
      </c>
      <c r="E2395">
        <f ca="1">MAX(0,INT(Q0*(1+Ed*(D2395-P0)/P0)))</f>
        <v>14092</v>
      </c>
      <c r="F2395">
        <f ca="1" t="shared" si="37"/>
        <v>35165.7036616239</v>
      </c>
    </row>
    <row r="2396" spans="1:6">
      <c r="A2396">
        <v>3</v>
      </c>
      <c r="B2396">
        <f ca="1">BETAINV(RAND(),AU.a,AU.b)</f>
        <v>0.481766428917315</v>
      </c>
      <c r="C2396">
        <f ca="1">IF(B2396&lt;=0.5,LC.mu,MIN(LC.mu,MAX(0,_xlfn.NORM.INV(RAND(),2000,LC.sd))))</f>
        <v>3000</v>
      </c>
      <c r="D2396">
        <f ca="1">P0*C2396/LC.mu</f>
        <v>4</v>
      </c>
      <c r="E2396">
        <f ca="1">MAX(0,INT(Q0*(1+Ed*(D2396-P0)/P0)))</f>
        <v>10000</v>
      </c>
      <c r="F2396">
        <f ca="1" t="shared" si="37"/>
        <v>37000</v>
      </c>
    </row>
    <row r="2397" spans="1:6">
      <c r="A2397">
        <v>3</v>
      </c>
      <c r="B2397">
        <f ca="1">BETAINV(RAND(),AU.a,AU.b)</f>
        <v>0.627564451817536</v>
      </c>
      <c r="C2397">
        <f ca="1">IF(B2397&lt;=0.5,LC.mu,MIN(LC.mu,MAX(0,_xlfn.NORM.INV(RAND(),2000,LC.sd))))</f>
        <v>2290.48449679745</v>
      </c>
      <c r="D2397">
        <f ca="1">P0*C2397/LC.mu</f>
        <v>3.05397932906327</v>
      </c>
      <c r="E2397">
        <f ca="1">MAX(0,INT(Q0*(1+Ed*(D2397-P0)/P0)))</f>
        <v>12838</v>
      </c>
      <c r="F2397">
        <f ca="1" t="shared" si="37"/>
        <v>36916.5021297168</v>
      </c>
    </row>
    <row r="2398" spans="1:6">
      <c r="A2398">
        <v>3</v>
      </c>
      <c r="B2398">
        <f ca="1">BETAINV(RAND(),AU.a,AU.b)</f>
        <v>0.589252479312306</v>
      </c>
      <c r="C2398">
        <f ca="1">IF(B2398&lt;=0.5,LC.mu,MIN(LC.mu,MAX(0,_xlfn.NORM.INV(RAND(),2000,LC.sd))))</f>
        <v>2688.18320323051</v>
      </c>
      <c r="D2398">
        <f ca="1">P0*C2398/LC.mu</f>
        <v>3.58424427097401</v>
      </c>
      <c r="E2398">
        <f ca="1">MAX(0,INT(Q0*(1+Ed*(D2398-P0)/P0)))</f>
        <v>11247</v>
      </c>
      <c r="F2398">
        <f ca="1" t="shared" si="37"/>
        <v>37623.8121124142</v>
      </c>
    </row>
    <row r="2399" spans="1:6">
      <c r="A2399">
        <v>3</v>
      </c>
      <c r="B2399">
        <f ca="1">BETAINV(RAND(),AU.a,AU.b)</f>
        <v>0.633729284314559</v>
      </c>
      <c r="C2399">
        <f ca="1">IF(B2399&lt;=0.5,LC.mu,MIN(LC.mu,MAX(0,_xlfn.NORM.INV(RAND(),2000,LC.sd))))</f>
        <v>1617.29257417152</v>
      </c>
      <c r="D2399">
        <f ca="1">P0*C2399/LC.mu</f>
        <v>2.15639009889536</v>
      </c>
      <c r="E2399">
        <f ca="1">MAX(0,INT(Q0*(1+Ed*(D2399-P0)/P0)))</f>
        <v>15530</v>
      </c>
      <c r="F2399">
        <f ca="1" t="shared" si="37"/>
        <v>31871.4456616735</v>
      </c>
    </row>
    <row r="2400" spans="1:6">
      <c r="A2400">
        <v>3</v>
      </c>
      <c r="B2400">
        <f ca="1">BETAINV(RAND(),AU.a,AU.b)</f>
        <v>0.875206316374172</v>
      </c>
      <c r="C2400">
        <f ca="1">IF(B2400&lt;=0.5,LC.mu,MIN(LC.mu,MAX(0,_xlfn.NORM.INV(RAND(),2000,LC.sd))))</f>
        <v>1816.16459530013</v>
      </c>
      <c r="D2400">
        <f ca="1">P0*C2400/LC.mu</f>
        <v>2.42155279373351</v>
      </c>
      <c r="E2400">
        <f ca="1">MAX(0,INT(Q0*(1+Ed*(D2400-P0)/P0)))</f>
        <v>14735</v>
      </c>
      <c r="F2400">
        <f ca="1" t="shared" si="37"/>
        <v>33865.4158203632</v>
      </c>
    </row>
    <row r="2401" spans="1:6">
      <c r="A2401">
        <v>3</v>
      </c>
      <c r="B2401">
        <f ca="1">BETAINV(RAND(),AU.a,AU.b)</f>
        <v>0.718537871735305</v>
      </c>
      <c r="C2401">
        <f ca="1">IF(B2401&lt;=0.5,LC.mu,MIN(LC.mu,MAX(0,_xlfn.NORM.INV(RAND(),2000,LC.sd))))</f>
        <v>1684.44972369744</v>
      </c>
      <c r="D2401">
        <f ca="1">P0*C2401/LC.mu</f>
        <v>2.24593296492992</v>
      </c>
      <c r="E2401">
        <f ca="1">MAX(0,INT(Q0*(1+Ed*(D2401-P0)/P0)))</f>
        <v>15262</v>
      </c>
      <c r="F2401">
        <f ca="1" t="shared" si="37"/>
        <v>32592.979187063</v>
      </c>
    </row>
    <row r="2402" spans="1:6">
      <c r="A2402">
        <v>3</v>
      </c>
      <c r="B2402">
        <f ca="1">BETAINV(RAND(),AU.a,AU.b)</f>
        <v>0.847696561639098</v>
      </c>
      <c r="C2402">
        <f ca="1">IF(B2402&lt;=0.5,LC.mu,MIN(LC.mu,MAX(0,_xlfn.NORM.INV(RAND(),2000,LC.sd))))</f>
        <v>2387.39612915104</v>
      </c>
      <c r="D2402">
        <f ca="1">P0*C2402/LC.mu</f>
        <v>3.18319483886805</v>
      </c>
      <c r="E2402">
        <f ca="1">MAX(0,INT(Q0*(1+Ed*(D2402-P0)/P0)))</f>
        <v>12450</v>
      </c>
      <c r="F2402">
        <f ca="1" t="shared" si="37"/>
        <v>37243.3796147562</v>
      </c>
    </row>
    <row r="2403" spans="1:6">
      <c r="A2403">
        <v>3</v>
      </c>
      <c r="B2403">
        <f ca="1">BETAINV(RAND(),AU.a,AU.b)</f>
        <v>0.314418308005231</v>
      </c>
      <c r="C2403">
        <f ca="1">IF(B2403&lt;=0.5,LC.mu,MIN(LC.mu,MAX(0,_xlfn.NORM.INV(RAND(),2000,LC.sd))))</f>
        <v>3000</v>
      </c>
      <c r="D2403">
        <f ca="1">P0*C2403/LC.mu</f>
        <v>4</v>
      </c>
      <c r="E2403">
        <f ca="1">MAX(0,INT(Q0*(1+Ed*(D2403-P0)/P0)))</f>
        <v>10000</v>
      </c>
      <c r="F2403">
        <f ca="1" t="shared" si="37"/>
        <v>37000</v>
      </c>
    </row>
    <row r="2404" spans="1:6">
      <c r="A2404">
        <v>3</v>
      </c>
      <c r="B2404">
        <f ca="1">BETAINV(RAND(),AU.a,AU.b)</f>
        <v>0.385357045383792</v>
      </c>
      <c r="C2404">
        <f ca="1">IF(B2404&lt;=0.5,LC.mu,MIN(LC.mu,MAX(0,_xlfn.NORM.INV(RAND(),2000,LC.sd))))</f>
        <v>3000</v>
      </c>
      <c r="D2404">
        <f ca="1">P0*C2404/LC.mu</f>
        <v>4</v>
      </c>
      <c r="E2404">
        <f ca="1">MAX(0,INT(Q0*(1+Ed*(D2404-P0)/P0)))</f>
        <v>10000</v>
      </c>
      <c r="F2404">
        <f ca="1" t="shared" si="37"/>
        <v>37000</v>
      </c>
    </row>
    <row r="2405" spans="1:6">
      <c r="A2405">
        <v>3</v>
      </c>
      <c r="B2405">
        <f ca="1">BETAINV(RAND(),AU.a,AU.b)</f>
        <v>0.75320410054543</v>
      </c>
      <c r="C2405">
        <f ca="1">IF(B2405&lt;=0.5,LC.mu,MIN(LC.mu,MAX(0,_xlfn.NORM.INV(RAND(),2000,LC.sd))))</f>
        <v>1688.76567515474</v>
      </c>
      <c r="D2405">
        <f ca="1">P0*C2405/LC.mu</f>
        <v>2.25168756687299</v>
      </c>
      <c r="E2405">
        <f ca="1">MAX(0,INT(Q0*(1+Ed*(D2405-P0)/P0)))</f>
        <v>15244</v>
      </c>
      <c r="F2405">
        <f ca="1" t="shared" si="37"/>
        <v>32635.9595942572</v>
      </c>
    </row>
    <row r="2406" spans="1:6">
      <c r="A2406">
        <v>3</v>
      </c>
      <c r="B2406">
        <f ca="1">BETAINV(RAND(),AU.a,AU.b)</f>
        <v>0.601719485125672</v>
      </c>
      <c r="C2406">
        <f ca="1">IF(B2406&lt;=0.5,LC.mu,MIN(LC.mu,MAX(0,_xlfn.NORM.INV(RAND(),2000,LC.sd))))</f>
        <v>1694.25767198261</v>
      </c>
      <c r="D2406">
        <f ca="1">P0*C2406/LC.mu</f>
        <v>2.25901022931015</v>
      </c>
      <c r="E2406">
        <f ca="1">MAX(0,INT(Q0*(1+Ed*(D2406-P0)/P0)))</f>
        <v>15222</v>
      </c>
      <c r="F2406">
        <f ca="1" t="shared" si="37"/>
        <v>32692.3960385765</v>
      </c>
    </row>
    <row r="2407" spans="1:6">
      <c r="A2407">
        <v>3</v>
      </c>
      <c r="B2407">
        <f ca="1">BETAINV(RAND(),AU.a,AU.b)</f>
        <v>0.327667651728471</v>
      </c>
      <c r="C2407">
        <f ca="1">IF(B2407&lt;=0.5,LC.mu,MIN(LC.mu,MAX(0,_xlfn.NORM.INV(RAND(),2000,LC.sd))))</f>
        <v>3000</v>
      </c>
      <c r="D2407">
        <f ca="1">P0*C2407/LC.mu</f>
        <v>4</v>
      </c>
      <c r="E2407">
        <f ca="1">MAX(0,INT(Q0*(1+Ed*(D2407-P0)/P0)))</f>
        <v>10000</v>
      </c>
      <c r="F2407">
        <f ca="1" t="shared" si="37"/>
        <v>37000</v>
      </c>
    </row>
    <row r="2408" spans="1:6">
      <c r="A2408">
        <v>3</v>
      </c>
      <c r="B2408">
        <f ca="1">BETAINV(RAND(),AU.a,AU.b)</f>
        <v>0.713561885603241</v>
      </c>
      <c r="C2408">
        <f ca="1">IF(B2408&lt;=0.5,LC.mu,MIN(LC.mu,MAX(0,_xlfn.NORM.INV(RAND(),2000,LC.sd))))</f>
        <v>1521.01313281812</v>
      </c>
      <c r="D2408">
        <f ca="1">P0*C2408/LC.mu</f>
        <v>2.02801751042415</v>
      </c>
      <c r="E2408">
        <f ca="1">MAX(0,INT(Q0*(1+Ed*(D2408-P0)/P0)))</f>
        <v>15915</v>
      </c>
      <c r="F2408">
        <f ca="1" t="shared" si="37"/>
        <v>30754.8855455823</v>
      </c>
    </row>
    <row r="2409" spans="1:6">
      <c r="A2409">
        <v>3</v>
      </c>
      <c r="B2409">
        <f ca="1">BETAINV(RAND(),AU.a,AU.b)</f>
        <v>0.241684978426108</v>
      </c>
      <c r="C2409">
        <f ca="1">IF(B2409&lt;=0.5,LC.mu,MIN(LC.mu,MAX(0,_xlfn.NORM.INV(RAND(),2000,LC.sd))))</f>
        <v>3000</v>
      </c>
      <c r="D2409">
        <f ca="1">P0*C2409/LC.mu</f>
        <v>4</v>
      </c>
      <c r="E2409">
        <f ca="1">MAX(0,INT(Q0*(1+Ed*(D2409-P0)/P0)))</f>
        <v>10000</v>
      </c>
      <c r="F2409">
        <f ca="1" t="shared" si="37"/>
        <v>37000</v>
      </c>
    </row>
    <row r="2410" spans="1:6">
      <c r="A2410">
        <v>3</v>
      </c>
      <c r="B2410">
        <f ca="1">BETAINV(RAND(),AU.a,AU.b)</f>
        <v>0.549867087840856</v>
      </c>
      <c r="C2410">
        <f ca="1">IF(B2410&lt;=0.5,LC.mu,MIN(LC.mu,MAX(0,_xlfn.NORM.INV(RAND(),2000,LC.sd))))</f>
        <v>1098.91359712238</v>
      </c>
      <c r="D2410">
        <f ca="1">P0*C2410/LC.mu</f>
        <v>1.46521812949651</v>
      </c>
      <c r="E2410">
        <f ca="1">MAX(0,INT(Q0*(1+Ed*(D2410-P0)/P0)))</f>
        <v>17604</v>
      </c>
      <c r="F2410">
        <f ca="1" t="shared" si="37"/>
        <v>24694.7863545342</v>
      </c>
    </row>
    <row r="2411" spans="1:6">
      <c r="A2411">
        <v>3</v>
      </c>
      <c r="B2411">
        <f ca="1">BETAINV(RAND(),AU.a,AU.b)</f>
        <v>0.653392206600379</v>
      </c>
      <c r="C2411">
        <f ca="1">IF(B2411&lt;=0.5,LC.mu,MIN(LC.mu,MAX(0,_xlfn.NORM.INV(RAND(),2000,LC.sd))))</f>
        <v>1367.21420434593</v>
      </c>
      <c r="D2411">
        <f ca="1">P0*C2411/LC.mu</f>
        <v>1.82295227246124</v>
      </c>
      <c r="E2411">
        <f ca="1">MAX(0,INT(Q0*(1+Ed*(D2411-P0)/P0)))</f>
        <v>16531</v>
      </c>
      <c r="F2411">
        <f ca="1" t="shared" si="37"/>
        <v>28768.0098117108</v>
      </c>
    </row>
    <row r="2412" spans="1:6">
      <c r="A2412">
        <v>3</v>
      </c>
      <c r="B2412">
        <f ca="1">BETAINV(RAND(),AU.a,AU.b)</f>
        <v>0.915151215347629</v>
      </c>
      <c r="C2412">
        <f ca="1">IF(B2412&lt;=0.5,LC.mu,MIN(LC.mu,MAX(0,_xlfn.NORM.INV(RAND(),2000,LC.sd))))</f>
        <v>1903.39146071795</v>
      </c>
      <c r="D2412">
        <f ca="1">P0*C2412/LC.mu</f>
        <v>2.53785528095726</v>
      </c>
      <c r="E2412">
        <f ca="1">MAX(0,INT(Q0*(1+Ed*(D2412-P0)/P0)))</f>
        <v>14386</v>
      </c>
      <c r="F2412">
        <f ca="1" t="shared" si="37"/>
        <v>34606.1946111332</v>
      </c>
    </row>
    <row r="2413" spans="1:6">
      <c r="A2413">
        <v>3</v>
      </c>
      <c r="B2413">
        <f ca="1">BETAINV(RAND(),AU.a,AU.b)</f>
        <v>0.618084801694406</v>
      </c>
      <c r="C2413">
        <f ca="1">IF(B2413&lt;=0.5,LC.mu,MIN(LC.mu,MAX(0,_xlfn.NORM.INV(RAND(),2000,LC.sd))))</f>
        <v>2501.80357040547</v>
      </c>
      <c r="D2413">
        <f ca="1">P0*C2413/LC.mu</f>
        <v>3.33573809387396</v>
      </c>
      <c r="E2413">
        <f ca="1">MAX(0,INT(Q0*(1+Ed*(D2413-P0)/P0)))</f>
        <v>11992</v>
      </c>
      <c r="F2413">
        <f ca="1" t="shared" si="37"/>
        <v>37500.367651331</v>
      </c>
    </row>
    <row r="2414" spans="1:6">
      <c r="A2414">
        <v>3</v>
      </c>
      <c r="B2414">
        <f ca="1">BETAINV(RAND(),AU.a,AU.b)</f>
        <v>0.889358439144749</v>
      </c>
      <c r="C2414">
        <f ca="1">IF(B2414&lt;=0.5,LC.mu,MIN(LC.mu,MAX(0,_xlfn.NORM.INV(RAND(),2000,LC.sd))))</f>
        <v>2550.12959274781</v>
      </c>
      <c r="D2414">
        <f ca="1">P0*C2414/LC.mu</f>
        <v>3.40017279033041</v>
      </c>
      <c r="E2414">
        <f ca="1">MAX(0,INT(Q0*(1+Ed*(D2414-P0)/P0)))</f>
        <v>11799</v>
      </c>
      <c r="F2414">
        <f ca="1" t="shared" si="37"/>
        <v>37568.5091603607</v>
      </c>
    </row>
    <row r="2415" spans="1:6">
      <c r="A2415">
        <v>3</v>
      </c>
      <c r="B2415">
        <f ca="1">BETAINV(RAND(),AU.a,AU.b)</f>
        <v>0.627567707927528</v>
      </c>
      <c r="C2415">
        <f ca="1">IF(B2415&lt;=0.5,LC.mu,MIN(LC.mu,MAX(0,_xlfn.NORM.INV(RAND(),2000,LC.sd))))</f>
        <v>2667.16099679695</v>
      </c>
      <c r="D2415">
        <f ca="1">P0*C2415/LC.mu</f>
        <v>3.55621466239593</v>
      </c>
      <c r="E2415">
        <f ca="1">MAX(0,INT(Q0*(1+Ed*(D2415-P0)/P0)))</f>
        <v>11331</v>
      </c>
      <c r="F2415">
        <f ca="1" t="shared" si="37"/>
        <v>37628.3073428114</v>
      </c>
    </row>
    <row r="2416" spans="1:6">
      <c r="A2416">
        <v>3</v>
      </c>
      <c r="B2416">
        <f ca="1">BETAINV(RAND(),AU.a,AU.b)</f>
        <v>0.533156063830543</v>
      </c>
      <c r="C2416">
        <f ca="1">IF(B2416&lt;=0.5,LC.mu,MIN(LC.mu,MAX(0,_xlfn.NORM.INV(RAND(),2000,LC.sd))))</f>
        <v>2074.1716012144</v>
      </c>
      <c r="D2416">
        <f ca="1">P0*C2416/LC.mu</f>
        <v>2.76556213495253</v>
      </c>
      <c r="E2416">
        <f ca="1">MAX(0,INT(Q0*(1+Ed*(D2416-P0)/P0)))</f>
        <v>13703</v>
      </c>
      <c r="F2416">
        <f ca="1" t="shared" si="37"/>
        <v>35822.3263340401</v>
      </c>
    </row>
    <row r="2417" spans="1:6">
      <c r="A2417">
        <v>3</v>
      </c>
      <c r="B2417">
        <f ca="1">BETAINV(RAND(),AU.a,AU.b)</f>
        <v>0.325481054663029</v>
      </c>
      <c r="C2417">
        <f ca="1">IF(B2417&lt;=0.5,LC.mu,MIN(LC.mu,MAX(0,_xlfn.NORM.INV(RAND(),2000,LC.sd))))</f>
        <v>3000</v>
      </c>
      <c r="D2417">
        <f ca="1">P0*C2417/LC.mu</f>
        <v>4</v>
      </c>
      <c r="E2417">
        <f ca="1">MAX(0,INT(Q0*(1+Ed*(D2417-P0)/P0)))</f>
        <v>10000</v>
      </c>
      <c r="F2417">
        <f ca="1" t="shared" si="37"/>
        <v>37000</v>
      </c>
    </row>
    <row r="2418" spans="1:6">
      <c r="A2418">
        <v>3</v>
      </c>
      <c r="B2418">
        <f ca="1">BETAINV(RAND(),AU.a,AU.b)</f>
        <v>0.762122265577646</v>
      </c>
      <c r="C2418">
        <f ca="1">IF(B2418&lt;=0.5,LC.mu,MIN(LC.mu,MAX(0,_xlfn.NORM.INV(RAND(),2000,LC.sd))))</f>
        <v>2045.36267121057</v>
      </c>
      <c r="D2418">
        <f ca="1">P0*C2418/LC.mu</f>
        <v>2.72715022828076</v>
      </c>
      <c r="E2418">
        <f ca="1">MAX(0,INT(Q0*(1+Ed*(D2418-P0)/P0)))</f>
        <v>13818</v>
      </c>
      <c r="F2418">
        <f ca="1" t="shared" si="37"/>
        <v>35638.3991831729</v>
      </c>
    </row>
    <row r="2419" spans="1:6">
      <c r="A2419">
        <v>3</v>
      </c>
      <c r="B2419">
        <f ca="1">BETAINV(RAND(),AU.a,AU.b)</f>
        <v>0.489765011031099</v>
      </c>
      <c r="C2419">
        <f ca="1">IF(B2419&lt;=0.5,LC.mu,MIN(LC.mu,MAX(0,_xlfn.NORM.INV(RAND(),2000,LC.sd))))</f>
        <v>3000</v>
      </c>
      <c r="D2419">
        <f ca="1">P0*C2419/LC.mu</f>
        <v>4</v>
      </c>
      <c r="E2419">
        <f ca="1">MAX(0,INT(Q0*(1+Ed*(D2419-P0)/P0)))</f>
        <v>10000</v>
      </c>
      <c r="F2419">
        <f ca="1" t="shared" si="37"/>
        <v>37000</v>
      </c>
    </row>
    <row r="2420" spans="1:6">
      <c r="A2420">
        <v>3</v>
      </c>
      <c r="B2420">
        <f ca="1">BETAINV(RAND(),AU.a,AU.b)</f>
        <v>0.462084964279857</v>
      </c>
      <c r="C2420">
        <f ca="1">IF(B2420&lt;=0.5,LC.mu,MIN(LC.mu,MAX(0,_xlfn.NORM.INV(RAND(),2000,LC.sd))))</f>
        <v>3000</v>
      </c>
      <c r="D2420">
        <f ca="1">P0*C2420/LC.mu</f>
        <v>4</v>
      </c>
      <c r="E2420">
        <f ca="1">MAX(0,INT(Q0*(1+Ed*(D2420-P0)/P0)))</f>
        <v>10000</v>
      </c>
      <c r="F2420">
        <f ca="1" t="shared" si="37"/>
        <v>37000</v>
      </c>
    </row>
    <row r="2421" spans="1:6">
      <c r="A2421">
        <v>3</v>
      </c>
      <c r="B2421">
        <f ca="1">BETAINV(RAND(),AU.a,AU.b)</f>
        <v>0.467361537825819</v>
      </c>
      <c r="C2421">
        <f ca="1">IF(B2421&lt;=0.5,LC.mu,MIN(LC.mu,MAX(0,_xlfn.NORM.INV(RAND(),2000,LC.sd))))</f>
        <v>3000</v>
      </c>
      <c r="D2421">
        <f ca="1">P0*C2421/LC.mu</f>
        <v>4</v>
      </c>
      <c r="E2421">
        <f ca="1">MAX(0,INT(Q0*(1+Ed*(D2421-P0)/P0)))</f>
        <v>10000</v>
      </c>
      <c r="F2421">
        <f ca="1" t="shared" si="37"/>
        <v>37000</v>
      </c>
    </row>
    <row r="2422" spans="1:6">
      <c r="A2422">
        <v>3</v>
      </c>
      <c r="B2422">
        <f ca="1">BETAINV(RAND(),AU.a,AU.b)</f>
        <v>0.314433733471746</v>
      </c>
      <c r="C2422">
        <f ca="1">IF(B2422&lt;=0.5,LC.mu,MIN(LC.mu,MAX(0,_xlfn.NORM.INV(RAND(),2000,LC.sd))))</f>
        <v>3000</v>
      </c>
      <c r="D2422">
        <f ca="1">P0*C2422/LC.mu</f>
        <v>4</v>
      </c>
      <c r="E2422">
        <f ca="1">MAX(0,INT(Q0*(1+Ed*(D2422-P0)/P0)))</f>
        <v>10000</v>
      </c>
      <c r="F2422">
        <f ca="1" t="shared" si="37"/>
        <v>37000</v>
      </c>
    </row>
    <row r="2423" spans="1:6">
      <c r="A2423">
        <v>3</v>
      </c>
      <c r="B2423">
        <f ca="1">BETAINV(RAND(),AU.a,AU.b)</f>
        <v>0.532948745582392</v>
      </c>
      <c r="C2423">
        <f ca="1">IF(B2423&lt;=0.5,LC.mu,MIN(LC.mu,MAX(0,_xlfn.NORM.INV(RAND(),2000,LC.sd))))</f>
        <v>3000</v>
      </c>
      <c r="D2423">
        <f ca="1">P0*C2423/LC.mu</f>
        <v>4</v>
      </c>
      <c r="E2423">
        <f ca="1">MAX(0,INT(Q0*(1+Ed*(D2423-P0)/P0)))</f>
        <v>10000</v>
      </c>
      <c r="F2423">
        <f ca="1" t="shared" si="37"/>
        <v>37000</v>
      </c>
    </row>
    <row r="2424" spans="1:6">
      <c r="A2424">
        <v>3</v>
      </c>
      <c r="B2424">
        <f ca="1">BETAINV(RAND(),AU.a,AU.b)</f>
        <v>0.73457018168262</v>
      </c>
      <c r="C2424">
        <f ca="1">IF(B2424&lt;=0.5,LC.mu,MIN(LC.mu,MAX(0,_xlfn.NORM.INV(RAND(),2000,LC.sd))))</f>
        <v>2202.15124256936</v>
      </c>
      <c r="D2424">
        <f ca="1">P0*C2424/LC.mu</f>
        <v>2.93620165675914</v>
      </c>
      <c r="E2424">
        <f ca="1">MAX(0,INT(Q0*(1+Ed*(D2424-P0)/P0)))</f>
        <v>13191</v>
      </c>
      <c r="F2424">
        <f ca="1" t="shared" si="37"/>
        <v>36529.2848117405</v>
      </c>
    </row>
    <row r="2425" spans="1:6">
      <c r="A2425">
        <v>3</v>
      </c>
      <c r="B2425">
        <f ca="1">BETAINV(RAND(),AU.a,AU.b)</f>
        <v>0.748540734552447</v>
      </c>
      <c r="C2425">
        <f ca="1">IF(B2425&lt;=0.5,LC.mu,MIN(LC.mu,MAX(0,_xlfn.NORM.INV(RAND(),2000,LC.sd))))</f>
        <v>1331.33516824795</v>
      </c>
      <c r="D2425">
        <f ca="1">P0*C2425/LC.mu</f>
        <v>1.77511355766393</v>
      </c>
      <c r="E2425">
        <f ca="1">MAX(0,INT(Q0*(1+Ed*(D2425-P0)/P0)))</f>
        <v>16674</v>
      </c>
      <c r="F2425">
        <f ca="1" t="shared" si="37"/>
        <v>28266.9082922404</v>
      </c>
    </row>
    <row r="2426" spans="1:6">
      <c r="A2426">
        <v>3</v>
      </c>
      <c r="B2426">
        <f ca="1">BETAINV(RAND(),AU.a,AU.b)</f>
        <v>0.541097192916532</v>
      </c>
      <c r="C2426">
        <f ca="1">IF(B2426&lt;=0.5,LC.mu,MIN(LC.mu,MAX(0,_xlfn.NORM.INV(RAND(),2000,LC.sd))))</f>
        <v>1929.75518991418</v>
      </c>
      <c r="D2426">
        <f ca="1">P0*C2426/LC.mu</f>
        <v>2.57300691988557</v>
      </c>
      <c r="E2426">
        <f ca="1">MAX(0,INT(Q0*(1+Ed*(D2426-P0)/P0)))</f>
        <v>14280</v>
      </c>
      <c r="F2426">
        <f ca="1" t="shared" si="37"/>
        <v>34812.7836260518</v>
      </c>
    </row>
    <row r="2427" spans="1:6">
      <c r="A2427">
        <v>3</v>
      </c>
      <c r="B2427">
        <f ca="1">BETAINV(RAND(),AU.a,AU.b)</f>
        <v>0.809037435216315</v>
      </c>
      <c r="C2427">
        <f ca="1">IF(B2427&lt;=0.5,LC.mu,MIN(LC.mu,MAX(0,_xlfn.NORM.INV(RAND(),2000,LC.sd))))</f>
        <v>2103.2695337226</v>
      </c>
      <c r="D2427">
        <f ca="1">P0*C2427/LC.mu</f>
        <v>2.8043593782968</v>
      </c>
      <c r="E2427">
        <f ca="1">MAX(0,INT(Q0*(1+Ed*(D2427-P0)/P0)))</f>
        <v>13586</v>
      </c>
      <c r="F2427">
        <f ca="1" t="shared" si="37"/>
        <v>35996.7569798177</v>
      </c>
    </row>
    <row r="2428" spans="1:6">
      <c r="A2428">
        <v>3</v>
      </c>
      <c r="B2428">
        <f ca="1">BETAINV(RAND(),AU.a,AU.b)</f>
        <v>0.359945405252459</v>
      </c>
      <c r="C2428">
        <f ca="1">IF(B2428&lt;=0.5,LC.mu,MIN(LC.mu,MAX(0,_xlfn.NORM.INV(RAND(),2000,LC.sd))))</f>
        <v>3000</v>
      </c>
      <c r="D2428">
        <f ca="1">P0*C2428/LC.mu</f>
        <v>4</v>
      </c>
      <c r="E2428">
        <f ca="1">MAX(0,INT(Q0*(1+Ed*(D2428-P0)/P0)))</f>
        <v>10000</v>
      </c>
      <c r="F2428">
        <f ca="1" t="shared" si="37"/>
        <v>37000</v>
      </c>
    </row>
    <row r="2429" spans="1:6">
      <c r="A2429">
        <v>3</v>
      </c>
      <c r="B2429">
        <f ca="1">BETAINV(RAND(),AU.a,AU.b)</f>
        <v>0.0527370326564984</v>
      </c>
      <c r="C2429">
        <f ca="1">IF(B2429&lt;=0.5,LC.mu,MIN(LC.mu,MAX(0,_xlfn.NORM.INV(RAND(),2000,LC.sd))))</f>
        <v>3000</v>
      </c>
      <c r="D2429">
        <f ca="1">P0*C2429/LC.mu</f>
        <v>4</v>
      </c>
      <c r="E2429">
        <f ca="1">MAX(0,INT(Q0*(1+Ed*(D2429-P0)/P0)))</f>
        <v>10000</v>
      </c>
      <c r="F2429">
        <f ca="1" t="shared" si="37"/>
        <v>37000</v>
      </c>
    </row>
    <row r="2430" spans="1:6">
      <c r="A2430">
        <v>3</v>
      </c>
      <c r="B2430">
        <f ca="1">BETAINV(RAND(),AU.a,AU.b)</f>
        <v>0.915146598705401</v>
      </c>
      <c r="C2430">
        <f ca="1">IF(B2430&lt;=0.5,LC.mu,MIN(LC.mu,MAX(0,_xlfn.NORM.INV(RAND(),2000,LC.sd))))</f>
        <v>2127.52805867832</v>
      </c>
      <c r="D2430">
        <f ca="1">P0*C2430/LC.mu</f>
        <v>2.83670407823776</v>
      </c>
      <c r="E2430">
        <f ca="1">MAX(0,INT(Q0*(1+Ed*(D2430-P0)/P0)))</f>
        <v>13489</v>
      </c>
      <c r="F2430">
        <f ca="1" t="shared" si="37"/>
        <v>36136.7732526708</v>
      </c>
    </row>
    <row r="2431" spans="1:6">
      <c r="A2431">
        <v>3</v>
      </c>
      <c r="B2431">
        <f ca="1">BETAINV(RAND(),AU.a,AU.b)</f>
        <v>0.757593555846009</v>
      </c>
      <c r="C2431">
        <f ca="1">IF(B2431&lt;=0.5,LC.mu,MIN(LC.mu,MAX(0,_xlfn.NORM.INV(RAND(),2000,LC.sd))))</f>
        <v>1926.56811116037</v>
      </c>
      <c r="D2431">
        <f ca="1">P0*C2431/LC.mu</f>
        <v>2.56875748154715</v>
      </c>
      <c r="E2431">
        <f ca="1">MAX(0,INT(Q0*(1+Ed*(D2431-P0)/P0)))</f>
        <v>14293</v>
      </c>
      <c r="F2431">
        <f ca="1" t="shared" si="37"/>
        <v>34788.6825725931</v>
      </c>
    </row>
    <row r="2432" spans="1:6">
      <c r="A2432">
        <v>3</v>
      </c>
      <c r="B2432">
        <f ca="1">BETAINV(RAND(),AU.a,AU.b)</f>
        <v>0.512308628713802</v>
      </c>
      <c r="C2432">
        <f ca="1">IF(B2432&lt;=0.5,LC.mu,MIN(LC.mu,MAX(0,_xlfn.NORM.INV(RAND(),2000,LC.sd))))</f>
        <v>1891.78070528207</v>
      </c>
      <c r="D2432">
        <f ca="1">P0*C2432/LC.mu</f>
        <v>2.52237427370942</v>
      </c>
      <c r="E2432">
        <f ca="1">MAX(0,INT(Q0*(1+Ed*(D2432-P0)/P0)))</f>
        <v>14432</v>
      </c>
      <c r="F2432">
        <f ca="1" t="shared" si="37"/>
        <v>34511.1248128923</v>
      </c>
    </row>
    <row r="2433" spans="1:6">
      <c r="A2433">
        <v>3</v>
      </c>
      <c r="B2433">
        <f ca="1">BETAINV(RAND(),AU.a,AU.b)</f>
        <v>0.417365318587988</v>
      </c>
      <c r="C2433">
        <f ca="1">IF(B2433&lt;=0.5,LC.mu,MIN(LC.mu,MAX(0,_xlfn.NORM.INV(RAND(),2000,LC.sd))))</f>
        <v>3000</v>
      </c>
      <c r="D2433">
        <f ca="1">P0*C2433/LC.mu</f>
        <v>4</v>
      </c>
      <c r="E2433">
        <f ca="1">MAX(0,INT(Q0*(1+Ed*(D2433-P0)/P0)))</f>
        <v>10000</v>
      </c>
      <c r="F2433">
        <f ca="1" t="shared" si="37"/>
        <v>37000</v>
      </c>
    </row>
    <row r="2434" spans="1:6">
      <c r="A2434">
        <v>3</v>
      </c>
      <c r="B2434">
        <f ca="1">BETAINV(RAND(),AU.a,AU.b)</f>
        <v>0.663387843293934</v>
      </c>
      <c r="C2434">
        <f ca="1">IF(B2434&lt;=0.5,LC.mu,MIN(LC.mu,MAX(0,_xlfn.NORM.INV(RAND(),2000,LC.sd))))</f>
        <v>2108.99752568451</v>
      </c>
      <c r="D2434">
        <f ca="1">P0*C2434/LC.mu</f>
        <v>2.81199670091269</v>
      </c>
      <c r="E2434">
        <f ca="1">MAX(0,INT(Q0*(1+Ed*(D2434-P0)/P0)))</f>
        <v>13564</v>
      </c>
      <c r="F2434">
        <f ca="1" t="shared" ref="F2434:F2497" si="38">D2434*E2434-C2434</f>
        <v>36032.9257254952</v>
      </c>
    </row>
    <row r="2435" spans="1:6">
      <c r="A2435">
        <v>3</v>
      </c>
      <c r="B2435">
        <f ca="1">BETAINV(RAND(),AU.a,AU.b)</f>
        <v>0.455669694123813</v>
      </c>
      <c r="C2435">
        <f ca="1">IF(B2435&lt;=0.5,LC.mu,MIN(LC.mu,MAX(0,_xlfn.NORM.INV(RAND(),2000,LC.sd))))</f>
        <v>3000</v>
      </c>
      <c r="D2435">
        <f ca="1">P0*C2435/LC.mu</f>
        <v>4</v>
      </c>
      <c r="E2435">
        <f ca="1">MAX(0,INT(Q0*(1+Ed*(D2435-P0)/P0)))</f>
        <v>10000</v>
      </c>
      <c r="F2435">
        <f ca="1" t="shared" si="38"/>
        <v>37000</v>
      </c>
    </row>
    <row r="2436" spans="1:6">
      <c r="A2436">
        <v>3</v>
      </c>
      <c r="B2436">
        <f ca="1">BETAINV(RAND(),AU.a,AU.b)</f>
        <v>0.518465328997231</v>
      </c>
      <c r="C2436">
        <f ca="1">IF(B2436&lt;=0.5,LC.mu,MIN(LC.mu,MAX(0,_xlfn.NORM.INV(RAND(),2000,LC.sd))))</f>
        <v>2293.33227653407</v>
      </c>
      <c r="D2436">
        <f ca="1">P0*C2436/LC.mu</f>
        <v>3.05777636871209</v>
      </c>
      <c r="E2436">
        <f ca="1">MAX(0,INT(Q0*(1+Ed*(D2436-P0)/P0)))</f>
        <v>12826</v>
      </c>
      <c r="F2436">
        <f ca="1" t="shared" si="38"/>
        <v>36925.7074285672</v>
      </c>
    </row>
    <row r="2437" spans="1:6">
      <c r="A2437">
        <v>3</v>
      </c>
      <c r="B2437">
        <f ca="1">BETAINV(RAND(),AU.a,AU.b)</f>
        <v>0.530843633632918</v>
      </c>
      <c r="C2437">
        <f ca="1">IF(B2437&lt;=0.5,LC.mu,MIN(LC.mu,MAX(0,_xlfn.NORM.INV(RAND(),2000,LC.sd))))</f>
        <v>2393.13537123735</v>
      </c>
      <c r="D2437">
        <f ca="1">P0*C2437/LC.mu</f>
        <v>3.1908471616498</v>
      </c>
      <c r="E2437">
        <f ca="1">MAX(0,INT(Q0*(1+Ed*(D2437-P0)/P0)))</f>
        <v>12427</v>
      </c>
      <c r="F2437">
        <f ca="1" t="shared" si="38"/>
        <v>37259.5223065847</v>
      </c>
    </row>
    <row r="2438" spans="1:6">
      <c r="A2438">
        <v>3</v>
      </c>
      <c r="B2438">
        <f ca="1">BETAINV(RAND(),AU.a,AU.b)</f>
        <v>0.462081422141806</v>
      </c>
      <c r="C2438">
        <f ca="1">IF(B2438&lt;=0.5,LC.mu,MIN(LC.mu,MAX(0,_xlfn.NORM.INV(RAND(),2000,LC.sd))))</f>
        <v>3000</v>
      </c>
      <c r="D2438">
        <f ca="1">P0*C2438/LC.mu</f>
        <v>4</v>
      </c>
      <c r="E2438">
        <f ca="1">MAX(0,INT(Q0*(1+Ed*(D2438-P0)/P0)))</f>
        <v>10000</v>
      </c>
      <c r="F2438">
        <f ca="1" t="shared" si="38"/>
        <v>37000</v>
      </c>
    </row>
    <row r="2439" spans="1:6">
      <c r="A2439">
        <v>3</v>
      </c>
      <c r="B2439">
        <f ca="1">BETAINV(RAND(),AU.a,AU.b)</f>
        <v>0.502656618767698</v>
      </c>
      <c r="C2439">
        <f ca="1">IF(B2439&lt;=0.5,LC.mu,MIN(LC.mu,MAX(0,_xlfn.NORM.INV(RAND(),2000,LC.sd))))</f>
        <v>1386.77094711604</v>
      </c>
      <c r="D2439">
        <f ca="1">P0*C2439/LC.mu</f>
        <v>1.84902792948806</v>
      </c>
      <c r="E2439">
        <f ca="1">MAX(0,INT(Q0*(1+Ed*(D2439-P0)/P0)))</f>
        <v>16452</v>
      </c>
      <c r="F2439">
        <f ca="1" t="shared" si="38"/>
        <v>29033.4365488215</v>
      </c>
    </row>
    <row r="2440" spans="1:6">
      <c r="A2440">
        <v>3</v>
      </c>
      <c r="B2440">
        <f ca="1">BETAINV(RAND(),AU.a,AU.b)</f>
        <v>0.962462584589558</v>
      </c>
      <c r="C2440">
        <f ca="1">IF(B2440&lt;=0.5,LC.mu,MIN(LC.mu,MAX(0,_xlfn.NORM.INV(RAND(),2000,LC.sd))))</f>
        <v>2299.29792165511</v>
      </c>
      <c r="D2440">
        <f ca="1">P0*C2440/LC.mu</f>
        <v>3.06573056220681</v>
      </c>
      <c r="E2440">
        <f ca="1">MAX(0,INT(Q0*(1+Ed*(D2440-P0)/P0)))</f>
        <v>12802</v>
      </c>
      <c r="F2440">
        <f ca="1" t="shared" si="38"/>
        <v>36948.1847357165</v>
      </c>
    </row>
    <row r="2441" spans="1:6">
      <c r="A2441">
        <v>3</v>
      </c>
      <c r="B2441">
        <f ca="1">BETAINV(RAND(),AU.a,AU.b)</f>
        <v>0.795376911456337</v>
      </c>
      <c r="C2441">
        <f ca="1">IF(B2441&lt;=0.5,LC.mu,MIN(LC.mu,MAX(0,_xlfn.NORM.INV(RAND(),2000,LC.sd))))</f>
        <v>1066.1264187983</v>
      </c>
      <c r="D2441">
        <f ca="1">P0*C2441/LC.mu</f>
        <v>1.42150189173107</v>
      </c>
      <c r="E2441">
        <f ca="1">MAX(0,INT(Q0*(1+Ed*(D2441-P0)/P0)))</f>
        <v>17735</v>
      </c>
      <c r="F2441">
        <f ca="1" t="shared" si="38"/>
        <v>24144.2096310523</v>
      </c>
    </row>
    <row r="2442" spans="1:6">
      <c r="A2442">
        <v>3</v>
      </c>
      <c r="B2442">
        <f ca="1">BETAINV(RAND(),AU.a,AU.b)</f>
        <v>0.640779023390202</v>
      </c>
      <c r="C2442">
        <f ca="1">IF(B2442&lt;=0.5,LC.mu,MIN(LC.mu,MAX(0,_xlfn.NORM.INV(RAND(),2000,LC.sd))))</f>
        <v>2367.29122178307</v>
      </c>
      <c r="D2442">
        <f ca="1">P0*C2442/LC.mu</f>
        <v>3.15638829571076</v>
      </c>
      <c r="E2442">
        <f ca="1">MAX(0,INT(Q0*(1+Ed*(D2442-P0)/P0)))</f>
        <v>12530</v>
      </c>
      <c r="F2442">
        <f ca="1" t="shared" si="38"/>
        <v>37182.2541234727</v>
      </c>
    </row>
    <row r="2443" spans="1:6">
      <c r="A2443">
        <v>3</v>
      </c>
      <c r="B2443">
        <f ca="1">BETAINV(RAND(),AU.a,AU.b)</f>
        <v>0.403801948359752</v>
      </c>
      <c r="C2443">
        <f ca="1">IF(B2443&lt;=0.5,LC.mu,MIN(LC.mu,MAX(0,_xlfn.NORM.INV(RAND(),2000,LC.sd))))</f>
        <v>3000</v>
      </c>
      <c r="D2443">
        <f ca="1">P0*C2443/LC.mu</f>
        <v>4</v>
      </c>
      <c r="E2443">
        <f ca="1">MAX(0,INT(Q0*(1+Ed*(D2443-P0)/P0)))</f>
        <v>10000</v>
      </c>
      <c r="F2443">
        <f ca="1" t="shared" si="38"/>
        <v>37000</v>
      </c>
    </row>
    <row r="2444" spans="1:6">
      <c r="A2444">
        <v>3</v>
      </c>
      <c r="B2444">
        <f ca="1">BETAINV(RAND(),AU.a,AU.b)</f>
        <v>0.541099135185015</v>
      </c>
      <c r="C2444">
        <f ca="1">IF(B2444&lt;=0.5,LC.mu,MIN(LC.mu,MAX(0,_xlfn.NORM.INV(RAND(),2000,LC.sd))))</f>
        <v>1382.91294291669</v>
      </c>
      <c r="D2444">
        <f ca="1">P0*C2444/LC.mu</f>
        <v>1.84388392388893</v>
      </c>
      <c r="E2444">
        <f ca="1">MAX(0,INT(Q0*(1+Ed*(D2444-P0)/P0)))</f>
        <v>16468</v>
      </c>
      <c r="F2444">
        <f ca="1" t="shared" si="38"/>
        <v>28982.1675156861</v>
      </c>
    </row>
    <row r="2445" spans="1:6">
      <c r="A2445">
        <v>3</v>
      </c>
      <c r="B2445">
        <f ca="1">BETAINV(RAND(),AU.a,AU.b)</f>
        <v>0.455719224056365</v>
      </c>
      <c r="C2445">
        <f ca="1">IF(B2445&lt;=0.5,LC.mu,MIN(LC.mu,MAX(0,_xlfn.NORM.INV(RAND(),2000,LC.sd))))</f>
        <v>3000</v>
      </c>
      <c r="D2445">
        <f ca="1">P0*C2445/LC.mu</f>
        <v>4</v>
      </c>
      <c r="E2445">
        <f ca="1">MAX(0,INT(Q0*(1+Ed*(D2445-P0)/P0)))</f>
        <v>10000</v>
      </c>
      <c r="F2445">
        <f ca="1" t="shared" si="38"/>
        <v>37000</v>
      </c>
    </row>
    <row r="2446" spans="1:6">
      <c r="A2446">
        <v>3</v>
      </c>
      <c r="B2446">
        <f ca="1">BETAINV(RAND(),AU.a,AU.b)</f>
        <v>0.390881100456962</v>
      </c>
      <c r="C2446">
        <f ca="1">IF(B2446&lt;=0.5,LC.mu,MIN(LC.mu,MAX(0,_xlfn.NORM.INV(RAND(),2000,LC.sd))))</f>
        <v>3000</v>
      </c>
      <c r="D2446">
        <f ca="1">P0*C2446/LC.mu</f>
        <v>4</v>
      </c>
      <c r="E2446">
        <f ca="1">MAX(0,INT(Q0*(1+Ed*(D2446-P0)/P0)))</f>
        <v>10000</v>
      </c>
      <c r="F2446">
        <f ca="1" t="shared" si="38"/>
        <v>37000</v>
      </c>
    </row>
    <row r="2447" spans="1:6">
      <c r="A2447">
        <v>3</v>
      </c>
      <c r="B2447">
        <f ca="1">BETAINV(RAND(),AU.a,AU.b)</f>
        <v>0.838385369018852</v>
      </c>
      <c r="C2447">
        <f ca="1">IF(B2447&lt;=0.5,LC.mu,MIN(LC.mu,MAX(0,_xlfn.NORM.INV(RAND(),2000,LC.sd))))</f>
        <v>2430.00432284041</v>
      </c>
      <c r="D2447">
        <f ca="1">P0*C2447/LC.mu</f>
        <v>3.24000576378722</v>
      </c>
      <c r="E2447">
        <f ca="1">MAX(0,INT(Q0*(1+Ed*(D2447-P0)/P0)))</f>
        <v>12279</v>
      </c>
      <c r="F2447">
        <f ca="1" t="shared" si="38"/>
        <v>37354.0264507028</v>
      </c>
    </row>
    <row r="2448" spans="1:6">
      <c r="A2448">
        <v>3</v>
      </c>
      <c r="B2448">
        <f ca="1">BETAINV(RAND(),AU.a,AU.b)</f>
        <v>0.819778665182228</v>
      </c>
      <c r="C2448">
        <f ca="1">IF(B2448&lt;=0.5,LC.mu,MIN(LC.mu,MAX(0,_xlfn.NORM.INV(RAND(),2000,LC.sd))))</f>
        <v>2158.11045864854</v>
      </c>
      <c r="D2448">
        <f ca="1">P0*C2448/LC.mu</f>
        <v>2.87748061153139</v>
      </c>
      <c r="E2448">
        <f ca="1">MAX(0,INT(Q0*(1+Ed*(D2448-P0)/P0)))</f>
        <v>13367</v>
      </c>
      <c r="F2448">
        <f ca="1" t="shared" si="38"/>
        <v>36305.1728756915</v>
      </c>
    </row>
    <row r="2449" spans="1:6">
      <c r="A2449">
        <v>3</v>
      </c>
      <c r="B2449">
        <f ca="1">BETAINV(RAND(),AU.a,AU.b)</f>
        <v>0.81849957691761</v>
      </c>
      <c r="C2449">
        <f ca="1">IF(B2449&lt;=0.5,LC.mu,MIN(LC.mu,MAX(0,_xlfn.NORM.INV(RAND(),2000,LC.sd))))</f>
        <v>1207.68602289622</v>
      </c>
      <c r="D2449">
        <f ca="1">P0*C2449/LC.mu</f>
        <v>1.6102480305283</v>
      </c>
      <c r="E2449">
        <f ca="1">MAX(0,INT(Q0*(1+Ed*(D2449-P0)/P0)))</f>
        <v>17169</v>
      </c>
      <c r="F2449">
        <f ca="1" t="shared" si="38"/>
        <v>26438.6624132441</v>
      </c>
    </row>
    <row r="2450" spans="1:6">
      <c r="A2450">
        <v>3</v>
      </c>
      <c r="B2450">
        <f ca="1">BETAINV(RAND(),AU.a,AU.b)</f>
        <v>0.648684579454114</v>
      </c>
      <c r="C2450">
        <f ca="1">IF(B2450&lt;=0.5,LC.mu,MIN(LC.mu,MAX(0,_xlfn.NORM.INV(RAND(),2000,LC.sd))))</f>
        <v>1428.29063489249</v>
      </c>
      <c r="D2450">
        <f ca="1">P0*C2450/LC.mu</f>
        <v>1.90438751318999</v>
      </c>
      <c r="E2450">
        <f ca="1">MAX(0,INT(Q0*(1+Ed*(D2450-P0)/P0)))</f>
        <v>16286</v>
      </c>
      <c r="F2450">
        <f ca="1" t="shared" si="38"/>
        <v>29586.5644049197</v>
      </c>
    </row>
    <row r="2451" spans="1:6">
      <c r="A2451">
        <v>3</v>
      </c>
      <c r="B2451">
        <f ca="1">BETAINV(RAND(),AU.a,AU.b)</f>
        <v>0.590029968151263</v>
      </c>
      <c r="C2451">
        <f ca="1">IF(B2451&lt;=0.5,LC.mu,MIN(LC.mu,MAX(0,_xlfn.NORM.INV(RAND(),2000,LC.sd))))</f>
        <v>2189.19403301353</v>
      </c>
      <c r="D2451">
        <f ca="1">P0*C2451/LC.mu</f>
        <v>2.91892537735138</v>
      </c>
      <c r="E2451">
        <f ca="1">MAX(0,INT(Q0*(1+Ed*(D2451-P0)/P0)))</f>
        <v>13243</v>
      </c>
      <c r="F2451">
        <f ca="1" t="shared" si="38"/>
        <v>36466.1347392508</v>
      </c>
    </row>
    <row r="2452" spans="1:6">
      <c r="A2452">
        <v>3</v>
      </c>
      <c r="B2452">
        <f ca="1">BETAINV(RAND(),AU.a,AU.b)</f>
        <v>0.66339404938106</v>
      </c>
      <c r="C2452">
        <f ca="1">IF(B2452&lt;=0.5,LC.mu,MIN(LC.mu,MAX(0,_xlfn.NORM.INV(RAND(),2000,LC.sd))))</f>
        <v>2115.78510537449</v>
      </c>
      <c r="D2452">
        <f ca="1">P0*C2452/LC.mu</f>
        <v>2.82104680716598</v>
      </c>
      <c r="E2452">
        <f ca="1">MAX(0,INT(Q0*(1+Ed*(D2452-P0)/P0)))</f>
        <v>13536</v>
      </c>
      <c r="F2452">
        <f ca="1" t="shared" si="38"/>
        <v>36069.9044764242</v>
      </c>
    </row>
    <row r="2453" spans="1:6">
      <c r="A2453">
        <v>3</v>
      </c>
      <c r="B2453">
        <f ca="1">BETAINV(RAND(),AU.a,AU.b)</f>
        <v>0.7670314611426</v>
      </c>
      <c r="C2453">
        <f ca="1">IF(B2453&lt;=0.5,LC.mu,MIN(LC.mu,MAX(0,_xlfn.NORM.INV(RAND(),2000,LC.sd))))</f>
        <v>3000</v>
      </c>
      <c r="D2453">
        <f ca="1">P0*C2453/LC.mu</f>
        <v>4</v>
      </c>
      <c r="E2453">
        <f ca="1">MAX(0,INT(Q0*(1+Ed*(D2453-P0)/P0)))</f>
        <v>10000</v>
      </c>
      <c r="F2453">
        <f ca="1" t="shared" si="38"/>
        <v>37000</v>
      </c>
    </row>
    <row r="2454" spans="1:6">
      <c r="A2454">
        <v>3</v>
      </c>
      <c r="B2454">
        <f ca="1">BETAINV(RAND(),AU.a,AU.b)</f>
        <v>0.505374552446232</v>
      </c>
      <c r="C2454">
        <f ca="1">IF(B2454&lt;=0.5,LC.mu,MIN(LC.mu,MAX(0,_xlfn.NORM.INV(RAND(),2000,LC.sd))))</f>
        <v>2374.34696533083</v>
      </c>
      <c r="D2454">
        <f ca="1">P0*C2454/LC.mu</f>
        <v>3.16579595377444</v>
      </c>
      <c r="E2454">
        <f ca="1">MAX(0,INT(Q0*(1+Ed*(D2454-P0)/P0)))</f>
        <v>12502</v>
      </c>
      <c r="F2454">
        <f ca="1" t="shared" si="38"/>
        <v>37204.4340487572</v>
      </c>
    </row>
    <row r="2455" spans="1:6">
      <c r="A2455">
        <v>3</v>
      </c>
      <c r="B2455">
        <f ca="1">BETAINV(RAND(),AU.a,AU.b)</f>
        <v>0.412135153488719</v>
      </c>
      <c r="C2455">
        <f ca="1">IF(B2455&lt;=0.5,LC.mu,MIN(LC.mu,MAX(0,_xlfn.NORM.INV(RAND(),2000,LC.sd))))</f>
        <v>3000</v>
      </c>
      <c r="D2455">
        <f ca="1">P0*C2455/LC.mu</f>
        <v>4</v>
      </c>
      <c r="E2455">
        <f ca="1">MAX(0,INT(Q0*(1+Ed*(D2455-P0)/P0)))</f>
        <v>10000</v>
      </c>
      <c r="F2455">
        <f ca="1" t="shared" si="38"/>
        <v>37000</v>
      </c>
    </row>
    <row r="2456" spans="1:6">
      <c r="A2456">
        <v>3</v>
      </c>
      <c r="B2456">
        <f ca="1">BETAINV(RAND(),AU.a,AU.b)</f>
        <v>0.611397725549514</v>
      </c>
      <c r="C2456">
        <f ca="1">IF(B2456&lt;=0.5,LC.mu,MIN(LC.mu,MAX(0,_xlfn.NORM.INV(RAND(),2000,LC.sd))))</f>
        <v>1545.03540340816</v>
      </c>
      <c r="D2456">
        <f ca="1">P0*C2456/LC.mu</f>
        <v>2.06004720454421</v>
      </c>
      <c r="E2456">
        <f ca="1">MAX(0,INT(Q0*(1+Ed*(D2456-P0)/P0)))</f>
        <v>15819</v>
      </c>
      <c r="F2456">
        <f ca="1" t="shared" si="38"/>
        <v>31042.8513252767</v>
      </c>
    </row>
    <row r="2457" spans="1:6">
      <c r="A2457">
        <v>3</v>
      </c>
      <c r="B2457">
        <f ca="1">BETAINV(RAND(),AU.a,AU.b)</f>
        <v>0.391721291164005</v>
      </c>
      <c r="C2457">
        <f ca="1">IF(B2457&lt;=0.5,LC.mu,MIN(LC.mu,MAX(0,_xlfn.NORM.INV(RAND(),2000,LC.sd))))</f>
        <v>3000</v>
      </c>
      <c r="D2457">
        <f ca="1">P0*C2457/LC.mu</f>
        <v>4</v>
      </c>
      <c r="E2457">
        <f ca="1">MAX(0,INT(Q0*(1+Ed*(D2457-P0)/P0)))</f>
        <v>10000</v>
      </c>
      <c r="F2457">
        <f ca="1" t="shared" si="38"/>
        <v>37000</v>
      </c>
    </row>
    <row r="2458" spans="1:6">
      <c r="A2458">
        <v>3</v>
      </c>
      <c r="B2458">
        <f ca="1">BETAINV(RAND(),AU.a,AU.b)</f>
        <v>0.625027311886095</v>
      </c>
      <c r="C2458">
        <f ca="1">IF(B2458&lt;=0.5,LC.mu,MIN(LC.mu,MAX(0,_xlfn.NORM.INV(RAND(),2000,LC.sd))))</f>
        <v>1816.70923525769</v>
      </c>
      <c r="D2458">
        <f ca="1">P0*C2458/LC.mu</f>
        <v>2.42227898034359</v>
      </c>
      <c r="E2458">
        <f ca="1">MAX(0,INT(Q0*(1+Ed*(D2458-P0)/P0)))</f>
        <v>14733</v>
      </c>
      <c r="F2458">
        <f ca="1" t="shared" si="38"/>
        <v>33870.7269821444</v>
      </c>
    </row>
    <row r="2459" spans="1:6">
      <c r="A2459">
        <v>3</v>
      </c>
      <c r="B2459">
        <f ca="1">BETAINV(RAND(),AU.a,AU.b)</f>
        <v>0.734924909769022</v>
      </c>
      <c r="C2459">
        <f ca="1">IF(B2459&lt;=0.5,LC.mu,MIN(LC.mu,MAX(0,_xlfn.NORM.INV(RAND(),2000,LC.sd))))</f>
        <v>2089.89101176096</v>
      </c>
      <c r="D2459">
        <f ca="1">P0*C2459/LC.mu</f>
        <v>2.78652134901461</v>
      </c>
      <c r="E2459">
        <f ca="1">MAX(0,INT(Q0*(1+Ed*(D2459-P0)/P0)))</f>
        <v>13640</v>
      </c>
      <c r="F2459">
        <f ca="1" t="shared" si="38"/>
        <v>35918.2601887983</v>
      </c>
    </row>
    <row r="2460" spans="1:6">
      <c r="A2460">
        <v>3</v>
      </c>
      <c r="B2460">
        <f ca="1">BETAINV(RAND(),AU.a,AU.b)</f>
        <v>0.648677393954347</v>
      </c>
      <c r="C2460">
        <f ca="1">IF(B2460&lt;=0.5,LC.mu,MIN(LC.mu,MAX(0,_xlfn.NORM.INV(RAND(),2000,LC.sd))))</f>
        <v>2097.72806382926</v>
      </c>
      <c r="D2460">
        <f ca="1">P0*C2460/LC.mu</f>
        <v>2.79697075177234</v>
      </c>
      <c r="E2460">
        <f ca="1">MAX(0,INT(Q0*(1+Ed*(D2460-P0)/P0)))</f>
        <v>13609</v>
      </c>
      <c r="F2460">
        <f ca="1" t="shared" si="38"/>
        <v>35966.2468970405</v>
      </c>
    </row>
    <row r="2461" spans="1:6">
      <c r="A2461">
        <v>3</v>
      </c>
      <c r="B2461">
        <f ca="1">BETAINV(RAND(),AU.a,AU.b)</f>
        <v>0.608449516003454</v>
      </c>
      <c r="C2461">
        <f ca="1">IF(B2461&lt;=0.5,LC.mu,MIN(LC.mu,MAX(0,_xlfn.NORM.INV(RAND(),2000,LC.sd))))</f>
        <v>2061.59645778458</v>
      </c>
      <c r="D2461">
        <f ca="1">P0*C2461/LC.mu</f>
        <v>2.74879527704611</v>
      </c>
      <c r="E2461">
        <f ca="1">MAX(0,INT(Q0*(1+Ed*(D2461-P0)/P0)))</f>
        <v>13753</v>
      </c>
      <c r="F2461">
        <f ca="1" t="shared" si="38"/>
        <v>35742.5849874305</v>
      </c>
    </row>
    <row r="2462" spans="1:6">
      <c r="A2462">
        <v>3</v>
      </c>
      <c r="B2462">
        <f ca="1">BETAINV(RAND(),AU.a,AU.b)</f>
        <v>0.518623117489885</v>
      </c>
      <c r="C2462">
        <f ca="1">IF(B2462&lt;=0.5,LC.mu,MIN(LC.mu,MAX(0,_xlfn.NORM.INV(RAND(),2000,LC.sd))))</f>
        <v>1629.96328954769</v>
      </c>
      <c r="D2462">
        <f ca="1">P0*C2462/LC.mu</f>
        <v>2.17328438606358</v>
      </c>
      <c r="E2462">
        <f ca="1">MAX(0,INT(Q0*(1+Ed*(D2462-P0)/P0)))</f>
        <v>15480</v>
      </c>
      <c r="F2462">
        <f ca="1" t="shared" si="38"/>
        <v>32012.4790067166</v>
      </c>
    </row>
    <row r="2463" spans="1:6">
      <c r="A2463">
        <v>3</v>
      </c>
      <c r="B2463">
        <f ca="1">BETAINV(RAND(),AU.a,AU.b)</f>
        <v>0.847230317919678</v>
      </c>
      <c r="C2463">
        <f ca="1">IF(B2463&lt;=0.5,LC.mu,MIN(LC.mu,MAX(0,_xlfn.NORM.INV(RAND(),2000,LC.sd))))</f>
        <v>2475.52471436006</v>
      </c>
      <c r="D2463">
        <f ca="1">P0*C2463/LC.mu</f>
        <v>3.30069961914674</v>
      </c>
      <c r="E2463">
        <f ca="1">MAX(0,INT(Q0*(1+Ed*(D2463-P0)/P0)))</f>
        <v>12097</v>
      </c>
      <c r="F2463">
        <f ca="1" t="shared" si="38"/>
        <v>37453.0385784581</v>
      </c>
    </row>
    <row r="2464" spans="1:6">
      <c r="A2464">
        <v>3</v>
      </c>
      <c r="B2464">
        <f ca="1">BETAINV(RAND(),AU.a,AU.b)</f>
        <v>0.713231367056971</v>
      </c>
      <c r="C2464">
        <f ca="1">IF(B2464&lt;=0.5,LC.mu,MIN(LC.mu,MAX(0,_xlfn.NORM.INV(RAND(),2000,LC.sd))))</f>
        <v>2277.35612872495</v>
      </c>
      <c r="D2464">
        <f ca="1">P0*C2464/LC.mu</f>
        <v>3.03647483829994</v>
      </c>
      <c r="E2464">
        <f ca="1">MAX(0,INT(Q0*(1+Ed*(D2464-P0)/P0)))</f>
        <v>12890</v>
      </c>
      <c r="F2464">
        <f ca="1" t="shared" si="38"/>
        <v>36862.8045369612</v>
      </c>
    </row>
    <row r="2465" spans="1:6">
      <c r="A2465">
        <v>3</v>
      </c>
      <c r="B2465">
        <f ca="1">BETAINV(RAND(),AU.a,AU.b)</f>
        <v>0.734373929892114</v>
      </c>
      <c r="C2465">
        <f ca="1">IF(B2465&lt;=0.5,LC.mu,MIN(LC.mu,MAX(0,_xlfn.NORM.INV(RAND(),2000,LC.sd))))</f>
        <v>1819.59003550412</v>
      </c>
      <c r="D2465">
        <f ca="1">P0*C2465/LC.mu</f>
        <v>2.42612004733883</v>
      </c>
      <c r="E2465">
        <f ca="1">MAX(0,INT(Q0*(1+Ed*(D2465-P0)/P0)))</f>
        <v>14721</v>
      </c>
      <c r="F2465">
        <f ca="1" t="shared" si="38"/>
        <v>33895.3231813707</v>
      </c>
    </row>
    <row r="2466" spans="1:6">
      <c r="A2466">
        <v>3</v>
      </c>
      <c r="B2466">
        <f ca="1">BETAINV(RAND(),AU.a,AU.b)</f>
        <v>0.241739064601695</v>
      </c>
      <c r="C2466">
        <f ca="1">IF(B2466&lt;=0.5,LC.mu,MIN(LC.mu,MAX(0,_xlfn.NORM.INV(RAND(),2000,LC.sd))))</f>
        <v>3000</v>
      </c>
      <c r="D2466">
        <f ca="1">P0*C2466/LC.mu</f>
        <v>4</v>
      </c>
      <c r="E2466">
        <f ca="1">MAX(0,INT(Q0*(1+Ed*(D2466-P0)/P0)))</f>
        <v>10000</v>
      </c>
      <c r="F2466">
        <f ca="1" t="shared" si="38"/>
        <v>37000</v>
      </c>
    </row>
    <row r="2467" spans="1:6">
      <c r="A2467">
        <v>3</v>
      </c>
      <c r="B2467">
        <f ca="1">BETAINV(RAND(),AU.a,AU.b)</f>
        <v>0.404237625502111</v>
      </c>
      <c r="C2467">
        <f ca="1">IF(B2467&lt;=0.5,LC.mu,MIN(LC.mu,MAX(0,_xlfn.NORM.INV(RAND(),2000,LC.sd))))</f>
        <v>3000</v>
      </c>
      <c r="D2467">
        <f ca="1">P0*C2467/LC.mu</f>
        <v>4</v>
      </c>
      <c r="E2467">
        <f ca="1">MAX(0,INT(Q0*(1+Ed*(D2467-P0)/P0)))</f>
        <v>10000</v>
      </c>
      <c r="F2467">
        <f ca="1" t="shared" si="38"/>
        <v>37000</v>
      </c>
    </row>
    <row r="2468" spans="1:6">
      <c r="A2468">
        <v>3</v>
      </c>
      <c r="B2468">
        <f ca="1">BETAINV(RAND(),AU.a,AU.b)</f>
        <v>0.625024813173014</v>
      </c>
      <c r="C2468">
        <f ca="1">IF(B2468&lt;=0.5,LC.mu,MIN(LC.mu,MAX(0,_xlfn.NORM.INV(RAND(),2000,LC.sd))))</f>
        <v>2238.23366883627</v>
      </c>
      <c r="D2468">
        <f ca="1">P0*C2468/LC.mu</f>
        <v>2.98431155844836</v>
      </c>
      <c r="E2468">
        <f ca="1">MAX(0,INT(Q0*(1+Ed*(D2468-P0)/P0)))</f>
        <v>13047</v>
      </c>
      <c r="F2468">
        <f ca="1" t="shared" si="38"/>
        <v>36698.0792342395</v>
      </c>
    </row>
    <row r="2469" spans="1:6">
      <c r="A2469">
        <v>3</v>
      </c>
      <c r="B2469">
        <f ca="1">BETAINV(RAND(),AU.a,AU.b)</f>
        <v>0.545036728502067</v>
      </c>
      <c r="C2469">
        <f ca="1">IF(B2469&lt;=0.5,LC.mu,MIN(LC.mu,MAX(0,_xlfn.NORM.INV(RAND(),2000,LC.sd))))</f>
        <v>2086.89151769231</v>
      </c>
      <c r="D2469">
        <f ca="1">P0*C2469/LC.mu</f>
        <v>2.78252202358975</v>
      </c>
      <c r="E2469">
        <f ca="1">MAX(0,INT(Q0*(1+Ed*(D2469-P0)/P0)))</f>
        <v>13652</v>
      </c>
      <c r="F2469">
        <f ca="1" t="shared" si="38"/>
        <v>35900.099148355</v>
      </c>
    </row>
    <row r="2470" spans="1:6">
      <c r="A2470">
        <v>3</v>
      </c>
      <c r="B2470">
        <f ca="1">BETAINV(RAND(),AU.a,AU.b)</f>
        <v>0.692087635463834</v>
      </c>
      <c r="C2470">
        <f ca="1">IF(B2470&lt;=0.5,LC.mu,MIN(LC.mu,MAX(0,_xlfn.NORM.INV(RAND(),2000,LC.sd))))</f>
        <v>1744.48237104654</v>
      </c>
      <c r="D2470">
        <f ca="1">P0*C2470/LC.mu</f>
        <v>2.32597649472872</v>
      </c>
      <c r="E2470">
        <f ca="1">MAX(0,INT(Q0*(1+Ed*(D2470-P0)/P0)))</f>
        <v>15022</v>
      </c>
      <c r="F2470">
        <f ca="1" t="shared" si="38"/>
        <v>33196.3365327684</v>
      </c>
    </row>
    <row r="2471" spans="1:6">
      <c r="A2471">
        <v>3</v>
      </c>
      <c r="B2471">
        <f ca="1">BETAINV(RAND(),AU.a,AU.b)</f>
        <v>0.706950878174208</v>
      </c>
      <c r="C2471">
        <f ca="1">IF(B2471&lt;=0.5,LC.mu,MIN(LC.mu,MAX(0,_xlfn.NORM.INV(RAND(),2000,LC.sd))))</f>
        <v>1727.59046464679</v>
      </c>
      <c r="D2471">
        <f ca="1">P0*C2471/LC.mu</f>
        <v>2.30345395286238</v>
      </c>
      <c r="E2471">
        <f ca="1">MAX(0,INT(Q0*(1+Ed*(D2471-P0)/P0)))</f>
        <v>15089</v>
      </c>
      <c r="F2471">
        <f ca="1" t="shared" si="38"/>
        <v>33029.2262300937</v>
      </c>
    </row>
    <row r="2472" spans="1:6">
      <c r="A2472">
        <v>3</v>
      </c>
      <c r="B2472">
        <f ca="1">BETAINV(RAND(),AU.a,AU.b)</f>
        <v>0.839214627842718</v>
      </c>
      <c r="C2472">
        <f ca="1">IF(B2472&lt;=0.5,LC.mu,MIN(LC.mu,MAX(0,_xlfn.NORM.INV(RAND(),2000,LC.sd))))</f>
        <v>3000</v>
      </c>
      <c r="D2472">
        <f ca="1">P0*C2472/LC.mu</f>
        <v>4</v>
      </c>
      <c r="E2472">
        <f ca="1">MAX(0,INT(Q0*(1+Ed*(D2472-P0)/P0)))</f>
        <v>10000</v>
      </c>
      <c r="F2472">
        <f ca="1" t="shared" si="38"/>
        <v>37000</v>
      </c>
    </row>
    <row r="2473" spans="1:6">
      <c r="A2473">
        <v>3</v>
      </c>
      <c r="B2473">
        <f ca="1">BETAINV(RAND(),AU.a,AU.b)</f>
        <v>0.381382326765629</v>
      </c>
      <c r="C2473">
        <f ca="1">IF(B2473&lt;=0.5,LC.mu,MIN(LC.mu,MAX(0,_xlfn.NORM.INV(RAND(),2000,LC.sd))))</f>
        <v>3000</v>
      </c>
      <c r="D2473">
        <f ca="1">P0*C2473/LC.mu</f>
        <v>4</v>
      </c>
      <c r="E2473">
        <f ca="1">MAX(0,INT(Q0*(1+Ed*(D2473-P0)/P0)))</f>
        <v>10000</v>
      </c>
      <c r="F2473">
        <f ca="1" t="shared" si="38"/>
        <v>37000</v>
      </c>
    </row>
    <row r="2474" spans="1:6">
      <c r="A2474">
        <v>3</v>
      </c>
      <c r="B2474">
        <f ca="1">BETAINV(RAND(),AU.a,AU.b)</f>
        <v>0.64289085931266</v>
      </c>
      <c r="C2474">
        <f ca="1">IF(B2474&lt;=0.5,LC.mu,MIN(LC.mu,MAX(0,_xlfn.NORM.INV(RAND(),2000,LC.sd))))</f>
        <v>577.492223018845</v>
      </c>
      <c r="D2474">
        <f ca="1">P0*C2474/LC.mu</f>
        <v>0.769989630691793</v>
      </c>
      <c r="E2474">
        <f ca="1">MAX(0,INT(Q0*(1+Ed*(D2474-P0)/P0)))</f>
        <v>19690</v>
      </c>
      <c r="F2474">
        <f ca="1" t="shared" si="38"/>
        <v>14583.6036053026</v>
      </c>
    </row>
    <row r="2475" spans="1:6">
      <c r="A2475">
        <v>3</v>
      </c>
      <c r="B2475">
        <f ca="1">BETAINV(RAND(),AU.a,AU.b)</f>
        <v>0.68028474146018</v>
      </c>
      <c r="C2475">
        <f ca="1">IF(B2475&lt;=0.5,LC.mu,MIN(LC.mu,MAX(0,_xlfn.NORM.INV(RAND(),2000,LC.sd))))</f>
        <v>1734.29038513908</v>
      </c>
      <c r="D2475">
        <f ca="1">P0*C2475/LC.mu</f>
        <v>2.31238718018544</v>
      </c>
      <c r="E2475">
        <f ca="1">MAX(0,INT(Q0*(1+Ed*(D2475-P0)/P0)))</f>
        <v>15062</v>
      </c>
      <c r="F2475">
        <f ca="1" t="shared" si="38"/>
        <v>33094.885322814</v>
      </c>
    </row>
    <row r="2476" spans="1:6">
      <c r="A2476">
        <v>3</v>
      </c>
      <c r="B2476">
        <f ca="1">BETAINV(RAND(),AU.a,AU.b)</f>
        <v>0.713223357805447</v>
      </c>
      <c r="C2476">
        <f ca="1">IF(B2476&lt;=0.5,LC.mu,MIN(LC.mu,MAX(0,_xlfn.NORM.INV(RAND(),2000,LC.sd))))</f>
        <v>2278.03268167881</v>
      </c>
      <c r="D2476">
        <f ca="1">P0*C2476/LC.mu</f>
        <v>3.03737690890507</v>
      </c>
      <c r="E2476">
        <f ca="1">MAX(0,INT(Q0*(1+Ed*(D2476-P0)/P0)))</f>
        <v>12887</v>
      </c>
      <c r="F2476">
        <f ca="1" t="shared" si="38"/>
        <v>36864.6435433809</v>
      </c>
    </row>
    <row r="2477" spans="1:6">
      <c r="A2477">
        <v>3</v>
      </c>
      <c r="B2477">
        <f ca="1">BETAINV(RAND(),AU.a,AU.b)</f>
        <v>0.854214346127269</v>
      </c>
      <c r="C2477">
        <f ca="1">IF(B2477&lt;=0.5,LC.mu,MIN(LC.mu,MAX(0,_xlfn.NORM.INV(RAND(),2000,LC.sd))))</f>
        <v>1706.32064076858</v>
      </c>
      <c r="D2477">
        <f ca="1">P0*C2477/LC.mu</f>
        <v>2.27509418769143</v>
      </c>
      <c r="E2477">
        <f ca="1">MAX(0,INT(Q0*(1+Ed*(D2477-P0)/P0)))</f>
        <v>15174</v>
      </c>
      <c r="F2477">
        <f ca="1" t="shared" si="38"/>
        <v>32815.9585632613</v>
      </c>
    </row>
    <row r="2478" spans="1:6">
      <c r="A2478">
        <v>3</v>
      </c>
      <c r="B2478">
        <f ca="1">BETAINV(RAND(),AU.a,AU.b)</f>
        <v>0.439440435285913</v>
      </c>
      <c r="C2478">
        <f ca="1">IF(B2478&lt;=0.5,LC.mu,MIN(LC.mu,MAX(0,_xlfn.NORM.INV(RAND(),2000,LC.sd))))</f>
        <v>3000</v>
      </c>
      <c r="D2478">
        <f ca="1">P0*C2478/LC.mu</f>
        <v>4</v>
      </c>
      <c r="E2478">
        <f ca="1">MAX(0,INT(Q0*(1+Ed*(D2478-P0)/P0)))</f>
        <v>10000</v>
      </c>
      <c r="F2478">
        <f ca="1" t="shared" si="38"/>
        <v>37000</v>
      </c>
    </row>
    <row r="2479" spans="1:6">
      <c r="A2479">
        <v>3</v>
      </c>
      <c r="B2479">
        <f ca="1">BETAINV(RAND(),AU.a,AU.b)</f>
        <v>0.773070164793972</v>
      </c>
      <c r="C2479">
        <f ca="1">IF(B2479&lt;=0.5,LC.mu,MIN(LC.mu,MAX(0,_xlfn.NORM.INV(RAND(),2000,LC.sd))))</f>
        <v>2913.24874190289</v>
      </c>
      <c r="D2479">
        <f ca="1">P0*C2479/LC.mu</f>
        <v>3.88433165587051</v>
      </c>
      <c r="E2479">
        <f ca="1">MAX(0,INT(Q0*(1+Ed*(D2479-P0)/P0)))</f>
        <v>10347</v>
      </c>
      <c r="F2479">
        <f ca="1" t="shared" si="38"/>
        <v>37277.9309013893</v>
      </c>
    </row>
    <row r="2480" spans="1:6">
      <c r="A2480">
        <v>3</v>
      </c>
      <c r="B2480">
        <f ca="1">BETAINV(RAND(),AU.a,AU.b)</f>
        <v>0.715949669816539</v>
      </c>
      <c r="C2480">
        <f ca="1">IF(B2480&lt;=0.5,LC.mu,MIN(LC.mu,MAX(0,_xlfn.NORM.INV(RAND(),2000,LC.sd))))</f>
        <v>2931.30259193026</v>
      </c>
      <c r="D2480">
        <f ca="1">P0*C2480/LC.mu</f>
        <v>3.90840345590701</v>
      </c>
      <c r="E2480">
        <f ca="1">MAX(0,INT(Q0*(1+Ed*(D2480-P0)/P0)))</f>
        <v>10274</v>
      </c>
      <c r="F2480">
        <f ca="1" t="shared" si="38"/>
        <v>37223.6345140584</v>
      </c>
    </row>
    <row r="2481" spans="1:6">
      <c r="A2481">
        <v>3</v>
      </c>
      <c r="B2481">
        <f ca="1">BETAINV(RAND(),AU.a,AU.b)</f>
        <v>0.594322351466053</v>
      </c>
      <c r="C2481">
        <f ca="1">IF(B2481&lt;=0.5,LC.mu,MIN(LC.mu,MAX(0,_xlfn.NORM.INV(RAND(),2000,LC.sd))))</f>
        <v>2709.99611788622</v>
      </c>
      <c r="D2481">
        <f ca="1">P0*C2481/LC.mu</f>
        <v>3.61332815718163</v>
      </c>
      <c r="E2481">
        <f ca="1">MAX(0,INT(Q0*(1+Ed*(D2481-P0)/P0)))</f>
        <v>11160</v>
      </c>
      <c r="F2481">
        <f ca="1" t="shared" si="38"/>
        <v>37614.7461162607</v>
      </c>
    </row>
    <row r="2482" spans="1:6">
      <c r="A2482">
        <v>3</v>
      </c>
      <c r="B2482">
        <f ca="1">BETAINV(RAND(),AU.a,AU.b)</f>
        <v>0.713753490306666</v>
      </c>
      <c r="C2482">
        <f ca="1">IF(B2482&lt;=0.5,LC.mu,MIN(LC.mu,MAX(0,_xlfn.NORM.INV(RAND(),2000,LC.sd))))</f>
        <v>1669.60866958006</v>
      </c>
      <c r="D2482">
        <f ca="1">P0*C2482/LC.mu</f>
        <v>2.22614489277342</v>
      </c>
      <c r="E2482">
        <f ca="1">MAX(0,INT(Q0*(1+Ed*(D2482-P0)/P0)))</f>
        <v>15321</v>
      </c>
      <c r="F2482">
        <f ca="1" t="shared" si="38"/>
        <v>32437.1572326015</v>
      </c>
    </row>
    <row r="2483" spans="1:6">
      <c r="A2483">
        <v>3</v>
      </c>
      <c r="B2483">
        <f ca="1">BETAINV(RAND(),AU.a,AU.b)</f>
        <v>0.839205567226044</v>
      </c>
      <c r="C2483">
        <f ca="1">IF(B2483&lt;=0.5,LC.mu,MIN(LC.mu,MAX(0,_xlfn.NORM.INV(RAND(),2000,LC.sd))))</f>
        <v>1488.97820523821</v>
      </c>
      <c r="D2483">
        <f ca="1">P0*C2483/LC.mu</f>
        <v>1.98530427365095</v>
      </c>
      <c r="E2483">
        <f ca="1">MAX(0,INT(Q0*(1+Ed*(D2483-P0)/P0)))</f>
        <v>16044</v>
      </c>
      <c r="F2483">
        <f ca="1" t="shared" si="38"/>
        <v>30363.2435612176</v>
      </c>
    </row>
    <row r="2484" spans="1:6">
      <c r="A2484">
        <v>3</v>
      </c>
      <c r="B2484">
        <f ca="1">BETAINV(RAND(),AU.a,AU.b)</f>
        <v>0.736159217002023</v>
      </c>
      <c r="C2484">
        <f ca="1">IF(B2484&lt;=0.5,LC.mu,MIN(LC.mu,MAX(0,_xlfn.NORM.INV(RAND(),2000,LC.sd))))</f>
        <v>1801.54540157482</v>
      </c>
      <c r="D2484">
        <f ca="1">P0*C2484/LC.mu</f>
        <v>2.40206053543309</v>
      </c>
      <c r="E2484">
        <f ca="1">MAX(0,INT(Q0*(1+Ed*(D2484-P0)/P0)))</f>
        <v>14793</v>
      </c>
      <c r="F2484">
        <f ca="1" t="shared" si="38"/>
        <v>33732.1360990869</v>
      </c>
    </row>
    <row r="2485" spans="1:6">
      <c r="A2485">
        <v>3</v>
      </c>
      <c r="B2485">
        <f ca="1">BETAINV(RAND(),AU.a,AU.b)</f>
        <v>0.505993012448098</v>
      </c>
      <c r="C2485">
        <f ca="1">IF(B2485&lt;=0.5,LC.mu,MIN(LC.mu,MAX(0,_xlfn.NORM.INV(RAND(),2000,LC.sd))))</f>
        <v>1185.3622821816</v>
      </c>
      <c r="D2485">
        <f ca="1">P0*C2485/LC.mu</f>
        <v>1.5804830429088</v>
      </c>
      <c r="E2485">
        <f ca="1">MAX(0,INT(Q0*(1+Ed*(D2485-P0)/P0)))</f>
        <v>17258</v>
      </c>
      <c r="F2485">
        <f ca="1" t="shared" si="38"/>
        <v>26090.6140723385</v>
      </c>
    </row>
    <row r="2486" spans="1:6">
      <c r="A2486">
        <v>3</v>
      </c>
      <c r="B2486">
        <f ca="1">BETAINV(RAND(),AU.a,AU.b)</f>
        <v>0.681732966558035</v>
      </c>
      <c r="C2486">
        <f ca="1">IF(B2486&lt;=0.5,LC.mu,MIN(LC.mu,MAX(0,_xlfn.NORM.INV(RAND(),2000,LC.sd))))</f>
        <v>1814.63319782708</v>
      </c>
      <c r="D2486">
        <f ca="1">P0*C2486/LC.mu</f>
        <v>2.4195109304361</v>
      </c>
      <c r="E2486">
        <f ca="1">MAX(0,INT(Q0*(1+Ed*(D2486-P0)/P0)))</f>
        <v>14741</v>
      </c>
      <c r="F2486">
        <f ca="1" t="shared" si="38"/>
        <v>33851.3774277315</v>
      </c>
    </row>
    <row r="2487" spans="1:6">
      <c r="A2487">
        <v>3</v>
      </c>
      <c r="B2487">
        <f ca="1">BETAINV(RAND(),AU.a,AU.b)</f>
        <v>0.533486426715109</v>
      </c>
      <c r="C2487">
        <f ca="1">IF(B2487&lt;=0.5,LC.mu,MIN(LC.mu,MAX(0,_xlfn.NORM.INV(RAND(),2000,LC.sd))))</f>
        <v>1472.02608336568</v>
      </c>
      <c r="D2487">
        <f ca="1">P0*C2487/LC.mu</f>
        <v>1.96270144448758</v>
      </c>
      <c r="E2487">
        <f ca="1">MAX(0,INT(Q0*(1+Ed*(D2487-P0)/P0)))</f>
        <v>16111</v>
      </c>
      <c r="F2487">
        <f ca="1" t="shared" si="38"/>
        <v>30149.0568887737</v>
      </c>
    </row>
    <row r="2488" spans="1:6">
      <c r="A2488">
        <v>3</v>
      </c>
      <c r="B2488">
        <f ca="1">BETAINV(RAND(),AU.a,AU.b)</f>
        <v>0.541162304993998</v>
      </c>
      <c r="C2488">
        <f ca="1">IF(B2488&lt;=0.5,LC.mu,MIN(LC.mu,MAX(0,_xlfn.NORM.INV(RAND(),2000,LC.sd))))</f>
        <v>2693.44347164634</v>
      </c>
      <c r="D2488">
        <f ca="1">P0*C2488/LC.mu</f>
        <v>3.59125796219511</v>
      </c>
      <c r="E2488">
        <f ca="1">MAX(0,INT(Q0*(1+Ed*(D2488-P0)/P0)))</f>
        <v>11226</v>
      </c>
      <c r="F2488">
        <f ca="1" t="shared" si="38"/>
        <v>37622.018411956</v>
      </c>
    </row>
    <row r="2489" spans="1:6">
      <c r="A2489">
        <v>3</v>
      </c>
      <c r="B2489">
        <f ca="1">BETAINV(RAND(),AU.a,AU.b)</f>
        <v>0.498939310433623</v>
      </c>
      <c r="C2489">
        <f ca="1">IF(B2489&lt;=0.5,LC.mu,MIN(LC.mu,MAX(0,_xlfn.NORM.INV(RAND(),2000,LC.sd))))</f>
        <v>3000</v>
      </c>
      <c r="D2489">
        <f ca="1">P0*C2489/LC.mu</f>
        <v>4</v>
      </c>
      <c r="E2489">
        <f ca="1">MAX(0,INT(Q0*(1+Ed*(D2489-P0)/P0)))</f>
        <v>10000</v>
      </c>
      <c r="F2489">
        <f ca="1" t="shared" si="38"/>
        <v>37000</v>
      </c>
    </row>
    <row r="2490" spans="1:6">
      <c r="A2490">
        <v>3</v>
      </c>
      <c r="B2490">
        <f ca="1">BETAINV(RAND(),AU.a,AU.b)</f>
        <v>0.675939021029592</v>
      </c>
      <c r="C2490">
        <f ca="1">IF(B2490&lt;=0.5,LC.mu,MIN(LC.mu,MAX(0,_xlfn.NORM.INV(RAND(),2000,LC.sd))))</f>
        <v>2555.02790104001</v>
      </c>
      <c r="D2490">
        <f ca="1">P0*C2490/LC.mu</f>
        <v>3.40670386805334</v>
      </c>
      <c r="E2490">
        <f ca="1">MAX(0,INT(Q0*(1+Ed*(D2490-P0)/P0)))</f>
        <v>11779</v>
      </c>
      <c r="F2490">
        <f ca="1" t="shared" si="38"/>
        <v>37572.5369607603</v>
      </c>
    </row>
    <row r="2491" spans="1:6">
      <c r="A2491">
        <v>3</v>
      </c>
      <c r="B2491">
        <f ca="1">BETAINV(RAND(),AU.a,AU.b)</f>
        <v>0.568413228937668</v>
      </c>
      <c r="C2491">
        <f ca="1">IF(B2491&lt;=0.5,LC.mu,MIN(LC.mu,MAX(0,_xlfn.NORM.INV(RAND(),2000,LC.sd))))</f>
        <v>1450.60535806146</v>
      </c>
      <c r="D2491">
        <f ca="1">P0*C2491/LC.mu</f>
        <v>1.93414047741527</v>
      </c>
      <c r="E2491">
        <f ca="1">MAX(0,INT(Q0*(1+Ed*(D2491-P0)/P0)))</f>
        <v>16197</v>
      </c>
      <c r="F2491">
        <f ca="1" t="shared" si="38"/>
        <v>29876.6679546338</v>
      </c>
    </row>
    <row r="2492" spans="1:6">
      <c r="A2492">
        <v>3</v>
      </c>
      <c r="B2492">
        <f ca="1">BETAINV(RAND(),AU.a,AU.b)</f>
        <v>0.594324121078947</v>
      </c>
      <c r="C2492">
        <f ca="1">IF(B2492&lt;=0.5,LC.mu,MIN(LC.mu,MAX(0,_xlfn.NORM.INV(RAND(),2000,LC.sd))))</f>
        <v>2398.17267067144</v>
      </c>
      <c r="D2492">
        <f ca="1">P0*C2492/LC.mu</f>
        <v>3.19756356089526</v>
      </c>
      <c r="E2492">
        <f ca="1">MAX(0,INT(Q0*(1+Ed*(D2492-P0)/P0)))</f>
        <v>12407</v>
      </c>
      <c r="F2492">
        <f ca="1" t="shared" si="38"/>
        <v>37273.998429356</v>
      </c>
    </row>
    <row r="2493" spans="1:6">
      <c r="A2493">
        <v>3</v>
      </c>
      <c r="B2493">
        <f ca="1">BETAINV(RAND(),AU.a,AU.b)</f>
        <v>0.333238659608385</v>
      </c>
      <c r="C2493">
        <f ca="1">IF(B2493&lt;=0.5,LC.mu,MIN(LC.mu,MAX(0,_xlfn.NORM.INV(RAND(),2000,LC.sd))))</f>
        <v>3000</v>
      </c>
      <c r="D2493">
        <f ca="1">P0*C2493/LC.mu</f>
        <v>4</v>
      </c>
      <c r="E2493">
        <f ca="1">MAX(0,INT(Q0*(1+Ed*(D2493-P0)/P0)))</f>
        <v>10000</v>
      </c>
      <c r="F2493">
        <f ca="1" t="shared" si="38"/>
        <v>37000</v>
      </c>
    </row>
    <row r="2494" spans="1:6">
      <c r="A2494">
        <v>3</v>
      </c>
      <c r="B2494">
        <f ca="1">BETAINV(RAND(),AU.a,AU.b)</f>
        <v>0.831408980740118</v>
      </c>
      <c r="C2494">
        <f ca="1">IF(B2494&lt;=0.5,LC.mu,MIN(LC.mu,MAX(0,_xlfn.NORM.INV(RAND(),2000,LC.sd))))</f>
        <v>1819.82602415898</v>
      </c>
      <c r="D2494">
        <f ca="1">P0*C2494/LC.mu</f>
        <v>2.42643469887864</v>
      </c>
      <c r="E2494">
        <f ca="1">MAX(0,INT(Q0*(1+Ed*(D2494-P0)/P0)))</f>
        <v>14720</v>
      </c>
      <c r="F2494">
        <f ca="1" t="shared" si="38"/>
        <v>33897.2927433346</v>
      </c>
    </row>
    <row r="2495" spans="1:6">
      <c r="A2495">
        <v>3</v>
      </c>
      <c r="B2495">
        <f ca="1">BETAINV(RAND(),AU.a,AU.b)</f>
        <v>0.739072365453838</v>
      </c>
      <c r="C2495">
        <f ca="1">IF(B2495&lt;=0.5,LC.mu,MIN(LC.mu,MAX(0,_xlfn.NORM.INV(RAND(),2000,LC.sd))))</f>
        <v>2746.32098655006</v>
      </c>
      <c r="D2495">
        <f ca="1">P0*C2495/LC.mu</f>
        <v>3.66176131540008</v>
      </c>
      <c r="E2495">
        <f ca="1">MAX(0,INT(Q0*(1+Ed*(D2495-P0)/P0)))</f>
        <v>11014</v>
      </c>
      <c r="F2495">
        <f ca="1" t="shared" si="38"/>
        <v>37584.3181412665</v>
      </c>
    </row>
    <row r="2496" spans="1:6">
      <c r="A2496">
        <v>3</v>
      </c>
      <c r="B2496">
        <f ca="1">BETAINV(RAND(),AU.a,AU.b)</f>
        <v>0.715428835230996</v>
      </c>
      <c r="C2496">
        <f ca="1">IF(B2496&lt;=0.5,LC.mu,MIN(LC.mu,MAX(0,_xlfn.NORM.INV(RAND(),2000,LC.sd))))</f>
        <v>1708.38876227036</v>
      </c>
      <c r="D2496">
        <f ca="1">P0*C2496/LC.mu</f>
        <v>2.27785168302714</v>
      </c>
      <c r="E2496">
        <f ca="1">MAX(0,INT(Q0*(1+Ed*(D2496-P0)/P0)))</f>
        <v>15166</v>
      </c>
      <c r="F2496">
        <f ca="1" t="shared" si="38"/>
        <v>32837.5098625193</v>
      </c>
    </row>
    <row r="2497" spans="1:6">
      <c r="A2497">
        <v>3</v>
      </c>
      <c r="B2497">
        <f ca="1">BETAINV(RAND(),AU.a,AU.b)</f>
        <v>0.792646193120827</v>
      </c>
      <c r="C2497">
        <f ca="1">IF(B2497&lt;=0.5,LC.mu,MIN(LC.mu,MAX(0,_xlfn.NORM.INV(RAND(),2000,LC.sd))))</f>
        <v>1596.03650452249</v>
      </c>
      <c r="D2497">
        <f ca="1">P0*C2497/LC.mu</f>
        <v>2.12804867269666</v>
      </c>
      <c r="E2497">
        <f ca="1">MAX(0,INT(Q0*(1+Ed*(D2497-P0)/P0)))</f>
        <v>15615</v>
      </c>
      <c r="F2497">
        <f ca="1" t="shared" si="38"/>
        <v>31633.4435196358</v>
      </c>
    </row>
    <row r="2498" spans="1:6">
      <c r="A2498">
        <v>3</v>
      </c>
      <c r="B2498">
        <f ca="1">BETAINV(RAND(),AU.a,AU.b)</f>
        <v>0.612672400829168</v>
      </c>
      <c r="C2498">
        <f ca="1">IF(B2498&lt;=0.5,LC.mu,MIN(LC.mu,MAX(0,_xlfn.NORM.INV(RAND(),2000,LC.sd))))</f>
        <v>1698.18272201799</v>
      </c>
      <c r="D2498">
        <f ca="1">P0*C2498/LC.mu</f>
        <v>2.26424362935731</v>
      </c>
      <c r="E2498">
        <f ca="1">MAX(0,INT(Q0*(1+Ed*(D2498-P0)/P0)))</f>
        <v>15207</v>
      </c>
      <c r="F2498">
        <f ca="1" t="shared" ref="F2498:F2561" si="39">D2498*E2498-C2498</f>
        <v>32734.1701496187</v>
      </c>
    </row>
    <row r="2499" spans="1:6">
      <c r="A2499">
        <v>3</v>
      </c>
      <c r="B2499">
        <f ca="1">BETAINV(RAND(),AU.a,AU.b)</f>
        <v>0.397466102823911</v>
      </c>
      <c r="C2499">
        <f ca="1">IF(B2499&lt;=0.5,LC.mu,MIN(LC.mu,MAX(0,_xlfn.NORM.INV(RAND(),2000,LC.sd))))</f>
        <v>3000</v>
      </c>
      <c r="D2499">
        <f ca="1">P0*C2499/LC.mu</f>
        <v>4</v>
      </c>
      <c r="E2499">
        <f ca="1">MAX(0,INT(Q0*(1+Ed*(D2499-P0)/P0)))</f>
        <v>10000</v>
      </c>
      <c r="F2499">
        <f ca="1" t="shared" si="39"/>
        <v>37000</v>
      </c>
    </row>
    <row r="2500" spans="1:6">
      <c r="A2500">
        <v>3</v>
      </c>
      <c r="B2500">
        <f ca="1">BETAINV(RAND(),AU.a,AU.b)</f>
        <v>0.533484553858633</v>
      </c>
      <c r="C2500">
        <f ca="1">IF(B2500&lt;=0.5,LC.mu,MIN(LC.mu,MAX(0,_xlfn.NORM.INV(RAND(),2000,LC.sd))))</f>
        <v>2312.62404543094</v>
      </c>
      <c r="D2500">
        <f ca="1">P0*C2500/LC.mu</f>
        <v>3.08349872724126</v>
      </c>
      <c r="E2500">
        <f ca="1">MAX(0,INT(Q0*(1+Ed*(D2500-P0)/P0)))</f>
        <v>12749</v>
      </c>
      <c r="F2500">
        <f ca="1" t="shared" si="39"/>
        <v>36998.9012281678</v>
      </c>
    </row>
    <row r="2501" spans="1:6">
      <c r="A2501">
        <v>3</v>
      </c>
      <c r="B2501">
        <f ca="1">BETAINV(RAND(),AU.a,AU.b)</f>
        <v>0.725200185965476</v>
      </c>
      <c r="C2501">
        <f ca="1">IF(B2501&lt;=0.5,LC.mu,MIN(LC.mu,MAX(0,_xlfn.NORM.INV(RAND(),2000,LC.sd))))</f>
        <v>1634.4643469247</v>
      </c>
      <c r="D2501">
        <f ca="1">P0*C2501/LC.mu</f>
        <v>2.1792857958996</v>
      </c>
      <c r="E2501">
        <f ca="1">MAX(0,INT(Q0*(1+Ed*(D2501-P0)/P0)))</f>
        <v>15462</v>
      </c>
      <c r="F2501">
        <f ca="1" t="shared" si="39"/>
        <v>32061.6526292748</v>
      </c>
    </row>
    <row r="2502" spans="1:6">
      <c r="A2502">
        <v>3</v>
      </c>
      <c r="B2502">
        <f ca="1">BETAINV(RAND(),AU.a,AU.b)</f>
        <v>0.497055137039222</v>
      </c>
      <c r="C2502">
        <f ca="1">IF(B2502&lt;=0.5,LC.mu,MIN(LC.mu,MAX(0,_xlfn.NORM.INV(RAND(),2000,LC.sd))))</f>
        <v>3000</v>
      </c>
      <c r="D2502">
        <f ca="1">P0*C2502/LC.mu</f>
        <v>4</v>
      </c>
      <c r="E2502">
        <f ca="1">MAX(0,INT(Q0*(1+Ed*(D2502-P0)/P0)))</f>
        <v>10000</v>
      </c>
      <c r="F2502">
        <f ca="1" t="shared" si="39"/>
        <v>37000</v>
      </c>
    </row>
    <row r="2503" spans="1:6">
      <c r="A2503">
        <v>3</v>
      </c>
      <c r="B2503">
        <f ca="1">BETAINV(RAND(),AU.a,AU.b)</f>
        <v>0.769486315180557</v>
      </c>
      <c r="C2503">
        <f ca="1">IF(B2503&lt;=0.5,LC.mu,MIN(LC.mu,MAX(0,_xlfn.NORM.INV(RAND(),2000,LC.sd))))</f>
        <v>1750.18482264522</v>
      </c>
      <c r="D2503">
        <f ca="1">P0*C2503/LC.mu</f>
        <v>2.33357976352696</v>
      </c>
      <c r="E2503">
        <f ca="1">MAX(0,INT(Q0*(1+Ed*(D2503-P0)/P0)))</f>
        <v>14999</v>
      </c>
      <c r="F2503">
        <f ca="1" t="shared" si="39"/>
        <v>33251.1780504956</v>
      </c>
    </row>
    <row r="2504" spans="1:6">
      <c r="A2504">
        <v>3</v>
      </c>
      <c r="B2504">
        <f ca="1">BETAINV(RAND(),AU.a,AU.b)</f>
        <v>0.499257200678938</v>
      </c>
      <c r="C2504">
        <f ca="1">IF(B2504&lt;=0.5,LC.mu,MIN(LC.mu,MAX(0,_xlfn.NORM.INV(RAND(),2000,LC.sd))))</f>
        <v>3000</v>
      </c>
      <c r="D2504">
        <f ca="1">P0*C2504/LC.mu</f>
        <v>4</v>
      </c>
      <c r="E2504">
        <f ca="1">MAX(0,INT(Q0*(1+Ed*(D2504-P0)/P0)))</f>
        <v>10000</v>
      </c>
      <c r="F2504">
        <f ca="1" t="shared" si="39"/>
        <v>37000</v>
      </c>
    </row>
    <row r="2505" spans="1:6">
      <c r="A2505">
        <v>3</v>
      </c>
      <c r="B2505">
        <f ca="1">BETAINV(RAND(),AU.a,AU.b)</f>
        <v>0.890240735949725</v>
      </c>
      <c r="C2505">
        <f ca="1">IF(B2505&lt;=0.5,LC.mu,MIN(LC.mu,MAX(0,_xlfn.NORM.INV(RAND(),2000,LC.sd))))</f>
        <v>2134.66274828228</v>
      </c>
      <c r="D2505">
        <f ca="1">P0*C2505/LC.mu</f>
        <v>2.84621699770971</v>
      </c>
      <c r="E2505">
        <f ca="1">MAX(0,INT(Q0*(1+Ed*(D2505-P0)/P0)))</f>
        <v>13461</v>
      </c>
      <c r="F2505">
        <f ca="1" t="shared" si="39"/>
        <v>36178.2642578881</v>
      </c>
    </row>
    <row r="2506" spans="1:6">
      <c r="A2506">
        <v>3</v>
      </c>
      <c r="B2506">
        <f ca="1">BETAINV(RAND(),AU.a,AU.b)</f>
        <v>0.577053856792557</v>
      </c>
      <c r="C2506">
        <f ca="1">IF(B2506&lt;=0.5,LC.mu,MIN(LC.mu,MAX(0,_xlfn.NORM.INV(RAND(),2000,LC.sd))))</f>
        <v>2059.88479970295</v>
      </c>
      <c r="D2506">
        <f ca="1">P0*C2506/LC.mu</f>
        <v>2.7465130662706</v>
      </c>
      <c r="E2506">
        <f ca="1">MAX(0,INT(Q0*(1+Ed*(D2506-P0)/P0)))</f>
        <v>13760</v>
      </c>
      <c r="F2506">
        <f ca="1" t="shared" si="39"/>
        <v>35732.1349921805</v>
      </c>
    </row>
    <row r="2507" spans="1:6">
      <c r="A2507">
        <v>3</v>
      </c>
      <c r="B2507">
        <f ca="1">BETAINV(RAND(),AU.a,AU.b)</f>
        <v>0.666117949041957</v>
      </c>
      <c r="C2507">
        <f ca="1">IF(B2507&lt;=0.5,LC.mu,MIN(LC.mu,MAX(0,_xlfn.NORM.INV(RAND(),2000,LC.sd))))</f>
        <v>1350.56908694228</v>
      </c>
      <c r="D2507">
        <f ca="1">P0*C2507/LC.mu</f>
        <v>1.80075878258971</v>
      </c>
      <c r="E2507">
        <f ca="1">MAX(0,INT(Q0*(1+Ed*(D2507-P0)/P0)))</f>
        <v>16597</v>
      </c>
      <c r="F2507">
        <f ca="1" t="shared" si="39"/>
        <v>28536.6244276992</v>
      </c>
    </row>
    <row r="2508" spans="1:6">
      <c r="A2508">
        <v>3</v>
      </c>
      <c r="B2508">
        <f ca="1">BETAINV(RAND(),AU.a,AU.b)</f>
        <v>0.715422178174095</v>
      </c>
      <c r="C2508">
        <f ca="1">IF(B2508&lt;=0.5,LC.mu,MIN(LC.mu,MAX(0,_xlfn.NORM.INV(RAND(),2000,LC.sd))))</f>
        <v>2334.85905515486</v>
      </c>
      <c r="D2508">
        <f ca="1">P0*C2508/LC.mu</f>
        <v>3.11314540687315</v>
      </c>
      <c r="E2508">
        <f ca="1">MAX(0,INT(Q0*(1+Ed*(D2508-P0)/P0)))</f>
        <v>12660</v>
      </c>
      <c r="F2508">
        <f ca="1" t="shared" si="39"/>
        <v>37077.5617958592</v>
      </c>
    </row>
    <row r="2509" spans="1:6">
      <c r="A2509">
        <v>3</v>
      </c>
      <c r="B2509">
        <f ca="1">BETAINV(RAND(),AU.a,AU.b)</f>
        <v>0.645196000308416</v>
      </c>
      <c r="C2509">
        <f ca="1">IF(B2509&lt;=0.5,LC.mu,MIN(LC.mu,MAX(0,_xlfn.NORM.INV(RAND(),2000,LC.sd))))</f>
        <v>843.273647558151</v>
      </c>
      <c r="D2509">
        <f ca="1">P0*C2509/LC.mu</f>
        <v>1.12436486341087</v>
      </c>
      <c r="E2509">
        <f ca="1">MAX(0,INT(Q0*(1+Ed*(D2509-P0)/P0)))</f>
        <v>18626</v>
      </c>
      <c r="F2509">
        <f ca="1" t="shared" si="39"/>
        <v>20099.1462983327</v>
      </c>
    </row>
    <row r="2510" spans="1:6">
      <c r="A2510">
        <v>3</v>
      </c>
      <c r="B2510">
        <f ca="1">BETAINV(RAND(),AU.a,AU.b)</f>
        <v>0.745223571740959</v>
      </c>
      <c r="C2510">
        <f ca="1">IF(B2510&lt;=0.5,LC.mu,MIN(LC.mu,MAX(0,_xlfn.NORM.INV(RAND(),2000,LC.sd))))</f>
        <v>1760.62794895445</v>
      </c>
      <c r="D2510">
        <f ca="1">P0*C2510/LC.mu</f>
        <v>2.34750393193927</v>
      </c>
      <c r="E2510">
        <f ca="1">MAX(0,INT(Q0*(1+Ed*(D2510-P0)/P0)))</f>
        <v>14957</v>
      </c>
      <c r="F2510">
        <f ca="1" t="shared" si="39"/>
        <v>33350.9883610612</v>
      </c>
    </row>
    <row r="2511" spans="1:6">
      <c r="A2511">
        <v>3</v>
      </c>
      <c r="B2511">
        <f ca="1">BETAINV(RAND(),AU.a,AU.b)</f>
        <v>0.300550420235479</v>
      </c>
      <c r="C2511">
        <f ca="1">IF(B2511&lt;=0.5,LC.mu,MIN(LC.mu,MAX(0,_xlfn.NORM.INV(RAND(),2000,LC.sd))))</f>
        <v>3000</v>
      </c>
      <c r="D2511">
        <f ca="1">P0*C2511/LC.mu</f>
        <v>4</v>
      </c>
      <c r="E2511">
        <f ca="1">MAX(0,INT(Q0*(1+Ed*(D2511-P0)/P0)))</f>
        <v>10000</v>
      </c>
      <c r="F2511">
        <f ca="1" t="shared" si="39"/>
        <v>37000</v>
      </c>
    </row>
    <row r="2512" spans="1:6">
      <c r="A2512">
        <v>3</v>
      </c>
      <c r="B2512">
        <f ca="1">BETAINV(RAND(),AU.a,AU.b)</f>
        <v>0.64753116595581</v>
      </c>
      <c r="C2512">
        <f ca="1">IF(B2512&lt;=0.5,LC.mu,MIN(LC.mu,MAX(0,_xlfn.NORM.INV(RAND(),2000,LC.sd))))</f>
        <v>2396.09034606849</v>
      </c>
      <c r="D2512">
        <f ca="1">P0*C2512/LC.mu</f>
        <v>3.19478712809132</v>
      </c>
      <c r="E2512">
        <f ca="1">MAX(0,INT(Q0*(1+Ed*(D2512-P0)/P0)))</f>
        <v>12415</v>
      </c>
      <c r="F2512">
        <f ca="1" t="shared" si="39"/>
        <v>37267.1918491852</v>
      </c>
    </row>
    <row r="2513" spans="1:6">
      <c r="A2513">
        <v>3</v>
      </c>
      <c r="B2513">
        <f ca="1">BETAINV(RAND(),AU.a,AU.b)</f>
        <v>0.403908466112445</v>
      </c>
      <c r="C2513">
        <f ca="1">IF(B2513&lt;=0.5,LC.mu,MIN(LC.mu,MAX(0,_xlfn.NORM.INV(RAND(),2000,LC.sd))))</f>
        <v>3000</v>
      </c>
      <c r="D2513">
        <f ca="1">P0*C2513/LC.mu</f>
        <v>4</v>
      </c>
      <c r="E2513">
        <f ca="1">MAX(0,INT(Q0*(1+Ed*(D2513-P0)/P0)))</f>
        <v>10000</v>
      </c>
      <c r="F2513">
        <f ca="1" t="shared" si="39"/>
        <v>37000</v>
      </c>
    </row>
    <row r="2514" spans="1:6">
      <c r="A2514">
        <v>3</v>
      </c>
      <c r="B2514">
        <f ca="1">BETAINV(RAND(),AU.a,AU.b)</f>
        <v>0.769486780908105</v>
      </c>
      <c r="C2514">
        <f ca="1">IF(B2514&lt;=0.5,LC.mu,MIN(LC.mu,MAX(0,_xlfn.NORM.INV(RAND(),2000,LC.sd))))</f>
        <v>1974.30298878842</v>
      </c>
      <c r="D2514">
        <f ca="1">P0*C2514/LC.mu</f>
        <v>2.63240398505123</v>
      </c>
      <c r="E2514">
        <f ca="1">MAX(0,INT(Q0*(1+Ed*(D2514-P0)/P0)))</f>
        <v>14102</v>
      </c>
      <c r="F2514">
        <f ca="1" t="shared" si="39"/>
        <v>35147.858008404</v>
      </c>
    </row>
    <row r="2515" spans="1:6">
      <c r="A2515">
        <v>3</v>
      </c>
      <c r="B2515">
        <f ca="1">BETAINV(RAND(),AU.a,AU.b)</f>
        <v>0.636096894466513</v>
      </c>
      <c r="C2515">
        <f ca="1">IF(B2515&lt;=0.5,LC.mu,MIN(LC.mu,MAX(0,_xlfn.NORM.INV(RAND(),2000,LC.sd))))</f>
        <v>2141.13584145623</v>
      </c>
      <c r="D2515">
        <f ca="1">P0*C2515/LC.mu</f>
        <v>2.8548477886083</v>
      </c>
      <c r="E2515">
        <f ca="1">MAX(0,INT(Q0*(1+Ed*(D2515-P0)/P0)))</f>
        <v>13435</v>
      </c>
      <c r="F2515">
        <f ca="1" t="shared" si="39"/>
        <v>36213.7441984963</v>
      </c>
    </row>
    <row r="2516" spans="1:6">
      <c r="A2516">
        <v>3</v>
      </c>
      <c r="B2516">
        <f ca="1">BETAINV(RAND(),AU.a,AU.b)</f>
        <v>0.644133388191441</v>
      </c>
      <c r="C2516">
        <f ca="1">IF(B2516&lt;=0.5,LC.mu,MIN(LC.mu,MAX(0,_xlfn.NORM.INV(RAND(),2000,LC.sd))))</f>
        <v>1994.5245075704</v>
      </c>
      <c r="D2516">
        <f ca="1">P0*C2516/LC.mu</f>
        <v>2.65936601009387</v>
      </c>
      <c r="E2516">
        <f ca="1">MAX(0,INT(Q0*(1+Ed*(D2516-P0)/P0)))</f>
        <v>14021</v>
      </c>
      <c r="F2516">
        <f ca="1" t="shared" si="39"/>
        <v>35292.4463199557</v>
      </c>
    </row>
    <row r="2517" spans="1:6">
      <c r="A2517">
        <v>3</v>
      </c>
      <c r="B2517">
        <f ca="1">BETAINV(RAND(),AU.a,AU.b)</f>
        <v>0.890493977508764</v>
      </c>
      <c r="C2517">
        <f ca="1">IF(B2517&lt;=0.5,LC.mu,MIN(LC.mu,MAX(0,_xlfn.NORM.INV(RAND(),2000,LC.sd))))</f>
        <v>2181.49714581565</v>
      </c>
      <c r="D2517">
        <f ca="1">P0*C2517/LC.mu</f>
        <v>2.90866286108754</v>
      </c>
      <c r="E2517">
        <f ca="1">MAX(0,INT(Q0*(1+Ed*(D2517-P0)/P0)))</f>
        <v>13274</v>
      </c>
      <c r="F2517">
        <f ca="1" t="shared" si="39"/>
        <v>36428.0936722603</v>
      </c>
    </row>
    <row r="2518" spans="1:6">
      <c r="A2518">
        <v>3</v>
      </c>
      <c r="B2518">
        <f ca="1">BETAINV(RAND(),AU.a,AU.b)</f>
        <v>0.714239133192658</v>
      </c>
      <c r="C2518">
        <f ca="1">IF(B2518&lt;=0.5,LC.mu,MIN(LC.mu,MAX(0,_xlfn.NORM.INV(RAND(),2000,LC.sd))))</f>
        <v>2189.53353713985</v>
      </c>
      <c r="D2518">
        <f ca="1">P0*C2518/LC.mu</f>
        <v>2.9193780495198</v>
      </c>
      <c r="E2518">
        <f ca="1">MAX(0,INT(Q0*(1+Ed*(D2518-P0)/P0)))</f>
        <v>13241</v>
      </c>
      <c r="F2518">
        <f ca="1" t="shared" si="39"/>
        <v>36465.9512165518</v>
      </c>
    </row>
    <row r="2519" spans="1:6">
      <c r="A2519">
        <v>3</v>
      </c>
      <c r="B2519">
        <f ca="1">BETAINV(RAND(),AU.a,AU.b)</f>
        <v>0.488808762035192</v>
      </c>
      <c r="C2519">
        <f ca="1">IF(B2519&lt;=0.5,LC.mu,MIN(LC.mu,MAX(0,_xlfn.NORM.INV(RAND(),2000,LC.sd))))</f>
        <v>3000</v>
      </c>
      <c r="D2519">
        <f ca="1">P0*C2519/LC.mu</f>
        <v>4</v>
      </c>
      <c r="E2519">
        <f ca="1">MAX(0,INT(Q0*(1+Ed*(D2519-P0)/P0)))</f>
        <v>10000</v>
      </c>
      <c r="F2519">
        <f ca="1" t="shared" si="39"/>
        <v>37000</v>
      </c>
    </row>
    <row r="2520" spans="1:6">
      <c r="A2520">
        <v>3</v>
      </c>
      <c r="B2520">
        <f ca="1">BETAINV(RAND(),AU.a,AU.b)</f>
        <v>0.854200287215249</v>
      </c>
      <c r="C2520">
        <f ca="1">IF(B2520&lt;=0.5,LC.mu,MIN(LC.mu,MAX(0,_xlfn.NORM.INV(RAND(),2000,LC.sd))))</f>
        <v>1891.72135830141</v>
      </c>
      <c r="D2520">
        <f ca="1">P0*C2520/LC.mu</f>
        <v>2.52229514440188</v>
      </c>
      <c r="E2520">
        <f ca="1">MAX(0,INT(Q0*(1+Ed*(D2520-P0)/P0)))</f>
        <v>14433</v>
      </c>
      <c r="F2520">
        <f ca="1" t="shared" si="39"/>
        <v>34512.5644608509</v>
      </c>
    </row>
    <row r="2521" spans="1:6">
      <c r="A2521">
        <v>3</v>
      </c>
      <c r="B2521">
        <f ca="1">BETAINV(RAND(),AU.a,AU.b)</f>
        <v>0.61547534128997</v>
      </c>
      <c r="C2521">
        <f ca="1">IF(B2521&lt;=0.5,LC.mu,MIN(LC.mu,MAX(0,_xlfn.NORM.INV(RAND(),2000,LC.sd))))</f>
        <v>2260.93235934227</v>
      </c>
      <c r="D2521">
        <f ca="1">P0*C2521/LC.mu</f>
        <v>3.01457647912302</v>
      </c>
      <c r="E2521">
        <f ca="1">MAX(0,INT(Q0*(1+Ed*(D2521-P0)/P0)))</f>
        <v>12956</v>
      </c>
      <c r="F2521">
        <f ca="1" t="shared" si="39"/>
        <v>36795.9205041756</v>
      </c>
    </row>
    <row r="2522" spans="1:6">
      <c r="A2522">
        <v>3</v>
      </c>
      <c r="B2522">
        <f ca="1">BETAINV(RAND(),AU.a,AU.b)</f>
        <v>0.644140091158521</v>
      </c>
      <c r="C2522">
        <f ca="1">IF(B2522&lt;=0.5,LC.mu,MIN(LC.mu,MAX(0,_xlfn.NORM.INV(RAND(),2000,LC.sd))))</f>
        <v>1693.46968354274</v>
      </c>
      <c r="D2522">
        <f ca="1">P0*C2522/LC.mu</f>
        <v>2.25795957805699</v>
      </c>
      <c r="E2522">
        <f ca="1">MAX(0,INT(Q0*(1+Ed*(D2522-P0)/P0)))</f>
        <v>15226</v>
      </c>
      <c r="F2522">
        <f ca="1" t="shared" si="39"/>
        <v>32686.2228519529</v>
      </c>
    </row>
    <row r="2523" spans="1:6">
      <c r="A2523">
        <v>3</v>
      </c>
      <c r="B2523">
        <f ca="1">BETAINV(RAND(),AU.a,AU.b)</f>
        <v>0.765777475384778</v>
      </c>
      <c r="C2523">
        <f ca="1">IF(B2523&lt;=0.5,LC.mu,MIN(LC.mu,MAX(0,_xlfn.NORM.INV(RAND(),2000,LC.sd))))</f>
        <v>2283.98611600743</v>
      </c>
      <c r="D2523">
        <f ca="1">P0*C2523/LC.mu</f>
        <v>3.04531482134324</v>
      </c>
      <c r="E2523">
        <f ca="1">MAX(0,INT(Q0*(1+Ed*(D2523-P0)/P0)))</f>
        <v>12864</v>
      </c>
      <c r="F2523">
        <f ca="1" t="shared" si="39"/>
        <v>36890.943745752</v>
      </c>
    </row>
    <row r="2524" spans="1:6">
      <c r="A2524">
        <v>3</v>
      </c>
      <c r="B2524">
        <f ca="1">BETAINV(RAND(),AU.a,AU.b)</f>
        <v>0.402345727023978</v>
      </c>
      <c r="C2524">
        <f ca="1">IF(B2524&lt;=0.5,LC.mu,MIN(LC.mu,MAX(0,_xlfn.NORM.INV(RAND(),2000,LC.sd))))</f>
        <v>3000</v>
      </c>
      <c r="D2524">
        <f ca="1">P0*C2524/LC.mu</f>
        <v>4</v>
      </c>
      <c r="E2524">
        <f ca="1">MAX(0,INT(Q0*(1+Ed*(D2524-P0)/P0)))</f>
        <v>10000</v>
      </c>
      <c r="F2524">
        <f ca="1" t="shared" si="39"/>
        <v>37000</v>
      </c>
    </row>
    <row r="2525" spans="1:6">
      <c r="A2525">
        <v>3</v>
      </c>
      <c r="B2525">
        <f ca="1">BETAINV(RAND(),AU.a,AU.b)</f>
        <v>0.8323888667282</v>
      </c>
      <c r="C2525">
        <f ca="1">IF(B2525&lt;=0.5,LC.mu,MIN(LC.mu,MAX(0,_xlfn.NORM.INV(RAND(),2000,LC.sd))))</f>
        <v>2259.85693202092</v>
      </c>
      <c r="D2525">
        <f ca="1">P0*C2525/LC.mu</f>
        <v>3.0131425760279</v>
      </c>
      <c r="E2525">
        <f ca="1">MAX(0,INT(Q0*(1+Ed*(D2525-P0)/P0)))</f>
        <v>12960</v>
      </c>
      <c r="F2525">
        <f ca="1" t="shared" si="39"/>
        <v>36790.4708533006</v>
      </c>
    </row>
    <row r="2526" spans="1:6">
      <c r="A2526">
        <v>3</v>
      </c>
      <c r="B2526">
        <f ca="1">BETAINV(RAND(),AU.a,AU.b)</f>
        <v>0.668798856244921</v>
      </c>
      <c r="C2526">
        <f ca="1">IF(B2526&lt;=0.5,LC.mu,MIN(LC.mu,MAX(0,_xlfn.NORM.INV(RAND(),2000,LC.sd))))</f>
        <v>1682.49191880826</v>
      </c>
      <c r="D2526">
        <f ca="1">P0*C2526/LC.mu</f>
        <v>2.24332255841102</v>
      </c>
      <c r="E2526">
        <f ca="1">MAX(0,INT(Q0*(1+Ed*(D2526-P0)/P0)))</f>
        <v>15270</v>
      </c>
      <c r="F2526">
        <f ca="1" t="shared" si="39"/>
        <v>32573.043548128</v>
      </c>
    </row>
    <row r="2527" spans="1:6">
      <c r="A2527">
        <v>3</v>
      </c>
      <c r="B2527">
        <f ca="1">BETAINV(RAND(),AU.a,AU.b)</f>
        <v>0.704863570190559</v>
      </c>
      <c r="C2527">
        <f ca="1">IF(B2527&lt;=0.5,LC.mu,MIN(LC.mu,MAX(0,_xlfn.NORM.INV(RAND(),2000,LC.sd))))</f>
        <v>2048.40281774746</v>
      </c>
      <c r="D2527">
        <f ca="1">P0*C2527/LC.mu</f>
        <v>2.73120375699661</v>
      </c>
      <c r="E2527">
        <f ca="1">MAX(0,INT(Q0*(1+Ed*(D2527-P0)/P0)))</f>
        <v>13806</v>
      </c>
      <c r="F2527">
        <f ca="1" t="shared" si="39"/>
        <v>35658.5962513477</v>
      </c>
    </row>
    <row r="2528" spans="1:6">
      <c r="A2528">
        <v>3</v>
      </c>
      <c r="B2528">
        <f ca="1">BETAINV(RAND(),AU.a,AU.b)</f>
        <v>0.820513341220486</v>
      </c>
      <c r="C2528">
        <f ca="1">IF(B2528&lt;=0.5,LC.mu,MIN(LC.mu,MAX(0,_xlfn.NORM.INV(RAND(),2000,LC.sd))))</f>
        <v>2232.83080159953</v>
      </c>
      <c r="D2528">
        <f ca="1">P0*C2528/LC.mu</f>
        <v>2.97710773546604</v>
      </c>
      <c r="E2528">
        <f ca="1">MAX(0,INT(Q0*(1+Ed*(D2528-P0)/P0)))</f>
        <v>13068</v>
      </c>
      <c r="F2528">
        <f ca="1" t="shared" si="39"/>
        <v>36672.0130854707</v>
      </c>
    </row>
    <row r="2529" spans="1:6">
      <c r="A2529">
        <v>3</v>
      </c>
      <c r="B2529">
        <f ca="1">BETAINV(RAND(),AU.a,AU.b)</f>
        <v>0.765781551908257</v>
      </c>
      <c r="C2529">
        <f ca="1">IF(B2529&lt;=0.5,LC.mu,MIN(LC.mu,MAX(0,_xlfn.NORM.INV(RAND(),2000,LC.sd))))</f>
        <v>1797.15067320392</v>
      </c>
      <c r="D2529">
        <f ca="1">P0*C2529/LC.mu</f>
        <v>2.39620089760522</v>
      </c>
      <c r="E2529">
        <f ca="1">MAX(0,INT(Q0*(1+Ed*(D2529-P0)/P0)))</f>
        <v>14811</v>
      </c>
      <c r="F2529">
        <f ca="1" t="shared" si="39"/>
        <v>33692.980821227</v>
      </c>
    </row>
    <row r="2530" spans="1:6">
      <c r="A2530">
        <v>3</v>
      </c>
      <c r="B2530">
        <f ca="1">BETAINV(RAND(),AU.a,AU.b)</f>
        <v>0.646217911308492</v>
      </c>
      <c r="C2530">
        <f ca="1">IF(B2530&lt;=0.5,LC.mu,MIN(LC.mu,MAX(0,_xlfn.NORM.INV(RAND(),2000,LC.sd))))</f>
        <v>2234.27212495068</v>
      </c>
      <c r="D2530">
        <f ca="1">P0*C2530/LC.mu</f>
        <v>2.97902949993424</v>
      </c>
      <c r="E2530">
        <f ca="1">MAX(0,INT(Q0*(1+Ed*(D2530-P0)/P0)))</f>
        <v>13062</v>
      </c>
      <c r="F2530">
        <f ca="1" t="shared" si="39"/>
        <v>36677.8112031904</v>
      </c>
    </row>
    <row r="2531" spans="1:6">
      <c r="A2531">
        <v>3</v>
      </c>
      <c r="B2531">
        <f ca="1">BETAINV(RAND(),AU.a,AU.b)</f>
        <v>0.380153442239976</v>
      </c>
      <c r="C2531">
        <f ca="1">IF(B2531&lt;=0.5,LC.mu,MIN(LC.mu,MAX(0,_xlfn.NORM.INV(RAND(),2000,LC.sd))))</f>
        <v>3000</v>
      </c>
      <c r="D2531">
        <f ca="1">P0*C2531/LC.mu</f>
        <v>4</v>
      </c>
      <c r="E2531">
        <f ca="1">MAX(0,INT(Q0*(1+Ed*(D2531-P0)/P0)))</f>
        <v>10000</v>
      </c>
      <c r="F2531">
        <f ca="1" t="shared" si="39"/>
        <v>37000</v>
      </c>
    </row>
    <row r="2532" spans="1:6">
      <c r="A2532">
        <v>3</v>
      </c>
      <c r="B2532">
        <f ca="1">BETAINV(RAND(),AU.a,AU.b)</f>
        <v>0.671216444776464</v>
      </c>
      <c r="C2532">
        <f ca="1">IF(B2532&lt;=0.5,LC.mu,MIN(LC.mu,MAX(0,_xlfn.NORM.INV(RAND(),2000,LC.sd))))</f>
        <v>2331.24366365982</v>
      </c>
      <c r="D2532">
        <f ca="1">P0*C2532/LC.mu</f>
        <v>3.10832488487976</v>
      </c>
      <c r="E2532">
        <f ca="1">MAX(0,INT(Q0*(1+Ed*(D2532-P0)/P0)))</f>
        <v>12675</v>
      </c>
      <c r="F2532">
        <f ca="1" t="shared" si="39"/>
        <v>37066.7742521911</v>
      </c>
    </row>
    <row r="2533" spans="1:6">
      <c r="A2533">
        <v>3</v>
      </c>
      <c r="B2533">
        <f ca="1">BETAINV(RAND(),AU.a,AU.b)</f>
        <v>0.821873383959911</v>
      </c>
      <c r="C2533">
        <f ca="1">IF(B2533&lt;=0.5,LC.mu,MIN(LC.mu,MAX(0,_xlfn.NORM.INV(RAND(),2000,LC.sd))))</f>
        <v>2188.68796332932</v>
      </c>
      <c r="D2533">
        <f ca="1">P0*C2533/LC.mu</f>
        <v>2.91825061777243</v>
      </c>
      <c r="E2533">
        <f ca="1">MAX(0,INT(Q0*(1+Ed*(D2533-P0)/P0)))</f>
        <v>13245</v>
      </c>
      <c r="F2533">
        <f ca="1" t="shared" si="39"/>
        <v>36463.5414690665</v>
      </c>
    </row>
    <row r="2534" spans="1:6">
      <c r="A2534">
        <v>3</v>
      </c>
      <c r="B2534">
        <f ca="1">BETAINV(RAND(),AU.a,AU.b)</f>
        <v>0.575067856341451</v>
      </c>
      <c r="C2534">
        <f ca="1">IF(B2534&lt;=0.5,LC.mu,MIN(LC.mu,MAX(0,_xlfn.NORM.INV(RAND(),2000,LC.sd))))</f>
        <v>2018.13076100863</v>
      </c>
      <c r="D2534">
        <f ca="1">P0*C2534/LC.mu</f>
        <v>2.69084101467818</v>
      </c>
      <c r="E2534">
        <f ca="1">MAX(0,INT(Q0*(1+Ed*(D2534-P0)/P0)))</f>
        <v>13927</v>
      </c>
      <c r="F2534">
        <f ca="1" t="shared" si="39"/>
        <v>35457.2120504143</v>
      </c>
    </row>
    <row r="2535" spans="1:6">
      <c r="A2535">
        <v>3</v>
      </c>
      <c r="B2535">
        <f ca="1">BETAINV(RAND(),AU.a,AU.b)</f>
        <v>0.527344859804684</v>
      </c>
      <c r="C2535">
        <f ca="1">IF(B2535&lt;=0.5,LC.mu,MIN(LC.mu,MAX(0,_xlfn.NORM.INV(RAND(),2000,LC.sd))))</f>
        <v>1441.99880980342</v>
      </c>
      <c r="D2535">
        <f ca="1">P0*C2535/LC.mu</f>
        <v>1.9226650797379</v>
      </c>
      <c r="E2535">
        <f ca="1">MAX(0,INT(Q0*(1+Ed*(D2535-P0)/P0)))</f>
        <v>16232</v>
      </c>
      <c r="F2535">
        <f ca="1" t="shared" si="39"/>
        <v>29766.7007645021</v>
      </c>
    </row>
    <row r="2536" spans="1:6">
      <c r="A2536">
        <v>3</v>
      </c>
      <c r="B2536">
        <f ca="1">BETAINV(RAND(),AU.a,AU.b)</f>
        <v>0.697489266274049</v>
      </c>
      <c r="C2536">
        <f ca="1">IF(B2536&lt;=0.5,LC.mu,MIN(LC.mu,MAX(0,_xlfn.NORM.INV(RAND(),2000,LC.sd))))</f>
        <v>2443.47170542296</v>
      </c>
      <c r="D2536">
        <f ca="1">P0*C2536/LC.mu</f>
        <v>3.25796227389728</v>
      </c>
      <c r="E2536">
        <f ca="1">MAX(0,INT(Q0*(1+Ed*(D2536-P0)/P0)))</f>
        <v>12226</v>
      </c>
      <c r="F2536">
        <f ca="1" t="shared" si="39"/>
        <v>37388.3750552452</v>
      </c>
    </row>
    <row r="2537" spans="1:6">
      <c r="A2537">
        <v>3</v>
      </c>
      <c r="B2537">
        <f ca="1">BETAINV(RAND(),AU.a,AU.b)</f>
        <v>0.736334628604927</v>
      </c>
      <c r="C2537">
        <f ca="1">IF(B2537&lt;=0.5,LC.mu,MIN(LC.mu,MAX(0,_xlfn.NORM.INV(RAND(),2000,LC.sd))))</f>
        <v>1958.1773255985</v>
      </c>
      <c r="D2537">
        <f ca="1">P0*C2537/LC.mu</f>
        <v>2.610903100798</v>
      </c>
      <c r="E2537">
        <f ca="1">MAX(0,INT(Q0*(1+Ed*(D2537-P0)/P0)))</f>
        <v>14167</v>
      </c>
      <c r="F2537">
        <f ca="1" t="shared" si="39"/>
        <v>35030.4869034067</v>
      </c>
    </row>
    <row r="2538" spans="1:6">
      <c r="A2538">
        <v>3</v>
      </c>
      <c r="B2538">
        <f ca="1">BETAINV(RAND(),AU.a,AU.b)</f>
        <v>0.527347441503491</v>
      </c>
      <c r="C2538">
        <f ca="1">IF(B2538&lt;=0.5,LC.mu,MIN(LC.mu,MAX(0,_xlfn.NORM.INV(RAND(),2000,LC.sd))))</f>
        <v>2168.26331193982</v>
      </c>
      <c r="D2538">
        <f ca="1">P0*C2538/LC.mu</f>
        <v>2.89101774925309</v>
      </c>
      <c r="E2538">
        <f ca="1">MAX(0,INT(Q0*(1+Ed*(D2538-P0)/P0)))</f>
        <v>13326</v>
      </c>
      <c r="F2538">
        <f ca="1" t="shared" si="39"/>
        <v>36357.4392146069</v>
      </c>
    </row>
    <row r="2539" spans="1:6">
      <c r="A2539">
        <v>3</v>
      </c>
      <c r="B2539">
        <f ca="1">BETAINV(RAND(),AU.a,AU.b)</f>
        <v>0.749149904927879</v>
      </c>
      <c r="C2539">
        <f ca="1">IF(B2539&lt;=0.5,LC.mu,MIN(LC.mu,MAX(0,_xlfn.NORM.INV(RAND(),2000,LC.sd))))</f>
        <v>720.727119714571</v>
      </c>
      <c r="D2539">
        <f ca="1">P0*C2539/LC.mu</f>
        <v>0.960969492952761</v>
      </c>
      <c r="E2539">
        <f ca="1">MAX(0,INT(Q0*(1+Ed*(D2539-P0)/P0)))</f>
        <v>19117</v>
      </c>
      <c r="F2539">
        <f ca="1" t="shared" si="39"/>
        <v>17650.1266770634</v>
      </c>
    </row>
    <row r="2540" spans="1:6">
      <c r="A2540">
        <v>3</v>
      </c>
      <c r="B2540">
        <f ca="1">BETAINV(RAND(),AU.a,AU.b)</f>
        <v>0.601991037293111</v>
      </c>
      <c r="C2540">
        <f ca="1">IF(B2540&lt;=0.5,LC.mu,MIN(LC.mu,MAX(0,_xlfn.NORM.INV(RAND(),2000,LC.sd))))</f>
        <v>2151.47349634473</v>
      </c>
      <c r="D2540">
        <f ca="1">P0*C2540/LC.mu</f>
        <v>2.86863132845964</v>
      </c>
      <c r="E2540">
        <f ca="1">MAX(0,INT(Q0*(1+Ed*(D2540-P0)/P0)))</f>
        <v>13394</v>
      </c>
      <c r="F2540">
        <f ca="1" t="shared" si="39"/>
        <v>36270.9745170437</v>
      </c>
    </row>
    <row r="2541" spans="1:6">
      <c r="A2541">
        <v>3</v>
      </c>
      <c r="B2541">
        <f ca="1">BETAINV(RAND(),AU.a,AU.b)</f>
        <v>0.515012096638076</v>
      </c>
      <c r="C2541">
        <f ca="1">IF(B2541&lt;=0.5,LC.mu,MIN(LC.mu,MAX(0,_xlfn.NORM.INV(RAND(),2000,LC.sd))))</f>
        <v>2020.11546032315</v>
      </c>
      <c r="D2541">
        <f ca="1">P0*C2541/LC.mu</f>
        <v>2.69348728043087</v>
      </c>
      <c r="E2541">
        <f ca="1">MAX(0,INT(Q0*(1+Ed*(D2541-P0)/P0)))</f>
        <v>13919</v>
      </c>
      <c r="F2541">
        <f ca="1" t="shared" si="39"/>
        <v>35470.5339959941</v>
      </c>
    </row>
    <row r="2542" spans="1:6">
      <c r="A2542">
        <v>3</v>
      </c>
      <c r="B2542">
        <f ca="1">BETAINV(RAND(),AU.a,AU.b)</f>
        <v>0.678194618472242</v>
      </c>
      <c r="C2542">
        <f ca="1">IF(B2542&lt;=0.5,LC.mu,MIN(LC.mu,MAX(0,_xlfn.NORM.INV(RAND(),2000,LC.sd))))</f>
        <v>1938.36553529515</v>
      </c>
      <c r="D2542">
        <f ca="1">P0*C2542/LC.mu</f>
        <v>2.58448738039353</v>
      </c>
      <c r="E2542">
        <f ca="1">MAX(0,INT(Q0*(1+Ed*(D2542-P0)/P0)))</f>
        <v>14246</v>
      </c>
      <c r="F2542">
        <f ca="1" t="shared" si="39"/>
        <v>34880.2416857911</v>
      </c>
    </row>
    <row r="2543" spans="1:6">
      <c r="A2543">
        <v>3</v>
      </c>
      <c r="B2543">
        <f ca="1">BETAINV(RAND(),AU.a,AU.b)</f>
        <v>0.752111808033442</v>
      </c>
      <c r="C2543">
        <f ca="1">IF(B2543&lt;=0.5,LC.mu,MIN(LC.mu,MAX(0,_xlfn.NORM.INV(RAND(),2000,LC.sd))))</f>
        <v>1533.86214052134</v>
      </c>
      <c r="D2543">
        <f ca="1">P0*C2543/LC.mu</f>
        <v>2.04514952069512</v>
      </c>
      <c r="E2543">
        <f ca="1">MAX(0,INT(Q0*(1+Ed*(D2543-P0)/P0)))</f>
        <v>15864</v>
      </c>
      <c r="F2543">
        <f ca="1" t="shared" si="39"/>
        <v>30910.3898557861</v>
      </c>
    </row>
    <row r="2544" spans="1:6">
      <c r="A2544">
        <v>3</v>
      </c>
      <c r="B2544">
        <f ca="1">BETAINV(RAND(),AU.a,AU.b)</f>
        <v>0.713420181253357</v>
      </c>
      <c r="C2544">
        <f ca="1">IF(B2544&lt;=0.5,LC.mu,MIN(LC.mu,MAX(0,_xlfn.NORM.INV(RAND(),2000,LC.sd))))</f>
        <v>2831.48130477668</v>
      </c>
      <c r="D2544">
        <f ca="1">P0*C2544/LC.mu</f>
        <v>3.77530840636891</v>
      </c>
      <c r="E2544">
        <f ca="1">MAX(0,INT(Q0*(1+Ed*(D2544-P0)/P0)))</f>
        <v>10674</v>
      </c>
      <c r="F2544">
        <f ca="1" t="shared" si="39"/>
        <v>37466.1606248051</v>
      </c>
    </row>
    <row r="2545" spans="1:6">
      <c r="A2545">
        <v>3</v>
      </c>
      <c r="B2545">
        <f ca="1">BETAINV(RAND(),AU.a,AU.b)</f>
        <v>0.762778858082351</v>
      </c>
      <c r="C2545">
        <f ca="1">IF(B2545&lt;=0.5,LC.mu,MIN(LC.mu,MAX(0,_xlfn.NORM.INV(RAND(),2000,LC.sd))))</f>
        <v>2095.15376433513</v>
      </c>
      <c r="D2545">
        <f ca="1">P0*C2545/LC.mu</f>
        <v>2.79353835244684</v>
      </c>
      <c r="E2545">
        <f ca="1">MAX(0,INT(Q0*(1+Ed*(D2545-P0)/P0)))</f>
        <v>13619</v>
      </c>
      <c r="F2545">
        <f ca="1" t="shared" si="39"/>
        <v>35950.0450576384</v>
      </c>
    </row>
    <row r="2546" spans="1:6">
      <c r="A2546">
        <v>3</v>
      </c>
      <c r="B2546">
        <f ca="1">BETAINV(RAND(),AU.a,AU.b)</f>
        <v>0.688923537416796</v>
      </c>
      <c r="C2546">
        <f ca="1">IF(B2546&lt;=0.5,LC.mu,MIN(LC.mu,MAX(0,_xlfn.NORM.INV(RAND(),2000,LC.sd))))</f>
        <v>2341.84773559651</v>
      </c>
      <c r="D2546">
        <f ca="1">P0*C2546/LC.mu</f>
        <v>3.12246364746201</v>
      </c>
      <c r="E2546">
        <f ca="1">MAX(0,INT(Q0*(1+Ed*(D2546-P0)/P0)))</f>
        <v>12632</v>
      </c>
      <c r="F2546">
        <f ca="1" t="shared" si="39"/>
        <v>37101.1130591436</v>
      </c>
    </row>
    <row r="2547" spans="1:6">
      <c r="A2547">
        <v>3</v>
      </c>
      <c r="B2547">
        <f ca="1">BETAINV(RAND(),AU.a,AU.b)</f>
        <v>0.246932734082906</v>
      </c>
      <c r="C2547">
        <f ca="1">IF(B2547&lt;=0.5,LC.mu,MIN(LC.mu,MAX(0,_xlfn.NORM.INV(RAND(),2000,LC.sd))))</f>
        <v>3000</v>
      </c>
      <c r="D2547">
        <f ca="1">P0*C2547/LC.mu</f>
        <v>4</v>
      </c>
      <c r="E2547">
        <f ca="1">MAX(0,INT(Q0*(1+Ed*(D2547-P0)/P0)))</f>
        <v>10000</v>
      </c>
      <c r="F2547">
        <f ca="1" t="shared" si="39"/>
        <v>37000</v>
      </c>
    </row>
    <row r="2548" spans="1:6">
      <c r="A2548">
        <v>3</v>
      </c>
      <c r="B2548">
        <f ca="1">BETAINV(RAND(),AU.a,AU.b)</f>
        <v>0.835633665223102</v>
      </c>
      <c r="C2548">
        <f ca="1">IF(B2548&lt;=0.5,LC.mu,MIN(LC.mu,MAX(0,_xlfn.NORM.INV(RAND(),2000,LC.sd))))</f>
        <v>2827.30720655191</v>
      </c>
      <c r="D2548">
        <f ca="1">P0*C2548/LC.mu</f>
        <v>3.76974294206922</v>
      </c>
      <c r="E2548">
        <f ca="1">MAX(0,INT(Q0*(1+Ed*(D2548-P0)/P0)))</f>
        <v>10690</v>
      </c>
      <c r="F2548">
        <f ca="1" t="shared" si="39"/>
        <v>37471.244844168</v>
      </c>
    </row>
    <row r="2549" spans="1:6">
      <c r="A2549">
        <v>3</v>
      </c>
      <c r="B2549">
        <f ca="1">BETAINV(RAND(),AU.a,AU.b)</f>
        <v>0.461362517339099</v>
      </c>
      <c r="C2549">
        <f ca="1">IF(B2549&lt;=0.5,LC.mu,MIN(LC.mu,MAX(0,_xlfn.NORM.INV(RAND(),2000,LC.sd))))</f>
        <v>3000</v>
      </c>
      <c r="D2549">
        <f ca="1">P0*C2549/LC.mu</f>
        <v>4</v>
      </c>
      <c r="E2549">
        <f ca="1">MAX(0,INT(Q0*(1+Ed*(D2549-P0)/P0)))</f>
        <v>10000</v>
      </c>
      <c r="F2549">
        <f ca="1" t="shared" si="39"/>
        <v>37000</v>
      </c>
    </row>
    <row r="2550" spans="1:6">
      <c r="A2550">
        <v>3</v>
      </c>
      <c r="B2550">
        <f ca="1">BETAINV(RAND(),AU.a,AU.b)</f>
        <v>0.6889136723659</v>
      </c>
      <c r="C2550">
        <f ca="1">IF(B2550&lt;=0.5,LC.mu,MIN(LC.mu,MAX(0,_xlfn.NORM.INV(RAND(),2000,LC.sd))))</f>
        <v>1989.20630791548</v>
      </c>
      <c r="D2550">
        <f ca="1">P0*C2550/LC.mu</f>
        <v>2.65227507722064</v>
      </c>
      <c r="E2550">
        <f ca="1">MAX(0,INT(Q0*(1+Ed*(D2550-P0)/P0)))</f>
        <v>14043</v>
      </c>
      <c r="F2550">
        <f ca="1" t="shared" si="39"/>
        <v>35256.692601494</v>
      </c>
    </row>
    <row r="2551" spans="1:6">
      <c r="A2551">
        <v>3</v>
      </c>
      <c r="B2551">
        <f ca="1">BETAINV(RAND(),AU.a,AU.b)</f>
        <v>0.523664812166104</v>
      </c>
      <c r="C2551">
        <f ca="1">IF(B2551&lt;=0.5,LC.mu,MIN(LC.mu,MAX(0,_xlfn.NORM.INV(RAND(),2000,LC.sd))))</f>
        <v>1867.44121551478</v>
      </c>
      <c r="D2551">
        <f ca="1">P0*C2551/LC.mu</f>
        <v>2.48992162068637</v>
      </c>
      <c r="E2551">
        <f ca="1">MAX(0,INT(Q0*(1+Ed*(D2551-P0)/P0)))</f>
        <v>14530</v>
      </c>
      <c r="F2551">
        <f ca="1" t="shared" si="39"/>
        <v>34311.1199330582</v>
      </c>
    </row>
    <row r="2552" spans="1:6">
      <c r="A2552">
        <v>3</v>
      </c>
      <c r="B2552">
        <f ca="1">BETAINV(RAND(),AU.a,AU.b)</f>
        <v>0.493716793671196</v>
      </c>
      <c r="C2552">
        <f ca="1">IF(B2552&lt;=0.5,LC.mu,MIN(LC.mu,MAX(0,_xlfn.NORM.INV(RAND(),2000,LC.sd))))</f>
        <v>3000</v>
      </c>
      <c r="D2552">
        <f ca="1">P0*C2552/LC.mu</f>
        <v>4</v>
      </c>
      <c r="E2552">
        <f ca="1">MAX(0,INT(Q0*(1+Ed*(D2552-P0)/P0)))</f>
        <v>10000</v>
      </c>
      <c r="F2552">
        <f ca="1" t="shared" si="39"/>
        <v>37000</v>
      </c>
    </row>
    <row r="2553" spans="1:6">
      <c r="A2553">
        <v>3</v>
      </c>
      <c r="B2553">
        <f ca="1">BETAINV(RAND(),AU.a,AU.b)</f>
        <v>0.687565135959867</v>
      </c>
      <c r="C2553">
        <f ca="1">IF(B2553&lt;=0.5,LC.mu,MIN(LC.mu,MAX(0,_xlfn.NORM.INV(RAND(),2000,LC.sd))))</f>
        <v>2155.77135556636</v>
      </c>
      <c r="D2553">
        <f ca="1">P0*C2553/LC.mu</f>
        <v>2.87436180742181</v>
      </c>
      <c r="E2553">
        <f ca="1">MAX(0,INT(Q0*(1+Ed*(D2553-P0)/P0)))</f>
        <v>13376</v>
      </c>
      <c r="F2553">
        <f ca="1" t="shared" si="39"/>
        <v>36291.6921805078</v>
      </c>
    </row>
    <row r="2554" spans="1:6">
      <c r="A2554">
        <v>3</v>
      </c>
      <c r="B2554">
        <f ca="1">BETAINV(RAND(),AU.a,AU.b)</f>
        <v>0.237062933627045</v>
      </c>
      <c r="C2554">
        <f ca="1">IF(B2554&lt;=0.5,LC.mu,MIN(LC.mu,MAX(0,_xlfn.NORM.INV(RAND(),2000,LC.sd))))</f>
        <v>3000</v>
      </c>
      <c r="D2554">
        <f ca="1">P0*C2554/LC.mu</f>
        <v>4</v>
      </c>
      <c r="E2554">
        <f ca="1">MAX(0,INT(Q0*(1+Ed*(D2554-P0)/P0)))</f>
        <v>10000</v>
      </c>
      <c r="F2554">
        <f ca="1" t="shared" si="39"/>
        <v>37000</v>
      </c>
    </row>
    <row r="2555" spans="1:6">
      <c r="A2555">
        <v>3</v>
      </c>
      <c r="B2555">
        <f ca="1">BETAINV(RAND(),AU.a,AU.b)</f>
        <v>0.66171449694143</v>
      </c>
      <c r="C2555">
        <f ca="1">IF(B2555&lt;=0.5,LC.mu,MIN(LC.mu,MAX(0,_xlfn.NORM.INV(RAND(),2000,LC.sd))))</f>
        <v>1205.14900485918</v>
      </c>
      <c r="D2555">
        <f ca="1">P0*C2555/LC.mu</f>
        <v>1.60686533981224</v>
      </c>
      <c r="E2555">
        <f ca="1">MAX(0,INT(Q0*(1+Ed*(D2555-P0)/P0)))</f>
        <v>17179</v>
      </c>
      <c r="F2555">
        <f ca="1" t="shared" si="39"/>
        <v>26399.1906677754</v>
      </c>
    </row>
    <row r="2556" spans="1:6">
      <c r="A2556">
        <v>3</v>
      </c>
      <c r="B2556">
        <f ca="1">BETAINV(RAND(),AU.a,AU.b)</f>
        <v>0.433383723797975</v>
      </c>
      <c r="C2556">
        <f ca="1">IF(B2556&lt;=0.5,LC.mu,MIN(LC.mu,MAX(0,_xlfn.NORM.INV(RAND(),2000,LC.sd))))</f>
        <v>3000</v>
      </c>
      <c r="D2556">
        <f ca="1">P0*C2556/LC.mu</f>
        <v>4</v>
      </c>
      <c r="E2556">
        <f ca="1">MAX(0,INT(Q0*(1+Ed*(D2556-P0)/P0)))</f>
        <v>10000</v>
      </c>
      <c r="F2556">
        <f ca="1" t="shared" si="39"/>
        <v>37000</v>
      </c>
    </row>
    <row r="2557" spans="1:6">
      <c r="A2557">
        <v>3</v>
      </c>
      <c r="B2557">
        <f ca="1">BETAINV(RAND(),AU.a,AU.b)</f>
        <v>0.417034481403587</v>
      </c>
      <c r="C2557">
        <f ca="1">IF(B2557&lt;=0.5,LC.mu,MIN(LC.mu,MAX(0,_xlfn.NORM.INV(RAND(),2000,LC.sd))))</f>
        <v>3000</v>
      </c>
      <c r="D2557">
        <f ca="1">P0*C2557/LC.mu</f>
        <v>4</v>
      </c>
      <c r="E2557">
        <f ca="1">MAX(0,INT(Q0*(1+Ed*(D2557-P0)/P0)))</f>
        <v>10000</v>
      </c>
      <c r="F2557">
        <f ca="1" t="shared" si="39"/>
        <v>37000</v>
      </c>
    </row>
    <row r="2558" spans="1:6">
      <c r="A2558">
        <v>3</v>
      </c>
      <c r="B2558">
        <f ca="1">BETAINV(RAND(),AU.a,AU.b)</f>
        <v>0.683985788406049</v>
      </c>
      <c r="C2558">
        <f ca="1">IF(B2558&lt;=0.5,LC.mu,MIN(LC.mu,MAX(0,_xlfn.NORM.INV(RAND(),2000,LC.sd))))</f>
        <v>1743.77585477407</v>
      </c>
      <c r="D2558">
        <f ca="1">P0*C2558/LC.mu</f>
        <v>2.32503447303209</v>
      </c>
      <c r="E2558">
        <f ca="1">MAX(0,INT(Q0*(1+Ed*(D2558-P0)/P0)))</f>
        <v>15024</v>
      </c>
      <c r="F2558">
        <f ca="1" t="shared" si="39"/>
        <v>33187.54206806</v>
      </c>
    </row>
    <row r="2559" spans="1:6">
      <c r="A2559">
        <v>3</v>
      </c>
      <c r="B2559">
        <f ca="1">BETAINV(RAND(),AU.a,AU.b)</f>
        <v>0.550579992815139</v>
      </c>
      <c r="C2559">
        <f ca="1">IF(B2559&lt;=0.5,LC.mu,MIN(LC.mu,MAX(0,_xlfn.NORM.INV(RAND(),2000,LC.sd))))</f>
        <v>1419.51132950412</v>
      </c>
      <c r="D2559">
        <f ca="1">P0*C2559/LC.mu</f>
        <v>1.89268177267216</v>
      </c>
      <c r="E2559">
        <f ca="1">MAX(0,INT(Q0*(1+Ed*(D2559-P0)/P0)))</f>
        <v>16321</v>
      </c>
      <c r="F2559">
        <f ca="1" t="shared" si="39"/>
        <v>29470.9478822782</v>
      </c>
    </row>
    <row r="2560" spans="1:6">
      <c r="A2560">
        <v>3</v>
      </c>
      <c r="B2560">
        <f ca="1">BETAINV(RAND(),AU.a,AU.b)</f>
        <v>0.878192380048539</v>
      </c>
      <c r="C2560">
        <f ca="1">IF(B2560&lt;=0.5,LC.mu,MIN(LC.mu,MAX(0,_xlfn.NORM.INV(RAND(),2000,LC.sd))))</f>
        <v>2675.13515808762</v>
      </c>
      <c r="D2560">
        <f ca="1">P0*C2560/LC.mu</f>
        <v>3.56684687745016</v>
      </c>
      <c r="E2560">
        <f ca="1">MAX(0,INT(Q0*(1+Ed*(D2560-P0)/P0)))</f>
        <v>11299</v>
      </c>
      <c r="F2560">
        <f ca="1" t="shared" si="39"/>
        <v>37626.6677102217</v>
      </c>
    </row>
    <row r="2561" spans="1:6">
      <c r="A2561">
        <v>3</v>
      </c>
      <c r="B2561">
        <f ca="1">BETAINV(RAND(),AU.a,AU.b)</f>
        <v>0.419033351756919</v>
      </c>
      <c r="C2561">
        <f ca="1">IF(B2561&lt;=0.5,LC.mu,MIN(LC.mu,MAX(0,_xlfn.NORM.INV(RAND(),2000,LC.sd))))</f>
        <v>3000</v>
      </c>
      <c r="D2561">
        <f ca="1">P0*C2561/LC.mu</f>
        <v>4</v>
      </c>
      <c r="E2561">
        <f ca="1">MAX(0,INT(Q0*(1+Ed*(D2561-P0)/P0)))</f>
        <v>10000</v>
      </c>
      <c r="F2561">
        <f ca="1" t="shared" si="39"/>
        <v>37000</v>
      </c>
    </row>
    <row r="2562" spans="1:6">
      <c r="A2562">
        <v>3</v>
      </c>
      <c r="B2562">
        <f ca="1">BETAINV(RAND(),AU.a,AU.b)</f>
        <v>0.38916481312465</v>
      </c>
      <c r="C2562">
        <f ca="1">IF(B2562&lt;=0.5,LC.mu,MIN(LC.mu,MAX(0,_xlfn.NORM.INV(RAND(),2000,LC.sd))))</f>
        <v>3000</v>
      </c>
      <c r="D2562">
        <f ca="1">P0*C2562/LC.mu</f>
        <v>4</v>
      </c>
      <c r="E2562">
        <f ca="1">MAX(0,INT(Q0*(1+Ed*(D2562-P0)/P0)))</f>
        <v>10000</v>
      </c>
      <c r="F2562">
        <f ca="1" t="shared" ref="F2562:F2625" si="40">D2562*E2562-C2562</f>
        <v>37000</v>
      </c>
    </row>
    <row r="2563" spans="1:6">
      <c r="A2563">
        <v>3</v>
      </c>
      <c r="B2563">
        <f ca="1">BETAINV(RAND(),AU.a,AU.b)</f>
        <v>0.72227131661998</v>
      </c>
      <c r="C2563">
        <f ca="1">IF(B2563&lt;=0.5,LC.mu,MIN(LC.mu,MAX(0,_xlfn.NORM.INV(RAND(),2000,LC.sd))))</f>
        <v>910.322489074674</v>
      </c>
      <c r="D2563">
        <f ca="1">P0*C2563/LC.mu</f>
        <v>1.21376331876623</v>
      </c>
      <c r="E2563">
        <f ca="1">MAX(0,INT(Q0*(1+Ed*(D2563-P0)/P0)))</f>
        <v>18358</v>
      </c>
      <c r="F2563">
        <f ca="1" t="shared" si="40"/>
        <v>21371.9445168358</v>
      </c>
    </row>
    <row r="2564" spans="1:6">
      <c r="A2564">
        <v>3</v>
      </c>
      <c r="B2564">
        <f ca="1">BETAINV(RAND(),AU.a,AU.b)</f>
        <v>0.475011479013236</v>
      </c>
      <c r="C2564">
        <f ca="1">IF(B2564&lt;=0.5,LC.mu,MIN(LC.mu,MAX(0,_xlfn.NORM.INV(RAND(),2000,LC.sd))))</f>
        <v>3000</v>
      </c>
      <c r="D2564">
        <f ca="1">P0*C2564/LC.mu</f>
        <v>4</v>
      </c>
      <c r="E2564">
        <f ca="1">MAX(0,INT(Q0*(1+Ed*(D2564-P0)/P0)))</f>
        <v>10000</v>
      </c>
      <c r="F2564">
        <f ca="1" t="shared" si="40"/>
        <v>37000</v>
      </c>
    </row>
    <row r="2565" spans="1:6">
      <c r="A2565">
        <v>3</v>
      </c>
      <c r="B2565">
        <f ca="1">BETAINV(RAND(),AU.a,AU.b)</f>
        <v>0.373901028310479</v>
      </c>
      <c r="C2565">
        <f ca="1">IF(B2565&lt;=0.5,LC.mu,MIN(LC.mu,MAX(0,_xlfn.NORM.INV(RAND(),2000,LC.sd))))</f>
        <v>3000</v>
      </c>
      <c r="D2565">
        <f ca="1">P0*C2565/LC.mu</f>
        <v>4</v>
      </c>
      <c r="E2565">
        <f ca="1">MAX(0,INT(Q0*(1+Ed*(D2565-P0)/P0)))</f>
        <v>10000</v>
      </c>
      <c r="F2565">
        <f ca="1" t="shared" si="40"/>
        <v>37000</v>
      </c>
    </row>
    <row r="2566" spans="1:6">
      <c r="A2566">
        <v>3</v>
      </c>
      <c r="B2566">
        <f ca="1">BETAINV(RAND(),AU.a,AU.b)</f>
        <v>0.686497443414964</v>
      </c>
      <c r="C2566">
        <f ca="1">IF(B2566&lt;=0.5,LC.mu,MIN(LC.mu,MAX(0,_xlfn.NORM.INV(RAND(),2000,LC.sd))))</f>
        <v>2266.50209651955</v>
      </c>
      <c r="D2566">
        <f ca="1">P0*C2566/LC.mu</f>
        <v>3.0220027953594</v>
      </c>
      <c r="E2566">
        <f ca="1">MAX(0,INT(Q0*(1+Ed*(D2566-P0)/P0)))</f>
        <v>12933</v>
      </c>
      <c r="F2566">
        <f ca="1" t="shared" si="40"/>
        <v>36817.0600558636</v>
      </c>
    </row>
    <row r="2567" spans="1:6">
      <c r="A2567">
        <v>3</v>
      </c>
      <c r="B2567">
        <f ca="1">BETAINV(RAND(),AU.a,AU.b)</f>
        <v>0.493726125287481</v>
      </c>
      <c r="C2567">
        <f ca="1">IF(B2567&lt;=0.5,LC.mu,MIN(LC.mu,MAX(0,_xlfn.NORM.INV(RAND(),2000,LC.sd))))</f>
        <v>3000</v>
      </c>
      <c r="D2567">
        <f ca="1">P0*C2567/LC.mu</f>
        <v>4</v>
      </c>
      <c r="E2567">
        <f ca="1">MAX(0,INT(Q0*(1+Ed*(D2567-P0)/P0)))</f>
        <v>10000</v>
      </c>
      <c r="F2567">
        <f ca="1" t="shared" si="40"/>
        <v>37000</v>
      </c>
    </row>
    <row r="2568" spans="1:6">
      <c r="A2568">
        <v>3</v>
      </c>
      <c r="B2568">
        <f ca="1">BETAINV(RAND(),AU.a,AU.b)</f>
        <v>0.455089937126027</v>
      </c>
      <c r="C2568">
        <f ca="1">IF(B2568&lt;=0.5,LC.mu,MIN(LC.mu,MAX(0,_xlfn.NORM.INV(RAND(),2000,LC.sd))))</f>
        <v>3000</v>
      </c>
      <c r="D2568">
        <f ca="1">P0*C2568/LC.mu</f>
        <v>4</v>
      </c>
      <c r="E2568">
        <f ca="1">MAX(0,INT(Q0*(1+Ed*(D2568-P0)/P0)))</f>
        <v>10000</v>
      </c>
      <c r="F2568">
        <f ca="1" t="shared" si="40"/>
        <v>37000</v>
      </c>
    </row>
    <row r="2569" spans="1:6">
      <c r="A2569">
        <v>3</v>
      </c>
      <c r="B2569">
        <f ca="1">BETAINV(RAND(),AU.a,AU.b)</f>
        <v>0.666741945715887</v>
      </c>
      <c r="C2569">
        <f ca="1">IF(B2569&lt;=0.5,LC.mu,MIN(LC.mu,MAX(0,_xlfn.NORM.INV(RAND(),2000,LC.sd))))</f>
        <v>2026.87827631289</v>
      </c>
      <c r="D2569">
        <f ca="1">P0*C2569/LC.mu</f>
        <v>2.70250436841718</v>
      </c>
      <c r="E2569">
        <f ca="1">MAX(0,INT(Q0*(1+Ed*(D2569-P0)/P0)))</f>
        <v>13892</v>
      </c>
      <c r="F2569">
        <f ca="1" t="shared" si="40"/>
        <v>35516.3124097386</v>
      </c>
    </row>
    <row r="2570" spans="1:6">
      <c r="A2570">
        <v>3</v>
      </c>
      <c r="B2570">
        <f ca="1">BETAINV(RAND(),AU.a,AU.b)</f>
        <v>0.532812324034401</v>
      </c>
      <c r="C2570">
        <f ca="1">IF(B2570&lt;=0.5,LC.mu,MIN(LC.mu,MAX(0,_xlfn.NORM.INV(RAND(),2000,LC.sd))))</f>
        <v>2080.77945464296</v>
      </c>
      <c r="D2570">
        <f ca="1">P0*C2570/LC.mu</f>
        <v>2.77437260619062</v>
      </c>
      <c r="E2570">
        <f ca="1">MAX(0,INT(Q0*(1+Ed*(D2570-P0)/P0)))</f>
        <v>13676</v>
      </c>
      <c r="F2570">
        <f ca="1" t="shared" si="40"/>
        <v>35861.54030762</v>
      </c>
    </row>
    <row r="2571" spans="1:6">
      <c r="A2571">
        <v>3</v>
      </c>
      <c r="B2571">
        <f ca="1">BETAINV(RAND(),AU.a,AU.b)</f>
        <v>0.683977749159219</v>
      </c>
      <c r="C2571">
        <f ca="1">IF(B2571&lt;=0.5,LC.mu,MIN(LC.mu,MAX(0,_xlfn.NORM.INV(RAND(),2000,LC.sd))))</f>
        <v>3000</v>
      </c>
      <c r="D2571">
        <f ca="1">P0*C2571/LC.mu</f>
        <v>4</v>
      </c>
      <c r="E2571">
        <f ca="1">MAX(0,INT(Q0*(1+Ed*(D2571-P0)/P0)))</f>
        <v>10000</v>
      </c>
      <c r="F2571">
        <f ca="1" t="shared" si="40"/>
        <v>37000</v>
      </c>
    </row>
    <row r="2572" spans="1:6">
      <c r="A2572">
        <v>3</v>
      </c>
      <c r="B2572">
        <f ca="1">BETAINV(RAND(),AU.a,AU.b)</f>
        <v>0.707226164489972</v>
      </c>
      <c r="C2572">
        <f ca="1">IF(B2572&lt;=0.5,LC.mu,MIN(LC.mu,MAX(0,_xlfn.NORM.INV(RAND(),2000,LC.sd))))</f>
        <v>1382.20090480931</v>
      </c>
      <c r="D2572">
        <f ca="1">P0*C2572/LC.mu</f>
        <v>1.84293453974574</v>
      </c>
      <c r="E2572">
        <f ca="1">MAX(0,INT(Q0*(1+Ed*(D2572-P0)/P0)))</f>
        <v>16471</v>
      </c>
      <c r="F2572">
        <f ca="1" t="shared" si="40"/>
        <v>28972.7738993428</v>
      </c>
    </row>
    <row r="2573" spans="1:6">
      <c r="A2573">
        <v>3</v>
      </c>
      <c r="B2573">
        <f ca="1">BETAINV(RAND(),AU.a,AU.b)</f>
        <v>0.827114182191678</v>
      </c>
      <c r="C2573">
        <f ca="1">IF(B2573&lt;=0.5,LC.mu,MIN(LC.mu,MAX(0,_xlfn.NORM.INV(RAND(),2000,LC.sd))))</f>
        <v>2406.04291778595</v>
      </c>
      <c r="D2573">
        <f ca="1">P0*C2573/LC.mu</f>
        <v>3.2080572237146</v>
      </c>
      <c r="E2573">
        <f ca="1">MAX(0,INT(Q0*(1+Ed*(D2573-P0)/P0)))</f>
        <v>12375</v>
      </c>
      <c r="F2573">
        <f ca="1" t="shared" si="40"/>
        <v>37293.6652256822</v>
      </c>
    </row>
    <row r="2574" spans="1:6">
      <c r="A2574">
        <v>3</v>
      </c>
      <c r="B2574">
        <f ca="1">BETAINV(RAND(),AU.a,AU.b)</f>
        <v>0.505428905593292</v>
      </c>
      <c r="C2574">
        <f ca="1">IF(B2574&lt;=0.5,LC.mu,MIN(LC.mu,MAX(0,_xlfn.NORM.INV(RAND(),2000,LC.sd))))</f>
        <v>2730.34083047346</v>
      </c>
      <c r="D2574">
        <f ca="1">P0*C2574/LC.mu</f>
        <v>3.64045444063128</v>
      </c>
      <c r="E2574">
        <f ca="1">MAX(0,INT(Q0*(1+Ed*(D2574-P0)/P0)))</f>
        <v>11078</v>
      </c>
      <c r="F2574">
        <f ca="1" t="shared" si="40"/>
        <v>37598.6134628399</v>
      </c>
    </row>
    <row r="2575" spans="1:6">
      <c r="A2575">
        <v>3</v>
      </c>
      <c r="B2575">
        <f ca="1">BETAINV(RAND(),AU.a,AU.b)</f>
        <v>0.969352618744621</v>
      </c>
      <c r="C2575">
        <f ca="1">IF(B2575&lt;=0.5,LC.mu,MIN(LC.mu,MAX(0,_xlfn.NORM.INV(RAND(),2000,LC.sd))))</f>
        <v>1839.36751521119</v>
      </c>
      <c r="D2575">
        <f ca="1">P0*C2575/LC.mu</f>
        <v>2.45249002028159</v>
      </c>
      <c r="E2575">
        <f ca="1">MAX(0,INT(Q0*(1+Ed*(D2575-P0)/P0)))</f>
        <v>14642</v>
      </c>
      <c r="F2575">
        <f ca="1" t="shared" si="40"/>
        <v>34069.9913617518</v>
      </c>
    </row>
    <row r="2576" spans="1:6">
      <c r="A2576">
        <v>3</v>
      </c>
      <c r="B2576">
        <f ca="1">BETAINV(RAND(),AU.a,AU.b)</f>
        <v>0.485484979048346</v>
      </c>
      <c r="C2576">
        <f ca="1">IF(B2576&lt;=0.5,LC.mu,MIN(LC.mu,MAX(0,_xlfn.NORM.INV(RAND(),2000,LC.sd))))</f>
        <v>3000</v>
      </c>
      <c r="D2576">
        <f ca="1">P0*C2576/LC.mu</f>
        <v>4</v>
      </c>
      <c r="E2576">
        <f ca="1">MAX(0,INT(Q0*(1+Ed*(D2576-P0)/P0)))</f>
        <v>10000</v>
      </c>
      <c r="F2576">
        <f ca="1" t="shared" si="40"/>
        <v>37000</v>
      </c>
    </row>
    <row r="2577" spans="1:6">
      <c r="A2577">
        <v>3</v>
      </c>
      <c r="B2577">
        <f ca="1">BETAINV(RAND(),AU.a,AU.b)</f>
        <v>0.631729541669487</v>
      </c>
      <c r="C2577">
        <f ca="1">IF(B2577&lt;=0.5,LC.mu,MIN(LC.mu,MAX(0,_xlfn.NORM.INV(RAND(),2000,LC.sd))))</f>
        <v>1865.40678113736</v>
      </c>
      <c r="D2577">
        <f ca="1">P0*C2577/LC.mu</f>
        <v>2.48720904151649</v>
      </c>
      <c r="E2577">
        <f ca="1">MAX(0,INT(Q0*(1+Ed*(D2577-P0)/P0)))</f>
        <v>14538</v>
      </c>
      <c r="F2577">
        <f ca="1" t="shared" si="40"/>
        <v>34293.6382644293</v>
      </c>
    </row>
    <row r="2578" spans="1:6">
      <c r="A2578">
        <v>3</v>
      </c>
      <c r="B2578">
        <f ca="1">BETAINV(RAND(),AU.a,AU.b)</f>
        <v>0.772191985749821</v>
      </c>
      <c r="C2578">
        <f ca="1">IF(B2578&lt;=0.5,LC.mu,MIN(LC.mu,MAX(0,_xlfn.NORM.INV(RAND(),2000,LC.sd))))</f>
        <v>1967.32747472989</v>
      </c>
      <c r="D2578">
        <f ca="1">P0*C2578/LC.mu</f>
        <v>2.62310329963985</v>
      </c>
      <c r="E2578">
        <f ca="1">MAX(0,INT(Q0*(1+Ed*(D2578-P0)/P0)))</f>
        <v>14130</v>
      </c>
      <c r="F2578">
        <f ca="1" t="shared" si="40"/>
        <v>35097.1221491812</v>
      </c>
    </row>
    <row r="2579" spans="1:6">
      <c r="A2579">
        <v>3</v>
      </c>
      <c r="B2579">
        <f ca="1">BETAINV(RAND(),AU.a,AU.b)</f>
        <v>0.503438269840089</v>
      </c>
      <c r="C2579">
        <f ca="1">IF(B2579&lt;=0.5,LC.mu,MIN(LC.mu,MAX(0,_xlfn.NORM.INV(RAND(),2000,LC.sd))))</f>
        <v>844.994148959782</v>
      </c>
      <c r="D2579">
        <f ca="1">P0*C2579/LC.mu</f>
        <v>1.12665886527971</v>
      </c>
      <c r="E2579">
        <f ca="1">MAX(0,INT(Q0*(1+Ed*(D2579-P0)/P0)))</f>
        <v>18620</v>
      </c>
      <c r="F2579">
        <f ca="1" t="shared" si="40"/>
        <v>20133.3939225484</v>
      </c>
    </row>
    <row r="2580" spans="1:6">
      <c r="A2580">
        <v>3</v>
      </c>
      <c r="B2580">
        <f ca="1">BETAINV(RAND(),AU.a,AU.b)</f>
        <v>0.878184764902438</v>
      </c>
      <c r="C2580">
        <f ca="1">IF(B2580&lt;=0.5,LC.mu,MIN(LC.mu,MAX(0,_xlfn.NORM.INV(RAND(),2000,LC.sd))))</f>
        <v>1813.68375973295</v>
      </c>
      <c r="D2580">
        <f ca="1">P0*C2580/LC.mu</f>
        <v>2.41824501297726</v>
      </c>
      <c r="E2580">
        <f ca="1">MAX(0,INT(Q0*(1+Ed*(D2580-P0)/P0)))</f>
        <v>14745</v>
      </c>
      <c r="F2580">
        <f ca="1" t="shared" si="40"/>
        <v>33843.3389566168</v>
      </c>
    </row>
    <row r="2581" spans="1:6">
      <c r="A2581">
        <v>3</v>
      </c>
      <c r="B2581">
        <f ca="1">BETAINV(RAND(),AU.a,AU.b)</f>
        <v>0.671967785979671</v>
      </c>
      <c r="C2581">
        <f ca="1">IF(B2581&lt;=0.5,LC.mu,MIN(LC.mu,MAX(0,_xlfn.NORM.INV(RAND(),2000,LC.sd))))</f>
        <v>1852.17965384795</v>
      </c>
      <c r="D2581">
        <f ca="1">P0*C2581/LC.mu</f>
        <v>2.46957287179727</v>
      </c>
      <c r="E2581">
        <f ca="1">MAX(0,INT(Q0*(1+Ed*(D2581-P0)/P0)))</f>
        <v>14591</v>
      </c>
      <c r="F2581">
        <f ca="1" t="shared" si="40"/>
        <v>34181.358118546</v>
      </c>
    </row>
    <row r="2582" spans="1:6">
      <c r="A2582">
        <v>3</v>
      </c>
      <c r="B2582">
        <f ca="1">BETAINV(RAND(),AU.a,AU.b)</f>
        <v>0.526882498168686</v>
      </c>
      <c r="C2582">
        <f ca="1">IF(B2582&lt;=0.5,LC.mu,MIN(LC.mu,MAX(0,_xlfn.NORM.INV(RAND(),2000,LC.sd))))</f>
        <v>1739.37734149731</v>
      </c>
      <c r="D2582">
        <f ca="1">P0*C2582/LC.mu</f>
        <v>2.31916978866308</v>
      </c>
      <c r="E2582">
        <f ca="1">MAX(0,INT(Q0*(1+Ed*(D2582-P0)/P0)))</f>
        <v>15042</v>
      </c>
      <c r="F2582">
        <f ca="1" t="shared" si="40"/>
        <v>33145.5746195727</v>
      </c>
    </row>
    <row r="2583" spans="1:6">
      <c r="A2583">
        <v>3</v>
      </c>
      <c r="B2583">
        <f ca="1">BETAINV(RAND(),AU.a,AU.b)</f>
        <v>0.667246577542441</v>
      </c>
      <c r="C2583">
        <f ca="1">IF(B2583&lt;=0.5,LC.mu,MIN(LC.mu,MAX(0,_xlfn.NORM.INV(RAND(),2000,LC.sd))))</f>
        <v>2218.55775014267</v>
      </c>
      <c r="D2583">
        <f ca="1">P0*C2583/LC.mu</f>
        <v>2.95807700019022</v>
      </c>
      <c r="E2583">
        <f ca="1">MAX(0,INT(Q0*(1+Ed*(D2583-P0)/P0)))</f>
        <v>13125</v>
      </c>
      <c r="F2583">
        <f ca="1" t="shared" si="40"/>
        <v>36606.202877354</v>
      </c>
    </row>
    <row r="2584" spans="1:6">
      <c r="A2584">
        <v>3</v>
      </c>
      <c r="B2584">
        <f ca="1">BETAINV(RAND(),AU.a,AU.b)</f>
        <v>0.494379174806192</v>
      </c>
      <c r="C2584">
        <f ca="1">IF(B2584&lt;=0.5,LC.mu,MIN(LC.mu,MAX(0,_xlfn.NORM.INV(RAND(),2000,LC.sd))))</f>
        <v>3000</v>
      </c>
      <c r="D2584">
        <f ca="1">P0*C2584/LC.mu</f>
        <v>4</v>
      </c>
      <c r="E2584">
        <f ca="1">MAX(0,INT(Q0*(1+Ed*(D2584-P0)/P0)))</f>
        <v>10000</v>
      </c>
      <c r="F2584">
        <f ca="1" t="shared" si="40"/>
        <v>37000</v>
      </c>
    </row>
    <row r="2585" spans="1:6">
      <c r="A2585">
        <v>3</v>
      </c>
      <c r="B2585">
        <f ca="1">BETAINV(RAND(),AU.a,AU.b)</f>
        <v>0.884047484426025</v>
      </c>
      <c r="C2585">
        <f ca="1">IF(B2585&lt;=0.5,LC.mu,MIN(LC.mu,MAX(0,_xlfn.NORM.INV(RAND(),2000,LC.sd))))</f>
        <v>1098.77337623479</v>
      </c>
      <c r="D2585">
        <f ca="1">P0*C2585/LC.mu</f>
        <v>1.46503116831306</v>
      </c>
      <c r="E2585">
        <f ca="1">MAX(0,INT(Q0*(1+Ed*(D2585-P0)/P0)))</f>
        <v>17604</v>
      </c>
      <c r="F2585">
        <f ca="1" t="shared" si="40"/>
        <v>24691.6353107483</v>
      </c>
    </row>
    <row r="2586" spans="1:6">
      <c r="A2586">
        <v>3</v>
      </c>
      <c r="B2586">
        <f ca="1">BETAINV(RAND(),AU.a,AU.b)</f>
        <v>0.695526975065272</v>
      </c>
      <c r="C2586">
        <f ca="1">IF(B2586&lt;=0.5,LC.mu,MIN(LC.mu,MAX(0,_xlfn.NORM.INV(RAND(),2000,LC.sd))))</f>
        <v>2576.10298325045</v>
      </c>
      <c r="D2586">
        <f ca="1">P0*C2586/LC.mu</f>
        <v>3.43480397766727</v>
      </c>
      <c r="E2586">
        <f ca="1">MAX(0,INT(Q0*(1+Ed*(D2586-P0)/P0)))</f>
        <v>11695</v>
      </c>
      <c r="F2586">
        <f ca="1" t="shared" si="40"/>
        <v>37593.9295355682</v>
      </c>
    </row>
    <row r="2587" spans="1:6">
      <c r="A2587">
        <v>3</v>
      </c>
      <c r="B2587">
        <f ca="1">BETAINV(RAND(),AU.a,AU.b)</f>
        <v>0.37571311042664</v>
      </c>
      <c r="C2587">
        <f ca="1">IF(B2587&lt;=0.5,LC.mu,MIN(LC.mu,MAX(0,_xlfn.NORM.INV(RAND(),2000,LC.sd))))</f>
        <v>3000</v>
      </c>
      <c r="D2587">
        <f ca="1">P0*C2587/LC.mu</f>
        <v>4</v>
      </c>
      <c r="E2587">
        <f ca="1">MAX(0,INT(Q0*(1+Ed*(D2587-P0)/P0)))</f>
        <v>10000</v>
      </c>
      <c r="F2587">
        <f ca="1" t="shared" si="40"/>
        <v>37000</v>
      </c>
    </row>
    <row r="2588" spans="1:6">
      <c r="A2588">
        <v>3</v>
      </c>
      <c r="B2588">
        <f ca="1">BETAINV(RAND(),AU.a,AU.b)</f>
        <v>0.525817013394757</v>
      </c>
      <c r="C2588">
        <f ca="1">IF(B2588&lt;=0.5,LC.mu,MIN(LC.mu,MAX(0,_xlfn.NORM.INV(RAND(),2000,LC.sd))))</f>
        <v>2127.79042128137</v>
      </c>
      <c r="D2588">
        <f ca="1">P0*C2588/LC.mu</f>
        <v>2.83705389504182</v>
      </c>
      <c r="E2588">
        <f ca="1">MAX(0,INT(Q0*(1+Ed*(D2588-P0)/P0)))</f>
        <v>13488</v>
      </c>
      <c r="F2588">
        <f ca="1" t="shared" si="40"/>
        <v>36138.3925150427</v>
      </c>
    </row>
    <row r="2589" spans="1:6">
      <c r="A2589">
        <v>3</v>
      </c>
      <c r="B2589">
        <f ca="1">BETAINV(RAND(),AU.a,AU.b)</f>
        <v>0.782570263579559</v>
      </c>
      <c r="C2589">
        <f ca="1">IF(B2589&lt;=0.5,LC.mu,MIN(LC.mu,MAX(0,_xlfn.NORM.INV(RAND(),2000,LC.sd))))</f>
        <v>1241.46095698513</v>
      </c>
      <c r="D2589">
        <f ca="1">P0*C2589/LC.mu</f>
        <v>1.65528127598017</v>
      </c>
      <c r="E2589">
        <f ca="1">MAX(0,INT(Q0*(1+Ed*(D2589-P0)/P0)))</f>
        <v>17034</v>
      </c>
      <c r="F2589">
        <f ca="1" t="shared" si="40"/>
        <v>26954.6002980611</v>
      </c>
    </row>
    <row r="2590" spans="1:6">
      <c r="A2590">
        <v>3</v>
      </c>
      <c r="B2590">
        <f ca="1">BETAINV(RAND(),AU.a,AU.b)</f>
        <v>0.827109703962885</v>
      </c>
      <c r="C2590">
        <f ca="1">IF(B2590&lt;=0.5,LC.mu,MIN(LC.mu,MAX(0,_xlfn.NORM.INV(RAND(),2000,LC.sd))))</f>
        <v>2376.79431532705</v>
      </c>
      <c r="D2590">
        <f ca="1">P0*C2590/LC.mu</f>
        <v>3.16905908710273</v>
      </c>
      <c r="E2590">
        <f ca="1">MAX(0,INT(Q0*(1+Ed*(D2590-P0)/P0)))</f>
        <v>12492</v>
      </c>
      <c r="F2590">
        <f ca="1" t="shared" si="40"/>
        <v>37211.0918007603</v>
      </c>
    </row>
    <row r="2591" spans="1:6">
      <c r="A2591">
        <v>3</v>
      </c>
      <c r="B2591">
        <f ca="1">BETAINV(RAND(),AU.a,AU.b)</f>
        <v>0.863339511410882</v>
      </c>
      <c r="C2591">
        <f ca="1">IF(B2591&lt;=0.5,LC.mu,MIN(LC.mu,MAX(0,_xlfn.NORM.INV(RAND(),2000,LC.sd))))</f>
        <v>2745.81288906591</v>
      </c>
      <c r="D2591">
        <f ca="1">P0*C2591/LC.mu</f>
        <v>3.66108385208788</v>
      </c>
      <c r="E2591">
        <f ca="1">MAX(0,INT(Q0*(1+Ed*(D2591-P0)/P0)))</f>
        <v>11016</v>
      </c>
      <c r="F2591">
        <f ca="1" t="shared" si="40"/>
        <v>37584.6868255342</v>
      </c>
    </row>
    <row r="2592" spans="1:6">
      <c r="A2592">
        <v>3</v>
      </c>
      <c r="B2592">
        <f ca="1">BETAINV(RAND(),AU.a,AU.b)</f>
        <v>0.418515381424463</v>
      </c>
      <c r="C2592">
        <f ca="1">IF(B2592&lt;=0.5,LC.mu,MIN(LC.mu,MAX(0,_xlfn.NORM.INV(RAND(),2000,LC.sd))))</f>
        <v>3000</v>
      </c>
      <c r="D2592">
        <f ca="1">P0*C2592/LC.mu</f>
        <v>4</v>
      </c>
      <c r="E2592">
        <f ca="1">MAX(0,INT(Q0*(1+Ed*(D2592-P0)/P0)))</f>
        <v>10000</v>
      </c>
      <c r="F2592">
        <f ca="1" t="shared" si="40"/>
        <v>37000</v>
      </c>
    </row>
    <row r="2593" spans="1:6">
      <c r="A2593">
        <v>3</v>
      </c>
      <c r="B2593">
        <f ca="1">BETAINV(RAND(),AU.a,AU.b)</f>
        <v>0.462059926721873</v>
      </c>
      <c r="C2593">
        <f ca="1">IF(B2593&lt;=0.5,LC.mu,MIN(LC.mu,MAX(0,_xlfn.NORM.INV(RAND(),2000,LC.sd))))</f>
        <v>3000</v>
      </c>
      <c r="D2593">
        <f ca="1">P0*C2593/LC.mu</f>
        <v>4</v>
      </c>
      <c r="E2593">
        <f ca="1">MAX(0,INT(Q0*(1+Ed*(D2593-P0)/P0)))</f>
        <v>10000</v>
      </c>
      <c r="F2593">
        <f ca="1" t="shared" si="40"/>
        <v>37000</v>
      </c>
    </row>
    <row r="2594" spans="1:6">
      <c r="A2594">
        <v>3</v>
      </c>
      <c r="B2594">
        <f ca="1">BETAINV(RAND(),AU.a,AU.b)</f>
        <v>0.526887567706702</v>
      </c>
      <c r="C2594">
        <f ca="1">IF(B2594&lt;=0.5,LC.mu,MIN(LC.mu,MAX(0,_xlfn.NORM.INV(RAND(),2000,LC.sd))))</f>
        <v>3000</v>
      </c>
      <c r="D2594">
        <f ca="1">P0*C2594/LC.mu</f>
        <v>4</v>
      </c>
      <c r="E2594">
        <f ca="1">MAX(0,INT(Q0*(1+Ed*(D2594-P0)/P0)))</f>
        <v>10000</v>
      </c>
      <c r="F2594">
        <f ca="1" t="shared" si="40"/>
        <v>37000</v>
      </c>
    </row>
    <row r="2595" spans="1:6">
      <c r="A2595">
        <v>3</v>
      </c>
      <c r="B2595">
        <f ca="1">BETAINV(RAND(),AU.a,AU.b)</f>
        <v>0.467835440587086</v>
      </c>
      <c r="C2595">
        <f ca="1">IF(B2595&lt;=0.5,LC.mu,MIN(LC.mu,MAX(0,_xlfn.NORM.INV(RAND(),2000,LC.sd))))</f>
        <v>3000</v>
      </c>
      <c r="D2595">
        <f ca="1">P0*C2595/LC.mu</f>
        <v>4</v>
      </c>
      <c r="E2595">
        <f ca="1">MAX(0,INT(Q0*(1+Ed*(D2595-P0)/P0)))</f>
        <v>10000</v>
      </c>
      <c r="F2595">
        <f ca="1" t="shared" si="40"/>
        <v>37000</v>
      </c>
    </row>
    <row r="2596" spans="1:6">
      <c r="A2596">
        <v>3</v>
      </c>
      <c r="B2596">
        <f ca="1">BETAINV(RAND(),AU.a,AU.b)</f>
        <v>0.665519879668355</v>
      </c>
      <c r="C2596">
        <f ca="1">IF(B2596&lt;=0.5,LC.mu,MIN(LC.mu,MAX(0,_xlfn.NORM.INV(RAND(),2000,LC.sd))))</f>
        <v>2358.64882274619</v>
      </c>
      <c r="D2596">
        <f ca="1">P0*C2596/LC.mu</f>
        <v>3.14486509699492</v>
      </c>
      <c r="E2596">
        <f ca="1">MAX(0,INT(Q0*(1+Ed*(D2596-P0)/P0)))</f>
        <v>12565</v>
      </c>
      <c r="F2596">
        <f ca="1" t="shared" si="40"/>
        <v>37156.581120995</v>
      </c>
    </row>
    <row r="2597" spans="1:6">
      <c r="A2597">
        <v>3</v>
      </c>
      <c r="B2597">
        <f ca="1">BETAINV(RAND(),AU.a,AU.b)</f>
        <v>0.550945665087781</v>
      </c>
      <c r="C2597">
        <f ca="1">IF(B2597&lt;=0.5,LC.mu,MIN(LC.mu,MAX(0,_xlfn.NORM.INV(RAND(),2000,LC.sd))))</f>
        <v>1915.1763471384</v>
      </c>
      <c r="D2597">
        <f ca="1">P0*C2597/LC.mu</f>
        <v>2.5535684628512</v>
      </c>
      <c r="E2597">
        <f ca="1">MAX(0,INT(Q0*(1+Ed*(D2597-P0)/P0)))</f>
        <v>14339</v>
      </c>
      <c r="F2597">
        <f ca="1" t="shared" si="40"/>
        <v>34700.441841685</v>
      </c>
    </row>
    <row r="2598" spans="1:6">
      <c r="A2598">
        <v>3</v>
      </c>
      <c r="B2598">
        <f ca="1">BETAINV(RAND(),AU.a,AU.b)</f>
        <v>0.92854112495933</v>
      </c>
      <c r="C2598">
        <f ca="1">IF(B2598&lt;=0.5,LC.mu,MIN(LC.mu,MAX(0,_xlfn.NORM.INV(RAND(),2000,LC.sd))))</f>
        <v>1569.39390824271</v>
      </c>
      <c r="D2598">
        <f ca="1">P0*C2598/LC.mu</f>
        <v>2.09252521099028</v>
      </c>
      <c r="E2598">
        <f ca="1">MAX(0,INT(Q0*(1+Ed*(D2598-P0)/P0)))</f>
        <v>15722</v>
      </c>
      <c r="F2598">
        <f ca="1" t="shared" si="40"/>
        <v>31329.2874589464</v>
      </c>
    </row>
    <row r="2599" spans="1:6">
      <c r="A2599">
        <v>3</v>
      </c>
      <c r="B2599">
        <f ca="1">BETAINV(RAND(),AU.a,AU.b)</f>
        <v>0.65183514840533</v>
      </c>
      <c r="C2599">
        <f ca="1">IF(B2599&lt;=0.5,LC.mu,MIN(LC.mu,MAX(0,_xlfn.NORM.INV(RAND(),2000,LC.sd))))</f>
        <v>1926.56316143795</v>
      </c>
      <c r="D2599">
        <f ca="1">P0*C2599/LC.mu</f>
        <v>2.56875088191726</v>
      </c>
      <c r="E2599">
        <f ca="1">MAX(0,INT(Q0*(1+Ed*(D2599-P0)/P0)))</f>
        <v>14293</v>
      </c>
      <c r="F2599">
        <f ca="1" t="shared" si="40"/>
        <v>34788.5931938055</v>
      </c>
    </row>
    <row r="2600" spans="1:6">
      <c r="A2600">
        <v>3</v>
      </c>
      <c r="B2600">
        <f ca="1">BETAINV(RAND(),AU.a,AU.b)</f>
        <v>0.782562436912958</v>
      </c>
      <c r="C2600">
        <f ca="1">IF(B2600&lt;=0.5,LC.mu,MIN(LC.mu,MAX(0,_xlfn.NORM.INV(RAND(),2000,LC.sd))))</f>
        <v>3000</v>
      </c>
      <c r="D2600">
        <f ca="1">P0*C2600/LC.mu</f>
        <v>4</v>
      </c>
      <c r="E2600">
        <f ca="1">MAX(0,INT(Q0*(1+Ed*(D2600-P0)/P0)))</f>
        <v>10000</v>
      </c>
      <c r="F2600">
        <f ca="1" t="shared" si="40"/>
        <v>37000</v>
      </c>
    </row>
    <row r="2601" spans="1:6">
      <c r="A2601">
        <v>3</v>
      </c>
      <c r="B2601">
        <f ca="1">BETAINV(RAND(),AU.a,AU.b)</f>
        <v>0.915886707977351</v>
      </c>
      <c r="C2601">
        <f ca="1">IF(B2601&lt;=0.5,LC.mu,MIN(LC.mu,MAX(0,_xlfn.NORM.INV(RAND(),2000,LC.sd))))</f>
        <v>2066.1663846746</v>
      </c>
      <c r="D2601">
        <f ca="1">P0*C2601/LC.mu</f>
        <v>2.75488851289946</v>
      </c>
      <c r="E2601">
        <f ca="1">MAX(0,INT(Q0*(1+Ed*(D2601-P0)/P0)))</f>
        <v>13735</v>
      </c>
      <c r="F2601">
        <f ca="1" t="shared" si="40"/>
        <v>35772.2273399995</v>
      </c>
    </row>
    <row r="2602" spans="1:6">
      <c r="A2602">
        <v>3</v>
      </c>
      <c r="B2602">
        <f ca="1">BETAINV(RAND(),AU.a,AU.b)</f>
        <v>0.550295487382024</v>
      </c>
      <c r="C2602">
        <f ca="1">IF(B2602&lt;=0.5,LC.mu,MIN(LC.mu,MAX(0,_xlfn.NORM.INV(RAND(),2000,LC.sd))))</f>
        <v>2270.38591469617</v>
      </c>
      <c r="D2602">
        <f ca="1">P0*C2602/LC.mu</f>
        <v>3.0271812195949</v>
      </c>
      <c r="E2602">
        <f ca="1">MAX(0,INT(Q0*(1+Ed*(D2602-P0)/P0)))</f>
        <v>12918</v>
      </c>
      <c r="F2602">
        <f ca="1" t="shared" si="40"/>
        <v>36834.7410800307</v>
      </c>
    </row>
    <row r="2603" spans="1:6">
      <c r="A2603">
        <v>3</v>
      </c>
      <c r="B2603">
        <f ca="1">BETAINV(RAND(),AU.a,AU.b)</f>
        <v>0.46928713880784</v>
      </c>
      <c r="C2603">
        <f ca="1">IF(B2603&lt;=0.5,LC.mu,MIN(LC.mu,MAX(0,_xlfn.NORM.INV(RAND(),2000,LC.sd))))</f>
        <v>3000</v>
      </c>
      <c r="D2603">
        <f ca="1">P0*C2603/LC.mu</f>
        <v>4</v>
      </c>
      <c r="E2603">
        <f ca="1">MAX(0,INT(Q0*(1+Ed*(D2603-P0)/P0)))</f>
        <v>10000</v>
      </c>
      <c r="F2603">
        <f ca="1" t="shared" si="40"/>
        <v>37000</v>
      </c>
    </row>
    <row r="2604" spans="1:6">
      <c r="A2604">
        <v>3</v>
      </c>
      <c r="B2604">
        <f ca="1">BETAINV(RAND(),AU.a,AU.b)</f>
        <v>0.616364973139707</v>
      </c>
      <c r="C2604">
        <f ca="1">IF(B2604&lt;=0.5,LC.mu,MIN(LC.mu,MAX(0,_xlfn.NORM.INV(RAND(),2000,LC.sd))))</f>
        <v>1648.06589264001</v>
      </c>
      <c r="D2604">
        <f ca="1">P0*C2604/LC.mu</f>
        <v>2.19742119018667</v>
      </c>
      <c r="E2604">
        <f ca="1">MAX(0,INT(Q0*(1+Ed*(D2604-P0)/P0)))</f>
        <v>15407</v>
      </c>
      <c r="F2604">
        <f ca="1" t="shared" si="40"/>
        <v>32207.6023845661</v>
      </c>
    </row>
    <row r="2605" spans="1:6">
      <c r="A2605">
        <v>3</v>
      </c>
      <c r="B2605">
        <f ca="1">BETAINV(RAND(),AU.a,AU.b)</f>
        <v>0.378894572743629</v>
      </c>
      <c r="C2605">
        <f ca="1">IF(B2605&lt;=0.5,LC.mu,MIN(LC.mu,MAX(0,_xlfn.NORM.INV(RAND(),2000,LC.sd))))</f>
        <v>3000</v>
      </c>
      <c r="D2605">
        <f ca="1">P0*C2605/LC.mu</f>
        <v>4</v>
      </c>
      <c r="E2605">
        <f ca="1">MAX(0,INT(Q0*(1+Ed*(D2605-P0)/P0)))</f>
        <v>10000</v>
      </c>
      <c r="F2605">
        <f ca="1" t="shared" si="40"/>
        <v>37000</v>
      </c>
    </row>
    <row r="2606" spans="1:6">
      <c r="A2606">
        <v>3</v>
      </c>
      <c r="B2606">
        <f ca="1">BETAINV(RAND(),AU.a,AU.b)</f>
        <v>0.707137116676384</v>
      </c>
      <c r="C2606">
        <f ca="1">IF(B2606&lt;=0.5,LC.mu,MIN(LC.mu,MAX(0,_xlfn.NORM.INV(RAND(),2000,LC.sd))))</f>
        <v>1921.54621615804</v>
      </c>
      <c r="D2606">
        <f ca="1">P0*C2606/LC.mu</f>
        <v>2.56206162154405</v>
      </c>
      <c r="E2606">
        <f ca="1">MAX(0,INT(Q0*(1+Ed*(D2606-P0)/P0)))</f>
        <v>14313</v>
      </c>
      <c r="F2606">
        <f ca="1" t="shared" si="40"/>
        <v>34749.241773002</v>
      </c>
    </row>
    <row r="2607" spans="1:6">
      <c r="A2607">
        <v>3</v>
      </c>
      <c r="B2607">
        <f ca="1">BETAINV(RAND(),AU.a,AU.b)</f>
        <v>0.563457908912854</v>
      </c>
      <c r="C2607">
        <f ca="1">IF(B2607&lt;=0.5,LC.mu,MIN(LC.mu,MAX(0,_xlfn.NORM.INV(RAND(),2000,LC.sd))))</f>
        <v>2299.28768836361</v>
      </c>
      <c r="D2607">
        <f ca="1">P0*C2607/LC.mu</f>
        <v>3.06571691781815</v>
      </c>
      <c r="E2607">
        <f ca="1">MAX(0,INT(Q0*(1+Ed*(D2607-P0)/P0)))</f>
        <v>12802</v>
      </c>
      <c r="F2607">
        <f ca="1" t="shared" si="40"/>
        <v>36948.0202935443</v>
      </c>
    </row>
    <row r="2608" spans="1:6">
      <c r="A2608">
        <v>3</v>
      </c>
      <c r="B2608">
        <f ca="1">BETAINV(RAND(),AU.a,AU.b)</f>
        <v>0.709835759631886</v>
      </c>
      <c r="C2608">
        <f ca="1">IF(B2608&lt;=0.5,LC.mu,MIN(LC.mu,MAX(0,_xlfn.NORM.INV(RAND(),2000,LC.sd))))</f>
        <v>2156.3588395441</v>
      </c>
      <c r="D2608">
        <f ca="1">P0*C2608/LC.mu</f>
        <v>2.87514511939214</v>
      </c>
      <c r="E2608">
        <f ca="1">MAX(0,INT(Q0*(1+Ed*(D2608-P0)/P0)))</f>
        <v>13374</v>
      </c>
      <c r="F2608">
        <f ca="1" t="shared" si="40"/>
        <v>36295.8319872063</v>
      </c>
    </row>
    <row r="2609" spans="1:6">
      <c r="A2609">
        <v>3</v>
      </c>
      <c r="B2609">
        <f ca="1">BETAINV(RAND(),AU.a,AU.b)</f>
        <v>0.665523562517926</v>
      </c>
      <c r="C2609">
        <f ca="1">IF(B2609&lt;=0.5,LC.mu,MIN(LC.mu,MAX(0,_xlfn.NORM.INV(RAND(),2000,LC.sd))))</f>
        <v>2353.30226770729</v>
      </c>
      <c r="D2609">
        <f ca="1">P0*C2609/LC.mu</f>
        <v>3.13773635694305</v>
      </c>
      <c r="E2609">
        <f ca="1">MAX(0,INT(Q0*(1+Ed*(D2609-P0)/P0)))</f>
        <v>12586</v>
      </c>
      <c r="F2609">
        <f ca="1" t="shared" si="40"/>
        <v>37138.2475207779</v>
      </c>
    </row>
    <row r="2610" spans="1:6">
      <c r="A2610">
        <v>3</v>
      </c>
      <c r="B2610">
        <f ca="1">BETAINV(RAND(),AU.a,AU.b)</f>
        <v>0.74216097060105</v>
      </c>
      <c r="C2610">
        <f ca="1">IF(B2610&lt;=0.5,LC.mu,MIN(LC.mu,MAX(0,_xlfn.NORM.INV(RAND(),2000,LC.sd))))</f>
        <v>2370.07970881555</v>
      </c>
      <c r="D2610">
        <f ca="1">P0*C2610/LC.mu</f>
        <v>3.16010627842073</v>
      </c>
      <c r="E2610">
        <f ca="1">MAX(0,INT(Q0*(1+Ed*(D2610-P0)/P0)))</f>
        <v>12519</v>
      </c>
      <c r="F2610">
        <f ca="1" t="shared" si="40"/>
        <v>37191.2907907335</v>
      </c>
    </row>
    <row r="2611" spans="1:6">
      <c r="A2611">
        <v>3</v>
      </c>
      <c r="B2611">
        <f ca="1">BETAINV(RAND(),AU.a,AU.b)</f>
        <v>0.633977668704128</v>
      </c>
      <c r="C2611">
        <f ca="1">IF(B2611&lt;=0.5,LC.mu,MIN(LC.mu,MAX(0,_xlfn.NORM.INV(RAND(),2000,LC.sd))))</f>
        <v>1575.11508805931</v>
      </c>
      <c r="D2611">
        <f ca="1">P0*C2611/LC.mu</f>
        <v>2.10015345074574</v>
      </c>
      <c r="E2611">
        <f ca="1">MAX(0,INT(Q0*(1+Ed*(D2611-P0)/P0)))</f>
        <v>15699</v>
      </c>
      <c r="F2611">
        <f ca="1" t="shared" si="40"/>
        <v>31395.1939351981</v>
      </c>
    </row>
    <row r="2612" spans="1:6">
      <c r="A2612">
        <v>3</v>
      </c>
      <c r="B2612">
        <f ca="1">BETAINV(RAND(),AU.a,AU.b)</f>
        <v>0.722245353696362</v>
      </c>
      <c r="C2612">
        <f ca="1">IF(B2612&lt;=0.5,LC.mu,MIN(LC.mu,MAX(0,_xlfn.NORM.INV(RAND(),2000,LC.sd))))</f>
        <v>2334.30634316206</v>
      </c>
      <c r="D2612">
        <f ca="1">P0*C2612/LC.mu</f>
        <v>3.11240845754941</v>
      </c>
      <c r="E2612">
        <f ca="1">MAX(0,INT(Q0*(1+Ed*(D2612-P0)/P0)))</f>
        <v>12662</v>
      </c>
      <c r="F2612">
        <f ca="1" t="shared" si="40"/>
        <v>37075.0095463286</v>
      </c>
    </row>
    <row r="2613" spans="1:6">
      <c r="A2613">
        <v>3</v>
      </c>
      <c r="B2613">
        <f ca="1">BETAINV(RAND(),AU.a,AU.b)</f>
        <v>0.798854047548675</v>
      </c>
      <c r="C2613">
        <f ca="1">IF(B2613&lt;=0.5,LC.mu,MIN(LC.mu,MAX(0,_xlfn.NORM.INV(RAND(),2000,LC.sd))))</f>
        <v>2239.50991064134</v>
      </c>
      <c r="D2613">
        <f ca="1">P0*C2613/LC.mu</f>
        <v>2.98601321418845</v>
      </c>
      <c r="E2613">
        <f ca="1">MAX(0,INT(Q0*(1+Ed*(D2613-P0)/P0)))</f>
        <v>13041</v>
      </c>
      <c r="F2613">
        <f ca="1" t="shared" si="40"/>
        <v>36701.0884155903</v>
      </c>
    </row>
    <row r="2614" spans="1:6">
      <c r="A2614">
        <v>3</v>
      </c>
      <c r="B2614">
        <f ca="1">BETAINV(RAND(),AU.a,AU.b)</f>
        <v>0.37890988087685</v>
      </c>
      <c r="C2614">
        <f ca="1">IF(B2614&lt;=0.5,LC.mu,MIN(LC.mu,MAX(0,_xlfn.NORM.INV(RAND(),2000,LC.sd))))</f>
        <v>3000</v>
      </c>
      <c r="D2614">
        <f ca="1">P0*C2614/LC.mu</f>
        <v>4</v>
      </c>
      <c r="E2614">
        <f ca="1">MAX(0,INT(Q0*(1+Ed*(D2614-P0)/P0)))</f>
        <v>10000</v>
      </c>
      <c r="F2614">
        <f ca="1" t="shared" si="40"/>
        <v>37000</v>
      </c>
    </row>
    <row r="2615" spans="1:6">
      <c r="A2615">
        <v>3</v>
      </c>
      <c r="B2615">
        <f ca="1">BETAINV(RAND(),AU.a,AU.b)</f>
        <v>0.389887066732742</v>
      </c>
      <c r="C2615">
        <f ca="1">IF(B2615&lt;=0.5,LC.mu,MIN(LC.mu,MAX(0,_xlfn.NORM.INV(RAND(),2000,LC.sd))))</f>
        <v>3000</v>
      </c>
      <c r="D2615">
        <f ca="1">P0*C2615/LC.mu</f>
        <v>4</v>
      </c>
      <c r="E2615">
        <f ca="1">MAX(0,INT(Q0*(1+Ed*(D2615-P0)/P0)))</f>
        <v>10000</v>
      </c>
      <c r="F2615">
        <f ca="1" t="shared" si="40"/>
        <v>37000</v>
      </c>
    </row>
    <row r="2616" spans="1:6">
      <c r="A2616">
        <v>3</v>
      </c>
      <c r="B2616">
        <f ca="1">BETAINV(RAND(),AU.a,AU.b)</f>
        <v>0.727253197940924</v>
      </c>
      <c r="C2616">
        <f ca="1">IF(B2616&lt;=0.5,LC.mu,MIN(LC.mu,MAX(0,_xlfn.NORM.INV(RAND(),2000,LC.sd))))</f>
        <v>2295.01943794657</v>
      </c>
      <c r="D2616">
        <f ca="1">P0*C2616/LC.mu</f>
        <v>3.06002591726209</v>
      </c>
      <c r="E2616">
        <f ca="1">MAX(0,INT(Q0*(1+Ed*(D2616-P0)/P0)))</f>
        <v>12819</v>
      </c>
      <c r="F2616">
        <f ca="1" t="shared" si="40"/>
        <v>36931.4527954362</v>
      </c>
    </row>
    <row r="2617" spans="1:6">
      <c r="A2617">
        <v>3</v>
      </c>
      <c r="B2617">
        <f ca="1">BETAINV(RAND(),AU.a,AU.b)</f>
        <v>0.702217615493998</v>
      </c>
      <c r="C2617">
        <f ca="1">IF(B2617&lt;=0.5,LC.mu,MIN(LC.mu,MAX(0,_xlfn.NORM.INV(RAND(),2000,LC.sd))))</f>
        <v>2665.77816181246</v>
      </c>
      <c r="D2617">
        <f ca="1">P0*C2617/LC.mu</f>
        <v>3.55437088241662</v>
      </c>
      <c r="E2617">
        <f ca="1">MAX(0,INT(Q0*(1+Ed*(D2617-P0)/P0)))</f>
        <v>11336</v>
      </c>
      <c r="F2617">
        <f ca="1" t="shared" si="40"/>
        <v>37626.5701612623</v>
      </c>
    </row>
    <row r="2618" spans="1:6">
      <c r="A2618">
        <v>3</v>
      </c>
      <c r="B2618">
        <f ca="1">BETAINV(RAND(),AU.a,AU.b)</f>
        <v>0.57239883296776</v>
      </c>
      <c r="C2618">
        <f ca="1">IF(B2618&lt;=0.5,LC.mu,MIN(LC.mu,MAX(0,_xlfn.NORM.INV(RAND(),2000,LC.sd))))</f>
        <v>1721.8292964923</v>
      </c>
      <c r="D2618">
        <f ca="1">P0*C2618/LC.mu</f>
        <v>2.29577239532306</v>
      </c>
      <c r="E2618">
        <f ca="1">MAX(0,INT(Q0*(1+Ed*(D2618-P0)/P0)))</f>
        <v>15112</v>
      </c>
      <c r="F2618">
        <f ca="1" t="shared" si="40"/>
        <v>32971.8831416298</v>
      </c>
    </row>
    <row r="2619" spans="1:6">
      <c r="A2619">
        <v>3</v>
      </c>
      <c r="B2619">
        <f ca="1">BETAINV(RAND(),AU.a,AU.b)</f>
        <v>0.902814527373772</v>
      </c>
      <c r="C2619">
        <f ca="1">IF(B2619&lt;=0.5,LC.mu,MIN(LC.mu,MAX(0,_xlfn.NORM.INV(RAND(),2000,LC.sd))))</f>
        <v>1306.72994229049</v>
      </c>
      <c r="D2619">
        <f ca="1">P0*C2619/LC.mu</f>
        <v>1.74230658972066</v>
      </c>
      <c r="E2619">
        <f ca="1">MAX(0,INT(Q0*(1+Ed*(D2619-P0)/P0)))</f>
        <v>16773</v>
      </c>
      <c r="F2619">
        <f ca="1" t="shared" si="40"/>
        <v>27916.9784870941</v>
      </c>
    </row>
    <row r="2620" spans="1:6">
      <c r="A2620">
        <v>3</v>
      </c>
      <c r="B2620">
        <f ca="1">BETAINV(RAND(),AU.a,AU.b)</f>
        <v>0.45581855030403</v>
      </c>
      <c r="C2620">
        <f ca="1">IF(B2620&lt;=0.5,LC.mu,MIN(LC.mu,MAX(0,_xlfn.NORM.INV(RAND(),2000,LC.sd))))</f>
        <v>3000</v>
      </c>
      <c r="D2620">
        <f ca="1">P0*C2620/LC.mu</f>
        <v>4</v>
      </c>
      <c r="E2620">
        <f ca="1">MAX(0,INT(Q0*(1+Ed*(D2620-P0)/P0)))</f>
        <v>10000</v>
      </c>
      <c r="F2620">
        <f ca="1" t="shared" si="40"/>
        <v>37000</v>
      </c>
    </row>
    <row r="2621" spans="1:6">
      <c r="A2621">
        <v>3</v>
      </c>
      <c r="B2621">
        <f ca="1">BETAINV(RAND(),AU.a,AU.b)</f>
        <v>0.241083619426011</v>
      </c>
      <c r="C2621">
        <f ca="1">IF(B2621&lt;=0.5,LC.mu,MIN(LC.mu,MAX(0,_xlfn.NORM.INV(RAND(),2000,LC.sd))))</f>
        <v>3000</v>
      </c>
      <c r="D2621">
        <f ca="1">P0*C2621/LC.mu</f>
        <v>4</v>
      </c>
      <c r="E2621">
        <f ca="1">MAX(0,INT(Q0*(1+Ed*(D2621-P0)/P0)))</f>
        <v>10000</v>
      </c>
      <c r="F2621">
        <f ca="1" t="shared" si="40"/>
        <v>37000</v>
      </c>
    </row>
    <row r="2622" spans="1:6">
      <c r="A2622">
        <v>3</v>
      </c>
      <c r="B2622">
        <f ca="1">BETAINV(RAND(),AU.a,AU.b)</f>
        <v>0.798848730252951</v>
      </c>
      <c r="C2622">
        <f ca="1">IF(B2622&lt;=0.5,LC.mu,MIN(LC.mu,MAX(0,_xlfn.NORM.INV(RAND(),2000,LC.sd))))</f>
        <v>1207.76277661082</v>
      </c>
      <c r="D2622">
        <f ca="1">P0*C2622/LC.mu</f>
        <v>1.61035036881443</v>
      </c>
      <c r="E2622">
        <f ca="1">MAX(0,INT(Q0*(1+Ed*(D2622-P0)/P0)))</f>
        <v>17168</v>
      </c>
      <c r="F2622">
        <f ca="1" t="shared" si="40"/>
        <v>26438.7323551953</v>
      </c>
    </row>
    <row r="2623" spans="1:6">
      <c r="A2623">
        <v>3</v>
      </c>
      <c r="B2623">
        <f ca="1">BETAINV(RAND(),AU.a,AU.b)</f>
        <v>0.652119028190997</v>
      </c>
      <c r="C2623">
        <f ca="1">IF(B2623&lt;=0.5,LC.mu,MIN(LC.mu,MAX(0,_xlfn.NORM.INV(RAND(),2000,LC.sd))))</f>
        <v>1755.62209405998</v>
      </c>
      <c r="D2623">
        <f ca="1">P0*C2623/LC.mu</f>
        <v>2.34082945874664</v>
      </c>
      <c r="E2623">
        <f ca="1">MAX(0,INT(Q0*(1+Ed*(D2623-P0)/P0)))</f>
        <v>14977</v>
      </c>
      <c r="F2623">
        <f ca="1" t="shared" si="40"/>
        <v>33302.9807095884</v>
      </c>
    </row>
    <row r="2624" spans="1:6">
      <c r="A2624">
        <v>3</v>
      </c>
      <c r="B2624">
        <f ca="1">BETAINV(RAND(),AU.a,AU.b)</f>
        <v>0.649602601783416</v>
      </c>
      <c r="C2624">
        <f ca="1">IF(B2624&lt;=0.5,LC.mu,MIN(LC.mu,MAX(0,_xlfn.NORM.INV(RAND(),2000,LC.sd))))</f>
        <v>1857.11031321053</v>
      </c>
      <c r="D2624">
        <f ca="1">P0*C2624/LC.mu</f>
        <v>2.47614708428071</v>
      </c>
      <c r="E2624">
        <f ca="1">MAX(0,INT(Q0*(1+Ed*(D2624-P0)/P0)))</f>
        <v>14571</v>
      </c>
      <c r="F2624">
        <f ca="1" t="shared" si="40"/>
        <v>34222.8288518437</v>
      </c>
    </row>
    <row r="2625" spans="1:6">
      <c r="A2625">
        <v>3</v>
      </c>
      <c r="B2625">
        <f ca="1">BETAINV(RAND(),AU.a,AU.b)</f>
        <v>0.810494894366614</v>
      </c>
      <c r="C2625">
        <f ca="1">IF(B2625&lt;=0.5,LC.mu,MIN(LC.mu,MAX(0,_xlfn.NORM.INV(RAND(),2000,LC.sd))))</f>
        <v>1964.75566215857</v>
      </c>
      <c r="D2625">
        <f ca="1">P0*C2625/LC.mu</f>
        <v>2.61967421621142</v>
      </c>
      <c r="E2625">
        <f ca="1">MAX(0,INT(Q0*(1+Ed*(D2625-P0)/P0)))</f>
        <v>14140</v>
      </c>
      <c r="F2625">
        <f ca="1" t="shared" si="40"/>
        <v>35077.4377550709</v>
      </c>
    </row>
    <row r="2626" spans="1:6">
      <c r="A2626">
        <v>3</v>
      </c>
      <c r="B2626">
        <f ca="1">BETAINV(RAND(),AU.a,AU.b)</f>
        <v>0.489135368916696</v>
      </c>
      <c r="C2626">
        <f ca="1">IF(B2626&lt;=0.5,LC.mu,MIN(LC.mu,MAX(0,_xlfn.NORM.INV(RAND(),2000,LC.sd))))</f>
        <v>3000</v>
      </c>
      <c r="D2626">
        <f ca="1">P0*C2626/LC.mu</f>
        <v>4</v>
      </c>
      <c r="E2626">
        <f ca="1">MAX(0,INT(Q0*(1+Ed*(D2626-P0)/P0)))</f>
        <v>10000</v>
      </c>
      <c r="F2626">
        <f ca="1" t="shared" ref="F2626:F2689" si="41">D2626*E2626-C2626</f>
        <v>37000</v>
      </c>
    </row>
    <row r="2627" spans="1:6">
      <c r="A2627">
        <v>3</v>
      </c>
      <c r="B2627">
        <f ca="1">BETAINV(RAND(),AU.a,AU.b)</f>
        <v>0.781207959949044</v>
      </c>
      <c r="C2627">
        <f ca="1">IF(B2627&lt;=0.5,LC.mu,MIN(LC.mu,MAX(0,_xlfn.NORM.INV(RAND(),2000,LC.sd))))</f>
        <v>2795.91622984052</v>
      </c>
      <c r="D2627">
        <f ca="1">P0*C2627/LC.mu</f>
        <v>3.72788830645403</v>
      </c>
      <c r="E2627">
        <f ca="1">MAX(0,INT(Q0*(1+Ed*(D2627-P0)/P0)))</f>
        <v>10816</v>
      </c>
      <c r="F2627">
        <f ca="1" t="shared" si="41"/>
        <v>37524.9236927663</v>
      </c>
    </row>
    <row r="2628" spans="1:6">
      <c r="A2628">
        <v>3</v>
      </c>
      <c r="B2628">
        <f ca="1">BETAINV(RAND(),AU.a,AU.b)</f>
        <v>0.498581324446853</v>
      </c>
      <c r="C2628">
        <f ca="1">IF(B2628&lt;=0.5,LC.mu,MIN(LC.mu,MAX(0,_xlfn.NORM.INV(RAND(),2000,LC.sd))))</f>
        <v>3000</v>
      </c>
      <c r="D2628">
        <f ca="1">P0*C2628/LC.mu</f>
        <v>4</v>
      </c>
      <c r="E2628">
        <f ca="1">MAX(0,INT(Q0*(1+Ed*(D2628-P0)/P0)))</f>
        <v>10000</v>
      </c>
      <c r="F2628">
        <f ca="1" t="shared" si="41"/>
        <v>37000</v>
      </c>
    </row>
    <row r="2629" spans="1:6">
      <c r="A2629">
        <v>3</v>
      </c>
      <c r="B2629">
        <f ca="1">BETAINV(RAND(),AU.a,AU.b)</f>
        <v>0.713011706472908</v>
      </c>
      <c r="C2629">
        <f ca="1">IF(B2629&lt;=0.5,LC.mu,MIN(LC.mu,MAX(0,_xlfn.NORM.INV(RAND(),2000,LC.sd))))</f>
        <v>1976.34934160848</v>
      </c>
      <c r="D2629">
        <f ca="1">P0*C2629/LC.mu</f>
        <v>2.63513245547797</v>
      </c>
      <c r="E2629">
        <f ca="1">MAX(0,INT(Q0*(1+Ed*(D2629-P0)/P0)))</f>
        <v>14094</v>
      </c>
      <c r="F2629">
        <f ca="1" t="shared" si="41"/>
        <v>35163.207485898</v>
      </c>
    </row>
    <row r="2630" spans="1:6">
      <c r="A2630">
        <v>3</v>
      </c>
      <c r="B2630">
        <f ca="1">BETAINV(RAND(),AU.a,AU.b)</f>
        <v>0.535810260339417</v>
      </c>
      <c r="C2630">
        <f ca="1">IF(B2630&lt;=0.5,LC.mu,MIN(LC.mu,MAX(0,_xlfn.NORM.INV(RAND(),2000,LC.sd))))</f>
        <v>2475.52245977221</v>
      </c>
      <c r="D2630">
        <f ca="1">P0*C2630/LC.mu</f>
        <v>3.30069661302962</v>
      </c>
      <c r="E2630">
        <f ca="1">MAX(0,INT(Q0*(1+Ed*(D2630-P0)/P0)))</f>
        <v>12097</v>
      </c>
      <c r="F2630">
        <f ca="1" t="shared" si="41"/>
        <v>37453.0044680471</v>
      </c>
    </row>
    <row r="2631" spans="1:6">
      <c r="A2631">
        <v>3</v>
      </c>
      <c r="B2631">
        <f ca="1">BETAINV(RAND(),AU.a,AU.b)</f>
        <v>0.423057234395282</v>
      </c>
      <c r="C2631">
        <f ca="1">IF(B2631&lt;=0.5,LC.mu,MIN(LC.mu,MAX(0,_xlfn.NORM.INV(RAND(),2000,LC.sd))))</f>
        <v>3000</v>
      </c>
      <c r="D2631">
        <f ca="1">P0*C2631/LC.mu</f>
        <v>4</v>
      </c>
      <c r="E2631">
        <f ca="1">MAX(0,INT(Q0*(1+Ed*(D2631-P0)/P0)))</f>
        <v>10000</v>
      </c>
      <c r="F2631">
        <f ca="1" t="shared" si="41"/>
        <v>37000</v>
      </c>
    </row>
    <row r="2632" spans="1:6">
      <c r="A2632">
        <v>3</v>
      </c>
      <c r="B2632">
        <f ca="1">BETAINV(RAND(),AU.a,AU.b)</f>
        <v>0.24114714406475</v>
      </c>
      <c r="C2632">
        <f ca="1">IF(B2632&lt;=0.5,LC.mu,MIN(LC.mu,MAX(0,_xlfn.NORM.INV(RAND(),2000,LC.sd))))</f>
        <v>3000</v>
      </c>
      <c r="D2632">
        <f ca="1">P0*C2632/LC.mu</f>
        <v>4</v>
      </c>
      <c r="E2632">
        <f ca="1">MAX(0,INT(Q0*(1+Ed*(D2632-P0)/P0)))</f>
        <v>10000</v>
      </c>
      <c r="F2632">
        <f ca="1" t="shared" si="41"/>
        <v>37000</v>
      </c>
    </row>
    <row r="2633" spans="1:6">
      <c r="A2633">
        <v>3</v>
      </c>
      <c r="B2633">
        <f ca="1">BETAINV(RAND(),AU.a,AU.b)</f>
        <v>0.65826805761998</v>
      </c>
      <c r="C2633">
        <f ca="1">IF(B2633&lt;=0.5,LC.mu,MIN(LC.mu,MAX(0,_xlfn.NORM.INV(RAND(),2000,LC.sd))))</f>
        <v>1893.69972726301</v>
      </c>
      <c r="D2633">
        <f ca="1">P0*C2633/LC.mu</f>
        <v>2.52493296968401</v>
      </c>
      <c r="E2633">
        <f ca="1">MAX(0,INT(Q0*(1+Ed*(D2633-P0)/P0)))</f>
        <v>14425</v>
      </c>
      <c r="F2633">
        <f ca="1" t="shared" si="41"/>
        <v>34528.4583604288</v>
      </c>
    </row>
    <row r="2634" spans="1:6">
      <c r="A2634">
        <v>3</v>
      </c>
      <c r="B2634">
        <f ca="1">BETAINV(RAND(),AU.a,AU.b)</f>
        <v>0.605427901953242</v>
      </c>
      <c r="C2634">
        <f ca="1">IF(B2634&lt;=0.5,LC.mu,MIN(LC.mu,MAX(0,_xlfn.NORM.INV(RAND(),2000,LC.sd))))</f>
        <v>1611.92391295873</v>
      </c>
      <c r="D2634">
        <f ca="1">P0*C2634/LC.mu</f>
        <v>2.14923188394497</v>
      </c>
      <c r="E2634">
        <f ca="1">MAX(0,INT(Q0*(1+Ed*(D2634-P0)/P0)))</f>
        <v>15552</v>
      </c>
      <c r="F2634">
        <f ca="1" t="shared" si="41"/>
        <v>31812.9303461534</v>
      </c>
    </row>
    <row r="2635" spans="1:6">
      <c r="A2635">
        <v>3</v>
      </c>
      <c r="B2635">
        <f ca="1">BETAINV(RAND(),AU.a,AU.b)</f>
        <v>0.447884046315309</v>
      </c>
      <c r="C2635">
        <f ca="1">IF(B2635&lt;=0.5,LC.mu,MIN(LC.mu,MAX(0,_xlfn.NORM.INV(RAND(),2000,LC.sd))))</f>
        <v>3000</v>
      </c>
      <c r="D2635">
        <f ca="1">P0*C2635/LC.mu</f>
        <v>4</v>
      </c>
      <c r="E2635">
        <f ca="1">MAX(0,INT(Q0*(1+Ed*(D2635-P0)/P0)))</f>
        <v>10000</v>
      </c>
      <c r="F2635">
        <f ca="1" t="shared" si="41"/>
        <v>37000</v>
      </c>
    </row>
    <row r="2636" spans="1:6">
      <c r="A2636">
        <v>3</v>
      </c>
      <c r="B2636">
        <f ca="1">BETAINV(RAND(),AU.a,AU.b)</f>
        <v>0.731474880869237</v>
      </c>
      <c r="C2636">
        <f ca="1">IF(B2636&lt;=0.5,LC.mu,MIN(LC.mu,MAX(0,_xlfn.NORM.INV(RAND(),2000,LC.sd))))</f>
        <v>1514.47506650623</v>
      </c>
      <c r="D2636">
        <f ca="1">P0*C2636/LC.mu</f>
        <v>2.01930008867497</v>
      </c>
      <c r="E2636">
        <f ca="1">MAX(0,INT(Q0*(1+Ed*(D2636-P0)/P0)))</f>
        <v>15942</v>
      </c>
      <c r="F2636">
        <f ca="1" t="shared" si="41"/>
        <v>30677.2069471501</v>
      </c>
    </row>
    <row r="2637" spans="1:6">
      <c r="A2637">
        <v>3</v>
      </c>
      <c r="B2637">
        <f ca="1">BETAINV(RAND(),AU.a,AU.b)</f>
        <v>0.459310699662374</v>
      </c>
      <c r="C2637">
        <f ca="1">IF(B2637&lt;=0.5,LC.mu,MIN(LC.mu,MAX(0,_xlfn.NORM.INV(RAND(),2000,LC.sd))))</f>
        <v>3000</v>
      </c>
      <c r="D2637">
        <f ca="1">P0*C2637/LC.mu</f>
        <v>4</v>
      </c>
      <c r="E2637">
        <f ca="1">MAX(0,INT(Q0*(1+Ed*(D2637-P0)/P0)))</f>
        <v>10000</v>
      </c>
      <c r="F2637">
        <f ca="1" t="shared" si="41"/>
        <v>37000</v>
      </c>
    </row>
    <row r="2638" spans="1:6">
      <c r="A2638">
        <v>3</v>
      </c>
      <c r="B2638">
        <f ca="1">BETAINV(RAND(),AU.a,AU.b)</f>
        <v>0.520751708199961</v>
      </c>
      <c r="C2638">
        <f ca="1">IF(B2638&lt;=0.5,LC.mu,MIN(LC.mu,MAX(0,_xlfn.NORM.INV(RAND(),2000,LC.sd))))</f>
        <v>1744.49234975923</v>
      </c>
      <c r="D2638">
        <f ca="1">P0*C2638/LC.mu</f>
        <v>2.32598979967897</v>
      </c>
      <c r="E2638">
        <f ca="1">MAX(0,INT(Q0*(1+Ed*(D2638-P0)/P0)))</f>
        <v>15022</v>
      </c>
      <c r="F2638">
        <f ca="1" t="shared" si="41"/>
        <v>33196.5264210183</v>
      </c>
    </row>
    <row r="2639" spans="1:6">
      <c r="A2639">
        <v>3</v>
      </c>
      <c r="B2639">
        <f ca="1">BETAINV(RAND(),AU.a,AU.b)</f>
        <v>0.620588222916693</v>
      </c>
      <c r="C2639">
        <f ca="1">IF(B2639&lt;=0.5,LC.mu,MIN(LC.mu,MAX(0,_xlfn.NORM.INV(RAND(),2000,LC.sd))))</f>
        <v>1972.73219020879</v>
      </c>
      <c r="D2639">
        <f ca="1">P0*C2639/LC.mu</f>
        <v>2.63030958694505</v>
      </c>
      <c r="E2639">
        <f ca="1">MAX(0,INT(Q0*(1+Ed*(D2639-P0)/P0)))</f>
        <v>14109</v>
      </c>
      <c r="F2639">
        <f ca="1" t="shared" si="41"/>
        <v>35138.3057719989</v>
      </c>
    </row>
    <row r="2640" spans="1:6">
      <c r="A2640">
        <v>3</v>
      </c>
      <c r="B2640">
        <f ca="1">BETAINV(RAND(),AU.a,AU.b)</f>
        <v>0.498578013357153</v>
      </c>
      <c r="C2640">
        <f ca="1">IF(B2640&lt;=0.5,LC.mu,MIN(LC.mu,MAX(0,_xlfn.NORM.INV(RAND(),2000,LC.sd))))</f>
        <v>3000</v>
      </c>
      <c r="D2640">
        <f ca="1">P0*C2640/LC.mu</f>
        <v>4</v>
      </c>
      <c r="E2640">
        <f ca="1">MAX(0,INT(Q0*(1+Ed*(D2640-P0)/P0)))</f>
        <v>10000</v>
      </c>
      <c r="F2640">
        <f ca="1" t="shared" si="41"/>
        <v>37000</v>
      </c>
    </row>
    <row r="2641" spans="1:6">
      <c r="A2641">
        <v>3</v>
      </c>
      <c r="B2641">
        <f ca="1">BETAINV(RAND(),AU.a,AU.b)</f>
        <v>0.543304900827727</v>
      </c>
      <c r="C2641">
        <f ca="1">IF(B2641&lt;=0.5,LC.mu,MIN(LC.mu,MAX(0,_xlfn.NORM.INV(RAND(),2000,LC.sd))))</f>
        <v>1753.48539814309</v>
      </c>
      <c r="D2641">
        <f ca="1">P0*C2641/LC.mu</f>
        <v>2.33798053085746</v>
      </c>
      <c r="E2641">
        <f ca="1">MAX(0,INT(Q0*(1+Ed*(D2641-P0)/P0)))</f>
        <v>14986</v>
      </c>
      <c r="F2641">
        <f ca="1" t="shared" si="41"/>
        <v>33283.4908372868</v>
      </c>
    </row>
    <row r="2642" spans="1:6">
      <c r="A2642">
        <v>3</v>
      </c>
      <c r="B2642">
        <f ca="1">BETAINV(RAND(),AU.a,AU.b)</f>
        <v>0.601440595377796</v>
      </c>
      <c r="C2642">
        <f ca="1">IF(B2642&lt;=0.5,LC.mu,MIN(LC.mu,MAX(0,_xlfn.NORM.INV(RAND(),2000,LC.sd))))</f>
        <v>1917.98876616534</v>
      </c>
      <c r="D2642">
        <f ca="1">P0*C2642/LC.mu</f>
        <v>2.55731835488712</v>
      </c>
      <c r="E2642">
        <f ca="1">MAX(0,INT(Q0*(1+Ed*(D2642-P0)/P0)))</f>
        <v>14328</v>
      </c>
      <c r="F2642">
        <f ca="1" t="shared" si="41"/>
        <v>34723.2686226574</v>
      </c>
    </row>
    <row r="2643" spans="1:6">
      <c r="A2643">
        <v>3</v>
      </c>
      <c r="B2643">
        <f ca="1">BETAINV(RAND(),AU.a,AU.b)</f>
        <v>0.658263032157431</v>
      </c>
      <c r="C2643">
        <f ca="1">IF(B2643&lt;=0.5,LC.mu,MIN(LC.mu,MAX(0,_xlfn.NORM.INV(RAND(),2000,LC.sd))))</f>
        <v>2043.56469055848</v>
      </c>
      <c r="D2643">
        <f ca="1">P0*C2643/LC.mu</f>
        <v>2.72475292074465</v>
      </c>
      <c r="E2643">
        <f ca="1">MAX(0,INT(Q0*(1+Ed*(D2643-P0)/P0)))</f>
        <v>13825</v>
      </c>
      <c r="F2643">
        <f ca="1" t="shared" si="41"/>
        <v>35626.1444387362</v>
      </c>
    </row>
    <row r="2644" spans="1:6">
      <c r="A2644">
        <v>3</v>
      </c>
      <c r="B2644">
        <f ca="1">BETAINV(RAND(),AU.a,AU.b)</f>
        <v>0.818546014036697</v>
      </c>
      <c r="C2644">
        <f ca="1">IF(B2644&lt;=0.5,LC.mu,MIN(LC.mu,MAX(0,_xlfn.NORM.INV(RAND(),2000,LC.sd))))</f>
        <v>1095.80855892745</v>
      </c>
      <c r="D2644">
        <f ca="1">P0*C2644/LC.mu</f>
        <v>1.46107807856993</v>
      </c>
      <c r="E2644">
        <f ca="1">MAX(0,INT(Q0*(1+Ed*(D2644-P0)/P0)))</f>
        <v>17616</v>
      </c>
      <c r="F2644">
        <f ca="1" t="shared" si="41"/>
        <v>24642.5428731604</v>
      </c>
    </row>
    <row r="2645" spans="1:6">
      <c r="A2645">
        <v>3</v>
      </c>
      <c r="B2645">
        <f ca="1">BETAINV(RAND(),AU.a,AU.b)</f>
        <v>0.863500918451299</v>
      </c>
      <c r="C2645">
        <f ca="1">IF(B2645&lt;=0.5,LC.mu,MIN(LC.mu,MAX(0,_xlfn.NORM.INV(RAND(),2000,LC.sd))))</f>
        <v>1931.22783376111</v>
      </c>
      <c r="D2645">
        <f ca="1">P0*C2645/LC.mu</f>
        <v>2.57497044501481</v>
      </c>
      <c r="E2645">
        <f ca="1">MAX(0,INT(Q0*(1+Ed*(D2645-P0)/P0)))</f>
        <v>14275</v>
      </c>
      <c r="F2645">
        <f ca="1" t="shared" si="41"/>
        <v>34826.4752688253</v>
      </c>
    </row>
    <row r="2646" spans="1:6">
      <c r="A2646">
        <v>3</v>
      </c>
      <c r="B2646">
        <f ca="1">BETAINV(RAND(),AU.a,AU.b)</f>
        <v>0.613790483737644</v>
      </c>
      <c r="C2646">
        <f ca="1">IF(B2646&lt;=0.5,LC.mu,MIN(LC.mu,MAX(0,_xlfn.NORM.INV(RAND(),2000,LC.sd))))</f>
        <v>1555.90527783251</v>
      </c>
      <c r="D2646">
        <f ca="1">P0*C2646/LC.mu</f>
        <v>2.07454037044335</v>
      </c>
      <c r="E2646">
        <f ca="1">MAX(0,INT(Q0*(1+Ed*(D2646-P0)/P0)))</f>
        <v>15776</v>
      </c>
      <c r="F2646">
        <f ca="1" t="shared" si="41"/>
        <v>31172.0436062818</v>
      </c>
    </row>
    <row r="2647" spans="1:6">
      <c r="A2647">
        <v>3</v>
      </c>
      <c r="B2647">
        <f ca="1">BETAINV(RAND(),AU.a,AU.b)</f>
        <v>0.702848199415021</v>
      </c>
      <c r="C2647">
        <f ca="1">IF(B2647&lt;=0.5,LC.mu,MIN(LC.mu,MAX(0,_xlfn.NORM.INV(RAND(),2000,LC.sd))))</f>
        <v>2913.16566817257</v>
      </c>
      <c r="D2647">
        <f ca="1">P0*C2647/LC.mu</f>
        <v>3.88422089089676</v>
      </c>
      <c r="E2647">
        <f ca="1">MAX(0,INT(Q0*(1+Ed*(D2647-P0)/P0)))</f>
        <v>10347</v>
      </c>
      <c r="F2647">
        <f ca="1" t="shared" si="41"/>
        <v>37276.8678899362</v>
      </c>
    </row>
    <row r="2648" spans="1:6">
      <c r="A2648">
        <v>3</v>
      </c>
      <c r="B2648">
        <f ca="1">BETAINV(RAND(),AU.a,AU.b)</f>
        <v>0.636227139288615</v>
      </c>
      <c r="C2648">
        <f ca="1">IF(B2648&lt;=0.5,LC.mu,MIN(LC.mu,MAX(0,_xlfn.NORM.INV(RAND(),2000,LC.sd))))</f>
        <v>1834.44862911007</v>
      </c>
      <c r="D2648">
        <f ca="1">P0*C2648/LC.mu</f>
        <v>2.4459315054801</v>
      </c>
      <c r="E2648">
        <f ca="1">MAX(0,INT(Q0*(1+Ed*(D2648-P0)/P0)))</f>
        <v>14662</v>
      </c>
      <c r="F2648">
        <f ca="1" t="shared" si="41"/>
        <v>34027.7991042391</v>
      </c>
    </row>
    <row r="2649" spans="1:6">
      <c r="A2649">
        <v>3</v>
      </c>
      <c r="B2649">
        <f ca="1">BETAINV(RAND(),AU.a,AU.b)</f>
        <v>0.433939769605228</v>
      </c>
      <c r="C2649">
        <f ca="1">IF(B2649&lt;=0.5,LC.mu,MIN(LC.mu,MAX(0,_xlfn.NORM.INV(RAND(),2000,LC.sd))))</f>
        <v>3000</v>
      </c>
      <c r="D2649">
        <f ca="1">P0*C2649/LC.mu</f>
        <v>4</v>
      </c>
      <c r="E2649">
        <f ca="1">MAX(0,INT(Q0*(1+Ed*(D2649-P0)/P0)))</f>
        <v>10000</v>
      </c>
      <c r="F2649">
        <f ca="1" t="shared" si="41"/>
        <v>37000</v>
      </c>
    </row>
    <row r="2650" spans="1:6">
      <c r="A2650">
        <v>3</v>
      </c>
      <c r="B2650">
        <f ca="1">BETAINV(RAND(),AU.a,AU.b)</f>
        <v>0.377557423536753</v>
      </c>
      <c r="C2650">
        <f ca="1">IF(B2650&lt;=0.5,LC.mu,MIN(LC.mu,MAX(0,_xlfn.NORM.INV(RAND(),2000,LC.sd))))</f>
        <v>3000</v>
      </c>
      <c r="D2650">
        <f ca="1">P0*C2650/LC.mu</f>
        <v>4</v>
      </c>
      <c r="E2650">
        <f ca="1">MAX(0,INT(Q0*(1+Ed*(D2650-P0)/P0)))</f>
        <v>10000</v>
      </c>
      <c r="F2650">
        <f ca="1" t="shared" si="41"/>
        <v>37000</v>
      </c>
    </row>
    <row r="2651" spans="1:6">
      <c r="A2651">
        <v>3</v>
      </c>
      <c r="B2651">
        <f ca="1">BETAINV(RAND(),AU.a,AU.b)</f>
        <v>0.527242425098108</v>
      </c>
      <c r="C2651">
        <f ca="1">IF(B2651&lt;=0.5,LC.mu,MIN(LC.mu,MAX(0,_xlfn.NORM.INV(RAND(),2000,LC.sd))))</f>
        <v>486.470576047263</v>
      </c>
      <c r="D2651">
        <f ca="1">P0*C2651/LC.mu</f>
        <v>0.648627434729683</v>
      </c>
      <c r="E2651">
        <f ca="1">MAX(0,INT(Q0*(1+Ed*(D2651-P0)/P0)))</f>
        <v>20054</v>
      </c>
      <c r="F2651">
        <f ca="1" t="shared" si="41"/>
        <v>12521.1040000218</v>
      </c>
    </row>
    <row r="2652" spans="1:6">
      <c r="A2652">
        <v>3</v>
      </c>
      <c r="B2652">
        <f ca="1">BETAINV(RAND(),AU.a,AU.b)</f>
        <v>0.601444018944239</v>
      </c>
      <c r="C2652">
        <f ca="1">IF(B2652&lt;=0.5,LC.mu,MIN(LC.mu,MAX(0,_xlfn.NORM.INV(RAND(),2000,LC.sd))))</f>
        <v>1683.18565908048</v>
      </c>
      <c r="D2652">
        <f ca="1">P0*C2652/LC.mu</f>
        <v>2.24424754544063</v>
      </c>
      <c r="E2652">
        <f ca="1">MAX(0,INT(Q0*(1+Ed*(D2652-P0)/P0)))</f>
        <v>15267</v>
      </c>
      <c r="F2652">
        <f ca="1" t="shared" si="41"/>
        <v>32579.7416171617</v>
      </c>
    </row>
    <row r="2653" spans="1:6">
      <c r="A2653">
        <v>3</v>
      </c>
      <c r="B2653">
        <f ca="1">BETAINV(RAND(),AU.a,AU.b)</f>
        <v>0.457743943624474</v>
      </c>
      <c r="C2653">
        <f ca="1">IF(B2653&lt;=0.5,LC.mu,MIN(LC.mu,MAX(0,_xlfn.NORM.INV(RAND(),2000,LC.sd))))</f>
        <v>3000</v>
      </c>
      <c r="D2653">
        <f ca="1">P0*C2653/LC.mu</f>
        <v>4</v>
      </c>
      <c r="E2653">
        <f ca="1">MAX(0,INT(Q0*(1+Ed*(D2653-P0)/P0)))</f>
        <v>10000</v>
      </c>
      <c r="F2653">
        <f ca="1" t="shared" si="41"/>
        <v>37000</v>
      </c>
    </row>
    <row r="2654" spans="1:6">
      <c r="A2654">
        <v>3</v>
      </c>
      <c r="B2654">
        <f ca="1">BETAINV(RAND(),AU.a,AU.b)</f>
        <v>0.392499582107563</v>
      </c>
      <c r="C2654">
        <f ca="1">IF(B2654&lt;=0.5,LC.mu,MIN(LC.mu,MAX(0,_xlfn.NORM.INV(RAND(),2000,LC.sd))))</f>
        <v>3000</v>
      </c>
      <c r="D2654">
        <f ca="1">P0*C2654/LC.mu</f>
        <v>4</v>
      </c>
      <c r="E2654">
        <f ca="1">MAX(0,INT(Q0*(1+Ed*(D2654-P0)/P0)))</f>
        <v>10000</v>
      </c>
      <c r="F2654">
        <f ca="1" t="shared" si="41"/>
        <v>37000</v>
      </c>
    </row>
    <row r="2655" spans="1:6">
      <c r="A2655">
        <v>3</v>
      </c>
      <c r="B2655">
        <f ca="1">BETAINV(RAND(),AU.a,AU.b)</f>
        <v>0.723959585027292</v>
      </c>
      <c r="C2655">
        <f ca="1">IF(B2655&lt;=0.5,LC.mu,MIN(LC.mu,MAX(0,_xlfn.NORM.INV(RAND(),2000,LC.sd))))</f>
        <v>3000</v>
      </c>
      <c r="D2655">
        <f ca="1">P0*C2655/LC.mu</f>
        <v>4</v>
      </c>
      <c r="E2655">
        <f ca="1">MAX(0,INT(Q0*(1+Ed*(D2655-P0)/P0)))</f>
        <v>10000</v>
      </c>
      <c r="F2655">
        <f ca="1" t="shared" si="41"/>
        <v>37000</v>
      </c>
    </row>
    <row r="2656" spans="1:6">
      <c r="A2656">
        <v>3</v>
      </c>
      <c r="B2656">
        <f ca="1">BETAINV(RAND(),AU.a,AU.b)</f>
        <v>0.550002975719629</v>
      </c>
      <c r="C2656">
        <f ca="1">IF(B2656&lt;=0.5,LC.mu,MIN(LC.mu,MAX(0,_xlfn.NORM.INV(RAND(),2000,LC.sd))))</f>
        <v>1552.62037919343</v>
      </c>
      <c r="D2656">
        <f ca="1">P0*C2656/LC.mu</f>
        <v>2.07016050559124</v>
      </c>
      <c r="E2656">
        <f ca="1">MAX(0,INT(Q0*(1+Ed*(D2656-P0)/P0)))</f>
        <v>15789</v>
      </c>
      <c r="F2656">
        <f ca="1" t="shared" si="41"/>
        <v>31133.1438435867</v>
      </c>
    </row>
    <row r="2657" spans="1:6">
      <c r="A2657">
        <v>3</v>
      </c>
      <c r="B2657">
        <f ca="1">BETAINV(RAND(),AU.a,AU.b)</f>
        <v>0.757671577795576</v>
      </c>
      <c r="C2657">
        <f ca="1">IF(B2657&lt;=0.5,LC.mu,MIN(LC.mu,MAX(0,_xlfn.NORM.INV(RAND(),2000,LC.sd))))</f>
        <v>2693.4122095418</v>
      </c>
      <c r="D2657">
        <f ca="1">P0*C2657/LC.mu</f>
        <v>3.59121627938907</v>
      </c>
      <c r="E2657">
        <f ca="1">MAX(0,INT(Q0*(1+Ed*(D2657-P0)/P0)))</f>
        <v>11226</v>
      </c>
      <c r="F2657">
        <f ca="1" t="shared" si="41"/>
        <v>37621.5817428799</v>
      </c>
    </row>
    <row r="2658" spans="1:6">
      <c r="A2658">
        <v>3</v>
      </c>
      <c r="B2658">
        <f ca="1">BETAINV(RAND(),AU.a,AU.b)</f>
        <v>0.43394785904485</v>
      </c>
      <c r="C2658">
        <f ca="1">IF(B2658&lt;=0.5,LC.mu,MIN(LC.mu,MAX(0,_xlfn.NORM.INV(RAND(),2000,LC.sd))))</f>
        <v>3000</v>
      </c>
      <c r="D2658">
        <f ca="1">P0*C2658/LC.mu</f>
        <v>4</v>
      </c>
      <c r="E2658">
        <f ca="1">MAX(0,INT(Q0*(1+Ed*(D2658-P0)/P0)))</f>
        <v>10000</v>
      </c>
      <c r="F2658">
        <f ca="1" t="shared" si="41"/>
        <v>37000</v>
      </c>
    </row>
    <row r="2659" spans="1:6">
      <c r="A2659">
        <v>3</v>
      </c>
      <c r="B2659">
        <f ca="1">BETAINV(RAND(),AU.a,AU.b)</f>
        <v>0.624313002644203</v>
      </c>
      <c r="C2659">
        <f ca="1">IF(B2659&lt;=0.5,LC.mu,MIN(LC.mu,MAX(0,_xlfn.NORM.INV(RAND(),2000,LC.sd))))</f>
        <v>2675.43023933095</v>
      </c>
      <c r="D2659">
        <f ca="1">P0*C2659/LC.mu</f>
        <v>3.56724031910793</v>
      </c>
      <c r="E2659">
        <f ca="1">MAX(0,INT(Q0*(1+Ed*(D2659-P0)/P0)))</f>
        <v>11298</v>
      </c>
      <c r="F2659">
        <f ca="1" t="shared" si="41"/>
        <v>37627.2508859505</v>
      </c>
    </row>
    <row r="2660" spans="1:6">
      <c r="A2660">
        <v>3</v>
      </c>
      <c r="B2660">
        <f ca="1">BETAINV(RAND(),AU.a,AU.b)</f>
        <v>0.44516038130431</v>
      </c>
      <c r="C2660">
        <f ca="1">IF(B2660&lt;=0.5,LC.mu,MIN(LC.mu,MAX(0,_xlfn.NORM.INV(RAND(),2000,LC.sd))))</f>
        <v>3000</v>
      </c>
      <c r="D2660">
        <f ca="1">P0*C2660/LC.mu</f>
        <v>4</v>
      </c>
      <c r="E2660">
        <f ca="1">MAX(0,INT(Q0*(1+Ed*(D2660-P0)/P0)))</f>
        <v>10000</v>
      </c>
      <c r="F2660">
        <f ca="1" t="shared" si="41"/>
        <v>37000</v>
      </c>
    </row>
    <row r="2661" spans="1:6">
      <c r="A2661">
        <v>3</v>
      </c>
      <c r="B2661">
        <f ca="1">BETAINV(RAND(),AU.a,AU.b)</f>
        <v>0.602734470361887</v>
      </c>
      <c r="C2661">
        <f ca="1">IF(B2661&lt;=0.5,LC.mu,MIN(LC.mu,MAX(0,_xlfn.NORM.INV(RAND(),2000,LC.sd))))</f>
        <v>1801.56656995851</v>
      </c>
      <c r="D2661">
        <f ca="1">P0*C2661/LC.mu</f>
        <v>2.40208875994468</v>
      </c>
      <c r="E2661">
        <f ca="1">MAX(0,INT(Q0*(1+Ed*(D2661-P0)/P0)))</f>
        <v>14793</v>
      </c>
      <c r="F2661">
        <f ca="1" t="shared" si="41"/>
        <v>33732.5324559031</v>
      </c>
    </row>
    <row r="2662" spans="1:6">
      <c r="A2662">
        <v>3</v>
      </c>
      <c r="B2662">
        <f ca="1">BETAINV(RAND(),AU.a,AU.b)</f>
        <v>0.731180088165509</v>
      </c>
      <c r="C2662">
        <f ca="1">IF(B2662&lt;=0.5,LC.mu,MIN(LC.mu,MAX(0,_xlfn.NORM.INV(RAND(),2000,LC.sd))))</f>
        <v>2448.83211104976</v>
      </c>
      <c r="D2662">
        <f ca="1">P0*C2662/LC.mu</f>
        <v>3.26510948139968</v>
      </c>
      <c r="E2662">
        <f ca="1">MAX(0,INT(Q0*(1+Ed*(D2662-P0)/P0)))</f>
        <v>12204</v>
      </c>
      <c r="F2662">
        <f ca="1" t="shared" si="41"/>
        <v>37398.563999952</v>
      </c>
    </row>
    <row r="2663" spans="1:6">
      <c r="A2663">
        <v>3</v>
      </c>
      <c r="B2663">
        <f ca="1">BETAINV(RAND(),AU.a,AU.b)</f>
        <v>0.541361158669013</v>
      </c>
      <c r="C2663">
        <f ca="1">IF(B2663&lt;=0.5,LC.mu,MIN(LC.mu,MAX(0,_xlfn.NORM.INV(RAND(),2000,LC.sd))))</f>
        <v>1402.26126268498</v>
      </c>
      <c r="D2663">
        <f ca="1">P0*C2663/LC.mu</f>
        <v>1.86968168357998</v>
      </c>
      <c r="E2663">
        <f ca="1">MAX(0,INT(Q0*(1+Ed*(D2663-P0)/P0)))</f>
        <v>16390</v>
      </c>
      <c r="F2663">
        <f ca="1" t="shared" si="41"/>
        <v>29241.8215311909</v>
      </c>
    </row>
    <row r="2664" spans="1:6">
      <c r="A2664">
        <v>3</v>
      </c>
      <c r="B2664">
        <f ca="1">BETAINV(RAND(),AU.a,AU.b)</f>
        <v>0.701632091571819</v>
      </c>
      <c r="C2664">
        <f ca="1">IF(B2664&lt;=0.5,LC.mu,MIN(LC.mu,MAX(0,_xlfn.NORM.INV(RAND(),2000,LC.sd))))</f>
        <v>974.534579714777</v>
      </c>
      <c r="D2664">
        <f ca="1">P0*C2664/LC.mu</f>
        <v>1.2993794396197</v>
      </c>
      <c r="E2664">
        <f ca="1">MAX(0,INT(Q0*(1+Ed*(D2664-P0)/P0)))</f>
        <v>18101</v>
      </c>
      <c r="F2664">
        <f ca="1" t="shared" si="41"/>
        <v>22545.5326568415</v>
      </c>
    </row>
    <row r="2665" spans="1:6">
      <c r="A2665">
        <v>3</v>
      </c>
      <c r="B2665">
        <f ca="1">BETAINV(RAND(),AU.a,AU.b)</f>
        <v>0.596856629180066</v>
      </c>
      <c r="C2665">
        <f ca="1">IF(B2665&lt;=0.5,LC.mu,MIN(LC.mu,MAX(0,_xlfn.NORM.INV(RAND(),2000,LC.sd))))</f>
        <v>1521.29867418376</v>
      </c>
      <c r="D2665">
        <f ca="1">P0*C2665/LC.mu</f>
        <v>2.02839823224502</v>
      </c>
      <c r="E2665">
        <f ca="1">MAX(0,INT(Q0*(1+Ed*(D2665-P0)/P0)))</f>
        <v>15914</v>
      </c>
      <c r="F2665">
        <f ca="1" t="shared" si="41"/>
        <v>30758.6307937634</v>
      </c>
    </row>
    <row r="2666" spans="1:6">
      <c r="A2666">
        <v>3</v>
      </c>
      <c r="B2666">
        <f ca="1">BETAINV(RAND(),AU.a,AU.b)</f>
        <v>0.550007443012853</v>
      </c>
      <c r="C2666">
        <f ca="1">IF(B2666&lt;=0.5,LC.mu,MIN(LC.mu,MAX(0,_xlfn.NORM.INV(RAND(),2000,LC.sd))))</f>
        <v>1890.12981594299</v>
      </c>
      <c r="D2666">
        <f ca="1">P0*C2666/LC.mu</f>
        <v>2.52017308792399</v>
      </c>
      <c r="E2666">
        <f ca="1">MAX(0,INT(Q0*(1+Ed*(D2666-P0)/P0)))</f>
        <v>14439</v>
      </c>
      <c r="F2666">
        <f ca="1" t="shared" si="41"/>
        <v>34498.6494005915</v>
      </c>
    </row>
    <row r="2667" spans="1:6">
      <c r="A2667">
        <v>3</v>
      </c>
      <c r="B2667">
        <f ca="1">BETAINV(RAND(),AU.a,AU.b)</f>
        <v>0.517711510933281</v>
      </c>
      <c r="C2667">
        <f ca="1">IF(B2667&lt;=0.5,LC.mu,MIN(LC.mu,MAX(0,_xlfn.NORM.INV(RAND(),2000,LC.sd))))</f>
        <v>1596.05603478568</v>
      </c>
      <c r="D2667">
        <f ca="1">P0*C2667/LC.mu</f>
        <v>2.12807471304758</v>
      </c>
      <c r="E2667">
        <f ca="1">MAX(0,INT(Q0*(1+Ed*(D2667-P0)/P0)))</f>
        <v>15615</v>
      </c>
      <c r="F2667">
        <f ca="1" t="shared" si="41"/>
        <v>31633.8306094523</v>
      </c>
    </row>
    <row r="2668" spans="1:6">
      <c r="A2668">
        <v>3</v>
      </c>
      <c r="B2668">
        <f ca="1">BETAINV(RAND(),AU.a,AU.b)</f>
        <v>0.366524789313787</v>
      </c>
      <c r="C2668">
        <f ca="1">IF(B2668&lt;=0.5,LC.mu,MIN(LC.mu,MAX(0,_xlfn.NORM.INV(RAND(),2000,LC.sd))))</f>
        <v>3000</v>
      </c>
      <c r="D2668">
        <f ca="1">P0*C2668/LC.mu</f>
        <v>4</v>
      </c>
      <c r="E2668">
        <f ca="1">MAX(0,INT(Q0*(1+Ed*(D2668-P0)/P0)))</f>
        <v>10000</v>
      </c>
      <c r="F2668">
        <f ca="1" t="shared" si="41"/>
        <v>37000</v>
      </c>
    </row>
    <row r="2669" spans="1:6">
      <c r="A2669">
        <v>3</v>
      </c>
      <c r="B2669">
        <f ca="1">BETAINV(RAND(),AU.a,AU.b)</f>
        <v>0.534816598206082</v>
      </c>
      <c r="C2669">
        <f ca="1">IF(B2669&lt;=0.5,LC.mu,MIN(LC.mu,MAX(0,_xlfn.NORM.INV(RAND(),2000,LC.sd))))</f>
        <v>1959.75692989057</v>
      </c>
      <c r="D2669">
        <f ca="1">P0*C2669/LC.mu</f>
        <v>2.6130092398541</v>
      </c>
      <c r="E2669">
        <f ca="1">MAX(0,INT(Q0*(1+Ed*(D2669-P0)/P0)))</f>
        <v>14160</v>
      </c>
      <c r="F2669">
        <f ca="1" t="shared" si="41"/>
        <v>35040.4539064434</v>
      </c>
    </row>
    <row r="2670" spans="1:6">
      <c r="A2670">
        <v>3</v>
      </c>
      <c r="B2670">
        <f ca="1">BETAINV(RAND(),AU.a,AU.b)</f>
        <v>0.530536676625017</v>
      </c>
      <c r="C2670">
        <f ca="1">IF(B2670&lt;=0.5,LC.mu,MIN(LC.mu,MAX(0,_xlfn.NORM.INV(RAND(),2000,LC.sd))))</f>
        <v>2214.82661344047</v>
      </c>
      <c r="D2670">
        <f ca="1">P0*C2670/LC.mu</f>
        <v>2.95310215125396</v>
      </c>
      <c r="E2670">
        <f ca="1">MAX(0,INT(Q0*(1+Ed*(D2670-P0)/P0)))</f>
        <v>13140</v>
      </c>
      <c r="F2670">
        <f ca="1" t="shared" si="41"/>
        <v>36588.9356540366</v>
      </c>
    </row>
    <row r="2671" spans="1:6">
      <c r="A2671">
        <v>3</v>
      </c>
      <c r="B2671">
        <f ca="1">BETAINV(RAND(),AU.a,AU.b)</f>
        <v>0.784611829127261</v>
      </c>
      <c r="C2671">
        <f ca="1">IF(B2671&lt;=0.5,LC.mu,MIN(LC.mu,MAX(0,_xlfn.NORM.INV(RAND(),2000,LC.sd))))</f>
        <v>1391.82854375854</v>
      </c>
      <c r="D2671">
        <f ca="1">P0*C2671/LC.mu</f>
        <v>1.85577139167805</v>
      </c>
      <c r="E2671">
        <f ca="1">MAX(0,INT(Q0*(1+Ed*(D2671-P0)/P0)))</f>
        <v>16432</v>
      </c>
      <c r="F2671">
        <f ca="1" t="shared" si="41"/>
        <v>29102.2069642951</v>
      </c>
    </row>
    <row r="2672" spans="1:6">
      <c r="A2672">
        <v>3</v>
      </c>
      <c r="B2672">
        <f ca="1">BETAINV(RAND(),AU.a,AU.b)</f>
        <v>0.534824504379177</v>
      </c>
      <c r="C2672">
        <f ca="1">IF(B2672&lt;=0.5,LC.mu,MIN(LC.mu,MAX(0,_xlfn.NORM.INV(RAND(),2000,LC.sd))))</f>
        <v>976.712352230559</v>
      </c>
      <c r="D2672">
        <f ca="1">P0*C2672/LC.mu</f>
        <v>1.30228313630741</v>
      </c>
      <c r="E2672">
        <f ca="1">MAX(0,INT(Q0*(1+Ed*(D2672-P0)/P0)))</f>
        <v>18093</v>
      </c>
      <c r="F2672">
        <f ca="1" t="shared" si="41"/>
        <v>22585.4964329794</v>
      </c>
    </row>
    <row r="2673" spans="1:6">
      <c r="A2673">
        <v>3</v>
      </c>
      <c r="B2673">
        <f ca="1">BETAINV(RAND(),AU.a,AU.b)</f>
        <v>0.687388113392166</v>
      </c>
      <c r="C2673">
        <f ca="1">IF(B2673&lt;=0.5,LC.mu,MIN(LC.mu,MAX(0,_xlfn.NORM.INV(RAND(),2000,LC.sd))))</f>
        <v>2262.53062255891</v>
      </c>
      <c r="D2673">
        <f ca="1">P0*C2673/LC.mu</f>
        <v>3.01670749674522</v>
      </c>
      <c r="E2673">
        <f ca="1">MAX(0,INT(Q0*(1+Ed*(D2673-P0)/P0)))</f>
        <v>12949</v>
      </c>
      <c r="F2673">
        <f ca="1" t="shared" si="41"/>
        <v>36800.8147527949</v>
      </c>
    </row>
    <row r="2674" spans="1:6">
      <c r="A2674">
        <v>3</v>
      </c>
      <c r="B2674">
        <f ca="1">BETAINV(RAND(),AU.a,AU.b)</f>
        <v>0.318616205124112</v>
      </c>
      <c r="C2674">
        <f ca="1">IF(B2674&lt;=0.5,LC.mu,MIN(LC.mu,MAX(0,_xlfn.NORM.INV(RAND(),2000,LC.sd))))</f>
        <v>3000</v>
      </c>
      <c r="D2674">
        <f ca="1">P0*C2674/LC.mu</f>
        <v>4</v>
      </c>
      <c r="E2674">
        <f ca="1">MAX(0,INT(Q0*(1+Ed*(D2674-P0)/P0)))</f>
        <v>10000</v>
      </c>
      <c r="F2674">
        <f ca="1" t="shared" si="41"/>
        <v>37000</v>
      </c>
    </row>
    <row r="2675" spans="1:6">
      <c r="A2675">
        <v>3</v>
      </c>
      <c r="B2675">
        <f ca="1">BETAINV(RAND(),AU.a,AU.b)</f>
        <v>0.466496201784479</v>
      </c>
      <c r="C2675">
        <f ca="1">IF(B2675&lt;=0.5,LC.mu,MIN(LC.mu,MAX(0,_xlfn.NORM.INV(RAND(),2000,LC.sd))))</f>
        <v>3000</v>
      </c>
      <c r="D2675">
        <f ca="1">P0*C2675/LC.mu</f>
        <v>4</v>
      </c>
      <c r="E2675">
        <f ca="1">MAX(0,INT(Q0*(1+Ed*(D2675-P0)/P0)))</f>
        <v>10000</v>
      </c>
      <c r="F2675">
        <f ca="1" t="shared" si="41"/>
        <v>37000</v>
      </c>
    </row>
    <row r="2676" spans="1:6">
      <c r="A2676">
        <v>3</v>
      </c>
      <c r="B2676">
        <f ca="1">BETAINV(RAND(),AU.a,AU.b)</f>
        <v>0.478463846295158</v>
      </c>
      <c r="C2676">
        <f ca="1">IF(B2676&lt;=0.5,LC.mu,MIN(LC.mu,MAX(0,_xlfn.NORM.INV(RAND(),2000,LC.sd))))</f>
        <v>3000</v>
      </c>
      <c r="D2676">
        <f ca="1">P0*C2676/LC.mu</f>
        <v>4</v>
      </c>
      <c r="E2676">
        <f ca="1">MAX(0,INT(Q0*(1+Ed*(D2676-P0)/P0)))</f>
        <v>10000</v>
      </c>
      <c r="F2676">
        <f ca="1" t="shared" si="41"/>
        <v>37000</v>
      </c>
    </row>
    <row r="2677" spans="1:6">
      <c r="A2677">
        <v>3</v>
      </c>
      <c r="B2677">
        <f ca="1">BETAINV(RAND(),AU.a,AU.b)</f>
        <v>0.670602941794741</v>
      </c>
      <c r="C2677">
        <f ca="1">IF(B2677&lt;=0.5,LC.mu,MIN(LC.mu,MAX(0,_xlfn.NORM.INV(RAND(),2000,LC.sd))))</f>
        <v>1736.83473988492</v>
      </c>
      <c r="D2677">
        <f ca="1">P0*C2677/LC.mu</f>
        <v>2.31577965317989</v>
      </c>
      <c r="E2677">
        <f ca="1">MAX(0,INT(Q0*(1+Ed*(D2677-P0)/P0)))</f>
        <v>15052</v>
      </c>
      <c r="F2677">
        <f ca="1" t="shared" si="41"/>
        <v>33120.2805997788</v>
      </c>
    </row>
    <row r="2678" spans="1:6">
      <c r="A2678">
        <v>3</v>
      </c>
      <c r="B2678">
        <f ca="1">BETAINV(RAND(),AU.a,AU.b)</f>
        <v>0.786673635590914</v>
      </c>
      <c r="C2678">
        <f ca="1">IF(B2678&lt;=0.5,LC.mu,MIN(LC.mu,MAX(0,_xlfn.NORM.INV(RAND(),2000,LC.sd))))</f>
        <v>2106.14908369542</v>
      </c>
      <c r="D2678">
        <f ca="1">P0*C2678/LC.mu</f>
        <v>2.80819877826056</v>
      </c>
      <c r="E2678">
        <f ca="1">MAX(0,INT(Q0*(1+Ed*(D2678-P0)/P0)))</f>
        <v>13575</v>
      </c>
      <c r="F2678">
        <f ca="1" t="shared" si="41"/>
        <v>36015.1493311917</v>
      </c>
    </row>
    <row r="2679" spans="1:6">
      <c r="A2679">
        <v>3</v>
      </c>
      <c r="B2679">
        <f ca="1">BETAINV(RAND(),AU.a,AU.b)</f>
        <v>0.670602086768021</v>
      </c>
      <c r="C2679">
        <f ca="1">IF(B2679&lt;=0.5,LC.mu,MIN(LC.mu,MAX(0,_xlfn.NORM.INV(RAND(),2000,LC.sd))))</f>
        <v>1641.92369217924</v>
      </c>
      <c r="D2679">
        <f ca="1">P0*C2679/LC.mu</f>
        <v>2.18923158957231</v>
      </c>
      <c r="E2679">
        <f ca="1">MAX(0,INT(Q0*(1+Ed*(D2679-P0)/P0)))</f>
        <v>15432</v>
      </c>
      <c r="F2679">
        <f ca="1" t="shared" si="41"/>
        <v>32142.2981981007</v>
      </c>
    </row>
    <row r="2680" spans="1:6">
      <c r="A2680">
        <v>3</v>
      </c>
      <c r="B2680">
        <f ca="1">BETAINV(RAND(),AU.a,AU.b)</f>
        <v>0.848653393862773</v>
      </c>
      <c r="C2680">
        <f ca="1">IF(B2680&lt;=0.5,LC.mu,MIN(LC.mu,MAX(0,_xlfn.NORM.INV(RAND(),2000,LC.sd))))</f>
        <v>2134.66051950851</v>
      </c>
      <c r="D2680">
        <f ca="1">P0*C2680/LC.mu</f>
        <v>2.84621402601134</v>
      </c>
      <c r="E2680">
        <f ca="1">MAX(0,INT(Q0*(1+Ed*(D2680-P0)/P0)))</f>
        <v>13461</v>
      </c>
      <c r="F2680">
        <f ca="1" t="shared" si="41"/>
        <v>36178.2264846302</v>
      </c>
    </row>
    <row r="2681" spans="1:6">
      <c r="A2681">
        <v>3</v>
      </c>
      <c r="B2681">
        <f ca="1">BETAINV(RAND(),AU.a,AU.b)</f>
        <v>0.454275479057321</v>
      </c>
      <c r="C2681">
        <f ca="1">IF(B2681&lt;=0.5,LC.mu,MIN(LC.mu,MAX(0,_xlfn.NORM.INV(RAND(),2000,LC.sd))))</f>
        <v>3000</v>
      </c>
      <c r="D2681">
        <f ca="1">P0*C2681/LC.mu</f>
        <v>4</v>
      </c>
      <c r="E2681">
        <f ca="1">MAX(0,INT(Q0*(1+Ed*(D2681-P0)/P0)))</f>
        <v>10000</v>
      </c>
      <c r="F2681">
        <f ca="1" t="shared" si="41"/>
        <v>37000</v>
      </c>
    </row>
    <row r="2682" spans="1:6">
      <c r="A2682">
        <v>3</v>
      </c>
      <c r="B2682">
        <f ca="1">BETAINV(RAND(),AU.a,AU.b)</f>
        <v>0.657692294185707</v>
      </c>
      <c r="C2682">
        <f ca="1">IF(B2682&lt;=0.5,LC.mu,MIN(LC.mu,MAX(0,_xlfn.NORM.INV(RAND(),2000,LC.sd))))</f>
        <v>2646.53145206355</v>
      </c>
      <c r="D2682">
        <f ca="1">P0*C2682/LC.mu</f>
        <v>3.5287086027514</v>
      </c>
      <c r="E2682">
        <f ca="1">MAX(0,INT(Q0*(1+Ed*(D2682-P0)/P0)))</f>
        <v>11413</v>
      </c>
      <c r="F2682">
        <f ca="1" t="shared" si="41"/>
        <v>37626.6198311382</v>
      </c>
    </row>
    <row r="2683" spans="1:6">
      <c r="A2683">
        <v>3</v>
      </c>
      <c r="B2683">
        <f ca="1">BETAINV(RAND(),AU.a,AU.b)</f>
        <v>0.549554231797609</v>
      </c>
      <c r="C2683">
        <f ca="1">IF(B2683&lt;=0.5,LC.mu,MIN(LC.mu,MAX(0,_xlfn.NORM.INV(RAND(),2000,LC.sd))))</f>
        <v>1920.28491090329</v>
      </c>
      <c r="D2683">
        <f ca="1">P0*C2683/LC.mu</f>
        <v>2.56037988120438</v>
      </c>
      <c r="E2683">
        <f ca="1">MAX(0,INT(Q0*(1+Ed*(D2683-P0)/P0)))</f>
        <v>14318</v>
      </c>
      <c r="F2683">
        <f ca="1" t="shared" si="41"/>
        <v>34739.2342281811</v>
      </c>
    </row>
    <row r="2684" spans="1:6">
      <c r="A2684">
        <v>3</v>
      </c>
      <c r="B2684">
        <f ca="1">BETAINV(RAND(),AU.a,AU.b)</f>
        <v>0.654676738444713</v>
      </c>
      <c r="C2684">
        <f ca="1">IF(B2684&lt;=0.5,LC.mu,MIN(LC.mu,MAX(0,_xlfn.NORM.INV(RAND(),2000,LC.sd))))</f>
        <v>2146.63302839207</v>
      </c>
      <c r="D2684">
        <f ca="1">P0*C2684/LC.mu</f>
        <v>2.86217737118943</v>
      </c>
      <c r="E2684">
        <f ca="1">MAX(0,INT(Q0*(1+Ed*(D2684-P0)/P0)))</f>
        <v>13413</v>
      </c>
      <c r="F2684">
        <f ca="1" t="shared" si="41"/>
        <v>36243.7520513717</v>
      </c>
    </row>
    <row r="2685" spans="1:6">
      <c r="A2685">
        <v>3</v>
      </c>
      <c r="B2685">
        <f ca="1">BETAINV(RAND(),AU.a,AU.b)</f>
        <v>0.578128779995425</v>
      </c>
      <c r="C2685">
        <f ca="1">IF(B2685&lt;=0.5,LC.mu,MIN(LC.mu,MAX(0,_xlfn.NORM.INV(RAND(),2000,LC.sd))))</f>
        <v>2079.410879721</v>
      </c>
      <c r="D2685">
        <f ca="1">P0*C2685/LC.mu</f>
        <v>2.772547839628</v>
      </c>
      <c r="E2685">
        <f ca="1">MAX(0,INT(Q0*(1+Ed*(D2685-P0)/P0)))</f>
        <v>13682</v>
      </c>
      <c r="F2685">
        <f ca="1" t="shared" si="41"/>
        <v>35854.5886620693</v>
      </c>
    </row>
    <row r="2686" spans="1:6">
      <c r="A2686">
        <v>3</v>
      </c>
      <c r="B2686">
        <f ca="1">BETAINV(RAND(),AU.a,AU.b)</f>
        <v>0.634495446239582</v>
      </c>
      <c r="C2686">
        <f ca="1">IF(B2686&lt;=0.5,LC.mu,MIN(LC.mu,MAX(0,_xlfn.NORM.INV(RAND(),2000,LC.sd))))</f>
        <v>1995.83853432134</v>
      </c>
      <c r="D2686">
        <f ca="1">P0*C2686/LC.mu</f>
        <v>2.66111804576178</v>
      </c>
      <c r="E2686">
        <f ca="1">MAX(0,INT(Q0*(1+Ed*(D2686-P0)/P0)))</f>
        <v>14016</v>
      </c>
      <c r="F2686">
        <f ca="1" t="shared" si="41"/>
        <v>35302.3919950758</v>
      </c>
    </row>
    <row r="2687" spans="1:6">
      <c r="A2687">
        <v>3</v>
      </c>
      <c r="B2687">
        <f ca="1">BETAINV(RAND(),AU.a,AU.b)</f>
        <v>0.549557905744479</v>
      </c>
      <c r="C2687">
        <f ca="1">IF(B2687&lt;=0.5,LC.mu,MIN(LC.mu,MAX(0,_xlfn.NORM.INV(RAND(),2000,LC.sd))))</f>
        <v>2418.56756225527</v>
      </c>
      <c r="D2687">
        <f ca="1">P0*C2687/LC.mu</f>
        <v>3.2247567496737</v>
      </c>
      <c r="E2687">
        <f ca="1">MAX(0,INT(Q0*(1+Ed*(D2687-P0)/P0)))</f>
        <v>12325</v>
      </c>
      <c r="F2687">
        <f ca="1" t="shared" si="41"/>
        <v>37326.559377473</v>
      </c>
    </row>
    <row r="2688" spans="1:6">
      <c r="A2688">
        <v>3</v>
      </c>
      <c r="B2688">
        <f ca="1">BETAINV(RAND(),AU.a,AU.b)</f>
        <v>0.62539990344921</v>
      </c>
      <c r="C2688">
        <f ca="1">IF(B2688&lt;=0.5,LC.mu,MIN(LC.mu,MAX(0,_xlfn.NORM.INV(RAND(),2000,LC.sd))))</f>
        <v>953.308197293793</v>
      </c>
      <c r="D2688">
        <f ca="1">P0*C2688/LC.mu</f>
        <v>1.27107759639172</v>
      </c>
      <c r="E2688">
        <f ca="1">MAX(0,INT(Q0*(1+Ed*(D2688-P0)/P0)))</f>
        <v>18186</v>
      </c>
      <c r="F2688">
        <f ca="1" t="shared" si="41"/>
        <v>22162.5089706861</v>
      </c>
    </row>
    <row r="2689" spans="1:6">
      <c r="A2689">
        <v>3</v>
      </c>
      <c r="B2689">
        <f ca="1">BETAINV(RAND(),AU.a,AU.b)</f>
        <v>0.61993865790186</v>
      </c>
      <c r="C2689">
        <f ca="1">IF(B2689&lt;=0.5,LC.mu,MIN(LC.mu,MAX(0,_xlfn.NORM.INV(RAND(),2000,LC.sd))))</f>
        <v>2167.50005337115</v>
      </c>
      <c r="D2689">
        <f ca="1">P0*C2689/LC.mu</f>
        <v>2.89000007116154</v>
      </c>
      <c r="E2689">
        <f ca="1">MAX(0,INT(Q0*(1+Ed*(D2689-P0)/P0)))</f>
        <v>13329</v>
      </c>
      <c r="F2689">
        <f ca="1" t="shared" si="41"/>
        <v>36353.310895141</v>
      </c>
    </row>
    <row r="2690" spans="1:6">
      <c r="A2690">
        <v>3</v>
      </c>
      <c r="B2690">
        <f ca="1">BETAINV(RAND(),AU.a,AU.b)</f>
        <v>0.619746618646003</v>
      </c>
      <c r="C2690">
        <f ca="1">IF(B2690&lt;=0.5,LC.mu,MIN(LC.mu,MAX(0,_xlfn.NORM.INV(RAND(),2000,LC.sd))))</f>
        <v>2483.79013747574</v>
      </c>
      <c r="D2690">
        <f ca="1">P0*C2690/LC.mu</f>
        <v>3.31172018330098</v>
      </c>
      <c r="E2690">
        <f ca="1">MAX(0,INT(Q0*(1+Ed*(D2690-P0)/P0)))</f>
        <v>12064</v>
      </c>
      <c r="F2690">
        <f ca="1" t="shared" ref="F2690:F2753" si="42">D2690*E2690-C2690</f>
        <v>37468.8021538673</v>
      </c>
    </row>
    <row r="2691" spans="1:6">
      <c r="A2691">
        <v>3</v>
      </c>
      <c r="B2691">
        <f ca="1">BETAINV(RAND(),AU.a,AU.b)</f>
        <v>0.707215704212241</v>
      </c>
      <c r="C2691">
        <f ca="1">IF(B2691&lt;=0.5,LC.mu,MIN(LC.mu,MAX(0,_xlfn.NORM.INV(RAND(),2000,LC.sd))))</f>
        <v>2260.94508490181</v>
      </c>
      <c r="D2691">
        <f ca="1">P0*C2691/LC.mu</f>
        <v>3.01459344653575</v>
      </c>
      <c r="E2691">
        <f ca="1">MAX(0,INT(Q0*(1+Ed*(D2691-P0)/P0)))</f>
        <v>12956</v>
      </c>
      <c r="F2691">
        <f ca="1" t="shared" si="42"/>
        <v>36796.1276084154</v>
      </c>
    </row>
    <row r="2692" spans="1:6">
      <c r="A2692">
        <v>3</v>
      </c>
      <c r="B2692">
        <f ca="1">BETAINV(RAND(),AU.a,AU.b)</f>
        <v>0.669538432303558</v>
      </c>
      <c r="C2692">
        <f ca="1">IF(B2692&lt;=0.5,LC.mu,MIN(LC.mu,MAX(0,_xlfn.NORM.INV(RAND(),2000,LC.sd))))</f>
        <v>2000.6045860912</v>
      </c>
      <c r="D2692">
        <f ca="1">P0*C2692/LC.mu</f>
        <v>2.66747278145493</v>
      </c>
      <c r="E2692">
        <f ca="1">MAX(0,INT(Q0*(1+Ed*(D2692-P0)/P0)))</f>
        <v>13997</v>
      </c>
      <c r="F2692">
        <f ca="1" t="shared" si="42"/>
        <v>35336.0119359334</v>
      </c>
    </row>
    <row r="2693" spans="1:6">
      <c r="A2693">
        <v>3</v>
      </c>
      <c r="B2693">
        <f ca="1">BETAINV(RAND(),AU.a,AU.b)</f>
        <v>0.68449168774045</v>
      </c>
      <c r="C2693">
        <f ca="1">IF(B2693&lt;=0.5,LC.mu,MIN(LC.mu,MAX(0,_xlfn.NORM.INV(RAND(),2000,LC.sd))))</f>
        <v>2036.70776650037</v>
      </c>
      <c r="D2693">
        <f ca="1">P0*C2693/LC.mu</f>
        <v>2.71561035533383</v>
      </c>
      <c r="E2693">
        <f ca="1">MAX(0,INT(Q0*(1+Ed*(D2693-P0)/P0)))</f>
        <v>13853</v>
      </c>
      <c r="F2693">
        <f ca="1" t="shared" si="42"/>
        <v>35582.6424859392</v>
      </c>
    </row>
    <row r="2694" spans="1:6">
      <c r="A2694">
        <v>3</v>
      </c>
      <c r="B2694">
        <f ca="1">BETAINV(RAND(),AU.a,AU.b)</f>
        <v>0.637579852823645</v>
      </c>
      <c r="C2694">
        <f ca="1">IF(B2694&lt;=0.5,LC.mu,MIN(LC.mu,MAX(0,_xlfn.NORM.INV(RAND(),2000,LC.sd))))</f>
        <v>1648.86036911376</v>
      </c>
      <c r="D2694">
        <f ca="1">P0*C2694/LC.mu</f>
        <v>2.19848049215167</v>
      </c>
      <c r="E2694">
        <f ca="1">MAX(0,INT(Q0*(1+Ed*(D2694-P0)/P0)))</f>
        <v>15404</v>
      </c>
      <c r="F2694">
        <f ca="1" t="shared" si="42"/>
        <v>32216.5331319906</v>
      </c>
    </row>
    <row r="2695" spans="1:6">
      <c r="A2695">
        <v>3</v>
      </c>
      <c r="B2695">
        <f ca="1">BETAINV(RAND(),AU.a,AU.b)</f>
        <v>0.724288559070236</v>
      </c>
      <c r="C2695">
        <f ca="1">IF(B2695&lt;=0.5,LC.mu,MIN(LC.mu,MAX(0,_xlfn.NORM.INV(RAND(),2000,LC.sd))))</f>
        <v>1341.95229066907</v>
      </c>
      <c r="D2695">
        <f ca="1">P0*C2695/LC.mu</f>
        <v>1.78926972089209</v>
      </c>
      <c r="E2695">
        <f ca="1">MAX(0,INT(Q0*(1+Ed*(D2695-P0)/P0)))</f>
        <v>16632</v>
      </c>
      <c r="F2695">
        <f ca="1" t="shared" si="42"/>
        <v>28417.1817072082</v>
      </c>
    </row>
    <row r="2696" spans="1:6">
      <c r="A2696">
        <v>3</v>
      </c>
      <c r="B2696">
        <f ca="1">BETAINV(RAND(),AU.a,AU.b)</f>
        <v>0.669540526621156</v>
      </c>
      <c r="C2696">
        <f ca="1">IF(B2696&lt;=0.5,LC.mu,MIN(LC.mu,MAX(0,_xlfn.NORM.INV(RAND(),2000,LC.sd))))</f>
        <v>1969.9562619829</v>
      </c>
      <c r="D2696">
        <f ca="1">P0*C2696/LC.mu</f>
        <v>2.62660834931053</v>
      </c>
      <c r="E2696">
        <f ca="1">MAX(0,INT(Q0*(1+Ed*(D2696-P0)/P0)))</f>
        <v>14120</v>
      </c>
      <c r="F2696">
        <f ca="1" t="shared" si="42"/>
        <v>35117.7536302818</v>
      </c>
    </row>
    <row r="2697" spans="1:6">
      <c r="A2697">
        <v>3</v>
      </c>
      <c r="B2697">
        <f ca="1">BETAINV(RAND(),AU.a,AU.b)</f>
        <v>0.750232376423576</v>
      </c>
      <c r="C2697">
        <f ca="1">IF(B2697&lt;=0.5,LC.mu,MIN(LC.mu,MAX(0,_xlfn.NORM.INV(RAND(),2000,LC.sd))))</f>
        <v>1715.93726849817</v>
      </c>
      <c r="D2697">
        <f ca="1">P0*C2697/LC.mu</f>
        <v>2.28791635799756</v>
      </c>
      <c r="E2697">
        <f ca="1">MAX(0,INT(Q0*(1+Ed*(D2697-P0)/P0)))</f>
        <v>15136</v>
      </c>
      <c r="F2697">
        <f ca="1" t="shared" si="42"/>
        <v>32913.9647261529</v>
      </c>
    </row>
    <row r="2698" spans="1:6">
      <c r="A2698">
        <v>3</v>
      </c>
      <c r="B2698">
        <f ca="1">BETAINV(RAND(),AU.a,AU.b)</f>
        <v>0.654406732876882</v>
      </c>
      <c r="C2698">
        <f ca="1">IF(B2698&lt;=0.5,LC.mu,MIN(LC.mu,MAX(0,_xlfn.NORM.INV(RAND(),2000,LC.sd))))</f>
        <v>1578.01148895238</v>
      </c>
      <c r="D2698">
        <f ca="1">P0*C2698/LC.mu</f>
        <v>2.10401531860317</v>
      </c>
      <c r="E2698">
        <f ca="1">MAX(0,INT(Q0*(1+Ed*(D2698-P0)/P0)))</f>
        <v>15687</v>
      </c>
      <c r="F2698">
        <f ca="1" t="shared" si="42"/>
        <v>31427.6768139756</v>
      </c>
    </row>
    <row r="2699" spans="1:6">
      <c r="A2699">
        <v>3</v>
      </c>
      <c r="B2699">
        <f ca="1">BETAINV(RAND(),AU.a,AU.b)</f>
        <v>0.367553486070406</v>
      </c>
      <c r="C2699">
        <f ca="1">IF(B2699&lt;=0.5,LC.mu,MIN(LC.mu,MAX(0,_xlfn.NORM.INV(RAND(),2000,LC.sd))))</f>
        <v>3000</v>
      </c>
      <c r="D2699">
        <f ca="1">P0*C2699/LC.mu</f>
        <v>4</v>
      </c>
      <c r="E2699">
        <f ca="1">MAX(0,INT(Q0*(1+Ed*(D2699-P0)/P0)))</f>
        <v>10000</v>
      </c>
      <c r="F2699">
        <f ca="1" t="shared" si="42"/>
        <v>37000</v>
      </c>
    </row>
    <row r="2700" spans="1:6">
      <c r="A2700">
        <v>3</v>
      </c>
      <c r="B2700">
        <f ca="1">BETAINV(RAND(),AU.a,AU.b)</f>
        <v>0.728006563883953</v>
      </c>
      <c r="C2700">
        <f ca="1">IF(B2700&lt;=0.5,LC.mu,MIN(LC.mu,MAX(0,_xlfn.NORM.INV(RAND(),2000,LC.sd))))</f>
        <v>1817.16279312907</v>
      </c>
      <c r="D2700">
        <f ca="1">P0*C2700/LC.mu</f>
        <v>2.42288372417209</v>
      </c>
      <c r="E2700">
        <f ca="1">MAX(0,INT(Q0*(1+Ed*(D2700-P0)/P0)))</f>
        <v>14731</v>
      </c>
      <c r="F2700">
        <f ca="1" t="shared" si="42"/>
        <v>33874.33734765</v>
      </c>
    </row>
    <row r="2701" spans="1:6">
      <c r="A2701">
        <v>3</v>
      </c>
      <c r="B2701">
        <f ca="1">BETAINV(RAND(),AU.a,AU.b)</f>
        <v>0.721884045112941</v>
      </c>
      <c r="C2701">
        <f ca="1">IF(B2701&lt;=0.5,LC.mu,MIN(LC.mu,MAX(0,_xlfn.NORM.INV(RAND(),2000,LC.sd))))</f>
        <v>1935.48684348266</v>
      </c>
      <c r="D2701">
        <f ca="1">P0*C2701/LC.mu</f>
        <v>2.58064912464354</v>
      </c>
      <c r="E2701">
        <f ca="1">MAX(0,INT(Q0*(1+Ed*(D2701-P0)/P0)))</f>
        <v>14258</v>
      </c>
      <c r="F2701">
        <f ca="1" t="shared" si="42"/>
        <v>34859.408375685</v>
      </c>
    </row>
    <row r="2702" spans="1:6">
      <c r="A2702">
        <v>3</v>
      </c>
      <c r="B2702">
        <f ca="1">BETAINV(RAND(),AU.a,AU.b)</f>
        <v>0.721881093318449</v>
      </c>
      <c r="C2702">
        <f ca="1">IF(B2702&lt;=0.5,LC.mu,MIN(LC.mu,MAX(0,_xlfn.NORM.INV(RAND(),2000,LC.sd))))</f>
        <v>1969.18248380012</v>
      </c>
      <c r="D2702">
        <f ca="1">P0*C2702/LC.mu</f>
        <v>2.62557664506682</v>
      </c>
      <c r="E2702">
        <f ca="1">MAX(0,INT(Q0*(1+Ed*(D2702-P0)/P0)))</f>
        <v>14123</v>
      </c>
      <c r="F2702">
        <f ca="1" t="shared" si="42"/>
        <v>35111.8364744786</v>
      </c>
    </row>
    <row r="2703" spans="1:6">
      <c r="A2703">
        <v>3</v>
      </c>
      <c r="B2703">
        <f ca="1">BETAINV(RAND(),AU.a,AU.b)</f>
        <v>0.431617460754665</v>
      </c>
      <c r="C2703">
        <f ca="1">IF(B2703&lt;=0.5,LC.mu,MIN(LC.mu,MAX(0,_xlfn.NORM.INV(RAND(),2000,LC.sd))))</f>
        <v>3000</v>
      </c>
      <c r="D2703">
        <f ca="1">P0*C2703/LC.mu</f>
        <v>4</v>
      </c>
      <c r="E2703">
        <f ca="1">MAX(0,INT(Q0*(1+Ed*(D2703-P0)/P0)))</f>
        <v>10000</v>
      </c>
      <c r="F2703">
        <f ca="1" t="shared" si="42"/>
        <v>37000</v>
      </c>
    </row>
    <row r="2704" spans="1:6">
      <c r="A2704">
        <v>3</v>
      </c>
      <c r="B2704">
        <f ca="1">BETAINV(RAND(),AU.a,AU.b)</f>
        <v>0.466459249724373</v>
      </c>
      <c r="C2704">
        <f ca="1">IF(B2704&lt;=0.5,LC.mu,MIN(LC.mu,MAX(0,_xlfn.NORM.INV(RAND(),2000,LC.sd))))</f>
        <v>3000</v>
      </c>
      <c r="D2704">
        <f ca="1">P0*C2704/LC.mu</f>
        <v>4</v>
      </c>
      <c r="E2704">
        <f ca="1">MAX(0,INT(Q0*(1+Ed*(D2704-P0)/P0)))</f>
        <v>10000</v>
      </c>
      <c r="F2704">
        <f ca="1" t="shared" si="42"/>
        <v>37000</v>
      </c>
    </row>
    <row r="2705" spans="1:6">
      <c r="A2705">
        <v>3</v>
      </c>
      <c r="B2705">
        <f ca="1">BETAINV(RAND(),AU.a,AU.b)</f>
        <v>0.704388034359175</v>
      </c>
      <c r="C2705">
        <f ca="1">IF(B2705&lt;=0.5,LC.mu,MIN(LC.mu,MAX(0,_xlfn.NORM.INV(RAND(),2000,LC.sd))))</f>
        <v>1775.60935334946</v>
      </c>
      <c r="D2705">
        <f ca="1">P0*C2705/LC.mu</f>
        <v>2.36747913779928</v>
      </c>
      <c r="E2705">
        <f ca="1">MAX(0,INT(Q0*(1+Ed*(D2705-P0)/P0)))</f>
        <v>14897</v>
      </c>
      <c r="F2705">
        <f ca="1" t="shared" si="42"/>
        <v>33492.7273624464</v>
      </c>
    </row>
    <row r="2706" spans="1:6">
      <c r="A2706">
        <v>3</v>
      </c>
      <c r="B2706">
        <f ca="1">BETAINV(RAND(),AU.a,AU.b)</f>
        <v>0.809431551128419</v>
      </c>
      <c r="C2706">
        <f ca="1">IF(B2706&lt;=0.5,LC.mu,MIN(LC.mu,MAX(0,_xlfn.NORM.INV(RAND(),2000,LC.sd))))</f>
        <v>2048.38707434671</v>
      </c>
      <c r="D2706">
        <f ca="1">P0*C2706/LC.mu</f>
        <v>2.73118276579562</v>
      </c>
      <c r="E2706">
        <f ca="1">MAX(0,INT(Q0*(1+Ed*(D2706-P0)/P0)))</f>
        <v>13806</v>
      </c>
      <c r="F2706">
        <f ca="1" t="shared" si="42"/>
        <v>35658.3221902276</v>
      </c>
    </row>
    <row r="2707" spans="1:6">
      <c r="A2707">
        <v>3</v>
      </c>
      <c r="B2707">
        <f ca="1">BETAINV(RAND(),AU.a,AU.b)</f>
        <v>0.669417583177181</v>
      </c>
      <c r="C2707">
        <f ca="1">IF(B2707&lt;=0.5,LC.mu,MIN(LC.mu,MAX(0,_xlfn.NORM.INV(RAND(),2000,LC.sd))))</f>
        <v>2483.49852833752</v>
      </c>
      <c r="D2707">
        <f ca="1">P0*C2707/LC.mu</f>
        <v>3.31133137111669</v>
      </c>
      <c r="E2707">
        <f ca="1">MAX(0,INT(Q0*(1+Ed*(D2707-P0)/P0)))</f>
        <v>12066</v>
      </c>
      <c r="F2707">
        <f ca="1" t="shared" si="42"/>
        <v>37471.0257955565</v>
      </c>
    </row>
    <row r="2708" spans="1:6">
      <c r="A2708">
        <v>3</v>
      </c>
      <c r="B2708">
        <f ca="1">BETAINV(RAND(),AU.a,AU.b)</f>
        <v>0.675065130025128</v>
      </c>
      <c r="C2708">
        <f ca="1">IF(B2708&lt;=0.5,LC.mu,MIN(LC.mu,MAX(0,_xlfn.NORM.INV(RAND(),2000,LC.sd))))</f>
        <v>1360.39559088141</v>
      </c>
      <c r="D2708">
        <f ca="1">P0*C2708/LC.mu</f>
        <v>1.81386078784187</v>
      </c>
      <c r="E2708">
        <f ca="1">MAX(0,INT(Q0*(1+Ed*(D2708-P0)/P0)))</f>
        <v>16558</v>
      </c>
      <c r="F2708">
        <f ca="1" t="shared" si="42"/>
        <v>28673.5113342043</v>
      </c>
    </row>
    <row r="2709" spans="1:6">
      <c r="A2709">
        <v>3</v>
      </c>
      <c r="B2709">
        <f ca="1">BETAINV(RAND(),AU.a,AU.b)</f>
        <v>0.721671193799089</v>
      </c>
      <c r="C2709">
        <f ca="1">IF(B2709&lt;=0.5,LC.mu,MIN(LC.mu,MAX(0,_xlfn.NORM.INV(RAND(),2000,LC.sd))))</f>
        <v>2229.46918599706</v>
      </c>
      <c r="D2709">
        <f ca="1">P0*C2709/LC.mu</f>
        <v>2.97262558132941</v>
      </c>
      <c r="E2709">
        <f ca="1">MAX(0,INT(Q0*(1+Ed*(D2709-P0)/P0)))</f>
        <v>13082</v>
      </c>
      <c r="F2709">
        <f ca="1" t="shared" si="42"/>
        <v>36658.4186689543</v>
      </c>
    </row>
    <row r="2710" spans="1:6">
      <c r="A2710">
        <v>3</v>
      </c>
      <c r="B2710">
        <f ca="1">BETAINV(RAND(),AU.a,AU.b)</f>
        <v>0.619055182707434</v>
      </c>
      <c r="C2710">
        <f ca="1">IF(B2710&lt;=0.5,LC.mu,MIN(LC.mu,MAX(0,_xlfn.NORM.INV(RAND(),2000,LC.sd))))</f>
        <v>1860.94786271293</v>
      </c>
      <c r="D2710">
        <f ca="1">P0*C2710/LC.mu</f>
        <v>2.48126381695058</v>
      </c>
      <c r="E2710">
        <f ca="1">MAX(0,INT(Q0*(1+Ed*(D2710-P0)/P0)))</f>
        <v>14556</v>
      </c>
      <c r="F2710">
        <f ca="1" t="shared" si="42"/>
        <v>34256.3282568197</v>
      </c>
    </row>
    <row r="2711" spans="1:6">
      <c r="A2711">
        <v>3</v>
      </c>
      <c r="B2711">
        <f ca="1">BETAINV(RAND(),AU.a,AU.b)</f>
        <v>0.528050233831477</v>
      </c>
      <c r="C2711">
        <f ca="1">IF(B2711&lt;=0.5,LC.mu,MIN(LC.mu,MAX(0,_xlfn.NORM.INV(RAND(),2000,LC.sd))))</f>
        <v>2028.24953670685</v>
      </c>
      <c r="D2711">
        <f ca="1">P0*C2711/LC.mu</f>
        <v>2.70433271560914</v>
      </c>
      <c r="E2711">
        <f ca="1">MAX(0,INT(Q0*(1+Ed*(D2711-P0)/P0)))</f>
        <v>13887</v>
      </c>
      <c r="F2711">
        <f ca="1" t="shared" si="42"/>
        <v>35526.8188849572</v>
      </c>
    </row>
    <row r="2712" spans="1:6">
      <c r="A2712">
        <v>3</v>
      </c>
      <c r="B2712">
        <f ca="1">BETAINV(RAND(),AU.a,AU.b)</f>
        <v>0.694419644481646</v>
      </c>
      <c r="C2712">
        <f ca="1">IF(B2712&lt;=0.5,LC.mu,MIN(LC.mu,MAX(0,_xlfn.NORM.INV(RAND(),2000,LC.sd))))</f>
        <v>2169.29299624029</v>
      </c>
      <c r="D2712">
        <f ca="1">P0*C2712/LC.mu</f>
        <v>2.89239066165372</v>
      </c>
      <c r="E2712">
        <f ca="1">MAX(0,INT(Q0*(1+Ed*(D2712-P0)/P0)))</f>
        <v>13322</v>
      </c>
      <c r="F2712">
        <f ca="1" t="shared" si="42"/>
        <v>36363.1353983106</v>
      </c>
    </row>
    <row r="2713" spans="1:6">
      <c r="A2713">
        <v>3</v>
      </c>
      <c r="B2713">
        <f ca="1">BETAINV(RAND(),AU.a,AU.b)</f>
        <v>0.619049730949149</v>
      </c>
      <c r="C2713">
        <f ca="1">IF(B2713&lt;=0.5,LC.mu,MIN(LC.mu,MAX(0,_xlfn.NORM.INV(RAND(),2000,LC.sd))))</f>
        <v>1678.6028325927</v>
      </c>
      <c r="D2713">
        <f ca="1">P0*C2713/LC.mu</f>
        <v>2.2381371101236</v>
      </c>
      <c r="E2713">
        <f ca="1">MAX(0,INT(Q0*(1+Ed*(D2713-P0)/P0)))</f>
        <v>15285</v>
      </c>
      <c r="F2713">
        <f ca="1" t="shared" si="42"/>
        <v>32531.3228956466</v>
      </c>
    </row>
    <row r="2714" spans="1:6">
      <c r="A2714">
        <v>3</v>
      </c>
      <c r="B2714">
        <f ca="1">BETAINV(RAND(),AU.a,AU.b)</f>
        <v>0.862617306873867</v>
      </c>
      <c r="C2714">
        <f ca="1">IF(B2714&lt;=0.5,LC.mu,MIN(LC.mu,MAX(0,_xlfn.NORM.INV(RAND(),2000,LC.sd))))</f>
        <v>2188.66794346933</v>
      </c>
      <c r="D2714">
        <f ca="1">P0*C2714/LC.mu</f>
        <v>2.91822392462577</v>
      </c>
      <c r="E2714">
        <f ca="1">MAX(0,INT(Q0*(1+Ed*(D2714-P0)/P0)))</f>
        <v>13245</v>
      </c>
      <c r="F2714">
        <f ca="1" t="shared" si="42"/>
        <v>36463.207938199</v>
      </c>
    </row>
    <row r="2715" spans="1:6">
      <c r="A2715">
        <v>3</v>
      </c>
      <c r="B2715">
        <f ca="1">BETAINV(RAND(),AU.a,AU.b)</f>
        <v>0.734216471648867</v>
      </c>
      <c r="C2715">
        <f ca="1">IF(B2715&lt;=0.5,LC.mu,MIN(LC.mu,MAX(0,_xlfn.NORM.INV(RAND(),2000,LC.sd))))</f>
        <v>2485.27747796063</v>
      </c>
      <c r="D2715">
        <f ca="1">P0*C2715/LC.mu</f>
        <v>3.31370330394751</v>
      </c>
      <c r="E2715">
        <f ca="1">MAX(0,INT(Q0*(1+Ed*(D2715-P0)/P0)))</f>
        <v>12058</v>
      </c>
      <c r="F2715">
        <f ca="1" t="shared" si="42"/>
        <v>37471.3569610385</v>
      </c>
    </row>
    <row r="2716" spans="1:6">
      <c r="A2716">
        <v>3</v>
      </c>
      <c r="B2716">
        <f ca="1">BETAINV(RAND(),AU.a,AU.b)</f>
        <v>0.666869885351396</v>
      </c>
      <c r="C2716">
        <f ca="1">IF(B2716&lt;=0.5,LC.mu,MIN(LC.mu,MAX(0,_xlfn.NORM.INV(RAND(),2000,LC.sd))))</f>
        <v>2568.85855980614</v>
      </c>
      <c r="D2716">
        <f ca="1">P0*C2716/LC.mu</f>
        <v>3.42514474640819</v>
      </c>
      <c r="E2716">
        <f ca="1">MAX(0,INT(Q0*(1+Ed*(D2716-P0)/P0)))</f>
        <v>11724</v>
      </c>
      <c r="F2716">
        <f ca="1" t="shared" si="42"/>
        <v>37587.5384470834</v>
      </c>
    </row>
    <row r="2717" spans="1:6">
      <c r="A2717">
        <v>3</v>
      </c>
      <c r="B2717">
        <f ca="1">BETAINV(RAND(),AU.a,AU.b)</f>
        <v>0.467246634704675</v>
      </c>
      <c r="C2717">
        <f ca="1">IF(B2717&lt;=0.5,LC.mu,MIN(LC.mu,MAX(0,_xlfn.NORM.INV(RAND(),2000,LC.sd))))</f>
        <v>3000</v>
      </c>
      <c r="D2717">
        <f ca="1">P0*C2717/LC.mu</f>
        <v>4</v>
      </c>
      <c r="E2717">
        <f ca="1">MAX(0,INT(Q0*(1+Ed*(D2717-P0)/P0)))</f>
        <v>10000</v>
      </c>
      <c r="F2717">
        <f ca="1" t="shared" si="42"/>
        <v>37000</v>
      </c>
    </row>
    <row r="2718" spans="1:6">
      <c r="A2718">
        <v>3</v>
      </c>
      <c r="B2718">
        <f ca="1">BETAINV(RAND(),AU.a,AU.b)</f>
        <v>0.534008074586825</v>
      </c>
      <c r="C2718">
        <f ca="1">IF(B2718&lt;=0.5,LC.mu,MIN(LC.mu,MAX(0,_xlfn.NORM.INV(RAND(),2000,LC.sd))))</f>
        <v>2677.57901091689</v>
      </c>
      <c r="D2718">
        <f ca="1">P0*C2718/LC.mu</f>
        <v>3.57010534788918</v>
      </c>
      <c r="E2718">
        <f ca="1">MAX(0,INT(Q0*(1+Ed*(D2718-P0)/P0)))</f>
        <v>11289</v>
      </c>
      <c r="F2718">
        <f ca="1" t="shared" si="42"/>
        <v>37625.3402614041</v>
      </c>
    </row>
    <row r="2719" spans="1:6">
      <c r="A2719">
        <v>3</v>
      </c>
      <c r="B2719">
        <f ca="1">BETAINV(RAND(),AU.a,AU.b)</f>
        <v>0.866125901456361</v>
      </c>
      <c r="C2719">
        <f ca="1">IF(B2719&lt;=0.5,LC.mu,MIN(LC.mu,MAX(0,_xlfn.NORM.INV(RAND(),2000,LC.sd))))</f>
        <v>743.239389214248</v>
      </c>
      <c r="D2719">
        <f ca="1">P0*C2719/LC.mu</f>
        <v>0.990985852285664</v>
      </c>
      <c r="E2719">
        <f ca="1">MAX(0,INT(Q0*(1+Ed*(D2719-P0)/P0)))</f>
        <v>19027</v>
      </c>
      <c r="F2719">
        <f ca="1" t="shared" si="42"/>
        <v>18112.2484222251</v>
      </c>
    </row>
    <row r="2720" spans="1:6">
      <c r="A2720">
        <v>3</v>
      </c>
      <c r="B2720">
        <f ca="1">BETAINV(RAND(),AU.a,AU.b)</f>
        <v>0.866129963981211</v>
      </c>
      <c r="C2720">
        <f ca="1">IF(B2720&lt;=0.5,LC.mu,MIN(LC.mu,MAX(0,_xlfn.NORM.INV(RAND(),2000,LC.sd))))</f>
        <v>2053.65046988582</v>
      </c>
      <c r="D2720">
        <f ca="1">P0*C2720/LC.mu</f>
        <v>2.73820062651442</v>
      </c>
      <c r="E2720">
        <f ca="1">MAX(0,INT(Q0*(1+Ed*(D2720-P0)/P0)))</f>
        <v>13785</v>
      </c>
      <c r="F2720">
        <f ca="1" t="shared" si="42"/>
        <v>35692.4451666155</v>
      </c>
    </row>
    <row r="2721" spans="1:6">
      <c r="A2721">
        <v>3</v>
      </c>
      <c r="B2721">
        <f ca="1">BETAINV(RAND(),AU.a,AU.b)</f>
        <v>0.623291456727679</v>
      </c>
      <c r="C2721">
        <f ca="1">IF(B2721&lt;=0.5,LC.mu,MIN(LC.mu,MAX(0,_xlfn.NORM.INV(RAND(),2000,LC.sd))))</f>
        <v>1037.43561216477</v>
      </c>
      <c r="D2721">
        <f ca="1">P0*C2721/LC.mu</f>
        <v>1.38324748288636</v>
      </c>
      <c r="E2721">
        <f ca="1">MAX(0,INT(Q0*(1+Ed*(D2721-P0)/P0)))</f>
        <v>17850</v>
      </c>
      <c r="F2721">
        <f ca="1" t="shared" si="42"/>
        <v>23653.5319573568</v>
      </c>
    </row>
    <row r="2722" spans="1:6">
      <c r="A2722">
        <v>3</v>
      </c>
      <c r="B2722">
        <f ca="1">BETAINV(RAND(),AU.a,AU.b)</f>
        <v>0.484671141943362</v>
      </c>
      <c r="C2722">
        <f ca="1">IF(B2722&lt;=0.5,LC.mu,MIN(LC.mu,MAX(0,_xlfn.NORM.INV(RAND(),2000,LC.sd))))</f>
        <v>3000</v>
      </c>
      <c r="D2722">
        <f ca="1">P0*C2722/LC.mu</f>
        <v>4</v>
      </c>
      <c r="E2722">
        <f ca="1">MAX(0,INT(Q0*(1+Ed*(D2722-P0)/P0)))</f>
        <v>10000</v>
      </c>
      <c r="F2722">
        <f ca="1" t="shared" si="42"/>
        <v>37000</v>
      </c>
    </row>
    <row r="2723" spans="1:6">
      <c r="A2723">
        <v>3</v>
      </c>
      <c r="B2723">
        <f ca="1">BETAINV(RAND(),AU.a,AU.b)</f>
        <v>0.614561452715082</v>
      </c>
      <c r="C2723">
        <f ca="1">IF(B2723&lt;=0.5,LC.mu,MIN(LC.mu,MAX(0,_xlfn.NORM.INV(RAND(),2000,LC.sd))))</f>
        <v>2020.09141142464</v>
      </c>
      <c r="D2723">
        <f ca="1">P0*C2723/LC.mu</f>
        <v>2.69345521523286</v>
      </c>
      <c r="E2723">
        <f ca="1">MAX(0,INT(Q0*(1+Ed*(D2723-P0)/P0)))</f>
        <v>13919</v>
      </c>
      <c r="F2723">
        <f ca="1" t="shared" si="42"/>
        <v>35470.1117294015</v>
      </c>
    </row>
    <row r="2724" spans="1:6">
      <c r="A2724">
        <v>3</v>
      </c>
      <c r="B2724">
        <f ca="1">BETAINV(RAND(),AU.a,AU.b)</f>
        <v>0.52657266558456</v>
      </c>
      <c r="C2724">
        <f ca="1">IF(B2724&lt;=0.5,LC.mu,MIN(LC.mu,MAX(0,_xlfn.NORM.INV(RAND(),2000,LC.sd))))</f>
        <v>1632.44819150254</v>
      </c>
      <c r="D2724">
        <f ca="1">P0*C2724/LC.mu</f>
        <v>2.17659758867006</v>
      </c>
      <c r="E2724">
        <f ca="1">MAX(0,INT(Q0*(1+Ed*(D2724-P0)/P0)))</f>
        <v>15470</v>
      </c>
      <c r="F2724">
        <f ca="1" t="shared" si="42"/>
        <v>32039.5165052232</v>
      </c>
    </row>
    <row r="2725" spans="1:6">
      <c r="A2725">
        <v>3</v>
      </c>
      <c r="B2725">
        <f ca="1">BETAINV(RAND(),AU.a,AU.b)</f>
        <v>0.88343059647815</v>
      </c>
      <c r="C2725">
        <f ca="1">IF(B2725&lt;=0.5,LC.mu,MIN(LC.mu,MAX(0,_xlfn.NORM.INV(RAND(),2000,LC.sd))))</f>
        <v>1447.0414013981</v>
      </c>
      <c r="D2725">
        <f ca="1">P0*C2725/LC.mu</f>
        <v>1.92938853519747</v>
      </c>
      <c r="E2725">
        <f ca="1">MAX(0,INT(Q0*(1+Ed*(D2725-P0)/P0)))</f>
        <v>16211</v>
      </c>
      <c r="F2725">
        <f ca="1" t="shared" si="42"/>
        <v>29830.2761426881</v>
      </c>
    </row>
    <row r="2726" spans="1:6">
      <c r="A2726">
        <v>3</v>
      </c>
      <c r="B2726">
        <f ca="1">BETAINV(RAND(),AU.a,AU.b)</f>
        <v>0.603192916355595</v>
      </c>
      <c r="C2726">
        <f ca="1">IF(B2726&lt;=0.5,LC.mu,MIN(LC.mu,MAX(0,_xlfn.NORM.INV(RAND(),2000,LC.sd))))</f>
        <v>1883.13299125463</v>
      </c>
      <c r="D2726">
        <f ca="1">P0*C2726/LC.mu</f>
        <v>2.5108439883395</v>
      </c>
      <c r="E2726">
        <f ca="1">MAX(0,INT(Q0*(1+Ed*(D2726-P0)/P0)))</f>
        <v>14467</v>
      </c>
      <c r="F2726">
        <f ca="1" t="shared" si="42"/>
        <v>34441.246988053</v>
      </c>
    </row>
    <row r="2727" spans="1:6">
      <c r="A2727">
        <v>3</v>
      </c>
      <c r="B2727">
        <f ca="1">BETAINV(RAND(),AU.a,AU.b)</f>
        <v>0.673115466810397</v>
      </c>
      <c r="C2727">
        <f ca="1">IF(B2727&lt;=0.5,LC.mu,MIN(LC.mu,MAX(0,_xlfn.NORM.INV(RAND(),2000,LC.sd))))</f>
        <v>1983.81971089529</v>
      </c>
      <c r="D2727">
        <f ca="1">P0*C2727/LC.mu</f>
        <v>2.64509294786039</v>
      </c>
      <c r="E2727">
        <f ca="1">MAX(0,INT(Q0*(1+Ed*(D2727-P0)/P0)))</f>
        <v>14064</v>
      </c>
      <c r="F2727">
        <f ca="1" t="shared" si="42"/>
        <v>35216.7675078132</v>
      </c>
    </row>
    <row r="2728" spans="1:6">
      <c r="A2728">
        <v>3</v>
      </c>
      <c r="B2728">
        <f ca="1">BETAINV(RAND(),AU.a,AU.b)</f>
        <v>0.673107916275706</v>
      </c>
      <c r="C2728">
        <f ca="1">IF(B2728&lt;=0.5,LC.mu,MIN(LC.mu,MAX(0,_xlfn.NORM.INV(RAND(),2000,LC.sd))))</f>
        <v>3000</v>
      </c>
      <c r="D2728">
        <f ca="1">P0*C2728/LC.mu</f>
        <v>4</v>
      </c>
      <c r="E2728">
        <f ca="1">MAX(0,INT(Q0*(1+Ed*(D2728-P0)/P0)))</f>
        <v>10000</v>
      </c>
      <c r="F2728">
        <f ca="1" t="shared" si="42"/>
        <v>37000</v>
      </c>
    </row>
    <row r="2729" spans="1:6">
      <c r="A2729">
        <v>3</v>
      </c>
      <c r="B2729">
        <f ca="1">BETAINV(RAND(),AU.a,AU.b)</f>
        <v>0.70689752394071</v>
      </c>
      <c r="C2729">
        <f ca="1">IF(B2729&lt;=0.5,LC.mu,MIN(LC.mu,MAX(0,_xlfn.NORM.INV(RAND(),2000,LC.sd))))</f>
        <v>1698.80258220459</v>
      </c>
      <c r="D2729">
        <f ca="1">P0*C2729/LC.mu</f>
        <v>2.26507010960612</v>
      </c>
      <c r="E2729">
        <f ca="1">MAX(0,INT(Q0*(1+Ed*(D2729-P0)/P0)))</f>
        <v>15204</v>
      </c>
      <c r="F2729">
        <f ca="1" t="shared" si="42"/>
        <v>32739.3233642468</v>
      </c>
    </row>
    <row r="2730" spans="1:6">
      <c r="A2730">
        <v>3</v>
      </c>
      <c r="B2730">
        <f ca="1">BETAINV(RAND(),AU.a,AU.b)</f>
        <v>0.432447477931961</v>
      </c>
      <c r="C2730">
        <f ca="1">IF(B2730&lt;=0.5,LC.mu,MIN(LC.mu,MAX(0,_xlfn.NORM.INV(RAND(),2000,LC.sd))))</f>
        <v>3000</v>
      </c>
      <c r="D2730">
        <f ca="1">P0*C2730/LC.mu</f>
        <v>4</v>
      </c>
      <c r="E2730">
        <f ca="1">MAX(0,INT(Q0*(1+Ed*(D2730-P0)/P0)))</f>
        <v>10000</v>
      </c>
      <c r="F2730">
        <f ca="1" t="shared" si="42"/>
        <v>37000</v>
      </c>
    </row>
    <row r="2731" spans="1:6">
      <c r="A2731">
        <v>3</v>
      </c>
      <c r="B2731">
        <f ca="1">BETAINV(RAND(),AU.a,AU.b)</f>
        <v>0.3409635107995</v>
      </c>
      <c r="C2731">
        <f ca="1">IF(B2731&lt;=0.5,LC.mu,MIN(LC.mu,MAX(0,_xlfn.NORM.INV(RAND(),2000,LC.sd))))</f>
        <v>3000</v>
      </c>
      <c r="D2731">
        <f ca="1">P0*C2731/LC.mu</f>
        <v>4</v>
      </c>
      <c r="E2731">
        <f ca="1">MAX(0,INT(Q0*(1+Ed*(D2731-P0)/P0)))</f>
        <v>10000</v>
      </c>
      <c r="F2731">
        <f ca="1" t="shared" si="42"/>
        <v>37000</v>
      </c>
    </row>
    <row r="2732" spans="1:6">
      <c r="A2732">
        <v>3</v>
      </c>
      <c r="B2732">
        <f ca="1">BETAINV(RAND(),AU.a,AU.b)</f>
        <v>0.497720592587367</v>
      </c>
      <c r="C2732">
        <f ca="1">IF(B2732&lt;=0.5,LC.mu,MIN(LC.mu,MAX(0,_xlfn.NORM.INV(RAND(),2000,LC.sd))))</f>
        <v>3000</v>
      </c>
      <c r="D2732">
        <f ca="1">P0*C2732/LC.mu</f>
        <v>4</v>
      </c>
      <c r="E2732">
        <f ca="1">MAX(0,INT(Q0*(1+Ed*(D2732-P0)/P0)))</f>
        <v>10000</v>
      </c>
      <c r="F2732">
        <f ca="1" t="shared" si="42"/>
        <v>37000</v>
      </c>
    </row>
    <row r="2733" spans="1:6">
      <c r="A2733">
        <v>3</v>
      </c>
      <c r="B2733">
        <f ca="1">BETAINV(RAND(),AU.a,AU.b)</f>
        <v>0.850106419493643</v>
      </c>
      <c r="C2733">
        <f ca="1">IF(B2733&lt;=0.5,LC.mu,MIN(LC.mu,MAX(0,_xlfn.NORM.INV(RAND(),2000,LC.sd))))</f>
        <v>2933.6546053971</v>
      </c>
      <c r="D2733">
        <f ca="1">P0*C2733/LC.mu</f>
        <v>3.9115394738628</v>
      </c>
      <c r="E2733">
        <f ca="1">MAX(0,INT(Q0*(1+Ed*(D2733-P0)/P0)))</f>
        <v>10265</v>
      </c>
      <c r="F2733">
        <f ca="1" t="shared" si="42"/>
        <v>37218.2980938046</v>
      </c>
    </row>
    <row r="2734" spans="1:6">
      <c r="A2734">
        <v>3</v>
      </c>
      <c r="B2734">
        <f ca="1">BETAINV(RAND(),AU.a,AU.b)</f>
        <v>0.750644961319708</v>
      </c>
      <c r="C2734">
        <f ca="1">IF(B2734&lt;=0.5,LC.mu,MIN(LC.mu,MAX(0,_xlfn.NORM.INV(RAND(),2000,LC.sd))))</f>
        <v>1913.72769176709</v>
      </c>
      <c r="D2734">
        <f ca="1">P0*C2734/LC.mu</f>
        <v>2.55163692235612</v>
      </c>
      <c r="E2734">
        <f ca="1">MAX(0,INT(Q0*(1+Ed*(D2734-P0)/P0)))</f>
        <v>14345</v>
      </c>
      <c r="F2734">
        <f ca="1" t="shared" si="42"/>
        <v>34689.5039594315</v>
      </c>
    </row>
    <row r="2735" spans="1:6">
      <c r="A2735">
        <v>3</v>
      </c>
      <c r="B2735">
        <f ca="1">BETAINV(RAND(),AU.a,AU.b)</f>
        <v>0.616871218805018</v>
      </c>
      <c r="C2735">
        <f ca="1">IF(B2735&lt;=0.5,LC.mu,MIN(LC.mu,MAX(0,_xlfn.NORM.INV(RAND(),2000,LC.sd))))</f>
        <v>1867.46342801385</v>
      </c>
      <c r="D2735">
        <f ca="1">P0*C2735/LC.mu</f>
        <v>2.4899512373518</v>
      </c>
      <c r="E2735">
        <f ca="1">MAX(0,INT(Q0*(1+Ed*(D2735-P0)/P0)))</f>
        <v>14530</v>
      </c>
      <c r="F2735">
        <f ca="1" t="shared" si="42"/>
        <v>34311.5280507077</v>
      </c>
    </row>
    <row r="2736" spans="1:6">
      <c r="A2736">
        <v>3</v>
      </c>
      <c r="B2736">
        <f ca="1">BETAINV(RAND(),AU.a,AU.b)</f>
        <v>0.750635326881435</v>
      </c>
      <c r="C2736">
        <f ca="1">IF(B2736&lt;=0.5,LC.mu,MIN(LC.mu,MAX(0,_xlfn.NORM.INV(RAND(),2000,LC.sd))))</f>
        <v>2595.57866942534</v>
      </c>
      <c r="D2736">
        <f ca="1">P0*C2736/LC.mu</f>
        <v>3.46077155923378</v>
      </c>
      <c r="E2736">
        <f ca="1">MAX(0,INT(Q0*(1+Ed*(D2736-P0)/P0)))</f>
        <v>11617</v>
      </c>
      <c r="F2736">
        <f ca="1" t="shared" si="42"/>
        <v>37608.2045341935</v>
      </c>
    </row>
    <row r="2737" spans="1:6">
      <c r="A2737">
        <v>3</v>
      </c>
      <c r="B2737">
        <f ca="1">BETAINV(RAND(),AU.a,AU.b)</f>
        <v>0.33278531240169</v>
      </c>
      <c r="C2737">
        <f ca="1">IF(B2737&lt;=0.5,LC.mu,MIN(LC.mu,MAX(0,_xlfn.NORM.INV(RAND(),2000,LC.sd))))</f>
        <v>3000</v>
      </c>
      <c r="D2737">
        <f ca="1">P0*C2737/LC.mu</f>
        <v>4</v>
      </c>
      <c r="E2737">
        <f ca="1">MAX(0,INT(Q0*(1+Ed*(D2737-P0)/P0)))</f>
        <v>10000</v>
      </c>
      <c r="F2737">
        <f ca="1" t="shared" si="42"/>
        <v>37000</v>
      </c>
    </row>
    <row r="2738" spans="1:6">
      <c r="A2738">
        <v>3</v>
      </c>
      <c r="B2738">
        <f ca="1">BETAINV(RAND(),AU.a,AU.b)</f>
        <v>0.777563254102815</v>
      </c>
      <c r="C2738">
        <f ca="1">IF(B2738&lt;=0.5,LC.mu,MIN(LC.mu,MAX(0,_xlfn.NORM.INV(RAND(),2000,LC.sd))))</f>
        <v>2281.5582294096</v>
      </c>
      <c r="D2738">
        <f ca="1">P0*C2738/LC.mu</f>
        <v>3.0420776392128</v>
      </c>
      <c r="E2738">
        <f ca="1">MAX(0,INT(Q0*(1+Ed*(D2738-P0)/P0)))</f>
        <v>12873</v>
      </c>
      <c r="F2738">
        <f ca="1" t="shared" si="42"/>
        <v>36879.1072201768</v>
      </c>
    </row>
    <row r="2739" spans="1:6">
      <c r="A2739">
        <v>3</v>
      </c>
      <c r="B2739">
        <f ca="1">BETAINV(RAND(),AU.a,AU.b)</f>
        <v>0.605232087884901</v>
      </c>
      <c r="C2739">
        <f ca="1">IF(B2739&lt;=0.5,LC.mu,MIN(LC.mu,MAX(0,_xlfn.NORM.INV(RAND(),2000,LC.sd))))</f>
        <v>2075.66304519454</v>
      </c>
      <c r="D2739">
        <f ca="1">P0*C2739/LC.mu</f>
        <v>2.76755072692606</v>
      </c>
      <c r="E2739">
        <f ca="1">MAX(0,INT(Q0*(1+Ed*(D2739-P0)/P0)))</f>
        <v>13697</v>
      </c>
      <c r="F2739">
        <f ca="1" t="shared" si="42"/>
        <v>35831.4792615116</v>
      </c>
    </row>
    <row r="2740" spans="1:6">
      <c r="A2740">
        <v>3</v>
      </c>
      <c r="B2740">
        <f ca="1">BETAINV(RAND(),AU.a,AU.b)</f>
        <v>0.255426449372172</v>
      </c>
      <c r="C2740">
        <f ca="1">IF(B2740&lt;=0.5,LC.mu,MIN(LC.mu,MAX(0,_xlfn.NORM.INV(RAND(),2000,LC.sd))))</f>
        <v>3000</v>
      </c>
      <c r="D2740">
        <f ca="1">P0*C2740/LC.mu</f>
        <v>4</v>
      </c>
      <c r="E2740">
        <f ca="1">MAX(0,INT(Q0*(1+Ed*(D2740-P0)/P0)))</f>
        <v>10000</v>
      </c>
      <c r="F2740">
        <f ca="1" t="shared" si="42"/>
        <v>37000</v>
      </c>
    </row>
    <row r="2741" spans="1:6">
      <c r="A2741">
        <v>3</v>
      </c>
      <c r="B2741">
        <f ca="1">BETAINV(RAND(),AU.a,AU.b)</f>
        <v>0.837930490958715</v>
      </c>
      <c r="C2741">
        <f ca="1">IF(B2741&lt;=0.5,LC.mu,MIN(LC.mu,MAX(0,_xlfn.NORM.INV(RAND(),2000,LC.sd))))</f>
        <v>2260.72160608367</v>
      </c>
      <c r="D2741">
        <f ca="1">P0*C2741/LC.mu</f>
        <v>3.01429547477822</v>
      </c>
      <c r="E2741">
        <f ca="1">MAX(0,INT(Q0*(1+Ed*(D2741-P0)/P0)))</f>
        <v>12957</v>
      </c>
      <c r="F2741">
        <f ca="1" t="shared" si="42"/>
        <v>36795.5048606178</v>
      </c>
    </row>
    <row r="2742" spans="1:6">
      <c r="A2742">
        <v>3</v>
      </c>
      <c r="B2742">
        <f ca="1">BETAINV(RAND(),AU.a,AU.b)</f>
        <v>0.788994090126501</v>
      </c>
      <c r="C2742">
        <f ca="1">IF(B2742&lt;=0.5,LC.mu,MIN(LC.mu,MAX(0,_xlfn.NORM.INV(RAND(),2000,LC.sd))))</f>
        <v>2068.28153995722</v>
      </c>
      <c r="D2742">
        <f ca="1">P0*C2742/LC.mu</f>
        <v>2.75770871994296</v>
      </c>
      <c r="E2742">
        <f ca="1">MAX(0,INT(Q0*(1+Ed*(D2742-P0)/P0)))</f>
        <v>13726</v>
      </c>
      <c r="F2742">
        <f ca="1" t="shared" si="42"/>
        <v>35784.0283499798</v>
      </c>
    </row>
    <row r="2743" spans="1:6">
      <c r="A2743">
        <v>3</v>
      </c>
      <c r="B2743">
        <f ca="1">BETAINV(RAND(),AU.a,AU.b)</f>
        <v>0.11805728357268</v>
      </c>
      <c r="C2743">
        <f ca="1">IF(B2743&lt;=0.5,LC.mu,MIN(LC.mu,MAX(0,_xlfn.NORM.INV(RAND(),2000,LC.sd))))</f>
        <v>3000</v>
      </c>
      <c r="D2743">
        <f ca="1">P0*C2743/LC.mu</f>
        <v>4</v>
      </c>
      <c r="E2743">
        <f ca="1">MAX(0,INT(Q0*(1+Ed*(D2743-P0)/P0)))</f>
        <v>10000</v>
      </c>
      <c r="F2743">
        <f ca="1" t="shared" si="42"/>
        <v>37000</v>
      </c>
    </row>
    <row r="2744" spans="1:6">
      <c r="A2744">
        <v>3</v>
      </c>
      <c r="B2744">
        <f ca="1">BETAINV(RAND(),AU.a,AU.b)</f>
        <v>0.788991477692072</v>
      </c>
      <c r="C2744">
        <f ca="1">IF(B2744&lt;=0.5,LC.mu,MIN(LC.mu,MAX(0,_xlfn.NORM.INV(RAND(),2000,LC.sd))))</f>
        <v>2112.00496535793</v>
      </c>
      <c r="D2744">
        <f ca="1">P0*C2744/LC.mu</f>
        <v>2.81600662047724</v>
      </c>
      <c r="E2744">
        <f ca="1">MAX(0,INT(Q0*(1+Ed*(D2744-P0)/P0)))</f>
        <v>13551</v>
      </c>
      <c r="F2744">
        <f ca="1" t="shared" si="42"/>
        <v>36047.7007487291</v>
      </c>
    </row>
    <row r="2745" spans="1:6">
      <c r="A2745">
        <v>3</v>
      </c>
      <c r="B2745">
        <f ca="1">BETAINV(RAND(),AU.a,AU.b)</f>
        <v>0.73684791422921</v>
      </c>
      <c r="C2745">
        <f ca="1">IF(B2745&lt;=0.5,LC.mu,MIN(LC.mu,MAX(0,_xlfn.NORM.INV(RAND(),2000,LC.sd))))</f>
        <v>1716.08701847235</v>
      </c>
      <c r="D2745">
        <f ca="1">P0*C2745/LC.mu</f>
        <v>2.2881160246298</v>
      </c>
      <c r="E2745">
        <f ca="1">MAX(0,INT(Q0*(1+Ed*(D2745-P0)/P0)))</f>
        <v>15135</v>
      </c>
      <c r="F2745">
        <f ca="1" t="shared" si="42"/>
        <v>32914.5490142997</v>
      </c>
    </row>
    <row r="2746" spans="1:6">
      <c r="A2746">
        <v>3</v>
      </c>
      <c r="B2746">
        <f ca="1">BETAINV(RAND(),AU.a,AU.b)</f>
        <v>0.61796545875147</v>
      </c>
      <c r="C2746">
        <f ca="1">IF(B2746&lt;=0.5,LC.mu,MIN(LC.mu,MAX(0,_xlfn.NORM.INV(RAND(),2000,LC.sd))))</f>
        <v>2732.40028378846</v>
      </c>
      <c r="D2746">
        <f ca="1">P0*C2746/LC.mu</f>
        <v>3.64320037838462</v>
      </c>
      <c r="E2746">
        <f ca="1">MAX(0,INT(Q0*(1+Ed*(D2746-P0)/P0)))</f>
        <v>11070</v>
      </c>
      <c r="F2746">
        <f ca="1" t="shared" si="42"/>
        <v>37597.8279049293</v>
      </c>
    </row>
    <row r="2747" spans="1:6">
      <c r="A2747">
        <v>3</v>
      </c>
      <c r="B2747">
        <f ca="1">BETAINV(RAND(),AU.a,AU.b)</f>
        <v>0.839141764948688</v>
      </c>
      <c r="C2747">
        <f ca="1">IF(B2747&lt;=0.5,LC.mu,MIN(LC.mu,MAX(0,_xlfn.NORM.INV(RAND(),2000,LC.sd))))</f>
        <v>2449.19361647263</v>
      </c>
      <c r="D2747">
        <f ca="1">P0*C2747/LC.mu</f>
        <v>3.26559148863018</v>
      </c>
      <c r="E2747">
        <f ca="1">MAX(0,INT(Q0*(1+Ed*(D2747-P0)/P0)))</f>
        <v>12203</v>
      </c>
      <c r="F2747">
        <f ca="1" t="shared" si="42"/>
        <v>37400.8193192814</v>
      </c>
    </row>
    <row r="2748" spans="1:6">
      <c r="A2748">
        <v>3</v>
      </c>
      <c r="B2748">
        <f ca="1">BETAINV(RAND(),AU.a,AU.b)</f>
        <v>0.760487134607341</v>
      </c>
      <c r="C2748">
        <f ca="1">IF(B2748&lt;=0.5,LC.mu,MIN(LC.mu,MAX(0,_xlfn.NORM.INV(RAND(),2000,LC.sd))))</f>
        <v>1839.37715176989</v>
      </c>
      <c r="D2748">
        <f ca="1">P0*C2748/LC.mu</f>
        <v>2.45250286902652</v>
      </c>
      <c r="E2748">
        <f ca="1">MAX(0,INT(Q0*(1+Ed*(D2748-P0)/P0)))</f>
        <v>14642</v>
      </c>
      <c r="F2748">
        <f ca="1" t="shared" si="42"/>
        <v>34070.1698565164</v>
      </c>
    </row>
    <row r="2749" spans="1:6">
      <c r="A2749">
        <v>3</v>
      </c>
      <c r="B2749">
        <f ca="1">BETAINV(RAND(),AU.a,AU.b)</f>
        <v>0.193482851845376</v>
      </c>
      <c r="C2749">
        <f ca="1">IF(B2749&lt;=0.5,LC.mu,MIN(LC.mu,MAX(0,_xlfn.NORM.INV(RAND(),2000,LC.sd))))</f>
        <v>3000</v>
      </c>
      <c r="D2749">
        <f ca="1">P0*C2749/LC.mu</f>
        <v>4</v>
      </c>
      <c r="E2749">
        <f ca="1">MAX(0,INT(Q0*(1+Ed*(D2749-P0)/P0)))</f>
        <v>10000</v>
      </c>
      <c r="F2749">
        <f ca="1" t="shared" si="42"/>
        <v>37000</v>
      </c>
    </row>
    <row r="2750" spans="1:6">
      <c r="A2750">
        <v>3</v>
      </c>
      <c r="B2750">
        <f ca="1">BETAINV(RAND(),AU.a,AU.b)</f>
        <v>0.822146797613798</v>
      </c>
      <c r="C2750">
        <f ca="1">IF(B2750&lt;=0.5,LC.mu,MIN(LC.mu,MAX(0,_xlfn.NORM.INV(RAND(),2000,LC.sd))))</f>
        <v>2160.89621802615</v>
      </c>
      <c r="D2750">
        <f ca="1">P0*C2750/LC.mu</f>
        <v>2.88119495736821</v>
      </c>
      <c r="E2750">
        <f ca="1">MAX(0,INT(Q0*(1+Ed*(D2750-P0)/P0)))</f>
        <v>13356</v>
      </c>
      <c r="F2750">
        <f ca="1" t="shared" si="42"/>
        <v>36320.3436325836</v>
      </c>
    </row>
    <row r="2751" spans="1:6">
      <c r="A2751">
        <v>3</v>
      </c>
      <c r="B2751">
        <f ca="1">BETAINV(RAND(),AU.a,AU.b)</f>
        <v>0.571556773065679</v>
      </c>
      <c r="C2751">
        <f ca="1">IF(B2751&lt;=0.5,LC.mu,MIN(LC.mu,MAX(0,_xlfn.NORM.INV(RAND(),2000,LC.sd))))</f>
        <v>1911.42797243704</v>
      </c>
      <c r="D2751">
        <f ca="1">P0*C2751/LC.mu</f>
        <v>2.54857062991606</v>
      </c>
      <c r="E2751">
        <f ca="1">MAX(0,INT(Q0*(1+Ed*(D2751-P0)/P0)))</f>
        <v>14354</v>
      </c>
      <c r="F2751">
        <f ca="1" t="shared" si="42"/>
        <v>34670.7548493781</v>
      </c>
    </row>
    <row r="2752" spans="1:6">
      <c r="A2752">
        <v>3</v>
      </c>
      <c r="B2752">
        <f ca="1">BETAINV(RAND(),AU.a,AU.b)</f>
        <v>0.687255346766613</v>
      </c>
      <c r="C2752">
        <f ca="1">IF(B2752&lt;=0.5,LC.mu,MIN(LC.mu,MAX(0,_xlfn.NORM.INV(RAND(),2000,LC.sd))))</f>
        <v>1125.28003508098</v>
      </c>
      <c r="D2752">
        <f ca="1">P0*C2752/LC.mu</f>
        <v>1.50037338010797</v>
      </c>
      <c r="E2752">
        <f ca="1">MAX(0,INT(Q0*(1+Ed*(D2752-P0)/P0)))</f>
        <v>17498</v>
      </c>
      <c r="F2752">
        <f ca="1" t="shared" si="42"/>
        <v>25128.2533700482</v>
      </c>
    </row>
    <row r="2753" spans="1:6">
      <c r="A2753">
        <v>3</v>
      </c>
      <c r="B2753">
        <f ca="1">BETAINV(RAND(),AU.a,AU.b)</f>
        <v>0.595003109234281</v>
      </c>
      <c r="C2753">
        <f ca="1">IF(B2753&lt;=0.5,LC.mu,MIN(LC.mu,MAX(0,_xlfn.NORM.INV(RAND(),2000,LC.sd))))</f>
        <v>1524.18280727944</v>
      </c>
      <c r="D2753">
        <f ca="1">P0*C2753/LC.mu</f>
        <v>2.03224374303926</v>
      </c>
      <c r="E2753">
        <f ca="1">MAX(0,INT(Q0*(1+Ed*(D2753-P0)/P0)))</f>
        <v>15903</v>
      </c>
      <c r="F2753">
        <f ca="1" t="shared" si="42"/>
        <v>30794.5894382739</v>
      </c>
    </row>
    <row r="2754" spans="1:6">
      <c r="A2754">
        <v>3</v>
      </c>
      <c r="B2754">
        <f ca="1">BETAINV(RAND(),AU.a,AU.b)</f>
        <v>0.822150990526584</v>
      </c>
      <c r="C2754">
        <f ca="1">IF(B2754&lt;=0.5,LC.mu,MIN(LC.mu,MAX(0,_xlfn.NORM.INV(RAND(),2000,LC.sd))))</f>
        <v>2236.33746172718</v>
      </c>
      <c r="D2754">
        <f ca="1">P0*C2754/LC.mu</f>
        <v>2.98178328230291</v>
      </c>
      <c r="E2754">
        <f ca="1">MAX(0,INT(Q0*(1+Ed*(D2754-P0)/P0)))</f>
        <v>13054</v>
      </c>
      <c r="F2754">
        <f ca="1" t="shared" ref="F2754:F2817" si="43">D2754*E2754-C2754</f>
        <v>36687.861505455</v>
      </c>
    </row>
    <row r="2755" spans="1:6">
      <c r="A2755">
        <v>3</v>
      </c>
      <c r="B2755">
        <f ca="1">BETAINV(RAND(),AU.a,AU.b)</f>
        <v>0.592253344103918</v>
      </c>
      <c r="C2755">
        <f ca="1">IF(B2755&lt;=0.5,LC.mu,MIN(LC.mu,MAX(0,_xlfn.NORM.INV(RAND(),2000,LC.sd))))</f>
        <v>1813.71309001321</v>
      </c>
      <c r="D2755">
        <f ca="1">P0*C2755/LC.mu</f>
        <v>2.41828412001761</v>
      </c>
      <c r="E2755">
        <f ca="1">MAX(0,INT(Q0*(1+Ed*(D2755-P0)/P0)))</f>
        <v>14745</v>
      </c>
      <c r="F2755">
        <f ca="1" t="shared" si="43"/>
        <v>33843.8862596465</v>
      </c>
    </row>
    <row r="2756" spans="1:6">
      <c r="A2756">
        <v>3</v>
      </c>
      <c r="B2756">
        <f ca="1">BETAINV(RAND(),AU.a,AU.b)</f>
        <v>0.494833257349147</v>
      </c>
      <c r="C2756">
        <f ca="1">IF(B2756&lt;=0.5,LC.mu,MIN(LC.mu,MAX(0,_xlfn.NORM.INV(RAND(),2000,LC.sd))))</f>
        <v>3000</v>
      </c>
      <c r="D2756">
        <f ca="1">P0*C2756/LC.mu</f>
        <v>4</v>
      </c>
      <c r="E2756">
        <f ca="1">MAX(0,INT(Q0*(1+Ed*(D2756-P0)/P0)))</f>
        <v>10000</v>
      </c>
      <c r="F2756">
        <f ca="1" t="shared" si="43"/>
        <v>37000</v>
      </c>
    </row>
    <row r="2757" spans="1:6">
      <c r="A2757">
        <v>3</v>
      </c>
      <c r="B2757">
        <f ca="1">BETAINV(RAND(),AU.a,AU.b)</f>
        <v>0.51150478416379</v>
      </c>
      <c r="C2757">
        <f ca="1">IF(B2757&lt;=0.5,LC.mu,MIN(LC.mu,MAX(0,_xlfn.NORM.INV(RAND(),2000,LC.sd))))</f>
        <v>1643.46991674791</v>
      </c>
      <c r="D2757">
        <f ca="1">P0*C2757/LC.mu</f>
        <v>2.19129322233055</v>
      </c>
      <c r="E2757">
        <f ca="1">MAX(0,INT(Q0*(1+Ed*(D2757-P0)/P0)))</f>
        <v>15426</v>
      </c>
      <c r="F2757">
        <f ca="1" t="shared" si="43"/>
        <v>32159.4193309232</v>
      </c>
    </row>
    <row r="2758" spans="1:6">
      <c r="A2758">
        <v>3</v>
      </c>
      <c r="B2758">
        <f ca="1">BETAINV(RAND(),AU.a,AU.b)</f>
        <v>0.563532906442721</v>
      </c>
      <c r="C2758">
        <f ca="1">IF(B2758&lt;=0.5,LC.mu,MIN(LC.mu,MAX(0,_xlfn.NORM.INV(RAND(),2000,LC.sd))))</f>
        <v>1570.40440063298</v>
      </c>
      <c r="D2758">
        <f ca="1">P0*C2758/LC.mu</f>
        <v>2.09387253417731</v>
      </c>
      <c r="E2758">
        <f ca="1">MAX(0,INT(Q0*(1+Ed*(D2758-P0)/P0)))</f>
        <v>15718</v>
      </c>
      <c r="F2758">
        <f ca="1" t="shared" si="43"/>
        <v>31341.084091566</v>
      </c>
    </row>
    <row r="2759" spans="1:6">
      <c r="A2759">
        <v>3</v>
      </c>
      <c r="B2759">
        <f ca="1">BETAINV(RAND(),AU.a,AU.b)</f>
        <v>0.888562067394796</v>
      </c>
      <c r="C2759">
        <f ca="1">IF(B2759&lt;=0.5,LC.mu,MIN(LC.mu,MAX(0,_xlfn.NORM.INV(RAND(),2000,LC.sd))))</f>
        <v>2369.06206356351</v>
      </c>
      <c r="D2759">
        <f ca="1">P0*C2759/LC.mu</f>
        <v>3.15874941808468</v>
      </c>
      <c r="E2759">
        <f ca="1">MAX(0,INT(Q0*(1+Ed*(D2759-P0)/P0)))</f>
        <v>12523</v>
      </c>
      <c r="F2759">
        <f ca="1" t="shared" si="43"/>
        <v>37187.9568991109</v>
      </c>
    </row>
    <row r="2760" spans="1:6">
      <c r="A2760">
        <v>3</v>
      </c>
      <c r="B2760">
        <f ca="1">BETAINV(RAND(),AU.a,AU.b)</f>
        <v>0.661021571463846</v>
      </c>
      <c r="C2760">
        <f ca="1">IF(B2760&lt;=0.5,LC.mu,MIN(LC.mu,MAX(0,_xlfn.NORM.INV(RAND(),2000,LC.sd))))</f>
        <v>2571.1371740772</v>
      </c>
      <c r="D2760">
        <f ca="1">P0*C2760/LC.mu</f>
        <v>3.42818289876959</v>
      </c>
      <c r="E2760">
        <f ca="1">MAX(0,INT(Q0*(1+Ed*(D2760-P0)/P0)))</f>
        <v>11715</v>
      </c>
      <c r="F2760">
        <f ca="1" t="shared" si="43"/>
        <v>37590.0254850086</v>
      </c>
    </row>
    <row r="2761" spans="1:6">
      <c r="A2761">
        <v>3</v>
      </c>
      <c r="B2761">
        <f ca="1">BETAINV(RAND(),AU.a,AU.b)</f>
        <v>0.408840304613798</v>
      </c>
      <c r="C2761">
        <f ca="1">IF(B2761&lt;=0.5,LC.mu,MIN(LC.mu,MAX(0,_xlfn.NORM.INV(RAND(),2000,LC.sd))))</f>
        <v>3000</v>
      </c>
      <c r="D2761">
        <f ca="1">P0*C2761/LC.mu</f>
        <v>4</v>
      </c>
      <c r="E2761">
        <f ca="1">MAX(0,INT(Q0*(1+Ed*(D2761-P0)/P0)))</f>
        <v>10000</v>
      </c>
      <c r="F2761">
        <f ca="1" t="shared" si="43"/>
        <v>37000</v>
      </c>
    </row>
    <row r="2762" spans="1:6">
      <c r="A2762">
        <v>3</v>
      </c>
      <c r="B2762">
        <f ca="1">BETAINV(RAND(),AU.a,AU.b)</f>
        <v>0.5470269642231</v>
      </c>
      <c r="C2762">
        <f ca="1">IF(B2762&lt;=0.5,LC.mu,MIN(LC.mu,MAX(0,_xlfn.NORM.INV(RAND(),2000,LC.sd))))</f>
        <v>2040.40867946353</v>
      </c>
      <c r="D2762">
        <f ca="1">P0*C2762/LC.mu</f>
        <v>2.72054490595137</v>
      </c>
      <c r="E2762">
        <f ca="1">MAX(0,INT(Q0*(1+Ed*(D2762-P0)/P0)))</f>
        <v>13838</v>
      </c>
      <c r="F2762">
        <f ca="1" t="shared" si="43"/>
        <v>35606.4917290916</v>
      </c>
    </row>
    <row r="2763" spans="1:6">
      <c r="A2763">
        <v>3</v>
      </c>
      <c r="B2763">
        <f ca="1">BETAINV(RAND(),AU.a,AU.b)</f>
        <v>0.408829575830435</v>
      </c>
      <c r="C2763">
        <f ca="1">IF(B2763&lt;=0.5,LC.mu,MIN(LC.mu,MAX(0,_xlfn.NORM.INV(RAND(),2000,LC.sd))))</f>
        <v>3000</v>
      </c>
      <c r="D2763">
        <f ca="1">P0*C2763/LC.mu</f>
        <v>4</v>
      </c>
      <c r="E2763">
        <f ca="1">MAX(0,INT(Q0*(1+Ed*(D2763-P0)/P0)))</f>
        <v>10000</v>
      </c>
      <c r="F2763">
        <f ca="1" t="shared" si="43"/>
        <v>37000</v>
      </c>
    </row>
    <row r="2764" spans="1:6">
      <c r="A2764">
        <v>3</v>
      </c>
      <c r="B2764">
        <f ca="1">BETAINV(RAND(),AU.a,AU.b)</f>
        <v>0.73499865175073</v>
      </c>
      <c r="C2764">
        <f ca="1">IF(B2764&lt;=0.5,LC.mu,MIN(LC.mu,MAX(0,_xlfn.NORM.INV(RAND(),2000,LC.sd))))</f>
        <v>2173.49084725113</v>
      </c>
      <c r="D2764">
        <f ca="1">P0*C2764/LC.mu</f>
        <v>2.89798779633483</v>
      </c>
      <c r="E2764">
        <f ca="1">MAX(0,INT(Q0*(1+Ed*(D2764-P0)/P0)))</f>
        <v>13306</v>
      </c>
      <c r="F2764">
        <f ca="1" t="shared" si="43"/>
        <v>36387.1347707802</v>
      </c>
    </row>
    <row r="2765" spans="1:6">
      <c r="A2765">
        <v>3</v>
      </c>
      <c r="B2765">
        <f ca="1">BETAINV(RAND(),AU.a,AU.b)</f>
        <v>0.730606168612186</v>
      </c>
      <c r="C2765">
        <f ca="1">IF(B2765&lt;=0.5,LC.mu,MIN(LC.mu,MAX(0,_xlfn.NORM.INV(RAND(),2000,LC.sd))))</f>
        <v>2097.17919934397</v>
      </c>
      <c r="D2765">
        <f ca="1">P0*C2765/LC.mu</f>
        <v>2.79623893245863</v>
      </c>
      <c r="E2765">
        <f ca="1">MAX(0,INT(Q0*(1+Ed*(D2765-P0)/P0)))</f>
        <v>13611</v>
      </c>
      <c r="F2765">
        <f ca="1" t="shared" si="43"/>
        <v>35962.4289103505</v>
      </c>
    </row>
    <row r="2766" spans="1:6">
      <c r="A2766">
        <v>3</v>
      </c>
      <c r="B2766">
        <f ca="1">BETAINV(RAND(),AU.a,AU.b)</f>
        <v>0.511048304446813</v>
      </c>
      <c r="C2766">
        <f ca="1">IF(B2766&lt;=0.5,LC.mu,MIN(LC.mu,MAX(0,_xlfn.NORM.INV(RAND(),2000,LC.sd))))</f>
        <v>2576.08967685542</v>
      </c>
      <c r="D2766">
        <f ca="1">P0*C2766/LC.mu</f>
        <v>3.43478623580722</v>
      </c>
      <c r="E2766">
        <f ca="1">MAX(0,INT(Q0*(1+Ed*(D2766-P0)/P0)))</f>
        <v>11695</v>
      </c>
      <c r="F2766">
        <f ca="1" t="shared" si="43"/>
        <v>37593.7353509101</v>
      </c>
    </row>
    <row r="2767" spans="1:6">
      <c r="A2767">
        <v>3</v>
      </c>
      <c r="B2767">
        <f ca="1">BETAINV(RAND(),AU.a,AU.b)</f>
        <v>0.515388571577593</v>
      </c>
      <c r="C2767">
        <f ca="1">IF(B2767&lt;=0.5,LC.mu,MIN(LC.mu,MAX(0,_xlfn.NORM.INV(RAND(),2000,LC.sd))))</f>
        <v>1652.90940887643</v>
      </c>
      <c r="D2767">
        <f ca="1">P0*C2767/LC.mu</f>
        <v>2.20387921183524</v>
      </c>
      <c r="E2767">
        <f ca="1">MAX(0,INT(Q0*(1+Ed*(D2767-P0)/P0)))</f>
        <v>15388</v>
      </c>
      <c r="F2767">
        <f ca="1" t="shared" si="43"/>
        <v>32260.3839028442</v>
      </c>
    </row>
    <row r="2768" spans="1:6">
      <c r="A2768">
        <v>3</v>
      </c>
      <c r="B2768">
        <f ca="1">BETAINV(RAND(),AU.a,AU.b)</f>
        <v>0.637603718468418</v>
      </c>
      <c r="C2768">
        <f ca="1">IF(B2768&lt;=0.5,LC.mu,MIN(LC.mu,MAX(0,_xlfn.NORM.INV(RAND(),2000,LC.sd))))</f>
        <v>1846.05778446388</v>
      </c>
      <c r="D2768">
        <f ca="1">P0*C2768/LC.mu</f>
        <v>2.46141037928517</v>
      </c>
      <c r="E2768">
        <f ca="1">MAX(0,INT(Q0*(1+Ed*(D2768-P0)/P0)))</f>
        <v>14615</v>
      </c>
      <c r="F2768">
        <f ca="1" t="shared" si="43"/>
        <v>34127.4549087889</v>
      </c>
    </row>
    <row r="2769" spans="1:6">
      <c r="A2769">
        <v>3</v>
      </c>
      <c r="B2769">
        <f ca="1">BETAINV(RAND(),AU.a,AU.b)</f>
        <v>0.384567164258837</v>
      </c>
      <c r="C2769">
        <f ca="1">IF(B2769&lt;=0.5,LC.mu,MIN(LC.mu,MAX(0,_xlfn.NORM.INV(RAND(),2000,LC.sd))))</f>
        <v>3000</v>
      </c>
      <c r="D2769">
        <f ca="1">P0*C2769/LC.mu</f>
        <v>4</v>
      </c>
      <c r="E2769">
        <f ca="1">MAX(0,INT(Q0*(1+Ed*(D2769-P0)/P0)))</f>
        <v>10000</v>
      </c>
      <c r="F2769">
        <f ca="1" t="shared" si="43"/>
        <v>37000</v>
      </c>
    </row>
    <row r="2770" spans="1:6">
      <c r="A2770">
        <v>3</v>
      </c>
      <c r="B2770">
        <f ca="1">BETAINV(RAND(),AU.a,AU.b)</f>
        <v>0.868951103126994</v>
      </c>
      <c r="C2770">
        <f ca="1">IF(B2770&lt;=0.5,LC.mu,MIN(LC.mu,MAX(0,_xlfn.NORM.INV(RAND(),2000,LC.sd))))</f>
        <v>1509.79424891058</v>
      </c>
      <c r="D2770">
        <f ca="1">P0*C2770/LC.mu</f>
        <v>2.01305899854744</v>
      </c>
      <c r="E2770">
        <f ca="1">MAX(0,INT(Q0*(1+Ed*(D2770-P0)/P0)))</f>
        <v>15960</v>
      </c>
      <c r="F2770">
        <f ca="1" t="shared" si="43"/>
        <v>30618.6273679066</v>
      </c>
    </row>
    <row r="2771" spans="1:6">
      <c r="A2771">
        <v>3</v>
      </c>
      <c r="B2771">
        <f ca="1">BETAINV(RAND(),AU.a,AU.b)</f>
        <v>0.637607642720396</v>
      </c>
      <c r="C2771">
        <f ca="1">IF(B2771&lt;=0.5,LC.mu,MIN(LC.mu,MAX(0,_xlfn.NORM.INV(RAND(),2000,LC.sd))))</f>
        <v>1845.54771227127</v>
      </c>
      <c r="D2771">
        <f ca="1">P0*C2771/LC.mu</f>
        <v>2.46073028302836</v>
      </c>
      <c r="E2771">
        <f ca="1">MAX(0,INT(Q0*(1+Ed*(D2771-P0)/P0)))</f>
        <v>14617</v>
      </c>
      <c r="F2771">
        <f ca="1" t="shared" si="43"/>
        <v>34122.9468347543</v>
      </c>
    </row>
    <row r="2772" spans="1:6">
      <c r="A2772">
        <v>3</v>
      </c>
      <c r="B2772">
        <f ca="1">BETAINV(RAND(),AU.a,AU.b)</f>
        <v>0.588063477803767</v>
      </c>
      <c r="C2772">
        <f ca="1">IF(B2772&lt;=0.5,LC.mu,MIN(LC.mu,MAX(0,_xlfn.NORM.INV(RAND(),2000,LC.sd))))</f>
        <v>2151.42260656503</v>
      </c>
      <c r="D2772">
        <f ca="1">P0*C2772/LC.mu</f>
        <v>2.86856347542004</v>
      </c>
      <c r="E2772">
        <f ca="1">MAX(0,INT(Q0*(1+Ed*(D2772-P0)/P0)))</f>
        <v>13394</v>
      </c>
      <c r="F2772">
        <f ca="1" t="shared" si="43"/>
        <v>36270.1165832109</v>
      </c>
    </row>
    <row r="2773" spans="1:6">
      <c r="A2773">
        <v>3</v>
      </c>
      <c r="B2773">
        <f ca="1">BETAINV(RAND(),AU.a,AU.b)</f>
        <v>0.599490584370217</v>
      </c>
      <c r="C2773">
        <f ca="1">IF(B2773&lt;=0.5,LC.mu,MIN(LC.mu,MAX(0,_xlfn.NORM.INV(RAND(),2000,LC.sd))))</f>
        <v>2413.2376748585</v>
      </c>
      <c r="D2773">
        <f ca="1">P0*C2773/LC.mu</f>
        <v>3.21765023314467</v>
      </c>
      <c r="E2773">
        <f ca="1">MAX(0,INT(Q0*(1+Ed*(D2773-P0)/P0)))</f>
        <v>12347</v>
      </c>
      <c r="F2773">
        <f ca="1" t="shared" si="43"/>
        <v>37315.0897537787</v>
      </c>
    </row>
    <row r="2774" spans="1:6">
      <c r="A2774">
        <v>3</v>
      </c>
      <c r="B2774">
        <f ca="1">BETAINV(RAND(),AU.a,AU.b)</f>
        <v>0.769994385467468</v>
      </c>
      <c r="C2774">
        <f ca="1">IF(B2774&lt;=0.5,LC.mu,MIN(LC.mu,MAX(0,_xlfn.NORM.INV(RAND(),2000,LC.sd))))</f>
        <v>2950.9652153996</v>
      </c>
      <c r="D2774">
        <f ca="1">P0*C2774/LC.mu</f>
        <v>3.93462028719946</v>
      </c>
      <c r="E2774">
        <f ca="1">MAX(0,INT(Q0*(1+Ed*(D2774-P0)/P0)))</f>
        <v>10196</v>
      </c>
      <c r="F2774">
        <f ca="1" t="shared" si="43"/>
        <v>37166.4232328861</v>
      </c>
    </row>
    <row r="2775" spans="1:6">
      <c r="A2775">
        <v>3</v>
      </c>
      <c r="B2775">
        <f ca="1">BETAINV(RAND(),AU.a,AU.b)</f>
        <v>0.883965482779137</v>
      </c>
      <c r="C2775">
        <f ca="1">IF(B2775&lt;=0.5,LC.mu,MIN(LC.mu,MAX(0,_xlfn.NORM.INV(RAND(),2000,LC.sd))))</f>
        <v>2358.66506564487</v>
      </c>
      <c r="D2775">
        <f ca="1">P0*C2775/LC.mu</f>
        <v>3.14488675419317</v>
      </c>
      <c r="E2775">
        <f ca="1">MAX(0,INT(Q0*(1+Ed*(D2775-P0)/P0)))</f>
        <v>12565</v>
      </c>
      <c r="F2775">
        <f ca="1" t="shared" si="43"/>
        <v>37156.8370007922</v>
      </c>
    </row>
    <row r="2776" spans="1:6">
      <c r="A2776">
        <v>3</v>
      </c>
      <c r="B2776">
        <f ca="1">BETAINV(RAND(),AU.a,AU.b)</f>
        <v>0.702470304816426</v>
      </c>
      <c r="C2776">
        <f ca="1">IF(B2776&lt;=0.5,LC.mu,MIN(LC.mu,MAX(0,_xlfn.NORM.INV(RAND(),2000,LC.sd))))</f>
        <v>2421.11006521105</v>
      </c>
      <c r="D2776">
        <f ca="1">P0*C2776/LC.mu</f>
        <v>3.22814675361473</v>
      </c>
      <c r="E2776">
        <f ca="1">MAX(0,INT(Q0*(1+Ed*(D2776-P0)/P0)))</f>
        <v>12315</v>
      </c>
      <c r="F2776">
        <f ca="1" t="shared" si="43"/>
        <v>37333.5172055544</v>
      </c>
    </row>
    <row r="2777" spans="1:6">
      <c r="A2777">
        <v>3</v>
      </c>
      <c r="B2777">
        <f ca="1">BETAINV(RAND(),AU.a,AU.b)</f>
        <v>0.868029149475533</v>
      </c>
      <c r="C2777">
        <f ca="1">IF(B2777&lt;=0.5,LC.mu,MIN(LC.mu,MAX(0,_xlfn.NORM.INV(RAND(),2000,LC.sd))))</f>
        <v>2591.87904988106</v>
      </c>
      <c r="D2777">
        <f ca="1">P0*C2777/LC.mu</f>
        <v>3.45583873317475</v>
      </c>
      <c r="E2777">
        <f ca="1">MAX(0,INT(Q0*(1+Ed*(D2777-P0)/P0)))</f>
        <v>11632</v>
      </c>
      <c r="F2777">
        <f ca="1" t="shared" si="43"/>
        <v>37606.4370944077</v>
      </c>
    </row>
    <row r="2778" spans="1:6">
      <c r="A2778">
        <v>3</v>
      </c>
      <c r="B2778">
        <f ca="1">BETAINV(RAND(),AU.a,AU.b)</f>
        <v>0.548996591924198</v>
      </c>
      <c r="C2778">
        <f ca="1">IF(B2778&lt;=0.5,LC.mu,MIN(LC.mu,MAX(0,_xlfn.NORM.INV(RAND(),2000,LC.sd))))</f>
        <v>1263.03125759097</v>
      </c>
      <c r="D2778">
        <f ca="1">P0*C2778/LC.mu</f>
        <v>1.68404167678796</v>
      </c>
      <c r="E2778">
        <f ca="1">MAX(0,INT(Q0*(1+Ed*(D2778-P0)/P0)))</f>
        <v>16947</v>
      </c>
      <c r="F2778">
        <f ca="1" t="shared" si="43"/>
        <v>27276.4230389346</v>
      </c>
    </row>
    <row r="2779" spans="1:6">
      <c r="A2779">
        <v>3</v>
      </c>
      <c r="B2779">
        <f ca="1">BETAINV(RAND(),AU.a,AU.b)</f>
        <v>0.883959814594915</v>
      </c>
      <c r="C2779">
        <f ca="1">IF(B2779&lt;=0.5,LC.mu,MIN(LC.mu,MAX(0,_xlfn.NORM.INV(RAND(),2000,LC.sd))))</f>
        <v>1427.39616288834</v>
      </c>
      <c r="D2779">
        <f ca="1">P0*C2779/LC.mu</f>
        <v>1.90319488385112</v>
      </c>
      <c r="E2779">
        <f ca="1">MAX(0,INT(Q0*(1+Ed*(D2779-P0)/P0)))</f>
        <v>16290</v>
      </c>
      <c r="F2779">
        <f ca="1" t="shared" si="43"/>
        <v>29575.6484950464</v>
      </c>
    </row>
    <row r="2780" spans="1:6">
      <c r="A2780">
        <v>3</v>
      </c>
      <c r="B2780">
        <f ca="1">BETAINV(RAND(),AU.a,AU.b)</f>
        <v>0.702931181441365</v>
      </c>
      <c r="C2780">
        <f ca="1">IF(B2780&lt;=0.5,LC.mu,MIN(LC.mu,MAX(0,_xlfn.NORM.INV(RAND(),2000,LC.sd))))</f>
        <v>2368.04804268592</v>
      </c>
      <c r="D2780">
        <f ca="1">P0*C2780/LC.mu</f>
        <v>3.15739739024789</v>
      </c>
      <c r="E2780">
        <f ca="1">MAX(0,INT(Q0*(1+Ed*(D2780-P0)/P0)))</f>
        <v>12527</v>
      </c>
      <c r="F2780">
        <f ca="1" t="shared" si="43"/>
        <v>37184.6690649494</v>
      </c>
    </row>
    <row r="2781" spans="1:6">
      <c r="A2781">
        <v>3</v>
      </c>
      <c r="B2781">
        <f ca="1">BETAINV(RAND(),AU.a,AU.b)</f>
        <v>0.781467789921878</v>
      </c>
      <c r="C2781">
        <f ca="1">IF(B2781&lt;=0.5,LC.mu,MIN(LC.mu,MAX(0,_xlfn.NORM.INV(RAND(),2000,LC.sd))))</f>
        <v>2023.63105113127</v>
      </c>
      <c r="D2781">
        <f ca="1">P0*C2781/LC.mu</f>
        <v>2.6981747348417</v>
      </c>
      <c r="E2781">
        <f ca="1">MAX(0,INT(Q0*(1+Ed*(D2781-P0)/P0)))</f>
        <v>13905</v>
      </c>
      <c r="F2781">
        <f ca="1" t="shared" si="43"/>
        <v>35494.4886368425</v>
      </c>
    </row>
    <row r="2782" spans="1:6">
      <c r="A2782">
        <v>3</v>
      </c>
      <c r="B2782">
        <f ca="1">BETAINV(RAND(),AU.a,AU.b)</f>
        <v>0.671343894413183</v>
      </c>
      <c r="C2782">
        <f ca="1">IF(B2782&lt;=0.5,LC.mu,MIN(LC.mu,MAX(0,_xlfn.NORM.INV(RAND(),2000,LC.sd))))</f>
        <v>1891.96772932279</v>
      </c>
      <c r="D2782">
        <f ca="1">P0*C2782/LC.mu</f>
        <v>2.52262363909706</v>
      </c>
      <c r="E2782">
        <f ca="1">MAX(0,INT(Q0*(1+Ed*(D2782-P0)/P0)))</f>
        <v>14432</v>
      </c>
      <c r="F2782">
        <f ca="1" t="shared" si="43"/>
        <v>34514.536630126</v>
      </c>
    </row>
    <row r="2783" spans="1:6">
      <c r="A2783">
        <v>3</v>
      </c>
      <c r="B2783">
        <f ca="1">BETAINV(RAND(),AU.a,AU.b)</f>
        <v>0.560655787458226</v>
      </c>
      <c r="C2783">
        <f ca="1">IF(B2783&lt;=0.5,LC.mu,MIN(LC.mu,MAX(0,_xlfn.NORM.INV(RAND(),2000,LC.sd))))</f>
        <v>1648.08004557515</v>
      </c>
      <c r="D2783">
        <f ca="1">P0*C2783/LC.mu</f>
        <v>2.19744006076687</v>
      </c>
      <c r="E2783">
        <f ca="1">MAX(0,INT(Q0*(1+Ed*(D2783-P0)/P0)))</f>
        <v>15407</v>
      </c>
      <c r="F2783">
        <f ca="1" t="shared" si="43"/>
        <v>32207.87897066</v>
      </c>
    </row>
    <row r="2784" spans="1:6">
      <c r="A2784">
        <v>3</v>
      </c>
      <c r="B2784">
        <f ca="1">BETAINV(RAND(),AU.a,AU.b)</f>
        <v>0.714507385139124</v>
      </c>
      <c r="C2784">
        <f ca="1">IF(B2784&lt;=0.5,LC.mu,MIN(LC.mu,MAX(0,_xlfn.NORM.INV(RAND(),2000,LC.sd))))</f>
        <v>2450.20133446929</v>
      </c>
      <c r="D2784">
        <f ca="1">P0*C2784/LC.mu</f>
        <v>3.26693511262572</v>
      </c>
      <c r="E2784">
        <f ca="1">MAX(0,INT(Q0*(1+Ed*(D2784-P0)/P0)))</f>
        <v>12199</v>
      </c>
      <c r="F2784">
        <f ca="1" t="shared" si="43"/>
        <v>37403.1401044518</v>
      </c>
    </row>
    <row r="2785" spans="1:6">
      <c r="A2785">
        <v>3</v>
      </c>
      <c r="B2785">
        <f ca="1">BETAINV(RAND(),AU.a,AU.b)</f>
        <v>0.627989453405497</v>
      </c>
      <c r="C2785">
        <f ca="1">IF(B2785&lt;=0.5,LC.mu,MIN(LC.mu,MAX(0,_xlfn.NORM.INV(RAND(),2000,LC.sd))))</f>
        <v>2120.45208250507</v>
      </c>
      <c r="D2785">
        <f ca="1">P0*C2785/LC.mu</f>
        <v>2.8272694433401</v>
      </c>
      <c r="E2785">
        <f ca="1">MAX(0,INT(Q0*(1+Ed*(D2785-P0)/P0)))</f>
        <v>13518</v>
      </c>
      <c r="F2785">
        <f ca="1" t="shared" si="43"/>
        <v>36098.5762525663</v>
      </c>
    </row>
    <row r="2786" spans="1:6">
      <c r="A2786">
        <v>3</v>
      </c>
      <c r="B2786">
        <f ca="1">BETAINV(RAND(),AU.a,AU.b)</f>
        <v>0.510268279288305</v>
      </c>
      <c r="C2786">
        <f ca="1">IF(B2786&lt;=0.5,LC.mu,MIN(LC.mu,MAX(0,_xlfn.NORM.INV(RAND(),2000,LC.sd))))</f>
        <v>1339.97451851788</v>
      </c>
      <c r="D2786">
        <f ca="1">P0*C2786/LC.mu</f>
        <v>1.78663269135718</v>
      </c>
      <c r="E2786">
        <f ca="1">MAX(0,INT(Q0*(1+Ed*(D2786-P0)/P0)))</f>
        <v>16640</v>
      </c>
      <c r="F2786">
        <f ca="1" t="shared" si="43"/>
        <v>28389.5934656656</v>
      </c>
    </row>
    <row r="2787" spans="1:6">
      <c r="A2787">
        <v>3</v>
      </c>
      <c r="B2787">
        <f ca="1">BETAINV(RAND(),AU.a,AU.b)</f>
        <v>0.657680916624282</v>
      </c>
      <c r="C2787">
        <f ca="1">IF(B2787&lt;=0.5,LC.mu,MIN(LC.mu,MAX(0,_xlfn.NORM.INV(RAND(),2000,LC.sd))))</f>
        <v>1228.77602194919</v>
      </c>
      <c r="D2787">
        <f ca="1">P0*C2787/LC.mu</f>
        <v>1.63836802926559</v>
      </c>
      <c r="E2787">
        <f ca="1">MAX(0,INT(Q0*(1+Ed*(D2787-P0)/P0)))</f>
        <v>17084</v>
      </c>
      <c r="F2787">
        <f ca="1" t="shared" si="43"/>
        <v>26761.1033900241</v>
      </c>
    </row>
    <row r="2788" spans="1:6">
      <c r="A2788">
        <v>3</v>
      </c>
      <c r="B2788">
        <f ca="1">BETAINV(RAND(),AU.a,AU.b)</f>
        <v>0.510279999638895</v>
      </c>
      <c r="C2788">
        <f ca="1">IF(B2788&lt;=0.5,LC.mu,MIN(LC.mu,MAX(0,_xlfn.NORM.INV(RAND(),2000,LC.sd))))</f>
        <v>2384.86068188214</v>
      </c>
      <c r="D2788">
        <f ca="1">P0*C2788/LC.mu</f>
        <v>3.17981424250952</v>
      </c>
      <c r="E2788">
        <f ca="1">MAX(0,INT(Q0*(1+Ed*(D2788-P0)/P0)))</f>
        <v>12460</v>
      </c>
      <c r="F2788">
        <f ca="1" t="shared" si="43"/>
        <v>37235.6247797865</v>
      </c>
    </row>
    <row r="2789" spans="1:6">
      <c r="A2789">
        <v>3</v>
      </c>
      <c r="B2789">
        <f ca="1">BETAINV(RAND(),AU.a,AU.b)</f>
        <v>0.343453210789949</v>
      </c>
      <c r="C2789">
        <f ca="1">IF(B2789&lt;=0.5,LC.mu,MIN(LC.mu,MAX(0,_xlfn.NORM.INV(RAND(),2000,LC.sd))))</f>
        <v>3000</v>
      </c>
      <c r="D2789">
        <f ca="1">P0*C2789/LC.mu</f>
        <v>4</v>
      </c>
      <c r="E2789">
        <f ca="1">MAX(0,INT(Q0*(1+Ed*(D2789-P0)/P0)))</f>
        <v>10000</v>
      </c>
      <c r="F2789">
        <f ca="1" t="shared" si="43"/>
        <v>37000</v>
      </c>
    </row>
    <row r="2790" spans="1:6">
      <c r="A2790">
        <v>3</v>
      </c>
      <c r="B2790">
        <f ca="1">BETAINV(RAND(),AU.a,AU.b)</f>
        <v>0.29967404113308</v>
      </c>
      <c r="C2790">
        <f ca="1">IF(B2790&lt;=0.5,LC.mu,MIN(LC.mu,MAX(0,_xlfn.NORM.INV(RAND(),2000,LC.sd))))</f>
        <v>3000</v>
      </c>
      <c r="D2790">
        <f ca="1">P0*C2790/LC.mu</f>
        <v>4</v>
      </c>
      <c r="E2790">
        <f ca="1">MAX(0,INT(Q0*(1+Ed*(D2790-P0)/P0)))</f>
        <v>10000</v>
      </c>
      <c r="F2790">
        <f ca="1" t="shared" si="43"/>
        <v>37000</v>
      </c>
    </row>
    <row r="2791" spans="1:6">
      <c r="A2791">
        <v>3</v>
      </c>
      <c r="B2791">
        <f ca="1">BETAINV(RAND(),AU.a,AU.b)</f>
        <v>0.399798881410782</v>
      </c>
      <c r="C2791">
        <f ca="1">IF(B2791&lt;=0.5,LC.mu,MIN(LC.mu,MAX(0,_xlfn.NORM.INV(RAND(),2000,LC.sd))))</f>
        <v>3000</v>
      </c>
      <c r="D2791">
        <f ca="1">P0*C2791/LC.mu</f>
        <v>4</v>
      </c>
      <c r="E2791">
        <f ca="1">MAX(0,INT(Q0*(1+Ed*(D2791-P0)/P0)))</f>
        <v>10000</v>
      </c>
      <c r="F2791">
        <f ca="1" t="shared" si="43"/>
        <v>37000</v>
      </c>
    </row>
    <row r="2792" spans="1:6">
      <c r="A2792">
        <v>3</v>
      </c>
      <c r="B2792">
        <f ca="1">BETAINV(RAND(),AU.a,AU.b)</f>
        <v>0.86383067740285</v>
      </c>
      <c r="C2792">
        <f ca="1">IF(B2792&lt;=0.5,LC.mu,MIN(LC.mu,MAX(0,_xlfn.NORM.INV(RAND(),2000,LC.sd))))</f>
        <v>2508.45352559197</v>
      </c>
      <c r="D2792">
        <f ca="1">P0*C2792/LC.mu</f>
        <v>3.3446047007893</v>
      </c>
      <c r="E2792">
        <f ca="1">MAX(0,INT(Q0*(1+Ed*(D2792-P0)/P0)))</f>
        <v>11966</v>
      </c>
      <c r="F2792">
        <f ca="1" t="shared" si="43"/>
        <v>37513.0863240528</v>
      </c>
    </row>
    <row r="2793" spans="1:6">
      <c r="A2793">
        <v>3</v>
      </c>
      <c r="B2793">
        <f ca="1">BETAINV(RAND(),AU.a,AU.b)</f>
        <v>0.432892560900654</v>
      </c>
      <c r="C2793">
        <f ca="1">IF(B2793&lt;=0.5,LC.mu,MIN(LC.mu,MAX(0,_xlfn.NORM.INV(RAND(),2000,LC.sd))))</f>
        <v>3000</v>
      </c>
      <c r="D2793">
        <f ca="1">P0*C2793/LC.mu</f>
        <v>4</v>
      </c>
      <c r="E2793">
        <f ca="1">MAX(0,INT(Q0*(1+Ed*(D2793-P0)/P0)))</f>
        <v>10000</v>
      </c>
      <c r="F2793">
        <f ca="1" t="shared" si="43"/>
        <v>37000</v>
      </c>
    </row>
    <row r="2794" spans="1:6">
      <c r="A2794">
        <v>3</v>
      </c>
      <c r="B2794">
        <f ca="1">BETAINV(RAND(),AU.a,AU.b)</f>
        <v>0.754550466955459</v>
      </c>
      <c r="C2794">
        <f ca="1">IF(B2794&lt;=0.5,LC.mu,MIN(LC.mu,MAX(0,_xlfn.NORM.INV(RAND(),2000,LC.sd))))</f>
        <v>2400.4975675293</v>
      </c>
      <c r="D2794">
        <f ca="1">P0*C2794/LC.mu</f>
        <v>3.2006634233724</v>
      </c>
      <c r="E2794">
        <f ca="1">MAX(0,INT(Q0*(1+Ed*(D2794-P0)/P0)))</f>
        <v>12398</v>
      </c>
      <c r="F2794">
        <f ca="1" t="shared" si="43"/>
        <v>37281.3275554417</v>
      </c>
    </row>
    <row r="2795" spans="1:6">
      <c r="A2795">
        <v>3</v>
      </c>
      <c r="B2795">
        <f ca="1">BETAINV(RAND(),AU.a,AU.b)</f>
        <v>0.863843512675982</v>
      </c>
      <c r="C2795">
        <f ca="1">IF(B2795&lt;=0.5,LC.mu,MIN(LC.mu,MAX(0,_xlfn.NORM.INV(RAND(),2000,LC.sd))))</f>
        <v>1578.43304625433</v>
      </c>
      <c r="D2795">
        <f ca="1">P0*C2795/LC.mu</f>
        <v>2.10457739500578</v>
      </c>
      <c r="E2795">
        <f ca="1">MAX(0,INT(Q0*(1+Ed*(D2795-P0)/P0)))</f>
        <v>15686</v>
      </c>
      <c r="F2795">
        <f ca="1" t="shared" si="43"/>
        <v>31433.9679718063</v>
      </c>
    </row>
    <row r="2796" spans="1:6">
      <c r="A2796">
        <v>3</v>
      </c>
      <c r="B2796">
        <f ca="1">BETAINV(RAND(),AU.a,AU.b)</f>
        <v>0.824681667390424</v>
      </c>
      <c r="C2796">
        <f ca="1">IF(B2796&lt;=0.5,LC.mu,MIN(LC.mu,MAX(0,_xlfn.NORM.INV(RAND(),2000,LC.sd))))</f>
        <v>2152.4962191542</v>
      </c>
      <c r="D2796">
        <f ca="1">P0*C2796/LC.mu</f>
        <v>2.86999495887227</v>
      </c>
      <c r="E2796">
        <f ca="1">MAX(0,INT(Q0*(1+Ed*(D2796-P0)/P0)))</f>
        <v>13390</v>
      </c>
      <c r="F2796">
        <f ca="1" t="shared" si="43"/>
        <v>36276.7362801455</v>
      </c>
    </row>
    <row r="2797" spans="1:6">
      <c r="A2797">
        <v>3</v>
      </c>
      <c r="B2797">
        <f ca="1">BETAINV(RAND(),AU.a,AU.b)</f>
        <v>0.723574313417032</v>
      </c>
      <c r="C2797">
        <f ca="1">IF(B2797&lt;=0.5,LC.mu,MIN(LC.mu,MAX(0,_xlfn.NORM.INV(RAND(),2000,LC.sd))))</f>
        <v>2343.29637797604</v>
      </c>
      <c r="D2797">
        <f ca="1">P0*C2797/LC.mu</f>
        <v>3.12439517063473</v>
      </c>
      <c r="E2797">
        <f ca="1">MAX(0,INT(Q0*(1+Ed*(D2797-P0)/P0)))</f>
        <v>12626</v>
      </c>
      <c r="F2797">
        <f ca="1" t="shared" si="43"/>
        <v>37105.317046458</v>
      </c>
    </row>
    <row r="2798" spans="1:6">
      <c r="A2798">
        <v>3</v>
      </c>
      <c r="B2798">
        <f ca="1">BETAINV(RAND(),AU.a,AU.b)</f>
        <v>0.50699842615397</v>
      </c>
      <c r="C2798">
        <f ca="1">IF(B2798&lt;=0.5,LC.mu,MIN(LC.mu,MAX(0,_xlfn.NORM.INV(RAND(),2000,LC.sd))))</f>
        <v>1919.84629207706</v>
      </c>
      <c r="D2798">
        <f ca="1">P0*C2798/LC.mu</f>
        <v>2.55979505610274</v>
      </c>
      <c r="E2798">
        <f ca="1">MAX(0,INT(Q0*(1+Ed*(D2798-P0)/P0)))</f>
        <v>14320</v>
      </c>
      <c r="F2798">
        <f ca="1" t="shared" si="43"/>
        <v>34736.4189113142</v>
      </c>
    </row>
    <row r="2799" spans="1:6">
      <c r="A2799">
        <v>3</v>
      </c>
      <c r="B2799">
        <f ca="1">BETAINV(RAND(),AU.a,AU.b)</f>
        <v>0.466403781312854</v>
      </c>
      <c r="C2799">
        <f ca="1">IF(B2799&lt;=0.5,LC.mu,MIN(LC.mu,MAX(0,_xlfn.NORM.INV(RAND(),2000,LC.sd))))</f>
        <v>3000</v>
      </c>
      <c r="D2799">
        <f ca="1">P0*C2799/LC.mu</f>
        <v>4</v>
      </c>
      <c r="E2799">
        <f ca="1">MAX(0,INT(Q0*(1+Ed*(D2799-P0)/P0)))</f>
        <v>10000</v>
      </c>
      <c r="F2799">
        <f ca="1" t="shared" si="43"/>
        <v>37000</v>
      </c>
    </row>
    <row r="2800" spans="1:6">
      <c r="A2800">
        <v>3</v>
      </c>
      <c r="B2800">
        <f ca="1">BETAINV(RAND(),AU.a,AU.b)</f>
        <v>0.448646183021197</v>
      </c>
      <c r="C2800">
        <f ca="1">IF(B2800&lt;=0.5,LC.mu,MIN(LC.mu,MAX(0,_xlfn.NORM.INV(RAND(),2000,LC.sd))))</f>
        <v>3000</v>
      </c>
      <c r="D2800">
        <f ca="1">P0*C2800/LC.mu</f>
        <v>4</v>
      </c>
      <c r="E2800">
        <f ca="1">MAX(0,INT(Q0*(1+Ed*(D2800-P0)/P0)))</f>
        <v>10000</v>
      </c>
      <c r="F2800">
        <f ca="1" t="shared" si="43"/>
        <v>37000</v>
      </c>
    </row>
    <row r="2801" spans="1:6">
      <c r="A2801">
        <v>3</v>
      </c>
      <c r="B2801">
        <f ca="1">BETAINV(RAND(),AU.a,AU.b)</f>
        <v>0.421916291806056</v>
      </c>
      <c r="C2801">
        <f ca="1">IF(B2801&lt;=0.5,LC.mu,MIN(LC.mu,MAX(0,_xlfn.NORM.INV(RAND(),2000,LC.sd))))</f>
        <v>3000</v>
      </c>
      <c r="D2801">
        <f ca="1">P0*C2801/LC.mu</f>
        <v>4</v>
      </c>
      <c r="E2801">
        <f ca="1">MAX(0,INT(Q0*(1+Ed*(D2801-P0)/P0)))</f>
        <v>10000</v>
      </c>
      <c r="F2801">
        <f ca="1" t="shared" si="43"/>
        <v>37000</v>
      </c>
    </row>
    <row r="2802" spans="1:6">
      <c r="A2802">
        <v>3</v>
      </c>
      <c r="B2802">
        <f ca="1">BETAINV(RAND(),AU.a,AU.b)</f>
        <v>0.881414718491907</v>
      </c>
      <c r="C2802">
        <f ca="1">IF(B2802&lt;=0.5,LC.mu,MIN(LC.mu,MAX(0,_xlfn.NORM.INV(RAND(),2000,LC.sd))))</f>
        <v>2239.52251009699</v>
      </c>
      <c r="D2802">
        <f ca="1">P0*C2802/LC.mu</f>
        <v>2.98603001346266</v>
      </c>
      <c r="E2802">
        <f ca="1">MAX(0,INT(Q0*(1+Ed*(D2802-P0)/P0)))</f>
        <v>13041</v>
      </c>
      <c r="F2802">
        <f ca="1" t="shared" si="43"/>
        <v>36701.2948954695</v>
      </c>
    </row>
    <row r="2803" spans="1:6">
      <c r="A2803">
        <v>3</v>
      </c>
      <c r="B2803">
        <f ca="1">BETAINV(RAND(),AU.a,AU.b)</f>
        <v>0.735639247306127</v>
      </c>
      <c r="C2803">
        <f ca="1">IF(B2803&lt;=0.5,LC.mu,MIN(LC.mu,MAX(0,_xlfn.NORM.INV(RAND(),2000,LC.sd))))</f>
        <v>2693.57724021865</v>
      </c>
      <c r="D2803">
        <f ca="1">P0*C2803/LC.mu</f>
        <v>3.59143632029153</v>
      </c>
      <c r="E2803">
        <f ca="1">MAX(0,INT(Q0*(1+Ed*(D2803-P0)/P0)))</f>
        <v>11225</v>
      </c>
      <c r="F2803">
        <f ca="1" t="shared" si="43"/>
        <v>37620.2954550538</v>
      </c>
    </row>
    <row r="2804" spans="1:6">
      <c r="A2804">
        <v>3</v>
      </c>
      <c r="B2804">
        <f ca="1">BETAINV(RAND(),AU.a,AU.b)</f>
        <v>0.421912598552447</v>
      </c>
      <c r="C2804">
        <f ca="1">IF(B2804&lt;=0.5,LC.mu,MIN(LC.mu,MAX(0,_xlfn.NORM.INV(RAND(),2000,LC.sd))))</f>
        <v>3000</v>
      </c>
      <c r="D2804">
        <f ca="1">P0*C2804/LC.mu</f>
        <v>4</v>
      </c>
      <c r="E2804">
        <f ca="1">MAX(0,INT(Q0*(1+Ed*(D2804-P0)/P0)))</f>
        <v>10000</v>
      </c>
      <c r="F2804">
        <f ca="1" t="shared" si="43"/>
        <v>37000</v>
      </c>
    </row>
    <row r="2805" spans="1:6">
      <c r="A2805">
        <v>3</v>
      </c>
      <c r="B2805">
        <f ca="1">BETAINV(RAND(),AU.a,AU.b)</f>
        <v>0.71082269876099</v>
      </c>
      <c r="C2805">
        <f ca="1">IF(B2805&lt;=0.5,LC.mu,MIN(LC.mu,MAX(0,_xlfn.NORM.INV(RAND(),2000,LC.sd))))</f>
        <v>2154.06725800723</v>
      </c>
      <c r="D2805">
        <f ca="1">P0*C2805/LC.mu</f>
        <v>2.87208967734298</v>
      </c>
      <c r="E2805">
        <f ca="1">MAX(0,INT(Q0*(1+Ed*(D2805-P0)/P0)))</f>
        <v>13383</v>
      </c>
      <c r="F2805">
        <f ca="1" t="shared" si="43"/>
        <v>36283.1088938738</v>
      </c>
    </row>
    <row r="2806" spans="1:6">
      <c r="A2806">
        <v>3</v>
      </c>
      <c r="B2806">
        <f ca="1">BETAINV(RAND(),AU.a,AU.b)</f>
        <v>0.357698642555976</v>
      </c>
      <c r="C2806">
        <f ca="1">IF(B2806&lt;=0.5,LC.mu,MIN(LC.mu,MAX(0,_xlfn.NORM.INV(RAND(),2000,LC.sd))))</f>
        <v>3000</v>
      </c>
      <c r="D2806">
        <f ca="1">P0*C2806/LC.mu</f>
        <v>4</v>
      </c>
      <c r="E2806">
        <f ca="1">MAX(0,INT(Q0*(1+Ed*(D2806-P0)/P0)))</f>
        <v>10000</v>
      </c>
      <c r="F2806">
        <f ca="1" t="shared" si="43"/>
        <v>37000</v>
      </c>
    </row>
    <row r="2807" spans="1:6">
      <c r="A2807">
        <v>3</v>
      </c>
      <c r="B2807">
        <f ca="1">BETAINV(RAND(),AU.a,AU.b)</f>
        <v>0.483039623603769</v>
      </c>
      <c r="C2807">
        <f ca="1">IF(B2807&lt;=0.5,LC.mu,MIN(LC.mu,MAX(0,_xlfn.NORM.INV(RAND(),2000,LC.sd))))</f>
        <v>3000</v>
      </c>
      <c r="D2807">
        <f ca="1">P0*C2807/LC.mu</f>
        <v>4</v>
      </c>
      <c r="E2807">
        <f ca="1">MAX(0,INT(Q0*(1+Ed*(D2807-P0)/P0)))</f>
        <v>10000</v>
      </c>
      <c r="F2807">
        <f ca="1" t="shared" si="43"/>
        <v>37000</v>
      </c>
    </row>
    <row r="2808" spans="1:6">
      <c r="A2808">
        <v>3</v>
      </c>
      <c r="B2808">
        <f ca="1">BETAINV(RAND(),AU.a,AU.b)</f>
        <v>0.90182040452421</v>
      </c>
      <c r="C2808">
        <f ca="1">IF(B2808&lt;=0.5,LC.mu,MIN(LC.mu,MAX(0,_xlfn.NORM.INV(RAND(),2000,LC.sd))))</f>
        <v>2045.36921744918</v>
      </c>
      <c r="D2808">
        <f ca="1">P0*C2808/LC.mu</f>
        <v>2.7271589565989</v>
      </c>
      <c r="E2808">
        <f ca="1">MAX(0,INT(Q0*(1+Ed*(D2808-P0)/P0)))</f>
        <v>13818</v>
      </c>
      <c r="F2808">
        <f ca="1" t="shared" si="43"/>
        <v>35638.5132448345</v>
      </c>
    </row>
    <row r="2809" spans="1:6">
      <c r="A2809">
        <v>3</v>
      </c>
      <c r="B2809">
        <f ca="1">BETAINV(RAND(),AU.a,AU.b)</f>
        <v>0.459130999506354</v>
      </c>
      <c r="C2809">
        <f ca="1">IF(B2809&lt;=0.5,LC.mu,MIN(LC.mu,MAX(0,_xlfn.NORM.INV(RAND(),2000,LC.sd))))</f>
        <v>3000</v>
      </c>
      <c r="D2809">
        <f ca="1">P0*C2809/LC.mu</f>
        <v>4</v>
      </c>
      <c r="E2809">
        <f ca="1">MAX(0,INT(Q0*(1+Ed*(D2809-P0)/P0)))</f>
        <v>10000</v>
      </c>
      <c r="F2809">
        <f ca="1" t="shared" si="43"/>
        <v>37000</v>
      </c>
    </row>
    <row r="2810" spans="1:6">
      <c r="A2810">
        <v>3</v>
      </c>
      <c r="B2810">
        <f ca="1">BETAINV(RAND(),AU.a,AU.b)</f>
        <v>0.705806048718464</v>
      </c>
      <c r="C2810">
        <f ca="1">IF(B2810&lt;=0.5,LC.mu,MIN(LC.mu,MAX(0,_xlfn.NORM.INV(RAND(),2000,LC.sd))))</f>
        <v>1699.35354486754</v>
      </c>
      <c r="D2810">
        <f ca="1">P0*C2810/LC.mu</f>
        <v>2.26580472649006</v>
      </c>
      <c r="E2810">
        <f ca="1">MAX(0,INT(Q0*(1+Ed*(D2810-P0)/P0)))</f>
        <v>15202</v>
      </c>
      <c r="F2810">
        <f ca="1" t="shared" si="43"/>
        <v>32745.4099072343</v>
      </c>
    </row>
    <row r="2811" spans="1:6">
      <c r="A2811">
        <v>3</v>
      </c>
      <c r="B2811">
        <f ca="1">BETAINV(RAND(),AU.a,AU.b)</f>
        <v>0.792791280243595</v>
      </c>
      <c r="C2811">
        <f ca="1">IF(B2811&lt;=0.5,LC.mu,MIN(LC.mu,MAX(0,_xlfn.NORM.INV(RAND(),2000,LC.sd))))</f>
        <v>2080.7075474185</v>
      </c>
      <c r="D2811">
        <f ca="1">P0*C2811/LC.mu</f>
        <v>2.77427672989133</v>
      </c>
      <c r="E2811">
        <f ca="1">MAX(0,INT(Q0*(1+Ed*(D2811-P0)/P0)))</f>
        <v>13677</v>
      </c>
      <c r="F2811">
        <f ca="1" t="shared" si="43"/>
        <v>35863.0752873052</v>
      </c>
    </row>
    <row r="2812" spans="1:6">
      <c r="A2812">
        <v>3</v>
      </c>
      <c r="B2812">
        <f ca="1">BETAINV(RAND(),AU.a,AU.b)</f>
        <v>0.483031962876155</v>
      </c>
      <c r="C2812">
        <f ca="1">IF(B2812&lt;=0.5,LC.mu,MIN(LC.mu,MAX(0,_xlfn.NORM.INV(RAND(),2000,LC.sd))))</f>
        <v>3000</v>
      </c>
      <c r="D2812">
        <f ca="1">P0*C2812/LC.mu</f>
        <v>4</v>
      </c>
      <c r="E2812">
        <f ca="1">MAX(0,INT(Q0*(1+Ed*(D2812-P0)/P0)))</f>
        <v>10000</v>
      </c>
      <c r="F2812">
        <f ca="1" t="shared" si="43"/>
        <v>37000</v>
      </c>
    </row>
    <row r="2813" spans="1:6">
      <c r="A2813">
        <v>3</v>
      </c>
      <c r="B2813">
        <f ca="1">BETAINV(RAND(),AU.a,AU.b)</f>
        <v>0.718221235342462</v>
      </c>
      <c r="C2813">
        <f ca="1">IF(B2813&lt;=0.5,LC.mu,MIN(LC.mu,MAX(0,_xlfn.NORM.INV(RAND(),2000,LC.sd))))</f>
        <v>1706.60768285593</v>
      </c>
      <c r="D2813">
        <f ca="1">P0*C2813/LC.mu</f>
        <v>2.27547691047457</v>
      </c>
      <c r="E2813">
        <f ca="1">MAX(0,INT(Q0*(1+Ed*(D2813-P0)/P0)))</f>
        <v>15173</v>
      </c>
      <c r="F2813">
        <f ca="1" t="shared" si="43"/>
        <v>32819.2034797747</v>
      </c>
    </row>
    <row r="2814" spans="1:6">
      <c r="A2814">
        <v>3</v>
      </c>
      <c r="B2814">
        <f ca="1">BETAINV(RAND(),AU.a,AU.b)</f>
        <v>0.41903236544574</v>
      </c>
      <c r="C2814">
        <f ca="1">IF(B2814&lt;=0.5,LC.mu,MIN(LC.mu,MAX(0,_xlfn.NORM.INV(RAND(),2000,LC.sd))))</f>
        <v>3000</v>
      </c>
      <c r="D2814">
        <f ca="1">P0*C2814/LC.mu</f>
        <v>4</v>
      </c>
      <c r="E2814">
        <f ca="1">MAX(0,INT(Q0*(1+Ed*(D2814-P0)/P0)))</f>
        <v>10000</v>
      </c>
      <c r="F2814">
        <f ca="1" t="shared" si="43"/>
        <v>37000</v>
      </c>
    </row>
    <row r="2815" spans="1:6">
      <c r="A2815">
        <v>3</v>
      </c>
      <c r="B2815">
        <f ca="1">BETAINV(RAND(),AU.a,AU.b)</f>
        <v>0.443237836977046</v>
      </c>
      <c r="C2815">
        <f ca="1">IF(B2815&lt;=0.5,LC.mu,MIN(LC.mu,MAX(0,_xlfn.NORM.INV(RAND(),2000,LC.sd))))</f>
        <v>3000</v>
      </c>
      <c r="D2815">
        <f ca="1">P0*C2815/LC.mu</f>
        <v>4</v>
      </c>
      <c r="E2815">
        <f ca="1">MAX(0,INT(Q0*(1+Ed*(D2815-P0)/P0)))</f>
        <v>10000</v>
      </c>
      <c r="F2815">
        <f ca="1" t="shared" si="43"/>
        <v>37000</v>
      </c>
    </row>
    <row r="2816" spans="1:6">
      <c r="A2816">
        <v>3</v>
      </c>
      <c r="B2816">
        <f ca="1">BETAINV(RAND(),AU.a,AU.b)</f>
        <v>0.592547764228669</v>
      </c>
      <c r="C2816">
        <f ca="1">IF(B2816&lt;=0.5,LC.mu,MIN(LC.mu,MAX(0,_xlfn.NORM.INV(RAND(),2000,LC.sd))))</f>
        <v>2049.48040157628</v>
      </c>
      <c r="D2816">
        <f ca="1">P0*C2816/LC.mu</f>
        <v>2.73264053543504</v>
      </c>
      <c r="E2816">
        <f ca="1">MAX(0,INT(Q0*(1+Ed*(D2816-P0)/P0)))</f>
        <v>13802</v>
      </c>
      <c r="F2816">
        <f ca="1" t="shared" si="43"/>
        <v>35666.4242684981</v>
      </c>
    </row>
    <row r="2817" spans="1:6">
      <c r="A2817">
        <v>3</v>
      </c>
      <c r="B2817">
        <f ca="1">BETAINV(RAND(),AU.a,AU.b)</f>
        <v>0.829147744785257</v>
      </c>
      <c r="C2817">
        <f ca="1">IF(B2817&lt;=0.5,LC.mu,MIN(LC.mu,MAX(0,_xlfn.NORM.INV(RAND(),2000,LC.sd))))</f>
        <v>2216.09123957668</v>
      </c>
      <c r="D2817">
        <f ca="1">P0*C2817/LC.mu</f>
        <v>2.95478831943557</v>
      </c>
      <c r="E2817">
        <f ca="1">MAX(0,INT(Q0*(1+Ed*(D2817-P0)/P0)))</f>
        <v>13135</v>
      </c>
      <c r="F2817">
        <f ca="1" t="shared" si="43"/>
        <v>36595.0533362095</v>
      </c>
    </row>
    <row r="2818" spans="1:6">
      <c r="A2818">
        <v>3</v>
      </c>
      <c r="B2818">
        <f ca="1">BETAINV(RAND(),AU.a,AU.b)</f>
        <v>0.564490725290808</v>
      </c>
      <c r="C2818">
        <f ca="1">IF(B2818&lt;=0.5,LC.mu,MIN(LC.mu,MAX(0,_xlfn.NORM.INV(RAND(),2000,LC.sd))))</f>
        <v>2665.76271674616</v>
      </c>
      <c r="D2818">
        <f ca="1">P0*C2818/LC.mu</f>
        <v>3.55435028899488</v>
      </c>
      <c r="E2818">
        <f ca="1">MAX(0,INT(Q0*(1+Ed*(D2818-P0)/P0)))</f>
        <v>11336</v>
      </c>
      <c r="F2818">
        <f ca="1" t="shared" ref="F2818:F2881" si="44">D2818*E2818-C2818</f>
        <v>37626.3521592998</v>
      </c>
    </row>
    <row r="2819" spans="1:6">
      <c r="A2819">
        <v>3</v>
      </c>
      <c r="B2819">
        <f ca="1">BETAINV(RAND(),AU.a,AU.b)</f>
        <v>0.537003543043638</v>
      </c>
      <c r="C2819">
        <f ca="1">IF(B2819&lt;=0.5,LC.mu,MIN(LC.mu,MAX(0,_xlfn.NORM.INV(RAND(),2000,LC.sd))))</f>
        <v>3000</v>
      </c>
      <c r="D2819">
        <f ca="1">P0*C2819/LC.mu</f>
        <v>4</v>
      </c>
      <c r="E2819">
        <f ca="1">MAX(0,INT(Q0*(1+Ed*(D2819-P0)/P0)))</f>
        <v>10000</v>
      </c>
      <c r="F2819">
        <f ca="1" t="shared" si="44"/>
        <v>37000</v>
      </c>
    </row>
    <row r="2820" spans="1:6">
      <c r="A2820">
        <v>3</v>
      </c>
      <c r="B2820">
        <f ca="1">BETAINV(RAND(),AU.a,AU.b)</f>
        <v>0.764540581169555</v>
      </c>
      <c r="C2820">
        <f ca="1">IF(B2820&lt;=0.5,LC.mu,MIN(LC.mu,MAX(0,_xlfn.NORM.INV(RAND(),2000,LC.sd))))</f>
        <v>2480.25461133167</v>
      </c>
      <c r="D2820">
        <f ca="1">P0*C2820/LC.mu</f>
        <v>3.30700614844222</v>
      </c>
      <c r="E2820">
        <f ca="1">MAX(0,INT(Q0*(1+Ed*(D2820-P0)/P0)))</f>
        <v>12078</v>
      </c>
      <c r="F2820">
        <f ca="1" t="shared" si="44"/>
        <v>37461.7656495535</v>
      </c>
    </row>
    <row r="2821" spans="1:6">
      <c r="A2821">
        <v>3</v>
      </c>
      <c r="B2821">
        <f ca="1">BETAINV(RAND(),AU.a,AU.b)</f>
        <v>0.710675464363685</v>
      </c>
      <c r="C2821">
        <f ca="1">IF(B2821&lt;=0.5,LC.mu,MIN(LC.mu,MAX(0,_xlfn.NORM.INV(RAND(),2000,LC.sd))))</f>
        <v>2177.92573273752</v>
      </c>
      <c r="D2821">
        <f ca="1">P0*C2821/LC.mu</f>
        <v>2.90390097698336</v>
      </c>
      <c r="E2821">
        <f ca="1">MAX(0,INT(Q0*(1+Ed*(D2821-P0)/P0)))</f>
        <v>13288</v>
      </c>
      <c r="F2821">
        <f ca="1" t="shared" si="44"/>
        <v>36409.1104494173</v>
      </c>
    </row>
    <row r="2822" spans="1:6">
      <c r="A2822">
        <v>3</v>
      </c>
      <c r="B2822">
        <f ca="1">BETAINV(RAND(),AU.a,AU.b)</f>
        <v>0.592546562076946</v>
      </c>
      <c r="C2822">
        <f ca="1">IF(B2822&lt;=0.5,LC.mu,MIN(LC.mu,MAX(0,_xlfn.NORM.INV(RAND(),2000,LC.sd))))</f>
        <v>2155.11189853532</v>
      </c>
      <c r="D2822">
        <f ca="1">P0*C2822/LC.mu</f>
        <v>2.87348253138043</v>
      </c>
      <c r="E2822">
        <f ca="1">MAX(0,INT(Q0*(1+Ed*(D2822-P0)/P0)))</f>
        <v>13379</v>
      </c>
      <c r="F2822">
        <f ca="1" t="shared" si="44"/>
        <v>36289.2108888035</v>
      </c>
    </row>
    <row r="2823" spans="1:6">
      <c r="A2823">
        <v>3</v>
      </c>
      <c r="B2823">
        <f ca="1">BETAINV(RAND(),AU.a,AU.b)</f>
        <v>0.826482245707012</v>
      </c>
      <c r="C2823">
        <f ca="1">IF(B2823&lt;=0.5,LC.mu,MIN(LC.mu,MAX(0,_xlfn.NORM.INV(RAND(),2000,LC.sd))))</f>
        <v>1033.62458884771</v>
      </c>
      <c r="D2823">
        <f ca="1">P0*C2823/LC.mu</f>
        <v>1.37816611846361</v>
      </c>
      <c r="E2823">
        <f ca="1">MAX(0,INT(Q0*(1+Ed*(D2823-P0)/P0)))</f>
        <v>17865</v>
      </c>
      <c r="F2823">
        <f ca="1" t="shared" si="44"/>
        <v>23587.3131175047</v>
      </c>
    </row>
    <row r="2824" spans="1:6">
      <c r="A2824">
        <v>3</v>
      </c>
      <c r="B2824">
        <f ca="1">BETAINV(RAND(),AU.a,AU.b)</f>
        <v>0.624029468313805</v>
      </c>
      <c r="C2824">
        <f ca="1">IF(B2824&lt;=0.5,LC.mu,MIN(LC.mu,MAX(0,_xlfn.NORM.INV(RAND(),2000,LC.sd))))</f>
        <v>1914.60487183533</v>
      </c>
      <c r="D2824">
        <f ca="1">P0*C2824/LC.mu</f>
        <v>2.55280649578044</v>
      </c>
      <c r="E2824">
        <f ca="1">MAX(0,INT(Q0*(1+Ed*(D2824-P0)/P0)))</f>
        <v>14341</v>
      </c>
      <c r="F2824">
        <f ca="1" t="shared" si="44"/>
        <v>34695.193084152</v>
      </c>
    </row>
    <row r="2825" spans="1:6">
      <c r="A2825">
        <v>3</v>
      </c>
      <c r="B2825">
        <f ca="1">BETAINV(RAND(),AU.a,AU.b)</f>
        <v>0.624706006643828</v>
      </c>
      <c r="C2825">
        <f ca="1">IF(B2825&lt;=0.5,LC.mu,MIN(LC.mu,MAX(0,_xlfn.NORM.INV(RAND(),2000,LC.sd))))</f>
        <v>1652.79942808149</v>
      </c>
      <c r="D2825">
        <f ca="1">P0*C2825/LC.mu</f>
        <v>2.20373257077531</v>
      </c>
      <c r="E2825">
        <f ca="1">MAX(0,INT(Q0*(1+Ed*(D2825-P0)/P0)))</f>
        <v>15388</v>
      </c>
      <c r="F2825">
        <f ca="1" t="shared" si="44"/>
        <v>32258.237371009</v>
      </c>
    </row>
    <row r="2826" spans="1:6">
      <c r="A2826">
        <v>3</v>
      </c>
      <c r="B2826">
        <f ca="1">BETAINV(RAND(),AU.a,AU.b)</f>
        <v>0.673769516071586</v>
      </c>
      <c r="C2826">
        <f ca="1">IF(B2826&lt;=0.5,LC.mu,MIN(LC.mu,MAX(0,_xlfn.NORM.INV(RAND(),2000,LC.sd))))</f>
        <v>1324.4359416774</v>
      </c>
      <c r="D2826">
        <f ca="1">P0*C2826/LC.mu</f>
        <v>1.7659145889032</v>
      </c>
      <c r="E2826">
        <f ca="1">MAX(0,INT(Q0*(1+Ed*(D2826-P0)/P0)))</f>
        <v>16702</v>
      </c>
      <c r="F2826">
        <f ca="1" t="shared" si="44"/>
        <v>28169.8695221838</v>
      </c>
    </row>
    <row r="2827" spans="1:6">
      <c r="A2827">
        <v>3</v>
      </c>
      <c r="B2827">
        <f ca="1">BETAINV(RAND(),AU.a,AU.b)</f>
        <v>0.59319800376555</v>
      </c>
      <c r="C2827">
        <f ca="1">IF(B2827&lt;=0.5,LC.mu,MIN(LC.mu,MAX(0,_xlfn.NORM.INV(RAND(),2000,LC.sd))))</f>
        <v>1913.77133835347</v>
      </c>
      <c r="D2827">
        <f ca="1">P0*C2827/LC.mu</f>
        <v>2.55169511780462</v>
      </c>
      <c r="E2827">
        <f ca="1">MAX(0,INT(Q0*(1+Ed*(D2827-P0)/P0)))</f>
        <v>14344</v>
      </c>
      <c r="F2827">
        <f ca="1" t="shared" si="44"/>
        <v>34687.7434314361</v>
      </c>
    </row>
    <row r="2828" spans="1:6">
      <c r="A2828">
        <v>3</v>
      </c>
      <c r="B2828">
        <f ca="1">BETAINV(RAND(),AU.a,AU.b)</f>
        <v>0.826486233958956</v>
      </c>
      <c r="C2828">
        <f ca="1">IF(B2828&lt;=0.5,LC.mu,MIN(LC.mu,MAX(0,_xlfn.NORM.INV(RAND(),2000,LC.sd))))</f>
        <v>1607.78717193619</v>
      </c>
      <c r="D2828">
        <f ca="1">P0*C2828/LC.mu</f>
        <v>2.14371622924826</v>
      </c>
      <c r="E2828">
        <f ca="1">MAX(0,INT(Q0*(1+Ed*(D2828-P0)/P0)))</f>
        <v>15568</v>
      </c>
      <c r="F2828">
        <f ca="1" t="shared" si="44"/>
        <v>31765.5870850007</v>
      </c>
    </row>
    <row r="2829" spans="1:6">
      <c r="A2829">
        <v>3</v>
      </c>
      <c r="B2829">
        <f ca="1">BETAINV(RAND(),AU.a,AU.b)</f>
        <v>0.500020292589165</v>
      </c>
      <c r="C2829">
        <f ca="1">IF(B2829&lt;=0.5,LC.mu,MIN(LC.mu,MAX(0,_xlfn.NORM.INV(RAND(),2000,LC.sd))))</f>
        <v>2590.75148292445</v>
      </c>
      <c r="D2829">
        <f ca="1">P0*C2829/LC.mu</f>
        <v>3.45433531056594</v>
      </c>
      <c r="E2829">
        <f ca="1">MAX(0,INT(Q0*(1+Ed*(D2829-P0)/P0)))</f>
        <v>11636</v>
      </c>
      <c r="F2829">
        <f ca="1" t="shared" si="44"/>
        <v>37603.8941908208</v>
      </c>
    </row>
    <row r="2830" spans="1:6">
      <c r="A2830">
        <v>3</v>
      </c>
      <c r="B2830">
        <f ca="1">BETAINV(RAND(),AU.a,AU.b)</f>
        <v>0.731388502428681</v>
      </c>
      <c r="C2830">
        <f ca="1">IF(B2830&lt;=0.5,LC.mu,MIN(LC.mu,MAX(0,_xlfn.NORM.INV(RAND(),2000,LC.sd))))</f>
        <v>2372.52496519603</v>
      </c>
      <c r="D2830">
        <f ca="1">P0*C2830/LC.mu</f>
        <v>3.16336662026138</v>
      </c>
      <c r="E2830">
        <f ca="1">MAX(0,INT(Q0*(1+Ed*(D2830-P0)/P0)))</f>
        <v>12509</v>
      </c>
      <c r="F2830">
        <f ca="1" t="shared" si="44"/>
        <v>37198.0280876536</v>
      </c>
    </row>
    <row r="2831" spans="1:6">
      <c r="A2831">
        <v>3</v>
      </c>
      <c r="B2831">
        <f ca="1">BETAINV(RAND(),AU.a,AU.b)</f>
        <v>0.540657427685092</v>
      </c>
      <c r="C2831">
        <f ca="1">IF(B2831&lt;=0.5,LC.mu,MIN(LC.mu,MAX(0,_xlfn.NORM.INV(RAND(),2000,LC.sd))))</f>
        <v>1518.9514257822</v>
      </c>
      <c r="D2831">
        <f ca="1">P0*C2831/LC.mu</f>
        <v>2.0252685677096</v>
      </c>
      <c r="E2831">
        <f ca="1">MAX(0,INT(Q0*(1+Ed*(D2831-P0)/P0)))</f>
        <v>15924</v>
      </c>
      <c r="F2831">
        <f ca="1" t="shared" si="44"/>
        <v>30731.4252464255</v>
      </c>
    </row>
    <row r="2832" spans="1:6">
      <c r="A2832">
        <v>3</v>
      </c>
      <c r="B2832">
        <f ca="1">BETAINV(RAND(),AU.a,AU.b)</f>
        <v>0.841785523488968</v>
      </c>
      <c r="C2832">
        <f ca="1">IF(B2832&lt;=0.5,LC.mu,MIN(LC.mu,MAX(0,_xlfn.NORM.INV(RAND(),2000,LC.sd))))</f>
        <v>2795.95054809156</v>
      </c>
      <c r="D2832">
        <f ca="1">P0*C2832/LC.mu</f>
        <v>3.72793406412208</v>
      </c>
      <c r="E2832">
        <f ca="1">MAX(0,INT(Q0*(1+Ed*(D2832-P0)/P0)))</f>
        <v>10816</v>
      </c>
      <c r="F2832">
        <f ca="1" t="shared" si="44"/>
        <v>37525.3842894529</v>
      </c>
    </row>
    <row r="2833" spans="1:6">
      <c r="A2833">
        <v>3</v>
      </c>
      <c r="B2833">
        <f ca="1">BETAINV(RAND(),AU.a,AU.b)</f>
        <v>0.615213620527535</v>
      </c>
      <c r="C2833">
        <f ca="1">IF(B2833&lt;=0.5,LC.mu,MIN(LC.mu,MAX(0,_xlfn.NORM.INV(RAND(),2000,LC.sd))))</f>
        <v>2164.18323613582</v>
      </c>
      <c r="D2833">
        <f ca="1">P0*C2833/LC.mu</f>
        <v>2.8855776481811</v>
      </c>
      <c r="E2833">
        <f ca="1">MAX(0,INT(Q0*(1+Ed*(D2833-P0)/P0)))</f>
        <v>13343</v>
      </c>
      <c r="F2833">
        <f ca="1" t="shared" si="44"/>
        <v>36338.0793235446</v>
      </c>
    </row>
    <row r="2834" spans="1:6">
      <c r="A2834">
        <v>3</v>
      </c>
      <c r="B2834">
        <f ca="1">BETAINV(RAND(),AU.a,AU.b)</f>
        <v>0.497783167625582</v>
      </c>
      <c r="C2834">
        <f ca="1">IF(B2834&lt;=0.5,LC.mu,MIN(LC.mu,MAX(0,_xlfn.NORM.INV(RAND(),2000,LC.sd))))</f>
        <v>3000</v>
      </c>
      <c r="D2834">
        <f ca="1">P0*C2834/LC.mu</f>
        <v>4</v>
      </c>
      <c r="E2834">
        <f ca="1">MAX(0,INT(Q0*(1+Ed*(D2834-P0)/P0)))</f>
        <v>10000</v>
      </c>
      <c r="F2834">
        <f ca="1" t="shared" si="44"/>
        <v>37000</v>
      </c>
    </row>
    <row r="2835" spans="1:6">
      <c r="A2835">
        <v>3</v>
      </c>
      <c r="B2835">
        <f ca="1">BETAINV(RAND(),AU.a,AU.b)</f>
        <v>0.615204183081479</v>
      </c>
      <c r="C2835">
        <f ca="1">IF(B2835&lt;=0.5,LC.mu,MIN(LC.mu,MAX(0,_xlfn.NORM.INV(RAND(),2000,LC.sd))))</f>
        <v>2413.02899078598</v>
      </c>
      <c r="D2835">
        <f ca="1">P0*C2835/LC.mu</f>
        <v>3.21737198771464</v>
      </c>
      <c r="E2835">
        <f ca="1">MAX(0,INT(Q0*(1+Ed*(D2835-P0)/P0)))</f>
        <v>12347</v>
      </c>
      <c r="F2835">
        <f ca="1" t="shared" si="44"/>
        <v>37311.8629415267</v>
      </c>
    </row>
    <row r="2836" spans="1:6">
      <c r="A2836">
        <v>3</v>
      </c>
      <c r="B2836">
        <f ca="1">BETAINV(RAND(),AU.a,AU.b)</f>
        <v>0.725526874630281</v>
      </c>
      <c r="C2836">
        <f ca="1">IF(B2836&lt;=0.5,LC.mu,MIN(LC.mu,MAX(0,_xlfn.NORM.INV(RAND(),2000,LC.sd))))</f>
        <v>2140.29389658179</v>
      </c>
      <c r="D2836">
        <f ca="1">P0*C2836/LC.mu</f>
        <v>2.85372519544239</v>
      </c>
      <c r="E2836">
        <f ca="1">MAX(0,INT(Q0*(1+Ed*(D2836-P0)/P0)))</f>
        <v>13438</v>
      </c>
      <c r="F2836">
        <f ca="1" t="shared" si="44"/>
        <v>36208.065279773</v>
      </c>
    </row>
    <row r="2837" spans="1:6">
      <c r="A2837">
        <v>3</v>
      </c>
      <c r="B2837">
        <f ca="1">BETAINV(RAND(),AU.a,AU.b)</f>
        <v>0.666186201136596</v>
      </c>
      <c r="C2837">
        <f ca="1">IF(B2837&lt;=0.5,LC.mu,MIN(LC.mu,MAX(0,_xlfn.NORM.INV(RAND(),2000,LC.sd))))</f>
        <v>1602.10071471453</v>
      </c>
      <c r="D2837">
        <f ca="1">P0*C2837/LC.mu</f>
        <v>2.13613428628604</v>
      </c>
      <c r="E2837">
        <f ca="1">MAX(0,INT(Q0*(1+Ed*(D2837-P0)/P0)))</f>
        <v>15591</v>
      </c>
      <c r="F2837">
        <f ca="1" t="shared" si="44"/>
        <v>31702.3689427712</v>
      </c>
    </row>
    <row r="2838" spans="1:6">
      <c r="A2838">
        <v>3</v>
      </c>
      <c r="B2838">
        <f ca="1">BETAINV(RAND(),AU.a,AU.b)</f>
        <v>0.883890397684722</v>
      </c>
      <c r="C2838">
        <f ca="1">IF(B2838&lt;=0.5,LC.mu,MIN(LC.mu,MAX(0,_xlfn.NORM.INV(RAND(),2000,LC.sd))))</f>
        <v>1417.79025877267</v>
      </c>
      <c r="D2838">
        <f ca="1">P0*C2838/LC.mu</f>
        <v>1.89038701169689</v>
      </c>
      <c r="E2838">
        <f ca="1">MAX(0,INT(Q0*(1+Ed*(D2838-P0)/P0)))</f>
        <v>16328</v>
      </c>
      <c r="F2838">
        <f ca="1" t="shared" si="44"/>
        <v>29448.4488682141</v>
      </c>
    </row>
    <row r="2839" spans="1:6">
      <c r="A2839">
        <v>3</v>
      </c>
      <c r="B2839">
        <f ca="1">BETAINV(RAND(),AU.a,AU.b)</f>
        <v>0.441974425671204</v>
      </c>
      <c r="C2839">
        <f ca="1">IF(B2839&lt;=0.5,LC.mu,MIN(LC.mu,MAX(0,_xlfn.NORM.INV(RAND(),2000,LC.sd))))</f>
        <v>3000</v>
      </c>
      <c r="D2839">
        <f ca="1">P0*C2839/LC.mu</f>
        <v>4</v>
      </c>
      <c r="E2839">
        <f ca="1">MAX(0,INT(Q0*(1+Ed*(D2839-P0)/P0)))</f>
        <v>10000</v>
      </c>
      <c r="F2839">
        <f ca="1" t="shared" si="44"/>
        <v>37000</v>
      </c>
    </row>
    <row r="2840" spans="1:6">
      <c r="A2840">
        <v>3</v>
      </c>
      <c r="B2840">
        <f ca="1">BETAINV(RAND(),AU.a,AU.b)</f>
        <v>0.805729370825128</v>
      </c>
      <c r="C2840">
        <f ca="1">IF(B2840&lt;=0.5,LC.mu,MIN(LC.mu,MAX(0,_xlfn.NORM.INV(RAND(),2000,LC.sd))))</f>
        <v>1453.07222630995</v>
      </c>
      <c r="D2840">
        <f ca="1">P0*C2840/LC.mu</f>
        <v>1.93742963507993</v>
      </c>
      <c r="E2840">
        <f ca="1">MAX(0,INT(Q0*(1+Ed*(D2840-P0)/P0)))</f>
        <v>16187</v>
      </c>
      <c r="F2840">
        <f ca="1" t="shared" si="44"/>
        <v>29908.1012767288</v>
      </c>
    </row>
    <row r="2841" spans="1:6">
      <c r="A2841">
        <v>3</v>
      </c>
      <c r="B2841">
        <f ca="1">BETAINV(RAND(),AU.a,AU.b)</f>
        <v>0.361679385668325</v>
      </c>
      <c r="C2841">
        <f ca="1">IF(B2841&lt;=0.5,LC.mu,MIN(LC.mu,MAX(0,_xlfn.NORM.INV(RAND(),2000,LC.sd))))</f>
        <v>3000</v>
      </c>
      <c r="D2841">
        <f ca="1">P0*C2841/LC.mu</f>
        <v>4</v>
      </c>
      <c r="E2841">
        <f ca="1">MAX(0,INT(Q0*(1+Ed*(D2841-P0)/P0)))</f>
        <v>10000</v>
      </c>
      <c r="F2841">
        <f ca="1" t="shared" si="44"/>
        <v>37000</v>
      </c>
    </row>
    <row r="2842" spans="1:6">
      <c r="A2842">
        <v>3</v>
      </c>
      <c r="B2842">
        <f ca="1">BETAINV(RAND(),AU.a,AU.b)</f>
        <v>0.824555436066511</v>
      </c>
      <c r="C2842">
        <f ca="1">IF(B2842&lt;=0.5,LC.mu,MIN(LC.mu,MAX(0,_xlfn.NORM.INV(RAND(),2000,LC.sd))))</f>
        <v>1514.48902617147</v>
      </c>
      <c r="D2842">
        <f ca="1">P0*C2842/LC.mu</f>
        <v>2.01931870156196</v>
      </c>
      <c r="E2842">
        <f ca="1">MAX(0,INT(Q0*(1+Ed*(D2842-P0)/P0)))</f>
        <v>15942</v>
      </c>
      <c r="F2842">
        <f ca="1" t="shared" si="44"/>
        <v>30677.4897141293</v>
      </c>
    </row>
    <row r="2843" spans="1:6">
      <c r="A2843">
        <v>3</v>
      </c>
      <c r="B2843">
        <f ca="1">BETAINV(RAND(),AU.a,AU.b)</f>
        <v>0.805725897974436</v>
      </c>
      <c r="C2843">
        <f ca="1">IF(B2843&lt;=0.5,LC.mu,MIN(LC.mu,MAX(0,_xlfn.NORM.INV(RAND(),2000,LC.sd))))</f>
        <v>2008.98227595809</v>
      </c>
      <c r="D2843">
        <f ca="1">P0*C2843/LC.mu</f>
        <v>2.67864303461079</v>
      </c>
      <c r="E2843">
        <f ca="1">MAX(0,INT(Q0*(1+Ed*(D2843-P0)/P0)))</f>
        <v>13964</v>
      </c>
      <c r="F2843">
        <f ca="1" t="shared" si="44"/>
        <v>35395.589059347</v>
      </c>
    </row>
    <row r="2844" spans="1:6">
      <c r="A2844">
        <v>3</v>
      </c>
      <c r="B2844">
        <f ca="1">BETAINV(RAND(),AU.a,AU.b)</f>
        <v>0.324263281097283</v>
      </c>
      <c r="C2844">
        <f ca="1">IF(B2844&lt;=0.5,LC.mu,MIN(LC.mu,MAX(0,_xlfn.NORM.INV(RAND(),2000,LC.sd))))</f>
        <v>3000</v>
      </c>
      <c r="D2844">
        <f ca="1">P0*C2844/LC.mu</f>
        <v>4</v>
      </c>
      <c r="E2844">
        <f ca="1">MAX(0,INT(Q0*(1+Ed*(D2844-P0)/P0)))</f>
        <v>10000</v>
      </c>
      <c r="F2844">
        <f ca="1" t="shared" si="44"/>
        <v>37000</v>
      </c>
    </row>
    <row r="2845" spans="1:6">
      <c r="A2845">
        <v>3</v>
      </c>
      <c r="B2845">
        <f ca="1">BETAINV(RAND(),AU.a,AU.b)</f>
        <v>0.415593008490967</v>
      </c>
      <c r="C2845">
        <f ca="1">IF(B2845&lt;=0.5,LC.mu,MIN(LC.mu,MAX(0,_xlfn.NORM.INV(RAND(),2000,LC.sd))))</f>
        <v>3000</v>
      </c>
      <c r="D2845">
        <f ca="1">P0*C2845/LC.mu</f>
        <v>4</v>
      </c>
      <c r="E2845">
        <f ca="1">MAX(0,INT(Q0*(1+Ed*(D2845-P0)/P0)))</f>
        <v>10000</v>
      </c>
      <c r="F2845">
        <f ca="1" t="shared" si="44"/>
        <v>37000</v>
      </c>
    </row>
    <row r="2846" spans="1:6">
      <c r="A2846">
        <v>3</v>
      </c>
      <c r="B2846">
        <f ca="1">BETAINV(RAND(),AU.a,AU.b)</f>
        <v>0.81909562843862</v>
      </c>
      <c r="C2846">
        <f ca="1">IF(B2846&lt;=0.5,LC.mu,MIN(LC.mu,MAX(0,_xlfn.NORM.INV(RAND(),2000,LC.sd))))</f>
        <v>1928.15462978038</v>
      </c>
      <c r="D2846">
        <f ca="1">P0*C2846/LC.mu</f>
        <v>2.57087283970717</v>
      </c>
      <c r="E2846">
        <f ca="1">MAX(0,INT(Q0*(1+Ed*(D2846-P0)/P0)))</f>
        <v>14287</v>
      </c>
      <c r="F2846">
        <f ca="1" t="shared" si="44"/>
        <v>34801.9056311159</v>
      </c>
    </row>
    <row r="2847" spans="1:6">
      <c r="A2847">
        <v>3</v>
      </c>
      <c r="B2847">
        <f ca="1">BETAINV(RAND(),AU.a,AU.b)</f>
        <v>0.894208283969877</v>
      </c>
      <c r="C2847">
        <f ca="1">IF(B2847&lt;=0.5,LC.mu,MIN(LC.mu,MAX(0,_xlfn.NORM.INV(RAND(),2000,LC.sd))))</f>
        <v>2043.21524722048</v>
      </c>
      <c r="D2847">
        <f ca="1">P0*C2847/LC.mu</f>
        <v>2.72428699629397</v>
      </c>
      <c r="E2847">
        <f ca="1">MAX(0,INT(Q0*(1+Ed*(D2847-P0)/P0)))</f>
        <v>13827</v>
      </c>
      <c r="F2847">
        <f ca="1" t="shared" si="44"/>
        <v>35625.5010505363</v>
      </c>
    </row>
    <row r="2848" spans="1:6">
      <c r="A2848">
        <v>3</v>
      </c>
      <c r="B2848">
        <f ca="1">BETAINV(RAND(),AU.a,AU.b)</f>
        <v>0.413583335478462</v>
      </c>
      <c r="C2848">
        <f ca="1">IF(B2848&lt;=0.5,LC.mu,MIN(LC.mu,MAX(0,_xlfn.NORM.INV(RAND(),2000,LC.sd))))</f>
        <v>3000</v>
      </c>
      <c r="D2848">
        <f ca="1">P0*C2848/LC.mu</f>
        <v>4</v>
      </c>
      <c r="E2848">
        <f ca="1">MAX(0,INT(Q0*(1+Ed*(D2848-P0)/P0)))</f>
        <v>10000</v>
      </c>
      <c r="F2848">
        <f ca="1" t="shared" si="44"/>
        <v>37000</v>
      </c>
    </row>
    <row r="2849" spans="1:6">
      <c r="A2849">
        <v>3</v>
      </c>
      <c r="B2849">
        <f ca="1">BETAINV(RAND(),AU.a,AU.b)</f>
        <v>0.814005759605287</v>
      </c>
      <c r="C2849">
        <f ca="1">IF(B2849&lt;=0.5,LC.mu,MIN(LC.mu,MAX(0,_xlfn.NORM.INV(RAND(),2000,LC.sd))))</f>
        <v>1533.43182848975</v>
      </c>
      <c r="D2849">
        <f ca="1">P0*C2849/LC.mu</f>
        <v>2.04457577131967</v>
      </c>
      <c r="E2849">
        <f ca="1">MAX(0,INT(Q0*(1+Ed*(D2849-P0)/P0)))</f>
        <v>15866</v>
      </c>
      <c r="F2849">
        <f ca="1" t="shared" si="44"/>
        <v>30905.8073592681</v>
      </c>
    </row>
    <row r="2850" spans="1:6">
      <c r="A2850">
        <v>3</v>
      </c>
      <c r="B2850">
        <f ca="1">BETAINV(RAND(),AU.a,AU.b)</f>
        <v>0.675506793349379</v>
      </c>
      <c r="C2850">
        <f ca="1">IF(B2850&lt;=0.5,LC.mu,MIN(LC.mu,MAX(0,_xlfn.NORM.INV(RAND(),2000,LC.sd))))</f>
        <v>2694.74541964109</v>
      </c>
      <c r="D2850">
        <f ca="1">P0*C2850/LC.mu</f>
        <v>3.59299389285479</v>
      </c>
      <c r="E2850">
        <f ca="1">MAX(0,INT(Q0*(1+Ed*(D2850-P0)/P0)))</f>
        <v>11221</v>
      </c>
      <c r="F2850">
        <f ca="1" t="shared" si="44"/>
        <v>37622.2390520825</v>
      </c>
    </row>
    <row r="2851" spans="1:6">
      <c r="A2851">
        <v>3</v>
      </c>
      <c r="B2851">
        <f ca="1">BETAINV(RAND(),AU.a,AU.b)</f>
        <v>0.794154357387489</v>
      </c>
      <c r="C2851">
        <f ca="1">IF(B2851&lt;=0.5,LC.mu,MIN(LC.mu,MAX(0,_xlfn.NORM.INV(RAND(),2000,LC.sd))))</f>
        <v>1834.44023962686</v>
      </c>
      <c r="D2851">
        <f ca="1">P0*C2851/LC.mu</f>
        <v>2.44592031950247</v>
      </c>
      <c r="E2851">
        <f ca="1">MAX(0,INT(Q0*(1+Ed*(D2851-P0)/P0)))</f>
        <v>14662</v>
      </c>
      <c r="F2851">
        <f ca="1" t="shared" si="44"/>
        <v>34027.6434849184</v>
      </c>
    </row>
    <row r="2852" spans="1:6">
      <c r="A2852">
        <v>3</v>
      </c>
      <c r="B2852">
        <f ca="1">BETAINV(RAND(),AU.a,AU.b)</f>
        <v>0.60731440388122</v>
      </c>
      <c r="C2852">
        <f ca="1">IF(B2852&lt;=0.5,LC.mu,MIN(LC.mu,MAX(0,_xlfn.NORM.INV(RAND(),2000,LC.sd))))</f>
        <v>2856.87581832222</v>
      </c>
      <c r="D2852">
        <f ca="1">P0*C2852/LC.mu</f>
        <v>3.80916775776296</v>
      </c>
      <c r="E2852">
        <f ca="1">MAX(0,INT(Q0*(1+Ed*(D2852-P0)/P0)))</f>
        <v>10572</v>
      </c>
      <c r="F2852">
        <f ca="1" t="shared" si="44"/>
        <v>37413.6457167478</v>
      </c>
    </row>
    <row r="2853" spans="1:6">
      <c r="A2853">
        <v>3</v>
      </c>
      <c r="B2853">
        <f ca="1">BETAINV(RAND(),AU.a,AU.b)</f>
        <v>0.464475747508562</v>
      </c>
      <c r="C2853">
        <f ca="1">IF(B2853&lt;=0.5,LC.mu,MIN(LC.mu,MAX(0,_xlfn.NORM.INV(RAND(),2000,LC.sd))))</f>
        <v>3000</v>
      </c>
      <c r="D2853">
        <f ca="1">P0*C2853/LC.mu</f>
        <v>4</v>
      </c>
      <c r="E2853">
        <f ca="1">MAX(0,INT(Q0*(1+Ed*(D2853-P0)/P0)))</f>
        <v>10000</v>
      </c>
      <c r="F2853">
        <f ca="1" t="shared" si="44"/>
        <v>37000</v>
      </c>
    </row>
    <row r="2854" spans="1:6">
      <c r="A2854">
        <v>3</v>
      </c>
      <c r="B2854">
        <f ca="1">BETAINV(RAND(),AU.a,AU.b)</f>
        <v>0.892092669537137</v>
      </c>
      <c r="C2854">
        <f ca="1">IF(B2854&lt;=0.5,LC.mu,MIN(LC.mu,MAX(0,_xlfn.NORM.INV(RAND(),2000,LC.sd))))</f>
        <v>1405.33254169083</v>
      </c>
      <c r="D2854">
        <f ca="1">P0*C2854/LC.mu</f>
        <v>1.87377672225445</v>
      </c>
      <c r="E2854">
        <f ca="1">MAX(0,INT(Q0*(1+Ed*(D2854-P0)/P0)))</f>
        <v>16378</v>
      </c>
      <c r="F2854">
        <f ca="1" t="shared" si="44"/>
        <v>29283.3826153925</v>
      </c>
    </row>
    <row r="2855" spans="1:6">
      <c r="A2855">
        <v>3</v>
      </c>
      <c r="B2855">
        <f ca="1">BETAINV(RAND(),AU.a,AU.b)</f>
        <v>0.558505944546253</v>
      </c>
      <c r="C2855">
        <f ca="1">IF(B2855&lt;=0.5,LC.mu,MIN(LC.mu,MAX(0,_xlfn.NORM.INV(RAND(),2000,LC.sd))))</f>
        <v>3000</v>
      </c>
      <c r="D2855">
        <f ca="1">P0*C2855/LC.mu</f>
        <v>4</v>
      </c>
      <c r="E2855">
        <f ca="1">MAX(0,INT(Q0*(1+Ed*(D2855-P0)/P0)))</f>
        <v>10000</v>
      </c>
      <c r="F2855">
        <f ca="1" t="shared" si="44"/>
        <v>37000</v>
      </c>
    </row>
    <row r="2856" spans="1:6">
      <c r="A2856">
        <v>3</v>
      </c>
      <c r="B2856">
        <f ca="1">BETAINV(RAND(),AU.a,AU.b)</f>
        <v>0.604694664579268</v>
      </c>
      <c r="C2856">
        <f ca="1">IF(B2856&lt;=0.5,LC.mu,MIN(LC.mu,MAX(0,_xlfn.NORM.INV(RAND(),2000,LC.sd))))</f>
        <v>2827.88556886741</v>
      </c>
      <c r="D2856">
        <f ca="1">P0*C2856/LC.mu</f>
        <v>3.77051409182321</v>
      </c>
      <c r="E2856">
        <f ca="1">MAX(0,INT(Q0*(1+Ed*(D2856-P0)/P0)))</f>
        <v>10688</v>
      </c>
      <c r="F2856">
        <f ca="1" t="shared" si="44"/>
        <v>37471.369044539</v>
      </c>
    </row>
    <row r="2857" spans="1:6">
      <c r="A2857">
        <v>3</v>
      </c>
      <c r="B2857">
        <f ca="1">BETAINV(RAND(),AU.a,AU.b)</f>
        <v>0.863590532248093</v>
      </c>
      <c r="C2857">
        <f ca="1">IF(B2857&lt;=0.5,LC.mu,MIN(LC.mu,MAX(0,_xlfn.NORM.INV(RAND(),2000,LC.sd))))</f>
        <v>2259.69763601748</v>
      </c>
      <c r="D2857">
        <f ca="1">P0*C2857/LC.mu</f>
        <v>3.01293018135663</v>
      </c>
      <c r="E2857">
        <f ca="1">MAX(0,INT(Q0*(1+Ed*(D2857-P0)/P0)))</f>
        <v>12961</v>
      </c>
      <c r="F2857">
        <f ca="1" t="shared" si="44"/>
        <v>36790.8904445459</v>
      </c>
    </row>
    <row r="2858" spans="1:6">
      <c r="A2858">
        <v>3</v>
      </c>
      <c r="B2858">
        <f ca="1">BETAINV(RAND(),AU.a,AU.b)</f>
        <v>0.486069155722771</v>
      </c>
      <c r="C2858">
        <f ca="1">IF(B2858&lt;=0.5,LC.mu,MIN(LC.mu,MAX(0,_xlfn.NORM.INV(RAND(),2000,LC.sd))))</f>
        <v>3000</v>
      </c>
      <c r="D2858">
        <f ca="1">P0*C2858/LC.mu</f>
        <v>4</v>
      </c>
      <c r="E2858">
        <f ca="1">MAX(0,INT(Q0*(1+Ed*(D2858-P0)/P0)))</f>
        <v>10000</v>
      </c>
      <c r="F2858">
        <f ca="1" t="shared" si="44"/>
        <v>37000</v>
      </c>
    </row>
    <row r="2859" spans="1:6">
      <c r="A2859">
        <v>3</v>
      </c>
      <c r="B2859">
        <f ca="1">BETAINV(RAND(),AU.a,AU.b)</f>
        <v>0.324254690403205</v>
      </c>
      <c r="C2859">
        <f ca="1">IF(B2859&lt;=0.5,LC.mu,MIN(LC.mu,MAX(0,_xlfn.NORM.INV(RAND(),2000,LC.sd))))</f>
        <v>3000</v>
      </c>
      <c r="D2859">
        <f ca="1">P0*C2859/LC.mu</f>
        <v>4</v>
      </c>
      <c r="E2859">
        <f ca="1">MAX(0,INT(Q0*(1+Ed*(D2859-P0)/P0)))</f>
        <v>10000</v>
      </c>
      <c r="F2859">
        <f ca="1" t="shared" si="44"/>
        <v>37000</v>
      </c>
    </row>
    <row r="2860" spans="1:6">
      <c r="A2860">
        <v>3</v>
      </c>
      <c r="B2860">
        <f ca="1">BETAINV(RAND(),AU.a,AU.b)</f>
        <v>0.573008655728607</v>
      </c>
      <c r="C2860">
        <f ca="1">IF(B2860&lt;=0.5,LC.mu,MIN(LC.mu,MAX(0,_xlfn.NORM.INV(RAND(),2000,LC.sd))))</f>
        <v>1402.25100549448</v>
      </c>
      <c r="D2860">
        <f ca="1">P0*C2860/LC.mu</f>
        <v>1.86966800732598</v>
      </c>
      <c r="E2860">
        <f ca="1">MAX(0,INT(Q0*(1+Ed*(D2860-P0)/P0)))</f>
        <v>16390</v>
      </c>
      <c r="F2860">
        <f ca="1" t="shared" si="44"/>
        <v>29241.6076345783</v>
      </c>
    </row>
    <row r="2861" spans="1:6">
      <c r="A2861">
        <v>3</v>
      </c>
      <c r="B2861">
        <f ca="1">BETAINV(RAND(),AU.a,AU.b)</f>
        <v>0.554406615372598</v>
      </c>
      <c r="C2861">
        <f ca="1">IF(B2861&lt;=0.5,LC.mu,MIN(LC.mu,MAX(0,_xlfn.NORM.INV(RAND(),2000,LC.sd))))</f>
        <v>2078.24460632927</v>
      </c>
      <c r="D2861">
        <f ca="1">P0*C2861/LC.mu</f>
        <v>2.77099280843902</v>
      </c>
      <c r="E2861">
        <f ca="1">MAX(0,INT(Q0*(1+Ed*(D2861-P0)/P0)))</f>
        <v>13687</v>
      </c>
      <c r="F2861">
        <f ca="1" t="shared" si="44"/>
        <v>35848.3339627756</v>
      </c>
    </row>
    <row r="2862" spans="1:6">
      <c r="A2862">
        <v>3</v>
      </c>
      <c r="B2862">
        <f ca="1">BETAINV(RAND(),AU.a,AU.b)</f>
        <v>0.600046409971226</v>
      </c>
      <c r="C2862">
        <f ca="1">IF(B2862&lt;=0.5,LC.mu,MIN(LC.mu,MAX(0,_xlfn.NORM.INV(RAND(),2000,LC.sd))))</f>
        <v>2627.58767336062</v>
      </c>
      <c r="D2862">
        <f ca="1">P0*C2862/LC.mu</f>
        <v>3.5034502311475</v>
      </c>
      <c r="E2862">
        <f ca="1">MAX(0,INT(Q0*(1+Ed*(D2862-P0)/P0)))</f>
        <v>11489</v>
      </c>
      <c r="F2862">
        <f ca="1" t="shared" si="44"/>
        <v>37623.552032293</v>
      </c>
    </row>
    <row r="2863" spans="1:6">
      <c r="A2863">
        <v>3</v>
      </c>
      <c r="B2863">
        <f ca="1">BETAINV(RAND(),AU.a,AU.b)</f>
        <v>0.546844410432883</v>
      </c>
      <c r="C2863">
        <f ca="1">IF(B2863&lt;=0.5,LC.mu,MIN(LC.mu,MAX(0,_xlfn.NORM.INV(RAND(),2000,LC.sd))))</f>
        <v>1215.72165305986</v>
      </c>
      <c r="D2863">
        <f ca="1">P0*C2863/LC.mu</f>
        <v>1.62096220407981</v>
      </c>
      <c r="E2863">
        <f ca="1">MAX(0,INT(Q0*(1+Ed*(D2863-P0)/P0)))</f>
        <v>17137</v>
      </c>
      <c r="F2863">
        <f ca="1" t="shared" si="44"/>
        <v>26562.7076382558</v>
      </c>
    </row>
    <row r="2864" spans="1:6">
      <c r="A2864">
        <v>3</v>
      </c>
      <c r="B2864">
        <f ca="1">BETAINV(RAND(),AU.a,AU.b)</f>
        <v>0.789606516751445</v>
      </c>
      <c r="C2864">
        <f ca="1">IF(B2864&lt;=0.5,LC.mu,MIN(LC.mu,MAX(0,_xlfn.NORM.INV(RAND(),2000,LC.sd))))</f>
        <v>1400.54706083129</v>
      </c>
      <c r="D2864">
        <f ca="1">P0*C2864/LC.mu</f>
        <v>1.86739608110838</v>
      </c>
      <c r="E2864">
        <f ca="1">MAX(0,INT(Q0*(1+Ed*(D2864-P0)/P0)))</f>
        <v>16397</v>
      </c>
      <c r="F2864">
        <f ca="1" t="shared" si="44"/>
        <v>29219.1464811029</v>
      </c>
    </row>
    <row r="2865" spans="1:6">
      <c r="A2865">
        <v>3</v>
      </c>
      <c r="B2865">
        <f ca="1">BETAINV(RAND(),AU.a,AU.b)</f>
        <v>0.52841236688201</v>
      </c>
      <c r="C2865">
        <f ca="1">IF(B2865&lt;=0.5,LC.mu,MIN(LC.mu,MAX(0,_xlfn.NORM.INV(RAND(),2000,LC.sd))))</f>
        <v>3000</v>
      </c>
      <c r="D2865">
        <f ca="1">P0*C2865/LC.mu</f>
        <v>4</v>
      </c>
      <c r="E2865">
        <f ca="1">MAX(0,INT(Q0*(1+Ed*(D2865-P0)/P0)))</f>
        <v>10000</v>
      </c>
      <c r="F2865">
        <f ca="1" t="shared" si="44"/>
        <v>37000</v>
      </c>
    </row>
    <row r="2866" spans="1:6">
      <c r="A2866">
        <v>3</v>
      </c>
      <c r="B2866">
        <f ca="1">BETAINV(RAND(),AU.a,AU.b)</f>
        <v>0.820010264622367</v>
      </c>
      <c r="C2866">
        <f ca="1">IF(B2866&lt;=0.5,LC.mu,MIN(LC.mu,MAX(0,_xlfn.NORM.INV(RAND(),2000,LC.sd))))</f>
        <v>1948.99360373945</v>
      </c>
      <c r="D2866">
        <f ca="1">P0*C2866/LC.mu</f>
        <v>2.59865813831926</v>
      </c>
      <c r="E2866">
        <f ca="1">MAX(0,INT(Q0*(1+Ed*(D2866-P0)/P0)))</f>
        <v>14204</v>
      </c>
      <c r="F2866">
        <f ca="1" t="shared" si="44"/>
        <v>34962.3465929473</v>
      </c>
    </row>
    <row r="2867" spans="1:6">
      <c r="A2867">
        <v>3</v>
      </c>
      <c r="B2867">
        <f ca="1">BETAINV(RAND(),AU.a,AU.b)</f>
        <v>0.767396362978457</v>
      </c>
      <c r="C2867">
        <f ca="1">IF(B2867&lt;=0.5,LC.mu,MIN(LC.mu,MAX(0,_xlfn.NORM.INV(RAND(),2000,LC.sd))))</f>
        <v>1261.61391340934</v>
      </c>
      <c r="D2867">
        <f ca="1">P0*C2867/LC.mu</f>
        <v>1.68215188454578</v>
      </c>
      <c r="E2867">
        <f ca="1">MAX(0,INT(Q0*(1+Ed*(D2867-P0)/P0)))</f>
        <v>16953</v>
      </c>
      <c r="F2867">
        <f ca="1" t="shared" si="44"/>
        <v>27255.9069852953</v>
      </c>
    </row>
    <row r="2868" spans="1:6">
      <c r="A2868">
        <v>3</v>
      </c>
      <c r="B2868">
        <f ca="1">BETAINV(RAND(),AU.a,AU.b)</f>
        <v>0.464475832011411</v>
      </c>
      <c r="C2868">
        <f ca="1">IF(B2868&lt;=0.5,LC.mu,MIN(LC.mu,MAX(0,_xlfn.NORM.INV(RAND(),2000,LC.sd))))</f>
        <v>3000</v>
      </c>
      <c r="D2868">
        <f ca="1">P0*C2868/LC.mu</f>
        <v>4</v>
      </c>
      <c r="E2868">
        <f ca="1">MAX(0,INT(Q0*(1+Ed*(D2868-P0)/P0)))</f>
        <v>10000</v>
      </c>
      <c r="F2868">
        <f ca="1" t="shared" si="44"/>
        <v>37000</v>
      </c>
    </row>
    <row r="2869" spans="1:6">
      <c r="A2869">
        <v>3</v>
      </c>
      <c r="B2869">
        <f ca="1">BETAINV(RAND(),AU.a,AU.b)</f>
        <v>0.645344421672143</v>
      </c>
      <c r="C2869">
        <f ca="1">IF(B2869&lt;=0.5,LC.mu,MIN(LC.mu,MAX(0,_xlfn.NORM.INV(RAND(),2000,LC.sd))))</f>
        <v>1223.6447234516</v>
      </c>
      <c r="D2869">
        <f ca="1">P0*C2869/LC.mu</f>
        <v>1.63152629793547</v>
      </c>
      <c r="E2869">
        <f ca="1">MAX(0,INT(Q0*(1+Ed*(D2869-P0)/P0)))</f>
        <v>17105</v>
      </c>
      <c r="F2869">
        <f ca="1" t="shared" si="44"/>
        <v>26683.6126027346</v>
      </c>
    </row>
    <row r="2870" spans="1:6">
      <c r="A2870">
        <v>3</v>
      </c>
      <c r="B2870">
        <f ca="1">BETAINV(RAND(),AU.a,AU.b)</f>
        <v>0.742612794562102</v>
      </c>
      <c r="C2870">
        <f ca="1">IF(B2870&lt;=0.5,LC.mu,MIN(LC.mu,MAX(0,_xlfn.NORM.INV(RAND(),2000,LC.sd))))</f>
        <v>2760.30701657217</v>
      </c>
      <c r="D2870">
        <f ca="1">P0*C2870/LC.mu</f>
        <v>3.68040935542957</v>
      </c>
      <c r="E2870">
        <f ca="1">MAX(0,INT(Q0*(1+Ed*(D2870-P0)/P0)))</f>
        <v>10958</v>
      </c>
      <c r="F2870">
        <f ca="1" t="shared" si="44"/>
        <v>37569.618700225</v>
      </c>
    </row>
    <row r="2871" spans="1:6">
      <c r="A2871">
        <v>3</v>
      </c>
      <c r="B2871">
        <f ca="1">BETAINV(RAND(),AU.a,AU.b)</f>
        <v>0.361017596169812</v>
      </c>
      <c r="C2871">
        <f ca="1">IF(B2871&lt;=0.5,LC.mu,MIN(LC.mu,MAX(0,_xlfn.NORM.INV(RAND(),2000,LC.sd))))</f>
        <v>3000</v>
      </c>
      <c r="D2871">
        <f ca="1">P0*C2871/LC.mu</f>
        <v>4</v>
      </c>
      <c r="E2871">
        <f ca="1">MAX(0,INT(Q0*(1+Ed*(D2871-P0)/P0)))</f>
        <v>10000</v>
      </c>
      <c r="F2871">
        <f ca="1" t="shared" si="44"/>
        <v>37000</v>
      </c>
    </row>
    <row r="2872" spans="1:6">
      <c r="A2872">
        <v>3</v>
      </c>
      <c r="B2872">
        <f ca="1">BETAINV(RAND(),AU.a,AU.b)</f>
        <v>0.928223996424601</v>
      </c>
      <c r="C2872">
        <f ca="1">IF(B2872&lt;=0.5,LC.mu,MIN(LC.mu,MAX(0,_xlfn.NORM.INV(RAND(),2000,LC.sd))))</f>
        <v>1941.05801478673</v>
      </c>
      <c r="D2872">
        <f ca="1">P0*C2872/LC.mu</f>
        <v>2.58807735304897</v>
      </c>
      <c r="E2872">
        <f ca="1">MAX(0,INT(Q0*(1+Ed*(D2872-P0)/P0)))</f>
        <v>14235</v>
      </c>
      <c r="F2872">
        <f ca="1" t="shared" si="44"/>
        <v>34900.2231058654</v>
      </c>
    </row>
    <row r="2873" spans="1:6">
      <c r="A2873">
        <v>3</v>
      </c>
      <c r="B2873">
        <f ca="1">BETAINV(RAND(),AU.a,AU.b)</f>
        <v>0.847112675654999</v>
      </c>
      <c r="C2873">
        <f ca="1">IF(B2873&lt;=0.5,LC.mu,MIN(LC.mu,MAX(0,_xlfn.NORM.INV(RAND(),2000,LC.sd))))</f>
        <v>2402.34138394698</v>
      </c>
      <c r="D2873">
        <f ca="1">P0*C2873/LC.mu</f>
        <v>3.20312184526264</v>
      </c>
      <c r="E2873">
        <f ca="1">MAX(0,INT(Q0*(1+Ed*(D2873-P0)/P0)))</f>
        <v>12390</v>
      </c>
      <c r="F2873">
        <f ca="1" t="shared" si="44"/>
        <v>37284.3382788572</v>
      </c>
    </row>
    <row r="2874" spans="1:6">
      <c r="A2874">
        <v>3</v>
      </c>
      <c r="B2874">
        <f ca="1">BETAINV(RAND(),AU.a,AU.b)</f>
        <v>0.552011680423758</v>
      </c>
      <c r="C2874">
        <f ca="1">IF(B2874&lt;=0.5,LC.mu,MIN(LC.mu,MAX(0,_xlfn.NORM.INV(RAND(),2000,LC.sd))))</f>
        <v>1698.09781888039</v>
      </c>
      <c r="D2874">
        <f ca="1">P0*C2874/LC.mu</f>
        <v>2.26413042517385</v>
      </c>
      <c r="E2874">
        <f ca="1">MAX(0,INT(Q0*(1+Ed*(D2874-P0)/P0)))</f>
        <v>15207</v>
      </c>
      <c r="F2874">
        <f ca="1" t="shared" si="44"/>
        <v>32732.5335567384</v>
      </c>
    </row>
    <row r="2875" spans="1:6">
      <c r="A2875">
        <v>3</v>
      </c>
      <c r="B2875">
        <f ca="1">BETAINV(RAND(),AU.a,AU.b)</f>
        <v>0.573013058735552</v>
      </c>
      <c r="C2875">
        <f ca="1">IF(B2875&lt;=0.5,LC.mu,MIN(LC.mu,MAX(0,_xlfn.NORM.INV(RAND(),2000,LC.sd))))</f>
        <v>1391.85677323011</v>
      </c>
      <c r="D2875">
        <f ca="1">P0*C2875/LC.mu</f>
        <v>1.85580903097348</v>
      </c>
      <c r="E2875">
        <f ca="1">MAX(0,INT(Q0*(1+Ed*(D2875-P0)/P0)))</f>
        <v>16432</v>
      </c>
      <c r="F2875">
        <f ca="1" t="shared" si="44"/>
        <v>29102.7972237262</v>
      </c>
    </row>
    <row r="2876" spans="1:6">
      <c r="A2876">
        <v>3</v>
      </c>
      <c r="B2876">
        <f ca="1">BETAINV(RAND(),AU.a,AU.b)</f>
        <v>0.522469634342231</v>
      </c>
      <c r="C2876">
        <f ca="1">IF(B2876&lt;=0.5,LC.mu,MIN(LC.mu,MAX(0,_xlfn.NORM.INV(RAND(),2000,LC.sd))))</f>
        <v>2275.12025841024</v>
      </c>
      <c r="D2876">
        <f ca="1">P0*C2876/LC.mu</f>
        <v>3.03349367788032</v>
      </c>
      <c r="E2876">
        <f ca="1">MAX(0,INT(Q0*(1+Ed*(D2876-P0)/P0)))</f>
        <v>12899</v>
      </c>
      <c r="F2876">
        <f ca="1" t="shared" si="44"/>
        <v>36853.9146925681</v>
      </c>
    </row>
    <row r="2877" spans="1:6">
      <c r="A2877">
        <v>3</v>
      </c>
      <c r="B2877">
        <f ca="1">BETAINV(RAND(),AU.a,AU.b)</f>
        <v>0.430366293666931</v>
      </c>
      <c r="C2877">
        <f ca="1">IF(B2877&lt;=0.5,LC.mu,MIN(LC.mu,MAX(0,_xlfn.NORM.INV(RAND(),2000,LC.sd))))</f>
        <v>3000</v>
      </c>
      <c r="D2877">
        <f ca="1">P0*C2877/LC.mu</f>
        <v>4</v>
      </c>
      <c r="E2877">
        <f ca="1">MAX(0,INT(Q0*(1+Ed*(D2877-P0)/P0)))</f>
        <v>10000</v>
      </c>
      <c r="F2877">
        <f ca="1" t="shared" si="44"/>
        <v>37000</v>
      </c>
    </row>
    <row r="2878" spans="1:6">
      <c r="A2878">
        <v>3</v>
      </c>
      <c r="B2878">
        <f ca="1">BETAINV(RAND(),AU.a,AU.b)</f>
        <v>0.841748067603459</v>
      </c>
      <c r="C2878">
        <f ca="1">IF(B2878&lt;=0.5,LC.mu,MIN(LC.mu,MAX(0,_xlfn.NORM.INV(RAND(),2000,LC.sd))))</f>
        <v>1316.40849950773</v>
      </c>
      <c r="D2878">
        <f ca="1">P0*C2878/LC.mu</f>
        <v>1.75521133267697</v>
      </c>
      <c r="E2878">
        <f ca="1">MAX(0,INT(Q0*(1+Ed*(D2878-P0)/P0)))</f>
        <v>16734</v>
      </c>
      <c r="F2878">
        <f ca="1" t="shared" si="44"/>
        <v>28055.2979415087</v>
      </c>
    </row>
    <row r="2879" spans="1:6">
      <c r="A2879">
        <v>3</v>
      </c>
      <c r="B2879">
        <f ca="1">BETAINV(RAND(),AU.a,AU.b)</f>
        <v>0.712038891327687</v>
      </c>
      <c r="C2879">
        <f ca="1">IF(B2879&lt;=0.5,LC.mu,MIN(LC.mu,MAX(0,_xlfn.NORM.INV(RAND(),2000,LC.sd))))</f>
        <v>2447.85783981756</v>
      </c>
      <c r="D2879">
        <f ca="1">P0*C2879/LC.mu</f>
        <v>3.26381045309007</v>
      </c>
      <c r="E2879">
        <f ca="1">MAX(0,INT(Q0*(1+Ed*(D2879-P0)/P0)))</f>
        <v>12208</v>
      </c>
      <c r="F2879">
        <f ca="1" t="shared" si="44"/>
        <v>37396.7401715061</v>
      </c>
    </row>
    <row r="2880" spans="1:6">
      <c r="A2880">
        <v>3</v>
      </c>
      <c r="B2880">
        <f ca="1">BETAINV(RAND(),AU.a,AU.b)</f>
        <v>0.719721049567442</v>
      </c>
      <c r="C2880">
        <f ca="1">IF(B2880&lt;=0.5,LC.mu,MIN(LC.mu,MAX(0,_xlfn.NORM.INV(RAND(),2000,LC.sd))))</f>
        <v>2146.6343133693</v>
      </c>
      <c r="D2880">
        <f ca="1">P0*C2880/LC.mu</f>
        <v>2.86217908449239</v>
      </c>
      <c r="E2880">
        <f ca="1">MAX(0,INT(Q0*(1+Ed*(D2880-P0)/P0)))</f>
        <v>13413</v>
      </c>
      <c r="F2880">
        <f ca="1" t="shared" si="44"/>
        <v>36243.7737469272</v>
      </c>
    </row>
    <row r="2881" spans="1:6">
      <c r="A2881">
        <v>3</v>
      </c>
      <c r="B2881">
        <f ca="1">BETAINV(RAND(),AU.a,AU.b)</f>
        <v>0.141736031681275</v>
      </c>
      <c r="C2881">
        <f ca="1">IF(B2881&lt;=0.5,LC.mu,MIN(LC.mu,MAX(0,_xlfn.NORM.INV(RAND(),2000,LC.sd))))</f>
        <v>3000</v>
      </c>
      <c r="D2881">
        <f ca="1">P0*C2881/LC.mu</f>
        <v>4</v>
      </c>
      <c r="E2881">
        <f ca="1">MAX(0,INT(Q0*(1+Ed*(D2881-P0)/P0)))</f>
        <v>10000</v>
      </c>
      <c r="F2881">
        <f ca="1" t="shared" si="44"/>
        <v>37000</v>
      </c>
    </row>
    <row r="2882" spans="1:6">
      <c r="A2882">
        <v>3</v>
      </c>
      <c r="B2882">
        <f ca="1">BETAINV(RAND(),AU.a,AU.b)</f>
        <v>0.81999854717811</v>
      </c>
      <c r="C2882">
        <f ca="1">IF(B2882&lt;=0.5,LC.mu,MIN(LC.mu,MAX(0,_xlfn.NORM.INV(RAND(),2000,LC.sd))))</f>
        <v>2459.08458939239</v>
      </c>
      <c r="D2882">
        <f ca="1">P0*C2882/LC.mu</f>
        <v>3.27877945252318</v>
      </c>
      <c r="E2882">
        <f ca="1">MAX(0,INT(Q0*(1+Ed*(D2882-P0)/P0)))</f>
        <v>12163</v>
      </c>
      <c r="F2882">
        <f ca="1" t="shared" ref="F2882:F2945" si="45">D2882*E2882-C2882</f>
        <v>37420.7098916471</v>
      </c>
    </row>
    <row r="2883" spans="1:6">
      <c r="A2883">
        <v>3</v>
      </c>
      <c r="B2883">
        <f ca="1">BETAINV(RAND(),AU.a,AU.b)</f>
        <v>0.423761631408455</v>
      </c>
      <c r="C2883">
        <f ca="1">IF(B2883&lt;=0.5,LC.mu,MIN(LC.mu,MAX(0,_xlfn.NORM.INV(RAND(),2000,LC.sd))))</f>
        <v>3000</v>
      </c>
      <c r="D2883">
        <f ca="1">P0*C2883/LC.mu</f>
        <v>4</v>
      </c>
      <c r="E2883">
        <f ca="1">MAX(0,INT(Q0*(1+Ed*(D2883-P0)/P0)))</f>
        <v>10000</v>
      </c>
      <c r="F2883">
        <f ca="1" t="shared" si="45"/>
        <v>37000</v>
      </c>
    </row>
    <row r="2884" spans="1:6">
      <c r="A2884">
        <v>3</v>
      </c>
      <c r="B2884">
        <f ca="1">BETAINV(RAND(),AU.a,AU.b)</f>
        <v>0.72769847126539</v>
      </c>
      <c r="C2884">
        <f ca="1">IF(B2884&lt;=0.5,LC.mu,MIN(LC.mu,MAX(0,_xlfn.NORM.INV(RAND(),2000,LC.sd))))</f>
        <v>1933.23223065756</v>
      </c>
      <c r="D2884">
        <f ca="1">P0*C2884/LC.mu</f>
        <v>2.57764297421008</v>
      </c>
      <c r="E2884">
        <f ca="1">MAX(0,INT(Q0*(1+Ed*(D2884-P0)/P0)))</f>
        <v>14267</v>
      </c>
      <c r="F2884">
        <f ca="1" t="shared" si="45"/>
        <v>34842.0000823976</v>
      </c>
    </row>
    <row r="2885" spans="1:6">
      <c r="A2885">
        <v>3</v>
      </c>
      <c r="B2885">
        <f ca="1">BETAINV(RAND(),AU.a,AU.b)</f>
        <v>0.405909587931399</v>
      </c>
      <c r="C2885">
        <f ca="1">IF(B2885&lt;=0.5,LC.mu,MIN(LC.mu,MAX(0,_xlfn.NORM.INV(RAND(),2000,LC.sd))))</f>
        <v>3000</v>
      </c>
      <c r="D2885">
        <f ca="1">P0*C2885/LC.mu</f>
        <v>4</v>
      </c>
      <c r="E2885">
        <f ca="1">MAX(0,INT(Q0*(1+Ed*(D2885-P0)/P0)))</f>
        <v>10000</v>
      </c>
      <c r="F2885">
        <f ca="1" t="shared" si="45"/>
        <v>37000</v>
      </c>
    </row>
    <row r="2886" spans="1:6">
      <c r="A2886">
        <v>3</v>
      </c>
      <c r="B2886">
        <f ca="1">BETAINV(RAND(),AU.a,AU.b)</f>
        <v>0.751422843696069</v>
      </c>
      <c r="C2886">
        <f ca="1">IF(B2886&lt;=0.5,LC.mu,MIN(LC.mu,MAX(0,_xlfn.NORM.INV(RAND(),2000,LC.sd))))</f>
        <v>1649.14326495788</v>
      </c>
      <c r="D2886">
        <f ca="1">P0*C2886/LC.mu</f>
        <v>2.1988576866105</v>
      </c>
      <c r="E2886">
        <f ca="1">MAX(0,INT(Q0*(1+Ed*(D2886-P0)/P0)))</f>
        <v>15403</v>
      </c>
      <c r="F2886">
        <f ca="1" t="shared" si="45"/>
        <v>32219.8616819037</v>
      </c>
    </row>
    <row r="2887" spans="1:6">
      <c r="A2887">
        <v>3</v>
      </c>
      <c r="B2887">
        <f ca="1">BETAINV(RAND(),AU.a,AU.b)</f>
        <v>0.563163940238336</v>
      </c>
      <c r="C2887">
        <f ca="1">IF(B2887&lt;=0.5,LC.mu,MIN(LC.mu,MAX(0,_xlfn.NORM.INV(RAND(),2000,LC.sd))))</f>
        <v>1578.78089581726</v>
      </c>
      <c r="D2887">
        <f ca="1">P0*C2887/LC.mu</f>
        <v>2.10504119442302</v>
      </c>
      <c r="E2887">
        <f ca="1">MAX(0,INT(Q0*(1+Ed*(D2887-P0)/P0)))</f>
        <v>15684</v>
      </c>
      <c r="F2887">
        <f ca="1" t="shared" si="45"/>
        <v>31436.6851975133</v>
      </c>
    </row>
    <row r="2888" spans="1:6">
      <c r="A2888">
        <v>3</v>
      </c>
      <c r="B2888">
        <f ca="1">BETAINV(RAND(),AU.a,AU.b)</f>
        <v>0.552007040898411</v>
      </c>
      <c r="C2888">
        <f ca="1">IF(B2888&lt;=0.5,LC.mu,MIN(LC.mu,MAX(0,_xlfn.NORM.INV(RAND(),2000,LC.sd))))</f>
        <v>1731.90238706721</v>
      </c>
      <c r="D2888">
        <f ca="1">P0*C2888/LC.mu</f>
        <v>2.30920318275627</v>
      </c>
      <c r="E2888">
        <f ca="1">MAX(0,INT(Q0*(1+Ed*(D2888-P0)/P0)))</f>
        <v>15072</v>
      </c>
      <c r="F2888">
        <f ca="1" t="shared" si="45"/>
        <v>33072.4079834354</v>
      </c>
    </row>
    <row r="2889" spans="1:6">
      <c r="A2889">
        <v>3</v>
      </c>
      <c r="B2889">
        <f ca="1">BETAINV(RAND(),AU.a,AU.b)</f>
        <v>0.711510828912922</v>
      </c>
      <c r="C2889">
        <f ca="1">IF(B2889&lt;=0.5,LC.mu,MIN(LC.mu,MAX(0,_xlfn.NORM.INV(RAND(),2000,LC.sd))))</f>
        <v>1668.81904399184</v>
      </c>
      <c r="D2889">
        <f ca="1">P0*C2889/LC.mu</f>
        <v>2.22509205865578</v>
      </c>
      <c r="E2889">
        <f ca="1">MAX(0,INT(Q0*(1+Ed*(D2889-P0)/P0)))</f>
        <v>15324</v>
      </c>
      <c r="F2889">
        <f ca="1" t="shared" si="45"/>
        <v>32428.4916628494</v>
      </c>
    </row>
    <row r="2890" spans="1:6">
      <c r="A2890">
        <v>3</v>
      </c>
      <c r="B2890">
        <f ca="1">BETAINV(RAND(),AU.a,AU.b)</f>
        <v>0.563017335143641</v>
      </c>
      <c r="C2890">
        <f ca="1">IF(B2890&lt;=0.5,LC.mu,MIN(LC.mu,MAX(0,_xlfn.NORM.INV(RAND(),2000,LC.sd))))</f>
        <v>2085.64852150671</v>
      </c>
      <c r="D2890">
        <f ca="1">P0*C2890/LC.mu</f>
        <v>2.78086469534227</v>
      </c>
      <c r="E2890">
        <f ca="1">MAX(0,INT(Q0*(1+Ed*(D2890-P0)/P0)))</f>
        <v>13657</v>
      </c>
      <c r="F2890">
        <f ca="1" t="shared" si="45"/>
        <v>35892.6206227827</v>
      </c>
    </row>
    <row r="2891" spans="1:6">
      <c r="A2891">
        <v>3</v>
      </c>
      <c r="B2891">
        <f ca="1">BETAINV(RAND(),AU.a,AU.b)</f>
        <v>0.812087010523494</v>
      </c>
      <c r="C2891">
        <f ca="1">IF(B2891&lt;=0.5,LC.mu,MIN(LC.mu,MAX(0,_xlfn.NORM.INV(RAND(),2000,LC.sd))))</f>
        <v>2000.60145903084</v>
      </c>
      <c r="D2891">
        <f ca="1">P0*C2891/LC.mu</f>
        <v>2.66746861204111</v>
      </c>
      <c r="E2891">
        <f ca="1">MAX(0,INT(Q0*(1+Ed*(D2891-P0)/P0)))</f>
        <v>13997</v>
      </c>
      <c r="F2891">
        <f ca="1" t="shared" si="45"/>
        <v>35335.9567037086</v>
      </c>
    </row>
    <row r="2892" spans="1:6">
      <c r="A2892">
        <v>3</v>
      </c>
      <c r="B2892">
        <f ca="1">BETAINV(RAND(),AU.a,AU.b)</f>
        <v>0.553818157321806</v>
      </c>
      <c r="C2892">
        <f ca="1">IF(B2892&lt;=0.5,LC.mu,MIN(LC.mu,MAX(0,_xlfn.NORM.INV(RAND(),2000,LC.sd))))</f>
        <v>1647.32590683285</v>
      </c>
      <c r="D2892">
        <f ca="1">P0*C2892/LC.mu</f>
        <v>2.1964345424438</v>
      </c>
      <c r="E2892">
        <f ca="1">MAX(0,INT(Q0*(1+Ed*(D2892-P0)/P0)))</f>
        <v>15410</v>
      </c>
      <c r="F2892">
        <f ca="1" t="shared" si="45"/>
        <v>32199.7303922262</v>
      </c>
    </row>
    <row r="2893" spans="1:6">
      <c r="A2893">
        <v>3</v>
      </c>
      <c r="B2893">
        <f ca="1">BETAINV(RAND(),AU.a,AU.b)</f>
        <v>0.847905034718141</v>
      </c>
      <c r="C2893">
        <f ca="1">IF(B2893&lt;=0.5,LC.mu,MIN(LC.mu,MAX(0,_xlfn.NORM.INV(RAND(),2000,LC.sd))))</f>
        <v>2397.32168261489</v>
      </c>
      <c r="D2893">
        <f ca="1">P0*C2893/LC.mu</f>
        <v>3.19642891015319</v>
      </c>
      <c r="E2893">
        <f ca="1">MAX(0,INT(Q0*(1+Ed*(D2893-P0)/P0)))</f>
        <v>12410</v>
      </c>
      <c r="F2893">
        <f ca="1" t="shared" si="45"/>
        <v>37270.3610923862</v>
      </c>
    </row>
    <row r="2894" spans="1:6">
      <c r="A2894">
        <v>3</v>
      </c>
      <c r="B2894">
        <f ca="1">BETAINV(RAND(),AU.a,AU.b)</f>
        <v>0.719722282128606</v>
      </c>
      <c r="C2894">
        <f ca="1">IF(B2894&lt;=0.5,LC.mu,MIN(LC.mu,MAX(0,_xlfn.NORM.INV(RAND(),2000,LC.sd))))</f>
        <v>1130.91515033153</v>
      </c>
      <c r="D2894">
        <f ca="1">P0*C2894/LC.mu</f>
        <v>1.50788686710871</v>
      </c>
      <c r="E2894">
        <f ca="1">MAX(0,INT(Q0*(1+Ed*(D2894-P0)/P0)))</f>
        <v>17476</v>
      </c>
      <c r="F2894">
        <f ca="1" t="shared" si="45"/>
        <v>25220.9157392603</v>
      </c>
    </row>
    <row r="2895" spans="1:6">
      <c r="A2895">
        <v>3</v>
      </c>
      <c r="B2895">
        <f ca="1">BETAINV(RAND(),AU.a,AU.b)</f>
        <v>0.664981873371203</v>
      </c>
      <c r="C2895">
        <f ca="1">IF(B2895&lt;=0.5,LC.mu,MIN(LC.mu,MAX(0,_xlfn.NORM.INV(RAND(),2000,LC.sd))))</f>
        <v>2292.92739548999</v>
      </c>
      <c r="D2895">
        <f ca="1">P0*C2895/LC.mu</f>
        <v>3.05723652731999</v>
      </c>
      <c r="E2895">
        <f ca="1">MAX(0,INT(Q0*(1+Ed*(D2895-P0)/P0)))</f>
        <v>12828</v>
      </c>
      <c r="F2895">
        <f ca="1" t="shared" si="45"/>
        <v>36925.3027769709</v>
      </c>
    </row>
    <row r="2896" spans="1:6">
      <c r="A2896">
        <v>3</v>
      </c>
      <c r="B2896">
        <f ca="1">BETAINV(RAND(),AU.a,AU.b)</f>
        <v>0.580474992115448</v>
      </c>
      <c r="C2896">
        <f ca="1">IF(B2896&lt;=0.5,LC.mu,MIN(LC.mu,MAX(0,_xlfn.NORM.INV(RAND(),2000,LC.sd))))</f>
        <v>1288.09069892176</v>
      </c>
      <c r="D2896">
        <f ca="1">P0*C2896/LC.mu</f>
        <v>1.71745426522901</v>
      </c>
      <c r="E2896">
        <f ca="1">MAX(0,INT(Q0*(1+Ed*(D2896-P0)/P0)))</f>
        <v>16847</v>
      </c>
      <c r="F2896">
        <f ca="1" t="shared" si="45"/>
        <v>27645.8613073914</v>
      </c>
    </row>
    <row r="2897" spans="1:6">
      <c r="A2897">
        <v>3</v>
      </c>
      <c r="B2897">
        <f ca="1">BETAINV(RAND(),AU.a,AU.b)</f>
        <v>0.68681721598286</v>
      </c>
      <c r="C2897">
        <f ca="1">IF(B2897&lt;=0.5,LC.mu,MIN(LC.mu,MAX(0,_xlfn.NORM.INV(RAND(),2000,LC.sd))))</f>
        <v>1772.30196792503</v>
      </c>
      <c r="D2897">
        <f ca="1">P0*C2897/LC.mu</f>
        <v>2.36306929056671</v>
      </c>
      <c r="E2897">
        <f ca="1">MAX(0,INT(Q0*(1+Ed*(D2897-P0)/P0)))</f>
        <v>14910</v>
      </c>
      <c r="F2897">
        <f ca="1" t="shared" si="45"/>
        <v>33461.0611544246</v>
      </c>
    </row>
    <row r="2898" spans="1:6">
      <c r="A2898">
        <v>3</v>
      </c>
      <c r="B2898">
        <f ca="1">BETAINV(RAND(),AU.a,AU.b)</f>
        <v>0.521122588486974</v>
      </c>
      <c r="C2898">
        <f ca="1">IF(B2898&lt;=0.5,LC.mu,MIN(LC.mu,MAX(0,_xlfn.NORM.INV(RAND(),2000,LC.sd))))</f>
        <v>2144.89524439099</v>
      </c>
      <c r="D2898">
        <f ca="1">P0*C2898/LC.mu</f>
        <v>2.85986032585465</v>
      </c>
      <c r="E2898">
        <f ca="1">MAX(0,INT(Q0*(1+Ed*(D2898-P0)/P0)))</f>
        <v>13420</v>
      </c>
      <c r="F2898">
        <f ca="1" t="shared" si="45"/>
        <v>36234.4303285784</v>
      </c>
    </row>
    <row r="2899" spans="1:6">
      <c r="A2899">
        <v>3</v>
      </c>
      <c r="B2899">
        <f ca="1">BETAINV(RAND(),AU.a,AU.b)</f>
        <v>0.840190974827674</v>
      </c>
      <c r="C2899">
        <f ca="1">IF(B2899&lt;=0.5,LC.mu,MIN(LC.mu,MAX(0,_xlfn.NORM.INV(RAND(),2000,LC.sd))))</f>
        <v>1578.04124287267</v>
      </c>
      <c r="D2899">
        <f ca="1">P0*C2899/LC.mu</f>
        <v>2.10405499049689</v>
      </c>
      <c r="E2899">
        <f ca="1">MAX(0,INT(Q0*(1+Ed*(D2899-P0)/P0)))</f>
        <v>15687</v>
      </c>
      <c r="F2899">
        <f ca="1" t="shared" si="45"/>
        <v>31428.269393052</v>
      </c>
    </row>
    <row r="2900" spans="1:6">
      <c r="A2900">
        <v>3</v>
      </c>
      <c r="B2900">
        <f ca="1">BETAINV(RAND(),AU.a,AU.b)</f>
        <v>0.73756122181003</v>
      </c>
      <c r="C2900">
        <f ca="1">IF(B2900&lt;=0.5,LC.mu,MIN(LC.mu,MAX(0,_xlfn.NORM.INV(RAND(),2000,LC.sd))))</f>
        <v>1730.3357002958</v>
      </c>
      <c r="D2900">
        <f ca="1">P0*C2900/LC.mu</f>
        <v>2.30711426706106</v>
      </c>
      <c r="E2900">
        <f ca="1">MAX(0,INT(Q0*(1+Ed*(D2900-P0)/P0)))</f>
        <v>15078</v>
      </c>
      <c r="F2900">
        <f ca="1" t="shared" si="45"/>
        <v>33056.3332184509</v>
      </c>
    </row>
    <row r="2901" spans="1:6">
      <c r="A2901">
        <v>3</v>
      </c>
      <c r="B2901">
        <f ca="1">BETAINV(RAND(),AU.a,AU.b)</f>
        <v>0.628647221455087</v>
      </c>
      <c r="C2901">
        <f ca="1">IF(B2901&lt;=0.5,LC.mu,MIN(LC.mu,MAX(0,_xlfn.NORM.INV(RAND(),2000,LC.sd))))</f>
        <v>914.453844601321</v>
      </c>
      <c r="D2901">
        <f ca="1">P0*C2901/LC.mu</f>
        <v>1.21927179280176</v>
      </c>
      <c r="E2901">
        <f ca="1">MAX(0,INT(Q0*(1+Ed*(D2901-P0)/P0)))</f>
        <v>18342</v>
      </c>
      <c r="F2901">
        <f ca="1" t="shared" si="45"/>
        <v>21449.4293789686</v>
      </c>
    </row>
    <row r="2902" spans="1:6">
      <c r="A2902">
        <v>3</v>
      </c>
      <c r="B2902">
        <f ca="1">BETAINV(RAND(),AU.a,AU.b)</f>
        <v>0.880379901681515</v>
      </c>
      <c r="C2902">
        <f ca="1">IF(B2902&lt;=0.5,LC.mu,MIN(LC.mu,MAX(0,_xlfn.NORM.INV(RAND(),2000,LC.sd))))</f>
        <v>2705.74763699077</v>
      </c>
      <c r="D2902">
        <f ca="1">P0*C2902/LC.mu</f>
        <v>3.6076635159877</v>
      </c>
      <c r="E2902">
        <f ca="1">MAX(0,INT(Q0*(1+Ed*(D2902-P0)/P0)))</f>
        <v>11177</v>
      </c>
      <c r="F2902">
        <f ca="1" t="shared" si="45"/>
        <v>37617.1074812037</v>
      </c>
    </row>
    <row r="2903" spans="1:6">
      <c r="A2903">
        <v>3</v>
      </c>
      <c r="B2903">
        <f ca="1">BETAINV(RAND(),AU.a,AU.b)</f>
        <v>0.810532173085357</v>
      </c>
      <c r="C2903">
        <f ca="1">IF(B2903&lt;=0.5,LC.mu,MIN(LC.mu,MAX(0,_xlfn.NORM.INV(RAND(),2000,LC.sd))))</f>
        <v>1901.26192403683</v>
      </c>
      <c r="D2903">
        <f ca="1">P0*C2903/LC.mu</f>
        <v>2.53501589871577</v>
      </c>
      <c r="E2903">
        <f ca="1">MAX(0,INT(Q0*(1+Ed*(D2903-P0)/P0)))</f>
        <v>14394</v>
      </c>
      <c r="F2903">
        <f ca="1" t="shared" si="45"/>
        <v>34587.7569220779</v>
      </c>
    </row>
    <row r="2904" spans="1:6">
      <c r="A2904">
        <v>3</v>
      </c>
      <c r="B2904">
        <f ca="1">BETAINV(RAND(),AU.a,AU.b)</f>
        <v>0.711500779978747</v>
      </c>
      <c r="C2904">
        <f ca="1">IF(B2904&lt;=0.5,LC.mu,MIN(LC.mu,MAX(0,_xlfn.NORM.INV(RAND(),2000,LC.sd))))</f>
        <v>2518.18283800355</v>
      </c>
      <c r="D2904">
        <f ca="1">P0*C2904/LC.mu</f>
        <v>3.35757711733807</v>
      </c>
      <c r="E2904">
        <f ca="1">MAX(0,INT(Q0*(1+Ed*(D2904-P0)/P0)))</f>
        <v>11927</v>
      </c>
      <c r="F2904">
        <f ca="1" t="shared" si="45"/>
        <v>37527.6394404876</v>
      </c>
    </row>
    <row r="2905" spans="1:6">
      <c r="A2905">
        <v>3</v>
      </c>
      <c r="B2905">
        <f ca="1">BETAINV(RAND(),AU.a,AU.b)</f>
        <v>0.658689909607949</v>
      </c>
      <c r="C2905">
        <f ca="1">IF(B2905&lt;=0.5,LC.mu,MIN(LC.mu,MAX(0,_xlfn.NORM.INV(RAND(),2000,LC.sd))))</f>
        <v>1776.00544210347</v>
      </c>
      <c r="D2905">
        <f ca="1">P0*C2905/LC.mu</f>
        <v>2.36800725613796</v>
      </c>
      <c r="E2905">
        <f ca="1">MAX(0,INT(Q0*(1+Ed*(D2905-P0)/P0)))</f>
        <v>14895</v>
      </c>
      <c r="F2905">
        <f ca="1" t="shared" si="45"/>
        <v>33495.4626380714</v>
      </c>
    </row>
    <row r="2906" spans="1:6">
      <c r="A2906">
        <v>3</v>
      </c>
      <c r="B2906">
        <f ca="1">BETAINV(RAND(),AU.a,AU.b)</f>
        <v>0.404174664767149</v>
      </c>
      <c r="C2906">
        <f ca="1">IF(B2906&lt;=0.5,LC.mu,MIN(LC.mu,MAX(0,_xlfn.NORM.INV(RAND(),2000,LC.sd))))</f>
        <v>3000</v>
      </c>
      <c r="D2906">
        <f ca="1">P0*C2906/LC.mu</f>
        <v>4</v>
      </c>
      <c r="E2906">
        <f ca="1">MAX(0,INT(Q0*(1+Ed*(D2906-P0)/P0)))</f>
        <v>10000</v>
      </c>
      <c r="F2906">
        <f ca="1" t="shared" si="45"/>
        <v>37000</v>
      </c>
    </row>
    <row r="2907" spans="1:6">
      <c r="A2907">
        <v>3</v>
      </c>
      <c r="B2907">
        <f ca="1">BETAINV(RAND(),AU.a,AU.b)</f>
        <v>0.80602608926338</v>
      </c>
      <c r="C2907">
        <f ca="1">IF(B2907&lt;=0.5,LC.mu,MIN(LC.mu,MAX(0,_xlfn.NORM.INV(RAND(),2000,LC.sd))))</f>
        <v>2169.31719208082</v>
      </c>
      <c r="D2907">
        <f ca="1">P0*C2907/LC.mu</f>
        <v>2.89242292277442</v>
      </c>
      <c r="E2907">
        <f ca="1">MAX(0,INT(Q0*(1+Ed*(D2907-P0)/P0)))</f>
        <v>13322</v>
      </c>
      <c r="F2907">
        <f ca="1" t="shared" si="45"/>
        <v>36363.5409851201</v>
      </c>
    </row>
    <row r="2908" spans="1:6">
      <c r="A2908">
        <v>3</v>
      </c>
      <c r="B2908">
        <f ca="1">BETAINV(RAND(),AU.a,AU.b)</f>
        <v>0.784177071039345</v>
      </c>
      <c r="C2908">
        <f ca="1">IF(B2908&lt;=0.5,LC.mu,MIN(LC.mu,MAX(0,_xlfn.NORM.INV(RAND(),2000,LC.sd))))</f>
        <v>1597.57312704835</v>
      </c>
      <c r="D2908">
        <f ca="1">P0*C2908/LC.mu</f>
        <v>2.13009750273113</v>
      </c>
      <c r="E2908">
        <f ca="1">MAX(0,INT(Q0*(1+Ed*(D2908-P0)/P0)))</f>
        <v>15609</v>
      </c>
      <c r="F2908">
        <f ca="1" t="shared" si="45"/>
        <v>31651.1187930818</v>
      </c>
    </row>
    <row r="2909" spans="1:6">
      <c r="A2909">
        <v>3</v>
      </c>
      <c r="B2909">
        <f ca="1">BETAINV(RAND(),AU.a,AU.b)</f>
        <v>0.380051502672699</v>
      </c>
      <c r="C2909">
        <f ca="1">IF(B2909&lt;=0.5,LC.mu,MIN(LC.mu,MAX(0,_xlfn.NORM.INV(RAND(),2000,LC.sd))))</f>
        <v>3000</v>
      </c>
      <c r="D2909">
        <f ca="1">P0*C2909/LC.mu</f>
        <v>4</v>
      </c>
      <c r="E2909">
        <f ca="1">MAX(0,INT(Q0*(1+Ed*(D2909-P0)/P0)))</f>
        <v>10000</v>
      </c>
      <c r="F2909">
        <f ca="1" t="shared" si="45"/>
        <v>37000</v>
      </c>
    </row>
    <row r="2910" spans="1:6">
      <c r="A2910">
        <v>3</v>
      </c>
      <c r="B2910">
        <f ca="1">BETAINV(RAND(),AU.a,AU.b)</f>
        <v>0.758969360595348</v>
      </c>
      <c r="C2910">
        <f ca="1">IF(B2910&lt;=0.5,LC.mu,MIN(LC.mu,MAX(0,_xlfn.NORM.INV(RAND(),2000,LC.sd))))</f>
        <v>1694.89110365213</v>
      </c>
      <c r="D2910">
        <f ca="1">P0*C2910/LC.mu</f>
        <v>2.2598548048695</v>
      </c>
      <c r="E2910">
        <f ca="1">MAX(0,INT(Q0*(1+Ed*(D2910-P0)/P0)))</f>
        <v>15220</v>
      </c>
      <c r="F2910">
        <f ca="1" t="shared" si="45"/>
        <v>32700.0990264617</v>
      </c>
    </row>
    <row r="2911" spans="1:6">
      <c r="A2911">
        <v>3</v>
      </c>
      <c r="B2911">
        <f ca="1">BETAINV(RAND(),AU.a,AU.b)</f>
        <v>0.659814283375873</v>
      </c>
      <c r="C2911">
        <f ca="1">IF(B2911&lt;=0.5,LC.mu,MIN(LC.mu,MAX(0,_xlfn.NORM.INV(RAND(),2000,LC.sd))))</f>
        <v>1811.70333152048</v>
      </c>
      <c r="D2911">
        <f ca="1">P0*C2911/LC.mu</f>
        <v>2.41560444202731</v>
      </c>
      <c r="E2911">
        <f ca="1">MAX(0,INT(Q0*(1+Ed*(D2911-P0)/P0)))</f>
        <v>14753</v>
      </c>
      <c r="F2911">
        <f ca="1" t="shared" si="45"/>
        <v>33825.7090017084</v>
      </c>
    </row>
    <row r="2912" spans="1:6">
      <c r="A2912">
        <v>3</v>
      </c>
      <c r="B2912">
        <f ca="1">BETAINV(RAND(),AU.a,AU.b)</f>
        <v>0.763640956356887</v>
      </c>
      <c r="C2912">
        <f ca="1">IF(B2912&lt;=0.5,LC.mu,MIN(LC.mu,MAX(0,_xlfn.NORM.INV(RAND(),2000,LC.sd))))</f>
        <v>1361.95396401933</v>
      </c>
      <c r="D2912">
        <f ca="1">P0*C2912/LC.mu</f>
        <v>1.81593861869244</v>
      </c>
      <c r="E2912">
        <f ca="1">MAX(0,INT(Q0*(1+Ed*(D2912-P0)/P0)))</f>
        <v>16552</v>
      </c>
      <c r="F2912">
        <f ca="1" t="shared" si="45"/>
        <v>28695.462052578</v>
      </c>
    </row>
    <row r="2913" spans="1:6">
      <c r="A2913">
        <v>3</v>
      </c>
      <c r="B2913">
        <f ca="1">BETAINV(RAND(),AU.a,AU.b)</f>
        <v>0.580469916857652</v>
      </c>
      <c r="C2913">
        <f ca="1">IF(B2913&lt;=0.5,LC.mu,MIN(LC.mu,MAX(0,_xlfn.NORM.INV(RAND(),2000,LC.sd))))</f>
        <v>853.897419645215</v>
      </c>
      <c r="D2913">
        <f ca="1">P0*C2913/LC.mu</f>
        <v>1.13852989286029</v>
      </c>
      <c r="E2913">
        <f ca="1">MAX(0,INT(Q0*(1+Ed*(D2913-P0)/P0)))</f>
        <v>18584</v>
      </c>
      <c r="F2913">
        <f ca="1" t="shared" si="45"/>
        <v>20304.5421092703</v>
      </c>
    </row>
    <row r="2914" spans="1:6">
      <c r="A2914">
        <v>3</v>
      </c>
      <c r="B2914">
        <f ca="1">BETAINV(RAND(),AU.a,AU.b)</f>
        <v>0.396514352681648</v>
      </c>
      <c r="C2914">
        <f ca="1">IF(B2914&lt;=0.5,LC.mu,MIN(LC.mu,MAX(0,_xlfn.NORM.INV(RAND(),2000,LC.sd))))</f>
        <v>3000</v>
      </c>
      <c r="D2914">
        <f ca="1">P0*C2914/LC.mu</f>
        <v>4</v>
      </c>
      <c r="E2914">
        <f ca="1">MAX(0,INT(Q0*(1+Ed*(D2914-P0)/P0)))</f>
        <v>10000</v>
      </c>
      <c r="F2914">
        <f ca="1" t="shared" si="45"/>
        <v>37000</v>
      </c>
    </row>
    <row r="2915" spans="1:6">
      <c r="A2915">
        <v>3</v>
      </c>
      <c r="B2915">
        <f ca="1">BETAINV(RAND(),AU.a,AU.b)</f>
        <v>0.325626451171016</v>
      </c>
      <c r="C2915">
        <f ca="1">IF(B2915&lt;=0.5,LC.mu,MIN(LC.mu,MAX(0,_xlfn.NORM.INV(RAND(),2000,LC.sd))))</f>
        <v>3000</v>
      </c>
      <c r="D2915">
        <f ca="1">P0*C2915/LC.mu</f>
        <v>4</v>
      </c>
      <c r="E2915">
        <f ca="1">MAX(0,INT(Q0*(1+Ed*(D2915-P0)/P0)))</f>
        <v>10000</v>
      </c>
      <c r="F2915">
        <f ca="1" t="shared" si="45"/>
        <v>37000</v>
      </c>
    </row>
    <row r="2916" spans="1:6">
      <c r="A2916">
        <v>3</v>
      </c>
      <c r="B2916">
        <f ca="1">BETAINV(RAND(),AU.a,AU.b)</f>
        <v>0.662031546156021</v>
      </c>
      <c r="C2916">
        <f ca="1">IF(B2916&lt;=0.5,LC.mu,MIN(LC.mu,MAX(0,_xlfn.NORM.INV(RAND(),2000,LC.sd))))</f>
        <v>742.749346664305</v>
      </c>
      <c r="D2916">
        <f ca="1">P0*C2916/LC.mu</f>
        <v>0.990332462219073</v>
      </c>
      <c r="E2916">
        <f ca="1">MAX(0,INT(Q0*(1+Ed*(D2916-P0)/P0)))</f>
        <v>19029</v>
      </c>
      <c r="F2916">
        <f ca="1" t="shared" si="45"/>
        <v>18102.2870769024</v>
      </c>
    </row>
    <row r="2917" spans="1:6">
      <c r="A2917">
        <v>3</v>
      </c>
      <c r="B2917">
        <f ca="1">BETAINV(RAND(),AU.a,AU.b)</f>
        <v>0.592530718077589</v>
      </c>
      <c r="C2917">
        <f ca="1">IF(B2917&lt;=0.5,LC.mu,MIN(LC.mu,MAX(0,_xlfn.NORM.INV(RAND(),2000,LC.sd))))</f>
        <v>2459.29778454881</v>
      </c>
      <c r="D2917">
        <f ca="1">P0*C2917/LC.mu</f>
        <v>3.27906371273175</v>
      </c>
      <c r="E2917">
        <f ca="1">MAX(0,INT(Q0*(1+Ed*(D2917-P0)/P0)))</f>
        <v>12162</v>
      </c>
      <c r="F2917">
        <f ca="1" t="shared" si="45"/>
        <v>37420.6750896947</v>
      </c>
    </row>
    <row r="2918" spans="1:6">
      <c r="A2918">
        <v>3</v>
      </c>
      <c r="B2918">
        <f ca="1">BETAINV(RAND(),AU.a,AU.b)</f>
        <v>0.569399382663943</v>
      </c>
      <c r="C2918">
        <f ca="1">IF(B2918&lt;=0.5,LC.mu,MIN(LC.mu,MAX(0,_xlfn.NORM.INV(RAND(),2000,LC.sd))))</f>
        <v>1692.09185353081</v>
      </c>
      <c r="D2918">
        <f ca="1">P0*C2918/LC.mu</f>
        <v>2.25612247137442</v>
      </c>
      <c r="E2918">
        <f ca="1">MAX(0,INT(Q0*(1+Ed*(D2918-P0)/P0)))</f>
        <v>15231</v>
      </c>
      <c r="F2918">
        <f ca="1" t="shared" si="45"/>
        <v>32670.9095079729</v>
      </c>
    </row>
    <row r="2919" spans="1:6">
      <c r="A2919">
        <v>3</v>
      </c>
      <c r="B2919">
        <f ca="1">BETAINV(RAND(),AU.a,AU.b)</f>
        <v>0.632895912809045</v>
      </c>
      <c r="C2919">
        <f ca="1">IF(B2919&lt;=0.5,LC.mu,MIN(LC.mu,MAX(0,_xlfn.NORM.INV(RAND(),2000,LC.sd))))</f>
        <v>1140.63808279424</v>
      </c>
      <c r="D2919">
        <f ca="1">P0*C2919/LC.mu</f>
        <v>1.52085077705899</v>
      </c>
      <c r="E2919">
        <f ca="1">MAX(0,INT(Q0*(1+Ed*(D2919-P0)/P0)))</f>
        <v>17437</v>
      </c>
      <c r="F2919">
        <f ca="1" t="shared" si="45"/>
        <v>25378.4369167834</v>
      </c>
    </row>
    <row r="2920" spans="1:6">
      <c r="A2920">
        <v>3</v>
      </c>
      <c r="B2920">
        <f ca="1">BETAINV(RAND(),AU.a,AU.b)</f>
        <v>0.810543402523175</v>
      </c>
      <c r="C2920">
        <f ca="1">IF(B2920&lt;=0.5,LC.mu,MIN(LC.mu,MAX(0,_xlfn.NORM.INV(RAND(),2000,LC.sd))))</f>
        <v>2530.47277845447</v>
      </c>
      <c r="D2920">
        <f ca="1">P0*C2920/LC.mu</f>
        <v>3.37396370460596</v>
      </c>
      <c r="E2920">
        <f ca="1">MAX(0,INT(Q0*(1+Ed*(D2920-P0)/P0)))</f>
        <v>11878</v>
      </c>
      <c r="F2920">
        <f ca="1" t="shared" si="45"/>
        <v>37545.4681048551</v>
      </c>
    </row>
    <row r="2921" spans="1:6">
      <c r="A2921">
        <v>3</v>
      </c>
      <c r="B2921">
        <f ca="1">BETAINV(RAND(),AU.a,AU.b)</f>
        <v>0.534748990611676</v>
      </c>
      <c r="C2921">
        <f ca="1">IF(B2921&lt;=0.5,LC.mu,MIN(LC.mu,MAX(0,_xlfn.NORM.INV(RAND(),2000,LC.sd))))</f>
        <v>1329.56669694873</v>
      </c>
      <c r="D2921">
        <f ca="1">P0*C2921/LC.mu</f>
        <v>1.77275559593164</v>
      </c>
      <c r="E2921">
        <f ca="1">MAX(0,INT(Q0*(1+Ed*(D2921-P0)/P0)))</f>
        <v>16681</v>
      </c>
      <c r="F2921">
        <f ca="1" t="shared" si="45"/>
        <v>28241.769398787</v>
      </c>
    </row>
    <row r="2922" spans="1:6">
      <c r="A2922">
        <v>3</v>
      </c>
      <c r="B2922">
        <f ca="1">BETAINV(RAND(),AU.a,AU.b)</f>
        <v>0.700512949088385</v>
      </c>
      <c r="C2922">
        <f ca="1">IF(B2922&lt;=0.5,LC.mu,MIN(LC.mu,MAX(0,_xlfn.NORM.INV(RAND(),2000,LC.sd))))</f>
        <v>1620.9881090104</v>
      </c>
      <c r="D2922">
        <f ca="1">P0*C2922/LC.mu</f>
        <v>2.16131747868053</v>
      </c>
      <c r="E2922">
        <f ca="1">MAX(0,INT(Q0*(1+Ed*(D2922-P0)/P0)))</f>
        <v>15516</v>
      </c>
      <c r="F2922">
        <f ca="1" t="shared" si="45"/>
        <v>31914.0138901967</v>
      </c>
    </row>
    <row r="2923" spans="1:6">
      <c r="A2923">
        <v>3</v>
      </c>
      <c r="B2923">
        <f ca="1">BETAINV(RAND(),AU.a,AU.b)</f>
        <v>0.63548424118294</v>
      </c>
      <c r="C2923">
        <f ca="1">IF(B2923&lt;=0.5,LC.mu,MIN(LC.mu,MAX(0,_xlfn.NORM.INV(RAND(),2000,LC.sd))))</f>
        <v>1737.91163885241</v>
      </c>
      <c r="D2923">
        <f ca="1">P0*C2923/LC.mu</f>
        <v>2.31721551846989</v>
      </c>
      <c r="E2923">
        <f ca="1">MAX(0,INT(Q0*(1+Ed*(D2923-P0)/P0)))</f>
        <v>15048</v>
      </c>
      <c r="F2923">
        <f ca="1" t="shared" si="45"/>
        <v>33131.5474830824</v>
      </c>
    </row>
    <row r="2924" spans="1:6">
      <c r="A2924">
        <v>3</v>
      </c>
      <c r="B2924">
        <f ca="1">BETAINV(RAND(),AU.a,AU.b)</f>
        <v>0.908631206891528</v>
      </c>
      <c r="C2924">
        <f ca="1">IF(B2924&lt;=0.5,LC.mu,MIN(LC.mu,MAX(0,_xlfn.NORM.INV(RAND(),2000,LC.sd))))</f>
        <v>1983.82855525709</v>
      </c>
      <c r="D2924">
        <f ca="1">P0*C2924/LC.mu</f>
        <v>2.64510474034278</v>
      </c>
      <c r="E2924">
        <f ca="1">MAX(0,INT(Q0*(1+Ed*(D2924-P0)/P0)))</f>
        <v>14064</v>
      </c>
      <c r="F2924">
        <f ca="1" t="shared" si="45"/>
        <v>35216.9245129238</v>
      </c>
    </row>
    <row r="2925" spans="1:6">
      <c r="A2925">
        <v>3</v>
      </c>
      <c r="B2925">
        <f ca="1">BETAINV(RAND(),AU.a,AU.b)</f>
        <v>0.787939907151102</v>
      </c>
      <c r="C2925">
        <f ca="1">IF(B2925&lt;=0.5,LC.mu,MIN(LC.mu,MAX(0,_xlfn.NORM.INV(RAND(),2000,LC.sd))))</f>
        <v>2137.12801851665</v>
      </c>
      <c r="D2925">
        <f ca="1">P0*C2925/LC.mu</f>
        <v>2.84950402468887</v>
      </c>
      <c r="E2925">
        <f ca="1">MAX(0,INT(Q0*(1+Ed*(D2925-P0)/P0)))</f>
        <v>13451</v>
      </c>
      <c r="F2925">
        <f ca="1" t="shared" si="45"/>
        <v>36191.5506175733</v>
      </c>
    </row>
    <row r="2926" spans="1:6">
      <c r="A2926">
        <v>3</v>
      </c>
      <c r="B2926">
        <f ca="1">BETAINV(RAND(),AU.a,AU.b)</f>
        <v>0.656275404715569</v>
      </c>
      <c r="C2926">
        <f ca="1">IF(B2926&lt;=0.5,LC.mu,MIN(LC.mu,MAX(0,_xlfn.NORM.INV(RAND(),2000,LC.sd))))</f>
        <v>2193.07817557775</v>
      </c>
      <c r="D2926">
        <f ca="1">P0*C2926/LC.mu</f>
        <v>2.92410423410367</v>
      </c>
      <c r="E2926">
        <f ca="1">MAX(0,INT(Q0*(1+Ed*(D2926-P0)/P0)))</f>
        <v>13227</v>
      </c>
      <c r="F2926">
        <f ca="1" t="shared" si="45"/>
        <v>36484.0485289115</v>
      </c>
    </row>
    <row r="2927" spans="1:6">
      <c r="A2927">
        <v>3</v>
      </c>
      <c r="B2927">
        <f ca="1">BETAINV(RAND(),AU.a,AU.b)</f>
        <v>0.755155376069714</v>
      </c>
      <c r="C2927">
        <f ca="1">IF(B2927&lt;=0.5,LC.mu,MIN(LC.mu,MAX(0,_xlfn.NORM.INV(RAND(),2000,LC.sd))))</f>
        <v>1698.1804502506</v>
      </c>
      <c r="D2927">
        <f ca="1">P0*C2927/LC.mu</f>
        <v>2.26424060033413</v>
      </c>
      <c r="E2927">
        <f ca="1">MAX(0,INT(Q0*(1+Ed*(D2927-P0)/P0)))</f>
        <v>15207</v>
      </c>
      <c r="F2927">
        <f ca="1" t="shared" si="45"/>
        <v>32734.1263590305</v>
      </c>
    </row>
    <row r="2928" spans="1:6">
      <c r="A2928">
        <v>3</v>
      </c>
      <c r="B2928">
        <f ca="1">BETAINV(RAND(),AU.a,AU.b)</f>
        <v>0.807878827365995</v>
      </c>
      <c r="C2928">
        <f ca="1">IF(B2928&lt;=0.5,LC.mu,MIN(LC.mu,MAX(0,_xlfn.NORM.INV(RAND(),2000,LC.sd))))</f>
        <v>2064.44631174858</v>
      </c>
      <c r="D2928">
        <f ca="1">P0*C2928/LC.mu</f>
        <v>2.75259508233144</v>
      </c>
      <c r="E2928">
        <f ca="1">MAX(0,INT(Q0*(1+Ed*(D2928-P0)/P0)))</f>
        <v>13742</v>
      </c>
      <c r="F2928">
        <f ca="1" t="shared" si="45"/>
        <v>35761.7153096501</v>
      </c>
    </row>
    <row r="2929" spans="1:6">
      <c r="A2929">
        <v>3</v>
      </c>
      <c r="B2929">
        <f ca="1">BETAINV(RAND(),AU.a,AU.b)</f>
        <v>0.763643362265321</v>
      </c>
      <c r="C2929">
        <f ca="1">IF(B2929&lt;=0.5,LC.mu,MIN(LC.mu,MAX(0,_xlfn.NORM.INV(RAND(),2000,LC.sd))))</f>
        <v>2005.49844475206</v>
      </c>
      <c r="D2929">
        <f ca="1">P0*C2929/LC.mu</f>
        <v>2.67399792633608</v>
      </c>
      <c r="E2929">
        <f ca="1">MAX(0,INT(Q0*(1+Ed*(D2929-P0)/P0)))</f>
        <v>13978</v>
      </c>
      <c r="F2929">
        <f ca="1" t="shared" si="45"/>
        <v>35371.6445695737</v>
      </c>
    </row>
    <row r="2930" spans="1:6">
      <c r="A2930">
        <v>3</v>
      </c>
      <c r="B2930">
        <f ca="1">BETAINV(RAND(),AU.a,AU.b)</f>
        <v>0.438013585834097</v>
      </c>
      <c r="C2930">
        <f ca="1">IF(B2930&lt;=0.5,LC.mu,MIN(LC.mu,MAX(0,_xlfn.NORM.INV(RAND(),2000,LC.sd))))</f>
        <v>3000</v>
      </c>
      <c r="D2930">
        <f ca="1">P0*C2930/LC.mu</f>
        <v>4</v>
      </c>
      <c r="E2930">
        <f ca="1">MAX(0,INT(Q0*(1+Ed*(D2930-P0)/P0)))</f>
        <v>10000</v>
      </c>
      <c r="F2930">
        <f ca="1" t="shared" si="45"/>
        <v>37000</v>
      </c>
    </row>
    <row r="2931" spans="1:6">
      <c r="A2931">
        <v>3</v>
      </c>
      <c r="B2931">
        <f ca="1">BETAINV(RAND(),AU.a,AU.b)</f>
        <v>0.792498841824756</v>
      </c>
      <c r="C2931">
        <f ca="1">IF(B2931&lt;=0.5,LC.mu,MIN(LC.mu,MAX(0,_xlfn.NORM.INV(RAND(),2000,LC.sd))))</f>
        <v>1531.77316076853</v>
      </c>
      <c r="D2931">
        <f ca="1">P0*C2931/LC.mu</f>
        <v>2.04236421435804</v>
      </c>
      <c r="E2931">
        <f ca="1">MAX(0,INT(Q0*(1+Ed*(D2931-P0)/P0)))</f>
        <v>15872</v>
      </c>
      <c r="F2931">
        <f ca="1" t="shared" si="45"/>
        <v>30884.6316495224</v>
      </c>
    </row>
    <row r="2932" spans="1:6">
      <c r="A2932">
        <v>3</v>
      </c>
      <c r="B2932">
        <f ca="1">BETAINV(RAND(),AU.a,AU.b)</f>
        <v>0.747781764597806</v>
      </c>
      <c r="C2932">
        <f ca="1">IF(B2932&lt;=0.5,LC.mu,MIN(LC.mu,MAX(0,_xlfn.NORM.INV(RAND(),2000,LC.sd))))</f>
        <v>2630.24765842903</v>
      </c>
      <c r="D2932">
        <f ca="1">P0*C2932/LC.mu</f>
        <v>3.50699687790537</v>
      </c>
      <c r="E2932">
        <f ca="1">MAX(0,INT(Q0*(1+Ed*(D2932-P0)/P0)))</f>
        <v>11479</v>
      </c>
      <c r="F2932">
        <f ca="1" t="shared" si="45"/>
        <v>37626.5695030467</v>
      </c>
    </row>
    <row r="2933" spans="1:6">
      <c r="A2933">
        <v>3</v>
      </c>
      <c r="B2933">
        <f ca="1">BETAINV(RAND(),AU.a,AU.b)</f>
        <v>0.473268987329098</v>
      </c>
      <c r="C2933">
        <f ca="1">IF(B2933&lt;=0.5,LC.mu,MIN(LC.mu,MAX(0,_xlfn.NORM.INV(RAND(),2000,LC.sd))))</f>
        <v>3000</v>
      </c>
      <c r="D2933">
        <f ca="1">P0*C2933/LC.mu</f>
        <v>4</v>
      </c>
      <c r="E2933">
        <f ca="1">MAX(0,INT(Q0*(1+Ed*(D2933-P0)/P0)))</f>
        <v>10000</v>
      </c>
      <c r="F2933">
        <f ca="1" t="shared" si="45"/>
        <v>37000</v>
      </c>
    </row>
    <row r="2934" spans="1:6">
      <c r="A2934">
        <v>3</v>
      </c>
      <c r="B2934">
        <f ca="1">BETAINV(RAND(),AU.a,AU.b)</f>
        <v>0.507646441751441</v>
      </c>
      <c r="C2934">
        <f ca="1">IF(B2934&lt;=0.5,LC.mu,MIN(LC.mu,MAX(0,_xlfn.NORM.INV(RAND(),2000,LC.sd))))</f>
        <v>1633.48767690519</v>
      </c>
      <c r="D2934">
        <f ca="1">P0*C2934/LC.mu</f>
        <v>2.17798356920692</v>
      </c>
      <c r="E2934">
        <f ca="1">MAX(0,INT(Q0*(1+Ed*(D2934-P0)/P0)))</f>
        <v>15466</v>
      </c>
      <c r="F2934">
        <f ca="1" t="shared" si="45"/>
        <v>32051.2062044491</v>
      </c>
    </row>
    <row r="2935" spans="1:6">
      <c r="A2935">
        <v>3</v>
      </c>
      <c r="B2935">
        <f ca="1">BETAINV(RAND(),AU.a,AU.b)</f>
        <v>0.462560680750876</v>
      </c>
      <c r="C2935">
        <f ca="1">IF(B2935&lt;=0.5,LC.mu,MIN(LC.mu,MAX(0,_xlfn.NORM.INV(RAND(),2000,LC.sd))))</f>
        <v>3000</v>
      </c>
      <c r="D2935">
        <f ca="1">P0*C2935/LC.mu</f>
        <v>4</v>
      </c>
      <c r="E2935">
        <f ca="1">MAX(0,INT(Q0*(1+Ed*(D2935-P0)/P0)))</f>
        <v>10000</v>
      </c>
      <c r="F2935">
        <f ca="1" t="shared" si="45"/>
        <v>37000</v>
      </c>
    </row>
    <row r="2936" spans="1:6">
      <c r="A2936">
        <v>3</v>
      </c>
      <c r="B2936">
        <f ca="1">BETAINV(RAND(),AU.a,AU.b)</f>
        <v>0.734718860439347</v>
      </c>
      <c r="C2936">
        <f ca="1">IF(B2936&lt;=0.5,LC.mu,MIN(LC.mu,MAX(0,_xlfn.NORM.INV(RAND(),2000,LC.sd))))</f>
        <v>1902.96282570785</v>
      </c>
      <c r="D2936">
        <f ca="1">P0*C2936/LC.mu</f>
        <v>2.53728376761047</v>
      </c>
      <c r="E2936">
        <f ca="1">MAX(0,INT(Q0*(1+Ed*(D2936-P0)/P0)))</f>
        <v>14388</v>
      </c>
      <c r="F2936">
        <f ca="1" t="shared" si="45"/>
        <v>34603.4760226716</v>
      </c>
    </row>
    <row r="2937" spans="1:6">
      <c r="A2937">
        <v>3</v>
      </c>
      <c r="B2937">
        <f ca="1">BETAINV(RAND(),AU.a,AU.b)</f>
        <v>0.657724072307853</v>
      </c>
      <c r="C2937">
        <f ca="1">IF(B2937&lt;=0.5,LC.mu,MIN(LC.mu,MAX(0,_xlfn.NORM.INV(RAND(),2000,LC.sd))))</f>
        <v>1877.05148324197</v>
      </c>
      <c r="D2937">
        <f ca="1">P0*C2937/LC.mu</f>
        <v>2.50273531098929</v>
      </c>
      <c r="E2937">
        <f ca="1">MAX(0,INT(Q0*(1+Ed*(D2937-P0)/P0)))</f>
        <v>14491</v>
      </c>
      <c r="F2937">
        <f ca="1" t="shared" si="45"/>
        <v>34390.0859083038</v>
      </c>
    </row>
    <row r="2938" spans="1:6">
      <c r="A2938">
        <v>3</v>
      </c>
      <c r="B2938">
        <f ca="1">BETAINV(RAND(),AU.a,AU.b)</f>
        <v>0.520146083718576</v>
      </c>
      <c r="C2938">
        <f ca="1">IF(B2938&lt;=0.5,LC.mu,MIN(LC.mu,MAX(0,_xlfn.NORM.INV(RAND(),2000,LC.sd))))</f>
        <v>1490.68830558588</v>
      </c>
      <c r="D2938">
        <f ca="1">P0*C2938/LC.mu</f>
        <v>1.98758440744784</v>
      </c>
      <c r="E2938">
        <f ca="1">MAX(0,INT(Q0*(1+Ed*(D2938-P0)/P0)))</f>
        <v>16037</v>
      </c>
      <c r="F2938">
        <f ca="1" t="shared" si="45"/>
        <v>30384.2028366551</v>
      </c>
    </row>
    <row r="2939" spans="1:6">
      <c r="A2939">
        <v>3</v>
      </c>
      <c r="B2939">
        <f ca="1">BETAINV(RAND(),AU.a,AU.b)</f>
        <v>0.53475628686307</v>
      </c>
      <c r="C2939">
        <f ca="1">IF(B2939&lt;=0.5,LC.mu,MIN(LC.mu,MAX(0,_xlfn.NORM.INV(RAND(),2000,LC.sd))))</f>
        <v>1516.68574691231</v>
      </c>
      <c r="D2939">
        <f ca="1">P0*C2939/LC.mu</f>
        <v>2.02224766254975</v>
      </c>
      <c r="E2939">
        <f ca="1">MAX(0,INT(Q0*(1+Ed*(D2939-P0)/P0)))</f>
        <v>15933</v>
      </c>
      <c r="F2939">
        <f ca="1" t="shared" si="45"/>
        <v>30703.7862604929</v>
      </c>
    </row>
    <row r="2940" spans="1:6">
      <c r="A2940">
        <v>3</v>
      </c>
      <c r="B2940">
        <f ca="1">BETAINV(RAND(),AU.a,AU.b)</f>
        <v>0.906753703010432</v>
      </c>
      <c r="C2940">
        <f ca="1">IF(B2940&lt;=0.5,LC.mu,MIN(LC.mu,MAX(0,_xlfn.NORM.INV(RAND(),2000,LC.sd))))</f>
        <v>2933.72002796472</v>
      </c>
      <c r="D2940">
        <f ca="1">P0*C2940/LC.mu</f>
        <v>3.91162670395297</v>
      </c>
      <c r="E2940">
        <f ca="1">MAX(0,INT(Q0*(1+Ed*(D2940-P0)/P0)))</f>
        <v>10265</v>
      </c>
      <c r="F2940">
        <f ca="1" t="shared" si="45"/>
        <v>37219.1280881125</v>
      </c>
    </row>
    <row r="2941" spans="1:6">
      <c r="A2941">
        <v>3</v>
      </c>
      <c r="B2941">
        <f ca="1">BETAINV(RAND(),AU.a,AU.b)</f>
        <v>0.504474835655435</v>
      </c>
      <c r="C2941">
        <f ca="1">IF(B2941&lt;=0.5,LC.mu,MIN(LC.mu,MAX(0,_xlfn.NORM.INV(RAND(),2000,LC.sd))))</f>
        <v>2121.05661638577</v>
      </c>
      <c r="D2941">
        <f ca="1">P0*C2941/LC.mu</f>
        <v>2.82807548851436</v>
      </c>
      <c r="E2941">
        <f ca="1">MAX(0,INT(Q0*(1+Ed*(D2941-P0)/P0)))</f>
        <v>13515</v>
      </c>
      <c r="F2941">
        <f ca="1" t="shared" si="45"/>
        <v>36100.3836108858</v>
      </c>
    </row>
    <row r="2942" spans="1:6">
      <c r="A2942">
        <v>3</v>
      </c>
      <c r="B2942">
        <f ca="1">BETAINV(RAND(),AU.a,AU.b)</f>
        <v>0.652806407406533</v>
      </c>
      <c r="C2942">
        <f ca="1">IF(B2942&lt;=0.5,LC.mu,MIN(LC.mu,MAX(0,_xlfn.NORM.INV(RAND(),2000,LC.sd))))</f>
        <v>1837.94779014381</v>
      </c>
      <c r="D2942">
        <f ca="1">P0*C2942/LC.mu</f>
        <v>2.45059705352508</v>
      </c>
      <c r="E2942">
        <f ca="1">MAX(0,INT(Q0*(1+Ed*(D2942-P0)/P0)))</f>
        <v>14648</v>
      </c>
      <c r="F2942">
        <f ca="1" t="shared" si="45"/>
        <v>34058.3978498916</v>
      </c>
    </row>
    <row r="2943" spans="1:6">
      <c r="A2943">
        <v>3</v>
      </c>
      <c r="B2943">
        <f ca="1">BETAINV(RAND(),AU.a,AU.b)</f>
        <v>0.375769081221288</v>
      </c>
      <c r="C2943">
        <f ca="1">IF(B2943&lt;=0.5,LC.mu,MIN(LC.mu,MAX(0,_xlfn.NORM.INV(RAND(),2000,LC.sd))))</f>
        <v>3000</v>
      </c>
      <c r="D2943">
        <f ca="1">P0*C2943/LC.mu</f>
        <v>4</v>
      </c>
      <c r="E2943">
        <f ca="1">MAX(0,INT(Q0*(1+Ed*(D2943-P0)/P0)))</f>
        <v>10000</v>
      </c>
      <c r="F2943">
        <f ca="1" t="shared" si="45"/>
        <v>37000</v>
      </c>
    </row>
    <row r="2944" spans="1:6">
      <c r="A2944">
        <v>3</v>
      </c>
      <c r="B2944">
        <f ca="1">BETAINV(RAND(),AU.a,AU.b)</f>
        <v>0.737933288247245</v>
      </c>
      <c r="C2944">
        <f ca="1">IF(B2944&lt;=0.5,LC.mu,MIN(LC.mu,MAX(0,_xlfn.NORM.INV(RAND(),2000,LC.sd))))</f>
        <v>1443.59908285105</v>
      </c>
      <c r="D2944">
        <f ca="1">P0*C2944/LC.mu</f>
        <v>1.92479877713473</v>
      </c>
      <c r="E2944">
        <f ca="1">MAX(0,INT(Q0*(1+Ed*(D2944-P0)/P0)))</f>
        <v>16225</v>
      </c>
      <c r="F2944">
        <f ca="1" t="shared" si="45"/>
        <v>29786.26107616</v>
      </c>
    </row>
    <row r="2945" spans="1:6">
      <c r="A2945">
        <v>3</v>
      </c>
      <c r="B2945">
        <f ca="1">BETAINV(RAND(),AU.a,AU.b)</f>
        <v>0.622755318621928</v>
      </c>
      <c r="C2945">
        <f ca="1">IF(B2945&lt;=0.5,LC.mu,MIN(LC.mu,MAX(0,_xlfn.NORM.INV(RAND(),2000,LC.sd))))</f>
        <v>2236.28255362234</v>
      </c>
      <c r="D2945">
        <f ca="1">P0*C2945/LC.mu</f>
        <v>2.98171007149646</v>
      </c>
      <c r="E2945">
        <f ca="1">MAX(0,INT(Q0*(1+Ed*(D2945-P0)/P0)))</f>
        <v>13054</v>
      </c>
      <c r="F2945">
        <f ca="1" t="shared" si="45"/>
        <v>36686.9607196924</v>
      </c>
    </row>
    <row r="2946" spans="1:6">
      <c r="A2946">
        <v>3</v>
      </c>
      <c r="B2946">
        <f ca="1">BETAINV(RAND(),AU.a,AU.b)</f>
        <v>0.710063647837709</v>
      </c>
      <c r="C2946">
        <f ca="1">IF(B2946&lt;=0.5,LC.mu,MIN(LC.mu,MAX(0,_xlfn.NORM.INV(RAND(),2000,LC.sd))))</f>
        <v>1414.77134065823</v>
      </c>
      <c r="D2946">
        <f ca="1">P0*C2946/LC.mu</f>
        <v>1.8863617875443</v>
      </c>
      <c r="E2946">
        <f ca="1">MAX(0,INT(Q0*(1+Ed*(D2946-P0)/P0)))</f>
        <v>16340</v>
      </c>
      <c r="F2946">
        <f ca="1" t="shared" ref="F2946:F3009" si="46">D2946*E2946-C2946</f>
        <v>29408.3802678157</v>
      </c>
    </row>
    <row r="2947" spans="1:6">
      <c r="A2947">
        <v>3</v>
      </c>
      <c r="B2947">
        <f ca="1">BETAINV(RAND(),AU.a,AU.b)</f>
        <v>0.543208491929582</v>
      </c>
      <c r="C2947">
        <f ca="1">IF(B2947&lt;=0.5,LC.mu,MIN(LC.mu,MAX(0,_xlfn.NORM.INV(RAND(),2000,LC.sd))))</f>
        <v>2400.70126147612</v>
      </c>
      <c r="D2947">
        <f ca="1">P0*C2947/LC.mu</f>
        <v>3.20093501530149</v>
      </c>
      <c r="E2947">
        <f ca="1">MAX(0,INT(Q0*(1+Ed*(D2947-P0)/P0)))</f>
        <v>12397</v>
      </c>
      <c r="F2947">
        <f ca="1" t="shared" si="46"/>
        <v>37281.2901232164</v>
      </c>
    </row>
    <row r="2948" spans="1:6">
      <c r="A2948">
        <v>3</v>
      </c>
      <c r="B2948">
        <f ca="1">BETAINV(RAND(),AU.a,AU.b)</f>
        <v>0.807886311744216</v>
      </c>
      <c r="C2948">
        <f ca="1">IF(B2948&lt;=0.5,LC.mu,MIN(LC.mu,MAX(0,_xlfn.NORM.INV(RAND(),2000,LC.sd))))</f>
        <v>2610.67795880761</v>
      </c>
      <c r="D2948">
        <f ca="1">P0*C2948/LC.mu</f>
        <v>3.48090394507681</v>
      </c>
      <c r="E2948">
        <f ca="1">MAX(0,INT(Q0*(1+Ed*(D2948-P0)/P0)))</f>
        <v>11557</v>
      </c>
      <c r="F2948">
        <f ca="1" t="shared" si="46"/>
        <v>37618.1289344451</v>
      </c>
    </row>
    <row r="2949" spans="1:6">
      <c r="A2949">
        <v>3</v>
      </c>
      <c r="B2949">
        <f ca="1">BETAINV(RAND(),AU.a,AU.b)</f>
        <v>0.49450038754243</v>
      </c>
      <c r="C2949">
        <f ca="1">IF(B2949&lt;=0.5,LC.mu,MIN(LC.mu,MAX(0,_xlfn.NORM.INV(RAND(),2000,LC.sd))))</f>
        <v>3000</v>
      </c>
      <c r="D2949">
        <f ca="1">P0*C2949/LC.mu</f>
        <v>4</v>
      </c>
      <c r="E2949">
        <f ca="1">MAX(0,INT(Q0*(1+Ed*(D2949-P0)/P0)))</f>
        <v>10000</v>
      </c>
      <c r="F2949">
        <f ca="1" t="shared" si="46"/>
        <v>37000</v>
      </c>
    </row>
    <row r="2950" spans="1:6">
      <c r="A2950">
        <v>3</v>
      </c>
      <c r="B2950">
        <f ca="1">BETAINV(RAND(),AU.a,AU.b)</f>
        <v>0.473167204234581</v>
      </c>
      <c r="C2950">
        <f ca="1">IF(B2950&lt;=0.5,LC.mu,MIN(LC.mu,MAX(0,_xlfn.NORM.INV(RAND(),2000,LC.sd))))</f>
        <v>3000</v>
      </c>
      <c r="D2950">
        <f ca="1">P0*C2950/LC.mu</f>
        <v>4</v>
      </c>
      <c r="E2950">
        <f ca="1">MAX(0,INT(Q0*(1+Ed*(D2950-P0)/P0)))</f>
        <v>10000</v>
      </c>
      <c r="F2950">
        <f ca="1" t="shared" si="46"/>
        <v>37000</v>
      </c>
    </row>
    <row r="2951" spans="1:6">
      <c r="A2951">
        <v>3</v>
      </c>
      <c r="B2951">
        <f ca="1">BETAINV(RAND(),AU.a,AU.b)</f>
        <v>0.620289181139845</v>
      </c>
      <c r="C2951">
        <f ca="1">IF(B2951&lt;=0.5,LC.mu,MIN(LC.mu,MAX(0,_xlfn.NORM.INV(RAND(),2000,LC.sd))))</f>
        <v>2055.03761369162</v>
      </c>
      <c r="D2951">
        <f ca="1">P0*C2951/LC.mu</f>
        <v>2.74005015158882</v>
      </c>
      <c r="E2951">
        <f ca="1">MAX(0,INT(Q0*(1+Ed*(D2951-P0)/P0)))</f>
        <v>13779</v>
      </c>
      <c r="F2951">
        <f ca="1" t="shared" si="46"/>
        <v>35700.1134250507</v>
      </c>
    </row>
    <row r="2952" spans="1:6">
      <c r="A2952">
        <v>3</v>
      </c>
      <c r="B2952">
        <f ca="1">BETAINV(RAND(),AU.a,AU.b)</f>
        <v>0.701315912327782</v>
      </c>
      <c r="C2952">
        <f ca="1">IF(B2952&lt;=0.5,LC.mu,MIN(LC.mu,MAX(0,_xlfn.NORM.INV(RAND(),2000,LC.sd))))</f>
        <v>1761.18457281685</v>
      </c>
      <c r="D2952">
        <f ca="1">P0*C2952/LC.mu</f>
        <v>2.34824609708914</v>
      </c>
      <c r="E2952">
        <f ca="1">MAX(0,INT(Q0*(1+Ed*(D2952-P0)/P0)))</f>
        <v>14955</v>
      </c>
      <c r="F2952">
        <f ca="1" t="shared" si="46"/>
        <v>33356.8358091512</v>
      </c>
    </row>
    <row r="2953" spans="1:6">
      <c r="A2953">
        <v>3</v>
      </c>
      <c r="B2953">
        <f ca="1">BETAINV(RAND(),AU.a,AU.b)</f>
        <v>0.43649543173781</v>
      </c>
      <c r="C2953">
        <f ca="1">IF(B2953&lt;=0.5,LC.mu,MIN(LC.mu,MAX(0,_xlfn.NORM.INV(RAND(),2000,LC.sd))))</f>
        <v>3000</v>
      </c>
      <c r="D2953">
        <f ca="1">P0*C2953/LC.mu</f>
        <v>4</v>
      </c>
      <c r="E2953">
        <f ca="1">MAX(0,INT(Q0*(1+Ed*(D2953-P0)/P0)))</f>
        <v>10000</v>
      </c>
      <c r="F2953">
        <f ca="1" t="shared" si="46"/>
        <v>37000</v>
      </c>
    </row>
    <row r="2954" spans="1:6">
      <c r="A2954">
        <v>3</v>
      </c>
      <c r="B2954">
        <f ca="1">BETAINV(RAND(),AU.a,AU.b)</f>
        <v>0.309528431807847</v>
      </c>
      <c r="C2954">
        <f ca="1">IF(B2954&lt;=0.5,LC.mu,MIN(LC.mu,MAX(0,_xlfn.NORM.INV(RAND(),2000,LC.sd))))</f>
        <v>3000</v>
      </c>
      <c r="D2954">
        <f ca="1">P0*C2954/LC.mu</f>
        <v>4</v>
      </c>
      <c r="E2954">
        <f ca="1">MAX(0,INT(Q0*(1+Ed*(D2954-P0)/P0)))</f>
        <v>10000</v>
      </c>
      <c r="F2954">
        <f ca="1" t="shared" si="46"/>
        <v>37000</v>
      </c>
    </row>
    <row r="2955" spans="1:6">
      <c r="A2955">
        <v>3</v>
      </c>
      <c r="B2955">
        <f ca="1">BETAINV(RAND(),AU.a,AU.b)</f>
        <v>0.668882167803434</v>
      </c>
      <c r="C2955">
        <f ca="1">IF(B2955&lt;=0.5,LC.mu,MIN(LC.mu,MAX(0,_xlfn.NORM.INV(RAND(),2000,LC.sd))))</f>
        <v>2923.17001930683</v>
      </c>
      <c r="D2955">
        <f ca="1">P0*C2955/LC.mu</f>
        <v>3.89756002574244</v>
      </c>
      <c r="E2955">
        <f ca="1">MAX(0,INT(Q0*(1+Ed*(D2955-P0)/P0)))</f>
        <v>10307</v>
      </c>
      <c r="F2955">
        <f ca="1" t="shared" si="46"/>
        <v>37248.9811660205</v>
      </c>
    </row>
    <row r="2956" spans="1:6">
      <c r="A2956">
        <v>3</v>
      </c>
      <c r="B2956">
        <f ca="1">BETAINV(RAND(),AU.a,AU.b)</f>
        <v>0.368167713322701</v>
      </c>
      <c r="C2956">
        <f ca="1">IF(B2956&lt;=0.5,LC.mu,MIN(LC.mu,MAX(0,_xlfn.NORM.INV(RAND(),2000,LC.sd))))</f>
        <v>3000</v>
      </c>
      <c r="D2956">
        <f ca="1">P0*C2956/LC.mu</f>
        <v>4</v>
      </c>
      <c r="E2956">
        <f ca="1">MAX(0,INT(Q0*(1+Ed*(D2956-P0)/P0)))</f>
        <v>10000</v>
      </c>
      <c r="F2956">
        <f ca="1" t="shared" si="46"/>
        <v>37000</v>
      </c>
    </row>
    <row r="2957" spans="1:6">
      <c r="A2957">
        <v>3</v>
      </c>
      <c r="B2957">
        <f ca="1">BETAINV(RAND(),AU.a,AU.b)</f>
        <v>0.657714273573841</v>
      </c>
      <c r="C2957">
        <f ca="1">IF(B2957&lt;=0.5,LC.mu,MIN(LC.mu,MAX(0,_xlfn.NORM.INV(RAND(),2000,LC.sd))))</f>
        <v>2033.20573467666</v>
      </c>
      <c r="D2957">
        <f ca="1">P0*C2957/LC.mu</f>
        <v>2.71094097956888</v>
      </c>
      <c r="E2957">
        <f ca="1">MAX(0,INT(Q0*(1+Ed*(D2957-P0)/P0)))</f>
        <v>13867</v>
      </c>
      <c r="F2957">
        <f ca="1" t="shared" si="46"/>
        <v>35559.412829005</v>
      </c>
    </row>
    <row r="2958" spans="1:6">
      <c r="A2958">
        <v>3</v>
      </c>
      <c r="B2958">
        <f ca="1">BETAINV(RAND(),AU.a,AU.b)</f>
        <v>0.849011884772322</v>
      </c>
      <c r="C2958">
        <f ca="1">IF(B2958&lt;=0.5,LC.mu,MIN(LC.mu,MAX(0,_xlfn.NORM.INV(RAND(),2000,LC.sd))))</f>
        <v>1783.76737710409</v>
      </c>
      <c r="D2958">
        <f ca="1">P0*C2958/LC.mu</f>
        <v>2.37835650280545</v>
      </c>
      <c r="E2958">
        <f ca="1">MAX(0,INT(Q0*(1+Ed*(D2958-P0)/P0)))</f>
        <v>14864</v>
      </c>
      <c r="F2958">
        <f ca="1" t="shared" si="46"/>
        <v>33568.1236805961</v>
      </c>
    </row>
    <row r="2959" spans="1:6">
      <c r="A2959">
        <v>3</v>
      </c>
      <c r="B2959">
        <f ca="1">BETAINV(RAND(),AU.a,AU.b)</f>
        <v>0.956647645689315</v>
      </c>
      <c r="C2959">
        <f ca="1">IF(B2959&lt;=0.5,LC.mu,MIN(LC.mu,MAX(0,_xlfn.NORM.INV(RAND(),2000,LC.sd))))</f>
        <v>2614.76793455237</v>
      </c>
      <c r="D2959">
        <f ca="1">P0*C2959/LC.mu</f>
        <v>3.48635724606982</v>
      </c>
      <c r="E2959">
        <f ca="1">MAX(0,INT(Q0*(1+Ed*(D2959-P0)/P0)))</f>
        <v>11540</v>
      </c>
      <c r="F2959">
        <f ca="1" t="shared" si="46"/>
        <v>37617.7946850934</v>
      </c>
    </row>
    <row r="2960" spans="1:6">
      <c r="A2960">
        <v>3</v>
      </c>
      <c r="B2960">
        <f ca="1">BETAINV(RAND(),AU.a,AU.b)</f>
        <v>0.461530864239058</v>
      </c>
      <c r="C2960">
        <f ca="1">IF(B2960&lt;=0.5,LC.mu,MIN(LC.mu,MAX(0,_xlfn.NORM.INV(RAND(),2000,LC.sd))))</f>
        <v>3000</v>
      </c>
      <c r="D2960">
        <f ca="1">P0*C2960/LC.mu</f>
        <v>4</v>
      </c>
      <c r="E2960">
        <f ca="1">MAX(0,INT(Q0*(1+Ed*(D2960-P0)/P0)))</f>
        <v>10000</v>
      </c>
      <c r="F2960">
        <f ca="1" t="shared" si="46"/>
        <v>37000</v>
      </c>
    </row>
    <row r="2961" spans="1:6">
      <c r="A2961">
        <v>3</v>
      </c>
      <c r="B2961">
        <f ca="1">BETAINV(RAND(),AU.a,AU.b)</f>
        <v>0.862589087321343</v>
      </c>
      <c r="C2961">
        <f ca="1">IF(B2961&lt;=0.5,LC.mu,MIN(LC.mu,MAX(0,_xlfn.NORM.INV(RAND(),2000,LC.sd))))</f>
        <v>1465.60546543286</v>
      </c>
      <c r="D2961">
        <f ca="1">P0*C2961/LC.mu</f>
        <v>1.95414062057715</v>
      </c>
      <c r="E2961">
        <f ca="1">MAX(0,INT(Q0*(1+Ed*(D2961-P0)/P0)))</f>
        <v>16137</v>
      </c>
      <c r="F2961">
        <f ca="1" t="shared" si="46"/>
        <v>30068.3617288206</v>
      </c>
    </row>
    <row r="2962" spans="1:6">
      <c r="A2962">
        <v>3</v>
      </c>
      <c r="B2962">
        <f ca="1">BETAINV(RAND(),AU.a,AU.b)</f>
        <v>0.600146415581834</v>
      </c>
      <c r="C2962">
        <f ca="1">IF(B2962&lt;=0.5,LC.mu,MIN(LC.mu,MAX(0,_xlfn.NORM.INV(RAND(),2000,LC.sd))))</f>
        <v>1719.72203521108</v>
      </c>
      <c r="D2962">
        <f ca="1">P0*C2962/LC.mu</f>
        <v>2.29296271361478</v>
      </c>
      <c r="E2962">
        <f ca="1">MAX(0,INT(Q0*(1+Ed*(D2962-P0)/P0)))</f>
        <v>15121</v>
      </c>
      <c r="F2962">
        <f ca="1" t="shared" si="46"/>
        <v>32952.1671573579</v>
      </c>
    </row>
    <row r="2963" spans="1:6">
      <c r="A2963">
        <v>3</v>
      </c>
      <c r="B2963">
        <f ca="1">BETAINV(RAND(),AU.a,AU.b)</f>
        <v>0.356684545405941</v>
      </c>
      <c r="C2963">
        <f ca="1">IF(B2963&lt;=0.5,LC.mu,MIN(LC.mu,MAX(0,_xlfn.NORM.INV(RAND(),2000,LC.sd))))</f>
        <v>3000</v>
      </c>
      <c r="D2963">
        <f ca="1">P0*C2963/LC.mu</f>
        <v>4</v>
      </c>
      <c r="E2963">
        <f ca="1">MAX(0,INT(Q0*(1+Ed*(D2963-P0)/P0)))</f>
        <v>10000</v>
      </c>
      <c r="F2963">
        <f ca="1" t="shared" si="46"/>
        <v>37000</v>
      </c>
    </row>
    <row r="2964" spans="1:6">
      <c r="A2964">
        <v>3</v>
      </c>
      <c r="B2964">
        <f ca="1">BETAINV(RAND(),AU.a,AU.b)</f>
        <v>0.808470153795399</v>
      </c>
      <c r="C2964">
        <f ca="1">IF(B2964&lt;=0.5,LC.mu,MIN(LC.mu,MAX(0,_xlfn.NORM.INV(RAND(),2000,LC.sd))))</f>
        <v>1532.6392791134</v>
      </c>
      <c r="D2964">
        <f ca="1">P0*C2964/LC.mu</f>
        <v>2.04351903881786</v>
      </c>
      <c r="E2964">
        <f ca="1">MAX(0,INT(Q0*(1+Ed*(D2964-P0)/P0)))</f>
        <v>15869</v>
      </c>
      <c r="F2964">
        <f ca="1" t="shared" si="46"/>
        <v>30895.9643478873</v>
      </c>
    </row>
    <row r="2965" spans="1:6">
      <c r="A2965">
        <v>3</v>
      </c>
      <c r="B2965">
        <f ca="1">BETAINV(RAND(),AU.a,AU.b)</f>
        <v>0.438664888383975</v>
      </c>
      <c r="C2965">
        <f ca="1">IF(B2965&lt;=0.5,LC.mu,MIN(LC.mu,MAX(0,_xlfn.NORM.INV(RAND(),2000,LC.sd))))</f>
        <v>3000</v>
      </c>
      <c r="D2965">
        <f ca="1">P0*C2965/LC.mu</f>
        <v>4</v>
      </c>
      <c r="E2965">
        <f ca="1">MAX(0,INT(Q0*(1+Ed*(D2965-P0)/P0)))</f>
        <v>10000</v>
      </c>
      <c r="F2965">
        <f ca="1" t="shared" si="46"/>
        <v>37000</v>
      </c>
    </row>
    <row r="2966" spans="1:6">
      <c r="A2966">
        <v>3</v>
      </c>
      <c r="B2966">
        <f ca="1">BETAINV(RAND(),AU.a,AU.b)</f>
        <v>0.767569506385835</v>
      </c>
      <c r="C2966">
        <f ca="1">IF(B2966&lt;=0.5,LC.mu,MIN(LC.mu,MAX(0,_xlfn.NORM.INV(RAND(),2000,LC.sd))))</f>
        <v>1643.04856315125</v>
      </c>
      <c r="D2966">
        <f ca="1">P0*C2966/LC.mu</f>
        <v>2.19073141753499</v>
      </c>
      <c r="E2966">
        <f ca="1">MAX(0,INT(Q0*(1+Ed*(D2966-P0)/P0)))</f>
        <v>15427</v>
      </c>
      <c r="F2966">
        <f ca="1" t="shared" si="46"/>
        <v>32153.3650151611</v>
      </c>
    </row>
    <row r="2967" spans="1:6">
      <c r="A2967">
        <v>3</v>
      </c>
      <c r="B2967">
        <f ca="1">BETAINV(RAND(),AU.a,AU.b)</f>
        <v>0.521604103829843</v>
      </c>
      <c r="C2967">
        <f ca="1">IF(B2967&lt;=0.5,LC.mu,MIN(LC.mu,MAX(0,_xlfn.NORM.INV(RAND(),2000,LC.sd))))</f>
        <v>1962.92590052132</v>
      </c>
      <c r="D2967">
        <f ca="1">P0*C2967/LC.mu</f>
        <v>2.61723453402843</v>
      </c>
      <c r="E2967">
        <f ca="1">MAX(0,INT(Q0*(1+Ed*(D2967-P0)/P0)))</f>
        <v>14148</v>
      </c>
      <c r="F2967">
        <f ca="1" t="shared" si="46"/>
        <v>35065.7082869129</v>
      </c>
    </row>
    <row r="2968" spans="1:6">
      <c r="A2968">
        <v>3</v>
      </c>
      <c r="B2968">
        <f ca="1">BETAINV(RAND(),AU.a,AU.b)</f>
        <v>0.543209414449989</v>
      </c>
      <c r="C2968">
        <f ca="1">IF(B2968&lt;=0.5,LC.mu,MIN(LC.mu,MAX(0,_xlfn.NORM.INV(RAND(),2000,LC.sd))))</f>
        <v>2676.99170884587</v>
      </c>
      <c r="D2968">
        <f ca="1">P0*C2968/LC.mu</f>
        <v>3.56932227846116</v>
      </c>
      <c r="E2968">
        <f ca="1">MAX(0,INT(Q0*(1+Ed*(D2968-P0)/P0)))</f>
        <v>11292</v>
      </c>
      <c r="F2968">
        <f ca="1" t="shared" si="46"/>
        <v>37627.7954595376</v>
      </c>
    </row>
    <row r="2969" spans="1:6">
      <c r="A2969">
        <v>3</v>
      </c>
      <c r="B2969">
        <f ca="1">BETAINV(RAND(),AU.a,AU.b)</f>
        <v>0.799074506600008</v>
      </c>
      <c r="C2969">
        <f ca="1">IF(B2969&lt;=0.5,LC.mu,MIN(LC.mu,MAX(0,_xlfn.NORM.INV(RAND(),2000,LC.sd))))</f>
        <v>2239.57152025242</v>
      </c>
      <c r="D2969">
        <f ca="1">P0*C2969/LC.mu</f>
        <v>2.98609536033657</v>
      </c>
      <c r="E2969">
        <f ca="1">MAX(0,INT(Q0*(1+Ed*(D2969-P0)/P0)))</f>
        <v>13041</v>
      </c>
      <c r="F2969">
        <f ca="1" t="shared" si="46"/>
        <v>36702.0980738967</v>
      </c>
    </row>
    <row r="2970" spans="1:6">
      <c r="A2970">
        <v>3</v>
      </c>
      <c r="B2970">
        <f ca="1">BETAINV(RAND(),AU.a,AU.b)</f>
        <v>0.644586227869643</v>
      </c>
      <c r="C2970">
        <f ca="1">IF(B2970&lt;=0.5,LC.mu,MIN(LC.mu,MAX(0,_xlfn.NORM.INV(RAND(),2000,LC.sd))))</f>
        <v>2385.46619437924</v>
      </c>
      <c r="D2970">
        <f ca="1">P0*C2970/LC.mu</f>
        <v>3.18062159250566</v>
      </c>
      <c r="E2970">
        <f ca="1">MAX(0,INT(Q0*(1+Ed*(D2970-P0)/P0)))</f>
        <v>12458</v>
      </c>
      <c r="F2970">
        <f ca="1" t="shared" si="46"/>
        <v>37238.7176050563</v>
      </c>
    </row>
    <row r="2971" spans="1:6">
      <c r="A2971">
        <v>3</v>
      </c>
      <c r="B2971">
        <f ca="1">BETAINV(RAND(),AU.a,AU.b)</f>
        <v>0.300982472390762</v>
      </c>
      <c r="C2971">
        <f ca="1">IF(B2971&lt;=0.5,LC.mu,MIN(LC.mu,MAX(0,_xlfn.NORM.INV(RAND(),2000,LC.sd))))</f>
        <v>3000</v>
      </c>
      <c r="D2971">
        <f ca="1">P0*C2971/LC.mu</f>
        <v>4</v>
      </c>
      <c r="E2971">
        <f ca="1">MAX(0,INT(Q0*(1+Ed*(D2971-P0)/P0)))</f>
        <v>10000</v>
      </c>
      <c r="F2971">
        <f ca="1" t="shared" si="46"/>
        <v>37000</v>
      </c>
    </row>
    <row r="2972" spans="1:6">
      <c r="A2972">
        <v>3</v>
      </c>
      <c r="B2972">
        <f ca="1">BETAINV(RAND(),AU.a,AU.b)</f>
        <v>0.566374717379222</v>
      </c>
      <c r="C2972">
        <f ca="1">IF(B2972&lt;=0.5,LC.mu,MIN(LC.mu,MAX(0,_xlfn.NORM.INV(RAND(),2000,LC.sd))))</f>
        <v>2100.61647077863</v>
      </c>
      <c r="D2972">
        <f ca="1">P0*C2972/LC.mu</f>
        <v>2.80082196103818</v>
      </c>
      <c r="E2972">
        <f ca="1">MAX(0,INT(Q0*(1+Ed*(D2972-P0)/P0)))</f>
        <v>13597</v>
      </c>
      <c r="F2972">
        <f ca="1" t="shared" si="46"/>
        <v>35982.1597334575</v>
      </c>
    </row>
    <row r="2973" spans="1:6">
      <c r="A2973">
        <v>3</v>
      </c>
      <c r="B2973">
        <f ca="1">BETAINV(RAND(),AU.a,AU.b)</f>
        <v>0.668880163109748</v>
      </c>
      <c r="C2973">
        <f ca="1">IF(B2973&lt;=0.5,LC.mu,MIN(LC.mu,MAX(0,_xlfn.NORM.INV(RAND(),2000,LC.sd))))</f>
        <v>1121.25758632942</v>
      </c>
      <c r="D2973">
        <f ca="1">P0*C2973/LC.mu</f>
        <v>1.4950101151059</v>
      </c>
      <c r="E2973">
        <f ca="1">MAX(0,INT(Q0*(1+Ed*(D2973-P0)/P0)))</f>
        <v>17514</v>
      </c>
      <c r="F2973">
        <f ca="1" t="shared" si="46"/>
        <v>25062.3495696353</v>
      </c>
    </row>
    <row r="2974" spans="1:6">
      <c r="A2974">
        <v>3</v>
      </c>
      <c r="B2974">
        <f ca="1">BETAINV(RAND(),AU.a,AU.b)</f>
        <v>0.43213456285309</v>
      </c>
      <c r="C2974">
        <f ca="1">IF(B2974&lt;=0.5,LC.mu,MIN(LC.mu,MAX(0,_xlfn.NORM.INV(RAND(),2000,LC.sd))))</f>
        <v>3000</v>
      </c>
      <c r="D2974">
        <f ca="1">P0*C2974/LC.mu</f>
        <v>4</v>
      </c>
      <c r="E2974">
        <f ca="1">MAX(0,INT(Q0*(1+Ed*(D2974-P0)/P0)))</f>
        <v>10000</v>
      </c>
      <c r="F2974">
        <f ca="1" t="shared" si="46"/>
        <v>37000</v>
      </c>
    </row>
    <row r="2975" spans="1:6">
      <c r="A2975">
        <v>3</v>
      </c>
      <c r="B2975">
        <f ca="1">BETAINV(RAND(),AU.a,AU.b)</f>
        <v>0.453724545238635</v>
      </c>
      <c r="C2975">
        <f ca="1">IF(B2975&lt;=0.5,LC.mu,MIN(LC.mu,MAX(0,_xlfn.NORM.INV(RAND(),2000,LC.sd))))</f>
        <v>3000</v>
      </c>
      <c r="D2975">
        <f ca="1">P0*C2975/LC.mu</f>
        <v>4</v>
      </c>
      <c r="E2975">
        <f ca="1">MAX(0,INT(Q0*(1+Ed*(D2975-P0)/P0)))</f>
        <v>10000</v>
      </c>
      <c r="F2975">
        <f ca="1" t="shared" si="46"/>
        <v>37000</v>
      </c>
    </row>
    <row r="2976" spans="1:6">
      <c r="A2976">
        <v>3</v>
      </c>
      <c r="B2976">
        <f ca="1">BETAINV(RAND(),AU.a,AU.b)</f>
        <v>0.674791160884581</v>
      </c>
      <c r="C2976">
        <f ca="1">IF(B2976&lt;=0.5,LC.mu,MIN(LC.mu,MAX(0,_xlfn.NORM.INV(RAND(),2000,LC.sd))))</f>
        <v>1809.78525104137</v>
      </c>
      <c r="D2976">
        <f ca="1">P0*C2976/LC.mu</f>
        <v>2.4130470013885</v>
      </c>
      <c r="E2976">
        <f ca="1">MAX(0,INT(Q0*(1+Ed*(D2976-P0)/P0)))</f>
        <v>14760</v>
      </c>
      <c r="F2976">
        <f ca="1" t="shared" si="46"/>
        <v>33806.7884894528</v>
      </c>
    </row>
    <row r="2977" spans="1:6">
      <c r="A2977">
        <v>3</v>
      </c>
      <c r="B2977">
        <f ca="1">BETAINV(RAND(),AU.a,AU.b)</f>
        <v>0.846996351949644</v>
      </c>
      <c r="C2977">
        <f ca="1">IF(B2977&lt;=0.5,LC.mu,MIN(LC.mu,MAX(0,_xlfn.NORM.INV(RAND(),2000,LC.sd))))</f>
        <v>983.889669060757</v>
      </c>
      <c r="D2977">
        <f ca="1">P0*C2977/LC.mu</f>
        <v>1.31185289208101</v>
      </c>
      <c r="E2977">
        <f ca="1">MAX(0,INT(Q0*(1+Ed*(D2977-P0)/P0)))</f>
        <v>18064</v>
      </c>
      <c r="F2977">
        <f ca="1" t="shared" si="46"/>
        <v>22713.4209734906</v>
      </c>
    </row>
    <row r="2978" spans="1:6">
      <c r="A2978">
        <v>3</v>
      </c>
      <c r="B2978">
        <f ca="1">BETAINV(RAND(),AU.a,AU.b)</f>
        <v>0.803064126764034</v>
      </c>
      <c r="C2978">
        <f ca="1">IF(B2978&lt;=0.5,LC.mu,MIN(LC.mu,MAX(0,_xlfn.NORM.INV(RAND(),2000,LC.sd))))</f>
        <v>2068.2607710853</v>
      </c>
      <c r="D2978">
        <f ca="1">P0*C2978/LC.mu</f>
        <v>2.75768102811373</v>
      </c>
      <c r="E2978">
        <f ca="1">MAX(0,INT(Q0*(1+Ed*(D2978-P0)/P0)))</f>
        <v>13726</v>
      </c>
      <c r="F2978">
        <f ca="1" t="shared" si="46"/>
        <v>35783.6690208037</v>
      </c>
    </row>
    <row r="2979" spans="1:6">
      <c r="A2979">
        <v>3</v>
      </c>
      <c r="B2979">
        <f ca="1">BETAINV(RAND(),AU.a,AU.b)</f>
        <v>0.561728550502986</v>
      </c>
      <c r="C2979">
        <f ca="1">IF(B2979&lt;=0.5,LC.mu,MIN(LC.mu,MAX(0,_xlfn.NORM.INV(RAND(),2000,LC.sd))))</f>
        <v>1539.15125081827</v>
      </c>
      <c r="D2979">
        <f ca="1">P0*C2979/LC.mu</f>
        <v>2.05220166775769</v>
      </c>
      <c r="E2979">
        <f ca="1">MAX(0,INT(Q0*(1+Ed*(D2979-P0)/P0)))</f>
        <v>15843</v>
      </c>
      <c r="F2979">
        <f ca="1" t="shared" si="46"/>
        <v>30973.8797714669</v>
      </c>
    </row>
    <row r="2980" spans="1:6">
      <c r="A2980">
        <v>3</v>
      </c>
      <c r="B2980">
        <f ca="1">BETAINV(RAND(),AU.a,AU.b)</f>
        <v>0.434659049711829</v>
      </c>
      <c r="C2980">
        <f ca="1">IF(B2980&lt;=0.5,LC.mu,MIN(LC.mu,MAX(0,_xlfn.NORM.INV(RAND(),2000,LC.sd))))</f>
        <v>3000</v>
      </c>
      <c r="D2980">
        <f ca="1">P0*C2980/LC.mu</f>
        <v>4</v>
      </c>
      <c r="E2980">
        <f ca="1">MAX(0,INT(Q0*(1+Ed*(D2980-P0)/P0)))</f>
        <v>10000</v>
      </c>
      <c r="F2980">
        <f ca="1" t="shared" si="46"/>
        <v>37000</v>
      </c>
    </row>
    <row r="2981" spans="1:6">
      <c r="A2981">
        <v>3</v>
      </c>
      <c r="B2981">
        <f ca="1">BETAINV(RAND(),AU.a,AU.b)</f>
        <v>0.600147681989407</v>
      </c>
      <c r="C2981">
        <f ca="1">IF(B2981&lt;=0.5,LC.mu,MIN(LC.mu,MAX(0,_xlfn.NORM.INV(RAND(),2000,LC.sd))))</f>
        <v>2214.27196278045</v>
      </c>
      <c r="D2981">
        <f ca="1">P0*C2981/LC.mu</f>
        <v>2.95236261704059</v>
      </c>
      <c r="E2981">
        <f ca="1">MAX(0,INT(Q0*(1+Ed*(D2981-P0)/P0)))</f>
        <v>13142</v>
      </c>
      <c r="F2981">
        <f ca="1" t="shared" si="46"/>
        <v>36585.677550367</v>
      </c>
    </row>
    <row r="2982" spans="1:6">
      <c r="A2982">
        <v>3</v>
      </c>
      <c r="B2982">
        <f ca="1">BETAINV(RAND(),AU.a,AU.b)</f>
        <v>0.716534208808964</v>
      </c>
      <c r="C2982">
        <f ca="1">IF(B2982&lt;=0.5,LC.mu,MIN(LC.mu,MAX(0,_xlfn.NORM.INV(RAND(),2000,LC.sd))))</f>
        <v>1759.94426373546</v>
      </c>
      <c r="D2982">
        <f ca="1">P0*C2982/LC.mu</f>
        <v>2.34659235164728</v>
      </c>
      <c r="E2982">
        <f ca="1">MAX(0,INT(Q0*(1+Ed*(D2982-P0)/P0)))</f>
        <v>14960</v>
      </c>
      <c r="F2982">
        <f ca="1" t="shared" si="46"/>
        <v>33345.0773169079</v>
      </c>
    </row>
    <row r="2983" spans="1:6">
      <c r="A2983">
        <v>3</v>
      </c>
      <c r="B2983">
        <f ca="1">BETAINV(RAND(),AU.a,AU.b)</f>
        <v>0.56215177609844</v>
      </c>
      <c r="C2983">
        <f ca="1">IF(B2983&lt;=0.5,LC.mu,MIN(LC.mu,MAX(0,_xlfn.NORM.INV(RAND(),2000,LC.sd))))</f>
        <v>1945.52907309641</v>
      </c>
      <c r="D2983">
        <f ca="1">P0*C2983/LC.mu</f>
        <v>2.59403876412854</v>
      </c>
      <c r="E2983">
        <f ca="1">MAX(0,INT(Q0*(1+Ed*(D2983-P0)/P0)))</f>
        <v>14217</v>
      </c>
      <c r="F2983">
        <f ca="1" t="shared" si="46"/>
        <v>34933.9200365191</v>
      </c>
    </row>
    <row r="2984" spans="1:6">
      <c r="A2984">
        <v>3</v>
      </c>
      <c r="B2984">
        <f ca="1">BETAINV(RAND(),AU.a,AU.b)</f>
        <v>0.509719612008923</v>
      </c>
      <c r="C2984">
        <f ca="1">IF(B2984&lt;=0.5,LC.mu,MIN(LC.mu,MAX(0,_xlfn.NORM.INV(RAND(),2000,LC.sd))))</f>
        <v>1839.41858294889</v>
      </c>
      <c r="D2984">
        <f ca="1">P0*C2984/LC.mu</f>
        <v>2.45255811059851</v>
      </c>
      <c r="E2984">
        <f ca="1">MAX(0,INT(Q0*(1+Ed*(D2984-P0)/P0)))</f>
        <v>14642</v>
      </c>
      <c r="F2984">
        <f ca="1" t="shared" si="46"/>
        <v>34070.9372724346</v>
      </c>
    </row>
    <row r="2985" spans="1:6">
      <c r="A2985">
        <v>3</v>
      </c>
      <c r="B2985">
        <f ca="1">BETAINV(RAND(),AU.a,AU.b)</f>
        <v>0.702428037184542</v>
      </c>
      <c r="C2985">
        <f ca="1">IF(B2985&lt;=0.5,LC.mu,MIN(LC.mu,MAX(0,_xlfn.NORM.INV(RAND(),2000,LC.sd))))</f>
        <v>1096.70726875782</v>
      </c>
      <c r="D2985">
        <f ca="1">P0*C2985/LC.mu</f>
        <v>1.46227635834375</v>
      </c>
      <c r="E2985">
        <f ca="1">MAX(0,INT(Q0*(1+Ed*(D2985-P0)/P0)))</f>
        <v>17613</v>
      </c>
      <c r="F2985">
        <f ca="1" t="shared" si="46"/>
        <v>24658.3662307507</v>
      </c>
    </row>
    <row r="2986" spans="1:6">
      <c r="A2986">
        <v>3</v>
      </c>
      <c r="B2986">
        <f ca="1">BETAINV(RAND(),AU.a,AU.b)</f>
        <v>0.634208672301419</v>
      </c>
      <c r="C2986">
        <f ca="1">IF(B2986&lt;=0.5,LC.mu,MIN(LC.mu,MAX(0,_xlfn.NORM.INV(RAND(),2000,LC.sd))))</f>
        <v>2770.6960387723</v>
      </c>
      <c r="D2986">
        <f ca="1">P0*C2986/LC.mu</f>
        <v>3.69426138502973</v>
      </c>
      <c r="E2986">
        <f ca="1">MAX(0,INT(Q0*(1+Ed*(D2986-P0)/P0)))</f>
        <v>10917</v>
      </c>
      <c r="F2986">
        <f ca="1" t="shared" si="46"/>
        <v>37559.5555015973</v>
      </c>
    </row>
    <row r="2987" spans="1:6">
      <c r="A2987">
        <v>3</v>
      </c>
      <c r="B2987">
        <f ca="1">BETAINV(RAND(),AU.a,AU.b)</f>
        <v>0.833000088085385</v>
      </c>
      <c r="C2987">
        <f ca="1">IF(B2987&lt;=0.5,LC.mu,MIN(LC.mu,MAX(0,_xlfn.NORM.INV(RAND(),2000,LC.sd))))</f>
        <v>1984.80827126585</v>
      </c>
      <c r="D2987">
        <f ca="1">P0*C2987/LC.mu</f>
        <v>2.64641102835446</v>
      </c>
      <c r="E2987">
        <f ca="1">MAX(0,INT(Q0*(1+Ed*(D2987-P0)/P0)))</f>
        <v>14060</v>
      </c>
      <c r="F2987">
        <f ca="1" t="shared" si="46"/>
        <v>35223.7307873979</v>
      </c>
    </row>
    <row r="2988" spans="1:6">
      <c r="A2988">
        <v>3</v>
      </c>
      <c r="B2988">
        <f ca="1">BETAINV(RAND(),AU.a,AU.b)</f>
        <v>0.350976830521853</v>
      </c>
      <c r="C2988">
        <f ca="1">IF(B2988&lt;=0.5,LC.mu,MIN(LC.mu,MAX(0,_xlfn.NORM.INV(RAND(),2000,LC.sd))))</f>
        <v>3000</v>
      </c>
      <c r="D2988">
        <f ca="1">P0*C2988/LC.mu</f>
        <v>4</v>
      </c>
      <c r="E2988">
        <f ca="1">MAX(0,INT(Q0*(1+Ed*(D2988-P0)/P0)))</f>
        <v>10000</v>
      </c>
      <c r="F2988">
        <f ca="1" t="shared" si="46"/>
        <v>37000</v>
      </c>
    </row>
    <row r="2989" spans="1:6">
      <c r="A2989">
        <v>3</v>
      </c>
      <c r="B2989">
        <f ca="1">BETAINV(RAND(),AU.a,AU.b)</f>
        <v>0.767574211806669</v>
      </c>
      <c r="C2989">
        <f ca="1">IF(B2989&lt;=0.5,LC.mu,MIN(LC.mu,MAX(0,_xlfn.NORM.INV(RAND(),2000,LC.sd))))</f>
        <v>1911.44838453717</v>
      </c>
      <c r="D2989">
        <f ca="1">P0*C2989/LC.mu</f>
        <v>2.54859784604956</v>
      </c>
      <c r="E2989">
        <f ca="1">MAX(0,INT(Q0*(1+Ed*(D2989-P0)/P0)))</f>
        <v>14354</v>
      </c>
      <c r="F2989">
        <f ca="1" t="shared" si="46"/>
        <v>34671.1250976583</v>
      </c>
    </row>
    <row r="2990" spans="1:6">
      <c r="A2990">
        <v>3</v>
      </c>
      <c r="B2990">
        <f ca="1">BETAINV(RAND(),AU.a,AU.b)</f>
        <v>0.263698773969375</v>
      </c>
      <c r="C2990">
        <f ca="1">IF(B2990&lt;=0.5,LC.mu,MIN(LC.mu,MAX(0,_xlfn.NORM.INV(RAND(),2000,LC.sd))))</f>
        <v>3000</v>
      </c>
      <c r="D2990">
        <f ca="1">P0*C2990/LC.mu</f>
        <v>4</v>
      </c>
      <c r="E2990">
        <f ca="1">MAX(0,INT(Q0*(1+Ed*(D2990-P0)/P0)))</f>
        <v>10000</v>
      </c>
      <c r="F2990">
        <f ca="1" t="shared" si="46"/>
        <v>37000</v>
      </c>
    </row>
    <row r="2991" spans="1:6">
      <c r="A2991">
        <v>3</v>
      </c>
      <c r="B2991">
        <f ca="1">BETAINV(RAND(),AU.a,AU.b)</f>
        <v>0.691193788618212</v>
      </c>
      <c r="C2991">
        <f ca="1">IF(B2991&lt;=0.5,LC.mu,MIN(LC.mu,MAX(0,_xlfn.NORM.INV(RAND(),2000,LC.sd))))</f>
        <v>2097.42896341324</v>
      </c>
      <c r="D2991">
        <f ca="1">P0*C2991/LC.mu</f>
        <v>2.79657195121765</v>
      </c>
      <c r="E2991">
        <f ca="1">MAX(0,INT(Q0*(1+Ed*(D2991-P0)/P0)))</f>
        <v>13610</v>
      </c>
      <c r="F2991">
        <f ca="1" t="shared" si="46"/>
        <v>35963.915292659</v>
      </c>
    </row>
    <row r="2992" spans="1:6">
      <c r="A2992">
        <v>3</v>
      </c>
      <c r="B2992">
        <f ca="1">BETAINV(RAND(),AU.a,AU.b)</f>
        <v>0.704760768565765</v>
      </c>
      <c r="C2992">
        <f ca="1">IF(B2992&lt;=0.5,LC.mu,MIN(LC.mu,MAX(0,_xlfn.NORM.INV(RAND(),2000,LC.sd))))</f>
        <v>2282.86988873512</v>
      </c>
      <c r="D2992">
        <f ca="1">P0*C2992/LC.mu</f>
        <v>3.0438265183135</v>
      </c>
      <c r="E2992">
        <f ca="1">MAX(0,INT(Q0*(1+Ed*(D2992-P0)/P0)))</f>
        <v>12868</v>
      </c>
      <c r="F2992">
        <f ca="1" t="shared" si="46"/>
        <v>36885.089748923</v>
      </c>
    </row>
    <row r="2993" spans="1:6">
      <c r="A2993">
        <v>3</v>
      </c>
      <c r="B2993">
        <f ca="1">BETAINV(RAND(),AU.a,AU.b)</f>
        <v>0.663412371970562</v>
      </c>
      <c r="C2993">
        <f ca="1">IF(B2993&lt;=0.5,LC.mu,MIN(LC.mu,MAX(0,_xlfn.NORM.INV(RAND(),2000,LC.sd))))</f>
        <v>2105.46197070412</v>
      </c>
      <c r="D2993">
        <f ca="1">P0*C2993/LC.mu</f>
        <v>2.80728262760549</v>
      </c>
      <c r="E2993">
        <f ca="1">MAX(0,INT(Q0*(1+Ed*(D2993-P0)/P0)))</f>
        <v>13578</v>
      </c>
      <c r="F2993">
        <f ca="1" t="shared" si="46"/>
        <v>36011.8215469232</v>
      </c>
    </row>
    <row r="2994" spans="1:6">
      <c r="A2994">
        <v>3</v>
      </c>
      <c r="B2994">
        <f ca="1">BETAINV(RAND(),AU.a,AU.b)</f>
        <v>0.577802875240079</v>
      </c>
      <c r="C2994">
        <f ca="1">IF(B2994&lt;=0.5,LC.mu,MIN(LC.mu,MAX(0,_xlfn.NORM.INV(RAND(),2000,LC.sd))))</f>
        <v>2808.27314501675</v>
      </c>
      <c r="D2994">
        <f ca="1">P0*C2994/LC.mu</f>
        <v>3.74436419335566</v>
      </c>
      <c r="E2994">
        <f ca="1">MAX(0,INT(Q0*(1+Ed*(D2994-P0)/P0)))</f>
        <v>10766</v>
      </c>
      <c r="F2994">
        <f ca="1" t="shared" si="46"/>
        <v>37503.5517606503</v>
      </c>
    </row>
    <row r="2995" spans="1:6">
      <c r="A2995">
        <v>3</v>
      </c>
      <c r="B2995">
        <f ca="1">BETAINV(RAND(),AU.a,AU.b)</f>
        <v>0.555193212537743</v>
      </c>
      <c r="C2995">
        <f ca="1">IF(B2995&lt;=0.5,LC.mu,MIN(LC.mu,MAX(0,_xlfn.NORM.INV(RAND(),2000,LC.sd))))</f>
        <v>2208.78010608372</v>
      </c>
      <c r="D2995">
        <f ca="1">P0*C2995/LC.mu</f>
        <v>2.94504014144496</v>
      </c>
      <c r="E2995">
        <f ca="1">MAX(0,INT(Q0*(1+Ed*(D2995-P0)/P0)))</f>
        <v>13164</v>
      </c>
      <c r="F2995">
        <f ca="1" t="shared" si="46"/>
        <v>36559.7283158977</v>
      </c>
    </row>
    <row r="2996" spans="1:6">
      <c r="A2996">
        <v>3</v>
      </c>
      <c r="B2996">
        <f ca="1">BETAINV(RAND(),AU.a,AU.b)</f>
        <v>0.803066825721352</v>
      </c>
      <c r="C2996">
        <f ca="1">IF(B2996&lt;=0.5,LC.mu,MIN(LC.mu,MAX(0,_xlfn.NORM.INV(RAND(),2000,LC.sd))))</f>
        <v>1922.09675238404</v>
      </c>
      <c r="D2996">
        <f ca="1">P0*C2996/LC.mu</f>
        <v>2.56279566984538</v>
      </c>
      <c r="E2996">
        <f ca="1">MAX(0,INT(Q0*(1+Ed*(D2996-P0)/P0)))</f>
        <v>14311</v>
      </c>
      <c r="F2996">
        <f ca="1" t="shared" si="46"/>
        <v>34754.0720787732</v>
      </c>
    </row>
    <row r="2997" spans="1:6">
      <c r="A2997">
        <v>3</v>
      </c>
      <c r="B2997">
        <f ca="1">BETAINV(RAND(),AU.a,AU.b)</f>
        <v>0.563669643642978</v>
      </c>
      <c r="C2997">
        <f ca="1">IF(B2997&lt;=0.5,LC.mu,MIN(LC.mu,MAX(0,_xlfn.NORM.INV(RAND(),2000,LC.sd))))</f>
        <v>1751.57675095086</v>
      </c>
      <c r="D2997">
        <f ca="1">P0*C2997/LC.mu</f>
        <v>2.33543566793448</v>
      </c>
      <c r="E2997">
        <f ca="1">MAX(0,INT(Q0*(1+Ed*(D2997-P0)/P0)))</f>
        <v>14993</v>
      </c>
      <c r="F2997">
        <f ca="1" t="shared" si="46"/>
        <v>33263.6102183907</v>
      </c>
    </row>
    <row r="2998" spans="1:6">
      <c r="A2998">
        <v>3</v>
      </c>
      <c r="B2998">
        <f ca="1">BETAINV(RAND(),AU.a,AU.b)</f>
        <v>0.739697892518244</v>
      </c>
      <c r="C2998">
        <f ca="1">IF(B2998&lt;=0.5,LC.mu,MIN(LC.mu,MAX(0,_xlfn.NORM.INV(RAND(),2000,LC.sd))))</f>
        <v>2369.05573716193</v>
      </c>
      <c r="D2998">
        <f ca="1">P0*C2998/LC.mu</f>
        <v>3.15874098288257</v>
      </c>
      <c r="E2998">
        <f ca="1">MAX(0,INT(Q0*(1+Ed*(D2998-P0)/P0)))</f>
        <v>12523</v>
      </c>
      <c r="F2998">
        <f ca="1" t="shared" si="46"/>
        <v>37187.8575914765</v>
      </c>
    </row>
    <row r="2999" spans="1:6">
      <c r="A2999">
        <v>3</v>
      </c>
      <c r="B2999">
        <f ca="1">BETAINV(RAND(),AU.a,AU.b)</f>
        <v>0.815309829872447</v>
      </c>
      <c r="C2999">
        <f ca="1">IF(B2999&lt;=0.5,LC.mu,MIN(LC.mu,MAX(0,_xlfn.NORM.INV(RAND(),2000,LC.sd))))</f>
        <v>2256.58900651224</v>
      </c>
      <c r="D2999">
        <f ca="1">P0*C2999/LC.mu</f>
        <v>3.00878534201632</v>
      </c>
      <c r="E2999">
        <f ca="1">MAX(0,INT(Q0*(1+Ed*(D2999-P0)/P0)))</f>
        <v>12973</v>
      </c>
      <c r="F2999">
        <f ca="1" t="shared" si="46"/>
        <v>36776.3832354655</v>
      </c>
    </row>
    <row r="3000" spans="1:6">
      <c r="A3000">
        <v>3</v>
      </c>
      <c r="B3000">
        <f ca="1">BETAINV(RAND(),AU.a,AU.b)</f>
        <v>0.715766077540842</v>
      </c>
      <c r="C3000">
        <f ca="1">IF(B3000&lt;=0.5,LC.mu,MIN(LC.mu,MAX(0,_xlfn.NORM.INV(RAND(),2000,LC.sd))))</f>
        <v>2145.90862960737</v>
      </c>
      <c r="D3000">
        <f ca="1">P0*C3000/LC.mu</f>
        <v>2.86121150614315</v>
      </c>
      <c r="E3000">
        <f ca="1">MAX(0,INT(Q0*(1+Ed*(D3000-P0)/P0)))</f>
        <v>13416</v>
      </c>
      <c r="F3000">
        <f ca="1" t="shared" si="46"/>
        <v>36240.1049368092</v>
      </c>
    </row>
    <row r="3001" spans="1:6">
      <c r="A3001">
        <v>3</v>
      </c>
      <c r="B3001">
        <f ca="1">BETAINV(RAND(),AU.a,AU.b)</f>
        <v>0.28693585138705</v>
      </c>
      <c r="C3001">
        <f ca="1">IF(B3001&lt;=0.5,LC.mu,MIN(LC.mu,MAX(0,_xlfn.NORM.INV(RAND(),2000,LC.sd))))</f>
        <v>3000</v>
      </c>
      <c r="D3001">
        <f ca="1">P0*C3001/LC.mu</f>
        <v>4</v>
      </c>
      <c r="E3001">
        <f ca="1">MAX(0,INT(Q0*(1+Ed*(D3001-P0)/P0)))</f>
        <v>10000</v>
      </c>
      <c r="F3001">
        <f ca="1" t="shared" si="46"/>
        <v>37000</v>
      </c>
    </row>
    <row r="3002" spans="1:6">
      <c r="A3002">
        <v>4</v>
      </c>
      <c r="B3002">
        <f ca="1">BETAINV(RAND(),AU.a,AU.b)</f>
        <v>0.815921600867215</v>
      </c>
      <c r="C3002">
        <f ca="1">IF(B3002&lt;=0.5,LC.mu,MIN(LC.mu,MAX(0,_xlfn.NORM.INV(RAND(),2000,LC.sd))))</f>
        <v>2855.27726287607</v>
      </c>
      <c r="D3002">
        <f ca="1">P0*C3002/LC.mu</f>
        <v>3.80703635050142</v>
      </c>
      <c r="E3002">
        <f ca="1">MAX(0,INT(Q0*(1+Ed*(D3002-P0)/P0)))</f>
        <v>10578</v>
      </c>
      <c r="F3002">
        <f ca="1" t="shared" si="46"/>
        <v>37415.553252728</v>
      </c>
    </row>
    <row r="3003" spans="1:6">
      <c r="A3003">
        <v>4</v>
      </c>
      <c r="B3003">
        <f ca="1">BETAINV(RAND(),AU.a,AU.b)</f>
        <v>0.436336067005853</v>
      </c>
      <c r="C3003">
        <f ca="1">IF(B3003&lt;=0.5,LC.mu,MIN(LC.mu,MAX(0,_xlfn.NORM.INV(RAND(),2000,LC.sd))))</f>
        <v>3000</v>
      </c>
      <c r="D3003">
        <f ca="1">P0*C3003/LC.mu</f>
        <v>4</v>
      </c>
      <c r="E3003">
        <f ca="1">MAX(0,INT(Q0*(1+Ed*(D3003-P0)/P0)))</f>
        <v>10000</v>
      </c>
      <c r="F3003">
        <f ca="1" t="shared" si="46"/>
        <v>37000</v>
      </c>
    </row>
    <row r="3004" spans="1:6">
      <c r="A3004">
        <v>4</v>
      </c>
      <c r="B3004">
        <f ca="1">BETAINV(RAND(),AU.a,AU.b)</f>
        <v>0.702424158416471</v>
      </c>
      <c r="C3004">
        <f ca="1">IF(B3004&lt;=0.5,LC.mu,MIN(LC.mu,MAX(0,_xlfn.NORM.INV(RAND(),2000,LC.sd))))</f>
        <v>2151.71213255873</v>
      </c>
      <c r="D3004">
        <f ca="1">P0*C3004/LC.mu</f>
        <v>2.86894951007831</v>
      </c>
      <c r="E3004">
        <f ca="1">MAX(0,INT(Q0*(1+Ed*(D3004-P0)/P0)))</f>
        <v>13393</v>
      </c>
      <c r="F3004">
        <f ca="1" t="shared" si="46"/>
        <v>36272.1286559201</v>
      </c>
    </row>
    <row r="3005" spans="1:6">
      <c r="A3005">
        <v>4</v>
      </c>
      <c r="B3005">
        <f ca="1">BETAINV(RAND(),AU.a,AU.b)</f>
        <v>0.828803180859042</v>
      </c>
      <c r="C3005">
        <f ca="1">IF(B3005&lt;=0.5,LC.mu,MIN(LC.mu,MAX(0,_xlfn.NORM.INV(RAND(),2000,LC.sd))))</f>
        <v>1952.27999550776</v>
      </c>
      <c r="D3005">
        <f ca="1">P0*C3005/LC.mu</f>
        <v>2.60303999401035</v>
      </c>
      <c r="E3005">
        <f ca="1">MAX(0,INT(Q0*(1+Ed*(D3005-P0)/P0)))</f>
        <v>14190</v>
      </c>
      <c r="F3005">
        <f ca="1" t="shared" si="46"/>
        <v>34984.8575194991</v>
      </c>
    </row>
    <row r="3006" spans="1:6">
      <c r="A3006">
        <v>4</v>
      </c>
      <c r="B3006">
        <f ca="1">BETAINV(RAND(),AU.a,AU.b)</f>
        <v>0.480236275813547</v>
      </c>
      <c r="C3006">
        <f ca="1">IF(B3006&lt;=0.5,LC.mu,MIN(LC.mu,MAX(0,_xlfn.NORM.INV(RAND(),2000,LC.sd))))</f>
        <v>3000</v>
      </c>
      <c r="D3006">
        <f ca="1">P0*C3006/LC.mu</f>
        <v>4</v>
      </c>
      <c r="E3006">
        <f ca="1">MAX(0,INT(Q0*(1+Ed*(D3006-P0)/P0)))</f>
        <v>10000</v>
      </c>
      <c r="F3006">
        <f ca="1" t="shared" si="46"/>
        <v>37000</v>
      </c>
    </row>
    <row r="3007" spans="1:6">
      <c r="A3007">
        <v>4</v>
      </c>
      <c r="B3007">
        <f ca="1">BETAINV(RAND(),AU.a,AU.b)</f>
        <v>0.699450902203202</v>
      </c>
      <c r="C3007">
        <f ca="1">IF(B3007&lt;=0.5,LC.mu,MIN(LC.mu,MAX(0,_xlfn.NORM.INV(RAND(),2000,LC.sd))))</f>
        <v>1797.43502922147</v>
      </c>
      <c r="D3007">
        <f ca="1">P0*C3007/LC.mu</f>
        <v>2.39658003896196</v>
      </c>
      <c r="E3007">
        <f ca="1">MAX(0,INT(Q0*(1+Ed*(D3007-P0)/P0)))</f>
        <v>14810</v>
      </c>
      <c r="F3007">
        <f ca="1" t="shared" si="46"/>
        <v>33695.9153478051</v>
      </c>
    </row>
    <row r="3008" spans="1:6">
      <c r="A3008">
        <v>4</v>
      </c>
      <c r="B3008">
        <f ca="1">BETAINV(RAND(),AU.a,AU.b)</f>
        <v>0.847692092636109</v>
      </c>
      <c r="C3008">
        <f ca="1">IF(B3008&lt;=0.5,LC.mu,MIN(LC.mu,MAX(0,_xlfn.NORM.INV(RAND(),2000,LC.sd))))</f>
        <v>3000</v>
      </c>
      <c r="D3008">
        <f ca="1">P0*C3008/LC.mu</f>
        <v>4</v>
      </c>
      <c r="E3008">
        <f ca="1">MAX(0,INT(Q0*(1+Ed*(D3008-P0)/P0)))</f>
        <v>10000</v>
      </c>
      <c r="F3008">
        <f ca="1" t="shared" si="46"/>
        <v>37000</v>
      </c>
    </row>
    <row r="3009" spans="1:6">
      <c r="A3009">
        <v>4</v>
      </c>
      <c r="B3009">
        <f ca="1">BETAINV(RAND(),AU.a,AU.b)</f>
        <v>0.663418051513826</v>
      </c>
      <c r="C3009">
        <f ca="1">IF(B3009&lt;=0.5,LC.mu,MIN(LC.mu,MAX(0,_xlfn.NORM.INV(RAND(),2000,LC.sd))))</f>
        <v>1855.32074123875</v>
      </c>
      <c r="D3009">
        <f ca="1">P0*C3009/LC.mu</f>
        <v>2.47376098831834</v>
      </c>
      <c r="E3009">
        <f ca="1">MAX(0,INT(Q0*(1+Ed*(D3009-P0)/P0)))</f>
        <v>14578</v>
      </c>
      <c r="F3009">
        <f ca="1" t="shared" si="46"/>
        <v>34207.166946466</v>
      </c>
    </row>
    <row r="3010" spans="1:6">
      <c r="A3010">
        <v>4</v>
      </c>
      <c r="B3010">
        <f ca="1">BETAINV(RAND(),AU.a,AU.b)</f>
        <v>0.521808581496351</v>
      </c>
      <c r="C3010">
        <f ca="1">IF(B3010&lt;=0.5,LC.mu,MIN(LC.mu,MAX(0,_xlfn.NORM.INV(RAND(),2000,LC.sd))))</f>
        <v>1846.05355935143</v>
      </c>
      <c r="D3010">
        <f ca="1">P0*C3010/LC.mu</f>
        <v>2.4614047458019</v>
      </c>
      <c r="E3010">
        <f ca="1">MAX(0,INT(Q0*(1+Ed*(D3010-P0)/P0)))</f>
        <v>14615</v>
      </c>
      <c r="F3010">
        <f ca="1" t="shared" ref="F3010:F3073" si="47">D3010*E3010-C3010</f>
        <v>34127.3768005434</v>
      </c>
    </row>
    <row r="3011" spans="1:6">
      <c r="A3011">
        <v>4</v>
      </c>
      <c r="B3011">
        <f ca="1">BETAINV(RAND(),AU.a,AU.b)</f>
        <v>0.479840064879832</v>
      </c>
      <c r="C3011">
        <f ca="1">IF(B3011&lt;=0.5,LC.mu,MIN(LC.mu,MAX(0,_xlfn.NORM.INV(RAND(),2000,LC.sd))))</f>
        <v>3000</v>
      </c>
      <c r="D3011">
        <f ca="1">P0*C3011/LC.mu</f>
        <v>4</v>
      </c>
      <c r="E3011">
        <f ca="1">MAX(0,INT(Q0*(1+Ed*(D3011-P0)/P0)))</f>
        <v>10000</v>
      </c>
      <c r="F3011">
        <f ca="1" t="shared" si="47"/>
        <v>37000</v>
      </c>
    </row>
    <row r="3012" spans="1:6">
      <c r="A3012">
        <v>4</v>
      </c>
      <c r="B3012">
        <f ca="1">BETAINV(RAND(),AU.a,AU.b)</f>
        <v>0.368543189596175</v>
      </c>
      <c r="C3012">
        <f ca="1">IF(B3012&lt;=0.5,LC.mu,MIN(LC.mu,MAX(0,_xlfn.NORM.INV(RAND(),2000,LC.sd))))</f>
        <v>3000</v>
      </c>
      <c r="D3012">
        <f ca="1">P0*C3012/LC.mu</f>
        <v>4</v>
      </c>
      <c r="E3012">
        <f ca="1">MAX(0,INT(Q0*(1+Ed*(D3012-P0)/P0)))</f>
        <v>10000</v>
      </c>
      <c r="F3012">
        <f ca="1" t="shared" si="47"/>
        <v>37000</v>
      </c>
    </row>
    <row r="3013" spans="1:6">
      <c r="A3013">
        <v>4</v>
      </c>
      <c r="B3013">
        <f ca="1">BETAINV(RAND(),AU.a,AU.b)</f>
        <v>0.674358179223338</v>
      </c>
      <c r="C3013">
        <f ca="1">IF(B3013&lt;=0.5,LC.mu,MIN(LC.mu,MAX(0,_xlfn.NORM.INV(RAND(),2000,LC.sd))))</f>
        <v>2199.9035919198</v>
      </c>
      <c r="D3013">
        <f ca="1">P0*C3013/LC.mu</f>
        <v>2.93320478922641</v>
      </c>
      <c r="E3013">
        <f ca="1">MAX(0,INT(Q0*(1+Ed*(D3013-P0)/P0)))</f>
        <v>13200</v>
      </c>
      <c r="F3013">
        <f ca="1" t="shared" si="47"/>
        <v>36518.3996258688</v>
      </c>
    </row>
    <row r="3014" spans="1:6">
      <c r="A3014">
        <v>4</v>
      </c>
      <c r="B3014">
        <f ca="1">BETAINV(RAND(),AU.a,AU.b)</f>
        <v>0.659356437587746</v>
      </c>
      <c r="C3014">
        <f ca="1">IF(B3014&lt;=0.5,LC.mu,MIN(LC.mu,MAX(0,_xlfn.NORM.INV(RAND(),2000,LC.sd))))</f>
        <v>2797.81408876766</v>
      </c>
      <c r="D3014">
        <f ca="1">P0*C3014/LC.mu</f>
        <v>3.73041878502354</v>
      </c>
      <c r="E3014">
        <f ca="1">MAX(0,INT(Q0*(1+Ed*(D3014-P0)/P0)))</f>
        <v>10808</v>
      </c>
      <c r="F3014">
        <f ca="1" t="shared" si="47"/>
        <v>37520.5521397668</v>
      </c>
    </row>
    <row r="3015" spans="1:6">
      <c r="A3015">
        <v>4</v>
      </c>
      <c r="B3015">
        <f ca="1">BETAINV(RAND(),AU.a,AU.b)</f>
        <v>0.618082840204874</v>
      </c>
      <c r="C3015">
        <f ca="1">IF(B3015&lt;=0.5,LC.mu,MIN(LC.mu,MAX(0,_xlfn.NORM.INV(RAND(),2000,LC.sd))))</f>
        <v>1682.40862479755</v>
      </c>
      <c r="D3015">
        <f ca="1">P0*C3015/LC.mu</f>
        <v>2.24321149973006</v>
      </c>
      <c r="E3015">
        <f ca="1">MAX(0,INT(Q0*(1+Ed*(D3015-P0)/P0)))</f>
        <v>15270</v>
      </c>
      <c r="F3015">
        <f ca="1" t="shared" si="47"/>
        <v>32571.4309760805</v>
      </c>
    </row>
    <row r="3016" spans="1:6">
      <c r="A3016">
        <v>4</v>
      </c>
      <c r="B3016">
        <f ca="1">BETAINV(RAND(),AU.a,AU.b)</f>
        <v>0.505860113214643</v>
      </c>
      <c r="C3016">
        <f ca="1">IF(B3016&lt;=0.5,LC.mu,MIN(LC.mu,MAX(0,_xlfn.NORM.INV(RAND(),2000,LC.sd))))</f>
        <v>2642.64898684351</v>
      </c>
      <c r="D3016">
        <f ca="1">P0*C3016/LC.mu</f>
        <v>3.52353198245801</v>
      </c>
      <c r="E3016">
        <f ca="1">MAX(0,INT(Q0*(1+Ed*(D3016-P0)/P0)))</f>
        <v>11429</v>
      </c>
      <c r="F3016">
        <f ca="1" t="shared" si="47"/>
        <v>37627.7980406691</v>
      </c>
    </row>
    <row r="3017" spans="1:6">
      <c r="A3017">
        <v>4</v>
      </c>
      <c r="B3017">
        <f ca="1">BETAINV(RAND(),AU.a,AU.b)</f>
        <v>0.787976451186405</v>
      </c>
      <c r="C3017">
        <f ca="1">IF(B3017&lt;=0.5,LC.mu,MIN(LC.mu,MAX(0,_xlfn.NORM.INV(RAND(),2000,LC.sd))))</f>
        <v>3000</v>
      </c>
      <c r="D3017">
        <f ca="1">P0*C3017/LC.mu</f>
        <v>4</v>
      </c>
      <c r="E3017">
        <f ca="1">MAX(0,INT(Q0*(1+Ed*(D3017-P0)/P0)))</f>
        <v>10000</v>
      </c>
      <c r="F3017">
        <f ca="1" t="shared" si="47"/>
        <v>37000</v>
      </c>
    </row>
    <row r="3018" spans="1:6">
      <c r="A3018">
        <v>4</v>
      </c>
      <c r="B3018">
        <f ca="1">BETAINV(RAND(),AU.a,AU.b)</f>
        <v>0.345545894048517</v>
      </c>
      <c r="C3018">
        <f ca="1">IF(B3018&lt;=0.5,LC.mu,MIN(LC.mu,MAX(0,_xlfn.NORM.INV(RAND(),2000,LC.sd))))</f>
        <v>3000</v>
      </c>
      <c r="D3018">
        <f ca="1">P0*C3018/LC.mu</f>
        <v>4</v>
      </c>
      <c r="E3018">
        <f ca="1">MAX(0,INT(Q0*(1+Ed*(D3018-P0)/P0)))</f>
        <v>10000</v>
      </c>
      <c r="F3018">
        <f ca="1" t="shared" si="47"/>
        <v>37000</v>
      </c>
    </row>
    <row r="3019" spans="1:6">
      <c r="A3019">
        <v>4</v>
      </c>
      <c r="B3019">
        <f ca="1">BETAINV(RAND(),AU.a,AU.b)</f>
        <v>0.865581037442933</v>
      </c>
      <c r="C3019">
        <f ca="1">IF(B3019&lt;=0.5,LC.mu,MIN(LC.mu,MAX(0,_xlfn.NORM.INV(RAND(),2000,LC.sd))))</f>
        <v>2591.88546206622</v>
      </c>
      <c r="D3019">
        <f ca="1">P0*C3019/LC.mu</f>
        <v>3.45584728275496</v>
      </c>
      <c r="E3019">
        <f ca="1">MAX(0,INT(Q0*(1+Ed*(D3019-P0)/P0)))</f>
        <v>11632</v>
      </c>
      <c r="F3019">
        <f ca="1" t="shared" si="47"/>
        <v>37606.5301309395</v>
      </c>
    </row>
    <row r="3020" spans="1:6">
      <c r="A3020">
        <v>4</v>
      </c>
      <c r="B3020">
        <f ca="1">BETAINV(RAND(),AU.a,AU.b)</f>
        <v>0.541994704279583</v>
      </c>
      <c r="C3020">
        <f ca="1">IF(B3020&lt;=0.5,LC.mu,MIN(LC.mu,MAX(0,_xlfn.NORM.INV(RAND(),2000,LC.sd))))</f>
        <v>2672.42017246331</v>
      </c>
      <c r="D3020">
        <f ca="1">P0*C3020/LC.mu</f>
        <v>3.56322689661775</v>
      </c>
      <c r="E3020">
        <f ca="1">MAX(0,INT(Q0*(1+Ed*(D3020-P0)/P0)))</f>
        <v>11310</v>
      </c>
      <c r="F3020">
        <f ca="1" t="shared" si="47"/>
        <v>37627.6760282835</v>
      </c>
    </row>
    <row r="3021" spans="1:6">
      <c r="A3021">
        <v>4</v>
      </c>
      <c r="B3021">
        <f ca="1">BETAINV(RAND(),AU.a,AU.b)</f>
        <v>0.928932702456838</v>
      </c>
      <c r="C3021">
        <f ca="1">IF(B3021&lt;=0.5,LC.mu,MIN(LC.mu,MAX(0,_xlfn.NORM.INV(RAND(),2000,LC.sd))))</f>
        <v>2055.53293432815</v>
      </c>
      <c r="D3021">
        <f ca="1">P0*C3021/LC.mu</f>
        <v>2.74071057910419</v>
      </c>
      <c r="E3021">
        <f ca="1">MAX(0,INT(Q0*(1+Ed*(D3021-P0)/P0)))</f>
        <v>13777</v>
      </c>
      <c r="F3021">
        <f ca="1" t="shared" si="47"/>
        <v>35703.2367139903</v>
      </c>
    </row>
    <row r="3022" spans="1:6">
      <c r="A3022">
        <v>4</v>
      </c>
      <c r="B3022">
        <f ca="1">BETAINV(RAND(),AU.a,AU.b)</f>
        <v>0.274718846165874</v>
      </c>
      <c r="C3022">
        <f ca="1">IF(B3022&lt;=0.5,LC.mu,MIN(LC.mu,MAX(0,_xlfn.NORM.INV(RAND(),2000,LC.sd))))</f>
        <v>3000</v>
      </c>
      <c r="D3022">
        <f ca="1">P0*C3022/LC.mu</f>
        <v>4</v>
      </c>
      <c r="E3022">
        <f ca="1">MAX(0,INT(Q0*(1+Ed*(D3022-P0)/P0)))</f>
        <v>10000</v>
      </c>
      <c r="F3022">
        <f ca="1" t="shared" si="47"/>
        <v>37000</v>
      </c>
    </row>
    <row r="3023" spans="1:6">
      <c r="A3023">
        <v>4</v>
      </c>
      <c r="B3023">
        <f ca="1">BETAINV(RAND(),AU.a,AU.b)</f>
        <v>0.467353013032747</v>
      </c>
      <c r="C3023">
        <f ca="1">IF(B3023&lt;=0.5,LC.mu,MIN(LC.mu,MAX(0,_xlfn.NORM.INV(RAND(),2000,LC.sd))))</f>
        <v>3000</v>
      </c>
      <c r="D3023">
        <f ca="1">P0*C3023/LC.mu</f>
        <v>4</v>
      </c>
      <c r="E3023">
        <f ca="1">MAX(0,INT(Q0*(1+Ed*(D3023-P0)/P0)))</f>
        <v>10000</v>
      </c>
      <c r="F3023">
        <f ca="1" t="shared" si="47"/>
        <v>37000</v>
      </c>
    </row>
    <row r="3024" spans="1:6">
      <c r="A3024">
        <v>4</v>
      </c>
      <c r="B3024">
        <f ca="1">BETAINV(RAND(),AU.a,AU.b)</f>
        <v>0.815907947273751</v>
      </c>
      <c r="C3024">
        <f ca="1">IF(B3024&lt;=0.5,LC.mu,MIN(LC.mu,MAX(0,_xlfn.NORM.INV(RAND(),2000,LC.sd))))</f>
        <v>2679.49049420904</v>
      </c>
      <c r="D3024">
        <f ca="1">P0*C3024/LC.mu</f>
        <v>3.57265399227872</v>
      </c>
      <c r="E3024">
        <f ca="1">MAX(0,INT(Q0*(1+Ed*(D3024-P0)/P0)))</f>
        <v>11282</v>
      </c>
      <c r="F3024">
        <f ca="1" t="shared" si="47"/>
        <v>37627.1918466794</v>
      </c>
    </row>
    <row r="3025" spans="1:6">
      <c r="A3025">
        <v>4</v>
      </c>
      <c r="B3025">
        <f ca="1">BETAINV(RAND(),AU.a,AU.b)</f>
        <v>0.257674696260848</v>
      </c>
      <c r="C3025">
        <f ca="1">IF(B3025&lt;=0.5,LC.mu,MIN(LC.mu,MAX(0,_xlfn.NORM.INV(RAND(),2000,LC.sd))))</f>
        <v>3000</v>
      </c>
      <c r="D3025">
        <f ca="1">P0*C3025/LC.mu</f>
        <v>4</v>
      </c>
      <c r="E3025">
        <f ca="1">MAX(0,INT(Q0*(1+Ed*(D3025-P0)/P0)))</f>
        <v>10000</v>
      </c>
      <c r="F3025">
        <f ca="1" t="shared" si="47"/>
        <v>37000</v>
      </c>
    </row>
    <row r="3026" spans="1:6">
      <c r="A3026">
        <v>4</v>
      </c>
      <c r="B3026">
        <f ca="1">BETAINV(RAND(),AU.a,AU.b)</f>
        <v>0.851466481499897</v>
      </c>
      <c r="C3026">
        <f ca="1">IF(B3026&lt;=0.5,LC.mu,MIN(LC.mu,MAX(0,_xlfn.NORM.INV(RAND(),2000,LC.sd))))</f>
        <v>2107.98061135762</v>
      </c>
      <c r="D3026">
        <f ca="1">P0*C3026/LC.mu</f>
        <v>2.8106408151435</v>
      </c>
      <c r="E3026">
        <f ca="1">MAX(0,INT(Q0*(1+Ed*(D3026-P0)/P0)))</f>
        <v>13568</v>
      </c>
      <c r="F3026">
        <f ca="1" t="shared" si="47"/>
        <v>36026.7939685094</v>
      </c>
    </row>
    <row r="3027" spans="1:6">
      <c r="A3027">
        <v>4</v>
      </c>
      <c r="B3027">
        <f ca="1">BETAINV(RAND(),AU.a,AU.b)</f>
        <v>0.340748716920136</v>
      </c>
      <c r="C3027">
        <f ca="1">IF(B3027&lt;=0.5,LC.mu,MIN(LC.mu,MAX(0,_xlfn.NORM.INV(RAND(),2000,LC.sd))))</f>
        <v>3000</v>
      </c>
      <c r="D3027">
        <f ca="1">P0*C3027/LC.mu</f>
        <v>4</v>
      </c>
      <c r="E3027">
        <f ca="1">MAX(0,INT(Q0*(1+Ed*(D3027-P0)/P0)))</f>
        <v>10000</v>
      </c>
      <c r="F3027">
        <f ca="1" t="shared" si="47"/>
        <v>37000</v>
      </c>
    </row>
    <row r="3028" spans="1:6">
      <c r="A3028">
        <v>4</v>
      </c>
      <c r="B3028">
        <f ca="1">BETAINV(RAND(),AU.a,AU.b)</f>
        <v>0.714242406303968</v>
      </c>
      <c r="C3028">
        <f ca="1">IF(B3028&lt;=0.5,LC.mu,MIN(LC.mu,MAX(0,_xlfn.NORM.INV(RAND(),2000,LC.sd))))</f>
        <v>2120.46296841949</v>
      </c>
      <c r="D3028">
        <f ca="1">P0*C3028/LC.mu</f>
        <v>2.82728395789265</v>
      </c>
      <c r="E3028">
        <f ca="1">MAX(0,INT(Q0*(1+Ed*(D3028-P0)/P0)))</f>
        <v>13518</v>
      </c>
      <c r="F3028">
        <f ca="1" t="shared" si="47"/>
        <v>36098.7615743734</v>
      </c>
    </row>
    <row r="3029" spans="1:6">
      <c r="A3029">
        <v>4</v>
      </c>
      <c r="B3029">
        <f ca="1">BETAINV(RAND(),AU.a,AU.b)</f>
        <v>0.749930126895169</v>
      </c>
      <c r="C3029">
        <f ca="1">IF(B3029&lt;=0.5,LC.mu,MIN(LC.mu,MAX(0,_xlfn.NORM.INV(RAND(),2000,LC.sd))))</f>
        <v>2253.65972278505</v>
      </c>
      <c r="D3029">
        <f ca="1">P0*C3029/LC.mu</f>
        <v>3.00487963038006</v>
      </c>
      <c r="E3029">
        <f ca="1">MAX(0,INT(Q0*(1+Ed*(D3029-P0)/P0)))</f>
        <v>12985</v>
      </c>
      <c r="F3029">
        <f ca="1" t="shared" si="47"/>
        <v>36764.7022777001</v>
      </c>
    </row>
    <row r="3030" spans="1:6">
      <c r="A3030">
        <v>4</v>
      </c>
      <c r="B3030">
        <f ca="1">BETAINV(RAND(),AU.a,AU.b)</f>
        <v>0.0679550648632695</v>
      </c>
      <c r="C3030">
        <f ca="1">IF(B3030&lt;=0.5,LC.mu,MIN(LC.mu,MAX(0,_xlfn.NORM.INV(RAND(),2000,LC.sd))))</f>
        <v>3000</v>
      </c>
      <c r="D3030">
        <f ca="1">P0*C3030/LC.mu</f>
        <v>4</v>
      </c>
      <c r="E3030">
        <f ca="1">MAX(0,INT(Q0*(1+Ed*(D3030-P0)/P0)))</f>
        <v>10000</v>
      </c>
      <c r="F3030">
        <f ca="1" t="shared" si="47"/>
        <v>37000</v>
      </c>
    </row>
    <row r="3031" spans="1:6">
      <c r="A3031">
        <v>4</v>
      </c>
      <c r="B3031">
        <f ca="1">BETAINV(RAND(),AU.a,AU.b)</f>
        <v>0.888099499929992</v>
      </c>
      <c r="C3031">
        <f ca="1">IF(B3031&lt;=0.5,LC.mu,MIN(LC.mu,MAX(0,_xlfn.NORM.INV(RAND(),2000,LC.sd))))</f>
        <v>2904.67201000559</v>
      </c>
      <c r="D3031">
        <f ca="1">P0*C3031/LC.mu</f>
        <v>3.87289601334079</v>
      </c>
      <c r="E3031">
        <f ca="1">MAX(0,INT(Q0*(1+Ed*(D3031-P0)/P0)))</f>
        <v>10381</v>
      </c>
      <c r="F3031">
        <f ca="1" t="shared" si="47"/>
        <v>37299.8615044852</v>
      </c>
    </row>
    <row r="3032" spans="1:6">
      <c r="A3032">
        <v>4</v>
      </c>
      <c r="B3032">
        <f ca="1">BETAINV(RAND(),AU.a,AU.b)</f>
        <v>0.52180252211807</v>
      </c>
      <c r="C3032">
        <f ca="1">IF(B3032&lt;=0.5,LC.mu,MIN(LC.mu,MAX(0,_xlfn.NORM.INV(RAND(),2000,LC.sd))))</f>
        <v>2091.35466993939</v>
      </c>
      <c r="D3032">
        <f ca="1">P0*C3032/LC.mu</f>
        <v>2.78847289325253</v>
      </c>
      <c r="E3032">
        <f ca="1">MAX(0,INT(Q0*(1+Ed*(D3032-P0)/P0)))</f>
        <v>13634</v>
      </c>
      <c r="F3032">
        <f ca="1" t="shared" si="47"/>
        <v>35926.6847566655</v>
      </c>
    </row>
    <row r="3033" spans="1:6">
      <c r="A3033">
        <v>4</v>
      </c>
      <c r="B3033">
        <f ca="1">BETAINV(RAND(),AU.a,AU.b)</f>
        <v>0.352895047820485</v>
      </c>
      <c r="C3033">
        <f ca="1">IF(B3033&lt;=0.5,LC.mu,MIN(LC.mu,MAX(0,_xlfn.NORM.INV(RAND(),2000,LC.sd))))</f>
        <v>3000</v>
      </c>
      <c r="D3033">
        <f ca="1">P0*C3033/LC.mu</f>
        <v>4</v>
      </c>
      <c r="E3033">
        <f ca="1">MAX(0,INT(Q0*(1+Ed*(D3033-P0)/P0)))</f>
        <v>10000</v>
      </c>
      <c r="F3033">
        <f ca="1" t="shared" si="47"/>
        <v>37000</v>
      </c>
    </row>
    <row r="3034" spans="1:6">
      <c r="A3034">
        <v>4</v>
      </c>
      <c r="B3034">
        <f ca="1">BETAINV(RAND(),AU.a,AU.b)</f>
        <v>0.821191136625973</v>
      </c>
      <c r="C3034">
        <f ca="1">IF(B3034&lt;=0.5,LC.mu,MIN(LC.mu,MAX(0,_xlfn.NORM.INV(RAND(),2000,LC.sd))))</f>
        <v>2413.928039269</v>
      </c>
      <c r="D3034">
        <f ca="1">P0*C3034/LC.mu</f>
        <v>3.21857071902533</v>
      </c>
      <c r="E3034">
        <f ca="1">MAX(0,INT(Q0*(1+Ed*(D3034-P0)/P0)))</f>
        <v>12344</v>
      </c>
      <c r="F3034">
        <f ca="1" t="shared" si="47"/>
        <v>37316.1089163796</v>
      </c>
    </row>
    <row r="3035" spans="1:6">
      <c r="A3035">
        <v>4</v>
      </c>
      <c r="B3035">
        <f ca="1">BETAINV(RAND(),AU.a,AU.b)</f>
        <v>0.761368269340238</v>
      </c>
      <c r="C3035">
        <f ca="1">IF(B3035&lt;=0.5,LC.mu,MIN(LC.mu,MAX(0,_xlfn.NORM.INV(RAND(),2000,LC.sd))))</f>
        <v>1108.11960431754</v>
      </c>
      <c r="D3035">
        <f ca="1">P0*C3035/LC.mu</f>
        <v>1.47749280575672</v>
      </c>
      <c r="E3035">
        <f ca="1">MAX(0,INT(Q0*(1+Ed*(D3035-P0)/P0)))</f>
        <v>17567</v>
      </c>
      <c r="F3035">
        <f ca="1" t="shared" si="47"/>
        <v>24846.9965144108</v>
      </c>
    </row>
    <row r="3036" spans="1:6">
      <c r="A3036">
        <v>4</v>
      </c>
      <c r="B3036">
        <f ca="1">BETAINV(RAND(),AU.a,AU.b)</f>
        <v>0.600399924277528</v>
      </c>
      <c r="C3036">
        <f ca="1">IF(B3036&lt;=0.5,LC.mu,MIN(LC.mu,MAX(0,_xlfn.NORM.INV(RAND(),2000,LC.sd))))</f>
        <v>2349.54190065159</v>
      </c>
      <c r="D3036">
        <f ca="1">P0*C3036/LC.mu</f>
        <v>3.13272253420212</v>
      </c>
      <c r="E3036">
        <f ca="1">MAX(0,INT(Q0*(1+Ed*(D3036-P0)/P0)))</f>
        <v>12601</v>
      </c>
      <c r="F3036">
        <f ca="1" t="shared" si="47"/>
        <v>37125.8947528293</v>
      </c>
    </row>
    <row r="3037" spans="1:6">
      <c r="A3037">
        <v>4</v>
      </c>
      <c r="B3037">
        <f ca="1">BETAINV(RAND(),AU.a,AU.b)</f>
        <v>0.612645715646698</v>
      </c>
      <c r="C3037">
        <f ca="1">IF(B3037&lt;=0.5,LC.mu,MIN(LC.mu,MAX(0,_xlfn.NORM.INV(RAND(),2000,LC.sd))))</f>
        <v>2508.48317492622</v>
      </c>
      <c r="D3037">
        <f ca="1">P0*C3037/LC.mu</f>
        <v>3.34464423323496</v>
      </c>
      <c r="E3037">
        <f ca="1">MAX(0,INT(Q0*(1+Ed*(D3037-P0)/P0)))</f>
        <v>11966</v>
      </c>
      <c r="F3037">
        <f ca="1" t="shared" si="47"/>
        <v>37513.5297199633</v>
      </c>
    </row>
    <row r="3038" spans="1:6">
      <c r="A3038">
        <v>4</v>
      </c>
      <c r="B3038">
        <f ca="1">BETAINV(RAND(),AU.a,AU.b)</f>
        <v>0.530841574176785</v>
      </c>
      <c r="C3038">
        <f ca="1">IF(B3038&lt;=0.5,LC.mu,MIN(LC.mu,MAX(0,_xlfn.NORM.INV(RAND(),2000,LC.sd))))</f>
        <v>817.938582546534</v>
      </c>
      <c r="D3038">
        <f ca="1">P0*C3038/LC.mu</f>
        <v>1.09058477672871</v>
      </c>
      <c r="E3038">
        <f ca="1">MAX(0,INT(Q0*(1+Ed*(D3038-P0)/P0)))</f>
        <v>18728</v>
      </c>
      <c r="F3038">
        <f ca="1" t="shared" si="47"/>
        <v>19606.5331160288</v>
      </c>
    </row>
    <row r="3039" spans="1:6">
      <c r="A3039">
        <v>4</v>
      </c>
      <c r="B3039">
        <f ca="1">BETAINV(RAND(),AU.a,AU.b)</f>
        <v>0.787967933504086</v>
      </c>
      <c r="C3039">
        <f ca="1">IF(B3039&lt;=0.5,LC.mu,MIN(LC.mu,MAX(0,_xlfn.NORM.INV(RAND(),2000,LC.sd))))</f>
        <v>1205.31120583992</v>
      </c>
      <c r="D3039">
        <f ca="1">P0*C3039/LC.mu</f>
        <v>1.60708160778657</v>
      </c>
      <c r="E3039">
        <f ca="1">MAX(0,INT(Q0*(1+Ed*(D3039-P0)/P0)))</f>
        <v>17178</v>
      </c>
      <c r="F3039">
        <f ca="1" t="shared" si="47"/>
        <v>26401.1366527177</v>
      </c>
    </row>
    <row r="3040" spans="1:6">
      <c r="A3040">
        <v>4</v>
      </c>
      <c r="B3040">
        <f ca="1">BETAINV(RAND(),AU.a,AU.b)</f>
        <v>0.443032705953996</v>
      </c>
      <c r="C3040">
        <f ca="1">IF(B3040&lt;=0.5,LC.mu,MIN(LC.mu,MAX(0,_xlfn.NORM.INV(RAND(),2000,LC.sd))))</f>
        <v>3000</v>
      </c>
      <c r="D3040">
        <f ca="1">P0*C3040/LC.mu</f>
        <v>4</v>
      </c>
      <c r="E3040">
        <f ca="1">MAX(0,INT(Q0*(1+Ed*(D3040-P0)/P0)))</f>
        <v>10000</v>
      </c>
      <c r="F3040">
        <f ca="1" t="shared" si="47"/>
        <v>37000</v>
      </c>
    </row>
    <row r="3041" spans="1:6">
      <c r="A3041">
        <v>4</v>
      </c>
      <c r="B3041">
        <f ca="1">BETAINV(RAND(),AU.a,AU.b)</f>
        <v>0.627290945916108</v>
      </c>
      <c r="C3041">
        <f ca="1">IF(B3041&lt;=0.5,LC.mu,MIN(LC.mu,MAX(0,_xlfn.NORM.INV(RAND(),2000,LC.sd))))</f>
        <v>1664.24637914885</v>
      </c>
      <c r="D3041">
        <f ca="1">P0*C3041/LC.mu</f>
        <v>2.21899517219847</v>
      </c>
      <c r="E3041">
        <f ca="1">MAX(0,INT(Q0*(1+Ed*(D3041-P0)/P0)))</f>
        <v>15343</v>
      </c>
      <c r="F3041">
        <f ca="1" t="shared" si="47"/>
        <v>32381.7965478923</v>
      </c>
    </row>
    <row r="3042" spans="1:6">
      <c r="A3042">
        <v>4</v>
      </c>
      <c r="B3042">
        <f ca="1">BETAINV(RAND(),AU.a,AU.b)</f>
        <v>0.328578579594249</v>
      </c>
      <c r="C3042">
        <f ca="1">IF(B3042&lt;=0.5,LC.mu,MIN(LC.mu,MAX(0,_xlfn.NORM.INV(RAND(),2000,LC.sd))))</f>
        <v>3000</v>
      </c>
      <c r="D3042">
        <f ca="1">P0*C3042/LC.mu</f>
        <v>4</v>
      </c>
      <c r="E3042">
        <f ca="1">MAX(0,INT(Q0*(1+Ed*(D3042-P0)/P0)))</f>
        <v>10000</v>
      </c>
      <c r="F3042">
        <f ca="1" t="shared" si="47"/>
        <v>37000</v>
      </c>
    </row>
    <row r="3043" spans="1:6">
      <c r="A3043">
        <v>4</v>
      </c>
      <c r="B3043">
        <f ca="1">BETAINV(RAND(),AU.a,AU.b)</f>
        <v>0.705610875855852</v>
      </c>
      <c r="C3043">
        <f ca="1">IF(B3043&lt;=0.5,LC.mu,MIN(LC.mu,MAX(0,_xlfn.NORM.INV(RAND(),2000,LC.sd))))</f>
        <v>2482.12115208491</v>
      </c>
      <c r="D3043">
        <f ca="1">P0*C3043/LC.mu</f>
        <v>3.30949486944654</v>
      </c>
      <c r="E3043">
        <f ca="1">MAX(0,INT(Q0*(1+Ed*(D3043-P0)/P0)))</f>
        <v>12071</v>
      </c>
      <c r="F3043">
        <f ca="1" t="shared" si="47"/>
        <v>37466.7914170043</v>
      </c>
    </row>
    <row r="3044" spans="1:6">
      <c r="A3044">
        <v>4</v>
      </c>
      <c r="B3044">
        <f ca="1">BETAINV(RAND(),AU.a,AU.b)</f>
        <v>0.442440262870843</v>
      </c>
      <c r="C3044">
        <f ca="1">IF(B3044&lt;=0.5,LC.mu,MIN(LC.mu,MAX(0,_xlfn.NORM.INV(RAND(),2000,LC.sd))))</f>
        <v>3000</v>
      </c>
      <c r="D3044">
        <f ca="1">P0*C3044/LC.mu</f>
        <v>4</v>
      </c>
      <c r="E3044">
        <f ca="1">MAX(0,INT(Q0*(1+Ed*(D3044-P0)/P0)))</f>
        <v>10000</v>
      </c>
      <c r="F3044">
        <f ca="1" t="shared" si="47"/>
        <v>37000</v>
      </c>
    </row>
    <row r="3045" spans="1:6">
      <c r="A3045">
        <v>4</v>
      </c>
      <c r="B3045">
        <f ca="1">BETAINV(RAND(),AU.a,AU.b)</f>
        <v>0.403823867243449</v>
      </c>
      <c r="C3045">
        <f ca="1">IF(B3045&lt;=0.5,LC.mu,MIN(LC.mu,MAX(0,_xlfn.NORM.INV(RAND(),2000,LC.sd))))</f>
        <v>3000</v>
      </c>
      <c r="D3045">
        <f ca="1">P0*C3045/LC.mu</f>
        <v>4</v>
      </c>
      <c r="E3045">
        <f ca="1">MAX(0,INT(Q0*(1+Ed*(D3045-P0)/P0)))</f>
        <v>10000</v>
      </c>
      <c r="F3045">
        <f ca="1" t="shared" si="47"/>
        <v>37000</v>
      </c>
    </row>
    <row r="3046" spans="1:6">
      <c r="A3046">
        <v>4</v>
      </c>
      <c r="B3046">
        <f ca="1">BETAINV(RAND(),AU.a,AU.b)</f>
        <v>0.348567232044374</v>
      </c>
      <c r="C3046">
        <f ca="1">IF(B3046&lt;=0.5,LC.mu,MIN(LC.mu,MAX(0,_xlfn.NORM.INV(RAND(),2000,LC.sd))))</f>
        <v>3000</v>
      </c>
      <c r="D3046">
        <f ca="1">P0*C3046/LC.mu</f>
        <v>4</v>
      </c>
      <c r="E3046">
        <f ca="1">MAX(0,INT(Q0*(1+Ed*(D3046-P0)/P0)))</f>
        <v>10000</v>
      </c>
      <c r="F3046">
        <f ca="1" t="shared" si="47"/>
        <v>37000</v>
      </c>
    </row>
    <row r="3047" spans="1:6">
      <c r="A3047">
        <v>4</v>
      </c>
      <c r="B3047">
        <f ca="1">BETAINV(RAND(),AU.a,AU.b)</f>
        <v>0.872716790019787</v>
      </c>
      <c r="C3047">
        <f ca="1">IF(B3047&lt;=0.5,LC.mu,MIN(LC.mu,MAX(0,_xlfn.NORM.INV(RAND(),2000,LC.sd))))</f>
        <v>1706.59660305187</v>
      </c>
      <c r="D3047">
        <f ca="1">P0*C3047/LC.mu</f>
        <v>2.27546213740249</v>
      </c>
      <c r="E3047">
        <f ca="1">MAX(0,INT(Q0*(1+Ed*(D3047-P0)/P0)))</f>
        <v>15173</v>
      </c>
      <c r="F3047">
        <f ca="1" t="shared" si="47"/>
        <v>32818.9904077561</v>
      </c>
    </row>
    <row r="3048" spans="1:6">
      <c r="A3048">
        <v>4</v>
      </c>
      <c r="B3048">
        <f ca="1">BETAINV(RAND(),AU.a,AU.b)</f>
        <v>0.764843204893591</v>
      </c>
      <c r="C3048">
        <f ca="1">IF(B3048&lt;=0.5,LC.mu,MIN(LC.mu,MAX(0,_xlfn.NORM.INV(RAND(),2000,LC.sd))))</f>
        <v>3000</v>
      </c>
      <c r="D3048">
        <f ca="1">P0*C3048/LC.mu</f>
        <v>4</v>
      </c>
      <c r="E3048">
        <f ca="1">MAX(0,INT(Q0*(1+Ed*(D3048-P0)/P0)))</f>
        <v>10000</v>
      </c>
      <c r="F3048">
        <f ca="1" t="shared" si="47"/>
        <v>37000</v>
      </c>
    </row>
    <row r="3049" spans="1:6">
      <c r="A3049">
        <v>4</v>
      </c>
      <c r="B3049">
        <f ca="1">BETAINV(RAND(),AU.a,AU.b)</f>
        <v>0.85146194633336</v>
      </c>
      <c r="C3049">
        <f ca="1">IF(B3049&lt;=0.5,LC.mu,MIN(LC.mu,MAX(0,_xlfn.NORM.INV(RAND(),2000,LC.sd))))</f>
        <v>2043.39741841905</v>
      </c>
      <c r="D3049">
        <f ca="1">P0*C3049/LC.mu</f>
        <v>2.7245298912254</v>
      </c>
      <c r="E3049">
        <f ca="1">MAX(0,INT(Q0*(1+Ed*(D3049-P0)/P0)))</f>
        <v>13826</v>
      </c>
      <c r="F3049">
        <f ca="1" t="shared" si="47"/>
        <v>35625.9528576633</v>
      </c>
    </row>
    <row r="3050" spans="1:6">
      <c r="A3050">
        <v>4</v>
      </c>
      <c r="B3050">
        <f ca="1">BETAINV(RAND(),AU.a,AU.b)</f>
        <v>0.657377392411478</v>
      </c>
      <c r="C3050">
        <f ca="1">IF(B3050&lt;=0.5,LC.mu,MIN(LC.mu,MAX(0,_xlfn.NORM.INV(RAND(),2000,LC.sd))))</f>
        <v>2177.97984906277</v>
      </c>
      <c r="D3050">
        <f ca="1">P0*C3050/LC.mu</f>
        <v>2.9039731320837</v>
      </c>
      <c r="E3050">
        <f ca="1">MAX(0,INT(Q0*(1+Ed*(D3050-P0)/P0)))</f>
        <v>13288</v>
      </c>
      <c r="F3050">
        <f ca="1" t="shared" si="47"/>
        <v>36410.0151300654</v>
      </c>
    </row>
    <row r="3051" spans="1:6">
      <c r="A3051">
        <v>4</v>
      </c>
      <c r="B3051">
        <f ca="1">BETAINV(RAND(),AU.a,AU.b)</f>
        <v>0.685532814903895</v>
      </c>
      <c r="C3051">
        <f ca="1">IF(B3051&lt;=0.5,LC.mu,MIN(LC.mu,MAX(0,_xlfn.NORM.INV(RAND(),2000,LC.sd))))</f>
        <v>1931.01157970058</v>
      </c>
      <c r="D3051">
        <f ca="1">P0*C3051/LC.mu</f>
        <v>2.57468210626744</v>
      </c>
      <c r="E3051">
        <f ca="1">MAX(0,INT(Q0*(1+Ed*(D3051-P0)/P0)))</f>
        <v>14275</v>
      </c>
      <c r="F3051">
        <f ca="1" t="shared" si="47"/>
        <v>34822.5754872672</v>
      </c>
    </row>
    <row r="3052" spans="1:6">
      <c r="A3052">
        <v>4</v>
      </c>
      <c r="B3052">
        <f ca="1">BETAINV(RAND(),AU.a,AU.b)</f>
        <v>0.59003250304848</v>
      </c>
      <c r="C3052">
        <f ca="1">IF(B3052&lt;=0.5,LC.mu,MIN(LC.mu,MAX(0,_xlfn.NORM.INV(RAND(),2000,LC.sd))))</f>
        <v>1620.05697787504</v>
      </c>
      <c r="D3052">
        <f ca="1">P0*C3052/LC.mu</f>
        <v>2.16007597050006</v>
      </c>
      <c r="E3052">
        <f ca="1">MAX(0,INT(Q0*(1+Ed*(D3052-P0)/P0)))</f>
        <v>15519</v>
      </c>
      <c r="F3052">
        <f ca="1" t="shared" si="47"/>
        <v>31902.1620083153</v>
      </c>
    </row>
    <row r="3053" spans="1:6">
      <c r="A3053">
        <v>4</v>
      </c>
      <c r="B3053">
        <f ca="1">BETAINV(RAND(),AU.a,AU.b)</f>
        <v>0.721890868450952</v>
      </c>
      <c r="C3053">
        <f ca="1">IF(B3053&lt;=0.5,LC.mu,MIN(LC.mu,MAX(0,_xlfn.NORM.INV(RAND(),2000,LC.sd))))</f>
        <v>2607.65556388573</v>
      </c>
      <c r="D3053">
        <f ca="1">P0*C3053/LC.mu</f>
        <v>3.47687408518097</v>
      </c>
      <c r="E3053">
        <f ca="1">MAX(0,INT(Q0*(1+Ed*(D3053-P0)/P0)))</f>
        <v>11569</v>
      </c>
      <c r="F3053">
        <f ca="1" t="shared" si="47"/>
        <v>37616.3007275729</v>
      </c>
    </row>
    <row r="3054" spans="1:6">
      <c r="A3054">
        <v>4</v>
      </c>
      <c r="B3054">
        <f ca="1">BETAINV(RAND(),AU.a,AU.b)</f>
        <v>0.409172725170147</v>
      </c>
      <c r="C3054">
        <f ca="1">IF(B3054&lt;=0.5,LC.mu,MIN(LC.mu,MAX(0,_xlfn.NORM.INV(RAND(),2000,LC.sd))))</f>
        <v>3000</v>
      </c>
      <c r="D3054">
        <f ca="1">P0*C3054/LC.mu</f>
        <v>4</v>
      </c>
      <c r="E3054">
        <f ca="1">MAX(0,INT(Q0*(1+Ed*(D3054-P0)/P0)))</f>
        <v>10000</v>
      </c>
      <c r="F3054">
        <f ca="1" t="shared" si="47"/>
        <v>37000</v>
      </c>
    </row>
    <row r="3055" spans="1:6">
      <c r="A3055">
        <v>4</v>
      </c>
      <c r="B3055">
        <f ca="1">BETAINV(RAND(),AU.a,AU.b)</f>
        <v>0.266626717268477</v>
      </c>
      <c r="C3055">
        <f ca="1">IF(B3055&lt;=0.5,LC.mu,MIN(LC.mu,MAX(0,_xlfn.NORM.INV(RAND(),2000,LC.sd))))</f>
        <v>3000</v>
      </c>
      <c r="D3055">
        <f ca="1">P0*C3055/LC.mu</f>
        <v>4</v>
      </c>
      <c r="E3055">
        <f ca="1">MAX(0,INT(Q0*(1+Ed*(D3055-P0)/P0)))</f>
        <v>10000</v>
      </c>
      <c r="F3055">
        <f ca="1" t="shared" si="47"/>
        <v>37000</v>
      </c>
    </row>
    <row r="3056" spans="1:6">
      <c r="A3056">
        <v>4</v>
      </c>
      <c r="B3056">
        <f ca="1">BETAINV(RAND(),AU.a,AU.b)</f>
        <v>0.76137081419061</v>
      </c>
      <c r="C3056">
        <f ca="1">IF(B3056&lt;=0.5,LC.mu,MIN(LC.mu,MAX(0,_xlfn.NORM.INV(RAND(),2000,LC.sd))))</f>
        <v>1938.92008622345</v>
      </c>
      <c r="D3056">
        <f ca="1">P0*C3056/LC.mu</f>
        <v>2.58522678163127</v>
      </c>
      <c r="E3056">
        <f ca="1">MAX(0,INT(Q0*(1+Ed*(D3056-P0)/P0)))</f>
        <v>14244</v>
      </c>
      <c r="F3056">
        <f ca="1" t="shared" si="47"/>
        <v>34885.0501913324</v>
      </c>
    </row>
    <row r="3057" spans="1:6">
      <c r="A3057">
        <v>4</v>
      </c>
      <c r="B3057">
        <f ca="1">BETAINV(RAND(),AU.a,AU.b)</f>
        <v>0.734385432369938</v>
      </c>
      <c r="C3057">
        <f ca="1">IF(B3057&lt;=0.5,LC.mu,MIN(LC.mu,MAX(0,_xlfn.NORM.INV(RAND(),2000,LC.sd))))</f>
        <v>1858.82906319162</v>
      </c>
      <c r="D3057">
        <f ca="1">P0*C3057/LC.mu</f>
        <v>2.47843875092216</v>
      </c>
      <c r="E3057">
        <f ca="1">MAX(0,INT(Q0*(1+Ed*(D3057-P0)/P0)))</f>
        <v>14564</v>
      </c>
      <c r="F3057">
        <f ca="1" t="shared" si="47"/>
        <v>34237.1529052387</v>
      </c>
    </row>
    <row r="3058" spans="1:6">
      <c r="A3058">
        <v>4</v>
      </c>
      <c r="B3058">
        <f ca="1">BETAINV(RAND(),AU.a,AU.b)</f>
        <v>0.589377051328484</v>
      </c>
      <c r="C3058">
        <f ca="1">IF(B3058&lt;=0.5,LC.mu,MIN(LC.mu,MAX(0,_xlfn.NORM.INV(RAND(),2000,LC.sd))))</f>
        <v>1628.6197152354</v>
      </c>
      <c r="D3058">
        <f ca="1">P0*C3058/LC.mu</f>
        <v>2.1714929536472</v>
      </c>
      <c r="E3058">
        <f ca="1">MAX(0,INT(Q0*(1+Ed*(D3058-P0)/P0)))</f>
        <v>15485</v>
      </c>
      <c r="F3058">
        <f ca="1" t="shared" si="47"/>
        <v>31996.9486719915</v>
      </c>
    </row>
    <row r="3059" spans="1:6">
      <c r="A3059">
        <v>4</v>
      </c>
      <c r="B3059">
        <f ca="1">BETAINV(RAND(),AU.a,AU.b)</f>
        <v>0.898752275683679</v>
      </c>
      <c r="C3059">
        <f ca="1">IF(B3059&lt;=0.5,LC.mu,MIN(LC.mu,MAX(0,_xlfn.NORM.INV(RAND(),2000,LC.sd))))</f>
        <v>1861.82573380577</v>
      </c>
      <c r="D3059">
        <f ca="1">P0*C3059/LC.mu</f>
        <v>2.48243431174103</v>
      </c>
      <c r="E3059">
        <f ca="1">MAX(0,INT(Q0*(1+Ed*(D3059-P0)/P0)))</f>
        <v>14552</v>
      </c>
      <c r="F3059">
        <f ca="1" t="shared" si="47"/>
        <v>34262.5583706497</v>
      </c>
    </row>
    <row r="3060" spans="1:6">
      <c r="A3060">
        <v>4</v>
      </c>
      <c r="B3060">
        <f ca="1">BETAINV(RAND(),AU.a,AU.b)</f>
        <v>0.542508496629375</v>
      </c>
      <c r="C3060">
        <f ca="1">IF(B3060&lt;=0.5,LC.mu,MIN(LC.mu,MAX(0,_xlfn.NORM.INV(RAND(),2000,LC.sd))))</f>
        <v>2457.70461775775</v>
      </c>
      <c r="D3060">
        <f ca="1">P0*C3060/LC.mu</f>
        <v>3.27693949034367</v>
      </c>
      <c r="E3060">
        <f ca="1">MAX(0,INT(Q0*(1+Ed*(D3060-P0)/P0)))</f>
        <v>12169</v>
      </c>
      <c r="F3060">
        <f ca="1" t="shared" si="47"/>
        <v>37419.3720402344</v>
      </c>
    </row>
    <row r="3061" spans="1:6">
      <c r="A3061">
        <v>4</v>
      </c>
      <c r="B3061">
        <f ca="1">BETAINV(RAND(),AU.a,AU.b)</f>
        <v>0.858131223881904</v>
      </c>
      <c r="C3061">
        <f ca="1">IF(B3061&lt;=0.5,LC.mu,MIN(LC.mu,MAX(0,_xlfn.NORM.INV(RAND(),2000,LC.sd))))</f>
        <v>1047.24002442492</v>
      </c>
      <c r="D3061">
        <f ca="1">P0*C3061/LC.mu</f>
        <v>1.39632003256656</v>
      </c>
      <c r="E3061">
        <f ca="1">MAX(0,INT(Q0*(1+Ed*(D3061-P0)/P0)))</f>
        <v>17811</v>
      </c>
      <c r="F3061">
        <f ca="1" t="shared" si="47"/>
        <v>23822.616075618</v>
      </c>
    </row>
    <row r="3062" spans="1:6">
      <c r="A3062">
        <v>4</v>
      </c>
      <c r="B3062">
        <f ca="1">BETAINV(RAND(),AU.a,AU.b)</f>
        <v>0.651257600397087</v>
      </c>
      <c r="C3062">
        <f ca="1">IF(B3062&lt;=0.5,LC.mu,MIN(LC.mu,MAX(0,_xlfn.NORM.INV(RAND(),2000,LC.sd))))</f>
        <v>1033.56578820999</v>
      </c>
      <c r="D3062">
        <f ca="1">P0*C3062/LC.mu</f>
        <v>1.37808771761332</v>
      </c>
      <c r="E3062">
        <f ca="1">MAX(0,INT(Q0*(1+Ed*(D3062-P0)/P0)))</f>
        <v>17865</v>
      </c>
      <c r="F3062">
        <f ca="1" t="shared" si="47"/>
        <v>23585.9712869519</v>
      </c>
    </row>
    <row r="3063" spans="1:6">
      <c r="A3063">
        <v>4</v>
      </c>
      <c r="B3063">
        <f ca="1">BETAINV(RAND(),AU.a,AU.b)</f>
        <v>0.328354590628232</v>
      </c>
      <c r="C3063">
        <f ca="1">IF(B3063&lt;=0.5,LC.mu,MIN(LC.mu,MAX(0,_xlfn.NORM.INV(RAND(),2000,LC.sd))))</f>
        <v>3000</v>
      </c>
      <c r="D3063">
        <f ca="1">P0*C3063/LC.mu</f>
        <v>4</v>
      </c>
      <c r="E3063">
        <f ca="1">MAX(0,INT(Q0*(1+Ed*(D3063-P0)/P0)))</f>
        <v>10000</v>
      </c>
      <c r="F3063">
        <f ca="1" t="shared" si="47"/>
        <v>37000</v>
      </c>
    </row>
    <row r="3064" spans="1:6">
      <c r="A3064">
        <v>4</v>
      </c>
      <c r="B3064">
        <f ca="1">BETAINV(RAND(),AU.a,AU.b)</f>
        <v>0.869899768886145</v>
      </c>
      <c r="C3064">
        <f ca="1">IF(B3064&lt;=0.5,LC.mu,MIN(LC.mu,MAX(0,_xlfn.NORM.INV(RAND(),2000,LC.sd))))</f>
        <v>1379.94649061115</v>
      </c>
      <c r="D3064">
        <f ca="1">P0*C3064/LC.mu</f>
        <v>1.83992865414819</v>
      </c>
      <c r="E3064">
        <f ca="1">MAX(0,INT(Q0*(1+Ed*(D3064-P0)/P0)))</f>
        <v>16480</v>
      </c>
      <c r="F3064">
        <f ca="1" t="shared" si="47"/>
        <v>28942.0777297511</v>
      </c>
    </row>
    <row r="3065" spans="1:6">
      <c r="A3065">
        <v>4</v>
      </c>
      <c r="B3065">
        <f ca="1">BETAINV(RAND(),AU.a,AU.b)</f>
        <v>0.680280615757533</v>
      </c>
      <c r="C3065">
        <f ca="1">IF(B3065&lt;=0.5,LC.mu,MIN(LC.mu,MAX(0,_xlfn.NORM.INV(RAND(),2000,LC.sd))))</f>
        <v>2438.41361369058</v>
      </c>
      <c r="D3065">
        <f ca="1">P0*C3065/LC.mu</f>
        <v>3.25121815158745</v>
      </c>
      <c r="E3065">
        <f ca="1">MAX(0,INT(Q0*(1+Ed*(D3065-P0)/P0)))</f>
        <v>12246</v>
      </c>
      <c r="F3065">
        <f ca="1" t="shared" si="47"/>
        <v>37376.0038706493</v>
      </c>
    </row>
    <row r="3066" spans="1:6">
      <c r="A3066">
        <v>4</v>
      </c>
      <c r="B3066">
        <f ca="1">BETAINV(RAND(),AU.a,AU.b)</f>
        <v>0.705613829590198</v>
      </c>
      <c r="C3066">
        <f ca="1">IF(B3066&lt;=0.5,LC.mu,MIN(LC.mu,MAX(0,_xlfn.NORM.INV(RAND(),2000,LC.sd))))</f>
        <v>1373.35044187223</v>
      </c>
      <c r="D3066">
        <f ca="1">P0*C3066/LC.mu</f>
        <v>1.8311339224963</v>
      </c>
      <c r="E3066">
        <f ca="1">MAX(0,INT(Q0*(1+Ed*(D3066-P0)/P0)))</f>
        <v>16506</v>
      </c>
      <c r="F3066">
        <f ca="1" t="shared" si="47"/>
        <v>28851.3460828517</v>
      </c>
    </row>
    <row r="3067" spans="1:6">
      <c r="A3067">
        <v>4</v>
      </c>
      <c r="B3067">
        <f ca="1">BETAINV(RAND(),AU.a,AU.b)</f>
        <v>0.761137577096476</v>
      </c>
      <c r="C3067">
        <f ca="1">IF(B3067&lt;=0.5,LC.mu,MIN(LC.mu,MAX(0,_xlfn.NORM.INV(RAND(),2000,LC.sd))))</f>
        <v>2528.0531064302</v>
      </c>
      <c r="D3067">
        <f ca="1">P0*C3067/LC.mu</f>
        <v>3.37073747524026</v>
      </c>
      <c r="E3067">
        <f ca="1">MAX(0,INT(Q0*(1+Ed*(D3067-P0)/P0)))</f>
        <v>11887</v>
      </c>
      <c r="F3067">
        <f ca="1" t="shared" si="47"/>
        <v>37539.9032617508</v>
      </c>
    </row>
    <row r="3068" spans="1:6">
      <c r="A3068">
        <v>4</v>
      </c>
      <c r="B3068">
        <f ca="1">BETAINV(RAND(),AU.a,AU.b)</f>
        <v>0.490139515645168</v>
      </c>
      <c r="C3068">
        <f ca="1">IF(B3068&lt;=0.5,LC.mu,MIN(LC.mu,MAX(0,_xlfn.NORM.INV(RAND(),2000,LC.sd))))</f>
        <v>3000</v>
      </c>
      <c r="D3068">
        <f ca="1">P0*C3068/LC.mu</f>
        <v>4</v>
      </c>
      <c r="E3068">
        <f ca="1">MAX(0,INT(Q0*(1+Ed*(D3068-P0)/P0)))</f>
        <v>10000</v>
      </c>
      <c r="F3068">
        <f ca="1" t="shared" si="47"/>
        <v>37000</v>
      </c>
    </row>
    <row r="3069" spans="1:6">
      <c r="A3069">
        <v>4</v>
      </c>
      <c r="B3069">
        <f ca="1">BETAINV(RAND(),AU.a,AU.b)</f>
        <v>0.601588976946561</v>
      </c>
      <c r="C3069">
        <f ca="1">IF(B3069&lt;=0.5,LC.mu,MIN(LC.mu,MAX(0,_xlfn.NORM.INV(RAND(),2000,LC.sd))))</f>
        <v>1782.86299396502</v>
      </c>
      <c r="D3069">
        <f ca="1">P0*C3069/LC.mu</f>
        <v>2.37715065862003</v>
      </c>
      <c r="E3069">
        <f ca="1">MAX(0,INT(Q0*(1+Ed*(D3069-P0)/P0)))</f>
        <v>14868</v>
      </c>
      <c r="F3069">
        <f ca="1" t="shared" si="47"/>
        <v>33560.6129983976</v>
      </c>
    </row>
    <row r="3070" spans="1:6">
      <c r="A3070">
        <v>4</v>
      </c>
      <c r="B3070">
        <f ca="1">BETAINV(RAND(),AU.a,AU.b)</f>
        <v>0.736157753128813</v>
      </c>
      <c r="C3070">
        <f ca="1">IF(B3070&lt;=0.5,LC.mu,MIN(LC.mu,MAX(0,_xlfn.NORM.INV(RAND(),2000,LC.sd))))</f>
        <v>554.945057136681</v>
      </c>
      <c r="D3070">
        <f ca="1">P0*C3070/LC.mu</f>
        <v>0.739926742848908</v>
      </c>
      <c r="E3070">
        <f ca="1">MAX(0,INT(Q0*(1+Ed*(D3070-P0)/P0)))</f>
        <v>19780</v>
      </c>
      <c r="F3070">
        <f ca="1" t="shared" si="47"/>
        <v>14080.8059164147</v>
      </c>
    </row>
    <row r="3071" spans="1:6">
      <c r="A3071">
        <v>4</v>
      </c>
      <c r="B3071">
        <f ca="1">BETAINV(RAND(),AU.a,AU.b)</f>
        <v>0.685539255312707</v>
      </c>
      <c r="C3071">
        <f ca="1">IF(B3071&lt;=0.5,LC.mu,MIN(LC.mu,MAX(0,_xlfn.NORM.INV(RAND(),2000,LC.sd))))</f>
        <v>2590.77832125719</v>
      </c>
      <c r="D3071">
        <f ca="1">P0*C3071/LC.mu</f>
        <v>3.45437109500958</v>
      </c>
      <c r="E3071">
        <f ca="1">MAX(0,INT(Q0*(1+Ed*(D3071-P0)/P0)))</f>
        <v>11636</v>
      </c>
      <c r="F3071">
        <f ca="1" t="shared" si="47"/>
        <v>37604.2837402743</v>
      </c>
    </row>
    <row r="3072" spans="1:6">
      <c r="A3072">
        <v>4</v>
      </c>
      <c r="B3072">
        <f ca="1">BETAINV(RAND(),AU.a,AU.b)</f>
        <v>0.653311571988931</v>
      </c>
      <c r="C3072">
        <f ca="1">IF(B3072&lt;=0.5,LC.mu,MIN(LC.mu,MAX(0,_xlfn.NORM.INV(RAND(),2000,LC.sd))))</f>
        <v>2357.21960472504</v>
      </c>
      <c r="D3072">
        <f ca="1">P0*C3072/LC.mu</f>
        <v>3.14295947296672</v>
      </c>
      <c r="E3072">
        <f ca="1">MAX(0,INT(Q0*(1+Ed*(D3072-P0)/P0)))</f>
        <v>12571</v>
      </c>
      <c r="F3072">
        <f ca="1" t="shared" si="47"/>
        <v>37152.9239299397</v>
      </c>
    </row>
    <row r="3073" spans="1:6">
      <c r="A3073">
        <v>4</v>
      </c>
      <c r="B3073">
        <f ca="1">BETAINV(RAND(),AU.a,AU.b)</f>
        <v>0.709315027502629</v>
      </c>
      <c r="C3073">
        <f ca="1">IF(B3073&lt;=0.5,LC.mu,MIN(LC.mu,MAX(0,_xlfn.NORM.INV(RAND(),2000,LC.sd))))</f>
        <v>2202.6212769364</v>
      </c>
      <c r="D3073">
        <f ca="1">P0*C3073/LC.mu</f>
        <v>2.93682836924854</v>
      </c>
      <c r="E3073">
        <f ca="1">MAX(0,INT(Q0*(1+Ed*(D3073-P0)/P0)))</f>
        <v>13189</v>
      </c>
      <c r="F3073">
        <f ca="1" t="shared" si="47"/>
        <v>36531.2080850826</v>
      </c>
    </row>
    <row r="3074" spans="1:6">
      <c r="A3074">
        <v>4</v>
      </c>
      <c r="B3074">
        <f ca="1">BETAINV(RAND(),AU.a,AU.b)</f>
        <v>0.645176990173355</v>
      </c>
      <c r="C3074">
        <f ca="1">IF(B3074&lt;=0.5,LC.mu,MIN(LC.mu,MAX(0,_xlfn.NORM.INV(RAND(),2000,LC.sd))))</f>
        <v>2004.91490968466</v>
      </c>
      <c r="D3074">
        <f ca="1">P0*C3074/LC.mu</f>
        <v>2.67321987957954</v>
      </c>
      <c r="E3074">
        <f ca="1">MAX(0,INT(Q0*(1+Ed*(D3074-P0)/P0)))</f>
        <v>13980</v>
      </c>
      <c r="F3074">
        <f ca="1" t="shared" ref="F3074:F3137" si="48">D3074*E3074-C3074</f>
        <v>35366.6990068373</v>
      </c>
    </row>
    <row r="3075" spans="1:6">
      <c r="A3075">
        <v>4</v>
      </c>
      <c r="B3075">
        <f ca="1">BETAINV(RAND(),AU.a,AU.b)</f>
        <v>0.849285998168083</v>
      </c>
      <c r="C3075">
        <f ca="1">IF(B3075&lt;=0.5,LC.mu,MIN(LC.mu,MAX(0,_xlfn.NORM.INV(RAND(),2000,LC.sd))))</f>
        <v>2837.19257829479</v>
      </c>
      <c r="D3075">
        <f ca="1">P0*C3075/LC.mu</f>
        <v>3.78292343772638</v>
      </c>
      <c r="E3075">
        <f ca="1">MAX(0,INT(Q0*(1+Ed*(D3075-P0)/P0)))</f>
        <v>10651</v>
      </c>
      <c r="F3075">
        <f ca="1" t="shared" si="48"/>
        <v>37454.7249569289</v>
      </c>
    </row>
    <row r="3076" spans="1:6">
      <c r="A3076">
        <v>4</v>
      </c>
      <c r="B3076">
        <f ca="1">BETAINV(RAND(),AU.a,AU.b)</f>
        <v>0.577313253576329</v>
      </c>
      <c r="C3076">
        <f ca="1">IF(B3076&lt;=0.5,LC.mu,MIN(LC.mu,MAX(0,_xlfn.NORM.INV(RAND(),2000,LC.sd))))</f>
        <v>1964.82846333421</v>
      </c>
      <c r="D3076">
        <f ca="1">P0*C3076/LC.mu</f>
        <v>2.61977128444562</v>
      </c>
      <c r="E3076">
        <f ca="1">MAX(0,INT(Q0*(1+Ed*(D3076-P0)/P0)))</f>
        <v>14140</v>
      </c>
      <c r="F3076">
        <f ca="1" t="shared" si="48"/>
        <v>35078.7374987268</v>
      </c>
    </row>
    <row r="3077" spans="1:6">
      <c r="A3077">
        <v>4</v>
      </c>
      <c r="B3077">
        <f ca="1">BETAINV(RAND(),AU.a,AU.b)</f>
        <v>0.666581857396153</v>
      </c>
      <c r="C3077">
        <f ca="1">IF(B3077&lt;=0.5,LC.mu,MIN(LC.mu,MAX(0,_xlfn.NORM.INV(RAND(),2000,LC.sd))))</f>
        <v>1794.12804666647</v>
      </c>
      <c r="D3077">
        <f ca="1">P0*C3077/LC.mu</f>
        <v>2.39217072888862</v>
      </c>
      <c r="E3077">
        <f ca="1">MAX(0,INT(Q0*(1+Ed*(D3077-P0)/P0)))</f>
        <v>14823</v>
      </c>
      <c r="F3077">
        <f ca="1" t="shared" si="48"/>
        <v>33665.0186676496</v>
      </c>
    </row>
    <row r="3078" spans="1:6">
      <c r="A3078">
        <v>4</v>
      </c>
      <c r="B3078">
        <f ca="1">BETAINV(RAND(),AU.a,AU.b)</f>
        <v>0.858190596514564</v>
      </c>
      <c r="C3078">
        <f ca="1">IF(B3078&lt;=0.5,LC.mu,MIN(LC.mu,MAX(0,_xlfn.NORM.INV(RAND(),2000,LC.sd))))</f>
        <v>2529.8228644931</v>
      </c>
      <c r="D3078">
        <f ca="1">P0*C3078/LC.mu</f>
        <v>3.37309715265746</v>
      </c>
      <c r="E3078">
        <f ca="1">MAX(0,INT(Q0*(1+Ed*(D3078-P0)/P0)))</f>
        <v>11880</v>
      </c>
      <c r="F3078">
        <f ca="1" t="shared" si="48"/>
        <v>37542.5713090776</v>
      </c>
    </row>
    <row r="3079" spans="1:6">
      <c r="A3079">
        <v>4</v>
      </c>
      <c r="B3079">
        <f ca="1">BETAINV(RAND(),AU.a,AU.b)</f>
        <v>0.898758712812179</v>
      </c>
      <c r="C3079">
        <f ca="1">IF(B3079&lt;=0.5,LC.mu,MIN(LC.mu,MAX(0,_xlfn.NORM.INV(RAND(),2000,LC.sd))))</f>
        <v>2412.99326521731</v>
      </c>
      <c r="D3079">
        <f ca="1">P0*C3079/LC.mu</f>
        <v>3.21732435362307</v>
      </c>
      <c r="E3079">
        <f ca="1">MAX(0,INT(Q0*(1+Ed*(D3079-P0)/P0)))</f>
        <v>12348</v>
      </c>
      <c r="F3079">
        <f ca="1" t="shared" si="48"/>
        <v>37314.5278533204</v>
      </c>
    </row>
    <row r="3080" spans="1:6">
      <c r="A3080">
        <v>4</v>
      </c>
      <c r="B3080">
        <f ca="1">BETAINV(RAND(),AU.a,AU.b)</f>
        <v>0.458326095391626</v>
      </c>
      <c r="C3080">
        <f ca="1">IF(B3080&lt;=0.5,LC.mu,MIN(LC.mu,MAX(0,_xlfn.NORM.INV(RAND(),2000,LC.sd))))</f>
        <v>3000</v>
      </c>
      <c r="D3080">
        <f ca="1">P0*C3080/LC.mu</f>
        <v>4</v>
      </c>
      <c r="E3080">
        <f ca="1">MAX(0,INT(Q0*(1+Ed*(D3080-P0)/P0)))</f>
        <v>10000</v>
      </c>
      <c r="F3080">
        <f ca="1" t="shared" si="48"/>
        <v>37000</v>
      </c>
    </row>
    <row r="3081" spans="1:6">
      <c r="A3081">
        <v>4</v>
      </c>
      <c r="B3081">
        <f ca="1">BETAINV(RAND(),AU.a,AU.b)</f>
        <v>0.429778398382243</v>
      </c>
      <c r="C3081">
        <f ca="1">IF(B3081&lt;=0.5,LC.mu,MIN(LC.mu,MAX(0,_xlfn.NORM.INV(RAND(),2000,LC.sd))))</f>
        <v>3000</v>
      </c>
      <c r="D3081">
        <f ca="1">P0*C3081/LC.mu</f>
        <v>4</v>
      </c>
      <c r="E3081">
        <f ca="1">MAX(0,INT(Q0*(1+Ed*(D3081-P0)/P0)))</f>
        <v>10000</v>
      </c>
      <c r="F3081">
        <f ca="1" t="shared" si="48"/>
        <v>37000</v>
      </c>
    </row>
    <row r="3082" spans="1:6">
      <c r="A3082">
        <v>4</v>
      </c>
      <c r="B3082">
        <f ca="1">BETAINV(RAND(),AU.a,AU.b)</f>
        <v>0.333220549542791</v>
      </c>
      <c r="C3082">
        <f ca="1">IF(B3082&lt;=0.5,LC.mu,MIN(LC.mu,MAX(0,_xlfn.NORM.INV(RAND(),2000,LC.sd))))</f>
        <v>3000</v>
      </c>
      <c r="D3082">
        <f ca="1">P0*C3082/LC.mu</f>
        <v>4</v>
      </c>
      <c r="E3082">
        <f ca="1">MAX(0,INT(Q0*(1+Ed*(D3082-P0)/P0)))</f>
        <v>10000</v>
      </c>
      <c r="F3082">
        <f ca="1" t="shared" si="48"/>
        <v>37000</v>
      </c>
    </row>
    <row r="3083" spans="1:6">
      <c r="A3083">
        <v>4</v>
      </c>
      <c r="B3083">
        <f ca="1">BETAINV(RAND(),AU.a,AU.b)</f>
        <v>0.873786759764769</v>
      </c>
      <c r="C3083">
        <f ca="1">IF(B3083&lt;=0.5,LC.mu,MIN(LC.mu,MAX(0,_xlfn.NORM.INV(RAND(),2000,LC.sd))))</f>
        <v>2148.19116098804</v>
      </c>
      <c r="D3083">
        <f ca="1">P0*C3083/LC.mu</f>
        <v>2.86425488131738</v>
      </c>
      <c r="E3083">
        <f ca="1">MAX(0,INT(Q0*(1+Ed*(D3083-P0)/P0)))</f>
        <v>13407</v>
      </c>
      <c r="F3083">
        <f ca="1" t="shared" si="48"/>
        <v>36252.8740328341</v>
      </c>
    </row>
    <row r="3084" spans="1:6">
      <c r="A3084">
        <v>4</v>
      </c>
      <c r="B3084">
        <f ca="1">BETAINV(RAND(),AU.a,AU.b)</f>
        <v>0.81654908151454</v>
      </c>
      <c r="C3084">
        <f ca="1">IF(B3084&lt;=0.5,LC.mu,MIN(LC.mu,MAX(0,_xlfn.NORM.INV(RAND(),2000,LC.sd))))</f>
        <v>2581.67703528555</v>
      </c>
      <c r="D3084">
        <f ca="1">P0*C3084/LC.mu</f>
        <v>3.4422360470474</v>
      </c>
      <c r="E3084">
        <f ca="1">MAX(0,INT(Q0*(1+Ed*(D3084-P0)/P0)))</f>
        <v>11673</v>
      </c>
      <c r="F3084">
        <f ca="1" t="shared" si="48"/>
        <v>37599.5443418987</v>
      </c>
    </row>
    <row r="3085" spans="1:6">
      <c r="A3085">
        <v>4</v>
      </c>
      <c r="B3085">
        <f ca="1">BETAINV(RAND(),AU.a,AU.b)</f>
        <v>0.491064268830492</v>
      </c>
      <c r="C3085">
        <f ca="1">IF(B3085&lt;=0.5,LC.mu,MIN(LC.mu,MAX(0,_xlfn.NORM.INV(RAND(),2000,LC.sd))))</f>
        <v>3000</v>
      </c>
      <c r="D3085">
        <f ca="1">P0*C3085/LC.mu</f>
        <v>4</v>
      </c>
      <c r="E3085">
        <f ca="1">MAX(0,INT(Q0*(1+Ed*(D3085-P0)/P0)))</f>
        <v>10000</v>
      </c>
      <c r="F3085">
        <f ca="1" t="shared" si="48"/>
        <v>37000</v>
      </c>
    </row>
    <row r="3086" spans="1:6">
      <c r="A3086">
        <v>4</v>
      </c>
      <c r="B3086">
        <f ca="1">BETAINV(RAND(),AU.a,AU.b)</f>
        <v>0.417842564479142</v>
      </c>
      <c r="C3086">
        <f ca="1">IF(B3086&lt;=0.5,LC.mu,MIN(LC.mu,MAX(0,_xlfn.NORM.INV(RAND(),2000,LC.sd))))</f>
        <v>3000</v>
      </c>
      <c r="D3086">
        <f ca="1">P0*C3086/LC.mu</f>
        <v>4</v>
      </c>
      <c r="E3086">
        <f ca="1">MAX(0,INT(Q0*(1+Ed*(D3086-P0)/P0)))</f>
        <v>10000</v>
      </c>
      <c r="F3086">
        <f ca="1" t="shared" si="48"/>
        <v>37000</v>
      </c>
    </row>
    <row r="3087" spans="1:6">
      <c r="A3087">
        <v>4</v>
      </c>
      <c r="B3087">
        <f ca="1">BETAINV(RAND(),AU.a,AU.b)</f>
        <v>0.694971372861854</v>
      </c>
      <c r="C3087">
        <f ca="1">IF(B3087&lt;=0.5,LC.mu,MIN(LC.mu,MAX(0,_xlfn.NORM.INV(RAND(),2000,LC.sd))))</f>
        <v>2886.41131303905</v>
      </c>
      <c r="D3087">
        <f ca="1">P0*C3087/LC.mu</f>
        <v>3.84854841738541</v>
      </c>
      <c r="E3087">
        <f ca="1">MAX(0,INT(Q0*(1+Ed*(D3087-P0)/P0)))</f>
        <v>10454</v>
      </c>
      <c r="F3087">
        <f ca="1" t="shared" si="48"/>
        <v>37346.313842308</v>
      </c>
    </row>
    <row r="3088" spans="1:6">
      <c r="A3088">
        <v>4</v>
      </c>
      <c r="B3088">
        <f ca="1">BETAINV(RAND(),AU.a,AU.b)</f>
        <v>0.345461558727571</v>
      </c>
      <c r="C3088">
        <f ca="1">IF(B3088&lt;=0.5,LC.mu,MIN(LC.mu,MAX(0,_xlfn.NORM.INV(RAND(),2000,LC.sd))))</f>
        <v>3000</v>
      </c>
      <c r="D3088">
        <f ca="1">P0*C3088/LC.mu</f>
        <v>4</v>
      </c>
      <c r="E3088">
        <f ca="1">MAX(0,INT(Q0*(1+Ed*(D3088-P0)/P0)))</f>
        <v>10000</v>
      </c>
      <c r="F3088">
        <f ca="1" t="shared" si="48"/>
        <v>37000</v>
      </c>
    </row>
    <row r="3089" spans="1:6">
      <c r="A3089">
        <v>4</v>
      </c>
      <c r="B3089">
        <f ca="1">BETAINV(RAND(),AU.a,AU.b)</f>
        <v>0.803799694159253</v>
      </c>
      <c r="C3089">
        <f ca="1">IF(B3089&lt;=0.5,LC.mu,MIN(LC.mu,MAX(0,_xlfn.NORM.INV(RAND(),2000,LC.sd))))</f>
        <v>1777.63807065508</v>
      </c>
      <c r="D3089">
        <f ca="1">P0*C3089/LC.mu</f>
        <v>2.37018409420678</v>
      </c>
      <c r="E3089">
        <f ca="1">MAX(0,INT(Q0*(1+Ed*(D3089-P0)/P0)))</f>
        <v>14889</v>
      </c>
      <c r="F3089">
        <f ca="1" t="shared" si="48"/>
        <v>33512.0329079896</v>
      </c>
    </row>
    <row r="3090" spans="1:6">
      <c r="A3090">
        <v>4</v>
      </c>
      <c r="B3090">
        <f ca="1">BETAINV(RAND(),AU.a,AU.b)</f>
        <v>0.479718495129371</v>
      </c>
      <c r="C3090">
        <f ca="1">IF(B3090&lt;=0.5,LC.mu,MIN(LC.mu,MAX(0,_xlfn.NORM.INV(RAND(),2000,LC.sd))))</f>
        <v>3000</v>
      </c>
      <c r="D3090">
        <f ca="1">P0*C3090/LC.mu</f>
        <v>4</v>
      </c>
      <c r="E3090">
        <f ca="1">MAX(0,INT(Q0*(1+Ed*(D3090-P0)/P0)))</f>
        <v>10000</v>
      </c>
      <c r="F3090">
        <f ca="1" t="shared" si="48"/>
        <v>37000</v>
      </c>
    </row>
    <row r="3091" spans="1:6">
      <c r="A3091">
        <v>4</v>
      </c>
      <c r="B3091">
        <f ca="1">BETAINV(RAND(),AU.a,AU.b)</f>
        <v>0.709312881873243</v>
      </c>
      <c r="C3091">
        <f ca="1">IF(B3091&lt;=0.5,LC.mu,MIN(LC.mu,MAX(0,_xlfn.NORM.INV(RAND(),2000,LC.sd))))</f>
        <v>1979.35502454619</v>
      </c>
      <c r="D3091">
        <f ca="1">P0*C3091/LC.mu</f>
        <v>2.63914003272825</v>
      </c>
      <c r="E3091">
        <f ca="1">MAX(0,INT(Q0*(1+Ed*(D3091-P0)/P0)))</f>
        <v>14082</v>
      </c>
      <c r="F3091">
        <f ca="1" t="shared" si="48"/>
        <v>35185.014916333</v>
      </c>
    </row>
    <row r="3092" spans="1:6">
      <c r="A3092">
        <v>4</v>
      </c>
      <c r="B3092">
        <f ca="1">BETAINV(RAND(),AU.a,AU.b)</f>
        <v>0.725203536585333</v>
      </c>
      <c r="C3092">
        <f ca="1">IF(B3092&lt;=0.5,LC.mu,MIN(LC.mu,MAX(0,_xlfn.NORM.INV(RAND(),2000,LC.sd))))</f>
        <v>1662.14239633928</v>
      </c>
      <c r="D3092">
        <f ca="1">P0*C3092/LC.mu</f>
        <v>2.21618986178571</v>
      </c>
      <c r="E3092">
        <f ca="1">MAX(0,INT(Q0*(1+Ed*(D3092-P0)/P0)))</f>
        <v>15351</v>
      </c>
      <c r="F3092">
        <f ca="1" t="shared" si="48"/>
        <v>32358.5881719331</v>
      </c>
    </row>
    <row r="3093" spans="1:6">
      <c r="A3093">
        <v>4</v>
      </c>
      <c r="B3093">
        <f ca="1">BETAINV(RAND(),AU.a,AU.b)</f>
        <v>0.873667516715144</v>
      </c>
      <c r="C3093">
        <f ca="1">IF(B3093&lt;=0.5,LC.mu,MIN(LC.mu,MAX(0,_xlfn.NORM.INV(RAND(),2000,LC.sd))))</f>
        <v>2353.62656887271</v>
      </c>
      <c r="D3093">
        <f ca="1">P0*C3093/LC.mu</f>
        <v>3.13816875849695</v>
      </c>
      <c r="E3093">
        <f ca="1">MAX(0,INT(Q0*(1+Ed*(D3093-P0)/P0)))</f>
        <v>12585</v>
      </c>
      <c r="F3093">
        <f ca="1" t="shared" si="48"/>
        <v>37140.2272568114</v>
      </c>
    </row>
    <row r="3094" spans="1:6">
      <c r="A3094">
        <v>4</v>
      </c>
      <c r="B3094">
        <f ca="1">BETAINV(RAND(),AU.a,AU.b)</f>
        <v>0.648073844856552</v>
      </c>
      <c r="C3094">
        <f ca="1">IF(B3094&lt;=0.5,LC.mu,MIN(LC.mu,MAX(0,_xlfn.NORM.INV(RAND(),2000,LC.sd))))</f>
        <v>1979.82293935385</v>
      </c>
      <c r="D3094">
        <f ca="1">P0*C3094/LC.mu</f>
        <v>2.63976391913846</v>
      </c>
      <c r="E3094">
        <f ca="1">MAX(0,INT(Q0*(1+Ed*(D3094-P0)/P0)))</f>
        <v>14080</v>
      </c>
      <c r="F3094">
        <f ca="1" t="shared" si="48"/>
        <v>35188.0530421157</v>
      </c>
    </row>
    <row r="3095" spans="1:6">
      <c r="A3095">
        <v>4</v>
      </c>
      <c r="B3095">
        <f ca="1">BETAINV(RAND(),AU.a,AU.b)</f>
        <v>0.744038878774259</v>
      </c>
      <c r="C3095">
        <f ca="1">IF(B3095&lt;=0.5,LC.mu,MIN(LC.mu,MAX(0,_xlfn.NORM.INV(RAND(),2000,LC.sd))))</f>
        <v>2259.67863691772</v>
      </c>
      <c r="D3095">
        <f ca="1">P0*C3095/LC.mu</f>
        <v>3.01290484922363</v>
      </c>
      <c r="E3095">
        <f ca="1">MAX(0,INT(Q0*(1+Ed*(D3095-P0)/P0)))</f>
        <v>12961</v>
      </c>
      <c r="F3095">
        <f ca="1" t="shared" si="48"/>
        <v>36790.5811138698</v>
      </c>
    </row>
    <row r="3096" spans="1:6">
      <c r="A3096">
        <v>4</v>
      </c>
      <c r="B3096">
        <f ca="1">BETAINV(RAND(),AU.a,AU.b)</f>
        <v>0.511206217091216</v>
      </c>
      <c r="C3096">
        <f ca="1">IF(B3096&lt;=0.5,LC.mu,MIN(LC.mu,MAX(0,_xlfn.NORM.INV(RAND(),2000,LC.sd))))</f>
        <v>2306.1173009446</v>
      </c>
      <c r="D3096">
        <f ca="1">P0*C3096/LC.mu</f>
        <v>3.07482306792613</v>
      </c>
      <c r="E3096">
        <f ca="1">MAX(0,INT(Q0*(1+Ed*(D3096-P0)/P0)))</f>
        <v>12775</v>
      </c>
      <c r="F3096">
        <f ca="1" t="shared" si="48"/>
        <v>36974.7473918118</v>
      </c>
    </row>
    <row r="3097" spans="1:6">
      <c r="A3097">
        <v>4</v>
      </c>
      <c r="B3097">
        <f ca="1">BETAINV(RAND(),AU.a,AU.b)</f>
        <v>0.852122180075834</v>
      </c>
      <c r="C3097">
        <f ca="1">IF(B3097&lt;=0.5,LC.mu,MIN(LC.mu,MAX(0,_xlfn.NORM.INV(RAND(),2000,LC.sd))))</f>
        <v>1831.7068750953</v>
      </c>
      <c r="D3097">
        <f ca="1">P0*C3097/LC.mu</f>
        <v>2.44227583346041</v>
      </c>
      <c r="E3097">
        <f ca="1">MAX(0,INT(Q0*(1+Ed*(D3097-P0)/P0)))</f>
        <v>14673</v>
      </c>
      <c r="F3097">
        <f ca="1" t="shared" si="48"/>
        <v>34003.8064292692</v>
      </c>
    </row>
    <row r="3098" spans="1:6">
      <c r="A3098">
        <v>4</v>
      </c>
      <c r="B3098">
        <f ca="1">BETAINV(RAND(),AU.a,AU.b)</f>
        <v>0.465738359229253</v>
      </c>
      <c r="C3098">
        <f ca="1">IF(B3098&lt;=0.5,LC.mu,MIN(LC.mu,MAX(0,_xlfn.NORM.INV(RAND(),2000,LC.sd))))</f>
        <v>3000</v>
      </c>
      <c r="D3098">
        <f ca="1">P0*C3098/LC.mu</f>
        <v>4</v>
      </c>
      <c r="E3098">
        <f ca="1">MAX(0,INT(Q0*(1+Ed*(D3098-P0)/P0)))</f>
        <v>10000</v>
      </c>
      <c r="F3098">
        <f ca="1" t="shared" si="48"/>
        <v>37000</v>
      </c>
    </row>
    <row r="3099" spans="1:6">
      <c r="A3099">
        <v>4</v>
      </c>
      <c r="B3099">
        <f ca="1">BETAINV(RAND(),AU.a,AU.b)</f>
        <v>0.458342438764911</v>
      </c>
      <c r="C3099">
        <f ca="1">IF(B3099&lt;=0.5,LC.mu,MIN(LC.mu,MAX(0,_xlfn.NORM.INV(RAND(),2000,LC.sd))))</f>
        <v>3000</v>
      </c>
      <c r="D3099">
        <f ca="1">P0*C3099/LC.mu</f>
        <v>4</v>
      </c>
      <c r="E3099">
        <f ca="1">MAX(0,INT(Q0*(1+Ed*(D3099-P0)/P0)))</f>
        <v>10000</v>
      </c>
      <c r="F3099">
        <f ca="1" t="shared" si="48"/>
        <v>37000</v>
      </c>
    </row>
    <row r="3100" spans="1:6">
      <c r="A3100">
        <v>4</v>
      </c>
      <c r="B3100">
        <f ca="1">BETAINV(RAND(),AU.a,AU.b)</f>
        <v>0.826243431455242</v>
      </c>
      <c r="C3100">
        <f ca="1">IF(B3100&lt;=0.5,LC.mu,MIN(LC.mu,MAX(0,_xlfn.NORM.INV(RAND(),2000,LC.sd))))</f>
        <v>1955.78830723114</v>
      </c>
      <c r="D3100">
        <f ca="1">P0*C3100/LC.mu</f>
        <v>2.60771774297485</v>
      </c>
      <c r="E3100">
        <f ca="1">MAX(0,INT(Q0*(1+Ed*(D3100-P0)/P0)))</f>
        <v>14176</v>
      </c>
      <c r="F3100">
        <f ca="1" t="shared" si="48"/>
        <v>35011.2184171803</v>
      </c>
    </row>
    <row r="3101" spans="1:6">
      <c r="A3101">
        <v>4</v>
      </c>
      <c r="B3101">
        <f ca="1">BETAINV(RAND(),AU.a,AU.b)</f>
        <v>0.645191676384383</v>
      </c>
      <c r="C3101">
        <f ca="1">IF(B3101&lt;=0.5,LC.mu,MIN(LC.mu,MAX(0,_xlfn.NORM.INV(RAND(),2000,LC.sd))))</f>
        <v>2116.81571054329</v>
      </c>
      <c r="D3101">
        <f ca="1">P0*C3101/LC.mu</f>
        <v>2.82242094739106</v>
      </c>
      <c r="E3101">
        <f ca="1">MAX(0,INT(Q0*(1+Ed*(D3101-P0)/P0)))</f>
        <v>13532</v>
      </c>
      <c r="F3101">
        <f ca="1" t="shared" si="48"/>
        <v>36076.1845495525</v>
      </c>
    </row>
    <row r="3102" spans="1:6">
      <c r="A3102">
        <v>4</v>
      </c>
      <c r="B3102">
        <f ca="1">BETAINV(RAND(),AU.a,AU.b)</f>
        <v>0.636491383885573</v>
      </c>
      <c r="C3102">
        <f ca="1">IF(B3102&lt;=0.5,LC.mu,MIN(LC.mu,MAX(0,_xlfn.NORM.INV(RAND(),2000,LC.sd))))</f>
        <v>1652.84546301054</v>
      </c>
      <c r="D3102">
        <f ca="1">P0*C3102/LC.mu</f>
        <v>2.20379395068072</v>
      </c>
      <c r="E3102">
        <f ca="1">MAX(0,INT(Q0*(1+Ed*(D3102-P0)/P0)))</f>
        <v>15388</v>
      </c>
      <c r="F3102">
        <f ca="1" t="shared" si="48"/>
        <v>32259.1358500644</v>
      </c>
    </row>
    <row r="3103" spans="1:6">
      <c r="A3103">
        <v>4</v>
      </c>
      <c r="B3103">
        <f ca="1">BETAINV(RAND(),AU.a,AU.b)</f>
        <v>0.746406646437987</v>
      </c>
      <c r="C3103">
        <f ca="1">IF(B3103&lt;=0.5,LC.mu,MIN(LC.mu,MAX(0,_xlfn.NORM.INV(RAND(),2000,LC.sd))))</f>
        <v>2320.05866304601</v>
      </c>
      <c r="D3103">
        <f ca="1">P0*C3103/LC.mu</f>
        <v>3.09341155072802</v>
      </c>
      <c r="E3103">
        <f ca="1">MAX(0,INT(Q0*(1+Ed*(D3103-P0)/P0)))</f>
        <v>12719</v>
      </c>
      <c r="F3103">
        <f ca="1" t="shared" si="48"/>
        <v>37025.0428506636</v>
      </c>
    </row>
    <row r="3104" spans="1:6">
      <c r="A3104">
        <v>4</v>
      </c>
      <c r="B3104">
        <f ca="1">BETAINV(RAND(),AU.a,AU.b)</f>
        <v>0.487702646389885</v>
      </c>
      <c r="C3104">
        <f ca="1">IF(B3104&lt;=0.5,LC.mu,MIN(LC.mu,MAX(0,_xlfn.NORM.INV(RAND(),2000,LC.sd))))</f>
        <v>3000</v>
      </c>
      <c r="D3104">
        <f ca="1">P0*C3104/LC.mu</f>
        <v>4</v>
      </c>
      <c r="E3104">
        <f ca="1">MAX(0,INT(Q0*(1+Ed*(D3104-P0)/P0)))</f>
        <v>10000</v>
      </c>
      <c r="F3104">
        <f ca="1" t="shared" si="48"/>
        <v>37000</v>
      </c>
    </row>
    <row r="3105" spans="1:6">
      <c r="A3105">
        <v>4</v>
      </c>
      <c r="B3105">
        <f ca="1">BETAINV(RAND(),AU.a,AU.b)</f>
        <v>0.481648159399482</v>
      </c>
      <c r="C3105">
        <f ca="1">IF(B3105&lt;=0.5,LC.mu,MIN(LC.mu,MAX(0,_xlfn.NORM.INV(RAND(),2000,LC.sd))))</f>
        <v>3000</v>
      </c>
      <c r="D3105">
        <f ca="1">P0*C3105/LC.mu</f>
        <v>4</v>
      </c>
      <c r="E3105">
        <f ca="1">MAX(0,INT(Q0*(1+Ed*(D3105-P0)/P0)))</f>
        <v>10000</v>
      </c>
      <c r="F3105">
        <f ca="1" t="shared" si="48"/>
        <v>37000</v>
      </c>
    </row>
    <row r="3106" spans="1:6">
      <c r="A3106">
        <v>4</v>
      </c>
      <c r="B3106">
        <f ca="1">BETAINV(RAND(),AU.a,AU.b)</f>
        <v>0.407612041918957</v>
      </c>
      <c r="C3106">
        <f ca="1">IF(B3106&lt;=0.5,LC.mu,MIN(LC.mu,MAX(0,_xlfn.NORM.INV(RAND(),2000,LC.sd))))</f>
        <v>3000</v>
      </c>
      <c r="D3106">
        <f ca="1">P0*C3106/LC.mu</f>
        <v>4</v>
      </c>
      <c r="E3106">
        <f ca="1">MAX(0,INT(Q0*(1+Ed*(D3106-P0)/P0)))</f>
        <v>10000</v>
      </c>
      <c r="F3106">
        <f ca="1" t="shared" si="48"/>
        <v>37000</v>
      </c>
    </row>
    <row r="3107" spans="1:6">
      <c r="A3107">
        <v>4</v>
      </c>
      <c r="B3107">
        <f ca="1">BETAINV(RAND(),AU.a,AU.b)</f>
        <v>0.890491578995394</v>
      </c>
      <c r="C3107">
        <f ca="1">IF(B3107&lt;=0.5,LC.mu,MIN(LC.mu,MAX(0,_xlfn.NORM.INV(RAND(),2000,LC.sd))))</f>
        <v>2217.34905813999</v>
      </c>
      <c r="D3107">
        <f ca="1">P0*C3107/LC.mu</f>
        <v>2.95646541085332</v>
      </c>
      <c r="E3107">
        <f ca="1">MAX(0,INT(Q0*(1+Ed*(D3107-P0)/P0)))</f>
        <v>13130</v>
      </c>
      <c r="F3107">
        <f ca="1" t="shared" si="48"/>
        <v>36601.0417863641</v>
      </c>
    </row>
    <row r="3108" spans="1:6">
      <c r="A3108">
        <v>4</v>
      </c>
      <c r="B3108">
        <f ca="1">BETAINV(RAND(),AU.a,AU.b)</f>
        <v>0.436135778910096</v>
      </c>
      <c r="C3108">
        <f ca="1">IF(B3108&lt;=0.5,LC.mu,MIN(LC.mu,MAX(0,_xlfn.NORM.INV(RAND(),2000,LC.sd))))</f>
        <v>3000</v>
      </c>
      <c r="D3108">
        <f ca="1">P0*C3108/LC.mu</f>
        <v>4</v>
      </c>
      <c r="E3108">
        <f ca="1">MAX(0,INT(Q0*(1+Ed*(D3108-P0)/P0)))</f>
        <v>10000</v>
      </c>
      <c r="F3108">
        <f ca="1" t="shared" si="48"/>
        <v>37000</v>
      </c>
    </row>
    <row r="3109" spans="1:6">
      <c r="A3109">
        <v>4</v>
      </c>
      <c r="B3109">
        <f ca="1">BETAINV(RAND(),AU.a,AU.b)</f>
        <v>0.345469653113105</v>
      </c>
      <c r="C3109">
        <f ca="1">IF(B3109&lt;=0.5,LC.mu,MIN(LC.mu,MAX(0,_xlfn.NORM.INV(RAND(),2000,LC.sd))))</f>
        <v>3000</v>
      </c>
      <c r="D3109">
        <f ca="1">P0*C3109/LC.mu</f>
        <v>4</v>
      </c>
      <c r="E3109">
        <f ca="1">MAX(0,INT(Q0*(1+Ed*(D3109-P0)/P0)))</f>
        <v>10000</v>
      </c>
      <c r="F3109">
        <f ca="1" t="shared" si="48"/>
        <v>37000</v>
      </c>
    </row>
    <row r="3110" spans="1:6">
      <c r="A3110">
        <v>4</v>
      </c>
      <c r="B3110">
        <f ca="1">BETAINV(RAND(),AU.a,AU.b)</f>
        <v>0.92326225160499</v>
      </c>
      <c r="C3110">
        <f ca="1">IF(B3110&lt;=0.5,LC.mu,MIN(LC.mu,MAX(0,_xlfn.NORM.INV(RAND(),2000,LC.sd))))</f>
        <v>2631.74606362872</v>
      </c>
      <c r="D3110">
        <f ca="1">P0*C3110/LC.mu</f>
        <v>3.50899475150496</v>
      </c>
      <c r="E3110">
        <f ca="1">MAX(0,INT(Q0*(1+Ed*(D3110-P0)/P0)))</f>
        <v>11473</v>
      </c>
      <c r="F3110">
        <f ca="1" t="shared" si="48"/>
        <v>37626.9507203877</v>
      </c>
    </row>
    <row r="3111" spans="1:6">
      <c r="A3111">
        <v>4</v>
      </c>
      <c r="B3111">
        <f ca="1">BETAINV(RAND(),AU.a,AU.b)</f>
        <v>0.691544590846569</v>
      </c>
      <c r="C3111">
        <f ca="1">IF(B3111&lt;=0.5,LC.mu,MIN(LC.mu,MAX(0,_xlfn.NORM.INV(RAND(),2000,LC.sd))))</f>
        <v>1948.98139215514</v>
      </c>
      <c r="D3111">
        <f ca="1">P0*C3111/LC.mu</f>
        <v>2.59864185620686</v>
      </c>
      <c r="E3111">
        <f ca="1">MAX(0,INT(Q0*(1+Ed*(D3111-P0)/P0)))</f>
        <v>14204</v>
      </c>
      <c r="F3111">
        <f ca="1" t="shared" si="48"/>
        <v>34962.1275334071</v>
      </c>
    </row>
    <row r="3112" spans="1:6">
      <c r="A3112">
        <v>4</v>
      </c>
      <c r="B3112">
        <f ca="1">BETAINV(RAND(),AU.a,AU.b)</f>
        <v>0.478269570269385</v>
      </c>
      <c r="C3112">
        <f ca="1">IF(B3112&lt;=0.5,LC.mu,MIN(LC.mu,MAX(0,_xlfn.NORM.INV(RAND(),2000,LC.sd))))</f>
        <v>3000</v>
      </c>
      <c r="D3112">
        <f ca="1">P0*C3112/LC.mu</f>
        <v>4</v>
      </c>
      <c r="E3112">
        <f ca="1">MAX(0,INT(Q0*(1+Ed*(D3112-P0)/P0)))</f>
        <v>10000</v>
      </c>
      <c r="F3112">
        <f ca="1" t="shared" si="48"/>
        <v>37000</v>
      </c>
    </row>
    <row r="3113" spans="1:6">
      <c r="A3113">
        <v>4</v>
      </c>
      <c r="B3113">
        <f ca="1">BETAINV(RAND(),AU.a,AU.b)</f>
        <v>0.532356063886934</v>
      </c>
      <c r="C3113">
        <f ca="1">IF(B3113&lt;=0.5,LC.mu,MIN(LC.mu,MAX(0,_xlfn.NORM.INV(RAND(),2000,LC.sd))))</f>
        <v>2787.12266887275</v>
      </c>
      <c r="D3113">
        <f ca="1">P0*C3113/LC.mu</f>
        <v>3.716163558497</v>
      </c>
      <c r="E3113">
        <f ca="1">MAX(0,INT(Q0*(1+Ed*(D3113-P0)/P0)))</f>
        <v>10851</v>
      </c>
      <c r="F3113">
        <f ca="1" t="shared" si="48"/>
        <v>37536.9681043782</v>
      </c>
    </row>
    <row r="3114" spans="1:6">
      <c r="A3114">
        <v>4</v>
      </c>
      <c r="B3114">
        <f ca="1">BETAINV(RAND(),AU.a,AU.b)</f>
        <v>0.909907703081463</v>
      </c>
      <c r="C3114">
        <f ca="1">IF(B3114&lt;=0.5,LC.mu,MIN(LC.mu,MAX(0,_xlfn.NORM.INV(RAND(),2000,LC.sd))))</f>
        <v>2215.21960567079</v>
      </c>
      <c r="D3114">
        <f ca="1">P0*C3114/LC.mu</f>
        <v>2.95362614089439</v>
      </c>
      <c r="E3114">
        <f ca="1">MAX(0,INT(Q0*(1+Ed*(D3114-P0)/P0)))</f>
        <v>13139</v>
      </c>
      <c r="F3114">
        <f ca="1" t="shared" si="48"/>
        <v>36592.4742595406</v>
      </c>
    </row>
    <row r="3115" spans="1:6">
      <c r="A3115">
        <v>4</v>
      </c>
      <c r="B3115">
        <f ca="1">BETAINV(RAND(),AU.a,AU.b)</f>
        <v>0.832372390796917</v>
      </c>
      <c r="C3115">
        <f ca="1">IF(B3115&lt;=0.5,LC.mu,MIN(LC.mu,MAX(0,_xlfn.NORM.INV(RAND(),2000,LC.sd))))</f>
        <v>3000</v>
      </c>
      <c r="D3115">
        <f ca="1">P0*C3115/LC.mu</f>
        <v>4</v>
      </c>
      <c r="E3115">
        <f ca="1">MAX(0,INT(Q0*(1+Ed*(D3115-P0)/P0)))</f>
        <v>10000</v>
      </c>
      <c r="F3115">
        <f ca="1" t="shared" si="48"/>
        <v>37000</v>
      </c>
    </row>
    <row r="3116" spans="1:6">
      <c r="A3116">
        <v>4</v>
      </c>
      <c r="B3116">
        <f ca="1">BETAINV(RAND(),AU.a,AU.b)</f>
        <v>0.648074448159376</v>
      </c>
      <c r="C3116">
        <f ca="1">IF(B3116&lt;=0.5,LC.mu,MIN(LC.mu,MAX(0,_xlfn.NORM.INV(RAND(),2000,LC.sd))))</f>
        <v>2124.71580099031</v>
      </c>
      <c r="D3116">
        <f ca="1">P0*C3116/LC.mu</f>
        <v>2.83295440132041</v>
      </c>
      <c r="E3116">
        <f ca="1">MAX(0,INT(Q0*(1+Ed*(D3116-P0)/P0)))</f>
        <v>13501</v>
      </c>
      <c r="F3116">
        <f ca="1" t="shared" si="48"/>
        <v>36123.0015712365</v>
      </c>
    </row>
    <row r="3117" spans="1:6">
      <c r="A3117">
        <v>4</v>
      </c>
      <c r="B3117">
        <f ca="1">BETAINV(RAND(),AU.a,AU.b)</f>
        <v>0.753966477868561</v>
      </c>
      <c r="C3117">
        <f ca="1">IF(B3117&lt;=0.5,LC.mu,MIN(LC.mu,MAX(0,_xlfn.NORM.INV(RAND(),2000,LC.sd))))</f>
        <v>1861.25404461896</v>
      </c>
      <c r="D3117">
        <f ca="1">P0*C3117/LC.mu</f>
        <v>2.48167205949194</v>
      </c>
      <c r="E3117">
        <f ca="1">MAX(0,INT(Q0*(1+Ed*(D3117-P0)/P0)))</f>
        <v>14554</v>
      </c>
      <c r="F3117">
        <f ca="1" t="shared" si="48"/>
        <v>34257.0011092268</v>
      </c>
    </row>
    <row r="3118" spans="1:6">
      <c r="A3118">
        <v>4</v>
      </c>
      <c r="B3118">
        <f ca="1">BETAINV(RAND(),AU.a,AU.b)</f>
        <v>0.541758121506383</v>
      </c>
      <c r="C3118">
        <f ca="1">IF(B3118&lt;=0.5,LC.mu,MIN(LC.mu,MAX(0,_xlfn.NORM.INV(RAND(),2000,LC.sd))))</f>
        <v>1975.13798877399</v>
      </c>
      <c r="D3118">
        <f ca="1">P0*C3118/LC.mu</f>
        <v>2.63351731836533</v>
      </c>
      <c r="E3118">
        <f ca="1">MAX(0,INT(Q0*(1+Ed*(D3118-P0)/P0)))</f>
        <v>14099</v>
      </c>
      <c r="F3118">
        <f ca="1" t="shared" si="48"/>
        <v>35154.8226828587</v>
      </c>
    </row>
    <row r="3119" spans="1:6">
      <c r="A3119">
        <v>4</v>
      </c>
      <c r="B3119">
        <f ca="1">BETAINV(RAND(),AU.a,AU.b)</f>
        <v>0.383966267217152</v>
      </c>
      <c r="C3119">
        <f ca="1">IF(B3119&lt;=0.5,LC.mu,MIN(LC.mu,MAX(0,_xlfn.NORM.INV(RAND(),2000,LC.sd))))</f>
        <v>3000</v>
      </c>
      <c r="D3119">
        <f ca="1">P0*C3119/LC.mu</f>
        <v>4</v>
      </c>
      <c r="E3119">
        <f ca="1">MAX(0,INT(Q0*(1+Ed*(D3119-P0)/P0)))</f>
        <v>10000</v>
      </c>
      <c r="F3119">
        <f ca="1" t="shared" si="48"/>
        <v>37000</v>
      </c>
    </row>
    <row r="3120" spans="1:6">
      <c r="A3120">
        <v>4</v>
      </c>
      <c r="B3120">
        <f ca="1">BETAINV(RAND(),AU.a,AU.b)</f>
        <v>0.905512862952081</v>
      </c>
      <c r="C3120">
        <f ca="1">IF(B3120&lt;=0.5,LC.mu,MIN(LC.mu,MAX(0,_xlfn.NORM.INV(RAND(),2000,LC.sd))))</f>
        <v>2146.37073724906</v>
      </c>
      <c r="D3120">
        <f ca="1">P0*C3120/LC.mu</f>
        <v>2.86182764966541</v>
      </c>
      <c r="E3120">
        <f ca="1">MAX(0,INT(Q0*(1+Ed*(D3120-P0)/P0)))</f>
        <v>13414</v>
      </c>
      <c r="F3120">
        <f ca="1" t="shared" si="48"/>
        <v>36242.1853553628</v>
      </c>
    </row>
    <row r="3121" spans="1:6">
      <c r="A3121">
        <v>4</v>
      </c>
      <c r="B3121">
        <f ca="1">BETAINV(RAND(),AU.a,AU.b)</f>
        <v>0.487700687814695</v>
      </c>
      <c r="C3121">
        <f ca="1">IF(B3121&lt;=0.5,LC.mu,MIN(LC.mu,MAX(0,_xlfn.NORM.INV(RAND(),2000,LC.sd))))</f>
        <v>3000</v>
      </c>
      <c r="D3121">
        <f ca="1">P0*C3121/LC.mu</f>
        <v>4</v>
      </c>
      <c r="E3121">
        <f ca="1">MAX(0,INT(Q0*(1+Ed*(D3121-P0)/P0)))</f>
        <v>10000</v>
      </c>
      <c r="F3121">
        <f ca="1" t="shared" si="48"/>
        <v>37000</v>
      </c>
    </row>
    <row r="3122" spans="1:6">
      <c r="A3122">
        <v>4</v>
      </c>
      <c r="B3122">
        <f ca="1">BETAINV(RAND(),AU.a,AU.b)</f>
        <v>0.561378029442166</v>
      </c>
      <c r="C3122">
        <f ca="1">IF(B3122&lt;=0.5,LC.mu,MIN(LC.mu,MAX(0,_xlfn.NORM.INV(RAND(),2000,LC.sd))))</f>
        <v>1230.93842420986</v>
      </c>
      <c r="D3122">
        <f ca="1">P0*C3122/LC.mu</f>
        <v>1.64125123227981</v>
      </c>
      <c r="E3122">
        <f ca="1">MAX(0,INT(Q0*(1+Ed*(D3122-P0)/P0)))</f>
        <v>17076</v>
      </c>
      <c r="F3122">
        <f ca="1" t="shared" si="48"/>
        <v>26795.0676182002</v>
      </c>
    </row>
    <row r="3123" spans="1:6">
      <c r="A3123">
        <v>4</v>
      </c>
      <c r="B3123">
        <f ca="1">BETAINV(RAND(),AU.a,AU.b)</f>
        <v>0.575067817038718</v>
      </c>
      <c r="C3123">
        <f ca="1">IF(B3123&lt;=0.5,LC.mu,MIN(LC.mu,MAX(0,_xlfn.NORM.INV(RAND(),2000,LC.sd))))</f>
        <v>1316.34691705992</v>
      </c>
      <c r="D3123">
        <f ca="1">P0*C3123/LC.mu</f>
        <v>1.75512922274656</v>
      </c>
      <c r="E3123">
        <f ca="1">MAX(0,INT(Q0*(1+Ed*(D3123-P0)/P0)))</f>
        <v>16734</v>
      </c>
      <c r="F3123">
        <f ca="1" t="shared" si="48"/>
        <v>28053.985496381</v>
      </c>
    </row>
    <row r="3124" spans="1:6">
      <c r="A3124">
        <v>4</v>
      </c>
      <c r="B3124">
        <f ca="1">BETAINV(RAND(),AU.a,AU.b)</f>
        <v>0.560028122251297</v>
      </c>
      <c r="C3124">
        <f ca="1">IF(B3124&lt;=0.5,LC.mu,MIN(LC.mu,MAX(0,_xlfn.NORM.INV(RAND(),2000,LC.sd))))</f>
        <v>1139.95388303252</v>
      </c>
      <c r="D3124">
        <f ca="1">P0*C3124/LC.mu</f>
        <v>1.51993851071002</v>
      </c>
      <c r="E3124">
        <f ca="1">MAX(0,INT(Q0*(1+Ed*(D3124-P0)/P0)))</f>
        <v>17440</v>
      </c>
      <c r="F3124">
        <f ca="1" t="shared" si="48"/>
        <v>25367.7737437503</v>
      </c>
    </row>
    <row r="3125" spans="1:6">
      <c r="A3125">
        <v>4</v>
      </c>
      <c r="B3125">
        <f ca="1">BETAINV(RAND(),AU.a,AU.b)</f>
        <v>0.755159747072477</v>
      </c>
      <c r="C3125">
        <f ca="1">IF(B3125&lt;=0.5,LC.mu,MIN(LC.mu,MAX(0,_xlfn.NORM.INV(RAND(),2000,LC.sd))))</f>
        <v>2040.36801411279</v>
      </c>
      <c r="D3125">
        <f ca="1">P0*C3125/LC.mu</f>
        <v>2.72049068548372</v>
      </c>
      <c r="E3125">
        <f ca="1">MAX(0,INT(Q0*(1+Ed*(D3125-P0)/P0)))</f>
        <v>13838</v>
      </c>
      <c r="F3125">
        <f ca="1" t="shared" si="48"/>
        <v>35605.7820916109</v>
      </c>
    </row>
    <row r="3126" spans="1:6">
      <c r="A3126">
        <v>4</v>
      </c>
      <c r="B3126">
        <f ca="1">BETAINV(RAND(),AU.a,AU.b)</f>
        <v>0.715083532945383</v>
      </c>
      <c r="C3126">
        <f ca="1">IF(B3126&lt;=0.5,LC.mu,MIN(LC.mu,MAX(0,_xlfn.NORM.INV(RAND(),2000,LC.sd))))</f>
        <v>1410.11823913335</v>
      </c>
      <c r="D3126">
        <f ca="1">P0*C3126/LC.mu</f>
        <v>1.88015765217781</v>
      </c>
      <c r="E3126">
        <f ca="1">MAX(0,INT(Q0*(1+Ed*(D3126-P0)/P0)))</f>
        <v>16359</v>
      </c>
      <c r="F3126">
        <f ca="1" t="shared" si="48"/>
        <v>29347.3807928434</v>
      </c>
    </row>
    <row r="3127" spans="1:6">
      <c r="A3127">
        <v>4</v>
      </c>
      <c r="B3127">
        <f ca="1">BETAINV(RAND(),AU.a,AU.b)</f>
        <v>0.718153313545554</v>
      </c>
      <c r="C3127">
        <f ca="1">IF(B3127&lt;=0.5,LC.mu,MIN(LC.mu,MAX(0,_xlfn.NORM.INV(RAND(),2000,LC.sd))))</f>
        <v>1668.78555887356</v>
      </c>
      <c r="D3127">
        <f ca="1">P0*C3127/LC.mu</f>
        <v>2.22504741183141</v>
      </c>
      <c r="E3127">
        <f ca="1">MAX(0,INT(Q0*(1+Ed*(D3127-P0)/P0)))</f>
        <v>15324</v>
      </c>
      <c r="F3127">
        <f ca="1" t="shared" si="48"/>
        <v>32427.8409800309</v>
      </c>
    </row>
    <row r="3128" spans="1:6">
      <c r="A3128">
        <v>4</v>
      </c>
      <c r="B3128">
        <f ca="1">BETAINV(RAND(),AU.a,AU.b)</f>
        <v>0.778797428616861</v>
      </c>
      <c r="C3128">
        <f ca="1">IF(B3128&lt;=0.5,LC.mu,MIN(LC.mu,MAX(0,_xlfn.NORM.INV(RAND(),2000,LC.sd))))</f>
        <v>2179.90916014413</v>
      </c>
      <c r="D3128">
        <f ca="1">P0*C3128/LC.mu</f>
        <v>2.90654554685884</v>
      </c>
      <c r="E3128">
        <f ca="1">MAX(0,INT(Q0*(1+Ed*(D3128-P0)/P0)))</f>
        <v>13280</v>
      </c>
      <c r="F3128">
        <f ca="1" t="shared" si="48"/>
        <v>36419.0157021413</v>
      </c>
    </row>
    <row r="3129" spans="1:6">
      <c r="A3129">
        <v>4</v>
      </c>
      <c r="B3129">
        <f ca="1">BETAINV(RAND(),AU.a,AU.b)</f>
        <v>0.532367379163537</v>
      </c>
      <c r="C3129">
        <f ca="1">IF(B3129&lt;=0.5,LC.mu,MIN(LC.mu,MAX(0,_xlfn.NORM.INV(RAND(),2000,LC.sd))))</f>
        <v>1543.93647020371</v>
      </c>
      <c r="D3129">
        <f ca="1">P0*C3129/LC.mu</f>
        <v>2.05858196027161</v>
      </c>
      <c r="E3129">
        <f ca="1">MAX(0,INT(Q0*(1+Ed*(D3129-P0)/P0)))</f>
        <v>15824</v>
      </c>
      <c r="F3129">
        <f ca="1" t="shared" si="48"/>
        <v>31031.0644691343</v>
      </c>
    </row>
    <row r="3130" spans="1:6">
      <c r="A3130">
        <v>4</v>
      </c>
      <c r="B3130">
        <f ca="1">BETAINV(RAND(),AU.a,AU.b)</f>
        <v>0.694379094741806</v>
      </c>
      <c r="C3130">
        <f ca="1">IF(B3130&lt;=0.5,LC.mu,MIN(LC.mu,MAX(0,_xlfn.NORM.INV(RAND(),2000,LC.sd))))</f>
        <v>2672.61335865124</v>
      </c>
      <c r="D3130">
        <f ca="1">P0*C3130/LC.mu</f>
        <v>3.56348447820165</v>
      </c>
      <c r="E3130">
        <f ca="1">MAX(0,INT(Q0*(1+Ed*(D3130-P0)/P0)))</f>
        <v>11309</v>
      </c>
      <c r="F3130">
        <f ca="1" t="shared" si="48"/>
        <v>37626.8326053312</v>
      </c>
    </row>
    <row r="3131" spans="1:6">
      <c r="A3131">
        <v>4</v>
      </c>
      <c r="B3131">
        <f ca="1">BETAINV(RAND(),AU.a,AU.b)</f>
        <v>0.741512001470711</v>
      </c>
      <c r="C3131">
        <f ca="1">IF(B3131&lt;=0.5,LC.mu,MIN(LC.mu,MAX(0,_xlfn.NORM.INV(RAND(),2000,LC.sd))))</f>
        <v>1611.72671953915</v>
      </c>
      <c r="D3131">
        <f ca="1">P0*C3131/LC.mu</f>
        <v>2.14896895938554</v>
      </c>
      <c r="E3131">
        <f ca="1">MAX(0,INT(Q0*(1+Ed*(D3131-P0)/P0)))</f>
        <v>15553</v>
      </c>
      <c r="F3131">
        <f ca="1" t="shared" si="48"/>
        <v>31811.1875057841</v>
      </c>
    </row>
    <row r="3132" spans="1:6">
      <c r="A3132">
        <v>4</v>
      </c>
      <c r="B3132">
        <f ca="1">BETAINV(RAND(),AU.a,AU.b)</f>
        <v>0.515015650361449</v>
      </c>
      <c r="C3132">
        <f ca="1">IF(B3132&lt;=0.5,LC.mu,MIN(LC.mu,MAX(0,_xlfn.NORM.INV(RAND(),2000,LC.sd))))</f>
        <v>1578.63800533276</v>
      </c>
      <c r="D3132">
        <f ca="1">P0*C3132/LC.mu</f>
        <v>2.10485067377701</v>
      </c>
      <c r="E3132">
        <f ca="1">MAX(0,INT(Q0*(1+Ed*(D3132-P0)/P0)))</f>
        <v>15685</v>
      </c>
      <c r="F3132">
        <f ca="1" t="shared" si="48"/>
        <v>31435.9448128597</v>
      </c>
    </row>
    <row r="3133" spans="1:6">
      <c r="A3133">
        <v>4</v>
      </c>
      <c r="B3133">
        <f ca="1">BETAINV(RAND(),AU.a,AU.b)</f>
        <v>0.905510909758836</v>
      </c>
      <c r="C3133">
        <f ca="1">IF(B3133&lt;=0.5,LC.mu,MIN(LC.mu,MAX(0,_xlfn.NORM.INV(RAND(),2000,LC.sd))))</f>
        <v>1772.31307333757</v>
      </c>
      <c r="D3133">
        <f ca="1">P0*C3133/LC.mu</f>
        <v>2.36308409778343</v>
      </c>
      <c r="E3133">
        <f ca="1">MAX(0,INT(Q0*(1+Ed*(D3133-P0)/P0)))</f>
        <v>14910</v>
      </c>
      <c r="F3133">
        <f ca="1" t="shared" si="48"/>
        <v>33461.2708246133</v>
      </c>
    </row>
    <row r="3134" spans="1:6">
      <c r="A3134">
        <v>4</v>
      </c>
      <c r="B3134">
        <f ca="1">BETAINV(RAND(),AU.a,AU.b)</f>
        <v>0.564246759192633</v>
      </c>
      <c r="C3134">
        <f ca="1">IF(B3134&lt;=0.5,LC.mu,MIN(LC.mu,MAX(0,_xlfn.NORM.INV(RAND(),2000,LC.sd))))</f>
        <v>1666.41585295829</v>
      </c>
      <c r="D3134">
        <f ca="1">P0*C3134/LC.mu</f>
        <v>2.22188780394439</v>
      </c>
      <c r="E3134">
        <f ca="1">MAX(0,INT(Q0*(1+Ed*(D3134-P0)/P0)))</f>
        <v>15334</v>
      </c>
      <c r="F3134">
        <f ca="1" t="shared" si="48"/>
        <v>32404.0117327249</v>
      </c>
    </row>
    <row r="3135" spans="1:6">
      <c r="A3135">
        <v>4</v>
      </c>
      <c r="B3135">
        <f ca="1">BETAINV(RAND(),AU.a,AU.b)</f>
        <v>0.749812412961815</v>
      </c>
      <c r="C3135">
        <f ca="1">IF(B3135&lt;=0.5,LC.mu,MIN(LC.mu,MAX(0,_xlfn.NORM.INV(RAND(),2000,LC.sd))))</f>
        <v>1493.59504685093</v>
      </c>
      <c r="D3135">
        <f ca="1">P0*C3135/LC.mu</f>
        <v>1.99146006246791</v>
      </c>
      <c r="E3135">
        <f ca="1">MAX(0,INT(Q0*(1+Ed*(D3135-P0)/P0)))</f>
        <v>16025</v>
      </c>
      <c r="F3135">
        <f ca="1" t="shared" si="48"/>
        <v>30419.5524541973</v>
      </c>
    </row>
    <row r="3136" spans="1:6">
      <c r="A3136">
        <v>4</v>
      </c>
      <c r="B3136">
        <f ca="1">BETAINV(RAND(),AU.a,AU.b)</f>
        <v>0.619888968844236</v>
      </c>
      <c r="C3136">
        <f ca="1">IF(B3136&lt;=0.5,LC.mu,MIN(LC.mu,MAX(0,_xlfn.NORM.INV(RAND(),2000,LC.sd))))</f>
        <v>2268.60051320429</v>
      </c>
      <c r="D3136">
        <f ca="1">P0*C3136/LC.mu</f>
        <v>3.02480068427239</v>
      </c>
      <c r="E3136">
        <f ca="1">MAX(0,INT(Q0*(1+Ed*(D3136-P0)/P0)))</f>
        <v>12925</v>
      </c>
      <c r="F3136">
        <f ca="1" t="shared" si="48"/>
        <v>36826.9483310164</v>
      </c>
    </row>
    <row r="3137" spans="1:6">
      <c r="A3137">
        <v>4</v>
      </c>
      <c r="B3137">
        <f ca="1">BETAINV(RAND(),AU.a,AU.b)</f>
        <v>0.550613388936082</v>
      </c>
      <c r="C3137">
        <f ca="1">IF(B3137&lt;=0.5,LC.mu,MIN(LC.mu,MAX(0,_xlfn.NORM.INV(RAND(),2000,LC.sd))))</f>
        <v>1649.9647010674</v>
      </c>
      <c r="D3137">
        <f ca="1">P0*C3137/LC.mu</f>
        <v>2.19995293475653</v>
      </c>
      <c r="E3137">
        <f ca="1">MAX(0,INT(Q0*(1+Ed*(D3137-P0)/P0)))</f>
        <v>15400</v>
      </c>
      <c r="F3137">
        <f ca="1" t="shared" si="48"/>
        <v>32229.3104941832</v>
      </c>
    </row>
    <row r="3138" spans="1:6">
      <c r="A3138">
        <v>4</v>
      </c>
      <c r="B3138">
        <f ca="1">BETAINV(RAND(),AU.a,AU.b)</f>
        <v>0.835629743536658</v>
      </c>
      <c r="C3138">
        <f ca="1">IF(B3138&lt;=0.5,LC.mu,MIN(LC.mu,MAX(0,_xlfn.NORM.INV(RAND(),2000,LC.sd))))</f>
        <v>1630.37223638945</v>
      </c>
      <c r="D3138">
        <f ca="1">P0*C3138/LC.mu</f>
        <v>2.17382964851927</v>
      </c>
      <c r="E3138">
        <f ca="1">MAX(0,INT(Q0*(1+Ed*(D3138-P0)/P0)))</f>
        <v>15478</v>
      </c>
      <c r="F3138">
        <f ca="1" t="shared" ref="F3138:F3201" si="49">D3138*E3138-C3138</f>
        <v>32016.1630633918</v>
      </c>
    </row>
    <row r="3139" spans="1:6">
      <c r="A3139">
        <v>4</v>
      </c>
      <c r="B3139">
        <f ca="1">BETAINV(RAND(),AU.a,AU.b)</f>
        <v>0.311700470019569</v>
      </c>
      <c r="C3139">
        <f ca="1">IF(B3139&lt;=0.5,LC.mu,MIN(LC.mu,MAX(0,_xlfn.NORM.INV(RAND(),2000,LC.sd))))</f>
        <v>3000</v>
      </c>
      <c r="D3139">
        <f ca="1">P0*C3139/LC.mu</f>
        <v>4</v>
      </c>
      <c r="E3139">
        <f ca="1">MAX(0,INT(Q0*(1+Ed*(D3139-P0)/P0)))</f>
        <v>10000</v>
      </c>
      <c r="F3139">
        <f ca="1" t="shared" si="49"/>
        <v>37000</v>
      </c>
    </row>
    <row r="3140" spans="1:6">
      <c r="A3140">
        <v>4</v>
      </c>
      <c r="B3140">
        <f ca="1">BETAINV(RAND(),AU.a,AU.b)</f>
        <v>0.662344622424219</v>
      </c>
      <c r="C3140">
        <f ca="1">IF(B3140&lt;=0.5,LC.mu,MIN(LC.mu,MAX(0,_xlfn.NORM.INV(RAND(),2000,LC.sd))))</f>
        <v>1878.21354649672</v>
      </c>
      <c r="D3140">
        <f ca="1">P0*C3140/LC.mu</f>
        <v>2.50428472866229</v>
      </c>
      <c r="E3140">
        <f ca="1">MAX(0,INT(Q0*(1+Ed*(D3140-P0)/P0)))</f>
        <v>14487</v>
      </c>
      <c r="F3140">
        <f ca="1" t="shared" si="49"/>
        <v>34401.3593176339</v>
      </c>
    </row>
    <row r="3141" spans="1:6">
      <c r="A3141">
        <v>4</v>
      </c>
      <c r="B3141">
        <f ca="1">BETAINV(RAND(),AU.a,AU.b)</f>
        <v>0.613152551540523</v>
      </c>
      <c r="C3141">
        <f ca="1">IF(B3141&lt;=0.5,LC.mu,MIN(LC.mu,MAX(0,_xlfn.NORM.INV(RAND(),2000,LC.sd))))</f>
        <v>2520.24382530532</v>
      </c>
      <c r="D3141">
        <f ca="1">P0*C3141/LC.mu</f>
        <v>3.3603251004071</v>
      </c>
      <c r="E3141">
        <f ca="1">MAX(0,INT(Q0*(1+Ed*(D3141-P0)/P0)))</f>
        <v>11919</v>
      </c>
      <c r="F3141">
        <f ca="1" t="shared" si="49"/>
        <v>37531.4710464469</v>
      </c>
    </row>
    <row r="3142" spans="1:6">
      <c r="A3142">
        <v>4</v>
      </c>
      <c r="B3142">
        <f ca="1">BETAINV(RAND(),AU.a,AU.b)</f>
        <v>0.781192678671747</v>
      </c>
      <c r="C3142">
        <f ca="1">IF(B3142&lt;=0.5,LC.mu,MIN(LC.mu,MAX(0,_xlfn.NORM.INV(RAND(),2000,LC.sd))))</f>
        <v>1361.96740898503</v>
      </c>
      <c r="D3142">
        <f ca="1">P0*C3142/LC.mu</f>
        <v>1.81595654531337</v>
      </c>
      <c r="E3142">
        <f ca="1">MAX(0,INT(Q0*(1+Ed*(D3142-P0)/P0)))</f>
        <v>16552</v>
      </c>
      <c r="F3142">
        <f ca="1" t="shared" si="49"/>
        <v>28695.7453290418</v>
      </c>
    </row>
    <row r="3143" spans="1:6">
      <c r="A3143">
        <v>4</v>
      </c>
      <c r="B3143">
        <f ca="1">BETAINV(RAND(),AU.a,AU.b)</f>
        <v>0.778794505184652</v>
      </c>
      <c r="C3143">
        <f ca="1">IF(B3143&lt;=0.5,LC.mu,MIN(LC.mu,MAX(0,_xlfn.NORM.INV(RAND(),2000,LC.sd))))</f>
        <v>1724.35007279082</v>
      </c>
      <c r="D3143">
        <f ca="1">P0*C3143/LC.mu</f>
        <v>2.29913343038776</v>
      </c>
      <c r="E3143">
        <f ca="1">MAX(0,INT(Q0*(1+Ed*(D3143-P0)/P0)))</f>
        <v>15102</v>
      </c>
      <c r="F3143">
        <f ca="1" t="shared" si="49"/>
        <v>32997.1629929252</v>
      </c>
    </row>
    <row r="3144" spans="1:6">
      <c r="A3144">
        <v>4</v>
      </c>
      <c r="B3144">
        <f ca="1">BETAINV(RAND(),AU.a,AU.b)</f>
        <v>0.504381991744601</v>
      </c>
      <c r="C3144">
        <f ca="1">IF(B3144&lt;=0.5,LC.mu,MIN(LC.mu,MAX(0,_xlfn.NORM.INV(RAND(),2000,LC.sd))))</f>
        <v>2840.61966201569</v>
      </c>
      <c r="D3144">
        <f ca="1">P0*C3144/LC.mu</f>
        <v>3.78749288268759</v>
      </c>
      <c r="E3144">
        <f ca="1">MAX(0,INT(Q0*(1+Ed*(D3144-P0)/P0)))</f>
        <v>10637</v>
      </c>
      <c r="F3144">
        <f ca="1" t="shared" si="49"/>
        <v>37446.9421311322</v>
      </c>
    </row>
    <row r="3145" spans="1:6">
      <c r="A3145">
        <v>4</v>
      </c>
      <c r="B3145">
        <f ca="1">BETAINV(RAND(),AU.a,AU.b)</f>
        <v>0.687562105613732</v>
      </c>
      <c r="C3145">
        <f ca="1">IF(B3145&lt;=0.5,LC.mu,MIN(LC.mu,MAX(0,_xlfn.NORM.INV(RAND(),2000,LC.sd))))</f>
        <v>1370.35113773357</v>
      </c>
      <c r="D3145">
        <f ca="1">P0*C3145/LC.mu</f>
        <v>1.82713485031143</v>
      </c>
      <c r="E3145">
        <f ca="1">MAX(0,INT(Q0*(1+Ed*(D3145-P0)/P0)))</f>
        <v>16518</v>
      </c>
      <c r="F3145">
        <f ca="1" t="shared" si="49"/>
        <v>28810.2623197106</v>
      </c>
    </row>
    <row r="3146" spans="1:6">
      <c r="A3146">
        <v>4</v>
      </c>
      <c r="B3146">
        <f ca="1">BETAINV(RAND(),AU.a,AU.b)</f>
        <v>0.53819778991148</v>
      </c>
      <c r="C3146">
        <f ca="1">IF(B3146&lt;=0.5,LC.mu,MIN(LC.mu,MAX(0,_xlfn.NORM.INV(RAND(),2000,LC.sd))))</f>
        <v>2362.29960863613</v>
      </c>
      <c r="D3146">
        <f ca="1">P0*C3146/LC.mu</f>
        <v>3.14973281151483</v>
      </c>
      <c r="E3146">
        <f ca="1">MAX(0,INT(Q0*(1+Ed*(D3146-P0)/P0)))</f>
        <v>12550</v>
      </c>
      <c r="F3146">
        <f ca="1" t="shared" si="49"/>
        <v>37166.8471758751</v>
      </c>
    </row>
    <row r="3147" spans="1:6">
      <c r="A3147">
        <v>4</v>
      </c>
      <c r="B3147">
        <f ca="1">BETAINV(RAND(),AU.a,AU.b)</f>
        <v>0.76341297542916</v>
      </c>
      <c r="C3147">
        <f ca="1">IF(B3147&lt;=0.5,LC.mu,MIN(LC.mu,MAX(0,_xlfn.NORM.INV(RAND(),2000,LC.sd))))</f>
        <v>1737.65649574349</v>
      </c>
      <c r="D3147">
        <f ca="1">P0*C3147/LC.mu</f>
        <v>2.31687532765798</v>
      </c>
      <c r="E3147">
        <f ca="1">MAX(0,INT(Q0*(1+Ed*(D3147-P0)/P0)))</f>
        <v>15049</v>
      </c>
      <c r="F3147">
        <f ca="1" t="shared" si="49"/>
        <v>33129.0003101815</v>
      </c>
    </row>
    <row r="3148" spans="1:6">
      <c r="A3148">
        <v>4</v>
      </c>
      <c r="B3148">
        <f ca="1">BETAINV(RAND(),AU.a,AU.b)</f>
        <v>0.656468778388462</v>
      </c>
      <c r="C3148">
        <f ca="1">IF(B3148&lt;=0.5,LC.mu,MIN(LC.mu,MAX(0,_xlfn.NORM.INV(RAND(),2000,LC.sd))))</f>
        <v>2625.06700664404</v>
      </c>
      <c r="D3148">
        <f ca="1">P0*C3148/LC.mu</f>
        <v>3.50008934219205</v>
      </c>
      <c r="E3148">
        <f ca="1">MAX(0,INT(Q0*(1+Ed*(D3148-P0)/P0)))</f>
        <v>11499</v>
      </c>
      <c r="F3148">
        <f ca="1" t="shared" si="49"/>
        <v>37622.4603392223</v>
      </c>
    </row>
    <row r="3149" spans="1:6">
      <c r="A3149">
        <v>4</v>
      </c>
      <c r="B3149">
        <f ca="1">BETAINV(RAND(),AU.a,AU.b)</f>
        <v>0.550609141134097</v>
      </c>
      <c r="C3149">
        <f ca="1">IF(B3149&lt;=0.5,LC.mu,MIN(LC.mu,MAX(0,_xlfn.NORM.INV(RAND(),2000,LC.sd))))</f>
        <v>1725.45516836016</v>
      </c>
      <c r="D3149">
        <f ca="1">P0*C3149/LC.mu</f>
        <v>2.30060689114688</v>
      </c>
      <c r="E3149">
        <f ca="1">MAX(0,INT(Q0*(1+Ed*(D3149-P0)/P0)))</f>
        <v>15098</v>
      </c>
      <c r="F3149">
        <f ca="1" t="shared" si="49"/>
        <v>33009.1076741754</v>
      </c>
    </row>
    <row r="3150" spans="1:6">
      <c r="A3150">
        <v>4</v>
      </c>
      <c r="B3150">
        <f ca="1">BETAINV(RAND(),AU.a,AU.b)</f>
        <v>0.764748165680195</v>
      </c>
      <c r="C3150">
        <f ca="1">IF(B3150&lt;=0.5,LC.mu,MIN(LC.mu,MAX(0,_xlfn.NORM.INV(RAND(),2000,LC.sd))))</f>
        <v>1329.53430181562</v>
      </c>
      <c r="D3150">
        <f ca="1">P0*C3150/LC.mu</f>
        <v>1.77271240242083</v>
      </c>
      <c r="E3150">
        <f ca="1">MAX(0,INT(Q0*(1+Ed*(D3150-P0)/P0)))</f>
        <v>16681</v>
      </c>
      <c r="F3150">
        <f ca="1" t="shared" si="49"/>
        <v>28241.0812829663</v>
      </c>
    </row>
    <row r="3151" spans="1:6">
      <c r="A3151">
        <v>4</v>
      </c>
      <c r="B3151">
        <f ca="1">BETAINV(RAND(),AU.a,AU.b)</f>
        <v>0.86858236069027</v>
      </c>
      <c r="C3151">
        <f ca="1">IF(B3151&lt;=0.5,LC.mu,MIN(LC.mu,MAX(0,_xlfn.NORM.INV(RAND(),2000,LC.sd))))</f>
        <v>1989.39010692733</v>
      </c>
      <c r="D3151">
        <f ca="1">P0*C3151/LC.mu</f>
        <v>2.65252014256977</v>
      </c>
      <c r="E3151">
        <f ca="1">MAX(0,INT(Q0*(1+Ed*(D3151-P0)/P0)))</f>
        <v>14042</v>
      </c>
      <c r="F3151">
        <f ca="1" t="shared" si="49"/>
        <v>35257.2977350374</v>
      </c>
    </row>
    <row r="3152" spans="1:6">
      <c r="A3152">
        <v>4</v>
      </c>
      <c r="B3152">
        <f ca="1">BETAINV(RAND(),AU.a,AU.b)</f>
        <v>0.749818478428434</v>
      </c>
      <c r="C3152">
        <f ca="1">IF(B3152&lt;=0.5,LC.mu,MIN(LC.mu,MAX(0,_xlfn.NORM.INV(RAND(),2000,LC.sd))))</f>
        <v>1206.21815542366</v>
      </c>
      <c r="D3152">
        <f ca="1">P0*C3152/LC.mu</f>
        <v>1.60829087389822</v>
      </c>
      <c r="E3152">
        <f ca="1">MAX(0,INT(Q0*(1+Ed*(D3152-P0)/P0)))</f>
        <v>17175</v>
      </c>
      <c r="F3152">
        <f ca="1" t="shared" si="49"/>
        <v>26416.1776037783</v>
      </c>
    </row>
    <row r="3153" spans="1:6">
      <c r="A3153">
        <v>4</v>
      </c>
      <c r="B3153">
        <f ca="1">BETAINV(RAND(),AU.a,AU.b)</f>
        <v>0.402726779477881</v>
      </c>
      <c r="C3153">
        <f ca="1">IF(B3153&lt;=0.5,LC.mu,MIN(LC.mu,MAX(0,_xlfn.NORM.INV(RAND(),2000,LC.sd))))</f>
        <v>3000</v>
      </c>
      <c r="D3153">
        <f ca="1">P0*C3153/LC.mu</f>
        <v>4</v>
      </c>
      <c r="E3153">
        <f ca="1">MAX(0,INT(Q0*(1+Ed*(D3153-P0)/P0)))</f>
        <v>10000</v>
      </c>
      <c r="F3153">
        <f ca="1" t="shared" si="49"/>
        <v>37000</v>
      </c>
    </row>
    <row r="3154" spans="1:6">
      <c r="A3154">
        <v>4</v>
      </c>
      <c r="B3154">
        <f ca="1">BETAINV(RAND(),AU.a,AU.b)</f>
        <v>0.29877888473794</v>
      </c>
      <c r="C3154">
        <f ca="1">IF(B3154&lt;=0.5,LC.mu,MIN(LC.mu,MAX(0,_xlfn.NORM.INV(RAND(),2000,LC.sd))))</f>
        <v>3000</v>
      </c>
      <c r="D3154">
        <f ca="1">P0*C3154/LC.mu</f>
        <v>4</v>
      </c>
      <c r="E3154">
        <f ca="1">MAX(0,INT(Q0*(1+Ed*(D3154-P0)/P0)))</f>
        <v>10000</v>
      </c>
      <c r="F3154">
        <f ca="1" t="shared" si="49"/>
        <v>37000</v>
      </c>
    </row>
    <row r="3155" spans="1:6">
      <c r="A3155">
        <v>4</v>
      </c>
      <c r="B3155">
        <f ca="1">BETAINV(RAND(),AU.a,AU.b)</f>
        <v>0.475012403638418</v>
      </c>
      <c r="C3155">
        <f ca="1">IF(B3155&lt;=0.5,LC.mu,MIN(LC.mu,MAX(0,_xlfn.NORM.INV(RAND(),2000,LC.sd))))</f>
        <v>3000</v>
      </c>
      <c r="D3155">
        <f ca="1">P0*C3155/LC.mu</f>
        <v>4</v>
      </c>
      <c r="E3155">
        <f ca="1">MAX(0,INT(Q0*(1+Ed*(D3155-P0)/P0)))</f>
        <v>10000</v>
      </c>
      <c r="F3155">
        <f ca="1" t="shared" si="49"/>
        <v>37000</v>
      </c>
    </row>
    <row r="3156" spans="1:6">
      <c r="A3156">
        <v>4</v>
      </c>
      <c r="B3156">
        <f ca="1">BETAINV(RAND(),AU.a,AU.b)</f>
        <v>0.532045446924708</v>
      </c>
      <c r="C3156">
        <f ca="1">IF(B3156&lt;=0.5,LC.mu,MIN(LC.mu,MAX(0,_xlfn.NORM.INV(RAND(),2000,LC.sd))))</f>
        <v>2281.00597914936</v>
      </c>
      <c r="D3156">
        <f ca="1">P0*C3156/LC.mu</f>
        <v>3.04134130553248</v>
      </c>
      <c r="E3156">
        <f ca="1">MAX(0,INT(Q0*(1+Ed*(D3156-P0)/P0)))</f>
        <v>12875</v>
      </c>
      <c r="F3156">
        <f ca="1" t="shared" si="49"/>
        <v>36876.2633295813</v>
      </c>
    </row>
    <row r="3157" spans="1:6">
      <c r="A3157">
        <v>4</v>
      </c>
      <c r="B3157">
        <f ca="1">BETAINV(RAND(),AU.a,AU.b)</f>
        <v>0.271703347102163</v>
      </c>
      <c r="C3157">
        <f ca="1">IF(B3157&lt;=0.5,LC.mu,MIN(LC.mu,MAX(0,_xlfn.NORM.INV(RAND(),2000,LC.sd))))</f>
        <v>3000</v>
      </c>
      <c r="D3157">
        <f ca="1">P0*C3157/LC.mu</f>
        <v>4</v>
      </c>
      <c r="E3157">
        <f ca="1">MAX(0,INT(Q0*(1+Ed*(D3157-P0)/P0)))</f>
        <v>10000</v>
      </c>
      <c r="F3157">
        <f ca="1" t="shared" si="49"/>
        <v>37000</v>
      </c>
    </row>
    <row r="3158" spans="1:6">
      <c r="A3158">
        <v>4</v>
      </c>
      <c r="B3158">
        <f ca="1">BETAINV(RAND(),AU.a,AU.b)</f>
        <v>0.485025429085704</v>
      </c>
      <c r="C3158">
        <f ca="1">IF(B3158&lt;=0.5,LC.mu,MIN(LC.mu,MAX(0,_xlfn.NORM.INV(RAND(),2000,LC.sd))))</f>
        <v>3000</v>
      </c>
      <c r="D3158">
        <f ca="1">P0*C3158/LC.mu</f>
        <v>4</v>
      </c>
      <c r="E3158">
        <f ca="1">MAX(0,INT(Q0*(1+Ed*(D3158-P0)/P0)))</f>
        <v>10000</v>
      </c>
      <c r="F3158">
        <f ca="1" t="shared" si="49"/>
        <v>37000</v>
      </c>
    </row>
    <row r="3159" spans="1:6">
      <c r="A3159">
        <v>4</v>
      </c>
      <c r="B3159">
        <f ca="1">BETAINV(RAND(),AU.a,AU.b)</f>
        <v>0.78119163198134</v>
      </c>
      <c r="C3159">
        <f ca="1">IF(B3159&lt;=0.5,LC.mu,MIN(LC.mu,MAX(0,_xlfn.NORM.INV(RAND(),2000,LC.sd))))</f>
        <v>2005.50772978788</v>
      </c>
      <c r="D3159">
        <f ca="1">P0*C3159/LC.mu</f>
        <v>2.67401030638384</v>
      </c>
      <c r="E3159">
        <f ca="1">MAX(0,INT(Q0*(1+Ed*(D3159-P0)/P0)))</f>
        <v>13977</v>
      </c>
      <c r="F3159">
        <f ca="1" t="shared" si="49"/>
        <v>35369.134322539</v>
      </c>
    </row>
    <row r="3160" spans="1:6">
      <c r="A3160">
        <v>4</v>
      </c>
      <c r="B3160">
        <f ca="1">BETAINV(RAND(),AU.a,AU.b)</f>
        <v>0.732588539333274</v>
      </c>
      <c r="C3160">
        <f ca="1">IF(B3160&lt;=0.5,LC.mu,MIN(LC.mu,MAX(0,_xlfn.NORM.INV(RAND(),2000,LC.sd))))</f>
        <v>1112.22026535936</v>
      </c>
      <c r="D3160">
        <f ca="1">P0*C3160/LC.mu</f>
        <v>1.48296035381248</v>
      </c>
      <c r="E3160">
        <f ca="1">MAX(0,INT(Q0*(1+Ed*(D3160-P0)/P0)))</f>
        <v>17551</v>
      </c>
      <c r="F3160">
        <f ca="1" t="shared" si="49"/>
        <v>24915.2169044034</v>
      </c>
    </row>
    <row r="3161" spans="1:6">
      <c r="A3161">
        <v>4</v>
      </c>
      <c r="B3161">
        <f ca="1">BETAINV(RAND(),AU.a,AU.b)</f>
        <v>0.628832832430246</v>
      </c>
      <c r="C3161">
        <f ca="1">IF(B3161&lt;=0.5,LC.mu,MIN(LC.mu,MAX(0,_xlfn.NORM.INV(RAND(),2000,LC.sd))))</f>
        <v>2799.78971626814</v>
      </c>
      <c r="D3161">
        <f ca="1">P0*C3161/LC.mu</f>
        <v>3.73305295502418</v>
      </c>
      <c r="E3161">
        <f ca="1">MAX(0,INT(Q0*(1+Ed*(D3161-P0)/P0)))</f>
        <v>10800</v>
      </c>
      <c r="F3161">
        <f ca="1" t="shared" si="49"/>
        <v>37517.182197993</v>
      </c>
    </row>
    <row r="3162" spans="1:6">
      <c r="A3162">
        <v>4</v>
      </c>
      <c r="B3162">
        <f ca="1">BETAINV(RAND(),AU.a,AU.b)</f>
        <v>0.532815074895344</v>
      </c>
      <c r="C3162">
        <f ca="1">IF(B3162&lt;=0.5,LC.mu,MIN(LC.mu,MAX(0,_xlfn.NORM.INV(RAND(),2000,LC.sd))))</f>
        <v>1389.47972993962</v>
      </c>
      <c r="D3162">
        <f ca="1">P0*C3162/LC.mu</f>
        <v>1.8526396399195</v>
      </c>
      <c r="E3162">
        <f ca="1">MAX(0,INT(Q0*(1+Ed*(D3162-P0)/P0)))</f>
        <v>16442</v>
      </c>
      <c r="F3162">
        <f ca="1" t="shared" si="49"/>
        <v>29071.6212296167</v>
      </c>
    </row>
    <row r="3163" spans="1:6">
      <c r="A3163">
        <v>4</v>
      </c>
      <c r="B3163">
        <f ca="1">BETAINV(RAND(),AU.a,AU.b)</f>
        <v>0.614366092815237</v>
      </c>
      <c r="C3163">
        <f ca="1">IF(B3163&lt;=0.5,LC.mu,MIN(LC.mu,MAX(0,_xlfn.NORM.INV(RAND(),2000,LC.sd))))</f>
        <v>2081.37164471748</v>
      </c>
      <c r="D3163">
        <f ca="1">P0*C3163/LC.mu</f>
        <v>2.77516219295664</v>
      </c>
      <c r="E3163">
        <f ca="1">MAX(0,INT(Q0*(1+Ed*(D3163-P0)/P0)))</f>
        <v>13674</v>
      </c>
      <c r="F3163">
        <f ca="1" t="shared" si="49"/>
        <v>35866.1961817716</v>
      </c>
    </row>
    <row r="3164" spans="1:6">
      <c r="A3164">
        <v>4</v>
      </c>
      <c r="B3164">
        <f ca="1">BETAINV(RAND(),AU.a,AU.b)</f>
        <v>0.503450131787915</v>
      </c>
      <c r="C3164">
        <f ca="1">IF(B3164&lt;=0.5,LC.mu,MIN(LC.mu,MAX(0,_xlfn.NORM.INV(RAND(),2000,LC.sd))))</f>
        <v>1941.46546426293</v>
      </c>
      <c r="D3164">
        <f ca="1">P0*C3164/LC.mu</f>
        <v>2.58862061901724</v>
      </c>
      <c r="E3164">
        <f ca="1">MAX(0,INT(Q0*(1+Ed*(D3164-P0)/P0)))</f>
        <v>14234</v>
      </c>
      <c r="F3164">
        <f ca="1" t="shared" si="49"/>
        <v>34904.9604268284</v>
      </c>
    </row>
    <row r="3165" spans="1:6">
      <c r="A3165">
        <v>4</v>
      </c>
      <c r="B3165">
        <f ca="1">BETAINV(RAND(),AU.a,AU.b)</f>
        <v>0.6900748342313</v>
      </c>
      <c r="C3165">
        <f ca="1">IF(B3165&lt;=0.5,LC.mu,MIN(LC.mu,MAX(0,_xlfn.NORM.INV(RAND(),2000,LC.sd))))</f>
        <v>2192.58268324183</v>
      </c>
      <c r="D3165">
        <f ca="1">P0*C3165/LC.mu</f>
        <v>2.92344357765578</v>
      </c>
      <c r="E3165">
        <f ca="1">MAX(0,INT(Q0*(1+Ed*(D3165-P0)/P0)))</f>
        <v>13229</v>
      </c>
      <c r="F3165">
        <f ca="1" t="shared" si="49"/>
        <v>36481.6524055664</v>
      </c>
    </row>
    <row r="3166" spans="1:6">
      <c r="A3166">
        <v>4</v>
      </c>
      <c r="B3166">
        <f ca="1">BETAINV(RAND(),AU.a,AU.b)</f>
        <v>0.311896559477856</v>
      </c>
      <c r="C3166">
        <f ca="1">IF(B3166&lt;=0.5,LC.mu,MIN(LC.mu,MAX(0,_xlfn.NORM.INV(RAND(),2000,LC.sd))))</f>
        <v>3000</v>
      </c>
      <c r="D3166">
        <f ca="1">P0*C3166/LC.mu</f>
        <v>4</v>
      </c>
      <c r="E3166">
        <f ca="1">MAX(0,INT(Q0*(1+Ed*(D3166-P0)/P0)))</f>
        <v>10000</v>
      </c>
      <c r="F3166">
        <f ca="1" t="shared" si="49"/>
        <v>37000</v>
      </c>
    </row>
    <row r="3167" spans="1:6">
      <c r="A3167">
        <v>4</v>
      </c>
      <c r="B3167">
        <f ca="1">BETAINV(RAND(),AU.a,AU.b)</f>
        <v>0.865384703443092</v>
      </c>
      <c r="C3167">
        <f ca="1">IF(B3167&lt;=0.5,LC.mu,MIN(LC.mu,MAX(0,_xlfn.NORM.INV(RAND(),2000,LC.sd))))</f>
        <v>2851.50524949023</v>
      </c>
      <c r="D3167">
        <f ca="1">P0*C3167/LC.mu</f>
        <v>3.8020069993203</v>
      </c>
      <c r="E3167">
        <f ca="1">MAX(0,INT(Q0*(1+Ed*(D3167-P0)/P0)))</f>
        <v>10593</v>
      </c>
      <c r="F3167">
        <f ca="1" t="shared" si="49"/>
        <v>37423.1548943097</v>
      </c>
    </row>
    <row r="3168" spans="1:6">
      <c r="A3168">
        <v>4</v>
      </c>
      <c r="B3168">
        <f ca="1">BETAINV(RAND(),AU.a,AU.b)</f>
        <v>0.695516141057933</v>
      </c>
      <c r="C3168">
        <f ca="1">IF(B3168&lt;=0.5,LC.mu,MIN(LC.mu,MAX(0,_xlfn.NORM.INV(RAND(),2000,LC.sd))))</f>
        <v>1458.41499764034</v>
      </c>
      <c r="D3168">
        <f ca="1">P0*C3168/LC.mu</f>
        <v>1.94455333018711</v>
      </c>
      <c r="E3168">
        <f ca="1">MAX(0,INT(Q0*(1+Ed*(D3168-P0)/P0)))</f>
        <v>16166</v>
      </c>
      <c r="F3168">
        <f ca="1" t="shared" si="49"/>
        <v>29977.2341381646</v>
      </c>
    </row>
    <row r="3169" spans="1:6">
      <c r="A3169">
        <v>4</v>
      </c>
      <c r="B3169">
        <f ca="1">BETAINV(RAND(),AU.a,AU.b)</f>
        <v>0.657132280504442</v>
      </c>
      <c r="C3169">
        <f ca="1">IF(B3169&lt;=0.5,LC.mu,MIN(LC.mu,MAX(0,_xlfn.NORM.INV(RAND(),2000,LC.sd))))</f>
        <v>2366.85933944165</v>
      </c>
      <c r="D3169">
        <f ca="1">P0*C3169/LC.mu</f>
        <v>3.15581245258886</v>
      </c>
      <c r="E3169">
        <f ca="1">MAX(0,INT(Q0*(1+Ed*(D3169-P0)/P0)))</f>
        <v>12532</v>
      </c>
      <c r="F3169">
        <f ca="1" t="shared" si="49"/>
        <v>37181.782316402</v>
      </c>
    </row>
    <row r="3170" spans="1:6">
      <c r="A3170">
        <v>4</v>
      </c>
      <c r="B3170">
        <f ca="1">BETAINV(RAND(),AU.a,AU.b)</f>
        <v>0.482560101665362</v>
      </c>
      <c r="C3170">
        <f ca="1">IF(B3170&lt;=0.5,LC.mu,MIN(LC.mu,MAX(0,_xlfn.NORM.INV(RAND(),2000,LC.sd))))</f>
        <v>3000</v>
      </c>
      <c r="D3170">
        <f ca="1">P0*C3170/LC.mu</f>
        <v>4</v>
      </c>
      <c r="E3170">
        <f ca="1">MAX(0,INT(Q0*(1+Ed*(D3170-P0)/P0)))</f>
        <v>10000</v>
      </c>
      <c r="F3170">
        <f ca="1" t="shared" si="49"/>
        <v>37000</v>
      </c>
    </row>
    <row r="3171" spans="1:6">
      <c r="A3171">
        <v>4</v>
      </c>
      <c r="B3171">
        <f ca="1">BETAINV(RAND(),AU.a,AU.b)</f>
        <v>0.655562251041719</v>
      </c>
      <c r="C3171">
        <f ca="1">IF(B3171&lt;=0.5,LC.mu,MIN(LC.mu,MAX(0,_xlfn.NORM.INV(RAND(),2000,LC.sd))))</f>
        <v>1490.70566920834</v>
      </c>
      <c r="D3171">
        <f ca="1">P0*C3171/LC.mu</f>
        <v>1.98760755894446</v>
      </c>
      <c r="E3171">
        <f ca="1">MAX(0,INT(Q0*(1+Ed*(D3171-P0)/P0)))</f>
        <v>16037</v>
      </c>
      <c r="F3171">
        <f ca="1" t="shared" si="49"/>
        <v>30384.5567535839</v>
      </c>
    </row>
    <row r="3172" spans="1:6">
      <c r="A3172">
        <v>4</v>
      </c>
      <c r="B3172">
        <f ca="1">BETAINV(RAND(),AU.a,AU.b)</f>
        <v>0.869241796605652</v>
      </c>
      <c r="C3172">
        <f ca="1">IF(B3172&lt;=0.5,LC.mu,MIN(LC.mu,MAX(0,_xlfn.NORM.INV(RAND(),2000,LC.sd))))</f>
        <v>1919.48113910736</v>
      </c>
      <c r="D3172">
        <f ca="1">P0*C3172/LC.mu</f>
        <v>2.55930818547648</v>
      </c>
      <c r="E3172">
        <f ca="1">MAX(0,INT(Q0*(1+Ed*(D3172-P0)/P0)))</f>
        <v>14322</v>
      </c>
      <c r="F3172">
        <f ca="1" t="shared" si="49"/>
        <v>34734.9306932868</v>
      </c>
    </row>
    <row r="3173" spans="1:6">
      <c r="A3173">
        <v>4</v>
      </c>
      <c r="B3173">
        <f ca="1">BETAINV(RAND(),AU.a,AU.b)</f>
        <v>0.868582384758541</v>
      </c>
      <c r="C3173">
        <f ca="1">IF(B3173&lt;=0.5,LC.mu,MIN(LC.mu,MAX(0,_xlfn.NORM.INV(RAND(),2000,LC.sd))))</f>
        <v>2543.96894515427</v>
      </c>
      <c r="D3173">
        <f ca="1">P0*C3173/LC.mu</f>
        <v>3.39195859353902</v>
      </c>
      <c r="E3173">
        <f ca="1">MAX(0,INT(Q0*(1+Ed*(D3173-P0)/P0)))</f>
        <v>11824</v>
      </c>
      <c r="F3173">
        <f ca="1" t="shared" si="49"/>
        <v>37562.5494648511</v>
      </c>
    </row>
    <row r="3174" spans="1:6">
      <c r="A3174">
        <v>4</v>
      </c>
      <c r="B3174">
        <f ca="1">BETAINV(RAND(),AU.a,AU.b)</f>
        <v>0.806500756154195</v>
      </c>
      <c r="C3174">
        <f ca="1">IF(B3174&lt;=0.5,LC.mu,MIN(LC.mu,MAX(0,_xlfn.NORM.INV(RAND(),2000,LC.sd))))</f>
        <v>2843.80434911897</v>
      </c>
      <c r="D3174">
        <f ca="1">P0*C3174/LC.mu</f>
        <v>3.79173913215863</v>
      </c>
      <c r="E3174">
        <f ca="1">MAX(0,INT(Q0*(1+Ed*(D3174-P0)/P0)))</f>
        <v>10624</v>
      </c>
      <c r="F3174">
        <f ca="1" t="shared" si="49"/>
        <v>37439.6321909343</v>
      </c>
    </row>
    <row r="3175" spans="1:6">
      <c r="A3175">
        <v>4</v>
      </c>
      <c r="B3175">
        <f ca="1">BETAINV(RAND(),AU.a,AU.b)</f>
        <v>0.657426740185498</v>
      </c>
      <c r="C3175">
        <f ca="1">IF(B3175&lt;=0.5,LC.mu,MIN(LC.mu,MAX(0,_xlfn.NORM.INV(RAND(),2000,LC.sd))))</f>
        <v>2618.16405175811</v>
      </c>
      <c r="D3175">
        <f ca="1">P0*C3175/LC.mu</f>
        <v>3.49088540234415</v>
      </c>
      <c r="E3175">
        <f ca="1">MAX(0,INT(Q0*(1+Ed*(D3175-P0)/P0)))</f>
        <v>11527</v>
      </c>
      <c r="F3175">
        <f ca="1" t="shared" si="49"/>
        <v>37621.2719810629</v>
      </c>
    </row>
    <row r="3176" spans="1:6">
      <c r="A3176">
        <v>4</v>
      </c>
      <c r="B3176">
        <f ca="1">BETAINV(RAND(),AU.a,AU.b)</f>
        <v>0.467853060827228</v>
      </c>
      <c r="C3176">
        <f ca="1">IF(B3176&lt;=0.5,LC.mu,MIN(LC.mu,MAX(0,_xlfn.NORM.INV(RAND(),2000,LC.sd))))</f>
        <v>3000</v>
      </c>
      <c r="D3176">
        <f ca="1">P0*C3176/LC.mu</f>
        <v>4</v>
      </c>
      <c r="E3176">
        <f ca="1">MAX(0,INT(Q0*(1+Ed*(D3176-P0)/P0)))</f>
        <v>10000</v>
      </c>
      <c r="F3176">
        <f ca="1" t="shared" si="49"/>
        <v>37000</v>
      </c>
    </row>
    <row r="3177" spans="1:6">
      <c r="A3177">
        <v>4</v>
      </c>
      <c r="B3177">
        <f ca="1">BETAINV(RAND(),AU.a,AU.b)</f>
        <v>0.748146998291616</v>
      </c>
      <c r="C3177">
        <f ca="1">IF(B3177&lt;=0.5,LC.mu,MIN(LC.mu,MAX(0,_xlfn.NORM.INV(RAND(),2000,LC.sd))))</f>
        <v>1901.80961989032</v>
      </c>
      <c r="D3177">
        <f ca="1">P0*C3177/LC.mu</f>
        <v>2.53574615985376</v>
      </c>
      <c r="E3177">
        <f ca="1">MAX(0,INT(Q0*(1+Ed*(D3177-P0)/P0)))</f>
        <v>14392</v>
      </c>
      <c r="F3177">
        <f ca="1" t="shared" si="49"/>
        <v>34592.649112725</v>
      </c>
    </row>
    <row r="3178" spans="1:6">
      <c r="A3178">
        <v>4</v>
      </c>
      <c r="B3178">
        <f ca="1">BETAINV(RAND(),AU.a,AU.b)</f>
        <v>0.521703220431942</v>
      </c>
      <c r="C3178">
        <f ca="1">IF(B3178&lt;=0.5,LC.mu,MIN(LC.mu,MAX(0,_xlfn.NORM.INV(RAND(),2000,LC.sd))))</f>
        <v>1125.98027598035</v>
      </c>
      <c r="D3178">
        <f ca="1">P0*C3178/LC.mu</f>
        <v>1.50130703464047</v>
      </c>
      <c r="E3178">
        <f ca="1">MAX(0,INT(Q0*(1+Ed*(D3178-P0)/P0)))</f>
        <v>17496</v>
      </c>
      <c r="F3178">
        <f ca="1" t="shared" si="49"/>
        <v>25140.8876020893</v>
      </c>
    </row>
    <row r="3179" spans="1:6">
      <c r="A3179">
        <v>4</v>
      </c>
      <c r="B3179">
        <f ca="1">BETAINV(RAND(),AU.a,AU.b)</f>
        <v>0.628836243754402</v>
      </c>
      <c r="C3179">
        <f ca="1">IF(B3179&lt;=0.5,LC.mu,MIN(LC.mu,MAX(0,_xlfn.NORM.INV(RAND(),2000,LC.sd))))</f>
        <v>1414.72247236524</v>
      </c>
      <c r="D3179">
        <f ca="1">P0*C3179/LC.mu</f>
        <v>1.88629662982032</v>
      </c>
      <c r="E3179">
        <f ca="1">MAX(0,INT(Q0*(1+Ed*(D3179-P0)/P0)))</f>
        <v>16341</v>
      </c>
      <c r="F3179">
        <f ca="1" t="shared" si="49"/>
        <v>29409.2507555285</v>
      </c>
    </row>
    <row r="3180" spans="1:6">
      <c r="A3180">
        <v>4</v>
      </c>
      <c r="B3180">
        <f ca="1">BETAINV(RAND(),AU.a,AU.b)</f>
        <v>0.649237771443083</v>
      </c>
      <c r="C3180">
        <f ca="1">IF(B3180&lt;=0.5,LC.mu,MIN(LC.mu,MAX(0,_xlfn.NORM.INV(RAND(),2000,LC.sd))))</f>
        <v>2226.32500350088</v>
      </c>
      <c r="D3180">
        <f ca="1">P0*C3180/LC.mu</f>
        <v>2.96843333800117</v>
      </c>
      <c r="E3180">
        <f ca="1">MAX(0,INT(Q0*(1+Ed*(D3180-P0)/P0)))</f>
        <v>13094</v>
      </c>
      <c r="F3180">
        <f ca="1" t="shared" si="49"/>
        <v>36642.3411242864</v>
      </c>
    </row>
    <row r="3181" spans="1:6">
      <c r="A3181">
        <v>4</v>
      </c>
      <c r="B3181">
        <f ca="1">BETAINV(RAND(),AU.a,AU.b)</f>
        <v>0.800184336785776</v>
      </c>
      <c r="C3181">
        <f ca="1">IF(B3181&lt;=0.5,LC.mu,MIN(LC.mu,MAX(0,_xlfn.NORM.INV(RAND(),2000,LC.sd))))</f>
        <v>1390.68199116987</v>
      </c>
      <c r="D3181">
        <f ca="1">P0*C3181/LC.mu</f>
        <v>1.85424265489316</v>
      </c>
      <c r="E3181">
        <f ca="1">MAX(0,INT(Q0*(1+Ed*(D3181-P0)/P0)))</f>
        <v>16437</v>
      </c>
      <c r="F3181">
        <f ca="1" t="shared" si="49"/>
        <v>29087.5045273091</v>
      </c>
    </row>
    <row r="3182" spans="1:6">
      <c r="A3182">
        <v>4</v>
      </c>
      <c r="B3182">
        <f ca="1">BETAINV(RAND(),AU.a,AU.b)</f>
        <v>0.469268825366918</v>
      </c>
      <c r="C3182">
        <f ca="1">IF(B3182&lt;=0.5,LC.mu,MIN(LC.mu,MAX(0,_xlfn.NORM.INV(RAND(),2000,LC.sd))))</f>
        <v>3000</v>
      </c>
      <c r="D3182">
        <f ca="1">P0*C3182/LC.mu</f>
        <v>4</v>
      </c>
      <c r="E3182">
        <f ca="1">MAX(0,INT(Q0*(1+Ed*(D3182-P0)/P0)))</f>
        <v>10000</v>
      </c>
      <c r="F3182">
        <f ca="1" t="shared" si="49"/>
        <v>37000</v>
      </c>
    </row>
    <row r="3183" spans="1:6">
      <c r="A3183">
        <v>4</v>
      </c>
      <c r="B3183">
        <f ca="1">BETAINV(RAND(),AU.a,AU.b)</f>
        <v>0.827626393893319</v>
      </c>
      <c r="C3183">
        <f ca="1">IF(B3183&lt;=0.5,LC.mu,MIN(LC.mu,MAX(0,_xlfn.NORM.INV(RAND(),2000,LC.sd))))</f>
        <v>2139.38075515144</v>
      </c>
      <c r="D3183">
        <f ca="1">P0*C3183/LC.mu</f>
        <v>2.85250767353526</v>
      </c>
      <c r="E3183">
        <f ca="1">MAX(0,INT(Q0*(1+Ed*(D3183-P0)/P0)))</f>
        <v>13442</v>
      </c>
      <c r="F3183">
        <f ca="1" t="shared" si="49"/>
        <v>36204.0273925095</v>
      </c>
    </row>
    <row r="3184" spans="1:6">
      <c r="A3184">
        <v>4</v>
      </c>
      <c r="B3184">
        <f ca="1">BETAINV(RAND(),AU.a,AU.b)</f>
        <v>0.310885247524061</v>
      </c>
      <c r="C3184">
        <f ca="1">IF(B3184&lt;=0.5,LC.mu,MIN(LC.mu,MAX(0,_xlfn.NORM.INV(RAND(),2000,LC.sd))))</f>
        <v>3000</v>
      </c>
      <c r="D3184">
        <f ca="1">P0*C3184/LC.mu</f>
        <v>4</v>
      </c>
      <c r="E3184">
        <f ca="1">MAX(0,INT(Q0*(1+Ed*(D3184-P0)/P0)))</f>
        <v>10000</v>
      </c>
      <c r="F3184">
        <f ca="1" t="shared" si="49"/>
        <v>37000</v>
      </c>
    </row>
    <row r="3185" spans="1:6">
      <c r="A3185">
        <v>4</v>
      </c>
      <c r="B3185">
        <f ca="1">BETAINV(RAND(),AU.a,AU.b)</f>
        <v>0.321394515626843</v>
      </c>
      <c r="C3185">
        <f ca="1">IF(B3185&lt;=0.5,LC.mu,MIN(LC.mu,MAX(0,_xlfn.NORM.INV(RAND(),2000,LC.sd))))</f>
        <v>3000</v>
      </c>
      <c r="D3185">
        <f ca="1">P0*C3185/LC.mu</f>
        <v>4</v>
      </c>
      <c r="E3185">
        <f ca="1">MAX(0,INT(Q0*(1+Ed*(D3185-P0)/P0)))</f>
        <v>10000</v>
      </c>
      <c r="F3185">
        <f ca="1" t="shared" si="49"/>
        <v>37000</v>
      </c>
    </row>
    <row r="3186" spans="1:6">
      <c r="A3186">
        <v>4</v>
      </c>
      <c r="B3186">
        <f ca="1">BETAINV(RAND(),AU.a,AU.b)</f>
        <v>0.780467174160964</v>
      </c>
      <c r="C3186">
        <f ca="1">IF(B3186&lt;=0.5,LC.mu,MIN(LC.mu,MAX(0,_xlfn.NORM.INV(RAND(),2000,LC.sd))))</f>
        <v>2526.93101716189</v>
      </c>
      <c r="D3186">
        <f ca="1">P0*C3186/LC.mu</f>
        <v>3.36924135621585</v>
      </c>
      <c r="E3186">
        <f ca="1">MAX(0,INT(Q0*(1+Ed*(D3186-P0)/P0)))</f>
        <v>11892</v>
      </c>
      <c r="F3186">
        <f ca="1" t="shared" si="49"/>
        <v>37540.087190957</v>
      </c>
    </row>
    <row r="3187" spans="1:6">
      <c r="A3187">
        <v>4</v>
      </c>
      <c r="B3187">
        <f ca="1">BETAINV(RAND(),AU.a,AU.b)</f>
        <v>0.722248451553431</v>
      </c>
      <c r="C3187">
        <f ca="1">IF(B3187&lt;=0.5,LC.mu,MIN(LC.mu,MAX(0,_xlfn.NORM.INV(RAND(),2000,LC.sd))))</f>
        <v>2133.57822675764</v>
      </c>
      <c r="D3187">
        <f ca="1">P0*C3187/LC.mu</f>
        <v>2.84477096901019</v>
      </c>
      <c r="E3187">
        <f ca="1">MAX(0,INT(Q0*(1+Ed*(D3187-P0)/P0)))</f>
        <v>13465</v>
      </c>
      <c r="F3187">
        <f ca="1" t="shared" si="49"/>
        <v>36171.2628709646</v>
      </c>
    </row>
    <row r="3188" spans="1:6">
      <c r="A3188">
        <v>4</v>
      </c>
      <c r="B3188">
        <f ca="1">BETAINV(RAND(),AU.a,AU.b)</f>
        <v>0.771754771076065</v>
      </c>
      <c r="C3188">
        <f ca="1">IF(B3188&lt;=0.5,LC.mu,MIN(LC.mu,MAX(0,_xlfn.NORM.INV(RAND(),2000,LC.sd))))</f>
        <v>2217.72322874514</v>
      </c>
      <c r="D3188">
        <f ca="1">P0*C3188/LC.mu</f>
        <v>2.95696430499352</v>
      </c>
      <c r="E3188">
        <f ca="1">MAX(0,INT(Q0*(1+Ed*(D3188-P0)/P0)))</f>
        <v>13129</v>
      </c>
      <c r="F3188">
        <f ca="1" t="shared" si="49"/>
        <v>36604.2611315148</v>
      </c>
    </row>
    <row r="3189" spans="1:6">
      <c r="A3189">
        <v>4</v>
      </c>
      <c r="B3189">
        <f ca="1">BETAINV(RAND(),AU.a,AU.b)</f>
        <v>0.538795408622253</v>
      </c>
      <c r="C3189">
        <f ca="1">IF(B3189&lt;=0.5,LC.mu,MIN(LC.mu,MAX(0,_xlfn.NORM.INV(RAND(),2000,LC.sd))))</f>
        <v>1643.07290715662</v>
      </c>
      <c r="D3189">
        <f ca="1">P0*C3189/LC.mu</f>
        <v>2.19076387620883</v>
      </c>
      <c r="E3189">
        <f ca="1">MAX(0,INT(Q0*(1+Ed*(D3189-P0)/P0)))</f>
        <v>15427</v>
      </c>
      <c r="F3189">
        <f ca="1" t="shared" si="49"/>
        <v>32153.841411117</v>
      </c>
    </row>
    <row r="3190" spans="1:6">
      <c r="A3190">
        <v>4</v>
      </c>
      <c r="B3190">
        <f ca="1">BETAINV(RAND(),AU.a,AU.b)</f>
        <v>0.610588479400551</v>
      </c>
      <c r="C3190">
        <f ca="1">IF(B3190&lt;=0.5,LC.mu,MIN(LC.mu,MAX(0,_xlfn.NORM.INV(RAND(),2000,LC.sd))))</f>
        <v>1408.78507419344</v>
      </c>
      <c r="D3190">
        <f ca="1">P0*C3190/LC.mu</f>
        <v>1.87838009892458</v>
      </c>
      <c r="E3190">
        <f ca="1">MAX(0,INT(Q0*(1+Ed*(D3190-P0)/P0)))</f>
        <v>16364</v>
      </c>
      <c r="F3190">
        <f ca="1" t="shared" si="49"/>
        <v>29329.0268646085</v>
      </c>
    </row>
    <row r="3191" spans="1:6">
      <c r="A3191">
        <v>4</v>
      </c>
      <c r="B3191">
        <f ca="1">BETAINV(RAND(),AU.a,AU.b)</f>
        <v>0.755269268395034</v>
      </c>
      <c r="C3191">
        <f ca="1">IF(B3191&lt;=0.5,LC.mu,MIN(LC.mu,MAX(0,_xlfn.NORM.INV(RAND(),2000,LC.sd))))</f>
        <v>1527.84539989968</v>
      </c>
      <c r="D3191">
        <f ca="1">P0*C3191/LC.mu</f>
        <v>2.03712719986624</v>
      </c>
      <c r="E3191">
        <f ca="1">MAX(0,INT(Q0*(1+Ed*(D3191-P0)/P0)))</f>
        <v>15888</v>
      </c>
      <c r="F3191">
        <f ca="1" t="shared" si="49"/>
        <v>30838.0315515752</v>
      </c>
    </row>
    <row r="3192" spans="1:6">
      <c r="A3192">
        <v>4</v>
      </c>
      <c r="B3192">
        <f ca="1">BETAINV(RAND(),AU.a,AU.b)</f>
        <v>0.221943899428968</v>
      </c>
      <c r="C3192">
        <f ca="1">IF(B3192&lt;=0.5,LC.mu,MIN(LC.mu,MAX(0,_xlfn.NORM.INV(RAND(),2000,LC.sd))))</f>
        <v>3000</v>
      </c>
      <c r="D3192">
        <f ca="1">P0*C3192/LC.mu</f>
        <v>4</v>
      </c>
      <c r="E3192">
        <f ca="1">MAX(0,INT(Q0*(1+Ed*(D3192-P0)/P0)))</f>
        <v>10000</v>
      </c>
      <c r="F3192">
        <f ca="1" t="shared" si="49"/>
        <v>37000</v>
      </c>
    </row>
    <row r="3193" spans="1:6">
      <c r="A3193">
        <v>4</v>
      </c>
      <c r="B3193">
        <f ca="1">BETAINV(RAND(),AU.a,AU.b)</f>
        <v>0.582857441565453</v>
      </c>
      <c r="C3193">
        <f ca="1">IF(B3193&lt;=0.5,LC.mu,MIN(LC.mu,MAX(0,_xlfn.NORM.INV(RAND(),2000,LC.sd))))</f>
        <v>2662.64844035209</v>
      </c>
      <c r="D3193">
        <f ca="1">P0*C3193/LC.mu</f>
        <v>3.55019792046946</v>
      </c>
      <c r="E3193">
        <f ca="1">MAX(0,INT(Q0*(1+Ed*(D3193-P0)/P0)))</f>
        <v>11349</v>
      </c>
      <c r="F3193">
        <f ca="1" t="shared" si="49"/>
        <v>37628.5477590558</v>
      </c>
    </row>
    <row r="3194" spans="1:6">
      <c r="A3194">
        <v>4</v>
      </c>
      <c r="B3194">
        <f ca="1">BETAINV(RAND(),AU.a,AU.b)</f>
        <v>0.567107301627731</v>
      </c>
      <c r="C3194">
        <f ca="1">IF(B3194&lt;=0.5,LC.mu,MIN(LC.mu,MAX(0,_xlfn.NORM.INV(RAND(),2000,LC.sd))))</f>
        <v>2557.11893665672</v>
      </c>
      <c r="D3194">
        <f ca="1">P0*C3194/LC.mu</f>
        <v>3.40949191554229</v>
      </c>
      <c r="E3194">
        <f ca="1">MAX(0,INT(Q0*(1+Ed*(D3194-P0)/P0)))</f>
        <v>11771</v>
      </c>
      <c r="F3194">
        <f ca="1" t="shared" si="49"/>
        <v>37576.0104011916</v>
      </c>
    </row>
    <row r="3195" spans="1:6">
      <c r="A3195">
        <v>4</v>
      </c>
      <c r="B3195">
        <f ca="1">BETAINV(RAND(),AU.a,AU.b)</f>
        <v>0.738110301138055</v>
      </c>
      <c r="C3195">
        <f ca="1">IF(B3195&lt;=0.5,LC.mu,MIN(LC.mu,MAX(0,_xlfn.NORM.INV(RAND(),2000,LC.sd))))</f>
        <v>1827.72033331613</v>
      </c>
      <c r="D3195">
        <f ca="1">P0*C3195/LC.mu</f>
        <v>2.4369604444215</v>
      </c>
      <c r="E3195">
        <f ca="1">MAX(0,INT(Q0*(1+Ed*(D3195-P0)/P0)))</f>
        <v>14689</v>
      </c>
      <c r="F3195">
        <f ca="1" t="shared" si="49"/>
        <v>33968.7916347913</v>
      </c>
    </row>
    <row r="3196" spans="1:6">
      <c r="A3196">
        <v>4</v>
      </c>
      <c r="B3196">
        <f ca="1">BETAINV(RAND(),AU.a,AU.b)</f>
        <v>0.744194029982596</v>
      </c>
      <c r="C3196">
        <f ca="1">IF(B3196&lt;=0.5,LC.mu,MIN(LC.mu,MAX(0,_xlfn.NORM.INV(RAND(),2000,LC.sd))))</f>
        <v>2215.7861222319</v>
      </c>
      <c r="D3196">
        <f ca="1">P0*C3196/LC.mu</f>
        <v>2.9543814963092</v>
      </c>
      <c r="E3196">
        <f ca="1">MAX(0,INT(Q0*(1+Ed*(D3196-P0)/P0)))</f>
        <v>13136</v>
      </c>
      <c r="F3196">
        <f ca="1" t="shared" si="49"/>
        <v>36592.9692132858</v>
      </c>
    </row>
    <row r="3197" spans="1:6">
      <c r="A3197">
        <v>4</v>
      </c>
      <c r="B3197">
        <f ca="1">BETAINV(RAND(),AU.a,AU.b)</f>
        <v>0.902822759887387</v>
      </c>
      <c r="C3197">
        <f ca="1">IF(B3197&lt;=0.5,LC.mu,MIN(LC.mu,MAX(0,_xlfn.NORM.INV(RAND(),2000,LC.sd))))</f>
        <v>1824.22438524697</v>
      </c>
      <c r="D3197">
        <f ca="1">P0*C3197/LC.mu</f>
        <v>2.4322991803293</v>
      </c>
      <c r="E3197">
        <f ca="1">MAX(0,INT(Q0*(1+Ed*(D3197-P0)/P0)))</f>
        <v>14703</v>
      </c>
      <c r="F3197">
        <f ca="1" t="shared" si="49"/>
        <v>33937.8704631347</v>
      </c>
    </row>
    <row r="3198" spans="1:6">
      <c r="A3198">
        <v>4</v>
      </c>
      <c r="B3198">
        <f ca="1">BETAINV(RAND(),AU.a,AU.b)</f>
        <v>0.59641329885539</v>
      </c>
      <c r="C3198">
        <f ca="1">IF(B3198&lt;=0.5,LC.mu,MIN(LC.mu,MAX(0,_xlfn.NORM.INV(RAND(),2000,LC.sd))))</f>
        <v>2518.75159461196</v>
      </c>
      <c r="D3198">
        <f ca="1">P0*C3198/LC.mu</f>
        <v>3.35833545948262</v>
      </c>
      <c r="E3198">
        <f ca="1">MAX(0,INT(Q0*(1+Ed*(D3198-P0)/P0)))</f>
        <v>11924</v>
      </c>
      <c r="F3198">
        <f ca="1" t="shared" si="49"/>
        <v>37526.0404242588</v>
      </c>
    </row>
    <row r="3199" spans="1:6">
      <c r="A3199">
        <v>4</v>
      </c>
      <c r="B3199">
        <f ca="1">BETAINV(RAND(),AU.a,AU.b)</f>
        <v>0.535812183831324</v>
      </c>
      <c r="C3199">
        <f ca="1">IF(B3199&lt;=0.5,LC.mu,MIN(LC.mu,MAX(0,_xlfn.NORM.INV(RAND(),2000,LC.sd))))</f>
        <v>1539.10309413444</v>
      </c>
      <c r="D3199">
        <f ca="1">P0*C3199/LC.mu</f>
        <v>2.05213745884591</v>
      </c>
      <c r="E3199">
        <f ca="1">MAX(0,INT(Q0*(1+Ed*(D3199-P0)/P0)))</f>
        <v>15843</v>
      </c>
      <c r="F3199">
        <f ca="1" t="shared" si="49"/>
        <v>30972.9106663614</v>
      </c>
    </row>
    <row r="3200" spans="1:6">
      <c r="A3200">
        <v>4</v>
      </c>
      <c r="B3200">
        <f ca="1">BETAINV(RAND(),AU.a,AU.b)</f>
        <v>0.606114457236279</v>
      </c>
      <c r="C3200">
        <f ca="1">IF(B3200&lt;=0.5,LC.mu,MIN(LC.mu,MAX(0,_xlfn.NORM.INV(RAND(),2000,LC.sd))))</f>
        <v>1600.42836062153</v>
      </c>
      <c r="D3200">
        <f ca="1">P0*C3200/LC.mu</f>
        <v>2.13390448082871</v>
      </c>
      <c r="E3200">
        <f ca="1">MAX(0,INT(Q0*(1+Ed*(D3200-P0)/P0)))</f>
        <v>15598</v>
      </c>
      <c r="F3200">
        <f ca="1" t="shared" si="49"/>
        <v>31684.2137313447</v>
      </c>
    </row>
    <row r="3201" spans="1:6">
      <c r="A3201">
        <v>4</v>
      </c>
      <c r="B3201">
        <f ca="1">BETAINV(RAND(),AU.a,AU.b)</f>
        <v>0.538862914865818</v>
      </c>
      <c r="C3201">
        <f ca="1">IF(B3201&lt;=0.5,LC.mu,MIN(LC.mu,MAX(0,_xlfn.NORM.INV(RAND(),2000,LC.sd))))</f>
        <v>1589.35327735509</v>
      </c>
      <c r="D3201">
        <f ca="1">P0*C3201/LC.mu</f>
        <v>2.11913770314011</v>
      </c>
      <c r="E3201">
        <f ca="1">MAX(0,INT(Q0*(1+Ed*(D3201-P0)/P0)))</f>
        <v>15642</v>
      </c>
      <c r="F3201">
        <f ca="1" t="shared" si="49"/>
        <v>31558.1986751626</v>
      </c>
    </row>
    <row r="3202" spans="1:6">
      <c r="A3202">
        <v>4</v>
      </c>
      <c r="B3202">
        <f ca="1">BETAINV(RAND(),AU.a,AU.b)</f>
        <v>0.904373619854293</v>
      </c>
      <c r="C3202">
        <f ca="1">IF(B3202&lt;=0.5,LC.mu,MIN(LC.mu,MAX(0,_xlfn.NORM.INV(RAND(),2000,LC.sd))))</f>
        <v>2767.96890703777</v>
      </c>
      <c r="D3202">
        <f ca="1">P0*C3202/LC.mu</f>
        <v>3.69062520938369</v>
      </c>
      <c r="E3202">
        <f ca="1">MAX(0,INT(Q0*(1+Ed*(D3202-P0)/P0)))</f>
        <v>10928</v>
      </c>
      <c r="F3202">
        <f ca="1" t="shared" ref="F3202:F3265" si="50">D3202*E3202-C3202</f>
        <v>37563.1833811072</v>
      </c>
    </row>
    <row r="3203" spans="1:6">
      <c r="A3203">
        <v>4</v>
      </c>
      <c r="B3203">
        <f ca="1">BETAINV(RAND(),AU.a,AU.b)</f>
        <v>0.635439139165256</v>
      </c>
      <c r="C3203">
        <f ca="1">IF(B3203&lt;=0.5,LC.mu,MIN(LC.mu,MAX(0,_xlfn.NORM.INV(RAND(),2000,LC.sd))))</f>
        <v>2044.05412105491</v>
      </c>
      <c r="D3203">
        <f ca="1">P0*C3203/LC.mu</f>
        <v>2.72540549473988</v>
      </c>
      <c r="E3203">
        <f ca="1">MAX(0,INT(Q0*(1+Ed*(D3203-P0)/P0)))</f>
        <v>13823</v>
      </c>
      <c r="F3203">
        <f ca="1" t="shared" si="50"/>
        <v>35629.2260327345</v>
      </c>
    </row>
    <row r="3204" spans="1:6">
      <c r="A3204">
        <v>4</v>
      </c>
      <c r="B3204">
        <f ca="1">BETAINV(RAND(),AU.a,AU.b)</f>
        <v>0.63004062258631</v>
      </c>
      <c r="C3204">
        <f ca="1">IF(B3204&lt;=0.5,LC.mu,MIN(LC.mu,MAX(0,_xlfn.NORM.INV(RAND(),2000,LC.sd))))</f>
        <v>1518.28724413747</v>
      </c>
      <c r="D3204">
        <f ca="1">P0*C3204/LC.mu</f>
        <v>2.02438299218329</v>
      </c>
      <c r="E3204">
        <f ca="1">MAX(0,INT(Q0*(1+Ed*(D3204-P0)/P0)))</f>
        <v>15926</v>
      </c>
      <c r="F3204">
        <f ca="1" t="shared" si="50"/>
        <v>30722.0362893736</v>
      </c>
    </row>
    <row r="3205" spans="1:6">
      <c r="A3205">
        <v>4</v>
      </c>
      <c r="B3205">
        <f ca="1">BETAINV(RAND(),AU.a,AU.b)</f>
        <v>0.77175438463088</v>
      </c>
      <c r="C3205">
        <f ca="1">IF(B3205&lt;=0.5,LC.mu,MIN(LC.mu,MAX(0,_xlfn.NORM.INV(RAND(),2000,LC.sd))))</f>
        <v>2599.15307319887</v>
      </c>
      <c r="D3205">
        <f ca="1">P0*C3205/LC.mu</f>
        <v>3.46553743093182</v>
      </c>
      <c r="E3205">
        <f ca="1">MAX(0,INT(Q0*(1+Ed*(D3205-P0)/P0)))</f>
        <v>11603</v>
      </c>
      <c r="F3205">
        <f ca="1" t="shared" si="50"/>
        <v>37611.4777379031</v>
      </c>
    </row>
    <row r="3206" spans="1:6">
      <c r="A3206">
        <v>4</v>
      </c>
      <c r="B3206">
        <f ca="1">BETAINV(RAND(),AU.a,AU.b)</f>
        <v>0.620588149938713</v>
      </c>
      <c r="C3206">
        <f ca="1">IF(B3206&lt;=0.5,LC.mu,MIN(LC.mu,MAX(0,_xlfn.NORM.INV(RAND(),2000,LC.sd))))</f>
        <v>2145.07930475312</v>
      </c>
      <c r="D3206">
        <f ca="1">P0*C3206/LC.mu</f>
        <v>2.86010573967082</v>
      </c>
      <c r="E3206">
        <f ca="1">MAX(0,INT(Q0*(1+Ed*(D3206-P0)/P0)))</f>
        <v>13419</v>
      </c>
      <c r="F3206">
        <f ca="1" t="shared" si="50"/>
        <v>36234.6796158897</v>
      </c>
    </row>
    <row r="3207" spans="1:6">
      <c r="A3207">
        <v>4</v>
      </c>
      <c r="B3207">
        <f ca="1">BETAINV(RAND(),AU.a,AU.b)</f>
        <v>0.583517047339969</v>
      </c>
      <c r="C3207">
        <f ca="1">IF(B3207&lt;=0.5,LC.mu,MIN(LC.mu,MAX(0,_xlfn.NORM.INV(RAND(),2000,LC.sd))))</f>
        <v>2770.77947276906</v>
      </c>
      <c r="D3207">
        <f ca="1">P0*C3207/LC.mu</f>
        <v>3.69437263035875</v>
      </c>
      <c r="E3207">
        <f ca="1">MAX(0,INT(Q0*(1+Ed*(D3207-P0)/P0)))</f>
        <v>10916</v>
      </c>
      <c r="F3207">
        <f ca="1" t="shared" si="50"/>
        <v>37556.992160227</v>
      </c>
    </row>
    <row r="3208" spans="1:6">
      <c r="A3208">
        <v>4</v>
      </c>
      <c r="B3208">
        <f ca="1">BETAINV(RAND(),AU.a,AU.b)</f>
        <v>0.662782229298328</v>
      </c>
      <c r="C3208">
        <f ca="1">IF(B3208&lt;=0.5,LC.mu,MIN(LC.mu,MAX(0,_xlfn.NORM.INV(RAND(),2000,LC.sd))))</f>
        <v>2133.74163572789</v>
      </c>
      <c r="D3208">
        <f ca="1">P0*C3208/LC.mu</f>
        <v>2.84498884763719</v>
      </c>
      <c r="E3208">
        <f ca="1">MAX(0,INT(Q0*(1+Ed*(D3208-P0)/P0)))</f>
        <v>13465</v>
      </c>
      <c r="F3208">
        <f ca="1" t="shared" si="50"/>
        <v>36174.0331977068</v>
      </c>
    </row>
    <row r="3209" spans="1:6">
      <c r="A3209">
        <v>4</v>
      </c>
      <c r="B3209">
        <f ca="1">BETAINV(RAND(),AU.a,AU.b)</f>
        <v>0.592573609267443</v>
      </c>
      <c r="C3209">
        <f ca="1">IF(B3209&lt;=0.5,LC.mu,MIN(LC.mu,MAX(0,_xlfn.NORM.INV(RAND(),2000,LC.sd))))</f>
        <v>1995.06701019901</v>
      </c>
      <c r="D3209">
        <f ca="1">P0*C3209/LC.mu</f>
        <v>2.66008934693202</v>
      </c>
      <c r="E3209">
        <f ca="1">MAX(0,INT(Q0*(1+Ed*(D3209-P0)/P0)))</f>
        <v>14019</v>
      </c>
      <c r="F3209">
        <f ca="1" t="shared" si="50"/>
        <v>35296.725544441</v>
      </c>
    </row>
    <row r="3210" spans="1:6">
      <c r="A3210">
        <v>4</v>
      </c>
      <c r="B3210">
        <f ca="1">BETAINV(RAND(),AU.a,AU.b)</f>
        <v>0.727801576967238</v>
      </c>
      <c r="C3210">
        <f ca="1">IF(B3210&lt;=0.5,LC.mu,MIN(LC.mu,MAX(0,_xlfn.NORM.INV(RAND(),2000,LC.sd))))</f>
        <v>1739.92148442927</v>
      </c>
      <c r="D3210">
        <f ca="1">P0*C3210/LC.mu</f>
        <v>2.31989531257236</v>
      </c>
      <c r="E3210">
        <f ca="1">MAX(0,INT(Q0*(1+Ed*(D3210-P0)/P0)))</f>
        <v>15040</v>
      </c>
      <c r="F3210">
        <f ca="1" t="shared" si="50"/>
        <v>33151.304016659</v>
      </c>
    </row>
    <row r="3211" spans="1:6">
      <c r="A3211">
        <v>4</v>
      </c>
      <c r="B3211">
        <f ca="1">BETAINV(RAND(),AU.a,AU.b)</f>
        <v>0.592184301994448</v>
      </c>
      <c r="C3211">
        <f ca="1">IF(B3211&lt;=0.5,LC.mu,MIN(LC.mu,MAX(0,_xlfn.NORM.INV(RAND(),2000,LC.sd))))</f>
        <v>1766.64235276912</v>
      </c>
      <c r="D3211">
        <f ca="1">P0*C3211/LC.mu</f>
        <v>2.35552313702549</v>
      </c>
      <c r="E3211">
        <f ca="1">MAX(0,INT(Q0*(1+Ed*(D3211-P0)/P0)))</f>
        <v>14933</v>
      </c>
      <c r="F3211">
        <f ca="1" t="shared" si="50"/>
        <v>33408.3846524325</v>
      </c>
    </row>
    <row r="3212" spans="1:6">
      <c r="A3212">
        <v>4</v>
      </c>
      <c r="B3212">
        <f ca="1">BETAINV(RAND(),AU.a,AU.b)</f>
        <v>0.744182081335964</v>
      </c>
      <c r="C3212">
        <f ca="1">IF(B3212&lt;=0.5,LC.mu,MIN(LC.mu,MAX(0,_xlfn.NORM.INV(RAND(),2000,LC.sd))))</f>
        <v>1414.74668870412</v>
      </c>
      <c r="D3212">
        <f ca="1">P0*C3212/LC.mu</f>
        <v>1.88632891827216</v>
      </c>
      <c r="E3212">
        <f ca="1">MAX(0,INT(Q0*(1+Ed*(D3212-P0)/P0)))</f>
        <v>16341</v>
      </c>
      <c r="F3212">
        <f ca="1" t="shared" si="50"/>
        <v>29409.7541647813</v>
      </c>
    </row>
    <row r="3213" spans="1:6">
      <c r="A3213">
        <v>4</v>
      </c>
      <c r="B3213">
        <f ca="1">BETAINV(RAND(),AU.a,AU.b)</f>
        <v>0.61965913840134</v>
      </c>
      <c r="C3213">
        <f ca="1">IF(B3213&lt;=0.5,LC.mu,MIN(LC.mu,MAX(0,_xlfn.NORM.INV(RAND(),2000,LC.sd))))</f>
        <v>2276.78555737312</v>
      </c>
      <c r="D3213">
        <f ca="1">P0*C3213/LC.mu</f>
        <v>3.03571407649749</v>
      </c>
      <c r="E3213">
        <f ca="1">MAX(0,INT(Q0*(1+Ed*(D3213-P0)/P0)))</f>
        <v>12892</v>
      </c>
      <c r="F3213">
        <f ca="1" t="shared" si="50"/>
        <v>36859.6403168326</v>
      </c>
    </row>
    <row r="3214" spans="1:6">
      <c r="A3214">
        <v>4</v>
      </c>
      <c r="B3214">
        <f ca="1">BETAINV(RAND(),AU.a,AU.b)</f>
        <v>0.585298640176007</v>
      </c>
      <c r="C3214">
        <f ca="1">IF(B3214&lt;=0.5,LC.mu,MIN(LC.mu,MAX(0,_xlfn.NORM.INV(RAND(),2000,LC.sd))))</f>
        <v>2140.17475671794</v>
      </c>
      <c r="D3214">
        <f ca="1">P0*C3214/LC.mu</f>
        <v>2.85356634229059</v>
      </c>
      <c r="E3214">
        <f ca="1">MAX(0,INT(Q0*(1+Ed*(D3214-P0)/P0)))</f>
        <v>13439</v>
      </c>
      <c r="F3214">
        <f ca="1" t="shared" si="50"/>
        <v>36208.9033173252</v>
      </c>
    </row>
    <row r="3215" spans="1:6">
      <c r="A3215">
        <v>4</v>
      </c>
      <c r="B3215">
        <f ca="1">BETAINV(RAND(),AU.a,AU.b)</f>
        <v>0.81855007652949</v>
      </c>
      <c r="C3215">
        <f ca="1">IF(B3215&lt;=0.5,LC.mu,MIN(LC.mu,MAX(0,_xlfn.NORM.INV(RAND(),2000,LC.sd))))</f>
        <v>2208.81268042863</v>
      </c>
      <c r="D3215">
        <f ca="1">P0*C3215/LC.mu</f>
        <v>2.94508357390484</v>
      </c>
      <c r="E3215">
        <f ca="1">MAX(0,INT(Q0*(1+Ed*(D3215-P0)/P0)))</f>
        <v>13164</v>
      </c>
      <c r="F3215">
        <f ca="1" t="shared" si="50"/>
        <v>36560.2674864547</v>
      </c>
    </row>
    <row r="3216" spans="1:6">
      <c r="A3216">
        <v>4</v>
      </c>
      <c r="B3216">
        <f ca="1">BETAINV(RAND(),AU.a,AU.b)</f>
        <v>0.448072847458642</v>
      </c>
      <c r="C3216">
        <f ca="1">IF(B3216&lt;=0.5,LC.mu,MIN(LC.mu,MAX(0,_xlfn.NORM.INV(RAND(),2000,LC.sd))))</f>
        <v>3000</v>
      </c>
      <c r="D3216">
        <f ca="1">P0*C3216/LC.mu</f>
        <v>4</v>
      </c>
      <c r="E3216">
        <f ca="1">MAX(0,INT(Q0*(1+Ed*(D3216-P0)/P0)))</f>
        <v>10000</v>
      </c>
      <c r="F3216">
        <f ca="1" t="shared" si="50"/>
        <v>37000</v>
      </c>
    </row>
    <row r="3217" spans="1:6">
      <c r="A3217">
        <v>4</v>
      </c>
      <c r="B3217">
        <f ca="1">BETAINV(RAND(),AU.a,AU.b)</f>
        <v>0.311878349846473</v>
      </c>
      <c r="C3217">
        <f ca="1">IF(B3217&lt;=0.5,LC.mu,MIN(LC.mu,MAX(0,_xlfn.NORM.INV(RAND(),2000,LC.sd))))</f>
        <v>3000</v>
      </c>
      <c r="D3217">
        <f ca="1">P0*C3217/LC.mu</f>
        <v>4</v>
      </c>
      <c r="E3217">
        <f ca="1">MAX(0,INT(Q0*(1+Ed*(D3217-P0)/P0)))</f>
        <v>10000</v>
      </c>
      <c r="F3217">
        <f ca="1" t="shared" si="50"/>
        <v>37000</v>
      </c>
    </row>
    <row r="3218" spans="1:6">
      <c r="A3218">
        <v>4</v>
      </c>
      <c r="B3218">
        <f ca="1">BETAINV(RAND(),AU.a,AU.b)</f>
        <v>0.778795205707578</v>
      </c>
      <c r="C3218">
        <f ca="1">IF(B3218&lt;=0.5,LC.mu,MIN(LC.mu,MAX(0,_xlfn.NORM.INV(RAND(),2000,LC.sd))))</f>
        <v>2392.70186325236</v>
      </c>
      <c r="D3218">
        <f ca="1">P0*C3218/LC.mu</f>
        <v>3.19026915100314</v>
      </c>
      <c r="E3218">
        <f ca="1">MAX(0,INT(Q0*(1+Ed*(D3218-P0)/P0)))</f>
        <v>12429</v>
      </c>
      <c r="F3218">
        <f ca="1" t="shared" si="50"/>
        <v>37259.1534145657</v>
      </c>
    </row>
    <row r="3219" spans="1:6">
      <c r="A3219">
        <v>4</v>
      </c>
      <c r="B3219">
        <f ca="1">BETAINV(RAND(),AU.a,AU.b)</f>
        <v>0.510070024312876</v>
      </c>
      <c r="C3219">
        <f ca="1">IF(B3219&lt;=0.5,LC.mu,MIN(LC.mu,MAX(0,_xlfn.NORM.INV(RAND(),2000,LC.sd))))</f>
        <v>2249.77753831968</v>
      </c>
      <c r="D3219">
        <f ca="1">P0*C3219/LC.mu</f>
        <v>2.99970338442624</v>
      </c>
      <c r="E3219">
        <f ca="1">MAX(0,INT(Q0*(1+Ed*(D3219-P0)/P0)))</f>
        <v>13000</v>
      </c>
      <c r="F3219">
        <f ca="1" t="shared" si="50"/>
        <v>36746.3664592214</v>
      </c>
    </row>
    <row r="3220" spans="1:6">
      <c r="A3220">
        <v>4</v>
      </c>
      <c r="B3220">
        <f ca="1">BETAINV(RAND(),AU.a,AU.b)</f>
        <v>0.581124231320139</v>
      </c>
      <c r="C3220">
        <f ca="1">IF(B3220&lt;=0.5,LC.mu,MIN(LC.mu,MAX(0,_xlfn.NORM.INV(RAND(),2000,LC.sd))))</f>
        <v>1664.00137716093</v>
      </c>
      <c r="D3220">
        <f ca="1">P0*C3220/LC.mu</f>
        <v>2.21866850288123</v>
      </c>
      <c r="E3220">
        <f ca="1">MAX(0,INT(Q0*(1+Ed*(D3220-P0)/P0)))</f>
        <v>15343</v>
      </c>
      <c r="F3220">
        <f ca="1" t="shared" si="50"/>
        <v>32377.0294625458</v>
      </c>
    </row>
    <row r="3221" spans="1:6">
      <c r="A3221">
        <v>4</v>
      </c>
      <c r="B3221">
        <f ca="1">BETAINV(RAND(),AU.a,AU.b)</f>
        <v>0.457748751847564</v>
      </c>
      <c r="C3221">
        <f ca="1">IF(B3221&lt;=0.5,LC.mu,MIN(LC.mu,MAX(0,_xlfn.NORM.INV(RAND(),2000,LC.sd))))</f>
        <v>3000</v>
      </c>
      <c r="D3221">
        <f ca="1">P0*C3221/LC.mu</f>
        <v>4</v>
      </c>
      <c r="E3221">
        <f ca="1">MAX(0,INT(Q0*(1+Ed*(D3221-P0)/P0)))</f>
        <v>10000</v>
      </c>
      <c r="F3221">
        <f ca="1" t="shared" si="50"/>
        <v>37000</v>
      </c>
    </row>
    <row r="3222" spans="1:6">
      <c r="A3222">
        <v>4</v>
      </c>
      <c r="B3222">
        <f ca="1">BETAINV(RAND(),AU.a,AU.b)</f>
        <v>0.606106609245232</v>
      </c>
      <c r="C3222">
        <f ca="1">IF(B3222&lt;=0.5,LC.mu,MIN(LC.mu,MAX(0,_xlfn.NORM.INV(RAND(),2000,LC.sd))))</f>
        <v>2224.15093658354</v>
      </c>
      <c r="D3222">
        <f ca="1">P0*C3222/LC.mu</f>
        <v>2.96553458211138</v>
      </c>
      <c r="E3222">
        <f ca="1">MAX(0,INT(Q0*(1+Ed*(D3222-P0)/P0)))</f>
        <v>13103</v>
      </c>
      <c r="F3222">
        <f ca="1" t="shared" si="50"/>
        <v>36633.2486928219</v>
      </c>
    </row>
    <row r="3223" spans="1:6">
      <c r="A3223">
        <v>4</v>
      </c>
      <c r="B3223">
        <f ca="1">BETAINV(RAND(),AU.a,AU.b)</f>
        <v>0.54663825537882</v>
      </c>
      <c r="C3223">
        <f ca="1">IF(B3223&lt;=0.5,LC.mu,MIN(LC.mu,MAX(0,_xlfn.NORM.INV(RAND(),2000,LC.sd))))</f>
        <v>2511.20408173595</v>
      </c>
      <c r="D3223">
        <f ca="1">P0*C3223/LC.mu</f>
        <v>3.34827210898126</v>
      </c>
      <c r="E3223">
        <f ca="1">MAX(0,INT(Q0*(1+Ed*(D3223-P0)/P0)))</f>
        <v>11955</v>
      </c>
      <c r="F3223">
        <f ca="1" t="shared" si="50"/>
        <v>37517.3889811351</v>
      </c>
    </row>
    <row r="3224" spans="1:6">
      <c r="A3224">
        <v>4</v>
      </c>
      <c r="B3224">
        <f ca="1">BETAINV(RAND(),AU.a,AU.b)</f>
        <v>0.565616808525158</v>
      </c>
      <c r="C3224">
        <f ca="1">IF(B3224&lt;=0.5,LC.mu,MIN(LC.mu,MAX(0,_xlfn.NORM.INV(RAND(),2000,LC.sd))))</f>
        <v>1647.23100132404</v>
      </c>
      <c r="D3224">
        <f ca="1">P0*C3224/LC.mu</f>
        <v>2.19630800176538</v>
      </c>
      <c r="E3224">
        <f ca="1">MAX(0,INT(Q0*(1+Ed*(D3224-P0)/P0)))</f>
        <v>15411</v>
      </c>
      <c r="F3224">
        <f ca="1" t="shared" si="50"/>
        <v>32200.0716138823</v>
      </c>
    </row>
    <row r="3225" spans="1:6">
      <c r="A3225">
        <v>4</v>
      </c>
      <c r="B3225">
        <f ca="1">BETAINV(RAND(),AU.a,AU.b)</f>
        <v>0.551083396263609</v>
      </c>
      <c r="C3225">
        <f ca="1">IF(B3225&lt;=0.5,LC.mu,MIN(LC.mu,MAX(0,_xlfn.NORM.INV(RAND(),2000,LC.sd))))</f>
        <v>2758.83610075044</v>
      </c>
      <c r="D3225">
        <f ca="1">P0*C3225/LC.mu</f>
        <v>3.67844813433392</v>
      </c>
      <c r="E3225">
        <f ca="1">MAX(0,INT(Q0*(1+Ed*(D3225-P0)/P0)))</f>
        <v>10964</v>
      </c>
      <c r="F3225">
        <f ca="1" t="shared" si="50"/>
        <v>37571.6692440867</v>
      </c>
    </row>
    <row r="3226" spans="1:6">
      <c r="A3226">
        <v>4</v>
      </c>
      <c r="B3226">
        <f ca="1">BETAINV(RAND(),AU.a,AU.b)</f>
        <v>0.861748560220871</v>
      </c>
      <c r="C3226">
        <f ca="1">IF(B3226&lt;=0.5,LC.mu,MIN(LC.mu,MAX(0,_xlfn.NORM.INV(RAND(),2000,LC.sd))))</f>
        <v>1577.27122460647</v>
      </c>
      <c r="D3226">
        <f ca="1">P0*C3226/LC.mu</f>
        <v>2.10302829947529</v>
      </c>
      <c r="E3226">
        <f ca="1">MAX(0,INT(Q0*(1+Ed*(D3226-P0)/P0)))</f>
        <v>15690</v>
      </c>
      <c r="F3226">
        <f ca="1" t="shared" si="50"/>
        <v>31419.2427941609</v>
      </c>
    </row>
    <row r="3227" spans="1:6">
      <c r="A3227">
        <v>4</v>
      </c>
      <c r="B3227">
        <f ca="1">BETAINV(RAND(),AU.a,AU.b)</f>
        <v>0.707430607094699</v>
      </c>
      <c r="C3227">
        <f ca="1">IF(B3227&lt;=0.5,LC.mu,MIN(LC.mu,MAX(0,_xlfn.NORM.INV(RAND(),2000,LC.sd))))</f>
        <v>2323.02686059414</v>
      </c>
      <c r="D3227">
        <f ca="1">P0*C3227/LC.mu</f>
        <v>3.09736914745885</v>
      </c>
      <c r="E3227">
        <f ca="1">MAX(0,INT(Q0*(1+Ed*(D3227-P0)/P0)))</f>
        <v>12707</v>
      </c>
      <c r="F3227">
        <f ca="1" t="shared" si="50"/>
        <v>37035.2428961655</v>
      </c>
    </row>
    <row r="3228" spans="1:6">
      <c r="A3228">
        <v>4</v>
      </c>
      <c r="B3228">
        <f ca="1">BETAINV(RAND(),AU.a,AU.b)</f>
        <v>0.731175352039316</v>
      </c>
      <c r="C3228">
        <f ca="1">IF(B3228&lt;=0.5,LC.mu,MIN(LC.mu,MAX(0,_xlfn.NORM.INV(RAND(),2000,LC.sd))))</f>
        <v>1615.18315652223</v>
      </c>
      <c r="D3228">
        <f ca="1">P0*C3228/LC.mu</f>
        <v>2.15357754202965</v>
      </c>
      <c r="E3228">
        <f ca="1">MAX(0,INT(Q0*(1+Ed*(D3228-P0)/P0)))</f>
        <v>15539</v>
      </c>
      <c r="F3228">
        <f ca="1" t="shared" si="50"/>
        <v>31849.2582690764</v>
      </c>
    </row>
    <row r="3229" spans="1:6">
      <c r="A3229">
        <v>4</v>
      </c>
      <c r="B3229">
        <f ca="1">BETAINV(RAND(),AU.a,AU.b)</f>
        <v>0.587322823740564</v>
      </c>
      <c r="C3229">
        <f ca="1">IF(B3229&lt;=0.5,LC.mu,MIN(LC.mu,MAX(0,_xlfn.NORM.INV(RAND(),2000,LC.sd))))</f>
        <v>1844.79358549943</v>
      </c>
      <c r="D3229">
        <f ca="1">P0*C3229/LC.mu</f>
        <v>2.45972478066591</v>
      </c>
      <c r="E3229">
        <f ca="1">MAX(0,INT(Q0*(1+Ed*(D3229-P0)/P0)))</f>
        <v>14620</v>
      </c>
      <c r="F3229">
        <f ca="1" t="shared" si="50"/>
        <v>34116.3827078362</v>
      </c>
    </row>
    <row r="3230" spans="1:6">
      <c r="A3230">
        <v>4</v>
      </c>
      <c r="B3230">
        <f ca="1">BETAINV(RAND(),AU.a,AU.b)</f>
        <v>0.728415071553927</v>
      </c>
      <c r="C3230">
        <f ca="1">IF(B3230&lt;=0.5,LC.mu,MIN(LC.mu,MAX(0,_xlfn.NORM.INV(RAND(),2000,LC.sd))))</f>
        <v>1797.45182209416</v>
      </c>
      <c r="D3230">
        <f ca="1">P0*C3230/LC.mu</f>
        <v>2.39660242945888</v>
      </c>
      <c r="E3230">
        <f ca="1">MAX(0,INT(Q0*(1+Ed*(D3230-P0)/P0)))</f>
        <v>14810</v>
      </c>
      <c r="F3230">
        <f ca="1" t="shared" si="50"/>
        <v>33696.2301581919</v>
      </c>
    </row>
    <row r="3231" spans="1:6">
      <c r="A3231">
        <v>4</v>
      </c>
      <c r="B3231">
        <f ca="1">BETAINV(RAND(),AU.a,AU.b)</f>
        <v>0.735155761331948</v>
      </c>
      <c r="C3231">
        <f ca="1">IF(B3231&lt;=0.5,LC.mu,MIN(LC.mu,MAX(0,_xlfn.NORM.INV(RAND(),2000,LC.sd))))</f>
        <v>2401.03171932255</v>
      </c>
      <c r="D3231">
        <f ca="1">P0*C3231/LC.mu</f>
        <v>3.2013756257634</v>
      </c>
      <c r="E3231">
        <f ca="1">MAX(0,INT(Q0*(1+Ed*(D3231-P0)/P0)))</f>
        <v>12395</v>
      </c>
      <c r="F3231">
        <f ca="1" t="shared" si="50"/>
        <v>37280.0191620148</v>
      </c>
    </row>
    <row r="3232" spans="1:6">
      <c r="A3232">
        <v>4</v>
      </c>
      <c r="B3232">
        <f ca="1">BETAINV(RAND(),AU.a,AU.b)</f>
        <v>0.388855975072192</v>
      </c>
      <c r="C3232">
        <f ca="1">IF(B3232&lt;=0.5,LC.mu,MIN(LC.mu,MAX(0,_xlfn.NORM.INV(RAND(),2000,LC.sd))))</f>
        <v>3000</v>
      </c>
      <c r="D3232">
        <f ca="1">P0*C3232/LC.mu</f>
        <v>4</v>
      </c>
      <c r="E3232">
        <f ca="1">MAX(0,INT(Q0*(1+Ed*(D3232-P0)/P0)))</f>
        <v>10000</v>
      </c>
      <c r="F3232">
        <f ca="1" t="shared" si="50"/>
        <v>37000</v>
      </c>
    </row>
    <row r="3233" spans="1:6">
      <c r="A3233">
        <v>4</v>
      </c>
      <c r="B3233">
        <f ca="1">BETAINV(RAND(),AU.a,AU.b)</f>
        <v>0.64747085987823</v>
      </c>
      <c r="C3233">
        <f ca="1">IF(B3233&lt;=0.5,LC.mu,MIN(LC.mu,MAX(0,_xlfn.NORM.INV(RAND(),2000,LC.sd))))</f>
        <v>1386.22495443065</v>
      </c>
      <c r="D3233">
        <f ca="1">P0*C3233/LC.mu</f>
        <v>1.84829993924087</v>
      </c>
      <c r="E3233">
        <f ca="1">MAX(0,INT(Q0*(1+Ed*(D3233-P0)/P0)))</f>
        <v>16455</v>
      </c>
      <c r="F3233">
        <f ca="1" t="shared" si="50"/>
        <v>29027.5505457779</v>
      </c>
    </row>
    <row r="3234" spans="1:6">
      <c r="A3234">
        <v>4</v>
      </c>
      <c r="B3234">
        <f ca="1">BETAINV(RAND(),AU.a,AU.b)</f>
        <v>0.583518233498999</v>
      </c>
      <c r="C3234">
        <f ca="1">IF(B3234&lt;=0.5,LC.mu,MIN(LC.mu,MAX(0,_xlfn.NORM.INV(RAND(),2000,LC.sd))))</f>
        <v>1228.29476585321</v>
      </c>
      <c r="D3234">
        <f ca="1">P0*C3234/LC.mu</f>
        <v>1.63772635447094</v>
      </c>
      <c r="E3234">
        <f ca="1">MAX(0,INT(Q0*(1+Ed*(D3234-P0)/P0)))</f>
        <v>17086</v>
      </c>
      <c r="F3234">
        <f ca="1" t="shared" si="50"/>
        <v>26753.8977266373</v>
      </c>
    </row>
    <row r="3235" spans="1:6">
      <c r="A3235">
        <v>4</v>
      </c>
      <c r="B3235">
        <f ca="1">BETAINV(RAND(),AU.a,AU.b)</f>
        <v>0.538745770994537</v>
      </c>
      <c r="C3235">
        <f ca="1">IF(B3235&lt;=0.5,LC.mu,MIN(LC.mu,MAX(0,_xlfn.NORM.INV(RAND(),2000,LC.sd))))</f>
        <v>1810.65625724892</v>
      </c>
      <c r="D3235">
        <f ca="1">P0*C3235/LC.mu</f>
        <v>2.41420834299856</v>
      </c>
      <c r="E3235">
        <f ca="1">MAX(0,INT(Q0*(1+Ed*(D3235-P0)/P0)))</f>
        <v>14757</v>
      </c>
      <c r="F3235">
        <f ca="1" t="shared" si="50"/>
        <v>33815.8162603808</v>
      </c>
    </row>
    <row r="3236" spans="1:6">
      <c r="A3236">
        <v>4</v>
      </c>
      <c r="B3236">
        <f ca="1">BETAINV(RAND(),AU.a,AU.b)</f>
        <v>0.530544852275307</v>
      </c>
      <c r="C3236">
        <f ca="1">IF(B3236&lt;=0.5,LC.mu,MIN(LC.mu,MAX(0,_xlfn.NORM.INV(RAND(),2000,LC.sd))))</f>
        <v>2127.42096783129</v>
      </c>
      <c r="D3236">
        <f ca="1">P0*C3236/LC.mu</f>
        <v>2.83656129044172</v>
      </c>
      <c r="E3236">
        <f ca="1">MAX(0,INT(Q0*(1+Ed*(D3236-P0)/P0)))</f>
        <v>13490</v>
      </c>
      <c r="F3236">
        <f ca="1" t="shared" si="50"/>
        <v>36137.7908402276</v>
      </c>
    </row>
    <row r="3237" spans="1:6">
      <c r="A3237">
        <v>4</v>
      </c>
      <c r="B3237">
        <f ca="1">BETAINV(RAND(),AU.a,AU.b)</f>
        <v>0.539473127071354</v>
      </c>
      <c r="C3237">
        <f ca="1">IF(B3237&lt;=0.5,LC.mu,MIN(LC.mu,MAX(0,_xlfn.NORM.INV(RAND(),2000,LC.sd))))</f>
        <v>2562.285265836</v>
      </c>
      <c r="D3237">
        <f ca="1">P0*C3237/LC.mu</f>
        <v>3.416380354448</v>
      </c>
      <c r="E3237">
        <f ca="1">MAX(0,INT(Q0*(1+Ed*(D3237-P0)/P0)))</f>
        <v>11750</v>
      </c>
      <c r="F3237">
        <f ca="1" t="shared" si="50"/>
        <v>37580.1838989279</v>
      </c>
    </row>
    <row r="3238" spans="1:6">
      <c r="A3238">
        <v>4</v>
      </c>
      <c r="B3238">
        <f ca="1">BETAINV(RAND(),AU.a,AU.b)</f>
        <v>0.48403272193509</v>
      </c>
      <c r="C3238">
        <f ca="1">IF(B3238&lt;=0.5,LC.mu,MIN(LC.mu,MAX(0,_xlfn.NORM.INV(RAND(),2000,LC.sd))))</f>
        <v>3000</v>
      </c>
      <c r="D3238">
        <f ca="1">P0*C3238/LC.mu</f>
        <v>4</v>
      </c>
      <c r="E3238">
        <f ca="1">MAX(0,INT(Q0*(1+Ed*(D3238-P0)/P0)))</f>
        <v>10000</v>
      </c>
      <c r="F3238">
        <f ca="1" t="shared" si="50"/>
        <v>37000</v>
      </c>
    </row>
    <row r="3239" spans="1:6">
      <c r="A3239">
        <v>4</v>
      </c>
      <c r="B3239">
        <f ca="1">BETAINV(RAND(),AU.a,AU.b)</f>
        <v>0.404003116615634</v>
      </c>
      <c r="C3239">
        <f ca="1">IF(B3239&lt;=0.5,LC.mu,MIN(LC.mu,MAX(0,_xlfn.NORM.INV(RAND(),2000,LC.sd))))</f>
        <v>3000</v>
      </c>
      <c r="D3239">
        <f ca="1">P0*C3239/LC.mu</f>
        <v>4</v>
      </c>
      <c r="E3239">
        <f ca="1">MAX(0,INT(Q0*(1+Ed*(D3239-P0)/P0)))</f>
        <v>10000</v>
      </c>
      <c r="F3239">
        <f ca="1" t="shared" si="50"/>
        <v>37000</v>
      </c>
    </row>
    <row r="3240" spans="1:6">
      <c r="A3240">
        <v>4</v>
      </c>
      <c r="B3240">
        <f ca="1">BETAINV(RAND(),AU.a,AU.b)</f>
        <v>0.333247652078933</v>
      </c>
      <c r="C3240">
        <f ca="1">IF(B3240&lt;=0.5,LC.mu,MIN(LC.mu,MAX(0,_xlfn.NORM.INV(RAND(),2000,LC.sd))))</f>
        <v>3000</v>
      </c>
      <c r="D3240">
        <f ca="1">P0*C3240/LC.mu</f>
        <v>4</v>
      </c>
      <c r="E3240">
        <f ca="1">MAX(0,INT(Q0*(1+Ed*(D3240-P0)/P0)))</f>
        <v>10000</v>
      </c>
      <c r="F3240">
        <f ca="1" t="shared" si="50"/>
        <v>37000</v>
      </c>
    </row>
    <row r="3241" spans="1:6">
      <c r="A3241">
        <v>4</v>
      </c>
      <c r="B3241">
        <f ca="1">BETAINV(RAND(),AU.a,AU.b)</f>
        <v>0.478453503634159</v>
      </c>
      <c r="C3241">
        <f ca="1">IF(B3241&lt;=0.5,LC.mu,MIN(LC.mu,MAX(0,_xlfn.NORM.INV(RAND(),2000,LC.sd))))</f>
        <v>3000</v>
      </c>
      <c r="D3241">
        <f ca="1">P0*C3241/LC.mu</f>
        <v>4</v>
      </c>
      <c r="E3241">
        <f ca="1">MAX(0,INT(Q0*(1+Ed*(D3241-P0)/P0)))</f>
        <v>10000</v>
      </c>
      <c r="F3241">
        <f ca="1" t="shared" si="50"/>
        <v>37000</v>
      </c>
    </row>
    <row r="3242" spans="1:6">
      <c r="A3242">
        <v>4</v>
      </c>
      <c r="B3242">
        <f ca="1">BETAINV(RAND(),AU.a,AU.b)</f>
        <v>0.526457091623754</v>
      </c>
      <c r="C3242">
        <f ca="1">IF(B3242&lt;=0.5,LC.mu,MIN(LC.mu,MAX(0,_xlfn.NORM.INV(RAND(),2000,LC.sd))))</f>
        <v>2486.57407919843</v>
      </c>
      <c r="D3242">
        <f ca="1">P0*C3242/LC.mu</f>
        <v>3.31543210559791</v>
      </c>
      <c r="E3242">
        <f ca="1">MAX(0,INT(Q0*(1+Ed*(D3242-P0)/P0)))</f>
        <v>12053</v>
      </c>
      <c r="F3242">
        <f ca="1" t="shared" si="50"/>
        <v>37474.3290895732</v>
      </c>
    </row>
    <row r="3243" spans="1:6">
      <c r="A3243">
        <v>4</v>
      </c>
      <c r="B3243">
        <f ca="1">BETAINV(RAND(),AU.a,AU.b)</f>
        <v>0.619661401272242</v>
      </c>
      <c r="C3243">
        <f ca="1">IF(B3243&lt;=0.5,LC.mu,MIN(LC.mu,MAX(0,_xlfn.NORM.INV(RAND(),2000,LC.sd))))</f>
        <v>1682.39964989133</v>
      </c>
      <c r="D3243">
        <f ca="1">P0*C3243/LC.mu</f>
        <v>2.24319953318844</v>
      </c>
      <c r="E3243">
        <f ca="1">MAX(0,INT(Q0*(1+Ed*(D3243-P0)/P0)))</f>
        <v>15270</v>
      </c>
      <c r="F3243">
        <f ca="1" t="shared" si="50"/>
        <v>32571.2572218961</v>
      </c>
    </row>
    <row r="3244" spans="1:6">
      <c r="A3244">
        <v>4</v>
      </c>
      <c r="B3244">
        <f ca="1">BETAINV(RAND(),AU.a,AU.b)</f>
        <v>0.750741879677951</v>
      </c>
      <c r="C3244">
        <f ca="1">IF(B3244&lt;=0.5,LC.mu,MIN(LC.mu,MAX(0,_xlfn.NORM.INV(RAND(),2000,LC.sd))))</f>
        <v>2062.29852088694</v>
      </c>
      <c r="D3244">
        <f ca="1">P0*C3244/LC.mu</f>
        <v>2.74973136118259</v>
      </c>
      <c r="E3244">
        <f ca="1">MAX(0,INT(Q0*(1+Ed*(D3244-P0)/P0)))</f>
        <v>13750</v>
      </c>
      <c r="F3244">
        <f ca="1" t="shared" si="50"/>
        <v>35746.5076953736</v>
      </c>
    </row>
    <row r="3245" spans="1:6">
      <c r="A3245">
        <v>4</v>
      </c>
      <c r="B3245">
        <f ca="1">BETAINV(RAND(),AU.a,AU.b)</f>
        <v>0.769059793729024</v>
      </c>
      <c r="C3245">
        <f ca="1">IF(B3245&lt;=0.5,LC.mu,MIN(LC.mu,MAX(0,_xlfn.NORM.INV(RAND(),2000,LC.sd))))</f>
        <v>2393.20186566685</v>
      </c>
      <c r="D3245">
        <f ca="1">P0*C3245/LC.mu</f>
        <v>3.19093582088914</v>
      </c>
      <c r="E3245">
        <f ca="1">MAX(0,INT(Q0*(1+Ed*(D3245-P0)/P0)))</f>
        <v>12427</v>
      </c>
      <c r="F3245">
        <f ca="1" t="shared" si="50"/>
        <v>37260.5575805225</v>
      </c>
    </row>
    <row r="3246" spans="1:6">
      <c r="A3246">
        <v>4</v>
      </c>
      <c r="B3246">
        <f ca="1">BETAINV(RAND(),AU.a,AU.b)</f>
        <v>0.583204807667418</v>
      </c>
      <c r="C3246">
        <f ca="1">IF(B3246&lt;=0.5,LC.mu,MIN(LC.mu,MAX(0,_xlfn.NORM.INV(RAND(),2000,LC.sd))))</f>
        <v>1287.47093745635</v>
      </c>
      <c r="D3246">
        <f ca="1">P0*C3246/LC.mu</f>
        <v>1.71662791660847</v>
      </c>
      <c r="E3246">
        <f ca="1">MAX(0,INT(Q0*(1+Ed*(D3246-P0)/P0)))</f>
        <v>16850</v>
      </c>
      <c r="F3246">
        <f ca="1" t="shared" si="50"/>
        <v>27637.7094573964</v>
      </c>
    </row>
    <row r="3247" spans="1:6">
      <c r="A3247">
        <v>4</v>
      </c>
      <c r="B3247">
        <f ca="1">BETAINV(RAND(),AU.a,AU.b)</f>
        <v>0.657699037699462</v>
      </c>
      <c r="C3247">
        <f ca="1">IF(B3247&lt;=0.5,LC.mu,MIN(LC.mu,MAX(0,_xlfn.NORM.INV(RAND(),2000,LC.sd))))</f>
        <v>1616.99161390804</v>
      </c>
      <c r="D3247">
        <f ca="1">P0*C3247/LC.mu</f>
        <v>2.15598881854406</v>
      </c>
      <c r="E3247">
        <f ca="1">MAX(0,INT(Q0*(1+Ed*(D3247-P0)/P0)))</f>
        <v>15532</v>
      </c>
      <c r="F3247">
        <f ca="1" t="shared" si="50"/>
        <v>31869.8267157182</v>
      </c>
    </row>
    <row r="3248" spans="1:6">
      <c r="A3248">
        <v>4</v>
      </c>
      <c r="B3248">
        <f ca="1">BETAINV(RAND(),AU.a,AU.b)</f>
        <v>0.757947767910139</v>
      </c>
      <c r="C3248">
        <f ca="1">IF(B3248&lt;=0.5,LC.mu,MIN(LC.mu,MAX(0,_xlfn.NORM.INV(RAND(),2000,LC.sd))))</f>
        <v>2850.75083330933</v>
      </c>
      <c r="D3248">
        <f ca="1">P0*C3248/LC.mu</f>
        <v>3.80100111107911</v>
      </c>
      <c r="E3248">
        <f ca="1">MAX(0,INT(Q0*(1+Ed*(D3248-P0)/P0)))</f>
        <v>10596</v>
      </c>
      <c r="F3248">
        <f ca="1" t="shared" si="50"/>
        <v>37424.6569396849</v>
      </c>
    </row>
    <row r="3249" spans="1:6">
      <c r="A3249">
        <v>4</v>
      </c>
      <c r="B3249">
        <f ca="1">BETAINV(RAND(),AU.a,AU.b)</f>
        <v>0.510075569599828</v>
      </c>
      <c r="C3249">
        <f ca="1">IF(B3249&lt;=0.5,LC.mu,MIN(LC.mu,MAX(0,_xlfn.NORM.INV(RAND(),2000,LC.sd))))</f>
        <v>2481.5877015801</v>
      </c>
      <c r="D3249">
        <f ca="1">P0*C3249/LC.mu</f>
        <v>3.30878360210679</v>
      </c>
      <c r="E3249">
        <f ca="1">MAX(0,INT(Q0*(1+Ed*(D3249-P0)/P0)))</f>
        <v>12073</v>
      </c>
      <c r="F3249">
        <f ca="1" t="shared" si="50"/>
        <v>37465.3567266552</v>
      </c>
    </row>
    <row r="3250" spans="1:6">
      <c r="A3250">
        <v>4</v>
      </c>
      <c r="B3250">
        <f ca="1">BETAINV(RAND(),AU.a,AU.b)</f>
        <v>0.652912034741714</v>
      </c>
      <c r="C3250">
        <f ca="1">IF(B3250&lt;=0.5,LC.mu,MIN(LC.mu,MAX(0,_xlfn.NORM.INV(RAND(),2000,LC.sd))))</f>
        <v>1891.31743784339</v>
      </c>
      <c r="D3250">
        <f ca="1">P0*C3250/LC.mu</f>
        <v>2.52175658379118</v>
      </c>
      <c r="E3250">
        <f ca="1">MAX(0,INT(Q0*(1+Ed*(D3250-P0)/P0)))</f>
        <v>14434</v>
      </c>
      <c r="F3250">
        <f ca="1" t="shared" si="50"/>
        <v>34507.7170925985</v>
      </c>
    </row>
    <row r="3251" spans="1:6">
      <c r="A3251">
        <v>4</v>
      </c>
      <c r="B3251">
        <f ca="1">BETAINV(RAND(),AU.a,AU.b)</f>
        <v>0.532926220063946</v>
      </c>
      <c r="C3251">
        <f ca="1">IF(B3251&lt;=0.5,LC.mu,MIN(LC.mu,MAX(0,_xlfn.NORM.INV(RAND(),2000,LC.sd))))</f>
        <v>2196.27457486061</v>
      </c>
      <c r="D3251">
        <f ca="1">P0*C3251/LC.mu</f>
        <v>2.92836609981415</v>
      </c>
      <c r="E3251">
        <f ca="1">MAX(0,INT(Q0*(1+Ed*(D3251-P0)/P0)))</f>
        <v>13214</v>
      </c>
      <c r="F3251">
        <f ca="1" t="shared" si="50"/>
        <v>36499.1550680835</v>
      </c>
    </row>
    <row r="3252" spans="1:6">
      <c r="A3252">
        <v>4</v>
      </c>
      <c r="B3252">
        <f ca="1">BETAINV(RAND(),AU.a,AU.b)</f>
        <v>0.721089505409456</v>
      </c>
      <c r="C3252">
        <f ca="1">IF(B3252&lt;=0.5,LC.mu,MIN(LC.mu,MAX(0,_xlfn.NORM.INV(RAND(),2000,LC.sd))))</f>
        <v>2413.93263814244</v>
      </c>
      <c r="D3252">
        <f ca="1">P0*C3252/LC.mu</f>
        <v>3.21857685085658</v>
      </c>
      <c r="E3252">
        <f ca="1">MAX(0,INT(Q0*(1+Ed*(D3252-P0)/P0)))</f>
        <v>12344</v>
      </c>
      <c r="F3252">
        <f ca="1" t="shared" si="50"/>
        <v>37316.1800088312</v>
      </c>
    </row>
    <row r="3253" spans="1:6">
      <c r="A3253">
        <v>4</v>
      </c>
      <c r="B3253">
        <f ca="1">BETAINV(RAND(),AU.a,AU.b)</f>
        <v>0.565618434178302</v>
      </c>
      <c r="C3253">
        <f ca="1">IF(B3253&lt;=0.5,LC.mu,MIN(LC.mu,MAX(0,_xlfn.NORM.INV(RAND(),2000,LC.sd))))</f>
        <v>2275.93448965528</v>
      </c>
      <c r="D3253">
        <f ca="1">P0*C3253/LC.mu</f>
        <v>3.03457931954038</v>
      </c>
      <c r="E3253">
        <f ca="1">MAX(0,INT(Q0*(1+Ed*(D3253-P0)/P0)))</f>
        <v>12896</v>
      </c>
      <c r="F3253">
        <f ca="1" t="shared" si="50"/>
        <v>36858.0004151374</v>
      </c>
    </row>
    <row r="3254" spans="1:6">
      <c r="A3254">
        <v>4</v>
      </c>
      <c r="B3254">
        <f ca="1">BETAINV(RAND(),AU.a,AU.b)</f>
        <v>0.707216374036779</v>
      </c>
      <c r="C3254">
        <f ca="1">IF(B3254&lt;=0.5,LC.mu,MIN(LC.mu,MAX(0,_xlfn.NORM.INV(RAND(),2000,LC.sd))))</f>
        <v>1813.2242927419</v>
      </c>
      <c r="D3254">
        <f ca="1">P0*C3254/LC.mu</f>
        <v>2.41763239032253</v>
      </c>
      <c r="E3254">
        <f ca="1">MAX(0,INT(Q0*(1+Ed*(D3254-P0)/P0)))</f>
        <v>14747</v>
      </c>
      <c r="F3254">
        <f ca="1" t="shared" si="50"/>
        <v>33839.6005673444</v>
      </c>
    </row>
    <row r="3255" spans="1:6">
      <c r="A3255">
        <v>4</v>
      </c>
      <c r="B3255">
        <f ca="1">BETAINV(RAND(),AU.a,AU.b)</f>
        <v>0.79063223212484</v>
      </c>
      <c r="C3255">
        <f ca="1">IF(B3255&lt;=0.5,LC.mu,MIN(LC.mu,MAX(0,_xlfn.NORM.INV(RAND(),2000,LC.sd))))</f>
        <v>2266.09137973985</v>
      </c>
      <c r="D3255">
        <f ca="1">P0*C3255/LC.mu</f>
        <v>3.02145517298646</v>
      </c>
      <c r="E3255">
        <f ca="1">MAX(0,INT(Q0*(1+Ed*(D3255-P0)/P0)))</f>
        <v>12935</v>
      </c>
      <c r="F3255">
        <f ca="1" t="shared" si="50"/>
        <v>36816.43128284</v>
      </c>
    </row>
    <row r="3256" spans="1:6">
      <c r="A3256">
        <v>4</v>
      </c>
      <c r="B3256">
        <f ca="1">BETAINV(RAND(),AU.a,AU.b)</f>
        <v>0.793655996276432</v>
      </c>
      <c r="C3256">
        <f ca="1">IF(B3256&lt;=0.5,LC.mu,MIN(LC.mu,MAX(0,_xlfn.NORM.INV(RAND(),2000,LC.sd))))</f>
        <v>1790.81051651327</v>
      </c>
      <c r="D3256">
        <f ca="1">P0*C3256/LC.mu</f>
        <v>2.38774735535103</v>
      </c>
      <c r="E3256">
        <f ca="1">MAX(0,INT(Q0*(1+Ed*(D3256-P0)/P0)))</f>
        <v>14836</v>
      </c>
      <c r="F3256">
        <f ca="1" t="shared" si="50"/>
        <v>33633.8092474746</v>
      </c>
    </row>
    <row r="3257" spans="1:6">
      <c r="A3257">
        <v>4</v>
      </c>
      <c r="B3257">
        <f ca="1">BETAINV(RAND(),AU.a,AU.b)</f>
        <v>0.770532397145887</v>
      </c>
      <c r="C3257">
        <f ca="1">IF(B3257&lt;=0.5,LC.mu,MIN(LC.mu,MAX(0,_xlfn.NORM.INV(RAND(),2000,LC.sd))))</f>
        <v>2177.97110397556</v>
      </c>
      <c r="D3257">
        <f ca="1">P0*C3257/LC.mu</f>
        <v>2.90396147196741</v>
      </c>
      <c r="E3257">
        <f ca="1">MAX(0,INT(Q0*(1+Ed*(D3257-P0)/P0)))</f>
        <v>13288</v>
      </c>
      <c r="F3257">
        <f ca="1" t="shared" si="50"/>
        <v>36409.8689355274</v>
      </c>
    </row>
    <row r="3258" spans="1:6">
      <c r="A3258">
        <v>4</v>
      </c>
      <c r="B3258">
        <f ca="1">BETAINV(RAND(),AU.a,AU.b)</f>
        <v>0.788406744783103</v>
      </c>
      <c r="C3258">
        <f ca="1">IF(B3258&lt;=0.5,LC.mu,MIN(LC.mu,MAX(0,_xlfn.NORM.INV(RAND(),2000,LC.sd))))</f>
        <v>2269.52301222602</v>
      </c>
      <c r="D3258">
        <f ca="1">P0*C3258/LC.mu</f>
        <v>3.02603068296803</v>
      </c>
      <c r="E3258">
        <f ca="1">MAX(0,INT(Q0*(1+Ed*(D3258-P0)/P0)))</f>
        <v>12921</v>
      </c>
      <c r="F3258">
        <f ca="1" t="shared" si="50"/>
        <v>36829.8194424039</v>
      </c>
    </row>
    <row r="3259" spans="1:6">
      <c r="A3259">
        <v>4</v>
      </c>
      <c r="B3259">
        <f ca="1">BETAINV(RAND(),AU.a,AU.b)</f>
        <v>0.587332125171364</v>
      </c>
      <c r="C3259">
        <f ca="1">IF(B3259&lt;=0.5,LC.mu,MIN(LC.mu,MAX(0,_xlfn.NORM.INV(RAND(),2000,LC.sd))))</f>
        <v>1151.67432991017</v>
      </c>
      <c r="D3259">
        <f ca="1">P0*C3259/LC.mu</f>
        <v>1.53556577321357</v>
      </c>
      <c r="E3259">
        <f ca="1">MAX(0,INT(Q0*(1+Ed*(D3259-P0)/P0)))</f>
        <v>17393</v>
      </c>
      <c r="F3259">
        <f ca="1" t="shared" si="50"/>
        <v>25556.4211635934</v>
      </c>
    </row>
    <row r="3260" spans="1:6">
      <c r="A3260">
        <v>4</v>
      </c>
      <c r="B3260">
        <f ca="1">BETAINV(RAND(),AU.a,AU.b)</f>
        <v>0.387266707706041</v>
      </c>
      <c r="C3260">
        <f ca="1">IF(B3260&lt;=0.5,LC.mu,MIN(LC.mu,MAX(0,_xlfn.NORM.INV(RAND(),2000,LC.sd))))</f>
        <v>3000</v>
      </c>
      <c r="D3260">
        <f ca="1">P0*C3260/LC.mu</f>
        <v>4</v>
      </c>
      <c r="E3260">
        <f ca="1">MAX(0,INT(Q0*(1+Ed*(D3260-P0)/P0)))</f>
        <v>10000</v>
      </c>
      <c r="F3260">
        <f ca="1" t="shared" si="50"/>
        <v>37000</v>
      </c>
    </row>
    <row r="3261" spans="1:6">
      <c r="A3261">
        <v>4</v>
      </c>
      <c r="B3261">
        <f ca="1">BETAINV(RAND(),AU.a,AU.b)</f>
        <v>0.643419936025359</v>
      </c>
      <c r="C3261">
        <f ca="1">IF(B3261&lt;=0.5,LC.mu,MIN(LC.mu,MAX(0,_xlfn.NORM.INV(RAND(),2000,LC.sd))))</f>
        <v>1492.3657389497</v>
      </c>
      <c r="D3261">
        <f ca="1">P0*C3261/LC.mu</f>
        <v>1.98982098526627</v>
      </c>
      <c r="E3261">
        <f ca="1">MAX(0,INT(Q0*(1+Ed*(D3261-P0)/P0)))</f>
        <v>16030</v>
      </c>
      <c r="F3261">
        <f ca="1" t="shared" si="50"/>
        <v>30404.4646548686</v>
      </c>
    </row>
    <row r="3262" spans="1:6">
      <c r="A3262">
        <v>4</v>
      </c>
      <c r="B3262">
        <f ca="1">BETAINV(RAND(),AU.a,AU.b)</f>
        <v>0.538755075880437</v>
      </c>
      <c r="C3262">
        <f ca="1">IF(B3262&lt;=0.5,LC.mu,MIN(LC.mu,MAX(0,_xlfn.NORM.INV(RAND(),2000,LC.sd))))</f>
        <v>1891.60650856149</v>
      </c>
      <c r="D3262">
        <f ca="1">P0*C3262/LC.mu</f>
        <v>2.52214201141532</v>
      </c>
      <c r="E3262">
        <f ca="1">MAX(0,INT(Q0*(1+Ed*(D3262-P0)/P0)))</f>
        <v>14433</v>
      </c>
      <c r="F3262">
        <f ca="1" t="shared" si="50"/>
        <v>34510.4691421958</v>
      </c>
    </row>
    <row r="3263" spans="1:6">
      <c r="A3263">
        <v>4</v>
      </c>
      <c r="B3263">
        <f ca="1">BETAINV(RAND(),AU.a,AU.b)</f>
        <v>0.85348573605111</v>
      </c>
      <c r="C3263">
        <f ca="1">IF(B3263&lt;=0.5,LC.mu,MIN(LC.mu,MAX(0,_xlfn.NORM.INV(RAND(),2000,LC.sd))))</f>
        <v>1361.13167014381</v>
      </c>
      <c r="D3263">
        <f ca="1">P0*C3263/LC.mu</f>
        <v>1.81484222685842</v>
      </c>
      <c r="E3263">
        <f ca="1">MAX(0,INT(Q0*(1+Ed*(D3263-P0)/P0)))</f>
        <v>16555</v>
      </c>
      <c r="F3263">
        <f ca="1" t="shared" si="50"/>
        <v>28683.5813954973</v>
      </c>
    </row>
    <row r="3264" spans="1:6">
      <c r="A3264">
        <v>4</v>
      </c>
      <c r="B3264">
        <f ca="1">BETAINV(RAND(),AU.a,AU.b)</f>
        <v>0.492817499148246</v>
      </c>
      <c r="C3264">
        <f ca="1">IF(B3264&lt;=0.5,LC.mu,MIN(LC.mu,MAX(0,_xlfn.NORM.INV(RAND(),2000,LC.sd))))</f>
        <v>3000</v>
      </c>
      <c r="D3264">
        <f ca="1">P0*C3264/LC.mu</f>
        <v>4</v>
      </c>
      <c r="E3264">
        <f ca="1">MAX(0,INT(Q0*(1+Ed*(D3264-P0)/P0)))</f>
        <v>10000</v>
      </c>
      <c r="F3264">
        <f ca="1" t="shared" si="50"/>
        <v>37000</v>
      </c>
    </row>
    <row r="3265" spans="1:6">
      <c r="A3265">
        <v>4</v>
      </c>
      <c r="B3265">
        <f ca="1">BETAINV(RAND(),AU.a,AU.b)</f>
        <v>0.784714794860714</v>
      </c>
      <c r="C3265">
        <f ca="1">IF(B3265&lt;=0.5,LC.mu,MIN(LC.mu,MAX(0,_xlfn.NORM.INV(RAND(),2000,LC.sd))))</f>
        <v>2167.98038706693</v>
      </c>
      <c r="D3265">
        <f ca="1">P0*C3265/LC.mu</f>
        <v>2.89064051608924</v>
      </c>
      <c r="E3265">
        <f ca="1">MAX(0,INT(Q0*(1+Ed*(D3265-P0)/P0)))</f>
        <v>13328</v>
      </c>
      <c r="F3265">
        <f ca="1" t="shared" si="50"/>
        <v>36358.4764113705</v>
      </c>
    </row>
    <row r="3266" spans="1:6">
      <c r="A3266">
        <v>4</v>
      </c>
      <c r="B3266">
        <f ca="1">BETAINV(RAND(),AU.a,AU.b)</f>
        <v>0.5264717536251</v>
      </c>
      <c r="C3266">
        <f ca="1">IF(B3266&lt;=0.5,LC.mu,MIN(LC.mu,MAX(0,_xlfn.NORM.INV(RAND(),2000,LC.sd))))</f>
        <v>2465.97464740632</v>
      </c>
      <c r="D3266">
        <f ca="1">P0*C3266/LC.mu</f>
        <v>3.28796619654176</v>
      </c>
      <c r="E3266">
        <f ca="1">MAX(0,INT(Q0*(1+Ed*(D3266-P0)/P0)))</f>
        <v>12136</v>
      </c>
      <c r="F3266">
        <f ca="1" t="shared" ref="F3266:F3329" si="51">D3266*E3266-C3266</f>
        <v>37436.7831138245</v>
      </c>
    </row>
    <row r="3267" spans="1:6">
      <c r="A3267">
        <v>4</v>
      </c>
      <c r="B3267">
        <f ca="1">BETAINV(RAND(),AU.a,AU.b)</f>
        <v>0.65310451542062</v>
      </c>
      <c r="C3267">
        <f ca="1">IF(B3267&lt;=0.5,LC.mu,MIN(LC.mu,MAX(0,_xlfn.NORM.INV(RAND(),2000,LC.sd))))</f>
        <v>1719.52741318037</v>
      </c>
      <c r="D3267">
        <f ca="1">P0*C3267/LC.mu</f>
        <v>2.29270321757383</v>
      </c>
      <c r="E3267">
        <f ca="1">MAX(0,INT(Q0*(1+Ed*(D3267-P0)/P0)))</f>
        <v>15121</v>
      </c>
      <c r="F3267">
        <f ca="1" t="shared" si="51"/>
        <v>32948.4379397535</v>
      </c>
    </row>
    <row r="3268" spans="1:6">
      <c r="A3268">
        <v>4</v>
      </c>
      <c r="B3268">
        <f ca="1">BETAINV(RAND(),AU.a,AU.b)</f>
        <v>0.652924078609544</v>
      </c>
      <c r="C3268">
        <f ca="1">IF(B3268&lt;=0.5,LC.mu,MIN(LC.mu,MAX(0,_xlfn.NORM.INV(RAND(),2000,LC.sd))))</f>
        <v>1047.2569719725</v>
      </c>
      <c r="D3268">
        <f ca="1">P0*C3268/LC.mu</f>
        <v>1.39634262929667</v>
      </c>
      <c r="E3268">
        <f ca="1">MAX(0,INT(Q0*(1+Ed*(D3268-P0)/P0)))</f>
        <v>17810</v>
      </c>
      <c r="F3268">
        <f ca="1" t="shared" si="51"/>
        <v>23821.6052558011</v>
      </c>
    </row>
    <row r="3269" spans="1:6">
      <c r="A3269">
        <v>4</v>
      </c>
      <c r="B3269">
        <f ca="1">BETAINV(RAND(),AU.a,AU.b)</f>
        <v>0.407980634582146</v>
      </c>
      <c r="C3269">
        <f ca="1">IF(B3269&lt;=0.5,LC.mu,MIN(LC.mu,MAX(0,_xlfn.NORM.INV(RAND(),2000,LC.sd))))</f>
        <v>3000</v>
      </c>
      <c r="D3269">
        <f ca="1">P0*C3269/LC.mu</f>
        <v>4</v>
      </c>
      <c r="E3269">
        <f ca="1">MAX(0,INT(Q0*(1+Ed*(D3269-P0)/P0)))</f>
        <v>10000</v>
      </c>
      <c r="F3269">
        <f ca="1" t="shared" si="51"/>
        <v>37000</v>
      </c>
    </row>
    <row r="3270" spans="1:6">
      <c r="A3270">
        <v>4</v>
      </c>
      <c r="B3270">
        <f ca="1">BETAINV(RAND(),AU.a,AU.b)</f>
        <v>0.594626267368728</v>
      </c>
      <c r="C3270">
        <f ca="1">IF(B3270&lt;=0.5,LC.mu,MIN(LC.mu,MAX(0,_xlfn.NORM.INV(RAND(),2000,LC.sd))))</f>
        <v>1473.25460032687</v>
      </c>
      <c r="D3270">
        <f ca="1">P0*C3270/LC.mu</f>
        <v>1.96433946710249</v>
      </c>
      <c r="E3270">
        <f ca="1">MAX(0,INT(Q0*(1+Ed*(D3270-P0)/P0)))</f>
        <v>16106</v>
      </c>
      <c r="F3270">
        <f ca="1" t="shared" si="51"/>
        <v>30164.3968568259</v>
      </c>
    </row>
    <row r="3271" spans="1:6">
      <c r="A3271">
        <v>4</v>
      </c>
      <c r="B3271">
        <f ca="1">BETAINV(RAND(),AU.a,AU.b)</f>
        <v>0.397871913772305</v>
      </c>
      <c r="C3271">
        <f ca="1">IF(B3271&lt;=0.5,LC.mu,MIN(LC.mu,MAX(0,_xlfn.NORM.INV(RAND(),2000,LC.sd))))</f>
        <v>3000</v>
      </c>
      <c r="D3271">
        <f ca="1">P0*C3271/LC.mu</f>
        <v>4</v>
      </c>
      <c r="E3271">
        <f ca="1">MAX(0,INT(Q0*(1+Ed*(D3271-P0)/P0)))</f>
        <v>10000</v>
      </c>
      <c r="F3271">
        <f ca="1" t="shared" si="51"/>
        <v>37000</v>
      </c>
    </row>
    <row r="3272" spans="1:6">
      <c r="A3272">
        <v>4</v>
      </c>
      <c r="B3272">
        <f ca="1">BETAINV(RAND(),AU.a,AU.b)</f>
        <v>0.773610820479457</v>
      </c>
      <c r="C3272">
        <f ca="1">IF(B3272&lt;=0.5,LC.mu,MIN(LC.mu,MAX(0,_xlfn.NORM.INV(RAND(),2000,LC.sd))))</f>
        <v>2571.35443448337</v>
      </c>
      <c r="D3272">
        <f ca="1">P0*C3272/LC.mu</f>
        <v>3.42847257931116</v>
      </c>
      <c r="E3272">
        <f ca="1">MAX(0,INT(Q0*(1+Ed*(D3272-P0)/P0)))</f>
        <v>11714</v>
      </c>
      <c r="F3272">
        <f ca="1" t="shared" si="51"/>
        <v>37589.7733595675</v>
      </c>
    </row>
    <row r="3273" spans="1:6">
      <c r="A3273">
        <v>4</v>
      </c>
      <c r="B3273">
        <f ca="1">BETAINV(RAND(),AU.a,AU.b)</f>
        <v>0.728011327581222</v>
      </c>
      <c r="C3273">
        <f ca="1">IF(B3273&lt;=0.5,LC.mu,MIN(LC.mu,MAX(0,_xlfn.NORM.INV(RAND(),2000,LC.sd))))</f>
        <v>1761.46158516305</v>
      </c>
      <c r="D3273">
        <f ca="1">P0*C3273/LC.mu</f>
        <v>2.34861544688406</v>
      </c>
      <c r="E3273">
        <f ca="1">MAX(0,INT(Q0*(1+Ed*(D3273-P0)/P0)))</f>
        <v>14954</v>
      </c>
      <c r="F3273">
        <f ca="1" t="shared" si="51"/>
        <v>33359.7338075412</v>
      </c>
    </row>
    <row r="3274" spans="1:6">
      <c r="A3274">
        <v>4</v>
      </c>
      <c r="B3274">
        <f ca="1">BETAINV(RAND(),AU.a,AU.b)</f>
        <v>0.677260455608707</v>
      </c>
      <c r="C3274">
        <f ca="1">IF(B3274&lt;=0.5,LC.mu,MIN(LC.mu,MAX(0,_xlfn.NORM.INV(RAND(),2000,LC.sd))))</f>
        <v>2317.95864058991</v>
      </c>
      <c r="D3274">
        <f ca="1">P0*C3274/LC.mu</f>
        <v>3.09061152078655</v>
      </c>
      <c r="E3274">
        <f ca="1">MAX(0,INT(Q0*(1+Ed*(D3274-P0)/P0)))</f>
        <v>12728</v>
      </c>
      <c r="F3274">
        <f ca="1" t="shared" si="51"/>
        <v>37019.3447959813</v>
      </c>
    </row>
    <row r="3275" spans="1:6">
      <c r="A3275">
        <v>4</v>
      </c>
      <c r="B3275">
        <f ca="1">BETAINV(RAND(),AU.a,AU.b)</f>
        <v>0.814479317185208</v>
      </c>
      <c r="C3275">
        <f ca="1">IF(B3275&lt;=0.5,LC.mu,MIN(LC.mu,MAX(0,_xlfn.NORM.INV(RAND(),2000,LC.sd))))</f>
        <v>2552.09854716703</v>
      </c>
      <c r="D3275">
        <f ca="1">P0*C3275/LC.mu</f>
        <v>3.40279806288938</v>
      </c>
      <c r="E3275">
        <f ca="1">MAX(0,INT(Q0*(1+Ed*(D3275-P0)/P0)))</f>
        <v>11791</v>
      </c>
      <c r="F3275">
        <f ca="1" t="shared" si="51"/>
        <v>37570.2934123616</v>
      </c>
    </row>
    <row r="3276" spans="1:6">
      <c r="A3276">
        <v>4</v>
      </c>
      <c r="B3276">
        <f ca="1">BETAINV(RAND(),AU.a,AU.b)</f>
        <v>0.750295882816743</v>
      </c>
      <c r="C3276">
        <f ca="1">IF(B3276&lt;=0.5,LC.mu,MIN(LC.mu,MAX(0,_xlfn.NORM.INV(RAND(),2000,LC.sd))))</f>
        <v>2301.6040287222</v>
      </c>
      <c r="D3276">
        <f ca="1">P0*C3276/LC.mu</f>
        <v>3.0688053716296</v>
      </c>
      <c r="E3276">
        <f ca="1">MAX(0,INT(Q0*(1+Ed*(D3276-P0)/P0)))</f>
        <v>12793</v>
      </c>
      <c r="F3276">
        <f ca="1" t="shared" si="51"/>
        <v>36957.6230905353</v>
      </c>
    </row>
    <row r="3277" spans="1:6">
      <c r="A3277">
        <v>4</v>
      </c>
      <c r="B3277">
        <f ca="1">BETAINV(RAND(),AU.a,AU.b)</f>
        <v>0.721591064403793</v>
      </c>
      <c r="C3277">
        <f ca="1">IF(B3277&lt;=0.5,LC.mu,MIN(LC.mu,MAX(0,_xlfn.NORM.INV(RAND(),2000,LC.sd))))</f>
        <v>1850.23252193594</v>
      </c>
      <c r="D3277">
        <f ca="1">P0*C3277/LC.mu</f>
        <v>2.46697669591458</v>
      </c>
      <c r="E3277">
        <f ca="1">MAX(0,INT(Q0*(1+Ed*(D3277-P0)/P0)))</f>
        <v>14599</v>
      </c>
      <c r="F3277">
        <f ca="1" t="shared" si="51"/>
        <v>34165.1602617211</v>
      </c>
    </row>
    <row r="3278" spans="1:6">
      <c r="A3278">
        <v>4</v>
      </c>
      <c r="B3278">
        <f ca="1">BETAINV(RAND(),AU.a,AU.b)</f>
        <v>0.675065520890908</v>
      </c>
      <c r="C3278">
        <f ca="1">IF(B3278&lt;=0.5,LC.mu,MIN(LC.mu,MAX(0,_xlfn.NORM.INV(RAND(),2000,LC.sd))))</f>
        <v>1795.95164143563</v>
      </c>
      <c r="D3278">
        <f ca="1">P0*C3278/LC.mu</f>
        <v>2.39460218858084</v>
      </c>
      <c r="E3278">
        <f ca="1">MAX(0,INT(Q0*(1+Ed*(D3278-P0)/P0)))</f>
        <v>14816</v>
      </c>
      <c r="F3278">
        <f ca="1" t="shared" si="51"/>
        <v>33682.474384578</v>
      </c>
    </row>
    <row r="3279" spans="1:6">
      <c r="A3279">
        <v>4</v>
      </c>
      <c r="B3279">
        <f ca="1">BETAINV(RAND(),AU.a,AU.b)</f>
        <v>0.46341449638725</v>
      </c>
      <c r="C3279">
        <f ca="1">IF(B3279&lt;=0.5,LC.mu,MIN(LC.mu,MAX(0,_xlfn.NORM.INV(RAND(),2000,LC.sd))))</f>
        <v>3000</v>
      </c>
      <c r="D3279">
        <f ca="1">P0*C3279/LC.mu</f>
        <v>4</v>
      </c>
      <c r="E3279">
        <f ca="1">MAX(0,INT(Q0*(1+Ed*(D3279-P0)/P0)))</f>
        <v>10000</v>
      </c>
      <c r="F3279">
        <f ca="1" t="shared" si="51"/>
        <v>37000</v>
      </c>
    </row>
    <row r="3280" spans="1:6">
      <c r="A3280">
        <v>4</v>
      </c>
      <c r="B3280">
        <f ca="1">BETAINV(RAND(),AU.a,AU.b)</f>
        <v>0.422967933087358</v>
      </c>
      <c r="C3280">
        <f ca="1">IF(B3280&lt;=0.5,LC.mu,MIN(LC.mu,MAX(0,_xlfn.NORM.INV(RAND(),2000,LC.sd))))</f>
        <v>3000</v>
      </c>
      <c r="D3280">
        <f ca="1">P0*C3280/LC.mu</f>
        <v>4</v>
      </c>
      <c r="E3280">
        <f ca="1">MAX(0,INT(Q0*(1+Ed*(D3280-P0)/P0)))</f>
        <v>10000</v>
      </c>
      <c r="F3280">
        <f ca="1" t="shared" si="51"/>
        <v>37000</v>
      </c>
    </row>
    <row r="3281" spans="1:6">
      <c r="A3281">
        <v>4</v>
      </c>
      <c r="B3281">
        <f ca="1">BETAINV(RAND(),AU.a,AU.b)</f>
        <v>0.790375897069995</v>
      </c>
      <c r="C3281">
        <f ca="1">IF(B3281&lt;=0.5,LC.mu,MIN(LC.mu,MAX(0,_xlfn.NORM.INV(RAND(),2000,LC.sd))))</f>
        <v>2176.01851474885</v>
      </c>
      <c r="D3281">
        <f ca="1">P0*C3281/LC.mu</f>
        <v>2.90135801966514</v>
      </c>
      <c r="E3281">
        <f ca="1">MAX(0,INT(Q0*(1+Ed*(D3281-P0)/P0)))</f>
        <v>13295</v>
      </c>
      <c r="F3281">
        <f ca="1" t="shared" si="51"/>
        <v>36397.5363566992</v>
      </c>
    </row>
    <row r="3282" spans="1:6">
      <c r="A3282">
        <v>4</v>
      </c>
      <c r="B3282">
        <f ca="1">BETAINV(RAND(),AU.a,AU.b)</f>
        <v>0.524660564129336</v>
      </c>
      <c r="C3282">
        <f ca="1">IF(B3282&lt;=0.5,LC.mu,MIN(LC.mu,MAX(0,_xlfn.NORM.INV(RAND(),2000,LC.sd))))</f>
        <v>1773.90418875791</v>
      </c>
      <c r="D3282">
        <f ca="1">P0*C3282/LC.mu</f>
        <v>2.36520558501055</v>
      </c>
      <c r="E3282">
        <f ca="1">MAX(0,INT(Q0*(1+Ed*(D3282-P0)/P0)))</f>
        <v>14904</v>
      </c>
      <c r="F3282">
        <f ca="1" t="shared" si="51"/>
        <v>33477.1198502393</v>
      </c>
    </row>
    <row r="3283" spans="1:6">
      <c r="A3283">
        <v>4</v>
      </c>
      <c r="B3283">
        <f ca="1">BETAINV(RAND(),AU.a,AU.b)</f>
        <v>0.77052682373186</v>
      </c>
      <c r="C3283">
        <f ca="1">IF(B3283&lt;=0.5,LC.mu,MIN(LC.mu,MAX(0,_xlfn.NORM.INV(RAND(),2000,LC.sd))))</f>
        <v>2244.54081261641</v>
      </c>
      <c r="D3283">
        <f ca="1">P0*C3283/LC.mu</f>
        <v>2.99272108348855</v>
      </c>
      <c r="E3283">
        <f ca="1">MAX(0,INT(Q0*(1+Ed*(D3283-P0)/P0)))</f>
        <v>13021</v>
      </c>
      <c r="F3283">
        <f ca="1" t="shared" si="51"/>
        <v>36723.6804154879</v>
      </c>
    </row>
    <row r="3284" spans="1:6">
      <c r="A3284">
        <v>4</v>
      </c>
      <c r="B3284">
        <f ca="1">BETAINV(RAND(),AU.a,AU.b)</f>
        <v>0.554435473853907</v>
      </c>
      <c r="C3284">
        <f ca="1">IF(B3284&lt;=0.5,LC.mu,MIN(LC.mu,MAX(0,_xlfn.NORM.INV(RAND(),2000,LC.sd))))</f>
        <v>2062.88699289554</v>
      </c>
      <c r="D3284">
        <f ca="1">P0*C3284/LC.mu</f>
        <v>2.75051599052739</v>
      </c>
      <c r="E3284">
        <f ca="1">MAX(0,INT(Q0*(1+Ed*(D3284-P0)/P0)))</f>
        <v>13748</v>
      </c>
      <c r="F3284">
        <f ca="1" t="shared" si="51"/>
        <v>35751.206844875</v>
      </c>
    </row>
    <row r="3285" spans="1:6">
      <c r="A3285">
        <v>4</v>
      </c>
      <c r="B3285">
        <f ca="1">BETAINV(RAND(),AU.a,AU.b)</f>
        <v>0.434406082190523</v>
      </c>
      <c r="C3285">
        <f ca="1">IF(B3285&lt;=0.5,LC.mu,MIN(LC.mu,MAX(0,_xlfn.NORM.INV(RAND(),2000,LC.sd))))</f>
        <v>3000</v>
      </c>
      <c r="D3285">
        <f ca="1">P0*C3285/LC.mu</f>
        <v>4</v>
      </c>
      <c r="E3285">
        <f ca="1">MAX(0,INT(Q0*(1+Ed*(D3285-P0)/P0)))</f>
        <v>10000</v>
      </c>
      <c r="F3285">
        <f ca="1" t="shared" si="51"/>
        <v>37000</v>
      </c>
    </row>
    <row r="3286" spans="1:6">
      <c r="A3286">
        <v>4</v>
      </c>
      <c r="B3286">
        <f ca="1">BETAINV(RAND(),AU.a,AU.b)</f>
        <v>0.40921017375956</v>
      </c>
      <c r="C3286">
        <f ca="1">IF(B3286&lt;=0.5,LC.mu,MIN(LC.mu,MAX(0,_xlfn.NORM.INV(RAND(),2000,LC.sd))))</f>
        <v>3000</v>
      </c>
      <c r="D3286">
        <f ca="1">P0*C3286/LC.mu</f>
        <v>4</v>
      </c>
      <c r="E3286">
        <f ca="1">MAX(0,INT(Q0*(1+Ed*(D3286-P0)/P0)))</f>
        <v>10000</v>
      </c>
      <c r="F3286">
        <f ca="1" t="shared" si="51"/>
        <v>37000</v>
      </c>
    </row>
    <row r="3287" spans="1:6">
      <c r="A3287">
        <v>4</v>
      </c>
      <c r="B3287">
        <f ca="1">BETAINV(RAND(),AU.a,AU.b)</f>
        <v>0.555627983288942</v>
      </c>
      <c r="C3287">
        <f ca="1">IF(B3287&lt;=0.5,LC.mu,MIN(LC.mu,MAX(0,_xlfn.NORM.INV(RAND(),2000,LC.sd))))</f>
        <v>1471.69246748971</v>
      </c>
      <c r="D3287">
        <f ca="1">P0*C3287/LC.mu</f>
        <v>1.96225662331961</v>
      </c>
      <c r="E3287">
        <f ca="1">MAX(0,INT(Q0*(1+Ed*(D3287-P0)/P0)))</f>
        <v>16113</v>
      </c>
      <c r="F3287">
        <f ca="1" t="shared" si="51"/>
        <v>30146.1485040592</v>
      </c>
    </row>
    <row r="3288" spans="1:6">
      <c r="A3288">
        <v>4</v>
      </c>
      <c r="B3288">
        <f ca="1">BETAINV(RAND(),AU.a,AU.b)</f>
        <v>0.582615377509618</v>
      </c>
      <c r="C3288">
        <f ca="1">IF(B3288&lt;=0.5,LC.mu,MIN(LC.mu,MAX(0,_xlfn.NORM.INV(RAND(),2000,LC.sd))))</f>
        <v>1793.96719423159</v>
      </c>
      <c r="D3288">
        <f ca="1">P0*C3288/LC.mu</f>
        <v>2.39195625897545</v>
      </c>
      <c r="E3288">
        <f ca="1">MAX(0,INT(Q0*(1+Ed*(D3288-P0)/P0)))</f>
        <v>14824</v>
      </c>
      <c r="F3288">
        <f ca="1" t="shared" si="51"/>
        <v>33664.3923888205</v>
      </c>
    </row>
    <row r="3289" spans="1:6">
      <c r="A3289">
        <v>4</v>
      </c>
      <c r="B3289">
        <f ca="1">BETAINV(RAND(),AU.a,AU.b)</f>
        <v>0.741975494872241</v>
      </c>
      <c r="C3289">
        <f ca="1">IF(B3289&lt;=0.5,LC.mu,MIN(LC.mu,MAX(0,_xlfn.NORM.INV(RAND(),2000,LC.sd))))</f>
        <v>1495.65623182771</v>
      </c>
      <c r="D3289">
        <f ca="1">P0*C3289/LC.mu</f>
        <v>1.99420830910361</v>
      </c>
      <c r="E3289">
        <f ca="1">MAX(0,INT(Q0*(1+Ed*(D3289-P0)/P0)))</f>
        <v>16017</v>
      </c>
      <c r="F3289">
        <f ca="1" t="shared" si="51"/>
        <v>30445.5782550849</v>
      </c>
    </row>
    <row r="3290" spans="1:6">
      <c r="A3290">
        <v>4</v>
      </c>
      <c r="B3290">
        <f ca="1">BETAINV(RAND(),AU.a,AU.b)</f>
        <v>0.456383414932981</v>
      </c>
      <c r="C3290">
        <f ca="1">IF(B3290&lt;=0.5,LC.mu,MIN(LC.mu,MAX(0,_xlfn.NORM.INV(RAND(),2000,LC.sd))))</f>
        <v>3000</v>
      </c>
      <c r="D3290">
        <f ca="1">P0*C3290/LC.mu</f>
        <v>4</v>
      </c>
      <c r="E3290">
        <f ca="1">MAX(0,INT(Q0*(1+Ed*(D3290-P0)/P0)))</f>
        <v>10000</v>
      </c>
      <c r="F3290">
        <f ca="1" t="shared" si="51"/>
        <v>37000</v>
      </c>
    </row>
    <row r="3291" spans="1:6">
      <c r="A3291">
        <v>4</v>
      </c>
      <c r="B3291">
        <f ca="1">BETAINV(RAND(),AU.a,AU.b)</f>
        <v>0.755371583236602</v>
      </c>
      <c r="C3291">
        <f ca="1">IF(B3291&lt;=0.5,LC.mu,MIN(LC.mu,MAX(0,_xlfn.NORM.INV(RAND(),2000,LC.sd))))</f>
        <v>1082.62344200379</v>
      </c>
      <c r="D3291">
        <f ca="1">P0*C3291/LC.mu</f>
        <v>1.44349792267172</v>
      </c>
      <c r="E3291">
        <f ca="1">MAX(0,INT(Q0*(1+Ed*(D3291-P0)/P0)))</f>
        <v>17669</v>
      </c>
      <c r="F3291">
        <f ca="1" t="shared" si="51"/>
        <v>24422.5413536828</v>
      </c>
    </row>
    <row r="3292" spans="1:6">
      <c r="A3292">
        <v>4</v>
      </c>
      <c r="B3292">
        <f ca="1">BETAINV(RAND(),AU.a,AU.b)</f>
        <v>0.340526573626239</v>
      </c>
      <c r="C3292">
        <f ca="1">IF(B3292&lt;=0.5,LC.mu,MIN(LC.mu,MAX(0,_xlfn.NORM.INV(RAND(),2000,LC.sd))))</f>
        <v>3000</v>
      </c>
      <c r="D3292">
        <f ca="1">P0*C3292/LC.mu</f>
        <v>4</v>
      </c>
      <c r="E3292">
        <f ca="1">MAX(0,INT(Q0*(1+Ed*(D3292-P0)/P0)))</f>
        <v>10000</v>
      </c>
      <c r="F3292">
        <f ca="1" t="shared" si="51"/>
        <v>37000</v>
      </c>
    </row>
    <row r="3293" spans="1:6">
      <c r="A3293">
        <v>4</v>
      </c>
      <c r="B3293">
        <f ca="1">BETAINV(RAND(),AU.a,AU.b)</f>
        <v>0.643413706412252</v>
      </c>
      <c r="C3293">
        <f ca="1">IF(B3293&lt;=0.5,LC.mu,MIN(LC.mu,MAX(0,_xlfn.NORM.INV(RAND(),2000,LC.sd))))</f>
        <v>2333.23552229452</v>
      </c>
      <c r="D3293">
        <f ca="1">P0*C3293/LC.mu</f>
        <v>3.1109806963927</v>
      </c>
      <c r="E3293">
        <f ca="1">MAX(0,INT(Q0*(1+Ed*(D3293-P0)/P0)))</f>
        <v>12667</v>
      </c>
      <c r="F3293">
        <f ca="1" t="shared" si="51"/>
        <v>37073.5569589118</v>
      </c>
    </row>
    <row r="3294" spans="1:6">
      <c r="A3294">
        <v>4</v>
      </c>
      <c r="B3294">
        <f ca="1">BETAINV(RAND(),AU.a,AU.b)</f>
        <v>0.418767323611826</v>
      </c>
      <c r="C3294">
        <f ca="1">IF(B3294&lt;=0.5,LC.mu,MIN(LC.mu,MAX(0,_xlfn.NORM.INV(RAND(),2000,LC.sd))))</f>
        <v>3000</v>
      </c>
      <c r="D3294">
        <f ca="1">P0*C3294/LC.mu</f>
        <v>4</v>
      </c>
      <c r="E3294">
        <f ca="1">MAX(0,INT(Q0*(1+Ed*(D3294-P0)/P0)))</f>
        <v>10000</v>
      </c>
      <c r="F3294">
        <f ca="1" t="shared" si="51"/>
        <v>37000</v>
      </c>
    </row>
    <row r="3295" spans="1:6">
      <c r="A3295">
        <v>4</v>
      </c>
      <c r="B3295">
        <f ca="1">BETAINV(RAND(),AU.a,AU.b)</f>
        <v>0.650361853054961</v>
      </c>
      <c r="C3295">
        <f ca="1">IF(B3295&lt;=0.5,LC.mu,MIN(LC.mu,MAX(0,_xlfn.NORM.INV(RAND(),2000,LC.sd))))</f>
        <v>557.069921005621</v>
      </c>
      <c r="D3295">
        <f ca="1">P0*C3295/LC.mu</f>
        <v>0.742759894674162</v>
      </c>
      <c r="E3295">
        <f ca="1">MAX(0,INT(Q0*(1+Ed*(D3295-P0)/P0)))</f>
        <v>19771</v>
      </c>
      <c r="F3295">
        <f ca="1" t="shared" si="51"/>
        <v>14128.0359565972</v>
      </c>
    </row>
    <row r="3296" spans="1:6">
      <c r="A3296">
        <v>4</v>
      </c>
      <c r="B3296">
        <f ca="1">BETAINV(RAND(),AU.a,AU.b)</f>
        <v>0.579208105946824</v>
      </c>
      <c r="C3296">
        <f ca="1">IF(B3296&lt;=0.5,LC.mu,MIN(LC.mu,MAX(0,_xlfn.NORM.INV(RAND(),2000,LC.sd))))</f>
        <v>1513.9636926978</v>
      </c>
      <c r="D3296">
        <f ca="1">P0*C3296/LC.mu</f>
        <v>2.01861825693039</v>
      </c>
      <c r="E3296">
        <f ca="1">MAX(0,INT(Q0*(1+Ed*(D3296-P0)/P0)))</f>
        <v>15944</v>
      </c>
      <c r="F3296">
        <f ca="1" t="shared" si="51"/>
        <v>30670.8857958004</v>
      </c>
    </row>
    <row r="3297" spans="1:6">
      <c r="A3297">
        <v>4</v>
      </c>
      <c r="B3297">
        <f ca="1">BETAINV(RAND(),AU.a,AU.b)</f>
        <v>0.543831462141002</v>
      </c>
      <c r="C3297">
        <f ca="1">IF(B3297&lt;=0.5,LC.mu,MIN(LC.mu,MAX(0,_xlfn.NORM.INV(RAND(),2000,LC.sd))))</f>
        <v>1907.03202491375</v>
      </c>
      <c r="D3297">
        <f ca="1">P0*C3297/LC.mu</f>
        <v>2.54270936655167</v>
      </c>
      <c r="E3297">
        <f ca="1">MAX(0,INT(Q0*(1+Ed*(D3297-P0)/P0)))</f>
        <v>14371</v>
      </c>
      <c r="F3297">
        <f ca="1" t="shared" si="51"/>
        <v>34634.2442818003</v>
      </c>
    </row>
    <row r="3298" spans="1:6">
      <c r="A3298">
        <v>4</v>
      </c>
      <c r="B3298">
        <f ca="1">BETAINV(RAND(),AU.a,AU.b)</f>
        <v>0.820326168124971</v>
      </c>
      <c r="C3298">
        <f ca="1">IF(B3298&lt;=0.5,LC.mu,MIN(LC.mu,MAX(0,_xlfn.NORM.INV(RAND(),2000,LC.sd))))</f>
        <v>2187.41298390767</v>
      </c>
      <c r="D3298">
        <f ca="1">P0*C3298/LC.mu</f>
        <v>2.91655064521023</v>
      </c>
      <c r="E3298">
        <f ca="1">MAX(0,INT(Q0*(1+Ed*(D3298-P0)/P0)))</f>
        <v>13250</v>
      </c>
      <c r="F3298">
        <f ca="1" t="shared" si="51"/>
        <v>36456.8830651278</v>
      </c>
    </row>
    <row r="3299" spans="1:6">
      <c r="A3299">
        <v>4</v>
      </c>
      <c r="B3299">
        <f ca="1">BETAINV(RAND(),AU.a,AU.b)</f>
        <v>0.492813263343834</v>
      </c>
      <c r="C3299">
        <f ca="1">IF(B3299&lt;=0.5,LC.mu,MIN(LC.mu,MAX(0,_xlfn.NORM.INV(RAND(),2000,LC.sd))))</f>
        <v>3000</v>
      </c>
      <c r="D3299">
        <f ca="1">P0*C3299/LC.mu</f>
        <v>4</v>
      </c>
      <c r="E3299">
        <f ca="1">MAX(0,INT(Q0*(1+Ed*(D3299-P0)/P0)))</f>
        <v>10000</v>
      </c>
      <c r="F3299">
        <f ca="1" t="shared" si="51"/>
        <v>37000</v>
      </c>
    </row>
    <row r="3300" spans="1:6">
      <c r="A3300">
        <v>4</v>
      </c>
      <c r="B3300">
        <f ca="1">BETAINV(RAND(),AU.a,AU.b)</f>
        <v>0.4932052350378</v>
      </c>
      <c r="C3300">
        <f ca="1">IF(B3300&lt;=0.5,LC.mu,MIN(LC.mu,MAX(0,_xlfn.NORM.INV(RAND(),2000,LC.sd))))</f>
        <v>3000</v>
      </c>
      <c r="D3300">
        <f ca="1">P0*C3300/LC.mu</f>
        <v>4</v>
      </c>
      <c r="E3300">
        <f ca="1">MAX(0,INT(Q0*(1+Ed*(D3300-P0)/P0)))</f>
        <v>10000</v>
      </c>
      <c r="F3300">
        <f ca="1" t="shared" si="51"/>
        <v>37000</v>
      </c>
    </row>
    <row r="3301" spans="1:6">
      <c r="A3301">
        <v>4</v>
      </c>
      <c r="B3301">
        <f ca="1">BETAINV(RAND(),AU.a,AU.b)</f>
        <v>0.59542329782669</v>
      </c>
      <c r="C3301">
        <f ca="1">IF(B3301&lt;=0.5,LC.mu,MIN(LC.mu,MAX(0,_xlfn.NORM.INV(RAND(),2000,LC.sd))))</f>
        <v>1742.59960942637</v>
      </c>
      <c r="D3301">
        <f ca="1">P0*C3301/LC.mu</f>
        <v>2.32346614590182</v>
      </c>
      <c r="E3301">
        <f ca="1">MAX(0,INT(Q0*(1+Ed*(D3301-P0)/P0)))</f>
        <v>15029</v>
      </c>
      <c r="F3301">
        <f ca="1" t="shared" si="51"/>
        <v>33176.7730973321</v>
      </c>
    </row>
    <row r="3302" spans="1:6">
      <c r="A3302">
        <v>4</v>
      </c>
      <c r="B3302">
        <f ca="1">BETAINV(RAND(),AU.a,AU.b)</f>
        <v>0.618140832945702</v>
      </c>
      <c r="C3302">
        <f ca="1">IF(B3302&lt;=0.5,LC.mu,MIN(LC.mu,MAX(0,_xlfn.NORM.INV(RAND(),2000,LC.sd))))</f>
        <v>2148.20939677878</v>
      </c>
      <c r="D3302">
        <f ca="1">P0*C3302/LC.mu</f>
        <v>2.86427919570503</v>
      </c>
      <c r="E3302">
        <f ca="1">MAX(0,INT(Q0*(1+Ed*(D3302-P0)/P0)))</f>
        <v>13407</v>
      </c>
      <c r="F3302">
        <f ca="1" t="shared" si="51"/>
        <v>36253.1817800386</v>
      </c>
    </row>
    <row r="3303" spans="1:6">
      <c r="A3303">
        <v>4</v>
      </c>
      <c r="B3303">
        <f ca="1">BETAINV(RAND(),AU.a,AU.b)</f>
        <v>0.77933984020613</v>
      </c>
      <c r="C3303">
        <f ca="1">IF(B3303&lt;=0.5,LC.mu,MIN(LC.mu,MAX(0,_xlfn.NORM.INV(RAND(),2000,LC.sd))))</f>
        <v>2152.22702024339</v>
      </c>
      <c r="D3303">
        <f ca="1">P0*C3303/LC.mu</f>
        <v>2.86963602699118</v>
      </c>
      <c r="E3303">
        <f ca="1">MAX(0,INT(Q0*(1+Ed*(D3303-P0)/P0)))</f>
        <v>13391</v>
      </c>
      <c r="F3303">
        <f ca="1" t="shared" si="51"/>
        <v>36275.0690171955</v>
      </c>
    </row>
    <row r="3304" spans="1:6">
      <c r="A3304">
        <v>4</v>
      </c>
      <c r="B3304">
        <f ca="1">BETAINV(RAND(),AU.a,AU.b)</f>
        <v>0.408817993051765</v>
      </c>
      <c r="C3304">
        <f ca="1">IF(B3304&lt;=0.5,LC.mu,MIN(LC.mu,MAX(0,_xlfn.NORM.INV(RAND(),2000,LC.sd))))</f>
        <v>3000</v>
      </c>
      <c r="D3304">
        <f ca="1">P0*C3304/LC.mu</f>
        <v>4</v>
      </c>
      <c r="E3304">
        <f ca="1">MAX(0,INT(Q0*(1+Ed*(D3304-P0)/P0)))</f>
        <v>10000</v>
      </c>
      <c r="F3304">
        <f ca="1" t="shared" si="51"/>
        <v>37000</v>
      </c>
    </row>
    <row r="3305" spans="1:6">
      <c r="A3305">
        <v>4</v>
      </c>
      <c r="B3305">
        <f ca="1">BETAINV(RAND(),AU.a,AU.b)</f>
        <v>0.334931094361534</v>
      </c>
      <c r="C3305">
        <f ca="1">IF(B3305&lt;=0.5,LC.mu,MIN(LC.mu,MAX(0,_xlfn.NORM.INV(RAND(),2000,LC.sd))))</f>
        <v>3000</v>
      </c>
      <c r="D3305">
        <f ca="1">P0*C3305/LC.mu</f>
        <v>4</v>
      </c>
      <c r="E3305">
        <f ca="1">MAX(0,INT(Q0*(1+Ed*(D3305-P0)/P0)))</f>
        <v>10000</v>
      </c>
      <c r="F3305">
        <f ca="1" t="shared" si="51"/>
        <v>37000</v>
      </c>
    </row>
    <row r="3306" spans="1:6">
      <c r="A3306">
        <v>4</v>
      </c>
      <c r="B3306">
        <f ca="1">BETAINV(RAND(),AU.a,AU.b)</f>
        <v>0.653103649102421</v>
      </c>
      <c r="C3306">
        <f ca="1">IF(B3306&lt;=0.5,LC.mu,MIN(LC.mu,MAX(0,_xlfn.NORM.INV(RAND(),2000,LC.sd))))</f>
        <v>1621.06687747742</v>
      </c>
      <c r="D3306">
        <f ca="1">P0*C3306/LC.mu</f>
        <v>2.16142250330322</v>
      </c>
      <c r="E3306">
        <f ca="1">MAX(0,INT(Q0*(1+Ed*(D3306-P0)/P0)))</f>
        <v>15515</v>
      </c>
      <c r="F3306">
        <f ca="1" t="shared" si="51"/>
        <v>31913.4032612721</v>
      </c>
    </row>
    <row r="3307" spans="1:6">
      <c r="A3307">
        <v>4</v>
      </c>
      <c r="B3307">
        <f ca="1">BETAINV(RAND(),AU.a,AU.b)</f>
        <v>0.632739193562934</v>
      </c>
      <c r="C3307">
        <f ca="1">IF(B3307&lt;=0.5,LC.mu,MIN(LC.mu,MAX(0,_xlfn.NORM.INV(RAND(),2000,LC.sd))))</f>
        <v>1825.979867359</v>
      </c>
      <c r="D3307">
        <f ca="1">P0*C3307/LC.mu</f>
        <v>2.43463982314533</v>
      </c>
      <c r="E3307">
        <f ca="1">MAX(0,INT(Q0*(1+Ed*(D3307-P0)/P0)))</f>
        <v>14696</v>
      </c>
      <c r="F3307">
        <f ca="1" t="shared" si="51"/>
        <v>33953.4869735848</v>
      </c>
    </row>
    <row r="3308" spans="1:6">
      <c r="A3308">
        <v>4</v>
      </c>
      <c r="B3308">
        <f ca="1">BETAINV(RAND(),AU.a,AU.b)</f>
        <v>0.508463486419638</v>
      </c>
      <c r="C3308">
        <f ca="1">IF(B3308&lt;=0.5,LC.mu,MIN(LC.mu,MAX(0,_xlfn.NORM.INV(RAND(),2000,LC.sd))))</f>
        <v>2769.52200896862</v>
      </c>
      <c r="D3308">
        <f ca="1">P0*C3308/LC.mu</f>
        <v>3.69269601195816</v>
      </c>
      <c r="E3308">
        <f ca="1">MAX(0,INT(Q0*(1+Ed*(D3308-P0)/P0)))</f>
        <v>10921</v>
      </c>
      <c r="F3308">
        <f ca="1" t="shared" si="51"/>
        <v>37558.4111376265</v>
      </c>
    </row>
    <row r="3309" spans="1:6">
      <c r="A3309">
        <v>4</v>
      </c>
      <c r="B3309">
        <f ca="1">BETAINV(RAND(),AU.a,AU.b)</f>
        <v>0.58564142090624</v>
      </c>
      <c r="C3309">
        <f ca="1">IF(B3309&lt;=0.5,LC.mu,MIN(LC.mu,MAX(0,_xlfn.NORM.INV(RAND(),2000,LC.sd))))</f>
        <v>1284.02749353668</v>
      </c>
      <c r="D3309">
        <f ca="1">P0*C3309/LC.mu</f>
        <v>1.71203665804891</v>
      </c>
      <c r="E3309">
        <f ca="1">MAX(0,INT(Q0*(1+Ed*(D3309-P0)/P0)))</f>
        <v>16863</v>
      </c>
      <c r="F3309">
        <f ca="1" t="shared" si="51"/>
        <v>27586.0466711421</v>
      </c>
    </row>
    <row r="3310" spans="1:6">
      <c r="A3310">
        <v>4</v>
      </c>
      <c r="B3310">
        <f ca="1">BETAINV(RAND(),AU.a,AU.b)</f>
        <v>0.473908702444327</v>
      </c>
      <c r="C3310">
        <f ca="1">IF(B3310&lt;=0.5,LC.mu,MIN(LC.mu,MAX(0,_xlfn.NORM.INV(RAND(),2000,LC.sd))))</f>
        <v>3000</v>
      </c>
      <c r="D3310">
        <f ca="1">P0*C3310/LC.mu</f>
        <v>4</v>
      </c>
      <c r="E3310">
        <f ca="1">MAX(0,INT(Q0*(1+Ed*(D3310-P0)/P0)))</f>
        <v>10000</v>
      </c>
      <c r="F3310">
        <f ca="1" t="shared" si="51"/>
        <v>37000</v>
      </c>
    </row>
    <row r="3311" spans="1:6">
      <c r="A3311">
        <v>4</v>
      </c>
      <c r="B3311">
        <f ca="1">BETAINV(RAND(),AU.a,AU.b)</f>
        <v>0.396703299309449</v>
      </c>
      <c r="C3311">
        <f ca="1">IF(B3311&lt;=0.5,LC.mu,MIN(LC.mu,MAX(0,_xlfn.NORM.INV(RAND(),2000,LC.sd))))</f>
        <v>3000</v>
      </c>
      <c r="D3311">
        <f ca="1">P0*C3311/LC.mu</f>
        <v>4</v>
      </c>
      <c r="E3311">
        <f ca="1">MAX(0,INT(Q0*(1+Ed*(D3311-P0)/P0)))</f>
        <v>10000</v>
      </c>
      <c r="F3311">
        <f ca="1" t="shared" si="51"/>
        <v>37000</v>
      </c>
    </row>
    <row r="3312" spans="1:6">
      <c r="A3312">
        <v>4</v>
      </c>
      <c r="B3312">
        <f ca="1">BETAINV(RAND(),AU.a,AU.b)</f>
        <v>0.479608273198581</v>
      </c>
      <c r="C3312">
        <f ca="1">IF(B3312&lt;=0.5,LC.mu,MIN(LC.mu,MAX(0,_xlfn.NORM.INV(RAND(),2000,LC.sd))))</f>
        <v>3000</v>
      </c>
      <c r="D3312">
        <f ca="1">P0*C3312/LC.mu</f>
        <v>4</v>
      </c>
      <c r="E3312">
        <f ca="1">MAX(0,INT(Q0*(1+Ed*(D3312-P0)/P0)))</f>
        <v>10000</v>
      </c>
      <c r="F3312">
        <f ca="1" t="shared" si="51"/>
        <v>37000</v>
      </c>
    </row>
    <row r="3313" spans="1:6">
      <c r="A3313">
        <v>4</v>
      </c>
      <c r="B3313">
        <f ca="1">BETAINV(RAND(),AU.a,AU.b)</f>
        <v>0.642539913303269</v>
      </c>
      <c r="C3313">
        <f ca="1">IF(B3313&lt;=0.5,LC.mu,MIN(LC.mu,MAX(0,_xlfn.NORM.INV(RAND(),2000,LC.sd))))</f>
        <v>1979.80714652802</v>
      </c>
      <c r="D3313">
        <f ca="1">P0*C3313/LC.mu</f>
        <v>2.63974286203736</v>
      </c>
      <c r="E3313">
        <f ca="1">MAX(0,INT(Q0*(1+Ed*(D3313-P0)/P0)))</f>
        <v>14080</v>
      </c>
      <c r="F3313">
        <f ca="1" t="shared" si="51"/>
        <v>35187.7723509581</v>
      </c>
    </row>
    <row r="3314" spans="1:6">
      <c r="A3314">
        <v>4</v>
      </c>
      <c r="B3314">
        <f ca="1">BETAINV(RAND(),AU.a,AU.b)</f>
        <v>0.767188370277539</v>
      </c>
      <c r="C3314">
        <f ca="1">IF(B3314&lt;=0.5,LC.mu,MIN(LC.mu,MAX(0,_xlfn.NORM.INV(RAND(),2000,LC.sd))))</f>
        <v>2061.81156337178</v>
      </c>
      <c r="D3314">
        <f ca="1">P0*C3314/LC.mu</f>
        <v>2.7490820844957</v>
      </c>
      <c r="E3314">
        <f ca="1">MAX(0,INT(Q0*(1+Ed*(D3314-P0)/P0)))</f>
        <v>13752</v>
      </c>
      <c r="F3314">
        <f ca="1" t="shared" si="51"/>
        <v>35743.5652626132</v>
      </c>
    </row>
    <row r="3315" spans="1:6">
      <c r="A3315">
        <v>4</v>
      </c>
      <c r="B3315">
        <f ca="1">BETAINV(RAND(),AU.a,AU.b)</f>
        <v>0.677260479270594</v>
      </c>
      <c r="C3315">
        <f ca="1">IF(B3315&lt;=0.5,LC.mu,MIN(LC.mu,MAX(0,_xlfn.NORM.INV(RAND(),2000,LC.sd))))</f>
        <v>1927.89444735183</v>
      </c>
      <c r="D3315">
        <f ca="1">P0*C3315/LC.mu</f>
        <v>2.57052592980244</v>
      </c>
      <c r="E3315">
        <f ca="1">MAX(0,INT(Q0*(1+Ed*(D3315-P0)/P0)))</f>
        <v>14288</v>
      </c>
      <c r="F3315">
        <f ca="1" t="shared" si="51"/>
        <v>34799.7800376654</v>
      </c>
    </row>
    <row r="3316" spans="1:6">
      <c r="A3316">
        <v>4</v>
      </c>
      <c r="B3316">
        <f ca="1">BETAINV(RAND(),AU.a,AU.b)</f>
        <v>0.782662453902188</v>
      </c>
      <c r="C3316">
        <f ca="1">IF(B3316&lt;=0.5,LC.mu,MIN(LC.mu,MAX(0,_xlfn.NORM.INV(RAND(),2000,LC.sd))))</f>
        <v>2206.40919929537</v>
      </c>
      <c r="D3316">
        <f ca="1">P0*C3316/LC.mu</f>
        <v>2.94187893239383</v>
      </c>
      <c r="E3316">
        <f ca="1">MAX(0,INT(Q0*(1+Ed*(D3316-P0)/P0)))</f>
        <v>13174</v>
      </c>
      <c r="F3316">
        <f ca="1" t="shared" si="51"/>
        <v>36549.9038560609</v>
      </c>
    </row>
    <row r="3317" spans="1:6">
      <c r="A3317">
        <v>4</v>
      </c>
      <c r="B3317">
        <f ca="1">BETAINV(RAND(),AU.a,AU.b)</f>
        <v>0.511446839978021</v>
      </c>
      <c r="C3317">
        <f ca="1">IF(B3317&lt;=0.5,LC.mu,MIN(LC.mu,MAX(0,_xlfn.NORM.INV(RAND(),2000,LC.sd))))</f>
        <v>1790.05713622297</v>
      </c>
      <c r="D3317">
        <f ca="1">P0*C3317/LC.mu</f>
        <v>2.3867428482973</v>
      </c>
      <c r="E3317">
        <f ca="1">MAX(0,INT(Q0*(1+Ed*(D3317-P0)/P0)))</f>
        <v>14839</v>
      </c>
      <c r="F3317">
        <f ca="1" t="shared" si="51"/>
        <v>33626.8199896606</v>
      </c>
    </row>
    <row r="3318" spans="1:6">
      <c r="A3318">
        <v>4</v>
      </c>
      <c r="B3318">
        <f ca="1">BETAINV(RAND(),AU.a,AU.b)</f>
        <v>0.422960017796246</v>
      </c>
      <c r="C3318">
        <f ca="1">IF(B3318&lt;=0.5,LC.mu,MIN(LC.mu,MAX(0,_xlfn.NORM.INV(RAND(),2000,LC.sd))))</f>
        <v>3000</v>
      </c>
      <c r="D3318">
        <f ca="1">P0*C3318/LC.mu</f>
        <v>4</v>
      </c>
      <c r="E3318">
        <f ca="1">MAX(0,INT(Q0*(1+Ed*(D3318-P0)/P0)))</f>
        <v>10000</v>
      </c>
      <c r="F3318">
        <f ca="1" t="shared" si="51"/>
        <v>37000</v>
      </c>
    </row>
    <row r="3319" spans="1:6">
      <c r="A3319">
        <v>4</v>
      </c>
      <c r="B3319">
        <f ca="1">BETAINV(RAND(),AU.a,AU.b)</f>
        <v>0.467253658126144</v>
      </c>
      <c r="C3319">
        <f ca="1">IF(B3319&lt;=0.5,LC.mu,MIN(LC.mu,MAX(0,_xlfn.NORM.INV(RAND(),2000,LC.sd))))</f>
        <v>3000</v>
      </c>
      <c r="D3319">
        <f ca="1">P0*C3319/LC.mu</f>
        <v>4</v>
      </c>
      <c r="E3319">
        <f ca="1">MAX(0,INT(Q0*(1+Ed*(D3319-P0)/P0)))</f>
        <v>10000</v>
      </c>
      <c r="F3319">
        <f ca="1" t="shared" si="51"/>
        <v>37000</v>
      </c>
    </row>
    <row r="3320" spans="1:6">
      <c r="A3320">
        <v>4</v>
      </c>
      <c r="B3320">
        <f ca="1">BETAINV(RAND(),AU.a,AU.b)</f>
        <v>0.322844060414213</v>
      </c>
      <c r="C3320">
        <f ca="1">IF(B3320&lt;=0.5,LC.mu,MIN(LC.mu,MAX(0,_xlfn.NORM.INV(RAND(),2000,LC.sd))))</f>
        <v>3000</v>
      </c>
      <c r="D3320">
        <f ca="1">P0*C3320/LC.mu</f>
        <v>4</v>
      </c>
      <c r="E3320">
        <f ca="1">MAX(0,INT(Q0*(1+Ed*(D3320-P0)/P0)))</f>
        <v>10000</v>
      </c>
      <c r="F3320">
        <f ca="1" t="shared" si="51"/>
        <v>37000</v>
      </c>
    </row>
    <row r="3321" spans="1:6">
      <c r="A3321">
        <v>4</v>
      </c>
      <c r="B3321">
        <f ca="1">BETAINV(RAND(),AU.a,AU.b)</f>
        <v>0.55852325310027</v>
      </c>
      <c r="C3321">
        <f ca="1">IF(B3321&lt;=0.5,LC.mu,MIN(LC.mu,MAX(0,_xlfn.NORM.INV(RAND(),2000,LC.sd))))</f>
        <v>1115.94329699072</v>
      </c>
      <c r="D3321">
        <f ca="1">P0*C3321/LC.mu</f>
        <v>1.48792439598763</v>
      </c>
      <c r="E3321">
        <f ca="1">MAX(0,INT(Q0*(1+Ed*(D3321-P0)/P0)))</f>
        <v>17536</v>
      </c>
      <c r="F3321">
        <f ca="1" t="shared" si="51"/>
        <v>24976.2989110483</v>
      </c>
    </row>
    <row r="3322" spans="1:6">
      <c r="A3322">
        <v>4</v>
      </c>
      <c r="B3322">
        <f ca="1">BETAINV(RAND(),AU.a,AU.b)</f>
        <v>0.705181152810362</v>
      </c>
      <c r="C3322">
        <f ca="1">IF(B3322&lt;=0.5,LC.mu,MIN(LC.mu,MAX(0,_xlfn.NORM.INV(RAND(),2000,LC.sd))))</f>
        <v>2895.12041814544</v>
      </c>
      <c r="D3322">
        <f ca="1">P0*C3322/LC.mu</f>
        <v>3.86016055752726</v>
      </c>
      <c r="E3322">
        <f ca="1">MAX(0,INT(Q0*(1+Ed*(D3322-P0)/P0)))</f>
        <v>10419</v>
      </c>
      <c r="F3322">
        <f ca="1" t="shared" si="51"/>
        <v>37323.892430731</v>
      </c>
    </row>
    <row r="3323" spans="1:6">
      <c r="A3323">
        <v>4</v>
      </c>
      <c r="B3323">
        <f ca="1">BETAINV(RAND(),AU.a,AU.b)</f>
        <v>0.691966425440626</v>
      </c>
      <c r="C3323">
        <f ca="1">IF(B3323&lt;=0.5,LC.mu,MIN(LC.mu,MAX(0,_xlfn.NORM.INV(RAND(),2000,LC.sd))))</f>
        <v>3000</v>
      </c>
      <c r="D3323">
        <f ca="1">P0*C3323/LC.mu</f>
        <v>4</v>
      </c>
      <c r="E3323">
        <f ca="1">MAX(0,INT(Q0*(1+Ed*(D3323-P0)/P0)))</f>
        <v>10000</v>
      </c>
      <c r="F3323">
        <f ca="1" t="shared" si="51"/>
        <v>37000</v>
      </c>
    </row>
    <row r="3324" spans="1:6">
      <c r="A3324">
        <v>4</v>
      </c>
      <c r="B3324">
        <f ca="1">BETAINV(RAND(),AU.a,AU.b)</f>
        <v>0.506327411393032</v>
      </c>
      <c r="C3324">
        <f ca="1">IF(B3324&lt;=0.5,LC.mu,MIN(LC.mu,MAX(0,_xlfn.NORM.INV(RAND(),2000,LC.sd))))</f>
        <v>2095.54611938147</v>
      </c>
      <c r="D3324">
        <f ca="1">P0*C3324/LC.mu</f>
        <v>2.79406149250862</v>
      </c>
      <c r="E3324">
        <f ca="1">MAX(0,INT(Q0*(1+Ed*(D3324-P0)/P0)))</f>
        <v>13617</v>
      </c>
      <c r="F3324">
        <f ca="1" t="shared" si="51"/>
        <v>35951.1892241084</v>
      </c>
    </row>
    <row r="3325" spans="1:6">
      <c r="A3325">
        <v>4</v>
      </c>
      <c r="B3325">
        <f ca="1">BETAINV(RAND(),AU.a,AU.b)</f>
        <v>0.434410005346651</v>
      </c>
      <c r="C3325">
        <f ca="1">IF(B3325&lt;=0.5,LC.mu,MIN(LC.mu,MAX(0,_xlfn.NORM.INV(RAND(),2000,LC.sd))))</f>
        <v>3000</v>
      </c>
      <c r="D3325">
        <f ca="1">P0*C3325/LC.mu</f>
        <v>4</v>
      </c>
      <c r="E3325">
        <f ca="1">MAX(0,INT(Q0*(1+Ed*(D3325-P0)/P0)))</f>
        <v>10000</v>
      </c>
      <c r="F3325">
        <f ca="1" t="shared" si="51"/>
        <v>37000</v>
      </c>
    </row>
    <row r="3326" spans="1:6">
      <c r="A3326">
        <v>4</v>
      </c>
      <c r="B3326">
        <f ca="1">BETAINV(RAND(),AU.a,AU.b)</f>
        <v>0.526558535833857</v>
      </c>
      <c r="C3326">
        <f ca="1">IF(B3326&lt;=0.5,LC.mu,MIN(LC.mu,MAX(0,_xlfn.NORM.INV(RAND(),2000,LC.sd))))</f>
        <v>1860.2776177303</v>
      </c>
      <c r="D3326">
        <f ca="1">P0*C3326/LC.mu</f>
        <v>2.48037015697373</v>
      </c>
      <c r="E3326">
        <f ca="1">MAX(0,INT(Q0*(1+Ed*(D3326-P0)/P0)))</f>
        <v>14558</v>
      </c>
      <c r="F3326">
        <f ca="1" t="shared" si="51"/>
        <v>34248.9511274933</v>
      </c>
    </row>
    <row r="3327" spans="1:6">
      <c r="A3327">
        <v>4</v>
      </c>
      <c r="B3327">
        <f ca="1">BETAINV(RAND(),AU.a,AU.b)</f>
        <v>0.461564357046794</v>
      </c>
      <c r="C3327">
        <f ca="1">IF(B3327&lt;=0.5,LC.mu,MIN(LC.mu,MAX(0,_xlfn.NORM.INV(RAND(),2000,LC.sd))))</f>
        <v>3000</v>
      </c>
      <c r="D3327">
        <f ca="1">P0*C3327/LC.mu</f>
        <v>4</v>
      </c>
      <c r="E3327">
        <f ca="1">MAX(0,INT(Q0*(1+Ed*(D3327-P0)/P0)))</f>
        <v>10000</v>
      </c>
      <c r="F3327">
        <f ca="1" t="shared" si="51"/>
        <v>37000</v>
      </c>
    </row>
    <row r="3328" spans="1:6">
      <c r="A3328">
        <v>4</v>
      </c>
      <c r="B3328">
        <f ca="1">BETAINV(RAND(),AU.a,AU.b)</f>
        <v>0.831913646162395</v>
      </c>
      <c r="C3328">
        <f ca="1">IF(B3328&lt;=0.5,LC.mu,MIN(LC.mu,MAX(0,_xlfn.NORM.INV(RAND(),2000,LC.sd))))</f>
        <v>3000</v>
      </c>
      <c r="D3328">
        <f ca="1">P0*C3328/LC.mu</f>
        <v>4</v>
      </c>
      <c r="E3328">
        <f ca="1">MAX(0,INT(Q0*(1+Ed*(D3328-P0)/P0)))</f>
        <v>10000</v>
      </c>
      <c r="F3328">
        <f ca="1" t="shared" si="51"/>
        <v>37000</v>
      </c>
    </row>
    <row r="3329" spans="1:6">
      <c r="A3329">
        <v>4</v>
      </c>
      <c r="B3329">
        <f ca="1">BETAINV(RAND(),AU.a,AU.b)</f>
        <v>0.321909034301582</v>
      </c>
      <c r="C3329">
        <f ca="1">IF(B3329&lt;=0.5,LC.mu,MIN(LC.mu,MAX(0,_xlfn.NORM.INV(RAND(),2000,LC.sd))))</f>
        <v>3000</v>
      </c>
      <c r="D3329">
        <f ca="1">P0*C3329/LC.mu</f>
        <v>4</v>
      </c>
      <c r="E3329">
        <f ca="1">MAX(0,INT(Q0*(1+Ed*(D3329-P0)/P0)))</f>
        <v>10000</v>
      </c>
      <c r="F3329">
        <f ca="1" t="shared" si="51"/>
        <v>37000</v>
      </c>
    </row>
    <row r="3330" spans="1:6">
      <c r="A3330">
        <v>4</v>
      </c>
      <c r="B3330">
        <f ca="1">BETAINV(RAND(),AU.a,AU.b)</f>
        <v>0.624949899392358</v>
      </c>
      <c r="C3330">
        <f ca="1">IF(B3330&lt;=0.5,LC.mu,MIN(LC.mu,MAX(0,_xlfn.NORM.INV(RAND(),2000,LC.sd))))</f>
        <v>2688.16966442799</v>
      </c>
      <c r="D3330">
        <f ca="1">P0*C3330/LC.mu</f>
        <v>3.58422621923732</v>
      </c>
      <c r="E3330">
        <f ca="1">MAX(0,INT(Q0*(1+Ed*(D3330-P0)/P0)))</f>
        <v>11247</v>
      </c>
      <c r="F3330">
        <f ca="1" t="shared" ref="F3330:F3393" si="52">D3330*E3330-C3330</f>
        <v>37623.6226233342</v>
      </c>
    </row>
    <row r="3331" spans="1:6">
      <c r="A3331">
        <v>4</v>
      </c>
      <c r="B3331">
        <f ca="1">BETAINV(RAND(),AU.a,AU.b)</f>
        <v>0.572481156203187</v>
      </c>
      <c r="C3331">
        <f ca="1">IF(B3331&lt;=0.5,LC.mu,MIN(LC.mu,MAX(0,_xlfn.NORM.INV(RAND(),2000,LC.sd))))</f>
        <v>1884.72209258149</v>
      </c>
      <c r="D3331">
        <f ca="1">P0*C3331/LC.mu</f>
        <v>2.51296279010865</v>
      </c>
      <c r="E3331">
        <f ca="1">MAX(0,INT(Q0*(1+Ed*(D3331-P0)/P0)))</f>
        <v>14461</v>
      </c>
      <c r="F3331">
        <f ca="1" t="shared" si="52"/>
        <v>34455.2328151797</v>
      </c>
    </row>
    <row r="3332" spans="1:6">
      <c r="A3332">
        <v>4</v>
      </c>
      <c r="B3332">
        <f ca="1">BETAINV(RAND(),AU.a,AU.b)</f>
        <v>0.755372936096195</v>
      </c>
      <c r="C3332">
        <f ca="1">IF(B3332&lt;=0.5,LC.mu,MIN(LC.mu,MAX(0,_xlfn.NORM.INV(RAND(),2000,LC.sd))))</f>
        <v>2222.61403398149</v>
      </c>
      <c r="D3332">
        <f ca="1">P0*C3332/LC.mu</f>
        <v>2.96348537864199</v>
      </c>
      <c r="E3332">
        <f ca="1">MAX(0,INT(Q0*(1+Ed*(D3332-P0)/P0)))</f>
        <v>13109</v>
      </c>
      <c r="F3332">
        <f ca="1" t="shared" si="52"/>
        <v>36625.7157946363</v>
      </c>
    </row>
    <row r="3333" spans="1:6">
      <c r="A3333">
        <v>4</v>
      </c>
      <c r="B3333">
        <f ca="1">BETAINV(RAND(),AU.a,AU.b)</f>
        <v>0.423274242625679</v>
      </c>
      <c r="C3333">
        <f ca="1">IF(B3333&lt;=0.5,LC.mu,MIN(LC.mu,MAX(0,_xlfn.NORM.INV(RAND(),2000,LC.sd))))</f>
        <v>3000</v>
      </c>
      <c r="D3333">
        <f ca="1">P0*C3333/LC.mu</f>
        <v>4</v>
      </c>
      <c r="E3333">
        <f ca="1">MAX(0,INT(Q0*(1+Ed*(D3333-P0)/P0)))</f>
        <v>10000</v>
      </c>
      <c r="F3333">
        <f ca="1" t="shared" si="52"/>
        <v>37000</v>
      </c>
    </row>
    <row r="3334" spans="1:6">
      <c r="A3334">
        <v>4</v>
      </c>
      <c r="B3334">
        <f ca="1">BETAINV(RAND(),AU.a,AU.b)</f>
        <v>0.53955706510273</v>
      </c>
      <c r="C3334">
        <f ca="1">IF(B3334&lt;=0.5,LC.mu,MIN(LC.mu,MAX(0,_xlfn.NORM.INV(RAND(),2000,LC.sd))))</f>
        <v>1899.33731570758</v>
      </c>
      <c r="D3334">
        <f ca="1">P0*C3334/LC.mu</f>
        <v>2.53244975427678</v>
      </c>
      <c r="E3334">
        <f ca="1">MAX(0,INT(Q0*(1+Ed*(D3334-P0)/P0)))</f>
        <v>14402</v>
      </c>
      <c r="F3334">
        <f ca="1" t="shared" si="52"/>
        <v>34573.0040453866</v>
      </c>
    </row>
    <row r="3335" spans="1:6">
      <c r="A3335">
        <v>4</v>
      </c>
      <c r="B3335">
        <f ca="1">BETAINV(RAND(),AU.a,AU.b)</f>
        <v>0.340967710881739</v>
      </c>
      <c r="C3335">
        <f ca="1">IF(B3335&lt;=0.5,LC.mu,MIN(LC.mu,MAX(0,_xlfn.NORM.INV(RAND(),2000,LC.sd))))</f>
        <v>3000</v>
      </c>
      <c r="D3335">
        <f ca="1">P0*C3335/LC.mu</f>
        <v>4</v>
      </c>
      <c r="E3335">
        <f ca="1">MAX(0,INT(Q0*(1+Ed*(D3335-P0)/P0)))</f>
        <v>10000</v>
      </c>
      <c r="F3335">
        <f ca="1" t="shared" si="52"/>
        <v>37000</v>
      </c>
    </row>
    <row r="3336" spans="1:6">
      <c r="A3336">
        <v>4</v>
      </c>
      <c r="B3336">
        <f ca="1">BETAINV(RAND(),AU.a,AU.b)</f>
        <v>0.632247581216481</v>
      </c>
      <c r="C3336">
        <f ca="1">IF(B3336&lt;=0.5,LC.mu,MIN(LC.mu,MAX(0,_xlfn.NORM.INV(RAND(),2000,LC.sd))))</f>
        <v>2417.81609608126</v>
      </c>
      <c r="D3336">
        <f ca="1">P0*C3336/LC.mu</f>
        <v>3.22375479477502</v>
      </c>
      <c r="E3336">
        <f ca="1">MAX(0,INT(Q0*(1+Ed*(D3336-P0)/P0)))</f>
        <v>12328</v>
      </c>
      <c r="F3336">
        <f ca="1" t="shared" si="52"/>
        <v>37324.6330139051</v>
      </c>
    </row>
    <row r="3337" spans="1:6">
      <c r="A3337">
        <v>4</v>
      </c>
      <c r="B3337">
        <f ca="1">BETAINV(RAND(),AU.a,AU.b)</f>
        <v>0.484297696892813</v>
      </c>
      <c r="C3337">
        <f ca="1">IF(B3337&lt;=0.5,LC.mu,MIN(LC.mu,MAX(0,_xlfn.NORM.INV(RAND(),2000,LC.sd))))</f>
        <v>3000</v>
      </c>
      <c r="D3337">
        <f ca="1">P0*C3337/LC.mu</f>
        <v>4</v>
      </c>
      <c r="E3337">
        <f ca="1">MAX(0,INT(Q0*(1+Ed*(D3337-P0)/P0)))</f>
        <v>10000</v>
      </c>
      <c r="F3337">
        <f ca="1" t="shared" si="52"/>
        <v>37000</v>
      </c>
    </row>
    <row r="3338" spans="1:6">
      <c r="A3338">
        <v>4</v>
      </c>
      <c r="B3338">
        <f ca="1">BETAINV(RAND(),AU.a,AU.b)</f>
        <v>0.721676989174201</v>
      </c>
      <c r="C3338">
        <f ca="1">IF(B3338&lt;=0.5,LC.mu,MIN(LC.mu,MAX(0,_xlfn.NORM.INV(RAND(),2000,LC.sd))))</f>
        <v>2798.99138986763</v>
      </c>
      <c r="D3338">
        <f ca="1">P0*C3338/LC.mu</f>
        <v>3.73198851982351</v>
      </c>
      <c r="E3338">
        <f ca="1">MAX(0,INT(Q0*(1+Ed*(D3338-P0)/P0)))</f>
        <v>10804</v>
      </c>
      <c r="F3338">
        <f ca="1" t="shared" si="52"/>
        <v>37521.4125783056</v>
      </c>
    </row>
    <row r="3339" spans="1:6">
      <c r="A3339">
        <v>4</v>
      </c>
      <c r="B3339">
        <f ca="1">BETAINV(RAND(),AU.a,AU.b)</f>
        <v>0.493195320524078</v>
      </c>
      <c r="C3339">
        <f ca="1">IF(B3339&lt;=0.5,LC.mu,MIN(LC.mu,MAX(0,_xlfn.NORM.INV(RAND(),2000,LC.sd))))</f>
        <v>3000</v>
      </c>
      <c r="D3339">
        <f ca="1">P0*C3339/LC.mu</f>
        <v>4</v>
      </c>
      <c r="E3339">
        <f ca="1">MAX(0,INT(Q0*(1+Ed*(D3339-P0)/P0)))</f>
        <v>10000</v>
      </c>
      <c r="F3339">
        <f ca="1" t="shared" si="52"/>
        <v>37000</v>
      </c>
    </row>
    <row r="3340" spans="1:6">
      <c r="A3340">
        <v>4</v>
      </c>
      <c r="B3340">
        <f ca="1">BETAINV(RAND(),AU.a,AU.b)</f>
        <v>0.552857893142184</v>
      </c>
      <c r="C3340">
        <f ca="1">IF(B3340&lt;=0.5,LC.mu,MIN(LC.mu,MAX(0,_xlfn.NORM.INV(RAND(),2000,LC.sd))))</f>
        <v>2210.70716128724</v>
      </c>
      <c r="D3340">
        <f ca="1">P0*C3340/LC.mu</f>
        <v>2.94760954838298</v>
      </c>
      <c r="E3340">
        <f ca="1">MAX(0,INT(Q0*(1+Ed*(D3340-P0)/P0)))</f>
        <v>13157</v>
      </c>
      <c r="F3340">
        <f ca="1" t="shared" si="52"/>
        <v>36570.9916667877</v>
      </c>
    </row>
    <row r="3341" spans="1:6">
      <c r="A3341">
        <v>4</v>
      </c>
      <c r="B3341">
        <f ca="1">BETAINV(RAND(),AU.a,AU.b)</f>
        <v>0.667741148884516</v>
      </c>
      <c r="C3341">
        <f ca="1">IF(B3341&lt;=0.5,LC.mu,MIN(LC.mu,MAX(0,_xlfn.NORM.INV(RAND(),2000,LC.sd))))</f>
        <v>1967.44701435987</v>
      </c>
      <c r="D3341">
        <f ca="1">P0*C3341/LC.mu</f>
        <v>2.62326268581316</v>
      </c>
      <c r="E3341">
        <f ca="1">MAX(0,INT(Q0*(1+Ed*(D3341-P0)/P0)))</f>
        <v>14130</v>
      </c>
      <c r="F3341">
        <f ca="1" t="shared" si="52"/>
        <v>35099.25473618</v>
      </c>
    </row>
    <row r="3342" spans="1:6">
      <c r="A3342">
        <v>4</v>
      </c>
      <c r="B3342">
        <f ca="1">BETAINV(RAND(),AU.a,AU.b)</f>
        <v>0.777549555972514</v>
      </c>
      <c r="C3342">
        <f ca="1">IF(B3342&lt;=0.5,LC.mu,MIN(LC.mu,MAX(0,_xlfn.NORM.INV(RAND(),2000,LC.sd))))</f>
        <v>1493.57589352222</v>
      </c>
      <c r="D3342">
        <f ca="1">P0*C3342/LC.mu</f>
        <v>1.99143452469629</v>
      </c>
      <c r="E3342">
        <f ca="1">MAX(0,INT(Q0*(1+Ed*(D3342-P0)/P0)))</f>
        <v>16025</v>
      </c>
      <c r="F3342">
        <f ca="1" t="shared" si="52"/>
        <v>30419.1623647358</v>
      </c>
    </row>
    <row r="3343" spans="1:6">
      <c r="A3343">
        <v>4</v>
      </c>
      <c r="B3343">
        <f ca="1">BETAINV(RAND(),AU.a,AU.b)</f>
        <v>0.427219813340091</v>
      </c>
      <c r="C3343">
        <f ca="1">IF(B3343&lt;=0.5,LC.mu,MIN(LC.mu,MAX(0,_xlfn.NORM.INV(RAND(),2000,LC.sd))))</f>
        <v>3000</v>
      </c>
      <c r="D3343">
        <f ca="1">P0*C3343/LC.mu</f>
        <v>4</v>
      </c>
      <c r="E3343">
        <f ca="1">MAX(0,INT(Q0*(1+Ed*(D3343-P0)/P0)))</f>
        <v>10000</v>
      </c>
      <c r="F3343">
        <f ca="1" t="shared" si="52"/>
        <v>37000</v>
      </c>
    </row>
    <row r="3344" spans="1:6">
      <c r="A3344">
        <v>4</v>
      </c>
      <c r="B3344">
        <f ca="1">BETAINV(RAND(),AU.a,AU.b)</f>
        <v>0.307941637287398</v>
      </c>
      <c r="C3344">
        <f ca="1">IF(B3344&lt;=0.5,LC.mu,MIN(LC.mu,MAX(0,_xlfn.NORM.INV(RAND(),2000,LC.sd))))</f>
        <v>3000</v>
      </c>
      <c r="D3344">
        <f ca="1">P0*C3344/LC.mu</f>
        <v>4</v>
      </c>
      <c r="E3344">
        <f ca="1">MAX(0,INT(Q0*(1+Ed*(D3344-P0)/P0)))</f>
        <v>10000</v>
      </c>
      <c r="F3344">
        <f ca="1" t="shared" si="52"/>
        <v>37000</v>
      </c>
    </row>
    <row r="3345" spans="1:6">
      <c r="A3345">
        <v>4</v>
      </c>
      <c r="B3345">
        <f ca="1">BETAINV(RAND(),AU.a,AU.b)</f>
        <v>0.318482730470803</v>
      </c>
      <c r="C3345">
        <f ca="1">IF(B3345&lt;=0.5,LC.mu,MIN(LC.mu,MAX(0,_xlfn.NORM.INV(RAND(),2000,LC.sd))))</f>
        <v>3000</v>
      </c>
      <c r="D3345">
        <f ca="1">P0*C3345/LC.mu</f>
        <v>4</v>
      </c>
      <c r="E3345">
        <f ca="1">MAX(0,INT(Q0*(1+Ed*(D3345-P0)/P0)))</f>
        <v>10000</v>
      </c>
      <c r="F3345">
        <f ca="1" t="shared" si="52"/>
        <v>37000</v>
      </c>
    </row>
    <row r="3346" spans="1:6">
      <c r="A3346">
        <v>4</v>
      </c>
      <c r="B3346">
        <f ca="1">BETAINV(RAND(),AU.a,AU.b)</f>
        <v>0.508464085668172</v>
      </c>
      <c r="C3346">
        <f ca="1">IF(B3346&lt;=0.5,LC.mu,MIN(LC.mu,MAX(0,_xlfn.NORM.INV(RAND(),2000,LC.sd))))</f>
        <v>1631.19375869272</v>
      </c>
      <c r="D3346">
        <f ca="1">P0*C3346/LC.mu</f>
        <v>2.17492501159029</v>
      </c>
      <c r="E3346">
        <f ca="1">MAX(0,INT(Q0*(1+Ed*(D3346-P0)/P0)))</f>
        <v>15475</v>
      </c>
      <c r="F3346">
        <f ca="1" t="shared" si="52"/>
        <v>32025.770795667</v>
      </c>
    </row>
    <row r="3347" spans="1:6">
      <c r="A3347">
        <v>4</v>
      </c>
      <c r="B3347">
        <f ca="1">BETAINV(RAND(),AU.a,AU.b)</f>
        <v>0.720813313042814</v>
      </c>
      <c r="C3347">
        <f ca="1">IF(B3347&lt;=0.5,LC.mu,MIN(LC.mu,MAX(0,_xlfn.NORM.INV(RAND(),2000,LC.sd))))</f>
        <v>1693.29762480589</v>
      </c>
      <c r="D3347">
        <f ca="1">P0*C3347/LC.mu</f>
        <v>2.25773016640786</v>
      </c>
      <c r="E3347">
        <f ca="1">MAX(0,INT(Q0*(1+Ed*(D3347-P0)/P0)))</f>
        <v>15226</v>
      </c>
      <c r="F3347">
        <f ca="1" t="shared" si="52"/>
        <v>32682.9018889201</v>
      </c>
    </row>
    <row r="3348" spans="1:6">
      <c r="A3348">
        <v>4</v>
      </c>
      <c r="B3348">
        <f ca="1">BETAINV(RAND(),AU.a,AU.b)</f>
        <v>0.736425506008041</v>
      </c>
      <c r="C3348">
        <f ca="1">IF(B3348&lt;=0.5,LC.mu,MIN(LC.mu,MAX(0,_xlfn.NORM.INV(RAND(),2000,LC.sd))))</f>
        <v>1860.54481200807</v>
      </c>
      <c r="D3348">
        <f ca="1">P0*C3348/LC.mu</f>
        <v>2.48072641601076</v>
      </c>
      <c r="E3348">
        <f ca="1">MAX(0,INT(Q0*(1+Ed*(D3348-P0)/P0)))</f>
        <v>14557</v>
      </c>
      <c r="F3348">
        <f ca="1" t="shared" si="52"/>
        <v>34251.3896258606</v>
      </c>
    </row>
    <row r="3349" spans="1:6">
      <c r="A3349">
        <v>4</v>
      </c>
      <c r="B3349">
        <f ca="1">BETAINV(RAND(),AU.a,AU.b)</f>
        <v>0.773469921716013</v>
      </c>
      <c r="C3349">
        <f ca="1">IF(B3349&lt;=0.5,LC.mu,MIN(LC.mu,MAX(0,_xlfn.NORM.INV(RAND(),2000,LC.sd))))</f>
        <v>2634.35133529244</v>
      </c>
      <c r="D3349">
        <f ca="1">P0*C3349/LC.mu</f>
        <v>3.51246844705658</v>
      </c>
      <c r="E3349">
        <f ca="1">MAX(0,INT(Q0*(1+Ed*(D3349-P0)/P0)))</f>
        <v>11462</v>
      </c>
      <c r="F3349">
        <f ca="1" t="shared" si="52"/>
        <v>37625.5620048701</v>
      </c>
    </row>
    <row r="3350" spans="1:6">
      <c r="A3350">
        <v>4</v>
      </c>
      <c r="B3350">
        <f ca="1">BETAINV(RAND(),AU.a,AU.b)</f>
        <v>0.839130780068407</v>
      </c>
      <c r="C3350">
        <f ca="1">IF(B3350&lt;=0.5,LC.mu,MIN(LC.mu,MAX(0,_xlfn.NORM.INV(RAND(),2000,LC.sd))))</f>
        <v>1820.62105575973</v>
      </c>
      <c r="D3350">
        <f ca="1">P0*C3350/LC.mu</f>
        <v>2.42749474101298</v>
      </c>
      <c r="E3350">
        <f ca="1">MAX(0,INT(Q0*(1+Ed*(D3350-P0)/P0)))</f>
        <v>14717</v>
      </c>
      <c r="F3350">
        <f ca="1" t="shared" si="52"/>
        <v>33904.8190477282</v>
      </c>
    </row>
    <row r="3351" spans="1:6">
      <c r="A3351">
        <v>4</v>
      </c>
      <c r="B3351">
        <f ca="1">BETAINV(RAND(),AU.a,AU.b)</f>
        <v>0.723666115278485</v>
      </c>
      <c r="C3351">
        <f ca="1">IF(B3351&lt;=0.5,LC.mu,MIN(LC.mu,MAX(0,_xlfn.NORM.INV(RAND(),2000,LC.sd))))</f>
        <v>1724.3620565957</v>
      </c>
      <c r="D3351">
        <f ca="1">P0*C3351/LC.mu</f>
        <v>2.29914940879426</v>
      </c>
      <c r="E3351">
        <f ca="1">MAX(0,INT(Q0*(1+Ed*(D3351-P0)/P0)))</f>
        <v>15102</v>
      </c>
      <c r="F3351">
        <f ca="1" t="shared" si="52"/>
        <v>32997.3923150153</v>
      </c>
    </row>
    <row r="3352" spans="1:6">
      <c r="A3352">
        <v>4</v>
      </c>
      <c r="B3352">
        <f ca="1">BETAINV(RAND(),AU.a,AU.b)</f>
        <v>0.767179395180119</v>
      </c>
      <c r="C3352">
        <f ca="1">IF(B3352&lt;=0.5,LC.mu,MIN(LC.mu,MAX(0,_xlfn.NORM.INV(RAND(),2000,LC.sd))))</f>
        <v>1688.7891939835</v>
      </c>
      <c r="D3352">
        <f ca="1">P0*C3352/LC.mu</f>
        <v>2.25171892531133</v>
      </c>
      <c r="E3352">
        <f ca="1">MAX(0,INT(Q0*(1+Ed*(D3352-P0)/P0)))</f>
        <v>15244</v>
      </c>
      <c r="F3352">
        <f ca="1" t="shared" si="52"/>
        <v>32636.4141034624</v>
      </c>
    </row>
    <row r="3353" spans="1:6">
      <c r="A3353">
        <v>4</v>
      </c>
      <c r="B3353">
        <f ca="1">BETAINV(RAND(),AU.a,AU.b)</f>
        <v>0.872329460909745</v>
      </c>
      <c r="C3353">
        <f ca="1">IF(B3353&lt;=0.5,LC.mu,MIN(LC.mu,MAX(0,_xlfn.NORM.INV(RAND(),2000,LC.sd))))</f>
        <v>2406.6235934098</v>
      </c>
      <c r="D3353">
        <f ca="1">P0*C3353/LC.mu</f>
        <v>3.20883145787973</v>
      </c>
      <c r="E3353">
        <f ca="1">MAX(0,INT(Q0*(1+Ed*(D3353-P0)/P0)))</f>
        <v>12373</v>
      </c>
      <c r="F3353">
        <f ca="1" t="shared" si="52"/>
        <v>37296.2480349361</v>
      </c>
    </row>
    <row r="3354" spans="1:6">
      <c r="A3354">
        <v>4</v>
      </c>
      <c r="B3354">
        <f ca="1">BETAINV(RAND(),AU.a,AU.b)</f>
        <v>0.767245903766429</v>
      </c>
      <c r="C3354">
        <f ca="1">IF(B3354&lt;=0.5,LC.mu,MIN(LC.mu,MAX(0,_xlfn.NORM.INV(RAND(),2000,LC.sd))))</f>
        <v>777.413403788987</v>
      </c>
      <c r="D3354">
        <f ca="1">P0*C3354/LC.mu</f>
        <v>1.03655120505198</v>
      </c>
      <c r="E3354">
        <f ca="1">MAX(0,INT(Q0*(1+Ed*(D3354-P0)/P0)))</f>
        <v>18890</v>
      </c>
      <c r="F3354">
        <f ca="1" t="shared" si="52"/>
        <v>18803.038859643</v>
      </c>
    </row>
    <row r="3355" spans="1:6">
      <c r="A3355">
        <v>4</v>
      </c>
      <c r="B3355">
        <f ca="1">BETAINV(RAND(),AU.a,AU.b)</f>
        <v>0.275570165724333</v>
      </c>
      <c r="C3355">
        <f ca="1">IF(B3355&lt;=0.5,LC.mu,MIN(LC.mu,MAX(0,_xlfn.NORM.INV(RAND(),2000,LC.sd))))</f>
        <v>3000</v>
      </c>
      <c r="D3355">
        <f ca="1">P0*C3355/LC.mu</f>
        <v>4</v>
      </c>
      <c r="E3355">
        <f ca="1">MAX(0,INT(Q0*(1+Ed*(D3355-P0)/P0)))</f>
        <v>10000</v>
      </c>
      <c r="F3355">
        <f ca="1" t="shared" si="52"/>
        <v>37000</v>
      </c>
    </row>
    <row r="3356" spans="1:6">
      <c r="A3356">
        <v>4</v>
      </c>
      <c r="B3356">
        <f ca="1">BETAINV(RAND(),AU.a,AU.b)</f>
        <v>0.494843429180182</v>
      </c>
      <c r="C3356">
        <f ca="1">IF(B3356&lt;=0.5,LC.mu,MIN(LC.mu,MAX(0,_xlfn.NORM.INV(RAND(),2000,LC.sd))))</f>
        <v>3000</v>
      </c>
      <c r="D3356">
        <f ca="1">P0*C3356/LC.mu</f>
        <v>4</v>
      </c>
      <c r="E3356">
        <f ca="1">MAX(0,INT(Q0*(1+Ed*(D3356-P0)/P0)))</f>
        <v>10000</v>
      </c>
      <c r="F3356">
        <f ca="1" t="shared" si="52"/>
        <v>37000</v>
      </c>
    </row>
    <row r="3357" spans="1:6">
      <c r="A3357">
        <v>4</v>
      </c>
      <c r="B3357">
        <f ca="1">BETAINV(RAND(),AU.a,AU.b)</f>
        <v>0.696842057695597</v>
      </c>
      <c r="C3357">
        <f ca="1">IF(B3357&lt;=0.5,LC.mu,MIN(LC.mu,MAX(0,_xlfn.NORM.INV(RAND(),2000,LC.sd))))</f>
        <v>2687.65561309064</v>
      </c>
      <c r="D3357">
        <f ca="1">P0*C3357/LC.mu</f>
        <v>3.58354081745419</v>
      </c>
      <c r="E3357">
        <f ca="1">MAX(0,INT(Q0*(1+Ed*(D3357-P0)/P0)))</f>
        <v>11249</v>
      </c>
      <c r="F3357">
        <f ca="1" t="shared" si="52"/>
        <v>37623.5950424515</v>
      </c>
    </row>
    <row r="3358" spans="1:6">
      <c r="A3358">
        <v>4</v>
      </c>
      <c r="B3358">
        <f ca="1">BETAINV(RAND(),AU.a,AU.b)</f>
        <v>0.377329705240707</v>
      </c>
      <c r="C3358">
        <f ca="1">IF(B3358&lt;=0.5,LC.mu,MIN(LC.mu,MAX(0,_xlfn.NORM.INV(RAND(),2000,LC.sd))))</f>
        <v>3000</v>
      </c>
      <c r="D3358">
        <f ca="1">P0*C3358/LC.mu</f>
        <v>4</v>
      </c>
      <c r="E3358">
        <f ca="1">MAX(0,INT(Q0*(1+Ed*(D3358-P0)/P0)))</f>
        <v>10000</v>
      </c>
      <c r="F3358">
        <f ca="1" t="shared" si="52"/>
        <v>37000</v>
      </c>
    </row>
    <row r="3359" spans="1:6">
      <c r="A3359">
        <v>4</v>
      </c>
      <c r="B3359">
        <f ca="1">BETAINV(RAND(),AU.a,AU.b)</f>
        <v>0.894507352207905</v>
      </c>
      <c r="C3359">
        <f ca="1">IF(B3359&lt;=0.5,LC.mu,MIN(LC.mu,MAX(0,_xlfn.NORM.INV(RAND(),2000,LC.sd))))</f>
        <v>2533.88558330666</v>
      </c>
      <c r="D3359">
        <f ca="1">P0*C3359/LC.mu</f>
        <v>3.37851411107555</v>
      </c>
      <c r="E3359">
        <f ca="1">MAX(0,INT(Q0*(1+Ed*(D3359-P0)/P0)))</f>
        <v>11864</v>
      </c>
      <c r="F3359">
        <f ca="1" t="shared" si="52"/>
        <v>37548.8058304936</v>
      </c>
    </row>
    <row r="3360" spans="1:6">
      <c r="A3360">
        <v>4</v>
      </c>
      <c r="B3360">
        <f ca="1">BETAINV(RAND(),AU.a,AU.b)</f>
        <v>0.511454970200671</v>
      </c>
      <c r="C3360">
        <f ca="1">IF(B3360&lt;=0.5,LC.mu,MIN(LC.mu,MAX(0,_xlfn.NORM.INV(RAND(),2000,LC.sd))))</f>
        <v>1206.20756866128</v>
      </c>
      <c r="D3360">
        <f ca="1">P0*C3360/LC.mu</f>
        <v>1.60827675821504</v>
      </c>
      <c r="E3360">
        <f ca="1">MAX(0,INT(Q0*(1+Ed*(D3360-P0)/P0)))</f>
        <v>17175</v>
      </c>
      <c r="F3360">
        <f ca="1" t="shared" si="52"/>
        <v>26415.9457536821</v>
      </c>
    </row>
    <row r="3361" spans="1:6">
      <c r="A3361">
        <v>4</v>
      </c>
      <c r="B3361">
        <f ca="1">BETAINV(RAND(),AU.a,AU.b)</f>
        <v>0.742798035345005</v>
      </c>
      <c r="C3361">
        <f ca="1">IF(B3361&lt;=0.5,LC.mu,MIN(LC.mu,MAX(0,_xlfn.NORM.INV(RAND(),2000,LC.sd))))</f>
        <v>2095.07009971809</v>
      </c>
      <c r="D3361">
        <f ca="1">P0*C3361/LC.mu</f>
        <v>2.79342679962413</v>
      </c>
      <c r="E3361">
        <f ca="1">MAX(0,INT(Q0*(1+Ed*(D3361-P0)/P0)))</f>
        <v>13619</v>
      </c>
      <c r="F3361">
        <f ca="1" t="shared" si="52"/>
        <v>35948.6094843629</v>
      </c>
    </row>
    <row r="3362" spans="1:6">
      <c r="A3362">
        <v>4</v>
      </c>
      <c r="B3362">
        <f ca="1">BETAINV(RAND(),AU.a,AU.b)</f>
        <v>0.744312115493811</v>
      </c>
      <c r="C3362">
        <f ca="1">IF(B3362&lt;=0.5,LC.mu,MIN(LC.mu,MAX(0,_xlfn.NORM.INV(RAND(),2000,LC.sd))))</f>
        <v>1842.61586327748</v>
      </c>
      <c r="D3362">
        <f ca="1">P0*C3362/LC.mu</f>
        <v>2.45682115103664</v>
      </c>
      <c r="E3362">
        <f ca="1">MAX(0,INT(Q0*(1+Ed*(D3362-P0)/P0)))</f>
        <v>14629</v>
      </c>
      <c r="F3362">
        <f ca="1" t="shared" si="52"/>
        <v>34098.2207552375</v>
      </c>
    </row>
    <row r="3363" spans="1:6">
      <c r="A3363">
        <v>4</v>
      </c>
      <c r="B3363">
        <f ca="1">BETAINV(RAND(),AU.a,AU.b)</f>
        <v>0.69196902670768</v>
      </c>
      <c r="C3363">
        <f ca="1">IF(B3363&lt;=0.5,LC.mu,MIN(LC.mu,MAX(0,_xlfn.NORM.INV(RAND(),2000,LC.sd))))</f>
        <v>1205.80401398272</v>
      </c>
      <c r="D3363">
        <f ca="1">P0*C3363/LC.mu</f>
        <v>1.60773868531029</v>
      </c>
      <c r="E3363">
        <f ca="1">MAX(0,INT(Q0*(1+Ed*(D3363-P0)/P0)))</f>
        <v>17176</v>
      </c>
      <c r="F3363">
        <f ca="1" t="shared" si="52"/>
        <v>26408.7156449068</v>
      </c>
    </row>
    <row r="3364" spans="1:6">
      <c r="A3364">
        <v>4</v>
      </c>
      <c r="B3364">
        <f ca="1">BETAINV(RAND(),AU.a,AU.b)</f>
        <v>0.661586826161745</v>
      </c>
      <c r="C3364">
        <f ca="1">IF(B3364&lt;=0.5,LC.mu,MIN(LC.mu,MAX(0,_xlfn.NORM.INV(RAND(),2000,LC.sd))))</f>
        <v>2139.7424172888</v>
      </c>
      <c r="D3364">
        <f ca="1">P0*C3364/LC.mu</f>
        <v>2.85298988971841</v>
      </c>
      <c r="E3364">
        <f ca="1">MAX(0,INT(Q0*(1+Ed*(D3364-P0)/P0)))</f>
        <v>13441</v>
      </c>
      <c r="F3364">
        <f ca="1" t="shared" si="52"/>
        <v>36207.2946904163</v>
      </c>
    </row>
    <row r="3365" spans="1:6">
      <c r="A3365">
        <v>4</v>
      </c>
      <c r="B3365">
        <f ca="1">BETAINV(RAND(),AU.a,AU.b)</f>
        <v>0.51119972781021</v>
      </c>
      <c r="C3365">
        <f ca="1">IF(B3365&lt;=0.5,LC.mu,MIN(LC.mu,MAX(0,_xlfn.NORM.INV(RAND(),2000,LC.sd))))</f>
        <v>2667.18495885476</v>
      </c>
      <c r="D3365">
        <f ca="1">P0*C3365/LC.mu</f>
        <v>3.55624661180634</v>
      </c>
      <c r="E3365">
        <f ca="1">MAX(0,INT(Q0*(1+Ed*(D3365-P0)/P0)))</f>
        <v>11331</v>
      </c>
      <c r="F3365">
        <f ca="1" t="shared" si="52"/>
        <v>37628.6453995229</v>
      </c>
    </row>
    <row r="3366" spans="1:6">
      <c r="A3366">
        <v>4</v>
      </c>
      <c r="B3366">
        <f ca="1">BETAINV(RAND(),AU.a,AU.b)</f>
        <v>0.680594680660425</v>
      </c>
      <c r="C3366">
        <f ca="1">IF(B3366&lt;=0.5,LC.mu,MIN(LC.mu,MAX(0,_xlfn.NORM.INV(RAND(),2000,LC.sd))))</f>
        <v>1032.14819243023</v>
      </c>
      <c r="D3366">
        <f ca="1">P0*C3366/LC.mu</f>
        <v>1.37619758990697</v>
      </c>
      <c r="E3366">
        <f ca="1">MAX(0,INT(Q0*(1+Ed*(D3366-P0)/P0)))</f>
        <v>17871</v>
      </c>
      <c r="F3366">
        <f ca="1" t="shared" si="52"/>
        <v>23561.8789367973</v>
      </c>
    </row>
    <row r="3367" spans="1:6">
      <c r="A3367">
        <v>4</v>
      </c>
      <c r="B3367">
        <f ca="1">BETAINV(RAND(),AU.a,AU.b)</f>
        <v>0.54196737724479</v>
      </c>
      <c r="C3367">
        <f ca="1">IF(B3367&lt;=0.5,LC.mu,MIN(LC.mu,MAX(0,_xlfn.NORM.INV(RAND(),2000,LC.sd))))</f>
        <v>2196.14954053656</v>
      </c>
      <c r="D3367">
        <f ca="1">P0*C3367/LC.mu</f>
        <v>2.92819938738208</v>
      </c>
      <c r="E3367">
        <f ca="1">MAX(0,INT(Q0*(1+Ed*(D3367-P0)/P0)))</f>
        <v>13215</v>
      </c>
      <c r="F3367">
        <f ca="1" t="shared" si="52"/>
        <v>36500.0053637176</v>
      </c>
    </row>
    <row r="3368" spans="1:6">
      <c r="A3368">
        <v>4</v>
      </c>
      <c r="B3368">
        <f ca="1">BETAINV(RAND(),AU.a,AU.b)</f>
        <v>0.416825515399637</v>
      </c>
      <c r="C3368">
        <f ca="1">IF(B3368&lt;=0.5,LC.mu,MIN(LC.mu,MAX(0,_xlfn.NORM.INV(RAND(),2000,LC.sd))))</f>
        <v>3000</v>
      </c>
      <c r="D3368">
        <f ca="1">P0*C3368/LC.mu</f>
        <v>4</v>
      </c>
      <c r="E3368">
        <f ca="1">MAX(0,INT(Q0*(1+Ed*(D3368-P0)/P0)))</f>
        <v>10000</v>
      </c>
      <c r="F3368">
        <f ca="1" t="shared" si="52"/>
        <v>37000</v>
      </c>
    </row>
    <row r="3369" spans="1:6">
      <c r="A3369">
        <v>4</v>
      </c>
      <c r="B3369">
        <f ca="1">BETAINV(RAND(),AU.a,AU.b)</f>
        <v>0.572481700035205</v>
      </c>
      <c r="C3369">
        <f ca="1">IF(B3369&lt;=0.5,LC.mu,MIN(LC.mu,MAX(0,_xlfn.NORM.INV(RAND(),2000,LC.sd))))</f>
        <v>2081.37848511129</v>
      </c>
      <c r="D3369">
        <f ca="1">P0*C3369/LC.mu</f>
        <v>2.77517131348172</v>
      </c>
      <c r="E3369">
        <f ca="1">MAX(0,INT(Q0*(1+Ed*(D3369-P0)/P0)))</f>
        <v>13674</v>
      </c>
      <c r="F3369">
        <f ca="1" t="shared" si="52"/>
        <v>35866.3140554377</v>
      </c>
    </row>
    <row r="3370" spans="1:6">
      <c r="A3370">
        <v>4</v>
      </c>
      <c r="B3370">
        <f ca="1">BETAINV(RAND(),AU.a,AU.b)</f>
        <v>0.338940855138908</v>
      </c>
      <c r="C3370">
        <f ca="1">IF(B3370&lt;=0.5,LC.mu,MIN(LC.mu,MAX(0,_xlfn.NORM.INV(RAND(),2000,LC.sd))))</f>
        <v>3000</v>
      </c>
      <c r="D3370">
        <f ca="1">P0*C3370/LC.mu</f>
        <v>4</v>
      </c>
      <c r="E3370">
        <f ca="1">MAX(0,INT(Q0*(1+Ed*(D3370-P0)/P0)))</f>
        <v>10000</v>
      </c>
      <c r="F3370">
        <f ca="1" t="shared" si="52"/>
        <v>37000</v>
      </c>
    </row>
    <row r="3371" spans="1:6">
      <c r="A3371">
        <v>4</v>
      </c>
      <c r="B3371">
        <f ca="1">BETAINV(RAND(),AU.a,AU.b)</f>
        <v>0.543419465724308</v>
      </c>
      <c r="C3371">
        <f ca="1">IF(B3371&lt;=0.5,LC.mu,MIN(LC.mu,MAX(0,_xlfn.NORM.INV(RAND(),2000,LC.sd))))</f>
        <v>2148.66155986923</v>
      </c>
      <c r="D3371">
        <f ca="1">P0*C3371/LC.mu</f>
        <v>2.86488207982565</v>
      </c>
      <c r="E3371">
        <f ca="1">MAX(0,INT(Q0*(1+Ed*(D3371-P0)/P0)))</f>
        <v>13405</v>
      </c>
      <c r="F3371">
        <f ca="1" t="shared" si="52"/>
        <v>36255.0827201935</v>
      </c>
    </row>
    <row r="3372" spans="1:6">
      <c r="A3372">
        <v>4</v>
      </c>
      <c r="B3372">
        <f ca="1">BETAINV(RAND(),AU.a,AU.b)</f>
        <v>0.54314218797124</v>
      </c>
      <c r="C3372">
        <f ca="1">IF(B3372&lt;=0.5,LC.mu,MIN(LC.mu,MAX(0,_xlfn.NORM.INV(RAND(),2000,LC.sd))))</f>
        <v>2849.35231859735</v>
      </c>
      <c r="D3372">
        <f ca="1">P0*C3372/LC.mu</f>
        <v>3.79913642479647</v>
      </c>
      <c r="E3372">
        <f ca="1">MAX(0,INT(Q0*(1+Ed*(D3372-P0)/P0)))</f>
        <v>10602</v>
      </c>
      <c r="F3372">
        <f ca="1" t="shared" si="52"/>
        <v>37429.0920570948</v>
      </c>
    </row>
    <row r="3373" spans="1:6">
      <c r="A3373">
        <v>4</v>
      </c>
      <c r="B3373">
        <f ca="1">BETAINV(RAND(),AU.a,AU.b)</f>
        <v>0.54410874572695</v>
      </c>
      <c r="C3373">
        <f ca="1">IF(B3373&lt;=0.5,LC.mu,MIN(LC.mu,MAX(0,_xlfn.NORM.INV(RAND(),2000,LC.sd))))</f>
        <v>2208.45049202857</v>
      </c>
      <c r="D3373">
        <f ca="1">P0*C3373/LC.mu</f>
        <v>2.94460065603809</v>
      </c>
      <c r="E3373">
        <f ca="1">MAX(0,INT(Q0*(1+Ed*(D3373-P0)/P0)))</f>
        <v>13166</v>
      </c>
      <c r="F3373">
        <f ca="1" t="shared" si="52"/>
        <v>36560.161745369</v>
      </c>
    </row>
    <row r="3374" spans="1:6">
      <c r="A3374">
        <v>4</v>
      </c>
      <c r="B3374">
        <f ca="1">BETAINV(RAND(),AU.a,AU.b)</f>
        <v>0.544543752108199</v>
      </c>
      <c r="C3374">
        <f ca="1">IF(B3374&lt;=0.5,LC.mu,MIN(LC.mu,MAX(0,_xlfn.NORM.INV(RAND(),2000,LC.sd))))</f>
        <v>2079.47116270534</v>
      </c>
      <c r="D3374">
        <f ca="1">P0*C3374/LC.mu</f>
        <v>2.77262821694045</v>
      </c>
      <c r="E3374">
        <f ca="1">MAX(0,INT(Q0*(1+Ed*(D3374-P0)/P0)))</f>
        <v>13682</v>
      </c>
      <c r="F3374">
        <f ca="1" t="shared" si="52"/>
        <v>35855.6281014739</v>
      </c>
    </row>
    <row r="3375" spans="1:6">
      <c r="A3375">
        <v>4</v>
      </c>
      <c r="B3375">
        <f ca="1">BETAINV(RAND(),AU.a,AU.b)</f>
        <v>0.709129445745625</v>
      </c>
      <c r="C3375">
        <f ca="1">IF(B3375&lt;=0.5,LC.mu,MIN(LC.mu,MAX(0,_xlfn.NORM.INV(RAND(),2000,LC.sd))))</f>
        <v>1784.66070806569</v>
      </c>
      <c r="D3375">
        <f ca="1">P0*C3375/LC.mu</f>
        <v>2.37954761075425</v>
      </c>
      <c r="E3375">
        <f ca="1">MAX(0,INT(Q0*(1+Ed*(D3375-P0)/P0)))</f>
        <v>14861</v>
      </c>
      <c r="F3375">
        <f ca="1" t="shared" si="52"/>
        <v>33577.7963353532</v>
      </c>
    </row>
    <row r="3376" spans="1:6">
      <c r="A3376">
        <v>4</v>
      </c>
      <c r="B3376">
        <f ca="1">BETAINV(RAND(),AU.a,AU.b)</f>
        <v>0.632258037805239</v>
      </c>
      <c r="C3376">
        <f ca="1">IF(B3376&lt;=0.5,LC.mu,MIN(LC.mu,MAX(0,_xlfn.NORM.INV(RAND(),2000,LC.sd))))</f>
        <v>1753.55708827893</v>
      </c>
      <c r="D3376">
        <f ca="1">P0*C3376/LC.mu</f>
        <v>2.33807611770524</v>
      </c>
      <c r="E3376">
        <f ca="1">MAX(0,INT(Q0*(1+Ed*(D3376-P0)/P0)))</f>
        <v>14985</v>
      </c>
      <c r="F3376">
        <f ca="1" t="shared" si="52"/>
        <v>33282.5135355342</v>
      </c>
    </row>
    <row r="3377" spans="1:6">
      <c r="A3377">
        <v>4</v>
      </c>
      <c r="B3377">
        <f ca="1">BETAINV(RAND(),AU.a,AU.b)</f>
        <v>0.794535556257311</v>
      </c>
      <c r="C3377">
        <f ca="1">IF(B3377&lt;=0.5,LC.mu,MIN(LC.mu,MAX(0,_xlfn.NORM.INV(RAND(),2000,LC.sd))))</f>
        <v>2103.23865292256</v>
      </c>
      <c r="D3377">
        <f ca="1">P0*C3377/LC.mu</f>
        <v>2.80431820389674</v>
      </c>
      <c r="E3377">
        <f ca="1">MAX(0,INT(Q0*(1+Ed*(D3377-P0)/P0)))</f>
        <v>13587</v>
      </c>
      <c r="F3377">
        <f ca="1" t="shared" si="52"/>
        <v>35999.0327834225</v>
      </c>
    </row>
    <row r="3378" spans="1:6">
      <c r="A3378">
        <v>4</v>
      </c>
      <c r="B3378">
        <f ca="1">BETAINV(RAND(),AU.a,AU.b)</f>
        <v>0.410433247690382</v>
      </c>
      <c r="C3378">
        <f ca="1">IF(B3378&lt;=0.5,LC.mu,MIN(LC.mu,MAX(0,_xlfn.NORM.INV(RAND(),2000,LC.sd))))</f>
        <v>3000</v>
      </c>
      <c r="D3378">
        <f ca="1">P0*C3378/LC.mu</f>
        <v>4</v>
      </c>
      <c r="E3378">
        <f ca="1">MAX(0,INT(Q0*(1+Ed*(D3378-P0)/P0)))</f>
        <v>10000</v>
      </c>
      <c r="F3378">
        <f ca="1" t="shared" si="52"/>
        <v>37000</v>
      </c>
    </row>
    <row r="3379" spans="1:6">
      <c r="A3379">
        <v>4</v>
      </c>
      <c r="B3379">
        <f ca="1">BETAINV(RAND(),AU.a,AU.b)</f>
        <v>0.760805642232042</v>
      </c>
      <c r="C3379">
        <f ca="1">IF(B3379&lt;=0.5,LC.mu,MIN(LC.mu,MAX(0,_xlfn.NORM.INV(RAND(),2000,LC.sd))))</f>
        <v>1826.12442177903</v>
      </c>
      <c r="D3379">
        <f ca="1">P0*C3379/LC.mu</f>
        <v>2.43483256237204</v>
      </c>
      <c r="E3379">
        <f ca="1">MAX(0,INT(Q0*(1+Ed*(D3379-P0)/P0)))</f>
        <v>14695</v>
      </c>
      <c r="F3379">
        <f ca="1" t="shared" si="52"/>
        <v>33953.7400822781</v>
      </c>
    </row>
    <row r="3380" spans="1:6">
      <c r="A3380">
        <v>4</v>
      </c>
      <c r="B3380">
        <f ca="1">BETAINV(RAND(),AU.a,AU.b)</f>
        <v>0.311976059599984</v>
      </c>
      <c r="C3380">
        <f ca="1">IF(B3380&lt;=0.5,LC.mu,MIN(LC.mu,MAX(0,_xlfn.NORM.INV(RAND(),2000,LC.sd))))</f>
        <v>3000</v>
      </c>
      <c r="D3380">
        <f ca="1">P0*C3380/LC.mu</f>
        <v>4</v>
      </c>
      <c r="E3380">
        <f ca="1">MAX(0,INT(Q0*(1+Ed*(D3380-P0)/P0)))</f>
        <v>10000</v>
      </c>
      <c r="F3380">
        <f ca="1" t="shared" si="52"/>
        <v>37000</v>
      </c>
    </row>
    <row r="3381" spans="1:6">
      <c r="A3381">
        <v>4</v>
      </c>
      <c r="B3381">
        <f ca="1">BETAINV(RAND(),AU.a,AU.b)</f>
        <v>0.699163688572913</v>
      </c>
      <c r="C3381">
        <f ca="1">IF(B3381&lt;=0.5,LC.mu,MIN(LC.mu,MAX(0,_xlfn.NORM.INV(RAND(),2000,LC.sd))))</f>
        <v>1639.67063541327</v>
      </c>
      <c r="D3381">
        <f ca="1">P0*C3381/LC.mu</f>
        <v>2.18622751388436</v>
      </c>
      <c r="E3381">
        <f ca="1">MAX(0,INT(Q0*(1+Ed*(D3381-P0)/P0)))</f>
        <v>15441</v>
      </c>
      <c r="F3381">
        <f ca="1" t="shared" si="52"/>
        <v>32117.8684064751</v>
      </c>
    </row>
    <row r="3382" spans="1:6">
      <c r="A3382">
        <v>4</v>
      </c>
      <c r="B3382">
        <f ca="1">BETAINV(RAND(),AU.a,AU.b)</f>
        <v>0.695960940956345</v>
      </c>
      <c r="C3382">
        <f ca="1">IF(B3382&lt;=0.5,LC.mu,MIN(LC.mu,MAX(0,_xlfn.NORM.INV(RAND(),2000,LC.sd))))</f>
        <v>2583.07227945149</v>
      </c>
      <c r="D3382">
        <f ca="1">P0*C3382/LC.mu</f>
        <v>3.44409637260198</v>
      </c>
      <c r="E3382">
        <f ca="1">MAX(0,INT(Q0*(1+Ed*(D3382-P0)/P0)))</f>
        <v>11667</v>
      </c>
      <c r="F3382">
        <f ca="1" t="shared" si="52"/>
        <v>37599.2000996958</v>
      </c>
    </row>
    <row r="3383" spans="1:6">
      <c r="A3383">
        <v>4</v>
      </c>
      <c r="B3383">
        <f ca="1">BETAINV(RAND(),AU.a,AU.b)</f>
        <v>0.540132389229094</v>
      </c>
      <c r="C3383">
        <f ca="1">IF(B3383&lt;=0.5,LC.mu,MIN(LC.mu,MAX(0,_xlfn.NORM.INV(RAND(),2000,LC.sd))))</f>
        <v>1919.45569527258</v>
      </c>
      <c r="D3383">
        <f ca="1">P0*C3383/LC.mu</f>
        <v>2.55927426036344</v>
      </c>
      <c r="E3383">
        <f ca="1">MAX(0,INT(Q0*(1+Ed*(D3383-P0)/P0)))</f>
        <v>14322</v>
      </c>
      <c r="F3383">
        <f ca="1" t="shared" si="52"/>
        <v>34734.4702616527</v>
      </c>
    </row>
    <row r="3384" spans="1:6">
      <c r="A3384">
        <v>4</v>
      </c>
      <c r="B3384">
        <f ca="1">BETAINV(RAND(),AU.a,AU.b)</f>
        <v>0.427212949597074</v>
      </c>
      <c r="C3384">
        <f ca="1">IF(B3384&lt;=0.5,LC.mu,MIN(LC.mu,MAX(0,_xlfn.NORM.INV(RAND(),2000,LC.sd))))</f>
        <v>3000</v>
      </c>
      <c r="D3384">
        <f ca="1">P0*C3384/LC.mu</f>
        <v>4</v>
      </c>
      <c r="E3384">
        <f ca="1">MAX(0,INT(Q0*(1+Ed*(D3384-P0)/P0)))</f>
        <v>10000</v>
      </c>
      <c r="F3384">
        <f ca="1" t="shared" si="52"/>
        <v>37000</v>
      </c>
    </row>
    <row r="3385" spans="1:6">
      <c r="A3385">
        <v>4</v>
      </c>
      <c r="B3385">
        <f ca="1">BETAINV(RAND(),AU.a,AU.b)</f>
        <v>0.733546959705452</v>
      </c>
      <c r="C3385">
        <f ca="1">IF(B3385&lt;=0.5,LC.mu,MIN(LC.mu,MAX(0,_xlfn.NORM.INV(RAND(),2000,LC.sd))))</f>
        <v>1380.5031209486</v>
      </c>
      <c r="D3385">
        <f ca="1">P0*C3385/LC.mu</f>
        <v>1.84067082793147</v>
      </c>
      <c r="E3385">
        <f ca="1">MAX(0,INT(Q0*(1+Ed*(D3385-P0)/P0)))</f>
        <v>16477</v>
      </c>
      <c r="F3385">
        <f ca="1" t="shared" si="52"/>
        <v>28948.2301108782</v>
      </c>
    </row>
    <row r="3386" spans="1:6">
      <c r="A3386">
        <v>4</v>
      </c>
      <c r="B3386">
        <f ca="1">BETAINV(RAND(),AU.a,AU.b)</f>
        <v>0.467975406161562</v>
      </c>
      <c r="C3386">
        <f ca="1">IF(B3386&lt;=0.5,LC.mu,MIN(LC.mu,MAX(0,_xlfn.NORM.INV(RAND(),2000,LC.sd))))</f>
        <v>3000</v>
      </c>
      <c r="D3386">
        <f ca="1">P0*C3386/LC.mu</f>
        <v>4</v>
      </c>
      <c r="E3386">
        <f ca="1">MAX(0,INT(Q0*(1+Ed*(D3386-P0)/P0)))</f>
        <v>10000</v>
      </c>
      <c r="F3386">
        <f ca="1" t="shared" si="52"/>
        <v>37000</v>
      </c>
    </row>
    <row r="3387" spans="1:6">
      <c r="A3387">
        <v>4</v>
      </c>
      <c r="B3387">
        <f ca="1">BETAINV(RAND(),AU.a,AU.b)</f>
        <v>0.462279529469896</v>
      </c>
      <c r="C3387">
        <f ca="1">IF(B3387&lt;=0.5,LC.mu,MIN(LC.mu,MAX(0,_xlfn.NORM.INV(RAND(),2000,LC.sd))))</f>
        <v>3000</v>
      </c>
      <c r="D3387">
        <f ca="1">P0*C3387/LC.mu</f>
        <v>4</v>
      </c>
      <c r="E3387">
        <f ca="1">MAX(0,INT(Q0*(1+Ed*(D3387-P0)/P0)))</f>
        <v>10000</v>
      </c>
      <c r="F3387">
        <f ca="1" t="shared" si="52"/>
        <v>37000</v>
      </c>
    </row>
    <row r="3388" spans="1:6">
      <c r="A3388">
        <v>4</v>
      </c>
      <c r="B3388">
        <f ca="1">BETAINV(RAND(),AU.a,AU.b)</f>
        <v>0.675363991128009</v>
      </c>
      <c r="C3388">
        <f ca="1">IF(B3388&lt;=0.5,LC.mu,MIN(LC.mu,MAX(0,_xlfn.NORM.INV(RAND(),2000,LC.sd))))</f>
        <v>2494.11956891838</v>
      </c>
      <c r="D3388">
        <f ca="1">P0*C3388/LC.mu</f>
        <v>3.32549275855783</v>
      </c>
      <c r="E3388">
        <f ca="1">MAX(0,INT(Q0*(1+Ed*(D3388-P0)/P0)))</f>
        <v>12023</v>
      </c>
      <c r="F3388">
        <f ca="1" t="shared" si="52"/>
        <v>37488.2798672225</v>
      </c>
    </row>
    <row r="3389" spans="1:6">
      <c r="A3389">
        <v>4</v>
      </c>
      <c r="B3389">
        <f ca="1">BETAINV(RAND(),AU.a,AU.b)</f>
        <v>0.47005794006299</v>
      </c>
      <c r="C3389">
        <f ca="1">IF(B3389&lt;=0.5,LC.mu,MIN(LC.mu,MAX(0,_xlfn.NORM.INV(RAND(),2000,LC.sd))))</f>
        <v>3000</v>
      </c>
      <c r="D3389">
        <f ca="1">P0*C3389/LC.mu</f>
        <v>4</v>
      </c>
      <c r="E3389">
        <f ca="1">MAX(0,INT(Q0*(1+Ed*(D3389-P0)/P0)))</f>
        <v>10000</v>
      </c>
      <c r="F3389">
        <f ca="1" t="shared" si="52"/>
        <v>37000</v>
      </c>
    </row>
    <row r="3390" spans="1:6">
      <c r="A3390">
        <v>4</v>
      </c>
      <c r="B3390">
        <f ca="1">BETAINV(RAND(),AU.a,AU.b)</f>
        <v>0.662416825456208</v>
      </c>
      <c r="C3390">
        <f ca="1">IF(B3390&lt;=0.5,LC.mu,MIN(LC.mu,MAX(0,_xlfn.NORM.INV(RAND(),2000,LC.sd))))</f>
        <v>1390.67368593582</v>
      </c>
      <c r="D3390">
        <f ca="1">P0*C3390/LC.mu</f>
        <v>1.85423158124776</v>
      </c>
      <c r="E3390">
        <f ca="1">MAX(0,INT(Q0*(1+Ed*(D3390-P0)/P0)))</f>
        <v>16437</v>
      </c>
      <c r="F3390">
        <f ca="1" t="shared" si="52"/>
        <v>29087.3308150337</v>
      </c>
    </row>
    <row r="3391" spans="1:6">
      <c r="A3391">
        <v>4</v>
      </c>
      <c r="B3391">
        <f ca="1">BETAINV(RAND(),AU.a,AU.b)</f>
        <v>0.657611066094314</v>
      </c>
      <c r="C3391">
        <f ca="1">IF(B3391&lt;=0.5,LC.mu,MIN(LC.mu,MAX(0,_xlfn.NORM.INV(RAND(),2000,LC.sd))))</f>
        <v>2045.13073458927</v>
      </c>
      <c r="D3391">
        <f ca="1">P0*C3391/LC.mu</f>
        <v>2.72684097945235</v>
      </c>
      <c r="E3391">
        <f ca="1">MAX(0,INT(Q0*(1+Ed*(D3391-P0)/P0)))</f>
        <v>13819</v>
      </c>
      <c r="F3391">
        <f ca="1" t="shared" si="52"/>
        <v>35637.0847604628</v>
      </c>
    </row>
    <row r="3392" spans="1:6">
      <c r="A3392">
        <v>4</v>
      </c>
      <c r="B3392">
        <f ca="1">BETAINV(RAND(),AU.a,AU.b)</f>
        <v>0.685340494493531</v>
      </c>
      <c r="C3392">
        <f ca="1">IF(B3392&lt;=0.5,LC.mu,MIN(LC.mu,MAX(0,_xlfn.NORM.INV(RAND(),2000,LC.sd))))</f>
        <v>1382.90299739053</v>
      </c>
      <c r="D3392">
        <f ca="1">P0*C3392/LC.mu</f>
        <v>1.84387066318737</v>
      </c>
      <c r="E3392">
        <f ca="1">MAX(0,INT(Q0*(1+Ed*(D3392-P0)/P0)))</f>
        <v>16468</v>
      </c>
      <c r="F3392">
        <f ca="1" t="shared" si="52"/>
        <v>28981.9590839791</v>
      </c>
    </row>
    <row r="3393" spans="1:6">
      <c r="A3393">
        <v>4</v>
      </c>
      <c r="B3393">
        <f ca="1">BETAINV(RAND(),AU.a,AU.b)</f>
        <v>0.511038478055667</v>
      </c>
      <c r="C3393">
        <f ca="1">IF(B3393&lt;=0.5,LC.mu,MIN(LC.mu,MAX(0,_xlfn.NORM.INV(RAND(),2000,LC.sd))))</f>
        <v>1684.2639556821</v>
      </c>
      <c r="D3393">
        <f ca="1">P0*C3393/LC.mu</f>
        <v>2.24568527424279</v>
      </c>
      <c r="E3393">
        <f ca="1">MAX(0,INT(Q0*(1+Ed*(D3393-P0)/P0)))</f>
        <v>15262</v>
      </c>
      <c r="F3393">
        <f ca="1" t="shared" si="52"/>
        <v>32589.3846998114</v>
      </c>
    </row>
    <row r="3394" spans="1:6">
      <c r="A3394">
        <v>4</v>
      </c>
      <c r="B3394">
        <f ca="1">BETAINV(RAND(),AU.a,AU.b)</f>
        <v>0.789662436501747</v>
      </c>
      <c r="C3394">
        <f ca="1">IF(B3394&lt;=0.5,LC.mu,MIN(LC.mu,MAX(0,_xlfn.NORM.INV(RAND(),2000,LC.sd))))</f>
        <v>2416.15060252594</v>
      </c>
      <c r="D3394">
        <f ca="1">P0*C3394/LC.mu</f>
        <v>3.22153413670126</v>
      </c>
      <c r="E3394">
        <f ca="1">MAX(0,INT(Q0*(1+Ed*(D3394-P0)/P0)))</f>
        <v>12335</v>
      </c>
      <c r="F3394">
        <f ca="1" t="shared" ref="F3394:F3457" si="53">D3394*E3394-C3394</f>
        <v>37321.4729736841</v>
      </c>
    </row>
    <row r="3395" spans="1:6">
      <c r="A3395">
        <v>4</v>
      </c>
      <c r="B3395">
        <f ca="1">BETAINV(RAND(),AU.a,AU.b)</f>
        <v>0.572783312857788</v>
      </c>
      <c r="C3395">
        <f ca="1">IF(B3395&lt;=0.5,LC.mu,MIN(LC.mu,MAX(0,_xlfn.NORM.INV(RAND(),2000,LC.sd))))</f>
        <v>2228.75266479049</v>
      </c>
      <c r="D3395">
        <f ca="1">P0*C3395/LC.mu</f>
        <v>2.97167021972065</v>
      </c>
      <c r="E3395">
        <f ca="1">MAX(0,INT(Q0*(1+Ed*(D3395-P0)/P0)))</f>
        <v>13084</v>
      </c>
      <c r="F3395">
        <f ca="1" t="shared" si="53"/>
        <v>36652.5804900345</v>
      </c>
    </row>
    <row r="3396" spans="1:6">
      <c r="A3396">
        <v>4</v>
      </c>
      <c r="B3396">
        <f ca="1">BETAINV(RAND(),AU.a,AU.b)</f>
        <v>0.773475910314696</v>
      </c>
      <c r="C3396">
        <f ca="1">IF(B3396&lt;=0.5,LC.mu,MIN(LC.mu,MAX(0,_xlfn.NORM.INV(RAND(),2000,LC.sd))))</f>
        <v>2195.08824952789</v>
      </c>
      <c r="D3396">
        <f ca="1">P0*C3396/LC.mu</f>
        <v>2.92678433270385</v>
      </c>
      <c r="E3396">
        <f ca="1">MAX(0,INT(Q0*(1+Ed*(D3396-P0)/P0)))</f>
        <v>13219</v>
      </c>
      <c r="F3396">
        <f ca="1" t="shared" si="53"/>
        <v>36494.0738444843</v>
      </c>
    </row>
    <row r="3397" spans="1:6">
      <c r="A3397">
        <v>4</v>
      </c>
      <c r="B3397">
        <f ca="1">BETAINV(RAND(),AU.a,AU.b)</f>
        <v>0.638821572057369</v>
      </c>
      <c r="C3397">
        <f ca="1">IF(B3397&lt;=0.5,LC.mu,MIN(LC.mu,MAX(0,_xlfn.NORM.INV(RAND(),2000,LC.sd))))</f>
        <v>1947.0784045869</v>
      </c>
      <c r="D3397">
        <f ca="1">P0*C3397/LC.mu</f>
        <v>2.5961045394492</v>
      </c>
      <c r="E3397">
        <f ca="1">MAX(0,INT(Q0*(1+Ed*(D3397-P0)/P0)))</f>
        <v>14211</v>
      </c>
      <c r="F3397">
        <f ca="1" t="shared" si="53"/>
        <v>34946.1632055256</v>
      </c>
    </row>
    <row r="3398" spans="1:6">
      <c r="A3398">
        <v>4</v>
      </c>
      <c r="B3398">
        <f ca="1">BETAINV(RAND(),AU.a,AU.b)</f>
        <v>0.697421913078016</v>
      </c>
      <c r="C3398">
        <f ca="1">IF(B3398&lt;=0.5,LC.mu,MIN(LC.mu,MAX(0,_xlfn.NORM.INV(RAND(),2000,LC.sd))))</f>
        <v>1600.44650224362</v>
      </c>
      <c r="D3398">
        <f ca="1">P0*C3398/LC.mu</f>
        <v>2.13392866965816</v>
      </c>
      <c r="E3398">
        <f ca="1">MAX(0,INT(Q0*(1+Ed*(D3398-P0)/P0)))</f>
        <v>15598</v>
      </c>
      <c r="F3398">
        <f ca="1" t="shared" si="53"/>
        <v>31684.5728870844</v>
      </c>
    </row>
    <row r="3399" spans="1:6">
      <c r="A3399">
        <v>4</v>
      </c>
      <c r="B3399">
        <f ca="1">BETAINV(RAND(),AU.a,AU.b)</f>
        <v>0.794126922804715</v>
      </c>
      <c r="C3399">
        <f ca="1">IF(B3399&lt;=0.5,LC.mu,MIN(LC.mu,MAX(0,_xlfn.NORM.INV(RAND(),2000,LC.sd))))</f>
        <v>1628.98593888807</v>
      </c>
      <c r="D3399">
        <f ca="1">P0*C3399/LC.mu</f>
        <v>2.17198125185076</v>
      </c>
      <c r="E3399">
        <f ca="1">MAX(0,INT(Q0*(1+Ed*(D3399-P0)/P0)))</f>
        <v>15484</v>
      </c>
      <c r="F3399">
        <f ca="1" t="shared" si="53"/>
        <v>32001.9717647691</v>
      </c>
    </row>
    <row r="3400" spans="1:6">
      <c r="A3400">
        <v>4</v>
      </c>
      <c r="B3400">
        <f ca="1">BETAINV(RAND(),AU.a,AU.b)</f>
        <v>0.842152195589351</v>
      </c>
      <c r="C3400">
        <f ca="1">IF(B3400&lt;=0.5,LC.mu,MIN(LC.mu,MAX(0,_xlfn.NORM.INV(RAND(),2000,LC.sd))))</f>
        <v>2115.79018930859</v>
      </c>
      <c r="D3400">
        <f ca="1">P0*C3400/LC.mu</f>
        <v>2.82105358574479</v>
      </c>
      <c r="E3400">
        <f ca="1">MAX(0,INT(Q0*(1+Ed*(D3400-P0)/P0)))</f>
        <v>13536</v>
      </c>
      <c r="F3400">
        <f ca="1" t="shared" si="53"/>
        <v>36069.9911473328</v>
      </c>
    </row>
    <row r="3401" spans="1:6">
      <c r="A3401">
        <v>4</v>
      </c>
      <c r="B3401">
        <f ca="1">BETAINV(RAND(),AU.a,AU.b)</f>
        <v>0.730922892311668</v>
      </c>
      <c r="C3401">
        <f ca="1">IF(B3401&lt;=0.5,LC.mu,MIN(LC.mu,MAX(0,_xlfn.NORM.INV(RAND(),2000,LC.sd))))</f>
        <v>1525.23729141182</v>
      </c>
      <c r="D3401">
        <f ca="1">P0*C3401/LC.mu</f>
        <v>2.03364972188243</v>
      </c>
      <c r="E3401">
        <f ca="1">MAX(0,INT(Q0*(1+Ed*(D3401-P0)/P0)))</f>
        <v>15899</v>
      </c>
      <c r="F3401">
        <f ca="1" t="shared" si="53"/>
        <v>30807.7596367969</v>
      </c>
    </row>
    <row r="3402" spans="1:6">
      <c r="A3402">
        <v>4</v>
      </c>
      <c r="B3402">
        <f ca="1">BETAINV(RAND(),AU.a,AU.b)</f>
        <v>0.702594627493634</v>
      </c>
      <c r="C3402">
        <f ca="1">IF(B3402&lt;=0.5,LC.mu,MIN(LC.mu,MAX(0,_xlfn.NORM.INV(RAND(),2000,LC.sd))))</f>
        <v>1867.79047210099</v>
      </c>
      <c r="D3402">
        <f ca="1">P0*C3402/LC.mu</f>
        <v>2.49038729613466</v>
      </c>
      <c r="E3402">
        <f ca="1">MAX(0,INT(Q0*(1+Ed*(D3402-P0)/P0)))</f>
        <v>14528</v>
      </c>
      <c r="F3402">
        <f ca="1" t="shared" si="53"/>
        <v>34312.5561661433</v>
      </c>
    </row>
    <row r="3403" spans="1:6">
      <c r="A3403">
        <v>4</v>
      </c>
      <c r="B3403">
        <f ca="1">BETAINV(RAND(),AU.a,AU.b)</f>
        <v>0.586884824656135</v>
      </c>
      <c r="C3403">
        <f ca="1">IF(B3403&lt;=0.5,LC.mu,MIN(LC.mu,MAX(0,_xlfn.NORM.INV(RAND(),2000,LC.sd))))</f>
        <v>1585.78685169019</v>
      </c>
      <c r="D3403">
        <f ca="1">P0*C3403/LC.mu</f>
        <v>2.11438246892025</v>
      </c>
      <c r="E3403">
        <f ca="1">MAX(0,INT(Q0*(1+Ed*(D3403-P0)/P0)))</f>
        <v>15656</v>
      </c>
      <c r="F3403">
        <f ca="1" t="shared" si="53"/>
        <v>31516.9850817252</v>
      </c>
    </row>
    <row r="3404" spans="1:6">
      <c r="A3404">
        <v>4</v>
      </c>
      <c r="B3404">
        <f ca="1">BETAINV(RAND(),AU.a,AU.b)</f>
        <v>0.863983478358008</v>
      </c>
      <c r="C3404">
        <f ca="1">IF(B3404&lt;=0.5,LC.mu,MIN(LC.mu,MAX(0,_xlfn.NORM.INV(RAND(),2000,LC.sd))))</f>
        <v>2145.09108789583</v>
      </c>
      <c r="D3404">
        <f ca="1">P0*C3404/LC.mu</f>
        <v>2.86012145052777</v>
      </c>
      <c r="E3404">
        <f ca="1">MAX(0,INT(Q0*(1+Ed*(D3404-P0)/P0)))</f>
        <v>13419</v>
      </c>
      <c r="F3404">
        <f ca="1" t="shared" si="53"/>
        <v>36234.8786567363</v>
      </c>
    </row>
    <row r="3405" spans="1:6">
      <c r="A3405">
        <v>4</v>
      </c>
      <c r="B3405">
        <f ca="1">BETAINV(RAND(),AU.a,AU.b)</f>
        <v>0.377324114718114</v>
      </c>
      <c r="C3405">
        <f ca="1">IF(B3405&lt;=0.5,LC.mu,MIN(LC.mu,MAX(0,_xlfn.NORM.INV(RAND(),2000,LC.sd))))</f>
        <v>3000</v>
      </c>
      <c r="D3405">
        <f ca="1">P0*C3405/LC.mu</f>
        <v>4</v>
      </c>
      <c r="E3405">
        <f ca="1">MAX(0,INT(Q0*(1+Ed*(D3405-P0)/P0)))</f>
        <v>10000</v>
      </c>
      <c r="F3405">
        <f ca="1" t="shared" si="53"/>
        <v>37000</v>
      </c>
    </row>
    <row r="3406" spans="1:6">
      <c r="A3406">
        <v>4</v>
      </c>
      <c r="B3406">
        <f ca="1">BETAINV(RAND(),AU.a,AU.b)</f>
        <v>0.651733353276307</v>
      </c>
      <c r="C3406">
        <f ca="1">IF(B3406&lt;=0.5,LC.mu,MIN(LC.mu,MAX(0,_xlfn.NORM.INV(RAND(),2000,LC.sd))))</f>
        <v>1045.59761824034</v>
      </c>
      <c r="D3406">
        <f ca="1">P0*C3406/LC.mu</f>
        <v>1.39413015765379</v>
      </c>
      <c r="E3406">
        <f ca="1">MAX(0,INT(Q0*(1+Ed*(D3406-P0)/P0)))</f>
        <v>17817</v>
      </c>
      <c r="F3406">
        <f ca="1" t="shared" si="53"/>
        <v>23793.6194006773</v>
      </c>
    </row>
    <row r="3407" spans="1:6">
      <c r="A3407">
        <v>4</v>
      </c>
      <c r="B3407">
        <f ca="1">BETAINV(RAND(),AU.a,AU.b)</f>
        <v>0.687520655198137</v>
      </c>
      <c r="C3407">
        <f ca="1">IF(B3407&lt;=0.5,LC.mu,MIN(LC.mu,MAX(0,_xlfn.NORM.INV(RAND(),2000,LC.sd))))</f>
        <v>2749.64653522514</v>
      </c>
      <c r="D3407">
        <f ca="1">P0*C3407/LC.mu</f>
        <v>3.66619538030019</v>
      </c>
      <c r="E3407">
        <f ca="1">MAX(0,INT(Q0*(1+Ed*(D3407-P0)/P0)))</f>
        <v>11001</v>
      </c>
      <c r="F3407">
        <f ca="1" t="shared" si="53"/>
        <v>37582.1688434573</v>
      </c>
    </row>
    <row r="3408" spans="1:6">
      <c r="A3408">
        <v>4</v>
      </c>
      <c r="B3408">
        <f ca="1">BETAINV(RAND(),AU.a,AU.b)</f>
        <v>0.601408895372376</v>
      </c>
      <c r="C3408">
        <f ca="1">IF(B3408&lt;=0.5,LC.mu,MIN(LC.mu,MAX(0,_xlfn.NORM.INV(RAND(),2000,LC.sd))))</f>
        <v>1904.31007020246</v>
      </c>
      <c r="D3408">
        <f ca="1">P0*C3408/LC.mu</f>
        <v>2.53908009360328</v>
      </c>
      <c r="E3408">
        <f ca="1">MAX(0,INT(Q0*(1+Ed*(D3408-P0)/P0)))</f>
        <v>14382</v>
      </c>
      <c r="F3408">
        <f ca="1" t="shared" si="53"/>
        <v>34612.7398359999</v>
      </c>
    </row>
    <row r="3409" spans="1:6">
      <c r="A3409">
        <v>4</v>
      </c>
      <c r="B3409">
        <f ca="1">BETAINV(RAND(),AU.a,AU.b)</f>
        <v>0.677439617126194</v>
      </c>
      <c r="C3409">
        <f ca="1">IF(B3409&lt;=0.5,LC.mu,MIN(LC.mu,MAX(0,_xlfn.NORM.INV(RAND(),2000,LC.sd))))</f>
        <v>2478.38999027845</v>
      </c>
      <c r="D3409">
        <f ca="1">P0*C3409/LC.mu</f>
        <v>3.30451998703794</v>
      </c>
      <c r="E3409">
        <f ca="1">MAX(0,INT(Q0*(1+Ed*(D3409-P0)/P0)))</f>
        <v>12086</v>
      </c>
      <c r="F3409">
        <f ca="1" t="shared" si="53"/>
        <v>37460.0385730621</v>
      </c>
    </row>
    <row r="3410" spans="1:6">
      <c r="A3410">
        <v>4</v>
      </c>
      <c r="B3410">
        <f ca="1">BETAINV(RAND(),AU.a,AU.b)</f>
        <v>0.533745822043248</v>
      </c>
      <c r="C3410">
        <f ca="1">IF(B3410&lt;=0.5,LC.mu,MIN(LC.mu,MAX(0,_xlfn.NORM.INV(RAND(),2000,LC.sd))))</f>
        <v>2137.76992819093</v>
      </c>
      <c r="D3410">
        <f ca="1">P0*C3410/LC.mu</f>
        <v>2.85035990425457</v>
      </c>
      <c r="E3410">
        <f ca="1">MAX(0,INT(Q0*(1+Ed*(D3410-P0)/P0)))</f>
        <v>13448</v>
      </c>
      <c r="F3410">
        <f ca="1" t="shared" si="53"/>
        <v>36193.8700642245</v>
      </c>
    </row>
    <row r="3411" spans="1:6">
      <c r="A3411">
        <v>4</v>
      </c>
      <c r="B3411">
        <f ca="1">BETAINV(RAND(),AU.a,AU.b)</f>
        <v>0.48743175938942</v>
      </c>
      <c r="C3411">
        <f ca="1">IF(B3411&lt;=0.5,LC.mu,MIN(LC.mu,MAX(0,_xlfn.NORM.INV(RAND(),2000,LC.sd))))</f>
        <v>3000</v>
      </c>
      <c r="D3411">
        <f ca="1">P0*C3411/LC.mu</f>
        <v>4</v>
      </c>
      <c r="E3411">
        <f ca="1">MAX(0,INT(Q0*(1+Ed*(D3411-P0)/P0)))</f>
        <v>10000</v>
      </c>
      <c r="F3411">
        <f ca="1" t="shared" si="53"/>
        <v>37000</v>
      </c>
    </row>
    <row r="3412" spans="1:6">
      <c r="A3412">
        <v>4</v>
      </c>
      <c r="B3412">
        <f ca="1">BETAINV(RAND(),AU.a,AU.b)</f>
        <v>0.742795560719964</v>
      </c>
      <c r="C3412">
        <f ca="1">IF(B3412&lt;=0.5,LC.mu,MIN(LC.mu,MAX(0,_xlfn.NORM.INV(RAND(),2000,LC.sd))))</f>
        <v>2725.39034533107</v>
      </c>
      <c r="D3412">
        <f ca="1">P0*C3412/LC.mu</f>
        <v>3.63385379377476</v>
      </c>
      <c r="E3412">
        <f ca="1">MAX(0,INT(Q0*(1+Ed*(D3412-P0)/P0)))</f>
        <v>11098</v>
      </c>
      <c r="F3412">
        <f ca="1" t="shared" si="53"/>
        <v>37603.1190579812</v>
      </c>
    </row>
    <row r="3413" spans="1:6">
      <c r="A3413">
        <v>4</v>
      </c>
      <c r="B3413">
        <f ca="1">BETAINV(RAND(),AU.a,AU.b)</f>
        <v>0.678802346287589</v>
      </c>
      <c r="C3413">
        <f ca="1">IF(B3413&lt;=0.5,LC.mu,MIN(LC.mu,MAX(0,_xlfn.NORM.INV(RAND(),2000,LC.sd))))</f>
        <v>2140.18967804155</v>
      </c>
      <c r="D3413">
        <f ca="1">P0*C3413/LC.mu</f>
        <v>2.85358623738873</v>
      </c>
      <c r="E3413">
        <f ca="1">MAX(0,INT(Q0*(1+Ed*(D3413-P0)/P0)))</f>
        <v>13439</v>
      </c>
      <c r="F3413">
        <f ca="1" t="shared" si="53"/>
        <v>36209.1557662256</v>
      </c>
    </row>
    <row r="3414" spans="1:6">
      <c r="A3414">
        <v>4</v>
      </c>
      <c r="B3414">
        <f ca="1">BETAINV(RAND(),AU.a,AU.b)</f>
        <v>0.768595065627909</v>
      </c>
      <c r="C3414">
        <f ca="1">IF(B3414&lt;=0.5,LC.mu,MIN(LC.mu,MAX(0,_xlfn.NORM.INV(RAND(),2000,LC.sd))))</f>
        <v>2736.44883785394</v>
      </c>
      <c r="D3414">
        <f ca="1">P0*C3414/LC.mu</f>
        <v>3.64859845047192</v>
      </c>
      <c r="E3414">
        <f ca="1">MAX(0,INT(Q0*(1+Ed*(D3414-P0)/P0)))</f>
        <v>11054</v>
      </c>
      <c r="F3414">
        <f ca="1" t="shared" si="53"/>
        <v>37595.1584336626</v>
      </c>
    </row>
    <row r="3415" spans="1:6">
      <c r="A3415">
        <v>4</v>
      </c>
      <c r="B3415">
        <f ca="1">BETAINV(RAND(),AU.a,AU.b)</f>
        <v>0.603714552600075</v>
      </c>
      <c r="C3415">
        <f ca="1">IF(B3415&lt;=0.5,LC.mu,MIN(LC.mu,MAX(0,_xlfn.NORM.INV(RAND(),2000,LC.sd))))</f>
        <v>2097.71854647322</v>
      </c>
      <c r="D3415">
        <f ca="1">P0*C3415/LC.mu</f>
        <v>2.79695806196429</v>
      </c>
      <c r="E3415">
        <f ca="1">MAX(0,INT(Q0*(1+Ed*(D3415-P0)/P0)))</f>
        <v>13609</v>
      </c>
      <c r="F3415">
        <f ca="1" t="shared" si="53"/>
        <v>35966.0837187988</v>
      </c>
    </row>
    <row r="3416" spans="1:6">
      <c r="A3416">
        <v>4</v>
      </c>
      <c r="B3416">
        <f ca="1">BETAINV(RAND(),AU.a,AU.b)</f>
        <v>0.841725125259822</v>
      </c>
      <c r="C3416">
        <f ca="1">IF(B3416&lt;=0.5,LC.mu,MIN(LC.mu,MAX(0,_xlfn.NORM.INV(RAND(),2000,LC.sd))))</f>
        <v>1667.89155643655</v>
      </c>
      <c r="D3416">
        <f ca="1">P0*C3416/LC.mu</f>
        <v>2.22385540858207</v>
      </c>
      <c r="E3416">
        <f ca="1">MAX(0,INT(Q0*(1+Ed*(D3416-P0)/P0)))</f>
        <v>15328</v>
      </c>
      <c r="F3416">
        <f ca="1" t="shared" si="53"/>
        <v>32419.3641463094</v>
      </c>
    </row>
    <row r="3417" spans="1:6">
      <c r="A3417">
        <v>4</v>
      </c>
      <c r="B3417">
        <f ca="1">BETAINV(RAND(),AU.a,AU.b)</f>
        <v>0.609049591197029</v>
      </c>
      <c r="C3417">
        <f ca="1">IF(B3417&lt;=0.5,LC.mu,MIN(LC.mu,MAX(0,_xlfn.NORM.INV(RAND(),2000,LC.sd))))</f>
        <v>2200.1713479349</v>
      </c>
      <c r="D3417">
        <f ca="1">P0*C3417/LC.mu</f>
        <v>2.93356179724654</v>
      </c>
      <c r="E3417">
        <f ca="1">MAX(0,INT(Q0*(1+Ed*(D3417-P0)/P0)))</f>
        <v>13199</v>
      </c>
      <c r="F3417">
        <f ca="1" t="shared" si="53"/>
        <v>36519.9108139221</v>
      </c>
    </row>
    <row r="3418" spans="1:6">
      <c r="A3418">
        <v>4</v>
      </c>
      <c r="B3418">
        <f ca="1">BETAINV(RAND(),AU.a,AU.b)</f>
        <v>0.600903205172104</v>
      </c>
      <c r="C3418">
        <f ca="1">IF(B3418&lt;=0.5,LC.mu,MIN(LC.mu,MAX(0,_xlfn.NORM.INV(RAND(),2000,LC.sd))))</f>
        <v>1411.02800897133</v>
      </c>
      <c r="D3418">
        <f ca="1">P0*C3418/LC.mu</f>
        <v>1.88137067862845</v>
      </c>
      <c r="E3418">
        <f ca="1">MAX(0,INT(Q0*(1+Ed*(D3418-P0)/P0)))</f>
        <v>16355</v>
      </c>
      <c r="F3418">
        <f ca="1" t="shared" si="53"/>
        <v>29358.7894399969</v>
      </c>
    </row>
    <row r="3419" spans="1:6">
      <c r="A3419">
        <v>4</v>
      </c>
      <c r="B3419">
        <f ca="1">BETAINV(RAND(),AU.a,AU.b)</f>
        <v>0.41680476430329</v>
      </c>
      <c r="C3419">
        <f ca="1">IF(B3419&lt;=0.5,LC.mu,MIN(LC.mu,MAX(0,_xlfn.NORM.INV(RAND(),2000,LC.sd))))</f>
        <v>3000</v>
      </c>
      <c r="D3419">
        <f ca="1">P0*C3419/LC.mu</f>
        <v>4</v>
      </c>
      <c r="E3419">
        <f ca="1">MAX(0,INT(Q0*(1+Ed*(D3419-P0)/P0)))</f>
        <v>10000</v>
      </c>
      <c r="F3419">
        <f ca="1" t="shared" si="53"/>
        <v>37000</v>
      </c>
    </row>
    <row r="3420" spans="1:6">
      <c r="A3420">
        <v>4</v>
      </c>
      <c r="B3420">
        <f ca="1">BETAINV(RAND(),AU.a,AU.b)</f>
        <v>0.694541769937087</v>
      </c>
      <c r="C3420">
        <f ca="1">IF(B3420&lt;=0.5,LC.mu,MIN(LC.mu,MAX(0,_xlfn.NORM.INV(RAND(),2000,LC.sd))))</f>
        <v>3000</v>
      </c>
      <c r="D3420">
        <f ca="1">P0*C3420/LC.mu</f>
        <v>4</v>
      </c>
      <c r="E3420">
        <f ca="1">MAX(0,INT(Q0*(1+Ed*(D3420-P0)/P0)))</f>
        <v>10000</v>
      </c>
      <c r="F3420">
        <f ca="1" t="shared" si="53"/>
        <v>37000</v>
      </c>
    </row>
    <row r="3421" spans="1:6">
      <c r="A3421">
        <v>4</v>
      </c>
      <c r="B3421">
        <f ca="1">BETAINV(RAND(),AU.a,AU.b)</f>
        <v>0.460451719785236</v>
      </c>
      <c r="C3421">
        <f ca="1">IF(B3421&lt;=0.5,LC.mu,MIN(LC.mu,MAX(0,_xlfn.NORM.INV(RAND(),2000,LC.sd))))</f>
        <v>3000</v>
      </c>
      <c r="D3421">
        <f ca="1">P0*C3421/LC.mu</f>
        <v>4</v>
      </c>
      <c r="E3421">
        <f ca="1">MAX(0,INT(Q0*(1+Ed*(D3421-P0)/P0)))</f>
        <v>10000</v>
      </c>
      <c r="F3421">
        <f ca="1" t="shared" si="53"/>
        <v>37000</v>
      </c>
    </row>
    <row r="3422" spans="1:6">
      <c r="A3422">
        <v>4</v>
      </c>
      <c r="B3422">
        <f ca="1">BETAINV(RAND(),AU.a,AU.b)</f>
        <v>0.514903670006602</v>
      </c>
      <c r="C3422">
        <f ca="1">IF(B3422&lt;=0.5,LC.mu,MIN(LC.mu,MAX(0,_xlfn.NORM.INV(RAND(),2000,LC.sd))))</f>
        <v>2086.8906350139</v>
      </c>
      <c r="D3422">
        <f ca="1">P0*C3422/LC.mu</f>
        <v>2.7825208466852</v>
      </c>
      <c r="E3422">
        <f ca="1">MAX(0,INT(Q0*(1+Ed*(D3422-P0)/P0)))</f>
        <v>13652</v>
      </c>
      <c r="F3422">
        <f ca="1" t="shared" si="53"/>
        <v>35900.0839639325</v>
      </c>
    </row>
    <row r="3423" spans="1:6">
      <c r="A3423">
        <v>4</v>
      </c>
      <c r="B3423">
        <f ca="1">BETAINV(RAND(),AU.a,AU.b)</f>
        <v>0.308158998625725</v>
      </c>
      <c r="C3423">
        <f ca="1">IF(B3423&lt;=0.5,LC.mu,MIN(LC.mu,MAX(0,_xlfn.NORM.INV(RAND(),2000,LC.sd))))</f>
        <v>3000</v>
      </c>
      <c r="D3423">
        <f ca="1">P0*C3423/LC.mu</f>
        <v>4</v>
      </c>
      <c r="E3423">
        <f ca="1">MAX(0,INT(Q0*(1+Ed*(D3423-P0)/P0)))</f>
        <v>10000</v>
      </c>
      <c r="F3423">
        <f ca="1" t="shared" si="53"/>
        <v>37000</v>
      </c>
    </row>
    <row r="3424" spans="1:6">
      <c r="A3424">
        <v>4</v>
      </c>
      <c r="B3424">
        <f ca="1">BETAINV(RAND(),AU.a,AU.b)</f>
        <v>0.331557026722936</v>
      </c>
      <c r="C3424">
        <f ca="1">IF(B3424&lt;=0.5,LC.mu,MIN(LC.mu,MAX(0,_xlfn.NORM.INV(RAND(),2000,LC.sd))))</f>
        <v>3000</v>
      </c>
      <c r="D3424">
        <f ca="1">P0*C3424/LC.mu</f>
        <v>4</v>
      </c>
      <c r="E3424">
        <f ca="1">MAX(0,INT(Q0*(1+Ed*(D3424-P0)/P0)))</f>
        <v>10000</v>
      </c>
      <c r="F3424">
        <f ca="1" t="shared" si="53"/>
        <v>37000</v>
      </c>
    </row>
    <row r="3425" spans="1:6">
      <c r="A3425">
        <v>4</v>
      </c>
      <c r="B3425">
        <f ca="1">BETAINV(RAND(),AU.a,AU.b)</f>
        <v>0.762639424114249</v>
      </c>
      <c r="C3425">
        <f ca="1">IF(B3425&lt;=0.5,LC.mu,MIN(LC.mu,MAX(0,_xlfn.NORM.INV(RAND(),2000,LC.sd))))</f>
        <v>2014.02481025516</v>
      </c>
      <c r="D3425">
        <f ca="1">P0*C3425/LC.mu</f>
        <v>2.68536641367355</v>
      </c>
      <c r="E3425">
        <f ca="1">MAX(0,INT(Q0*(1+Ed*(D3425-P0)/P0)))</f>
        <v>13943</v>
      </c>
      <c r="F3425">
        <f ca="1" t="shared" si="53"/>
        <v>35428.0390955952</v>
      </c>
    </row>
    <row r="3426" spans="1:6">
      <c r="A3426">
        <v>4</v>
      </c>
      <c r="B3426">
        <f ca="1">BETAINV(RAND(),AU.a,AU.b)</f>
        <v>0.544532941113019</v>
      </c>
      <c r="C3426">
        <f ca="1">IF(B3426&lt;=0.5,LC.mu,MIN(LC.mu,MAX(0,_xlfn.NORM.INV(RAND(),2000,LC.sd))))</f>
        <v>1978.74503196526</v>
      </c>
      <c r="D3426">
        <f ca="1">P0*C3426/LC.mu</f>
        <v>2.63832670928701</v>
      </c>
      <c r="E3426">
        <f ca="1">MAX(0,INT(Q0*(1+Ed*(D3426-P0)/P0)))</f>
        <v>14085</v>
      </c>
      <c r="F3426">
        <f ca="1" t="shared" si="53"/>
        <v>35182.0866683423</v>
      </c>
    </row>
    <row r="3427" spans="1:6">
      <c r="A3427">
        <v>4</v>
      </c>
      <c r="B3427">
        <f ca="1">BETAINV(RAND(),AU.a,AU.b)</f>
        <v>0.4215330091646</v>
      </c>
      <c r="C3427">
        <f ca="1">IF(B3427&lt;=0.5,LC.mu,MIN(LC.mu,MAX(0,_xlfn.NORM.INV(RAND(),2000,LC.sd))))</f>
        <v>3000</v>
      </c>
      <c r="D3427">
        <f ca="1">P0*C3427/LC.mu</f>
        <v>4</v>
      </c>
      <c r="E3427">
        <f ca="1">MAX(0,INT(Q0*(1+Ed*(D3427-P0)/P0)))</f>
        <v>10000</v>
      </c>
      <c r="F3427">
        <f ca="1" t="shared" si="53"/>
        <v>37000</v>
      </c>
    </row>
    <row r="3428" spans="1:6">
      <c r="A3428">
        <v>4</v>
      </c>
      <c r="B3428">
        <f ca="1">BETAINV(RAND(),AU.a,AU.b)</f>
        <v>0.594476010471601</v>
      </c>
      <c r="C3428">
        <f ca="1">IF(B3428&lt;=0.5,LC.mu,MIN(LC.mu,MAX(0,_xlfn.NORM.INV(RAND(),2000,LC.sd))))</f>
        <v>1770.30927334908</v>
      </c>
      <c r="D3428">
        <f ca="1">P0*C3428/LC.mu</f>
        <v>2.36041236446544</v>
      </c>
      <c r="E3428">
        <f ca="1">MAX(0,INT(Q0*(1+Ed*(D3428-P0)/P0)))</f>
        <v>14918</v>
      </c>
      <c r="F3428">
        <f ca="1" t="shared" si="53"/>
        <v>33442.3223797463</v>
      </c>
    </row>
    <row r="3429" spans="1:6">
      <c r="A3429">
        <v>4</v>
      </c>
      <c r="B3429">
        <f ca="1">BETAINV(RAND(),AU.a,AU.b)</f>
        <v>0.723670509771927</v>
      </c>
      <c r="C3429">
        <f ca="1">IF(B3429&lt;=0.5,LC.mu,MIN(LC.mu,MAX(0,_xlfn.NORM.INV(RAND(),2000,LC.sd))))</f>
        <v>2105.14980605775</v>
      </c>
      <c r="D3429">
        <f ca="1">P0*C3429/LC.mu</f>
        <v>2.806866408077</v>
      </c>
      <c r="E3429">
        <f ca="1">MAX(0,INT(Q0*(1+Ed*(D3429-P0)/P0)))</f>
        <v>13579</v>
      </c>
      <c r="F3429">
        <f ca="1" t="shared" si="53"/>
        <v>36009.2891492198</v>
      </c>
    </row>
    <row r="3430" spans="1:6">
      <c r="A3430">
        <v>4</v>
      </c>
      <c r="B3430">
        <f ca="1">BETAINV(RAND(),AU.a,AU.b)</f>
        <v>0.3664416323089</v>
      </c>
      <c r="C3430">
        <f ca="1">IF(B3430&lt;=0.5,LC.mu,MIN(LC.mu,MAX(0,_xlfn.NORM.INV(RAND(),2000,LC.sd))))</f>
        <v>3000</v>
      </c>
      <c r="D3430">
        <f ca="1">P0*C3430/LC.mu</f>
        <v>4</v>
      </c>
      <c r="E3430">
        <f ca="1">MAX(0,INT(Q0*(1+Ed*(D3430-P0)/P0)))</f>
        <v>10000</v>
      </c>
      <c r="F3430">
        <f ca="1" t="shared" si="53"/>
        <v>37000</v>
      </c>
    </row>
    <row r="3431" spans="1:6">
      <c r="A3431">
        <v>4</v>
      </c>
      <c r="B3431">
        <f ca="1">BETAINV(RAND(),AU.a,AU.b)</f>
        <v>0.759883971621449</v>
      </c>
      <c r="C3431">
        <f ca="1">IF(B3431&lt;=0.5,LC.mu,MIN(LC.mu,MAX(0,_xlfn.NORM.INV(RAND(),2000,LC.sd))))</f>
        <v>2730.60351061684</v>
      </c>
      <c r="D3431">
        <f ca="1">P0*C3431/LC.mu</f>
        <v>3.64080468082246</v>
      </c>
      <c r="E3431">
        <f ca="1">MAX(0,INT(Q0*(1+Ed*(D3431-P0)/P0)))</f>
        <v>11077</v>
      </c>
      <c r="F3431">
        <f ca="1" t="shared" si="53"/>
        <v>37598.5899388535</v>
      </c>
    </row>
    <row r="3432" spans="1:6">
      <c r="A3432">
        <v>4</v>
      </c>
      <c r="B3432">
        <f ca="1">BETAINV(RAND(),AU.a,AU.b)</f>
        <v>0.699154291675327</v>
      </c>
      <c r="C3432">
        <f ca="1">IF(B3432&lt;=0.5,LC.mu,MIN(LC.mu,MAX(0,_xlfn.NORM.INV(RAND(),2000,LC.sd))))</f>
        <v>1706.33898455282</v>
      </c>
      <c r="D3432">
        <f ca="1">P0*C3432/LC.mu</f>
        <v>2.27511864607043</v>
      </c>
      <c r="E3432">
        <f ca="1">MAX(0,INT(Q0*(1+Ed*(D3432-P0)/P0)))</f>
        <v>15174</v>
      </c>
      <c r="F3432">
        <f ca="1" t="shared" si="53"/>
        <v>32816.3113509199</v>
      </c>
    </row>
    <row r="3433" spans="1:6">
      <c r="A3433">
        <v>4</v>
      </c>
      <c r="B3433">
        <f ca="1">BETAINV(RAND(),AU.a,AU.b)</f>
        <v>0.543091421931598</v>
      </c>
      <c r="C3433">
        <f ca="1">IF(B3433&lt;=0.5,LC.mu,MIN(LC.mu,MAX(0,_xlfn.NORM.INV(RAND(),2000,LC.sd))))</f>
        <v>1492.34925753342</v>
      </c>
      <c r="D3433">
        <f ca="1">P0*C3433/LC.mu</f>
        <v>1.98979901004456</v>
      </c>
      <c r="E3433">
        <f ca="1">MAX(0,INT(Q0*(1+Ed*(D3433-P0)/P0)))</f>
        <v>16030</v>
      </c>
      <c r="F3433">
        <f ca="1" t="shared" si="53"/>
        <v>30404.1288734808</v>
      </c>
    </row>
    <row r="3434" spans="1:6">
      <c r="A3434">
        <v>4</v>
      </c>
      <c r="B3434">
        <f ca="1">BETAINV(RAND(),AU.a,AU.b)</f>
        <v>0.792740769549649</v>
      </c>
      <c r="C3434">
        <f ca="1">IF(B3434&lt;=0.5,LC.mu,MIN(LC.mu,MAX(0,_xlfn.NORM.INV(RAND(),2000,LC.sd))))</f>
        <v>1959.88473121471</v>
      </c>
      <c r="D3434">
        <f ca="1">P0*C3434/LC.mu</f>
        <v>2.61317964161961</v>
      </c>
      <c r="E3434">
        <f ca="1">MAX(0,INT(Q0*(1+Ed*(D3434-P0)/P0)))</f>
        <v>14160</v>
      </c>
      <c r="F3434">
        <f ca="1" t="shared" si="53"/>
        <v>35042.7389941189</v>
      </c>
    </row>
    <row r="3435" spans="1:6">
      <c r="A3435">
        <v>4</v>
      </c>
      <c r="B3435">
        <f ca="1">BETAINV(RAND(),AU.a,AU.b)</f>
        <v>0.812772664276323</v>
      </c>
      <c r="C3435">
        <f ca="1">IF(B3435&lt;=0.5,LC.mu,MIN(LC.mu,MAX(0,_xlfn.NORM.INV(RAND(),2000,LC.sd))))</f>
        <v>2549.97312173301</v>
      </c>
      <c r="D3435">
        <f ca="1">P0*C3435/LC.mu</f>
        <v>3.39996416231068</v>
      </c>
      <c r="E3435">
        <f ca="1">MAX(0,INT(Q0*(1+Ed*(D3435-P0)/P0)))</f>
        <v>11800</v>
      </c>
      <c r="F3435">
        <f ca="1" t="shared" si="53"/>
        <v>37569.603993533</v>
      </c>
    </row>
    <row r="3436" spans="1:6">
      <c r="A3436">
        <v>4</v>
      </c>
      <c r="B3436">
        <f ca="1">BETAINV(RAND(),AU.a,AU.b)</f>
        <v>0.608158022737115</v>
      </c>
      <c r="C3436">
        <f ca="1">IF(B3436&lt;=0.5,LC.mu,MIN(LC.mu,MAX(0,_xlfn.NORM.INV(RAND(),2000,LC.sd))))</f>
        <v>2385.51191055689</v>
      </c>
      <c r="D3436">
        <f ca="1">P0*C3436/LC.mu</f>
        <v>3.18068254740918</v>
      </c>
      <c r="E3436">
        <f ca="1">MAX(0,INT(Q0*(1+Ed*(D3436-P0)/P0)))</f>
        <v>12457</v>
      </c>
      <c r="F3436">
        <f ca="1" t="shared" si="53"/>
        <v>37236.2505825193</v>
      </c>
    </row>
    <row r="3437" spans="1:6">
      <c r="A3437">
        <v>4</v>
      </c>
      <c r="B3437">
        <f ca="1">BETAINV(RAND(),AU.a,AU.b)</f>
        <v>0.601146558132282</v>
      </c>
      <c r="C3437">
        <f ca="1">IF(B3437&lt;=0.5,LC.mu,MIN(LC.mu,MAX(0,_xlfn.NORM.INV(RAND(),2000,LC.sd))))</f>
        <v>2324.32203413953</v>
      </c>
      <c r="D3437">
        <f ca="1">P0*C3437/LC.mu</f>
        <v>3.09909604551937</v>
      </c>
      <c r="E3437">
        <f ca="1">MAX(0,INT(Q0*(1+Ed*(D3437-P0)/P0)))</f>
        <v>12702</v>
      </c>
      <c r="F3437">
        <f ca="1" t="shared" si="53"/>
        <v>37040.3959360475</v>
      </c>
    </row>
    <row r="3438" spans="1:6">
      <c r="A3438">
        <v>4</v>
      </c>
      <c r="B3438">
        <f ca="1">BETAINV(RAND(),AU.a,AU.b)</f>
        <v>0.692878109192346</v>
      </c>
      <c r="C3438">
        <f ca="1">IF(B3438&lt;=0.5,LC.mu,MIN(LC.mu,MAX(0,_xlfn.NORM.INV(RAND(),2000,LC.sd))))</f>
        <v>1885.204625183</v>
      </c>
      <c r="D3438">
        <f ca="1">P0*C3438/LC.mu</f>
        <v>2.51360616691067</v>
      </c>
      <c r="E3438">
        <f ca="1">MAX(0,INT(Q0*(1+Ed*(D3438-P0)/P0)))</f>
        <v>14459</v>
      </c>
      <c r="F3438">
        <f ca="1" t="shared" si="53"/>
        <v>34459.0269421783</v>
      </c>
    </row>
    <row r="3439" spans="1:6">
      <c r="A3439">
        <v>4</v>
      </c>
      <c r="B3439">
        <f ca="1">BETAINV(RAND(),AU.a,AU.b)</f>
        <v>0.604881776634743</v>
      </c>
      <c r="C3439">
        <f ca="1">IF(B3439&lt;=0.5,LC.mu,MIN(LC.mu,MAX(0,_xlfn.NORM.INV(RAND(),2000,LC.sd))))</f>
        <v>2882.236021406</v>
      </c>
      <c r="D3439">
        <f ca="1">P0*C3439/LC.mu</f>
        <v>3.84298136187467</v>
      </c>
      <c r="E3439">
        <f ca="1">MAX(0,INT(Q0*(1+Ed*(D3439-P0)/P0)))</f>
        <v>10471</v>
      </c>
      <c r="F3439">
        <f ca="1" t="shared" si="53"/>
        <v>37357.6218187836</v>
      </c>
    </row>
    <row r="3440" spans="1:6">
      <c r="A3440">
        <v>4</v>
      </c>
      <c r="B3440">
        <f ca="1">BETAINV(RAND(),AU.a,AU.b)</f>
        <v>0.462280870945725</v>
      </c>
      <c r="C3440">
        <f ca="1">IF(B3440&lt;=0.5,LC.mu,MIN(LC.mu,MAX(0,_xlfn.NORM.INV(RAND(),2000,LC.sd))))</f>
        <v>3000</v>
      </c>
      <c r="D3440">
        <f ca="1">P0*C3440/LC.mu</f>
        <v>4</v>
      </c>
      <c r="E3440">
        <f ca="1">MAX(0,INT(Q0*(1+Ed*(D3440-P0)/P0)))</f>
        <v>10000</v>
      </c>
      <c r="F3440">
        <f ca="1" t="shared" si="53"/>
        <v>37000</v>
      </c>
    </row>
    <row r="3441" spans="1:6">
      <c r="A3441">
        <v>4</v>
      </c>
      <c r="B3441">
        <f ca="1">BETAINV(RAND(),AU.a,AU.b)</f>
        <v>0.564897542935789</v>
      </c>
      <c r="C3441">
        <f ca="1">IF(B3441&lt;=0.5,LC.mu,MIN(LC.mu,MAX(0,_xlfn.NORM.INV(RAND(),2000,LC.sd))))</f>
        <v>2244.53388345069</v>
      </c>
      <c r="D3441">
        <f ca="1">P0*C3441/LC.mu</f>
        <v>2.99271184460091</v>
      </c>
      <c r="E3441">
        <f ca="1">MAX(0,INT(Q0*(1+Ed*(D3441-P0)/P0)))</f>
        <v>13021</v>
      </c>
      <c r="F3441">
        <f ca="1" t="shared" si="53"/>
        <v>36723.5670450978</v>
      </c>
    </row>
    <row r="3442" spans="1:6">
      <c r="A3442">
        <v>4</v>
      </c>
      <c r="B3442">
        <f ca="1">BETAINV(RAND(),AU.a,AU.b)</f>
        <v>0.781110045311695</v>
      </c>
      <c r="C3442">
        <f ca="1">IF(B3442&lt;=0.5,LC.mu,MIN(LC.mu,MAX(0,_xlfn.NORM.INV(RAND(),2000,LC.sd))))</f>
        <v>3000</v>
      </c>
      <c r="D3442">
        <f ca="1">P0*C3442/LC.mu</f>
        <v>4</v>
      </c>
      <c r="E3442">
        <f ca="1">MAX(0,INT(Q0*(1+Ed*(D3442-P0)/P0)))</f>
        <v>10000</v>
      </c>
      <c r="F3442">
        <f ca="1" t="shared" si="53"/>
        <v>37000</v>
      </c>
    </row>
    <row r="3443" spans="1:6">
      <c r="A3443">
        <v>4</v>
      </c>
      <c r="B3443">
        <f ca="1">BETAINV(RAND(),AU.a,AU.b)</f>
        <v>0.762723024122853</v>
      </c>
      <c r="C3443">
        <f ca="1">IF(B3443&lt;=0.5,LC.mu,MIN(LC.mu,MAX(0,_xlfn.NORM.INV(RAND(),2000,LC.sd))))</f>
        <v>1941.02293354153</v>
      </c>
      <c r="D3443">
        <f ca="1">P0*C3443/LC.mu</f>
        <v>2.58803057805537</v>
      </c>
      <c r="E3443">
        <f ca="1">MAX(0,INT(Q0*(1+Ed*(D3443-P0)/P0)))</f>
        <v>14235</v>
      </c>
      <c r="F3443">
        <f ca="1" t="shared" si="53"/>
        <v>34899.5923450767</v>
      </c>
    </row>
    <row r="3444" spans="1:6">
      <c r="A3444">
        <v>4</v>
      </c>
      <c r="B3444">
        <f ca="1">BETAINV(RAND(),AU.a,AU.b)</f>
        <v>0.58579440650233</v>
      </c>
      <c r="C3444">
        <f ca="1">IF(B3444&lt;=0.5,LC.mu,MIN(LC.mu,MAX(0,_xlfn.NORM.INV(RAND(),2000,LC.sd))))</f>
        <v>2162.17988984996</v>
      </c>
      <c r="D3444">
        <f ca="1">P0*C3444/LC.mu</f>
        <v>2.88290651979995</v>
      </c>
      <c r="E3444">
        <f ca="1">MAX(0,INT(Q0*(1+Ed*(D3444-P0)/P0)))</f>
        <v>13351</v>
      </c>
      <c r="F3444">
        <f ca="1" t="shared" si="53"/>
        <v>36327.5050559992</v>
      </c>
    </row>
    <row r="3445" spans="1:6">
      <c r="A3445">
        <v>4</v>
      </c>
      <c r="B3445">
        <f ca="1">BETAINV(RAND(),AU.a,AU.b)</f>
        <v>0.639815350031398</v>
      </c>
      <c r="C3445">
        <f ca="1">IF(B3445&lt;=0.5,LC.mu,MIN(LC.mu,MAX(0,_xlfn.NORM.INV(RAND(),2000,LC.sd))))</f>
        <v>2205.93120590352</v>
      </c>
      <c r="D3445">
        <f ca="1">P0*C3445/LC.mu</f>
        <v>2.94124160787135</v>
      </c>
      <c r="E3445">
        <f ca="1">MAX(0,INT(Q0*(1+Ed*(D3445-P0)/P0)))</f>
        <v>13176</v>
      </c>
      <c r="F3445">
        <f ca="1" t="shared" si="53"/>
        <v>36547.8682194094</v>
      </c>
    </row>
    <row r="3446" spans="1:6">
      <c r="A3446">
        <v>4</v>
      </c>
      <c r="B3446">
        <f ca="1">BETAINV(RAND(),AU.a,AU.b)</f>
        <v>0.664003793717093</v>
      </c>
      <c r="C3446">
        <f ca="1">IF(B3446&lt;=0.5,LC.mu,MIN(LC.mu,MAX(0,_xlfn.NORM.INV(RAND(),2000,LC.sd))))</f>
        <v>2250.50771900975</v>
      </c>
      <c r="D3446">
        <f ca="1">P0*C3446/LC.mu</f>
        <v>3.00067695867966</v>
      </c>
      <c r="E3446">
        <f ca="1">MAX(0,INT(Q0*(1+Ed*(D3446-P0)/P0)))</f>
        <v>12997</v>
      </c>
      <c r="F3446">
        <f ca="1" t="shared" si="53"/>
        <v>36749.2907129498</v>
      </c>
    </row>
    <row r="3447" spans="1:6">
      <c r="A3447">
        <v>4</v>
      </c>
      <c r="B3447">
        <f ca="1">BETAINV(RAND(),AU.a,AU.b)</f>
        <v>0.419235578881567</v>
      </c>
      <c r="C3447">
        <f ca="1">IF(B3447&lt;=0.5,LC.mu,MIN(LC.mu,MAX(0,_xlfn.NORM.INV(RAND(),2000,LC.sd))))</f>
        <v>3000</v>
      </c>
      <c r="D3447">
        <f ca="1">P0*C3447/LC.mu</f>
        <v>4</v>
      </c>
      <c r="E3447">
        <f ca="1">MAX(0,INT(Q0*(1+Ed*(D3447-P0)/P0)))</f>
        <v>10000</v>
      </c>
      <c r="F3447">
        <f ca="1" t="shared" si="53"/>
        <v>37000</v>
      </c>
    </row>
    <row r="3448" spans="1:6">
      <c r="A3448">
        <v>4</v>
      </c>
      <c r="B3448">
        <f ca="1">BETAINV(RAND(),AU.a,AU.b)</f>
        <v>0.572783487682454</v>
      </c>
      <c r="C3448">
        <f ca="1">IF(B3448&lt;=0.5,LC.mu,MIN(LC.mu,MAX(0,_xlfn.NORM.INV(RAND(),2000,LC.sd))))</f>
        <v>1907.03028189438</v>
      </c>
      <c r="D3448">
        <f ca="1">P0*C3448/LC.mu</f>
        <v>2.54270704252584</v>
      </c>
      <c r="E3448">
        <f ca="1">MAX(0,INT(Q0*(1+Ed*(D3448-P0)/P0)))</f>
        <v>14371</v>
      </c>
      <c r="F3448">
        <f ca="1" t="shared" si="53"/>
        <v>34634.2126262445</v>
      </c>
    </row>
    <row r="3449" spans="1:6">
      <c r="A3449">
        <v>4</v>
      </c>
      <c r="B3449">
        <f ca="1">BETAINV(RAND(),AU.a,AU.b)</f>
        <v>0.57945938895236</v>
      </c>
      <c r="C3449">
        <f ca="1">IF(B3449&lt;=0.5,LC.mu,MIN(LC.mu,MAX(0,_xlfn.NORM.INV(RAND(),2000,LC.sd))))</f>
        <v>1799.85815093234</v>
      </c>
      <c r="D3449">
        <f ca="1">P0*C3449/LC.mu</f>
        <v>2.39981086790978</v>
      </c>
      <c r="E3449">
        <f ca="1">MAX(0,INT(Q0*(1+Ed*(D3449-P0)/P0)))</f>
        <v>14800</v>
      </c>
      <c r="F3449">
        <f ca="1" t="shared" si="53"/>
        <v>33717.3426941325</v>
      </c>
    </row>
    <row r="3450" spans="1:6">
      <c r="A3450">
        <v>4</v>
      </c>
      <c r="B3450">
        <f ca="1">BETAINV(RAND(),AU.a,AU.b)</f>
        <v>0.56406576253736</v>
      </c>
      <c r="C3450">
        <f ca="1">IF(B3450&lt;=0.5,LC.mu,MIN(LC.mu,MAX(0,_xlfn.NORM.INV(RAND(),2000,LC.sd))))</f>
        <v>2665.71733014325</v>
      </c>
      <c r="D3450">
        <f ca="1">P0*C3450/LC.mu</f>
        <v>3.55428977352434</v>
      </c>
      <c r="E3450">
        <f ca="1">MAX(0,INT(Q0*(1+Ed*(D3450-P0)/P0)))</f>
        <v>11337</v>
      </c>
      <c r="F3450">
        <f ca="1" t="shared" si="53"/>
        <v>37629.2658323022</v>
      </c>
    </row>
    <row r="3451" spans="1:6">
      <c r="A3451">
        <v>4</v>
      </c>
      <c r="B3451">
        <f ca="1">BETAINV(RAND(),AU.a,AU.b)</f>
        <v>0.689239644873458</v>
      </c>
      <c r="C3451">
        <f ca="1">IF(B3451&lt;=0.5,LC.mu,MIN(LC.mu,MAX(0,_xlfn.NORM.INV(RAND(),2000,LC.sd))))</f>
        <v>1801.52925206565</v>
      </c>
      <c r="D3451">
        <f ca="1">P0*C3451/LC.mu</f>
        <v>2.4020390027542</v>
      </c>
      <c r="E3451">
        <f ca="1">MAX(0,INT(Q0*(1+Ed*(D3451-P0)/P0)))</f>
        <v>14793</v>
      </c>
      <c r="F3451">
        <f ca="1" t="shared" si="53"/>
        <v>33731.8337156773</v>
      </c>
    </row>
    <row r="3452" spans="1:6">
      <c r="A3452">
        <v>4</v>
      </c>
      <c r="B3452">
        <f ca="1">BETAINV(RAND(),AU.a,AU.b)</f>
        <v>0.430532298147261</v>
      </c>
      <c r="C3452">
        <f ca="1">IF(B3452&lt;=0.5,LC.mu,MIN(LC.mu,MAX(0,_xlfn.NORM.INV(RAND(),2000,LC.sd))))</f>
        <v>3000</v>
      </c>
      <c r="D3452">
        <f ca="1">P0*C3452/LC.mu</f>
        <v>4</v>
      </c>
      <c r="E3452">
        <f ca="1">MAX(0,INT(Q0*(1+Ed*(D3452-P0)/P0)))</f>
        <v>10000</v>
      </c>
      <c r="F3452">
        <f ca="1" t="shared" si="53"/>
        <v>37000</v>
      </c>
    </row>
    <row r="3453" spans="1:6">
      <c r="A3453">
        <v>4</v>
      </c>
      <c r="B3453">
        <f ca="1">BETAINV(RAND(),AU.a,AU.b)</f>
        <v>0.796718151311216</v>
      </c>
      <c r="C3453">
        <f ca="1">IF(B3453&lt;=0.5,LC.mu,MIN(LC.mu,MAX(0,_xlfn.NORM.INV(RAND(),2000,LC.sd))))</f>
        <v>1426.87548306755</v>
      </c>
      <c r="D3453">
        <f ca="1">P0*C3453/LC.mu</f>
        <v>1.90250064409006</v>
      </c>
      <c r="E3453">
        <f ca="1">MAX(0,INT(Q0*(1+Ed*(D3453-P0)/P0)))</f>
        <v>16292</v>
      </c>
      <c r="F3453">
        <f ca="1" t="shared" si="53"/>
        <v>29568.6650104477</v>
      </c>
    </row>
    <row r="3454" spans="1:6">
      <c r="A3454">
        <v>4</v>
      </c>
      <c r="B3454">
        <f ca="1">BETAINV(RAND(),AU.a,AU.b)</f>
        <v>0.757386413361793</v>
      </c>
      <c r="C3454">
        <f ca="1">IF(B3454&lt;=0.5,LC.mu,MIN(LC.mu,MAX(0,_xlfn.NORM.INV(RAND(),2000,LC.sd))))</f>
        <v>2144.94186892604</v>
      </c>
      <c r="D3454">
        <f ca="1">P0*C3454/LC.mu</f>
        <v>2.85992249190139</v>
      </c>
      <c r="E3454">
        <f ca="1">MAX(0,INT(Q0*(1+Ed*(D3454-P0)/P0)))</f>
        <v>13420</v>
      </c>
      <c r="F3454">
        <f ca="1" t="shared" si="53"/>
        <v>36235.2179723906</v>
      </c>
    </row>
    <row r="3455" spans="1:6">
      <c r="A3455">
        <v>4</v>
      </c>
      <c r="B3455">
        <f ca="1">BETAINV(RAND(),AU.a,AU.b)</f>
        <v>0.842171670827145</v>
      </c>
      <c r="C3455">
        <f ca="1">IF(B3455&lt;=0.5,LC.mu,MIN(LC.mu,MAX(0,_xlfn.NORM.INV(RAND(),2000,LC.sd))))</f>
        <v>1985.02696290891</v>
      </c>
      <c r="D3455">
        <f ca="1">P0*C3455/LC.mu</f>
        <v>2.64670261721188</v>
      </c>
      <c r="E3455">
        <f ca="1">MAX(0,INT(Q0*(1+Ed*(D3455-P0)/P0)))</f>
        <v>14059</v>
      </c>
      <c r="F3455">
        <f ca="1" t="shared" si="53"/>
        <v>35224.9651324729</v>
      </c>
    </row>
    <row r="3456" spans="1:6">
      <c r="A3456">
        <v>4</v>
      </c>
      <c r="B3456">
        <f ca="1">BETAINV(RAND(),AU.a,AU.b)</f>
        <v>0.763791826309237</v>
      </c>
      <c r="C3456">
        <f ca="1">IF(B3456&lt;=0.5,LC.mu,MIN(LC.mu,MAX(0,_xlfn.NORM.INV(RAND(),2000,LC.sd))))</f>
        <v>1621.04424410267</v>
      </c>
      <c r="D3456">
        <f ca="1">P0*C3456/LC.mu</f>
        <v>2.16139232547023</v>
      </c>
      <c r="E3456">
        <f ca="1">MAX(0,INT(Q0*(1+Ed*(D3456-P0)/P0)))</f>
        <v>15515</v>
      </c>
      <c r="F3456">
        <f ca="1" t="shared" si="53"/>
        <v>31912.9576855679</v>
      </c>
    </row>
    <row r="3457" spans="1:6">
      <c r="A3457">
        <v>4</v>
      </c>
      <c r="B3457">
        <f ca="1">BETAINV(RAND(),AU.a,AU.b)</f>
        <v>0.797524157195441</v>
      </c>
      <c r="C3457">
        <f ca="1">IF(B3457&lt;=0.5,LC.mu,MIN(LC.mu,MAX(0,_xlfn.NORM.INV(RAND(),2000,LC.sd))))</f>
        <v>1846.52642085101</v>
      </c>
      <c r="D3457">
        <f ca="1">P0*C3457/LC.mu</f>
        <v>2.46203522780134</v>
      </c>
      <c r="E3457">
        <f ca="1">MAX(0,INT(Q0*(1+Ed*(D3457-P0)/P0)))</f>
        <v>14613</v>
      </c>
      <c r="F3457">
        <f ca="1" t="shared" si="53"/>
        <v>34131.19436301</v>
      </c>
    </row>
    <row r="3458" spans="1:6">
      <c r="A3458">
        <v>4</v>
      </c>
      <c r="B3458">
        <f ca="1">BETAINV(RAND(),AU.a,AU.b)</f>
        <v>0.727250423760158</v>
      </c>
      <c r="C3458">
        <f ca="1">IF(B3458&lt;=0.5,LC.mu,MIN(LC.mu,MAX(0,_xlfn.NORM.INV(RAND(),2000,LC.sd))))</f>
        <v>2713.2411698214</v>
      </c>
      <c r="D3458">
        <f ca="1">P0*C3458/LC.mu</f>
        <v>3.6176548930952</v>
      </c>
      <c r="E3458">
        <f ca="1">MAX(0,INT(Q0*(1+Ed*(D3458-P0)/P0)))</f>
        <v>11147</v>
      </c>
      <c r="F3458">
        <f ca="1" t="shared" ref="F3458:F3521" si="54">D3458*E3458-C3458</f>
        <v>37612.7579235108</v>
      </c>
    </row>
    <row r="3459" spans="1:6">
      <c r="A3459">
        <v>4</v>
      </c>
      <c r="B3459">
        <f ca="1">BETAINV(RAND(),AU.a,AU.b)</f>
        <v>0.862100751852091</v>
      </c>
      <c r="C3459">
        <f ca="1">IF(B3459&lt;=0.5,LC.mu,MIN(LC.mu,MAX(0,_xlfn.NORM.INV(RAND(),2000,LC.sd))))</f>
        <v>1486.70892596722</v>
      </c>
      <c r="D3459">
        <f ca="1">P0*C3459/LC.mu</f>
        <v>1.98227856795629</v>
      </c>
      <c r="E3459">
        <f ca="1">MAX(0,INT(Q0*(1+Ed*(D3459-P0)/P0)))</f>
        <v>16053</v>
      </c>
      <c r="F3459">
        <f ca="1" t="shared" si="54"/>
        <v>30334.8089254351</v>
      </c>
    </row>
    <row r="3460" spans="1:6">
      <c r="A3460">
        <v>4</v>
      </c>
      <c r="B3460">
        <f ca="1">BETAINV(RAND(),AU.a,AU.b)</f>
        <v>0.651741987225187</v>
      </c>
      <c r="C3460">
        <f ca="1">IF(B3460&lt;=0.5,LC.mu,MIN(LC.mu,MAX(0,_xlfn.NORM.INV(RAND(),2000,LC.sd))))</f>
        <v>2555.01430028073</v>
      </c>
      <c r="D3460">
        <f ca="1">P0*C3460/LC.mu</f>
        <v>3.40668573370763</v>
      </c>
      <c r="E3460">
        <f ca="1">MAX(0,INT(Q0*(1+Ed*(D3460-P0)/P0)))</f>
        <v>11779</v>
      </c>
      <c r="F3460">
        <f ca="1" t="shared" si="54"/>
        <v>37572.3369570615</v>
      </c>
    </row>
    <row r="3461" spans="1:6">
      <c r="A3461">
        <v>4</v>
      </c>
      <c r="B3461">
        <f ca="1">BETAINV(RAND(),AU.a,AU.b)</f>
        <v>0.533695963439281</v>
      </c>
      <c r="C3461">
        <f ca="1">IF(B3461&lt;=0.5,LC.mu,MIN(LC.mu,MAX(0,_xlfn.NORM.INV(RAND(),2000,LC.sd))))</f>
        <v>3000</v>
      </c>
      <c r="D3461">
        <f ca="1">P0*C3461/LC.mu</f>
        <v>4</v>
      </c>
      <c r="E3461">
        <f ca="1">MAX(0,INT(Q0*(1+Ed*(D3461-P0)/P0)))</f>
        <v>10000</v>
      </c>
      <c r="F3461">
        <f ca="1" t="shared" si="54"/>
        <v>37000</v>
      </c>
    </row>
    <row r="3462" spans="1:6">
      <c r="A3462">
        <v>4</v>
      </c>
      <c r="B3462">
        <f ca="1">BETAINV(RAND(),AU.a,AU.b)</f>
        <v>0.667720681542478</v>
      </c>
      <c r="C3462">
        <f ca="1">IF(B3462&lt;=0.5,LC.mu,MIN(LC.mu,MAX(0,_xlfn.NORM.INV(RAND(),2000,LC.sd))))</f>
        <v>2966.85935220947</v>
      </c>
      <c r="D3462">
        <f ca="1">P0*C3462/LC.mu</f>
        <v>3.95581246961262</v>
      </c>
      <c r="E3462">
        <f ca="1">MAX(0,INT(Q0*(1+Ed*(D3462-P0)/P0)))</f>
        <v>10132</v>
      </c>
      <c r="F3462">
        <f ca="1" t="shared" si="54"/>
        <v>37113.4325899056</v>
      </c>
    </row>
    <row r="3463" spans="1:6">
      <c r="A3463">
        <v>4</v>
      </c>
      <c r="B3463">
        <f ca="1">BETAINV(RAND(),AU.a,AU.b)</f>
        <v>0.665638050697052</v>
      </c>
      <c r="C3463">
        <f ca="1">IF(B3463&lt;=0.5,LC.mu,MIN(LC.mu,MAX(0,_xlfn.NORM.INV(RAND(),2000,LC.sd))))</f>
        <v>2241.15447936327</v>
      </c>
      <c r="D3463">
        <f ca="1">P0*C3463/LC.mu</f>
        <v>2.98820597248436</v>
      </c>
      <c r="E3463">
        <f ca="1">MAX(0,INT(Q0*(1+Ed*(D3463-P0)/P0)))</f>
        <v>13035</v>
      </c>
      <c r="F3463">
        <f ca="1" t="shared" si="54"/>
        <v>36710.1103719703</v>
      </c>
    </row>
    <row r="3464" spans="1:6">
      <c r="A3464">
        <v>4</v>
      </c>
      <c r="B3464">
        <f ca="1">BETAINV(RAND(),AU.a,AU.b)</f>
        <v>0.759613063019527</v>
      </c>
      <c r="C3464">
        <f ca="1">IF(B3464&lt;=0.5,LC.mu,MIN(LC.mu,MAX(0,_xlfn.NORM.INV(RAND(),2000,LC.sd))))</f>
        <v>2061.8002883927</v>
      </c>
      <c r="D3464">
        <f ca="1">P0*C3464/LC.mu</f>
        <v>2.74906705119027</v>
      </c>
      <c r="E3464">
        <f ca="1">MAX(0,INT(Q0*(1+Ed*(D3464-P0)/P0)))</f>
        <v>13752</v>
      </c>
      <c r="F3464">
        <f ca="1" t="shared" si="54"/>
        <v>35743.3697995759</v>
      </c>
    </row>
    <row r="3465" spans="1:6">
      <c r="A3465">
        <v>4</v>
      </c>
      <c r="B3465">
        <f ca="1">BETAINV(RAND(),AU.a,AU.b)</f>
        <v>0.678803625989033</v>
      </c>
      <c r="C3465">
        <f ca="1">IF(B3465&lt;=0.5,LC.mu,MIN(LC.mu,MAX(0,_xlfn.NORM.INV(RAND(),2000,LC.sd))))</f>
        <v>2207.98846683313</v>
      </c>
      <c r="D3465">
        <f ca="1">P0*C3465/LC.mu</f>
        <v>2.94398462244417</v>
      </c>
      <c r="E3465">
        <f ca="1">MAX(0,INT(Q0*(1+Ed*(D3465-P0)/P0)))</f>
        <v>13168</v>
      </c>
      <c r="F3465">
        <f ca="1" t="shared" si="54"/>
        <v>36558.4010415117</v>
      </c>
    </row>
    <row r="3466" spans="1:6">
      <c r="A3466">
        <v>4</v>
      </c>
      <c r="B3466">
        <f ca="1">BETAINV(RAND(),AU.a,AU.b)</f>
        <v>0.477300701408763</v>
      </c>
      <c r="C3466">
        <f ca="1">IF(B3466&lt;=0.5,LC.mu,MIN(LC.mu,MAX(0,_xlfn.NORM.INV(RAND(),2000,LC.sd))))</f>
        <v>3000</v>
      </c>
      <c r="D3466">
        <f ca="1">P0*C3466/LC.mu</f>
        <v>4</v>
      </c>
      <c r="E3466">
        <f ca="1">MAX(0,INT(Q0*(1+Ed*(D3466-P0)/P0)))</f>
        <v>10000</v>
      </c>
      <c r="F3466">
        <f ca="1" t="shared" si="54"/>
        <v>37000</v>
      </c>
    </row>
    <row r="3467" spans="1:6">
      <c r="A3467">
        <v>4</v>
      </c>
      <c r="B3467">
        <f ca="1">BETAINV(RAND(),AU.a,AU.b)</f>
        <v>0.720711826067585</v>
      </c>
      <c r="C3467">
        <f ca="1">IF(B3467&lt;=0.5,LC.mu,MIN(LC.mu,MAX(0,_xlfn.NORM.INV(RAND(),2000,LC.sd))))</f>
        <v>2217.359395336</v>
      </c>
      <c r="D3467">
        <f ca="1">P0*C3467/LC.mu</f>
        <v>2.95647919378133</v>
      </c>
      <c r="E3467">
        <f ca="1">MAX(0,INT(Q0*(1+Ed*(D3467-P0)/P0)))</f>
        <v>13130</v>
      </c>
      <c r="F3467">
        <f ca="1" t="shared" si="54"/>
        <v>36601.2124190128</v>
      </c>
    </row>
    <row r="3468" spans="1:6">
      <c r="A3468">
        <v>4</v>
      </c>
      <c r="B3468">
        <f ca="1">BETAINV(RAND(),AU.a,AU.b)</f>
        <v>0.627488266578735</v>
      </c>
      <c r="C3468">
        <f ca="1">IF(B3468&lt;=0.5,LC.mu,MIN(LC.mu,MAX(0,_xlfn.NORM.INV(RAND(),2000,LC.sd))))</f>
        <v>918.190848010888</v>
      </c>
      <c r="D3468">
        <f ca="1">P0*C3468/LC.mu</f>
        <v>1.22425446401452</v>
      </c>
      <c r="E3468">
        <f ca="1">MAX(0,INT(Q0*(1+Ed*(D3468-P0)/P0)))</f>
        <v>18327</v>
      </c>
      <c r="F3468">
        <f ca="1" t="shared" si="54"/>
        <v>21518.7207139832</v>
      </c>
    </row>
    <row r="3469" spans="1:6">
      <c r="A3469">
        <v>4</v>
      </c>
      <c r="B3469">
        <f ca="1">BETAINV(RAND(),AU.a,AU.b)</f>
        <v>0.654133115566265</v>
      </c>
      <c r="C3469">
        <f ca="1">IF(B3469&lt;=0.5,LC.mu,MIN(LC.mu,MAX(0,_xlfn.NORM.INV(RAND(),2000,LC.sd))))</f>
        <v>2064.83051933348</v>
      </c>
      <c r="D3469">
        <f ca="1">P0*C3469/LC.mu</f>
        <v>2.7531073591113</v>
      </c>
      <c r="E3469">
        <f ca="1">MAX(0,INT(Q0*(1+Ed*(D3469-P0)/P0)))</f>
        <v>13740</v>
      </c>
      <c r="F3469">
        <f ca="1" t="shared" si="54"/>
        <v>35762.8645948558</v>
      </c>
    </row>
    <row r="3470" spans="1:6">
      <c r="A3470">
        <v>4</v>
      </c>
      <c r="B3470">
        <f ca="1">BETAINV(RAND(),AU.a,AU.b)</f>
        <v>0.595672874589968</v>
      </c>
      <c r="C3470">
        <f ca="1">IF(B3470&lt;=0.5,LC.mu,MIN(LC.mu,MAX(0,_xlfn.NORM.INV(RAND(),2000,LC.sd))))</f>
        <v>2310.84101066015</v>
      </c>
      <c r="D3470">
        <f ca="1">P0*C3470/LC.mu</f>
        <v>3.08112134754686</v>
      </c>
      <c r="E3470">
        <f ca="1">MAX(0,INT(Q0*(1+Ed*(D3470-P0)/P0)))</f>
        <v>12756</v>
      </c>
      <c r="F3470">
        <f ca="1" t="shared" si="54"/>
        <v>36991.9428986476</v>
      </c>
    </row>
    <row r="3471" spans="1:6">
      <c r="A3471">
        <v>4</v>
      </c>
      <c r="B3471">
        <f ca="1">BETAINV(RAND(),AU.a,AU.b)</f>
        <v>0.285509739973074</v>
      </c>
      <c r="C3471">
        <f ca="1">IF(B3471&lt;=0.5,LC.mu,MIN(LC.mu,MAX(0,_xlfn.NORM.INV(RAND(),2000,LC.sd))))</f>
        <v>3000</v>
      </c>
      <c r="D3471">
        <f ca="1">P0*C3471/LC.mu</f>
        <v>4</v>
      </c>
      <c r="E3471">
        <f ca="1">MAX(0,INT(Q0*(1+Ed*(D3471-P0)/P0)))</f>
        <v>10000</v>
      </c>
      <c r="F3471">
        <f ca="1" t="shared" si="54"/>
        <v>37000</v>
      </c>
    </row>
    <row r="3472" spans="1:6">
      <c r="A3472">
        <v>4</v>
      </c>
      <c r="B3472">
        <f ca="1">BETAINV(RAND(),AU.a,AU.b)</f>
        <v>0.694539941528998</v>
      </c>
      <c r="C3472">
        <f ca="1">IF(B3472&lt;=0.5,LC.mu,MIN(LC.mu,MAX(0,_xlfn.NORM.INV(RAND(),2000,LC.sd))))</f>
        <v>2183.72278841015</v>
      </c>
      <c r="D3472">
        <f ca="1">P0*C3472/LC.mu</f>
        <v>2.91163038454686</v>
      </c>
      <c r="E3472">
        <f ca="1">MAX(0,INT(Q0*(1+Ed*(D3472-P0)/P0)))</f>
        <v>13265</v>
      </c>
      <c r="F3472">
        <f ca="1" t="shared" si="54"/>
        <v>36439.054262604</v>
      </c>
    </row>
    <row r="3473" spans="1:6">
      <c r="A3473">
        <v>4</v>
      </c>
      <c r="B3473">
        <f ca="1">BETAINV(RAND(),AU.a,AU.b)</f>
        <v>0.70521638381906</v>
      </c>
      <c r="C3473">
        <f ca="1">IF(B3473&lt;=0.5,LC.mu,MIN(LC.mu,MAX(0,_xlfn.NORM.INV(RAND(),2000,LC.sd))))</f>
        <v>2312.59869603082</v>
      </c>
      <c r="D3473">
        <f ca="1">P0*C3473/LC.mu</f>
        <v>3.08346492804109</v>
      </c>
      <c r="E3473">
        <f ca="1">MAX(0,INT(Q0*(1+Ed*(D3473-P0)/P0)))</f>
        <v>12749</v>
      </c>
      <c r="F3473">
        <f ca="1" t="shared" si="54"/>
        <v>36998.495671565</v>
      </c>
    </row>
    <row r="3474" spans="1:6">
      <c r="A3474">
        <v>4</v>
      </c>
      <c r="B3474">
        <f ca="1">BETAINV(RAND(),AU.a,AU.b)</f>
        <v>0.364001753240993</v>
      </c>
      <c r="C3474">
        <f ca="1">IF(B3474&lt;=0.5,LC.mu,MIN(LC.mu,MAX(0,_xlfn.NORM.INV(RAND(),2000,LC.sd))))</f>
        <v>3000</v>
      </c>
      <c r="D3474">
        <f ca="1">P0*C3474/LC.mu</f>
        <v>4</v>
      </c>
      <c r="E3474">
        <f ca="1">MAX(0,INT(Q0*(1+Ed*(D3474-P0)/P0)))</f>
        <v>10000</v>
      </c>
      <c r="F3474">
        <f ca="1" t="shared" si="54"/>
        <v>37000</v>
      </c>
    </row>
    <row r="3475" spans="1:6">
      <c r="A3475">
        <v>4</v>
      </c>
      <c r="B3475">
        <f ca="1">BETAINV(RAND(),AU.a,AU.b)</f>
        <v>0.871563924405611</v>
      </c>
      <c r="C3475">
        <f ca="1">IF(B3475&lt;=0.5,LC.mu,MIN(LC.mu,MAX(0,_xlfn.NORM.INV(RAND(),2000,LC.sd))))</f>
        <v>941.682207625201</v>
      </c>
      <c r="D3475">
        <f ca="1">P0*C3475/LC.mu</f>
        <v>1.2555762768336</v>
      </c>
      <c r="E3475">
        <f ca="1">MAX(0,INT(Q0*(1+Ed*(D3475-P0)/P0)))</f>
        <v>18233</v>
      </c>
      <c r="F3475">
        <f ca="1" t="shared" si="54"/>
        <v>21951.2400478819</v>
      </c>
    </row>
    <row r="3476" spans="1:6">
      <c r="A3476">
        <v>4</v>
      </c>
      <c r="B3476">
        <f ca="1">BETAINV(RAND(),AU.a,AU.b)</f>
        <v>0.274856290180983</v>
      </c>
      <c r="C3476">
        <f ca="1">IF(B3476&lt;=0.5,LC.mu,MIN(LC.mu,MAX(0,_xlfn.NORM.INV(RAND(),2000,LC.sd))))</f>
        <v>3000</v>
      </c>
      <c r="D3476">
        <f ca="1">P0*C3476/LC.mu</f>
        <v>4</v>
      </c>
      <c r="E3476">
        <f ca="1">MAX(0,INT(Q0*(1+Ed*(D3476-P0)/P0)))</f>
        <v>10000</v>
      </c>
      <c r="F3476">
        <f ca="1" t="shared" si="54"/>
        <v>37000</v>
      </c>
    </row>
    <row r="3477" spans="1:6">
      <c r="A3477">
        <v>4</v>
      </c>
      <c r="B3477">
        <f ca="1">BETAINV(RAND(),AU.a,AU.b)</f>
        <v>0.377104782355415</v>
      </c>
      <c r="C3477">
        <f ca="1">IF(B3477&lt;=0.5,LC.mu,MIN(LC.mu,MAX(0,_xlfn.NORM.INV(RAND(),2000,LC.sd))))</f>
        <v>3000</v>
      </c>
      <c r="D3477">
        <f ca="1">P0*C3477/LC.mu</f>
        <v>4</v>
      </c>
      <c r="E3477">
        <f ca="1">MAX(0,INT(Q0*(1+Ed*(D3477-P0)/P0)))</f>
        <v>10000</v>
      </c>
      <c r="F3477">
        <f ca="1" t="shared" si="54"/>
        <v>37000</v>
      </c>
    </row>
    <row r="3478" spans="1:6">
      <c r="A3478">
        <v>4</v>
      </c>
      <c r="B3478">
        <f ca="1">BETAINV(RAND(),AU.a,AU.b)</f>
        <v>0.788407533127383</v>
      </c>
      <c r="C3478">
        <f ca="1">IF(B3478&lt;=0.5,LC.mu,MIN(LC.mu,MAX(0,_xlfn.NORM.INV(RAND(),2000,LC.sd))))</f>
        <v>2000.13662043519</v>
      </c>
      <c r="D3478">
        <f ca="1">P0*C3478/LC.mu</f>
        <v>2.66684882724693</v>
      </c>
      <c r="E3478">
        <f ca="1">MAX(0,INT(Q0*(1+Ed*(D3478-P0)/P0)))</f>
        <v>13999</v>
      </c>
      <c r="F3478">
        <f ca="1" t="shared" si="54"/>
        <v>35333.0801121945</v>
      </c>
    </row>
    <row r="3479" spans="1:6">
      <c r="A3479">
        <v>4</v>
      </c>
      <c r="B3479">
        <f ca="1">BETAINV(RAND(),AU.a,AU.b)</f>
        <v>0.421526540484208</v>
      </c>
      <c r="C3479">
        <f ca="1">IF(B3479&lt;=0.5,LC.mu,MIN(LC.mu,MAX(0,_xlfn.NORM.INV(RAND(),2000,LC.sd))))</f>
        <v>3000</v>
      </c>
      <c r="D3479">
        <f ca="1">P0*C3479/LC.mu</f>
        <v>4</v>
      </c>
      <c r="E3479">
        <f ca="1">MAX(0,INT(Q0*(1+Ed*(D3479-P0)/P0)))</f>
        <v>10000</v>
      </c>
      <c r="F3479">
        <f ca="1" t="shared" si="54"/>
        <v>37000</v>
      </c>
    </row>
    <row r="3480" spans="1:6">
      <c r="A3480">
        <v>4</v>
      </c>
      <c r="B3480">
        <f ca="1">BETAINV(RAND(),AU.a,AU.b)</f>
        <v>0.584993629813747</v>
      </c>
      <c r="C3480">
        <f ca="1">IF(B3480&lt;=0.5,LC.mu,MIN(LC.mu,MAX(0,_xlfn.NORM.INV(RAND(),2000,LC.sd))))</f>
        <v>2053.64217270453</v>
      </c>
      <c r="D3480">
        <f ca="1">P0*C3480/LC.mu</f>
        <v>2.73818956360603</v>
      </c>
      <c r="E3480">
        <f ca="1">MAX(0,INT(Q0*(1+Ed*(D3480-P0)/P0)))</f>
        <v>13785</v>
      </c>
      <c r="F3480">
        <f ca="1" t="shared" si="54"/>
        <v>35692.3009616046</v>
      </c>
    </row>
    <row r="3481" spans="1:6">
      <c r="A3481">
        <v>4</v>
      </c>
      <c r="B3481">
        <f ca="1">BETAINV(RAND(),AU.a,AU.b)</f>
        <v>0.610467287769861</v>
      </c>
      <c r="C3481">
        <f ca="1">IF(B3481&lt;=0.5,LC.mu,MIN(LC.mu,MAX(0,_xlfn.NORM.INV(RAND(),2000,LC.sd))))</f>
        <v>2189.55280879993</v>
      </c>
      <c r="D3481">
        <f ca="1">P0*C3481/LC.mu</f>
        <v>2.91940374506657</v>
      </c>
      <c r="E3481">
        <f ca="1">MAX(0,INT(Q0*(1+Ed*(D3481-P0)/P0)))</f>
        <v>13241</v>
      </c>
      <c r="F3481">
        <f ca="1" t="shared" si="54"/>
        <v>36466.2721796265</v>
      </c>
    </row>
    <row r="3482" spans="1:6">
      <c r="A3482">
        <v>4</v>
      </c>
      <c r="B3482">
        <f ca="1">BETAINV(RAND(),AU.a,AU.b)</f>
        <v>0.543102947026459</v>
      </c>
      <c r="C3482">
        <f ca="1">IF(B3482&lt;=0.5,LC.mu,MIN(LC.mu,MAX(0,_xlfn.NORM.INV(RAND(),2000,LC.sd))))</f>
        <v>1115.90478225158</v>
      </c>
      <c r="D3482">
        <f ca="1">P0*C3482/LC.mu</f>
        <v>1.4878730430021</v>
      </c>
      <c r="E3482">
        <f ca="1">MAX(0,INT(Q0*(1+Ed*(D3482-P0)/P0)))</f>
        <v>17536</v>
      </c>
      <c r="F3482">
        <f ca="1" t="shared" si="54"/>
        <v>24975.4368998333</v>
      </c>
    </row>
    <row r="3483" spans="1:6">
      <c r="A3483">
        <v>4</v>
      </c>
      <c r="B3483">
        <f ca="1">BETAINV(RAND(),AU.a,AU.b)</f>
        <v>0.588056673038792</v>
      </c>
      <c r="C3483">
        <f ca="1">IF(B3483&lt;=0.5,LC.mu,MIN(LC.mu,MAX(0,_xlfn.NORM.INV(RAND(),2000,LC.sd))))</f>
        <v>1510.97546872691</v>
      </c>
      <c r="D3483">
        <f ca="1">P0*C3483/LC.mu</f>
        <v>2.01463395830254</v>
      </c>
      <c r="E3483">
        <f ca="1">MAX(0,INT(Q0*(1+Ed*(D3483-P0)/P0)))</f>
        <v>15956</v>
      </c>
      <c r="F3483">
        <f ca="1" t="shared" si="54"/>
        <v>30634.5239699485</v>
      </c>
    </row>
    <row r="3484" spans="1:6">
      <c r="A3484">
        <v>4</v>
      </c>
      <c r="B3484">
        <f ca="1">BETAINV(RAND(),AU.a,AU.b)</f>
        <v>0.785579567429496</v>
      </c>
      <c r="C3484">
        <f ca="1">IF(B3484&lt;=0.5,LC.mu,MIN(LC.mu,MAX(0,_xlfn.NORM.INV(RAND(),2000,LC.sd))))</f>
        <v>2434.29325672344</v>
      </c>
      <c r="D3484">
        <f ca="1">P0*C3484/LC.mu</f>
        <v>3.24572434229792</v>
      </c>
      <c r="E3484">
        <f ca="1">MAX(0,INT(Q0*(1+Ed*(D3484-P0)/P0)))</f>
        <v>12262</v>
      </c>
      <c r="F3484">
        <f ca="1" t="shared" si="54"/>
        <v>37364.7786285337</v>
      </c>
    </row>
    <row r="3485" spans="1:6">
      <c r="A3485">
        <v>4</v>
      </c>
      <c r="B3485">
        <f ca="1">BETAINV(RAND(),AU.a,AU.b)</f>
        <v>0.692890631454575</v>
      </c>
      <c r="C3485">
        <f ca="1">IF(B3485&lt;=0.5,LC.mu,MIN(LC.mu,MAX(0,_xlfn.NORM.INV(RAND(),2000,LC.sd))))</f>
        <v>2661.10820475915</v>
      </c>
      <c r="D3485">
        <f ca="1">P0*C3485/LC.mu</f>
        <v>3.5481442730122</v>
      </c>
      <c r="E3485">
        <f ca="1">MAX(0,INT(Q0*(1+Ed*(D3485-P0)/P0)))</f>
        <v>11355</v>
      </c>
      <c r="F3485">
        <f ca="1" t="shared" si="54"/>
        <v>37628.0700152944</v>
      </c>
    </row>
    <row r="3486" spans="1:6">
      <c r="A3486">
        <v>4</v>
      </c>
      <c r="B3486">
        <f ca="1">BETAINV(RAND(),AU.a,AU.b)</f>
        <v>0.618662727415004</v>
      </c>
      <c r="C3486">
        <f ca="1">IF(B3486&lt;=0.5,LC.mu,MIN(LC.mu,MAX(0,_xlfn.NORM.INV(RAND(),2000,LC.sd))))</f>
        <v>2268.99751032085</v>
      </c>
      <c r="D3486">
        <f ca="1">P0*C3486/LC.mu</f>
        <v>3.02533001376113</v>
      </c>
      <c r="E3486">
        <f ca="1">MAX(0,INT(Q0*(1+Ed*(D3486-P0)/P0)))</f>
        <v>12924</v>
      </c>
      <c r="F3486">
        <f ca="1" t="shared" si="54"/>
        <v>36830.367587528</v>
      </c>
    </row>
    <row r="3487" spans="1:6">
      <c r="A3487">
        <v>4</v>
      </c>
      <c r="B3487">
        <f ca="1">BETAINV(RAND(),AU.a,AU.b)</f>
        <v>0.5615921913652</v>
      </c>
      <c r="C3487">
        <f ca="1">IF(B3487&lt;=0.5,LC.mu,MIN(LC.mu,MAX(0,_xlfn.NORM.INV(RAND(),2000,LC.sd))))</f>
        <v>1981.03708570399</v>
      </c>
      <c r="D3487">
        <f ca="1">P0*C3487/LC.mu</f>
        <v>2.64138278093865</v>
      </c>
      <c r="E3487">
        <f ca="1">MAX(0,INT(Q0*(1+Ed*(D3487-P0)/P0)))</f>
        <v>14075</v>
      </c>
      <c r="F3487">
        <f ca="1" t="shared" si="54"/>
        <v>35196.4255560075</v>
      </c>
    </row>
    <row r="3488" spans="1:6">
      <c r="A3488">
        <v>4</v>
      </c>
      <c r="B3488">
        <f ca="1">BETAINV(RAND(),AU.a,AU.b)</f>
        <v>0.627988895385449</v>
      </c>
      <c r="C3488">
        <f ca="1">IF(B3488&lt;=0.5,LC.mu,MIN(LC.mu,MAX(0,_xlfn.NORM.INV(RAND(),2000,LC.sd))))</f>
        <v>2417.80402152573</v>
      </c>
      <c r="D3488">
        <f ca="1">P0*C3488/LC.mu</f>
        <v>3.22373869536764</v>
      </c>
      <c r="E3488">
        <f ca="1">MAX(0,INT(Q0*(1+Ed*(D3488-P0)/P0)))</f>
        <v>12328</v>
      </c>
      <c r="F3488">
        <f ca="1" t="shared" si="54"/>
        <v>37324.4466149665</v>
      </c>
    </row>
    <row r="3489" spans="1:6">
      <c r="A3489">
        <v>4</v>
      </c>
      <c r="B3489">
        <f ca="1">BETAINV(RAND(),AU.a,AU.b)</f>
        <v>0.661265726407792</v>
      </c>
      <c r="C3489">
        <f ca="1">IF(B3489&lt;=0.5,LC.mu,MIN(LC.mu,MAX(0,_xlfn.NORM.INV(RAND(),2000,LC.sd))))</f>
        <v>1190.17692788176</v>
      </c>
      <c r="D3489">
        <f ca="1">P0*C3489/LC.mu</f>
        <v>1.58690257050901</v>
      </c>
      <c r="E3489">
        <f ca="1">MAX(0,INT(Q0*(1+Ed*(D3489-P0)/P0)))</f>
        <v>17239</v>
      </c>
      <c r="F3489">
        <f ca="1" t="shared" si="54"/>
        <v>26166.436485123</v>
      </c>
    </row>
    <row r="3490" spans="1:6">
      <c r="A3490">
        <v>4</v>
      </c>
      <c r="B3490">
        <f ca="1">BETAINV(RAND(),AU.a,AU.b)</f>
        <v>0.393896563256857</v>
      </c>
      <c r="C3490">
        <f ca="1">IF(B3490&lt;=0.5,LC.mu,MIN(LC.mu,MAX(0,_xlfn.NORM.INV(RAND(),2000,LC.sd))))</f>
        <v>3000</v>
      </c>
      <c r="D3490">
        <f ca="1">P0*C3490/LC.mu</f>
        <v>4</v>
      </c>
      <c r="E3490">
        <f ca="1">MAX(0,INT(Q0*(1+Ed*(D3490-P0)/P0)))</f>
        <v>10000</v>
      </c>
      <c r="F3490">
        <f ca="1" t="shared" si="54"/>
        <v>37000</v>
      </c>
    </row>
    <row r="3491" spans="1:6">
      <c r="A3491">
        <v>4</v>
      </c>
      <c r="B3491">
        <f ca="1">BETAINV(RAND(),AU.a,AU.b)</f>
        <v>0.762724012009352</v>
      </c>
      <c r="C3491">
        <f ca="1">IF(B3491&lt;=0.5,LC.mu,MIN(LC.mu,MAX(0,_xlfn.NORM.INV(RAND(),2000,LC.sd))))</f>
        <v>1785.03283499437</v>
      </c>
      <c r="D3491">
        <f ca="1">P0*C3491/LC.mu</f>
        <v>2.38004377999249</v>
      </c>
      <c r="E3491">
        <f ca="1">MAX(0,INT(Q0*(1+Ed*(D3491-P0)/P0)))</f>
        <v>14859</v>
      </c>
      <c r="F3491">
        <f ca="1" t="shared" si="54"/>
        <v>33580.037691914</v>
      </c>
    </row>
    <row r="3492" spans="1:6">
      <c r="A3492">
        <v>4</v>
      </c>
      <c r="B3492">
        <f ca="1">BETAINV(RAND(),AU.a,AU.b)</f>
        <v>0.399796621767435</v>
      </c>
      <c r="C3492">
        <f ca="1">IF(B3492&lt;=0.5,LC.mu,MIN(LC.mu,MAX(0,_xlfn.NORM.INV(RAND(),2000,LC.sd))))</f>
        <v>3000</v>
      </c>
      <c r="D3492">
        <f ca="1">P0*C3492/LC.mu</f>
        <v>4</v>
      </c>
      <c r="E3492">
        <f ca="1">MAX(0,INT(Q0*(1+Ed*(D3492-P0)/P0)))</f>
        <v>10000</v>
      </c>
      <c r="F3492">
        <f ca="1" t="shared" si="54"/>
        <v>37000</v>
      </c>
    </row>
    <row r="3493" spans="1:6">
      <c r="A3493">
        <v>4</v>
      </c>
      <c r="B3493">
        <f ca="1">BETAINV(RAND(),AU.a,AU.b)</f>
        <v>0.752101454709372</v>
      </c>
      <c r="C3493">
        <f ca="1">IF(B3493&lt;=0.5,LC.mu,MIN(LC.mu,MAX(0,_xlfn.NORM.INV(RAND(),2000,LC.sd))))</f>
        <v>1769.46193792224</v>
      </c>
      <c r="D3493">
        <f ca="1">P0*C3493/LC.mu</f>
        <v>2.35928258389632</v>
      </c>
      <c r="E3493">
        <f ca="1">MAX(0,INT(Q0*(1+Ed*(D3493-P0)/P0)))</f>
        <v>14922</v>
      </c>
      <c r="F3493">
        <f ca="1" t="shared" si="54"/>
        <v>33435.7527789786</v>
      </c>
    </row>
    <row r="3494" spans="1:6">
      <c r="A3494">
        <v>4</v>
      </c>
      <c r="B3494">
        <f ca="1">BETAINV(RAND(),AU.a,AU.b)</f>
        <v>0.796775943020633</v>
      </c>
      <c r="C3494">
        <f ca="1">IF(B3494&lt;=0.5,LC.mu,MIN(LC.mu,MAX(0,_xlfn.NORM.INV(RAND(),2000,LC.sd))))</f>
        <v>2034.97333708479</v>
      </c>
      <c r="D3494">
        <f ca="1">P0*C3494/LC.mu</f>
        <v>2.71329778277972</v>
      </c>
      <c r="E3494">
        <f ca="1">MAX(0,INT(Q0*(1+Ed*(D3494-P0)/P0)))</f>
        <v>13860</v>
      </c>
      <c r="F3494">
        <f ca="1" t="shared" si="54"/>
        <v>35571.3339322422</v>
      </c>
    </row>
    <row r="3495" spans="1:6">
      <c r="A3495">
        <v>4</v>
      </c>
      <c r="B3495">
        <f ca="1">BETAINV(RAND(),AU.a,AU.b)</f>
        <v>0.635800576747761</v>
      </c>
      <c r="C3495">
        <f ca="1">IF(B3495&lt;=0.5,LC.mu,MIN(LC.mu,MAX(0,_xlfn.NORM.INV(RAND(),2000,LC.sd))))</f>
        <v>1820.59341304059</v>
      </c>
      <c r="D3495">
        <f ca="1">P0*C3495/LC.mu</f>
        <v>2.42745788405412</v>
      </c>
      <c r="E3495">
        <f ca="1">MAX(0,INT(Q0*(1+Ed*(D3495-P0)/P0)))</f>
        <v>14717</v>
      </c>
      <c r="F3495">
        <f ca="1" t="shared" si="54"/>
        <v>33904.304266584</v>
      </c>
    </row>
    <row r="3496" spans="1:6">
      <c r="A3496">
        <v>4</v>
      </c>
      <c r="B3496">
        <f ca="1">BETAINV(RAND(),AU.a,AU.b)</f>
        <v>0.680190669280932</v>
      </c>
      <c r="C3496">
        <f ca="1">IF(B3496&lt;=0.5,LC.mu,MIN(LC.mu,MAX(0,_xlfn.NORM.INV(RAND(),2000,LC.sd))))</f>
        <v>2207.55712680506</v>
      </c>
      <c r="D3496">
        <f ca="1">P0*C3496/LC.mu</f>
        <v>2.94340950240675</v>
      </c>
      <c r="E3496">
        <f ca="1">MAX(0,INT(Q0*(1+Ed*(D3496-P0)/P0)))</f>
        <v>13169</v>
      </c>
      <c r="F3496">
        <f ca="1" t="shared" si="54"/>
        <v>36554.2026103894</v>
      </c>
    </row>
    <row r="3497" spans="1:6">
      <c r="A3497">
        <v>4</v>
      </c>
      <c r="B3497">
        <f ca="1">BETAINV(RAND(),AU.a,AU.b)</f>
        <v>0.721028645626878</v>
      </c>
      <c r="C3497">
        <f ca="1">IF(B3497&lt;=0.5,LC.mu,MIN(LC.mu,MAX(0,_xlfn.NORM.INV(RAND(),2000,LC.sd))))</f>
        <v>1480.88164178742</v>
      </c>
      <c r="D3497">
        <f ca="1">P0*C3497/LC.mu</f>
        <v>1.97450885571656</v>
      </c>
      <c r="E3497">
        <f ca="1">MAX(0,INT(Q0*(1+Ed*(D3497-P0)/P0)))</f>
        <v>16076</v>
      </c>
      <c r="F3497">
        <f ca="1" t="shared" si="54"/>
        <v>30261.322722712</v>
      </c>
    </row>
    <row r="3498" spans="1:6">
      <c r="A3498">
        <v>4</v>
      </c>
      <c r="B3498">
        <f ca="1">BETAINV(RAND(),AU.a,AU.b)</f>
        <v>0.689238789905101</v>
      </c>
      <c r="C3498">
        <f ca="1">IF(B3498&lt;=0.5,LC.mu,MIN(LC.mu,MAX(0,_xlfn.NORM.INV(RAND(),2000,LC.sd))))</f>
        <v>1238.17264402607</v>
      </c>
      <c r="D3498">
        <f ca="1">P0*C3498/LC.mu</f>
        <v>1.65089685870142</v>
      </c>
      <c r="E3498">
        <f ca="1">MAX(0,INT(Q0*(1+Ed*(D3498-P0)/P0)))</f>
        <v>17047</v>
      </c>
      <c r="F3498">
        <f ca="1" t="shared" si="54"/>
        <v>26904.6661062571</v>
      </c>
    </row>
    <row r="3499" spans="1:6">
      <c r="A3499">
        <v>4</v>
      </c>
      <c r="B3499">
        <f ca="1">BETAINV(RAND(),AU.a,AU.b)</f>
        <v>0.466416084711609</v>
      </c>
      <c r="C3499">
        <f ca="1">IF(B3499&lt;=0.5,LC.mu,MIN(LC.mu,MAX(0,_xlfn.NORM.INV(RAND(),2000,LC.sd))))</f>
        <v>3000</v>
      </c>
      <c r="D3499">
        <f ca="1">P0*C3499/LC.mu</f>
        <v>4</v>
      </c>
      <c r="E3499">
        <f ca="1">MAX(0,INT(Q0*(1+Ed*(D3499-P0)/P0)))</f>
        <v>10000</v>
      </c>
      <c r="F3499">
        <f ca="1" t="shared" si="54"/>
        <v>37000</v>
      </c>
    </row>
    <row r="3500" spans="1:6">
      <c r="A3500">
        <v>4</v>
      </c>
      <c r="B3500">
        <f ca="1">BETAINV(RAND(),AU.a,AU.b)</f>
        <v>0.912941179535774</v>
      </c>
      <c r="C3500">
        <f ca="1">IF(B3500&lt;=0.5,LC.mu,MIN(LC.mu,MAX(0,_xlfn.NORM.INV(RAND(),2000,LC.sd))))</f>
        <v>2403.18988007657</v>
      </c>
      <c r="D3500">
        <f ca="1">P0*C3500/LC.mu</f>
        <v>3.20425317343543</v>
      </c>
      <c r="E3500">
        <f ca="1">MAX(0,INT(Q0*(1+Ed*(D3500-P0)/P0)))</f>
        <v>12387</v>
      </c>
      <c r="F3500">
        <f ca="1" t="shared" si="54"/>
        <v>37287.8941792681</v>
      </c>
    </row>
    <row r="3501" spans="1:6">
      <c r="A3501">
        <v>4</v>
      </c>
      <c r="B3501">
        <f ca="1">BETAINV(RAND(),AU.a,AU.b)</f>
        <v>0.390849715560031</v>
      </c>
      <c r="C3501">
        <f ca="1">IF(B3501&lt;=0.5,LC.mu,MIN(LC.mu,MAX(0,_xlfn.NORM.INV(RAND(),2000,LC.sd))))</f>
        <v>3000</v>
      </c>
      <c r="D3501">
        <f ca="1">P0*C3501/LC.mu</f>
        <v>4</v>
      </c>
      <c r="E3501">
        <f ca="1">MAX(0,INT(Q0*(1+Ed*(D3501-P0)/P0)))</f>
        <v>10000</v>
      </c>
      <c r="F3501">
        <f ca="1" t="shared" si="54"/>
        <v>37000</v>
      </c>
    </row>
    <row r="3502" spans="1:6">
      <c r="A3502">
        <v>4</v>
      </c>
      <c r="B3502">
        <f ca="1">BETAINV(RAND(),AU.a,AU.b)</f>
        <v>0.769928579945442</v>
      </c>
      <c r="C3502">
        <f ca="1">IF(B3502&lt;=0.5,LC.mu,MIN(LC.mu,MAX(0,_xlfn.NORM.INV(RAND(),2000,LC.sd))))</f>
        <v>1591.3671214033</v>
      </c>
      <c r="D3502">
        <f ca="1">P0*C3502/LC.mu</f>
        <v>2.12182282853773</v>
      </c>
      <c r="E3502">
        <f ca="1">MAX(0,INT(Q0*(1+Ed*(D3502-P0)/P0)))</f>
        <v>15634</v>
      </c>
      <c r="F3502">
        <f ca="1" t="shared" si="54"/>
        <v>31581.2109799555</v>
      </c>
    </row>
    <row r="3503" spans="1:6">
      <c r="A3503">
        <v>4</v>
      </c>
      <c r="B3503">
        <f ca="1">BETAINV(RAND(),AU.a,AU.b)</f>
        <v>0.357713842700765</v>
      </c>
      <c r="C3503">
        <f ca="1">IF(B3503&lt;=0.5,LC.mu,MIN(LC.mu,MAX(0,_xlfn.NORM.INV(RAND(),2000,LC.sd))))</f>
        <v>3000</v>
      </c>
      <c r="D3503">
        <f ca="1">P0*C3503/LC.mu</f>
        <v>4</v>
      </c>
      <c r="E3503">
        <f ca="1">MAX(0,INT(Q0*(1+Ed*(D3503-P0)/P0)))</f>
        <v>10000</v>
      </c>
      <c r="F3503">
        <f ca="1" t="shared" si="54"/>
        <v>37000</v>
      </c>
    </row>
    <row r="3504" spans="1:6">
      <c r="A3504">
        <v>4</v>
      </c>
      <c r="B3504">
        <f ca="1">BETAINV(RAND(),AU.a,AU.b)</f>
        <v>0.719631690697598</v>
      </c>
      <c r="C3504">
        <f ca="1">IF(B3504&lt;=0.5,LC.mu,MIN(LC.mu,MAX(0,_xlfn.NORM.INV(RAND(),2000,LC.sd))))</f>
        <v>2363.34092140378</v>
      </c>
      <c r="D3504">
        <f ca="1">P0*C3504/LC.mu</f>
        <v>3.15112122853837</v>
      </c>
      <c r="E3504">
        <f ca="1">MAX(0,INT(Q0*(1+Ed*(D3504-P0)/P0)))</f>
        <v>12546</v>
      </c>
      <c r="F3504">
        <f ca="1" t="shared" si="54"/>
        <v>37170.6260118386</v>
      </c>
    </row>
    <row r="3505" spans="1:6">
      <c r="A3505">
        <v>4</v>
      </c>
      <c r="B3505">
        <f ca="1">BETAINV(RAND(),AU.a,AU.b)</f>
        <v>0.862123302624595</v>
      </c>
      <c r="C3505">
        <f ca="1">IF(B3505&lt;=0.5,LC.mu,MIN(LC.mu,MAX(0,_xlfn.NORM.INV(RAND(),2000,LC.sd))))</f>
        <v>1348.80223728529</v>
      </c>
      <c r="D3505">
        <f ca="1">P0*C3505/LC.mu</f>
        <v>1.79840298304705</v>
      </c>
      <c r="E3505">
        <f ca="1">MAX(0,INT(Q0*(1+Ed*(D3505-P0)/P0)))</f>
        <v>16604</v>
      </c>
      <c r="F3505">
        <f ca="1" t="shared" si="54"/>
        <v>28511.880893228</v>
      </c>
    </row>
    <row r="3506" spans="1:6">
      <c r="A3506">
        <v>4</v>
      </c>
      <c r="B3506">
        <f ca="1">BETAINV(RAND(),AU.a,AU.b)</f>
        <v>0.62690128004223</v>
      </c>
      <c r="C3506">
        <f ca="1">IF(B3506&lt;=0.5,LC.mu,MIN(LC.mu,MAX(0,_xlfn.NORM.INV(RAND(),2000,LC.sd))))</f>
        <v>1756.08587015267</v>
      </c>
      <c r="D3506">
        <f ca="1">P0*C3506/LC.mu</f>
        <v>2.34144782687022</v>
      </c>
      <c r="E3506">
        <f ca="1">MAX(0,INT(Q0*(1+Ed*(D3506-P0)/P0)))</f>
        <v>14975</v>
      </c>
      <c r="F3506">
        <f ca="1" t="shared" si="54"/>
        <v>33307.0953372289</v>
      </c>
    </row>
    <row r="3507" spans="1:6">
      <c r="A3507">
        <v>4</v>
      </c>
      <c r="B3507">
        <f ca="1">BETAINV(RAND(),AU.a,AU.b)</f>
        <v>0.603552221057797</v>
      </c>
      <c r="C3507">
        <f ca="1">IF(B3507&lt;=0.5,LC.mu,MIN(LC.mu,MAX(0,_xlfn.NORM.INV(RAND(),2000,LC.sd))))</f>
        <v>2259.86523704299</v>
      </c>
      <c r="D3507">
        <f ca="1">P0*C3507/LC.mu</f>
        <v>3.01315364939065</v>
      </c>
      <c r="E3507">
        <f ca="1">MAX(0,INT(Q0*(1+Ed*(D3507-P0)/P0)))</f>
        <v>12960</v>
      </c>
      <c r="F3507">
        <f ca="1" t="shared" si="54"/>
        <v>36790.6060590599</v>
      </c>
    </row>
    <row r="3508" spans="1:6">
      <c r="A3508">
        <v>4</v>
      </c>
      <c r="B3508">
        <f ca="1">BETAINV(RAND(),AU.a,AU.b)</f>
        <v>0.447948693645812</v>
      </c>
      <c r="C3508">
        <f ca="1">IF(B3508&lt;=0.5,LC.mu,MIN(LC.mu,MAX(0,_xlfn.NORM.INV(RAND(),2000,LC.sd))))</f>
        <v>3000</v>
      </c>
      <c r="D3508">
        <f ca="1">P0*C3508/LC.mu</f>
        <v>4</v>
      </c>
      <c r="E3508">
        <f ca="1">MAX(0,INT(Q0*(1+Ed*(D3508-P0)/P0)))</f>
        <v>10000</v>
      </c>
      <c r="F3508">
        <f ca="1" t="shared" si="54"/>
        <v>37000</v>
      </c>
    </row>
    <row r="3509" spans="1:6">
      <c r="A3509">
        <v>4</v>
      </c>
      <c r="B3509">
        <f ca="1">BETAINV(RAND(),AU.a,AU.b)</f>
        <v>0.419046370153148</v>
      </c>
      <c r="C3509">
        <f ca="1">IF(B3509&lt;=0.5,LC.mu,MIN(LC.mu,MAX(0,_xlfn.NORM.INV(RAND(),2000,LC.sd))))</f>
        <v>3000</v>
      </c>
      <c r="D3509">
        <f ca="1">P0*C3509/LC.mu</f>
        <v>4</v>
      </c>
      <c r="E3509">
        <f ca="1">MAX(0,INT(Q0*(1+Ed*(D3509-P0)/P0)))</f>
        <v>10000</v>
      </c>
      <c r="F3509">
        <f ca="1" t="shared" si="54"/>
        <v>37000</v>
      </c>
    </row>
    <row r="3510" spans="1:6">
      <c r="A3510">
        <v>4</v>
      </c>
      <c r="B3510">
        <f ca="1">BETAINV(RAND(),AU.a,AU.b)</f>
        <v>0.538882946704579</v>
      </c>
      <c r="C3510">
        <f ca="1">IF(B3510&lt;=0.5,LC.mu,MIN(LC.mu,MAX(0,_xlfn.NORM.INV(RAND(),2000,LC.sd))))</f>
        <v>1338.32239525069</v>
      </c>
      <c r="D3510">
        <f ca="1">P0*C3510/LC.mu</f>
        <v>1.78442986033426</v>
      </c>
      <c r="E3510">
        <f ca="1">MAX(0,INT(Q0*(1+Ed*(D3510-P0)/P0)))</f>
        <v>16646</v>
      </c>
      <c r="F3510">
        <f ca="1" t="shared" si="54"/>
        <v>28365.2970598734</v>
      </c>
    </row>
    <row r="3511" spans="1:6">
      <c r="A3511">
        <v>4</v>
      </c>
      <c r="B3511">
        <f ca="1">BETAINV(RAND(),AU.a,AU.b)</f>
        <v>0.552438187554924</v>
      </c>
      <c r="C3511">
        <f ca="1">IF(B3511&lt;=0.5,LC.mu,MIN(LC.mu,MAX(0,_xlfn.NORM.INV(RAND(),2000,LC.sd))))</f>
        <v>1075.42502889974</v>
      </c>
      <c r="D3511">
        <f ca="1">P0*C3511/LC.mu</f>
        <v>1.43390003853299</v>
      </c>
      <c r="E3511">
        <f ca="1">MAX(0,INT(Q0*(1+Ed*(D3511-P0)/P0)))</f>
        <v>17698</v>
      </c>
      <c r="F3511">
        <f ca="1" t="shared" si="54"/>
        <v>24301.737853057</v>
      </c>
    </row>
    <row r="3512" spans="1:6">
      <c r="A3512">
        <v>4</v>
      </c>
      <c r="B3512">
        <f ca="1">BETAINV(RAND(),AU.a,AU.b)</f>
        <v>0.720706190443767</v>
      </c>
      <c r="C3512">
        <f ca="1">IF(B3512&lt;=0.5,LC.mu,MIN(LC.mu,MAX(0,_xlfn.NORM.INV(RAND(),2000,LC.sd))))</f>
        <v>1654.21291250802</v>
      </c>
      <c r="D3512">
        <f ca="1">P0*C3512/LC.mu</f>
        <v>2.20561721667736</v>
      </c>
      <c r="E3512">
        <f ca="1">MAX(0,INT(Q0*(1+Ed*(D3512-P0)/P0)))</f>
        <v>15383</v>
      </c>
      <c r="F3512">
        <f ca="1" t="shared" si="54"/>
        <v>32274.7967316399</v>
      </c>
    </row>
    <row r="3513" spans="1:6">
      <c r="A3513">
        <v>4</v>
      </c>
      <c r="B3513">
        <f ca="1">BETAINV(RAND(),AU.a,AU.b)</f>
        <v>0.676045146746852</v>
      </c>
      <c r="C3513">
        <f ca="1">IF(B3513&lt;=0.5,LC.mu,MIN(LC.mu,MAX(0,_xlfn.NORM.INV(RAND(),2000,LC.sd))))</f>
        <v>2139.75050177045</v>
      </c>
      <c r="D3513">
        <f ca="1">P0*C3513/LC.mu</f>
        <v>2.85300066902727</v>
      </c>
      <c r="E3513">
        <f ca="1">MAX(0,INT(Q0*(1+Ed*(D3513-P0)/P0)))</f>
        <v>13440</v>
      </c>
      <c r="F3513">
        <f ca="1" t="shared" si="54"/>
        <v>36204.578489956</v>
      </c>
    </row>
    <row r="3514" spans="1:6">
      <c r="A3514">
        <v>4</v>
      </c>
      <c r="B3514">
        <f ca="1">BETAINV(RAND(),AU.a,AU.b)</f>
        <v>0.741983500697132</v>
      </c>
      <c r="C3514">
        <f ca="1">IF(B3514&lt;=0.5,LC.mu,MIN(LC.mu,MAX(0,_xlfn.NORM.INV(RAND(),2000,LC.sd))))</f>
        <v>1713.04928341238</v>
      </c>
      <c r="D3514">
        <f ca="1">P0*C3514/LC.mu</f>
        <v>2.2840657112165</v>
      </c>
      <c r="E3514">
        <f ca="1">MAX(0,INT(Q0*(1+Ed*(D3514-P0)/P0)))</f>
        <v>15147</v>
      </c>
      <c r="F3514">
        <f ca="1" t="shared" si="54"/>
        <v>32883.694044384</v>
      </c>
    </row>
    <row r="3515" spans="1:6">
      <c r="A3515">
        <v>4</v>
      </c>
      <c r="B3515">
        <f ca="1">BETAINV(RAND(),AU.a,AU.b)</f>
        <v>0.764544908262928</v>
      </c>
      <c r="C3515">
        <f ca="1">IF(B3515&lt;=0.5,LC.mu,MIN(LC.mu,MAX(0,_xlfn.NORM.INV(RAND(),2000,LC.sd))))</f>
        <v>2199.65261987661</v>
      </c>
      <c r="D3515">
        <f ca="1">P0*C3515/LC.mu</f>
        <v>2.93287015983548</v>
      </c>
      <c r="E3515">
        <f ca="1">MAX(0,INT(Q0*(1+Ed*(D3515-P0)/P0)))</f>
        <v>13201</v>
      </c>
      <c r="F3515">
        <f ca="1" t="shared" si="54"/>
        <v>36517.1663601116</v>
      </c>
    </row>
    <row r="3516" spans="1:6">
      <c r="A3516">
        <v>4</v>
      </c>
      <c r="B3516">
        <f ca="1">BETAINV(RAND(),AU.a,AU.b)</f>
        <v>0.490237538908075</v>
      </c>
      <c r="C3516">
        <f ca="1">IF(B3516&lt;=0.5,LC.mu,MIN(LC.mu,MAX(0,_xlfn.NORM.INV(RAND(),2000,LC.sd))))</f>
        <v>3000</v>
      </c>
      <c r="D3516">
        <f ca="1">P0*C3516/LC.mu</f>
        <v>4</v>
      </c>
      <c r="E3516">
        <f ca="1">MAX(0,INT(Q0*(1+Ed*(D3516-P0)/P0)))</f>
        <v>10000</v>
      </c>
      <c r="F3516">
        <f ca="1" t="shared" si="54"/>
        <v>37000</v>
      </c>
    </row>
    <row r="3517" spans="1:6">
      <c r="A3517">
        <v>4</v>
      </c>
      <c r="B3517">
        <f ca="1">BETAINV(RAND(),AU.a,AU.b)</f>
        <v>0.71709516522805</v>
      </c>
      <c r="C3517">
        <f ca="1">IF(B3517&lt;=0.5,LC.mu,MIN(LC.mu,MAX(0,_xlfn.NORM.INV(RAND(),2000,LC.sd))))</f>
        <v>1414.85636524985</v>
      </c>
      <c r="D3517">
        <f ca="1">P0*C3517/LC.mu</f>
        <v>1.88647515366646</v>
      </c>
      <c r="E3517">
        <f ca="1">MAX(0,INT(Q0*(1+Ed*(D3517-P0)/P0)))</f>
        <v>16340</v>
      </c>
      <c r="F3517">
        <f ca="1" t="shared" si="54"/>
        <v>29410.1476456601</v>
      </c>
    </row>
    <row r="3518" spans="1:6">
      <c r="A3518">
        <v>4</v>
      </c>
      <c r="B3518">
        <f ca="1">BETAINV(RAND(),AU.a,AU.b)</f>
        <v>0.595189186910244</v>
      </c>
      <c r="C3518">
        <f ca="1">IF(B3518&lt;=0.5,LC.mu,MIN(LC.mu,MAX(0,_xlfn.NORM.INV(RAND(),2000,LC.sd))))</f>
        <v>2184.01645676297</v>
      </c>
      <c r="D3518">
        <f ca="1">P0*C3518/LC.mu</f>
        <v>2.91202194235063</v>
      </c>
      <c r="E3518">
        <f ca="1">MAX(0,INT(Q0*(1+Ed*(D3518-P0)/P0)))</f>
        <v>13263</v>
      </c>
      <c r="F3518">
        <f ca="1" t="shared" si="54"/>
        <v>36438.1305646335</v>
      </c>
    </row>
    <row r="3519" spans="1:6">
      <c r="A3519">
        <v>4</v>
      </c>
      <c r="B3519">
        <f ca="1">BETAINV(RAND(),AU.a,AU.b)</f>
        <v>0.377112112284186</v>
      </c>
      <c r="C3519">
        <f ca="1">IF(B3519&lt;=0.5,LC.mu,MIN(LC.mu,MAX(0,_xlfn.NORM.INV(RAND(),2000,LC.sd))))</f>
        <v>3000</v>
      </c>
      <c r="D3519">
        <f ca="1">P0*C3519/LC.mu</f>
        <v>4</v>
      </c>
      <c r="E3519">
        <f ca="1">MAX(0,INT(Q0*(1+Ed*(D3519-P0)/P0)))</f>
        <v>10000</v>
      </c>
      <c r="F3519">
        <f ca="1" t="shared" si="54"/>
        <v>37000</v>
      </c>
    </row>
    <row r="3520" spans="1:6">
      <c r="A3520">
        <v>4</v>
      </c>
      <c r="B3520">
        <f ca="1">BETAINV(RAND(),AU.a,AU.b)</f>
        <v>0.763634073708601</v>
      </c>
      <c r="C3520">
        <f ca="1">IF(B3520&lt;=0.5,LC.mu,MIN(LC.mu,MAX(0,_xlfn.NORM.INV(RAND(),2000,LC.sd))))</f>
        <v>2148.67121285694</v>
      </c>
      <c r="D3520">
        <f ca="1">P0*C3520/LC.mu</f>
        <v>2.86489495047591</v>
      </c>
      <c r="E3520">
        <f ca="1">MAX(0,INT(Q0*(1+Ed*(D3520-P0)/P0)))</f>
        <v>13405</v>
      </c>
      <c r="F3520">
        <f ca="1" t="shared" si="54"/>
        <v>36255.2455982727</v>
      </c>
    </row>
    <row r="3521" spans="1:6">
      <c r="A3521">
        <v>4</v>
      </c>
      <c r="B3521">
        <f ca="1">BETAINV(RAND(),AU.a,AU.b)</f>
        <v>0.749832853094467</v>
      </c>
      <c r="C3521">
        <f ca="1">IF(B3521&lt;=0.5,LC.mu,MIN(LC.mu,MAX(0,_xlfn.NORM.INV(RAND(),2000,LC.sd))))</f>
        <v>2443.47372548578</v>
      </c>
      <c r="D3521">
        <f ca="1">P0*C3521/LC.mu</f>
        <v>3.25796496731438</v>
      </c>
      <c r="E3521">
        <f ca="1">MAX(0,INT(Q0*(1+Ed*(D3521-P0)/P0)))</f>
        <v>12226</v>
      </c>
      <c r="F3521">
        <f ca="1" t="shared" si="54"/>
        <v>37388.4059648998</v>
      </c>
    </row>
    <row r="3522" spans="1:6">
      <c r="A3522">
        <v>4</v>
      </c>
      <c r="B3522">
        <f ca="1">BETAINV(RAND(),AU.a,AU.b)</f>
        <v>0.500032119984277</v>
      </c>
      <c r="C3522">
        <f ca="1">IF(B3522&lt;=0.5,LC.mu,MIN(LC.mu,MAX(0,_xlfn.NORM.INV(RAND(),2000,LC.sd))))</f>
        <v>2046.56963471933</v>
      </c>
      <c r="D3522">
        <f ca="1">P0*C3522/LC.mu</f>
        <v>2.72875951295911</v>
      </c>
      <c r="E3522">
        <f ca="1">MAX(0,INT(Q0*(1+Ed*(D3522-P0)/P0)))</f>
        <v>13813</v>
      </c>
      <c r="F3522">
        <f ca="1" t="shared" ref="F3522:F3585" si="55">D3522*E3522-C3522</f>
        <v>35645.7855177849</v>
      </c>
    </row>
    <row r="3523" spans="1:6">
      <c r="A3523">
        <v>4</v>
      </c>
      <c r="B3523">
        <f ca="1">BETAINV(RAND(),AU.a,AU.b)</f>
        <v>0.620095409837972</v>
      </c>
      <c r="C3523">
        <f ca="1">IF(B3523&lt;=0.5,LC.mu,MIN(LC.mu,MAX(0,_xlfn.NORM.INV(RAND(),2000,LC.sd))))</f>
        <v>1905.93731118012</v>
      </c>
      <c r="D3523">
        <f ca="1">P0*C3523/LC.mu</f>
        <v>2.54124974824016</v>
      </c>
      <c r="E3523">
        <f ca="1">MAX(0,INT(Q0*(1+Ed*(D3523-P0)/P0)))</f>
        <v>14376</v>
      </c>
      <c r="F3523">
        <f ca="1" t="shared" si="55"/>
        <v>34627.0690695204</v>
      </c>
    </row>
    <row r="3524" spans="1:6">
      <c r="A3524">
        <v>4</v>
      </c>
      <c r="B3524">
        <f ca="1">BETAINV(RAND(),AU.a,AU.b)</f>
        <v>0.605749152362621</v>
      </c>
      <c r="C3524">
        <f ca="1">IF(B3524&lt;=0.5,LC.mu,MIN(LC.mu,MAX(0,_xlfn.NORM.INV(RAND(),2000,LC.sd))))</f>
        <v>1671.30313193396</v>
      </c>
      <c r="D3524">
        <f ca="1">P0*C3524/LC.mu</f>
        <v>2.22840417591194</v>
      </c>
      <c r="E3524">
        <f ca="1">MAX(0,INT(Q0*(1+Ed*(D3524-P0)/P0)))</f>
        <v>15314</v>
      </c>
      <c r="F3524">
        <f ca="1" t="shared" si="55"/>
        <v>32454.4784179815</v>
      </c>
    </row>
    <row r="3525" spans="1:6">
      <c r="A3525">
        <v>4</v>
      </c>
      <c r="B3525">
        <f ca="1">BETAINV(RAND(),AU.a,AU.b)</f>
        <v>0.561594363504772</v>
      </c>
      <c r="C3525">
        <f ca="1">IF(B3525&lt;=0.5,LC.mu,MIN(LC.mu,MAX(0,_xlfn.NORM.INV(RAND(),2000,LC.sd))))</f>
        <v>1826.09537397229</v>
      </c>
      <c r="D3525">
        <f ca="1">P0*C3525/LC.mu</f>
        <v>2.43479383196305</v>
      </c>
      <c r="E3525">
        <f ca="1">MAX(0,INT(Q0*(1+Ed*(D3525-P0)/P0)))</f>
        <v>14695</v>
      </c>
      <c r="F3525">
        <f ca="1" t="shared" si="55"/>
        <v>33953.1999867248</v>
      </c>
    </row>
    <row r="3526" spans="1:6">
      <c r="A3526">
        <v>4</v>
      </c>
      <c r="B3526">
        <f ca="1">BETAINV(RAND(),AU.a,AU.b)</f>
        <v>0.55415005898376</v>
      </c>
      <c r="C3526">
        <f ca="1">IF(B3526&lt;=0.5,LC.mu,MIN(LC.mu,MAX(0,_xlfn.NORM.INV(RAND(),2000,LC.sd))))</f>
        <v>3000</v>
      </c>
      <c r="D3526">
        <f ca="1">P0*C3526/LC.mu</f>
        <v>4</v>
      </c>
      <c r="E3526">
        <f ca="1">MAX(0,INT(Q0*(1+Ed*(D3526-P0)/P0)))</f>
        <v>10000</v>
      </c>
      <c r="F3526">
        <f ca="1" t="shared" si="55"/>
        <v>37000</v>
      </c>
    </row>
    <row r="3527" spans="1:6">
      <c r="A3527">
        <v>4</v>
      </c>
      <c r="B3527">
        <f ca="1">BETAINV(RAND(),AU.a,AU.b)</f>
        <v>0.429915494603417</v>
      </c>
      <c r="C3527">
        <f ca="1">IF(B3527&lt;=0.5,LC.mu,MIN(LC.mu,MAX(0,_xlfn.NORM.INV(RAND(),2000,LC.sd))))</f>
        <v>3000</v>
      </c>
      <c r="D3527">
        <f ca="1">P0*C3527/LC.mu</f>
        <v>4</v>
      </c>
      <c r="E3527">
        <f ca="1">MAX(0,INT(Q0*(1+Ed*(D3527-P0)/P0)))</f>
        <v>10000</v>
      </c>
      <c r="F3527">
        <f ca="1" t="shared" si="55"/>
        <v>37000</v>
      </c>
    </row>
    <row r="3528" spans="1:6">
      <c r="A3528">
        <v>4</v>
      </c>
      <c r="B3528">
        <f ca="1">BETAINV(RAND(),AU.a,AU.b)</f>
        <v>0.561506424405185</v>
      </c>
      <c r="C3528">
        <f ca="1">IF(B3528&lt;=0.5,LC.mu,MIN(LC.mu,MAX(0,_xlfn.NORM.INV(RAND(),2000,LC.sd))))</f>
        <v>1505.33764655548</v>
      </c>
      <c r="D3528">
        <f ca="1">P0*C3528/LC.mu</f>
        <v>2.00711686207397</v>
      </c>
      <c r="E3528">
        <f ca="1">MAX(0,INT(Q0*(1+Ed*(D3528-P0)/P0)))</f>
        <v>15978</v>
      </c>
      <c r="F3528">
        <f ca="1" t="shared" si="55"/>
        <v>30564.3755756625</v>
      </c>
    </row>
    <row r="3529" spans="1:6">
      <c r="A3529">
        <v>4</v>
      </c>
      <c r="B3529">
        <f ca="1">BETAINV(RAND(),AU.a,AU.b)</f>
        <v>0.883876726732731</v>
      </c>
      <c r="C3529">
        <f ca="1">IF(B3529&lt;=0.5,LC.mu,MIN(LC.mu,MAX(0,_xlfn.NORM.INV(RAND(),2000,LC.sd))))</f>
        <v>2560.88103988809</v>
      </c>
      <c r="D3529">
        <f ca="1">P0*C3529/LC.mu</f>
        <v>3.41450805318412</v>
      </c>
      <c r="E3529">
        <f ca="1">MAX(0,INT(Q0*(1+Ed*(D3529-P0)/P0)))</f>
        <v>11756</v>
      </c>
      <c r="F3529">
        <f ca="1" t="shared" si="55"/>
        <v>37580.0756333444</v>
      </c>
    </row>
    <row r="3530" spans="1:6">
      <c r="A3530">
        <v>4</v>
      </c>
      <c r="B3530">
        <f ca="1">BETAINV(RAND(),AU.a,AU.b)</f>
        <v>0.772093102646709</v>
      </c>
      <c r="C3530">
        <f ca="1">IF(B3530&lt;=0.5,LC.mu,MIN(LC.mu,MAX(0,_xlfn.NORM.INV(RAND(),2000,LC.sd))))</f>
        <v>2799.08103201749</v>
      </c>
      <c r="D3530">
        <f ca="1">P0*C3530/LC.mu</f>
        <v>3.73210804268998</v>
      </c>
      <c r="E3530">
        <f ca="1">MAX(0,INT(Q0*(1+Ed*(D3530-P0)/P0)))</f>
        <v>10803</v>
      </c>
      <c r="F3530">
        <f ca="1" t="shared" si="55"/>
        <v>37518.8821531624</v>
      </c>
    </row>
    <row r="3531" spans="1:6">
      <c r="A3531">
        <v>4</v>
      </c>
      <c r="B3531">
        <f ca="1">BETAINV(RAND(),AU.a,AU.b)</f>
        <v>0.629229809619337</v>
      </c>
      <c r="C3531">
        <f ca="1">IF(B3531&lt;=0.5,LC.mu,MIN(LC.mu,MAX(0,_xlfn.NORM.INV(RAND(),2000,LC.sd))))</f>
        <v>2831.45973057641</v>
      </c>
      <c r="D3531">
        <f ca="1">P0*C3531/LC.mu</f>
        <v>3.77527964076855</v>
      </c>
      <c r="E3531">
        <f ca="1">MAX(0,INT(Q0*(1+Ed*(D3531-P0)/P0)))</f>
        <v>10674</v>
      </c>
      <c r="F3531">
        <f ca="1" t="shared" si="55"/>
        <v>37465.8751549871</v>
      </c>
    </row>
    <row r="3532" spans="1:6">
      <c r="A3532">
        <v>4</v>
      </c>
      <c r="B3532">
        <f ca="1">BETAINV(RAND(),AU.a,AU.b)</f>
        <v>0.671618439553939</v>
      </c>
      <c r="C3532">
        <f ca="1">IF(B3532&lt;=0.5,LC.mu,MIN(LC.mu,MAX(0,_xlfn.NORM.INV(RAND(),2000,LC.sd))))</f>
        <v>1583.70926715036</v>
      </c>
      <c r="D3532">
        <f ca="1">P0*C3532/LC.mu</f>
        <v>2.11161235620049</v>
      </c>
      <c r="E3532">
        <f ca="1">MAX(0,INT(Q0*(1+Ed*(D3532-P0)/P0)))</f>
        <v>15665</v>
      </c>
      <c r="F3532">
        <f ca="1" t="shared" si="55"/>
        <v>31494.6982927302</v>
      </c>
    </row>
    <row r="3533" spans="1:6">
      <c r="A3533">
        <v>4</v>
      </c>
      <c r="B3533">
        <f ca="1">BETAINV(RAND(),AU.a,AU.b)</f>
        <v>0.56707816520827</v>
      </c>
      <c r="C3533">
        <f ca="1">IF(B3533&lt;=0.5,LC.mu,MIN(LC.mu,MAX(0,_xlfn.NORM.INV(RAND(),2000,LC.sd))))</f>
        <v>2381.61328877909</v>
      </c>
      <c r="D3533">
        <f ca="1">P0*C3533/LC.mu</f>
        <v>3.17548438503879</v>
      </c>
      <c r="E3533">
        <f ca="1">MAX(0,INT(Q0*(1+Ed*(D3533-P0)/P0)))</f>
        <v>12473</v>
      </c>
      <c r="F3533">
        <f ca="1" t="shared" si="55"/>
        <v>37226.2034458097</v>
      </c>
    </row>
    <row r="3534" spans="1:6">
      <c r="A3534">
        <v>4</v>
      </c>
      <c r="B3534">
        <f ca="1">BETAINV(RAND(),AU.a,AU.b)</f>
        <v>0.767133956112894</v>
      </c>
      <c r="C3534">
        <f ca="1">IF(B3534&lt;=0.5,LC.mu,MIN(LC.mu,MAX(0,_xlfn.NORM.INV(RAND(),2000,LC.sd))))</f>
        <v>2228.7648431752</v>
      </c>
      <c r="D3534">
        <f ca="1">P0*C3534/LC.mu</f>
        <v>2.97168645756694</v>
      </c>
      <c r="E3534">
        <f ca="1">MAX(0,INT(Q0*(1+Ed*(D3534-P0)/P0)))</f>
        <v>13084</v>
      </c>
      <c r="F3534">
        <f ca="1" t="shared" si="55"/>
        <v>36652.7807676306</v>
      </c>
    </row>
    <row r="3535" spans="1:6">
      <c r="A3535">
        <v>4</v>
      </c>
      <c r="B3535">
        <f ca="1">BETAINV(RAND(),AU.a,AU.b)</f>
        <v>0.796783685785345</v>
      </c>
      <c r="C3535">
        <f ca="1">IF(B3535&lt;=0.5,LC.mu,MIN(LC.mu,MAX(0,_xlfn.NORM.INV(RAND(),2000,LC.sd))))</f>
        <v>2445.72213579246</v>
      </c>
      <c r="D3535">
        <f ca="1">P0*C3535/LC.mu</f>
        <v>3.26096284772328</v>
      </c>
      <c r="E3535">
        <f ca="1">MAX(0,INT(Q0*(1+Ed*(D3535-P0)/P0)))</f>
        <v>12217</v>
      </c>
      <c r="F3535">
        <f ca="1" t="shared" si="55"/>
        <v>37393.4609748428</v>
      </c>
    </row>
    <row r="3536" spans="1:6">
      <c r="A3536">
        <v>4</v>
      </c>
      <c r="B3536">
        <f ca="1">BETAINV(RAND(),AU.a,AU.b)</f>
        <v>0.578988629128857</v>
      </c>
      <c r="C3536">
        <f ca="1">IF(B3536&lt;=0.5,LC.mu,MIN(LC.mu,MAX(0,_xlfn.NORM.INV(RAND(),2000,LC.sd))))</f>
        <v>2155.76202359759</v>
      </c>
      <c r="D3536">
        <f ca="1">P0*C3536/LC.mu</f>
        <v>2.87434936479679</v>
      </c>
      <c r="E3536">
        <f ca="1">MAX(0,INT(Q0*(1+Ed*(D3536-P0)/P0)))</f>
        <v>13376</v>
      </c>
      <c r="F3536">
        <f ca="1" t="shared" si="55"/>
        <v>36291.5350799242</v>
      </c>
    </row>
    <row r="3537" spans="1:6">
      <c r="A3537">
        <v>4</v>
      </c>
      <c r="B3537">
        <f ca="1">BETAINV(RAND(),AU.a,AU.b)</f>
        <v>0.73680464565965</v>
      </c>
      <c r="C3537">
        <f ca="1">IF(B3537&lt;=0.5,LC.mu,MIN(LC.mu,MAX(0,_xlfn.NORM.INV(RAND(),2000,LC.sd))))</f>
        <v>2612.45387056818</v>
      </c>
      <c r="D3537">
        <f ca="1">P0*C3537/LC.mu</f>
        <v>3.48327182742423</v>
      </c>
      <c r="E3537">
        <f ca="1">MAX(0,INT(Q0*(1+Ed*(D3537-P0)/P0)))</f>
        <v>11550</v>
      </c>
      <c r="F3537">
        <f ca="1" t="shared" si="55"/>
        <v>37619.3357361817</v>
      </c>
    </row>
    <row r="3538" spans="1:6">
      <c r="A3538">
        <v>4</v>
      </c>
      <c r="B3538">
        <f ca="1">BETAINV(RAND(),AU.a,AU.b)</f>
        <v>0.568658100679268</v>
      </c>
      <c r="C3538">
        <f ca="1">IF(B3538&lt;=0.5,LC.mu,MIN(LC.mu,MAX(0,_xlfn.NORM.INV(RAND(),2000,LC.sd))))</f>
        <v>1566.40628237635</v>
      </c>
      <c r="D3538">
        <f ca="1">P0*C3538/LC.mu</f>
        <v>2.08854170983514</v>
      </c>
      <c r="E3538">
        <f ca="1">MAX(0,INT(Q0*(1+Ed*(D3538-P0)/P0)))</f>
        <v>15734</v>
      </c>
      <c r="F3538">
        <f ca="1" t="shared" si="55"/>
        <v>31294.7089801697</v>
      </c>
    </row>
    <row r="3539" spans="1:6">
      <c r="A3539">
        <v>4</v>
      </c>
      <c r="B3539">
        <f ca="1">BETAINV(RAND(),AU.a,AU.b)</f>
        <v>0.719632456527727</v>
      </c>
      <c r="C3539">
        <f ca="1">IF(B3539&lt;=0.5,LC.mu,MIN(LC.mu,MAX(0,_xlfn.NORM.INV(RAND(),2000,LC.sd))))</f>
        <v>2726.08911388569</v>
      </c>
      <c r="D3539">
        <f ca="1">P0*C3539/LC.mu</f>
        <v>3.63478548518092</v>
      </c>
      <c r="E3539">
        <f ca="1">MAX(0,INT(Q0*(1+Ed*(D3539-P0)/P0)))</f>
        <v>11095</v>
      </c>
      <c r="F3539">
        <f ca="1" t="shared" si="55"/>
        <v>37601.8558441966</v>
      </c>
    </row>
    <row r="3540" spans="1:6">
      <c r="A3540">
        <v>4</v>
      </c>
      <c r="B3540">
        <f ca="1">BETAINV(RAND(),AU.a,AU.b)</f>
        <v>0.683479677505413</v>
      </c>
      <c r="C3540">
        <f ca="1">IF(B3540&lt;=0.5,LC.mu,MIN(LC.mu,MAX(0,_xlfn.NORM.INV(RAND(),2000,LC.sd))))</f>
        <v>2086.61251369295</v>
      </c>
      <c r="D3540">
        <f ca="1">P0*C3540/LC.mu</f>
        <v>2.78215001825726</v>
      </c>
      <c r="E3540">
        <f ca="1">MAX(0,INT(Q0*(1+Ed*(D3540-P0)/P0)))</f>
        <v>13653</v>
      </c>
      <c r="F3540">
        <f ca="1" t="shared" si="55"/>
        <v>35898.0816855735</v>
      </c>
    </row>
    <row r="3541" spans="1:6">
      <c r="A3541">
        <v>4</v>
      </c>
      <c r="B3541">
        <f ca="1">BETAINV(RAND(),AU.a,AU.b)</f>
        <v>0.644227717172503</v>
      </c>
      <c r="C3541">
        <f ca="1">IF(B3541&lt;=0.5,LC.mu,MIN(LC.mu,MAX(0,_xlfn.NORM.INV(RAND(),2000,LC.sd))))</f>
        <v>2137.76803591775</v>
      </c>
      <c r="D3541">
        <f ca="1">P0*C3541/LC.mu</f>
        <v>2.85035738122367</v>
      </c>
      <c r="E3541">
        <f ca="1">MAX(0,INT(Q0*(1+Ed*(D3541-P0)/P0)))</f>
        <v>13448</v>
      </c>
      <c r="F3541">
        <f ca="1" t="shared" si="55"/>
        <v>36193.8380267782</v>
      </c>
    </row>
    <row r="3542" spans="1:6">
      <c r="A3542">
        <v>4</v>
      </c>
      <c r="B3542">
        <f ca="1">BETAINV(RAND(),AU.a,AU.b)</f>
        <v>0.302744394869662</v>
      </c>
      <c r="C3542">
        <f ca="1">IF(B3542&lt;=0.5,LC.mu,MIN(LC.mu,MAX(0,_xlfn.NORM.INV(RAND(),2000,LC.sd))))</f>
        <v>3000</v>
      </c>
      <c r="D3542">
        <f ca="1">P0*C3542/LC.mu</f>
        <v>4</v>
      </c>
      <c r="E3542">
        <f ca="1">MAX(0,INT(Q0*(1+Ed*(D3542-P0)/P0)))</f>
        <v>10000</v>
      </c>
      <c r="F3542">
        <f ca="1" t="shared" si="55"/>
        <v>37000</v>
      </c>
    </row>
    <row r="3543" spans="1:6">
      <c r="A3543">
        <v>4</v>
      </c>
      <c r="B3543">
        <f ca="1">BETAINV(RAND(),AU.a,AU.b)</f>
        <v>0.587899674147252</v>
      </c>
      <c r="C3543">
        <f ca="1">IF(B3543&lt;=0.5,LC.mu,MIN(LC.mu,MAX(0,_xlfn.NORM.INV(RAND(),2000,LC.sd))))</f>
        <v>2346.78366870771</v>
      </c>
      <c r="D3543">
        <f ca="1">P0*C3543/LC.mu</f>
        <v>3.12904489161027</v>
      </c>
      <c r="E3543">
        <f ca="1">MAX(0,INT(Q0*(1+Ed*(D3543-P0)/P0)))</f>
        <v>12612</v>
      </c>
      <c r="F3543">
        <f ca="1" t="shared" si="55"/>
        <v>37116.7305042811</v>
      </c>
    </row>
    <row r="3544" spans="1:6">
      <c r="A3544">
        <v>4</v>
      </c>
      <c r="B3544">
        <f ca="1">BETAINV(RAND(),AU.a,AU.b)</f>
        <v>0.582259070847257</v>
      </c>
      <c r="C3544">
        <f ca="1">IF(B3544&lt;=0.5,LC.mu,MIN(LC.mu,MAX(0,_xlfn.NORM.INV(RAND(),2000,LC.sd))))</f>
        <v>910.447329986569</v>
      </c>
      <c r="D3544">
        <f ca="1">P0*C3544/LC.mu</f>
        <v>1.21392977331543</v>
      </c>
      <c r="E3544">
        <f ca="1">MAX(0,INT(Q0*(1+Ed*(D3544-P0)/P0)))</f>
        <v>18358</v>
      </c>
      <c r="F3544">
        <f ca="1" t="shared" si="55"/>
        <v>21374.875448538</v>
      </c>
    </row>
    <row r="3545" spans="1:6">
      <c r="A3545">
        <v>4</v>
      </c>
      <c r="B3545">
        <f ca="1">BETAINV(RAND(),AU.a,AU.b)</f>
        <v>0.794369340759642</v>
      </c>
      <c r="C3545">
        <f ca="1">IF(B3545&lt;=0.5,LC.mu,MIN(LC.mu,MAX(0,_xlfn.NORM.INV(RAND(),2000,LC.sd))))</f>
        <v>1216.88672016752</v>
      </c>
      <c r="D3545">
        <f ca="1">P0*C3545/LC.mu</f>
        <v>1.62251562689003</v>
      </c>
      <c r="E3545">
        <f ca="1">MAX(0,INT(Q0*(1+Ed*(D3545-P0)/P0)))</f>
        <v>17132</v>
      </c>
      <c r="F3545">
        <f ca="1" t="shared" si="55"/>
        <v>26580.0509997124</v>
      </c>
    </row>
    <row r="3546" spans="1:6">
      <c r="A3546">
        <v>4</v>
      </c>
      <c r="B3546">
        <f ca="1">BETAINV(RAND(),AU.a,AU.b)</f>
        <v>0.538882698067</v>
      </c>
      <c r="C3546">
        <f ca="1">IF(B3546&lt;=0.5,LC.mu,MIN(LC.mu,MAX(0,_xlfn.NORM.INV(RAND(),2000,LC.sd))))</f>
        <v>1355.52558375476</v>
      </c>
      <c r="D3546">
        <f ca="1">P0*C3546/LC.mu</f>
        <v>1.80736744500635</v>
      </c>
      <c r="E3546">
        <f ca="1">MAX(0,INT(Q0*(1+Ed*(D3546-P0)/P0)))</f>
        <v>16577</v>
      </c>
      <c r="F3546">
        <f ca="1" t="shared" si="55"/>
        <v>28605.2045521154</v>
      </c>
    </row>
    <row r="3547" spans="1:6">
      <c r="A3547">
        <v>4</v>
      </c>
      <c r="B3547">
        <f ca="1">BETAINV(RAND(),AU.a,AU.b)</f>
        <v>0.894198076348875</v>
      </c>
      <c r="C3547">
        <f ca="1">IF(B3547&lt;=0.5,LC.mu,MIN(LC.mu,MAX(0,_xlfn.NORM.INV(RAND(),2000,LC.sd))))</f>
        <v>1635.42597779269</v>
      </c>
      <c r="D3547">
        <f ca="1">P0*C3547/LC.mu</f>
        <v>2.18056797039026</v>
      </c>
      <c r="E3547">
        <f ca="1">MAX(0,INT(Q0*(1+Ed*(D3547-P0)/P0)))</f>
        <v>15458</v>
      </c>
      <c r="F3547">
        <f ca="1" t="shared" si="55"/>
        <v>32071.7937084999</v>
      </c>
    </row>
    <row r="3548" spans="1:6">
      <c r="A3548">
        <v>4</v>
      </c>
      <c r="B3548">
        <f ca="1">BETAINV(RAND(),AU.a,AU.b)</f>
        <v>0.488709177958747</v>
      </c>
      <c r="C3548">
        <f ca="1">IF(B3548&lt;=0.5,LC.mu,MIN(LC.mu,MAX(0,_xlfn.NORM.INV(RAND(),2000,LC.sd))))</f>
        <v>3000</v>
      </c>
      <c r="D3548">
        <f ca="1">P0*C3548/LC.mu</f>
        <v>4</v>
      </c>
      <c r="E3548">
        <f ca="1">MAX(0,INT(Q0*(1+Ed*(D3548-P0)/P0)))</f>
        <v>10000</v>
      </c>
      <c r="F3548">
        <f ca="1" t="shared" si="55"/>
        <v>37000</v>
      </c>
    </row>
    <row r="3549" spans="1:6">
      <c r="A3549">
        <v>4</v>
      </c>
      <c r="B3549">
        <f ca="1">BETAINV(RAND(),AU.a,AU.b)</f>
        <v>0.794540690391214</v>
      </c>
      <c r="C3549">
        <f ca="1">IF(B3549&lt;=0.5,LC.mu,MIN(LC.mu,MAX(0,_xlfn.NORM.INV(RAND(),2000,LC.sd))))</f>
        <v>2281.64324657685</v>
      </c>
      <c r="D3549">
        <f ca="1">P0*C3549/LC.mu</f>
        <v>3.0421909954358</v>
      </c>
      <c r="E3549">
        <f ca="1">MAX(0,INT(Q0*(1+Ed*(D3549-P0)/P0)))</f>
        <v>12873</v>
      </c>
      <c r="F3549">
        <f ca="1" t="shared" si="55"/>
        <v>36880.4814376682</v>
      </c>
    </row>
    <row r="3550" spans="1:6">
      <c r="A3550">
        <v>4</v>
      </c>
      <c r="B3550">
        <f ca="1">BETAINV(RAND(),AU.a,AU.b)</f>
        <v>0.759266636682707</v>
      </c>
      <c r="C3550">
        <f ca="1">IF(B3550&lt;=0.5,LC.mu,MIN(LC.mu,MAX(0,_xlfn.NORM.INV(RAND(),2000,LC.sd))))</f>
        <v>1410.99152978804</v>
      </c>
      <c r="D3550">
        <f ca="1">P0*C3550/LC.mu</f>
        <v>1.88132203971739</v>
      </c>
      <c r="E3550">
        <f ca="1">MAX(0,INT(Q0*(1+Ed*(D3550-P0)/P0)))</f>
        <v>16356</v>
      </c>
      <c r="F3550">
        <f ca="1" t="shared" si="55"/>
        <v>29359.9117518296</v>
      </c>
    </row>
    <row r="3551" spans="1:6">
      <c r="A3551">
        <v>4</v>
      </c>
      <c r="B3551">
        <f ca="1">BETAINV(RAND(),AU.a,AU.b)</f>
        <v>0.595190888727936</v>
      </c>
      <c r="C3551">
        <f ca="1">IF(B3551&lt;=0.5,LC.mu,MIN(LC.mu,MAX(0,_xlfn.NORM.INV(RAND(),2000,LC.sd))))</f>
        <v>2454.16601667351</v>
      </c>
      <c r="D3551">
        <f ca="1">P0*C3551/LC.mu</f>
        <v>3.27222135556468</v>
      </c>
      <c r="E3551">
        <f ca="1">MAX(0,INT(Q0*(1+Ed*(D3551-P0)/P0)))</f>
        <v>12183</v>
      </c>
      <c r="F3551">
        <f ca="1" t="shared" si="55"/>
        <v>37411.3067581709</v>
      </c>
    </row>
    <row r="3552" spans="1:6">
      <c r="A3552">
        <v>4</v>
      </c>
      <c r="B3552">
        <f ca="1">BETAINV(RAND(),AU.a,AU.b)</f>
        <v>0.701537007478405</v>
      </c>
      <c r="C3552">
        <f ca="1">IF(B3552&lt;=0.5,LC.mu,MIN(LC.mu,MAX(0,_xlfn.NORM.INV(RAND(),2000,LC.sd))))</f>
        <v>2080.74915928295</v>
      </c>
      <c r="D3552">
        <f ca="1">P0*C3552/LC.mu</f>
        <v>2.77433221237726</v>
      </c>
      <c r="E3552">
        <f ca="1">MAX(0,INT(Q0*(1+Ed*(D3552-P0)/P0)))</f>
        <v>13677</v>
      </c>
      <c r="F3552">
        <f ca="1" t="shared" si="55"/>
        <v>35863.7925094009</v>
      </c>
    </row>
    <row r="3553" spans="1:6">
      <c r="A3553">
        <v>4</v>
      </c>
      <c r="B3553">
        <f ca="1">BETAINV(RAND(),AU.a,AU.b)</f>
        <v>0.667539602731372</v>
      </c>
      <c r="C3553">
        <f ca="1">IF(B3553&lt;=0.5,LC.mu,MIN(LC.mu,MAX(0,_xlfn.NORM.INV(RAND(),2000,LC.sd))))</f>
        <v>2373.39257975637</v>
      </c>
      <c r="D3553">
        <f ca="1">P0*C3553/LC.mu</f>
        <v>3.16452343967516</v>
      </c>
      <c r="E3553">
        <f ca="1">MAX(0,INT(Q0*(1+Ed*(D3553-P0)/P0)))</f>
        <v>12506</v>
      </c>
      <c r="F3553">
        <f ca="1" t="shared" si="55"/>
        <v>37202.1375568212</v>
      </c>
    </row>
    <row r="3554" spans="1:6">
      <c r="A3554">
        <v>4</v>
      </c>
      <c r="B3554">
        <f ca="1">BETAINV(RAND(),AU.a,AU.b)</f>
        <v>0.554407825934936</v>
      </c>
      <c r="C3554">
        <f ca="1">IF(B3554&lt;=0.5,LC.mu,MIN(LC.mu,MAX(0,_xlfn.NORM.INV(RAND(),2000,LC.sd))))</f>
        <v>1386.42460151169</v>
      </c>
      <c r="D3554">
        <f ca="1">P0*C3554/LC.mu</f>
        <v>1.84856613534891</v>
      </c>
      <c r="E3554">
        <f ca="1">MAX(0,INT(Q0*(1+Ed*(D3554-P0)/P0)))</f>
        <v>16454</v>
      </c>
      <c r="F3554">
        <f ca="1" t="shared" si="55"/>
        <v>29029.8825895193</v>
      </c>
    </row>
    <row r="3555" spans="1:6">
      <c r="A3555">
        <v>4</v>
      </c>
      <c r="B3555">
        <f ca="1">BETAINV(RAND(),AU.a,AU.b)</f>
        <v>0.40172937719203</v>
      </c>
      <c r="C3555">
        <f ca="1">IF(B3555&lt;=0.5,LC.mu,MIN(LC.mu,MAX(0,_xlfn.NORM.INV(RAND(),2000,LC.sd))))</f>
        <v>3000</v>
      </c>
      <c r="D3555">
        <f ca="1">P0*C3555/LC.mu</f>
        <v>4</v>
      </c>
      <c r="E3555">
        <f ca="1">MAX(0,INT(Q0*(1+Ed*(D3555-P0)/P0)))</f>
        <v>10000</v>
      </c>
      <c r="F3555">
        <f ca="1" t="shared" si="55"/>
        <v>37000</v>
      </c>
    </row>
    <row r="3556" spans="1:6">
      <c r="A3556">
        <v>4</v>
      </c>
      <c r="B3556">
        <f ca="1">BETAINV(RAND(),AU.a,AU.b)</f>
        <v>0.604531286466456</v>
      </c>
      <c r="C3556">
        <f ca="1">IF(B3556&lt;=0.5,LC.mu,MIN(LC.mu,MAX(0,_xlfn.NORM.INV(RAND(),2000,LC.sd))))</f>
        <v>2223.67893152188</v>
      </c>
      <c r="D3556">
        <f ca="1">P0*C3556/LC.mu</f>
        <v>2.96490524202917</v>
      </c>
      <c r="E3556">
        <f ca="1">MAX(0,INT(Q0*(1+Ed*(D3556-P0)/P0)))</f>
        <v>13105</v>
      </c>
      <c r="F3556">
        <f ca="1" t="shared" si="55"/>
        <v>36631.4042652704</v>
      </c>
    </row>
    <row r="3557" spans="1:6">
      <c r="A3557">
        <v>4</v>
      </c>
      <c r="B3557">
        <f ca="1">BETAINV(RAND(),AU.a,AU.b)</f>
        <v>0.499735150578663</v>
      </c>
      <c r="C3557">
        <f ca="1">IF(B3557&lt;=0.5,LC.mu,MIN(LC.mu,MAX(0,_xlfn.NORM.INV(RAND(),2000,LC.sd))))</f>
        <v>3000</v>
      </c>
      <c r="D3557">
        <f ca="1">P0*C3557/LC.mu</f>
        <v>4</v>
      </c>
      <c r="E3557">
        <f ca="1">MAX(0,INT(Q0*(1+Ed*(D3557-P0)/P0)))</f>
        <v>10000</v>
      </c>
      <c r="F3557">
        <f ca="1" t="shared" si="55"/>
        <v>37000</v>
      </c>
    </row>
    <row r="3558" spans="1:6">
      <c r="A3558">
        <v>4</v>
      </c>
      <c r="B3558">
        <f ca="1">BETAINV(RAND(),AU.a,AU.b)</f>
        <v>0.554150736113661</v>
      </c>
      <c r="C3558">
        <f ca="1">IF(B3558&lt;=0.5,LC.mu,MIN(LC.mu,MAX(0,_xlfn.NORM.INV(RAND(),2000,LC.sd))))</f>
        <v>2651.97774220888</v>
      </c>
      <c r="D3558">
        <f ca="1">P0*C3558/LC.mu</f>
        <v>3.53597032294517</v>
      </c>
      <c r="E3558">
        <f ca="1">MAX(0,INT(Q0*(1+Ed*(D3558-P0)/P0)))</f>
        <v>11392</v>
      </c>
      <c r="F3558">
        <f ca="1" t="shared" si="55"/>
        <v>37629.7961767825</v>
      </c>
    </row>
    <row r="3559" spans="1:6">
      <c r="A3559">
        <v>4</v>
      </c>
      <c r="B3559">
        <f ca="1">BETAINV(RAND(),AU.a,AU.b)</f>
        <v>0.202914209081476</v>
      </c>
      <c r="C3559">
        <f ca="1">IF(B3559&lt;=0.5,LC.mu,MIN(LC.mu,MAX(0,_xlfn.NORM.INV(RAND(),2000,LC.sd))))</f>
        <v>3000</v>
      </c>
      <c r="D3559">
        <f ca="1">P0*C3559/LC.mu</f>
        <v>4</v>
      </c>
      <c r="E3559">
        <f ca="1">MAX(0,INT(Q0*(1+Ed*(D3559-P0)/P0)))</f>
        <v>10000</v>
      </c>
      <c r="F3559">
        <f ca="1" t="shared" si="55"/>
        <v>37000</v>
      </c>
    </row>
    <row r="3560" spans="1:6">
      <c r="A3560">
        <v>4</v>
      </c>
      <c r="B3560">
        <f ca="1">BETAINV(RAND(),AU.a,AU.b)</f>
        <v>0.918940431879159</v>
      </c>
      <c r="C3560">
        <f ca="1">IF(B3560&lt;=0.5,LC.mu,MIN(LC.mu,MAX(0,_xlfn.NORM.INV(RAND(),2000,LC.sd))))</f>
        <v>1836.02407381371</v>
      </c>
      <c r="D3560">
        <f ca="1">P0*C3560/LC.mu</f>
        <v>2.44803209841828</v>
      </c>
      <c r="E3560">
        <f ca="1">MAX(0,INT(Q0*(1+Ed*(D3560-P0)/P0)))</f>
        <v>14655</v>
      </c>
      <c r="F3560">
        <f ca="1" t="shared" si="55"/>
        <v>34039.8863285061</v>
      </c>
    </row>
    <row r="3561" spans="1:6">
      <c r="A3561">
        <v>4</v>
      </c>
      <c r="B3561">
        <f ca="1">BETAINV(RAND(),AU.a,AU.b)</f>
        <v>0.928241335354219</v>
      </c>
      <c r="C3561">
        <f ca="1">IF(B3561&lt;=0.5,LC.mu,MIN(LC.mu,MAX(0,_xlfn.NORM.INV(RAND(),2000,LC.sd))))</f>
        <v>1967.31796209841</v>
      </c>
      <c r="D3561">
        <f ca="1">P0*C3561/LC.mu</f>
        <v>2.62309061613122</v>
      </c>
      <c r="E3561">
        <f ca="1">MAX(0,INT(Q0*(1+Ed*(D3561-P0)/P0)))</f>
        <v>14130</v>
      </c>
      <c r="F3561">
        <f ca="1" t="shared" si="55"/>
        <v>35096.9524438357</v>
      </c>
    </row>
    <row r="3562" spans="1:6">
      <c r="A3562">
        <v>4</v>
      </c>
      <c r="B3562">
        <f ca="1">BETAINV(RAND(),AU.a,AU.b)</f>
        <v>0.285463856386105</v>
      </c>
      <c r="C3562">
        <f ca="1">IF(B3562&lt;=0.5,LC.mu,MIN(LC.mu,MAX(0,_xlfn.NORM.INV(RAND(),2000,LC.sd))))</f>
        <v>3000</v>
      </c>
      <c r="D3562">
        <f ca="1">P0*C3562/LC.mu</f>
        <v>4</v>
      </c>
      <c r="E3562">
        <f ca="1">MAX(0,INT(Q0*(1+Ed*(D3562-P0)/P0)))</f>
        <v>10000</v>
      </c>
      <c r="F3562">
        <f ca="1" t="shared" si="55"/>
        <v>37000</v>
      </c>
    </row>
    <row r="3563" spans="1:6">
      <c r="A3563">
        <v>4</v>
      </c>
      <c r="B3563">
        <f ca="1">BETAINV(RAND(),AU.a,AU.b)</f>
        <v>0.65094961379142</v>
      </c>
      <c r="C3563">
        <f ca="1">IF(B3563&lt;=0.5,LC.mu,MIN(LC.mu,MAX(0,_xlfn.NORM.INV(RAND(),2000,LC.sd))))</f>
        <v>1770.32370939772</v>
      </c>
      <c r="D3563">
        <f ca="1">P0*C3563/LC.mu</f>
        <v>2.36043161253029</v>
      </c>
      <c r="E3563">
        <f ca="1">MAX(0,INT(Q0*(1+Ed*(D3563-P0)/P0)))</f>
        <v>14918</v>
      </c>
      <c r="F3563">
        <f ca="1" t="shared" si="55"/>
        <v>33442.5950863292</v>
      </c>
    </row>
    <row r="3564" spans="1:6">
      <c r="A3564">
        <v>4</v>
      </c>
      <c r="B3564">
        <f ca="1">BETAINV(RAND(),AU.a,AU.b)</f>
        <v>0.671615608508868</v>
      </c>
      <c r="C3564">
        <f ca="1">IF(B3564&lt;=0.5,LC.mu,MIN(LC.mu,MAX(0,_xlfn.NORM.INV(RAND(),2000,LC.sd))))</f>
        <v>2144.16968194493</v>
      </c>
      <c r="D3564">
        <f ca="1">P0*C3564/LC.mu</f>
        <v>2.8588929092599</v>
      </c>
      <c r="E3564">
        <f ca="1">MAX(0,INT(Q0*(1+Ed*(D3564-P0)/P0)))</f>
        <v>13423</v>
      </c>
      <c r="F3564">
        <f ca="1" t="shared" si="55"/>
        <v>36230.7498390508</v>
      </c>
    </row>
    <row r="3565" spans="1:6">
      <c r="A3565">
        <v>4</v>
      </c>
      <c r="B3565">
        <f ca="1">BETAINV(RAND(),AU.a,AU.b)</f>
        <v>0.589065739439066</v>
      </c>
      <c r="C3565">
        <f ca="1">IF(B3565&lt;=0.5,LC.mu,MIN(LC.mu,MAX(0,_xlfn.NORM.INV(RAND(),2000,LC.sd))))</f>
        <v>2809.464903142</v>
      </c>
      <c r="D3565">
        <f ca="1">P0*C3565/LC.mu</f>
        <v>3.74595320418933</v>
      </c>
      <c r="E3565">
        <f ca="1">MAX(0,INT(Q0*(1+Ed*(D3565-P0)/P0)))</f>
        <v>10762</v>
      </c>
      <c r="F3565">
        <f ca="1" t="shared" si="55"/>
        <v>37504.4834803436</v>
      </c>
    </row>
    <row r="3566" spans="1:6">
      <c r="A3566">
        <v>4</v>
      </c>
      <c r="B3566">
        <f ca="1">BETAINV(RAND(),AU.a,AU.b)</f>
        <v>0.582195410327394</v>
      </c>
      <c r="C3566">
        <f ca="1">IF(B3566&lt;=0.5,LC.mu,MIN(LC.mu,MAX(0,_xlfn.NORM.INV(RAND(),2000,LC.sd))))</f>
        <v>1837.92904523762</v>
      </c>
      <c r="D3566">
        <f ca="1">P0*C3566/LC.mu</f>
        <v>2.45057206031682</v>
      </c>
      <c r="E3566">
        <f ca="1">MAX(0,INT(Q0*(1+Ed*(D3566-P0)/P0)))</f>
        <v>14648</v>
      </c>
      <c r="F3566">
        <f ca="1" t="shared" si="55"/>
        <v>34058.0504942832</v>
      </c>
    </row>
    <row r="3567" spans="1:6">
      <c r="A3567">
        <v>4</v>
      </c>
      <c r="B3567">
        <f ca="1">BETAINV(RAND(),AU.a,AU.b)</f>
        <v>0.742170034055871</v>
      </c>
      <c r="C3567">
        <f ca="1">IF(B3567&lt;=0.5,LC.mu,MIN(LC.mu,MAX(0,_xlfn.NORM.INV(RAND(),2000,LC.sd))))</f>
        <v>2925.51179610616</v>
      </c>
      <c r="D3567">
        <f ca="1">P0*C3567/LC.mu</f>
        <v>3.90068239480821</v>
      </c>
      <c r="E3567">
        <f ca="1">MAX(0,INT(Q0*(1+Ed*(D3567-P0)/P0)))</f>
        <v>10297</v>
      </c>
      <c r="F3567">
        <f ca="1" t="shared" si="55"/>
        <v>37239.814823234</v>
      </c>
    </row>
    <row r="3568" spans="1:6">
      <c r="A3568">
        <v>4</v>
      </c>
      <c r="B3568">
        <f ca="1">BETAINV(RAND(),AU.a,AU.b)</f>
        <v>0.141992564691335</v>
      </c>
      <c r="C3568">
        <f ca="1">IF(B3568&lt;=0.5,LC.mu,MIN(LC.mu,MAX(0,_xlfn.NORM.INV(RAND(),2000,LC.sd))))</f>
        <v>3000</v>
      </c>
      <c r="D3568">
        <f ca="1">P0*C3568/LC.mu</f>
        <v>4</v>
      </c>
      <c r="E3568">
        <f ca="1">MAX(0,INT(Q0*(1+Ed*(D3568-P0)/P0)))</f>
        <v>10000</v>
      </c>
      <c r="F3568">
        <f ca="1" t="shared" si="55"/>
        <v>37000</v>
      </c>
    </row>
    <row r="3569" spans="1:6">
      <c r="A3569">
        <v>4</v>
      </c>
      <c r="B3569">
        <f ca="1">BETAINV(RAND(),AU.a,AU.b)</f>
        <v>0.813043246670378</v>
      </c>
      <c r="C3569">
        <f ca="1">IF(B3569&lt;=0.5,LC.mu,MIN(LC.mu,MAX(0,_xlfn.NORM.INV(RAND(),2000,LC.sd))))</f>
        <v>1143.72350862537</v>
      </c>
      <c r="D3569">
        <f ca="1">P0*C3569/LC.mu</f>
        <v>1.52496467816716</v>
      </c>
      <c r="E3569">
        <f ca="1">MAX(0,INT(Q0*(1+Ed*(D3569-P0)/P0)))</f>
        <v>17425</v>
      </c>
      <c r="F3569">
        <f ca="1" t="shared" si="55"/>
        <v>25428.7860084374</v>
      </c>
    </row>
    <row r="3570" spans="1:6">
      <c r="A3570">
        <v>4</v>
      </c>
      <c r="B3570">
        <f ca="1">BETAINV(RAND(),AU.a,AU.b)</f>
        <v>0.292005617393282</v>
      </c>
      <c r="C3570">
        <f ca="1">IF(B3570&lt;=0.5,LC.mu,MIN(LC.mu,MAX(0,_xlfn.NORM.INV(RAND(),2000,LC.sd))))</f>
        <v>3000</v>
      </c>
      <c r="D3570">
        <f ca="1">P0*C3570/LC.mu</f>
        <v>4</v>
      </c>
      <c r="E3570">
        <f ca="1">MAX(0,INT(Q0*(1+Ed*(D3570-P0)/P0)))</f>
        <v>10000</v>
      </c>
      <c r="F3570">
        <f ca="1" t="shared" si="55"/>
        <v>37000</v>
      </c>
    </row>
    <row r="3571" spans="1:6">
      <c r="A3571">
        <v>4</v>
      </c>
      <c r="B3571">
        <f ca="1">BETAINV(RAND(),AU.a,AU.b)</f>
        <v>0.568650680225326</v>
      </c>
      <c r="C3571">
        <f ca="1">IF(B3571&lt;=0.5,LC.mu,MIN(LC.mu,MAX(0,_xlfn.NORM.INV(RAND(),2000,LC.sd))))</f>
        <v>1794.84340229269</v>
      </c>
      <c r="D3571">
        <f ca="1">P0*C3571/LC.mu</f>
        <v>2.39312453639025</v>
      </c>
      <c r="E3571">
        <f ca="1">MAX(0,INT(Q0*(1+Ed*(D3571-P0)/P0)))</f>
        <v>14820</v>
      </c>
      <c r="F3571">
        <f ca="1" t="shared" si="55"/>
        <v>33671.2622270109</v>
      </c>
    </row>
    <row r="3572" spans="1:6">
      <c r="A3572">
        <v>4</v>
      </c>
      <c r="B3572">
        <f ca="1">BETAINV(RAND(),AU.a,AU.b)</f>
        <v>0.6476389628189</v>
      </c>
      <c r="C3572">
        <f ca="1">IF(B3572&lt;=0.5,LC.mu,MIN(LC.mu,MAX(0,_xlfn.NORM.INV(RAND(),2000,LC.sd))))</f>
        <v>1979.94859876798</v>
      </c>
      <c r="D3572">
        <f ca="1">P0*C3572/LC.mu</f>
        <v>2.63993146502397</v>
      </c>
      <c r="E3572">
        <f ca="1">MAX(0,INT(Q0*(1+Ed*(D3572-P0)/P0)))</f>
        <v>14080</v>
      </c>
      <c r="F3572">
        <f ca="1" t="shared" si="55"/>
        <v>35190.2864287695</v>
      </c>
    </row>
    <row r="3573" spans="1:6">
      <c r="A3573">
        <v>4</v>
      </c>
      <c r="B3573">
        <f ca="1">BETAINV(RAND(),AU.a,AU.b)</f>
        <v>0.766166589419447</v>
      </c>
      <c r="C3573">
        <f ca="1">IF(B3573&lt;=0.5,LC.mu,MIN(LC.mu,MAX(0,_xlfn.NORM.INV(RAND(),2000,LC.sd))))</f>
        <v>1617.82737386132</v>
      </c>
      <c r="D3573">
        <f ca="1">P0*C3573/LC.mu</f>
        <v>2.15710316514842</v>
      </c>
      <c r="E3573">
        <f ca="1">MAX(0,INT(Q0*(1+Ed*(D3573-P0)/P0)))</f>
        <v>15528</v>
      </c>
      <c r="F3573">
        <f ca="1" t="shared" si="55"/>
        <v>31877.6705745634</v>
      </c>
    </row>
    <row r="3574" spans="1:6">
      <c r="A3574">
        <v>4</v>
      </c>
      <c r="B3574">
        <f ca="1">BETAINV(RAND(),AU.a,AU.b)</f>
        <v>0.847913683803149</v>
      </c>
      <c r="C3574">
        <f ca="1">IF(B3574&lt;=0.5,LC.mu,MIN(LC.mu,MAX(0,_xlfn.NORM.INV(RAND(),2000,LC.sd))))</f>
        <v>1241.39367440507</v>
      </c>
      <c r="D3574">
        <f ca="1">P0*C3574/LC.mu</f>
        <v>1.65519156587343</v>
      </c>
      <c r="E3574">
        <f ca="1">MAX(0,INT(Q0*(1+Ed*(D3574-P0)/P0)))</f>
        <v>17034</v>
      </c>
      <c r="F3574">
        <f ca="1" t="shared" si="55"/>
        <v>26953.139458683</v>
      </c>
    </row>
    <row r="3575" spans="1:6">
      <c r="A3575">
        <v>4</v>
      </c>
      <c r="B3575">
        <f ca="1">BETAINV(RAND(),AU.a,AU.b)</f>
        <v>0.572015302442069</v>
      </c>
      <c r="C3575">
        <f ca="1">IF(B3575&lt;=0.5,LC.mu,MIN(LC.mu,MAX(0,_xlfn.NORM.INV(RAND(),2000,LC.sd))))</f>
        <v>1885.18990038915</v>
      </c>
      <c r="D3575">
        <f ca="1">P0*C3575/LC.mu</f>
        <v>2.5135865338522</v>
      </c>
      <c r="E3575">
        <f ca="1">MAX(0,INT(Q0*(1+Ed*(D3575-P0)/P0)))</f>
        <v>14459</v>
      </c>
      <c r="F3575">
        <f ca="1" t="shared" si="55"/>
        <v>34458.7577925798</v>
      </c>
    </row>
    <row r="3576" spans="1:6">
      <c r="A3576">
        <v>4</v>
      </c>
      <c r="B3576">
        <f ca="1">BETAINV(RAND(),AU.a,AU.b)</f>
        <v>0.505555715445431</v>
      </c>
      <c r="C3576">
        <f ca="1">IF(B3576&lt;=0.5,LC.mu,MIN(LC.mu,MAX(0,_xlfn.NORM.INV(RAND(),2000,LC.sd))))</f>
        <v>1525.76966339701</v>
      </c>
      <c r="D3576">
        <f ca="1">P0*C3576/LC.mu</f>
        <v>2.03435955119601</v>
      </c>
      <c r="E3576">
        <f ca="1">MAX(0,INT(Q0*(1+Ed*(D3576-P0)/P0)))</f>
        <v>15896</v>
      </c>
      <c r="F3576">
        <f ca="1" t="shared" si="55"/>
        <v>30812.4097624148</v>
      </c>
    </row>
    <row r="3577" spans="1:6">
      <c r="A3577">
        <v>4</v>
      </c>
      <c r="B3577">
        <f ca="1">BETAINV(RAND(),AU.a,AU.b)</f>
        <v>0.587903813196562</v>
      </c>
      <c r="C3577">
        <f ca="1">IF(B3577&lt;=0.5,LC.mu,MIN(LC.mu,MAX(0,_xlfn.NORM.INV(RAND(),2000,LC.sd))))</f>
        <v>1680.66365755285</v>
      </c>
      <c r="D3577">
        <f ca="1">P0*C3577/LC.mu</f>
        <v>2.24088487673713</v>
      </c>
      <c r="E3577">
        <f ca="1">MAX(0,INT(Q0*(1+Ed*(D3577-P0)/P0)))</f>
        <v>15277</v>
      </c>
      <c r="F3577">
        <f ca="1" t="shared" si="55"/>
        <v>32553.3346043603</v>
      </c>
    </row>
    <row r="3578" spans="1:6">
      <c r="A3578">
        <v>4</v>
      </c>
      <c r="B3578">
        <f ca="1">BETAINV(RAND(),AU.a,AU.b)</f>
        <v>0.558954509433165</v>
      </c>
      <c r="C3578">
        <f ca="1">IF(B3578&lt;=0.5,LC.mu,MIN(LC.mu,MAX(0,_xlfn.NORM.INV(RAND(),2000,LC.sd))))</f>
        <v>1559.30521115587</v>
      </c>
      <c r="D3578">
        <f ca="1">P0*C3578/LC.mu</f>
        <v>2.0790736148745</v>
      </c>
      <c r="E3578">
        <f ca="1">MAX(0,INT(Q0*(1+Ed*(D3578-P0)/P0)))</f>
        <v>15762</v>
      </c>
      <c r="F3578">
        <f ca="1" t="shared" si="55"/>
        <v>31211.053106496</v>
      </c>
    </row>
    <row r="3579" spans="1:6">
      <c r="A3579">
        <v>4</v>
      </c>
      <c r="B3579">
        <f ca="1">BETAINV(RAND(),AU.a,AU.b)</f>
        <v>0.797072075553996</v>
      </c>
      <c r="C3579">
        <f ca="1">IF(B3579&lt;=0.5,LC.mu,MIN(LC.mu,MAX(0,_xlfn.NORM.INV(RAND(),2000,LC.sd))))</f>
        <v>1981.60654032121</v>
      </c>
      <c r="D3579">
        <f ca="1">P0*C3579/LC.mu</f>
        <v>2.64214205376161</v>
      </c>
      <c r="E3579">
        <f ca="1">MAX(0,INT(Q0*(1+Ed*(D3579-P0)/P0)))</f>
        <v>14073</v>
      </c>
      <c r="F3579">
        <f ca="1" t="shared" si="55"/>
        <v>35201.2585822659</v>
      </c>
    </row>
    <row r="3580" spans="1:6">
      <c r="A3580">
        <v>4</v>
      </c>
      <c r="B3580">
        <f ca="1">BETAINV(RAND(),AU.a,AU.b)</f>
        <v>0.437773499074189</v>
      </c>
      <c r="C3580">
        <f ca="1">IF(B3580&lt;=0.5,LC.mu,MIN(LC.mu,MAX(0,_xlfn.NORM.INV(RAND(),2000,LC.sd))))</f>
        <v>3000</v>
      </c>
      <c r="D3580">
        <f ca="1">P0*C3580/LC.mu</f>
        <v>4</v>
      </c>
      <c r="E3580">
        <f ca="1">MAX(0,INT(Q0*(1+Ed*(D3580-P0)/P0)))</f>
        <v>10000</v>
      </c>
      <c r="F3580">
        <f ca="1" t="shared" si="55"/>
        <v>37000</v>
      </c>
    </row>
    <row r="3581" spans="1:6">
      <c r="A3581">
        <v>4</v>
      </c>
      <c r="B3581">
        <f ca="1">BETAINV(RAND(),AU.a,AU.b)</f>
        <v>0.764578797770063</v>
      </c>
      <c r="C3581">
        <f ca="1">IF(B3581&lt;=0.5,LC.mu,MIN(LC.mu,MAX(0,_xlfn.NORM.INV(RAND(),2000,LC.sd))))</f>
        <v>2066.15455656846</v>
      </c>
      <c r="D3581">
        <f ca="1">P0*C3581/LC.mu</f>
        <v>2.75487274209128</v>
      </c>
      <c r="E3581">
        <f ca="1">MAX(0,INT(Q0*(1+Ed*(D3581-P0)/P0)))</f>
        <v>13735</v>
      </c>
      <c r="F3581">
        <f ca="1" t="shared" si="55"/>
        <v>35772.0225560552</v>
      </c>
    </row>
    <row r="3582" spans="1:6">
      <c r="A3582">
        <v>4</v>
      </c>
      <c r="B3582">
        <f ca="1">BETAINV(RAND(),AU.a,AU.b)</f>
        <v>0.628636145913963</v>
      </c>
      <c r="C3582">
        <f ca="1">IF(B3582&lt;=0.5,LC.mu,MIN(LC.mu,MAX(0,_xlfn.NORM.INV(RAND(),2000,LC.sd))))</f>
        <v>1346.69193705829</v>
      </c>
      <c r="D3582">
        <f ca="1">P0*C3582/LC.mu</f>
        <v>1.79558924941105</v>
      </c>
      <c r="E3582">
        <f ca="1">MAX(0,INT(Q0*(1+Ed*(D3582-P0)/P0)))</f>
        <v>16613</v>
      </c>
      <c r="F3582">
        <f ca="1" t="shared" si="55"/>
        <v>28483.4322634075</v>
      </c>
    </row>
    <row r="3583" spans="1:6">
      <c r="A3583">
        <v>4</v>
      </c>
      <c r="B3583">
        <f ca="1">BETAINV(RAND(),AU.a,AU.b)</f>
        <v>0.794534159277842</v>
      </c>
      <c r="C3583">
        <f ca="1">IF(B3583&lt;=0.5,LC.mu,MIN(LC.mu,MAX(0,_xlfn.NORM.INV(RAND(),2000,LC.sd))))</f>
        <v>1948.30118125145</v>
      </c>
      <c r="D3583">
        <f ca="1">P0*C3583/LC.mu</f>
        <v>2.59773490833526</v>
      </c>
      <c r="E3583">
        <f ca="1">MAX(0,INT(Q0*(1+Ed*(D3583-P0)/P0)))</f>
        <v>14206</v>
      </c>
      <c r="F3583">
        <f ca="1" t="shared" si="55"/>
        <v>34955.1209265593</v>
      </c>
    </row>
    <row r="3584" spans="1:6">
      <c r="A3584">
        <v>4</v>
      </c>
      <c r="B3584">
        <f ca="1">BETAINV(RAND(),AU.a,AU.b)</f>
        <v>0.852433442682948</v>
      </c>
      <c r="C3584">
        <f ca="1">IF(B3584&lt;=0.5,LC.mu,MIN(LC.mu,MAX(0,_xlfn.NORM.INV(RAND(),2000,LC.sd))))</f>
        <v>2162.1838906601</v>
      </c>
      <c r="D3584">
        <f ca="1">P0*C3584/LC.mu</f>
        <v>2.88291185421346</v>
      </c>
      <c r="E3584">
        <f ca="1">MAX(0,INT(Q0*(1+Ed*(D3584-P0)/P0)))</f>
        <v>13351</v>
      </c>
      <c r="F3584">
        <f ca="1" t="shared" si="55"/>
        <v>36327.5722749439</v>
      </c>
    </row>
    <row r="3585" spans="1:6">
      <c r="A3585">
        <v>4</v>
      </c>
      <c r="B3585">
        <f ca="1">BETAINV(RAND(),AU.a,AU.b)</f>
        <v>0.573006631999864</v>
      </c>
      <c r="C3585">
        <f ca="1">IF(B3585&lt;=0.5,LC.mu,MIN(LC.mu,MAX(0,_xlfn.NORM.INV(RAND(),2000,LC.sd))))</f>
        <v>2421.07792468919</v>
      </c>
      <c r="D3585">
        <f ca="1">P0*C3585/LC.mu</f>
        <v>3.22810389958559</v>
      </c>
      <c r="E3585">
        <f ca="1">MAX(0,INT(Q0*(1+Ed*(D3585-P0)/P0)))</f>
        <v>12315</v>
      </c>
      <c r="F3585">
        <f ca="1" t="shared" si="55"/>
        <v>37333.0215987073</v>
      </c>
    </row>
    <row r="3586" spans="1:6">
      <c r="A3586">
        <v>4</v>
      </c>
      <c r="B3586">
        <f ca="1">BETAINV(RAND(),AU.a,AU.b)</f>
        <v>0.682228846401978</v>
      </c>
      <c r="C3586">
        <f ca="1">IF(B3586&lt;=0.5,LC.mu,MIN(LC.mu,MAX(0,_xlfn.NORM.INV(RAND(),2000,LC.sd))))</f>
        <v>1704.21057900287</v>
      </c>
      <c r="D3586">
        <f ca="1">P0*C3586/LC.mu</f>
        <v>2.27228077200382</v>
      </c>
      <c r="E3586">
        <f ca="1">MAX(0,INT(Q0*(1+Ed*(D3586-P0)/P0)))</f>
        <v>15183</v>
      </c>
      <c r="F3586">
        <f ca="1" t="shared" ref="F3586:F3649" si="56">D3586*E3586-C3586</f>
        <v>32795.8283823312</v>
      </c>
    </row>
    <row r="3587" spans="1:6">
      <c r="A3587">
        <v>4</v>
      </c>
      <c r="B3587">
        <f ca="1">BETAINV(RAND(),AU.a,AU.b)</f>
        <v>0.541192686594303</v>
      </c>
      <c r="C3587">
        <f ca="1">IF(B3587&lt;=0.5,LC.mu,MIN(LC.mu,MAX(0,_xlfn.NORM.INV(RAND(),2000,LC.sd))))</f>
        <v>1995.29604511971</v>
      </c>
      <c r="D3587">
        <f ca="1">P0*C3587/LC.mu</f>
        <v>2.66039472682627</v>
      </c>
      <c r="E3587">
        <f ca="1">MAX(0,INT(Q0*(1+Ed*(D3587-P0)/P0)))</f>
        <v>14018</v>
      </c>
      <c r="F3587">
        <f ca="1" t="shared" si="56"/>
        <v>35298.117235531</v>
      </c>
    </row>
    <row r="3588" spans="1:6">
      <c r="A3588">
        <v>4</v>
      </c>
      <c r="B3588">
        <f ca="1">BETAINV(RAND(),AU.a,AU.b)</f>
        <v>0.550178471695796</v>
      </c>
      <c r="C3588">
        <f ca="1">IF(B3588&lt;=0.5,LC.mu,MIN(LC.mu,MAX(0,_xlfn.NORM.INV(RAND(),2000,LC.sd))))</f>
        <v>1606.80214769906</v>
      </c>
      <c r="D3588">
        <f ca="1">P0*C3588/LC.mu</f>
        <v>2.14240286359874</v>
      </c>
      <c r="E3588">
        <f ca="1">MAX(0,INT(Q0*(1+Ed*(D3588-P0)/P0)))</f>
        <v>15572</v>
      </c>
      <c r="F3588">
        <f ca="1" t="shared" si="56"/>
        <v>31754.6952442605</v>
      </c>
    </row>
    <row r="3589" spans="1:6">
      <c r="A3589">
        <v>4</v>
      </c>
      <c r="B3589">
        <f ca="1">BETAINV(RAND(),AU.a,AU.b)</f>
        <v>0.806015786015989</v>
      </c>
      <c r="C3589">
        <f ca="1">IF(B3589&lt;=0.5,LC.mu,MIN(LC.mu,MAX(0,_xlfn.NORM.INV(RAND(),2000,LC.sd))))</f>
        <v>1575.13123259847</v>
      </c>
      <c r="D3589">
        <f ca="1">P0*C3589/LC.mu</f>
        <v>2.10017497679796</v>
      </c>
      <c r="E3589">
        <f ca="1">MAX(0,INT(Q0*(1+Ed*(D3589-P0)/P0)))</f>
        <v>15699</v>
      </c>
      <c r="F3589">
        <f ca="1" t="shared" si="56"/>
        <v>31395.5157281526</v>
      </c>
    </row>
    <row r="3590" spans="1:6">
      <c r="A3590">
        <v>4</v>
      </c>
      <c r="B3590">
        <f ca="1">BETAINV(RAND(),AU.a,AU.b)</f>
        <v>0.604527111825026</v>
      </c>
      <c r="C3590">
        <f ca="1">IF(B3590&lt;=0.5,LC.mu,MIN(LC.mu,MAX(0,_xlfn.NORM.INV(RAND(),2000,LC.sd))))</f>
        <v>2288.48370621453</v>
      </c>
      <c r="D3590">
        <f ca="1">P0*C3590/LC.mu</f>
        <v>3.05131160828604</v>
      </c>
      <c r="E3590">
        <f ca="1">MAX(0,INT(Q0*(1+Ed*(D3590-P0)/P0)))</f>
        <v>12846</v>
      </c>
      <c r="F3590">
        <f ca="1" t="shared" si="56"/>
        <v>36908.665213828</v>
      </c>
    </row>
    <row r="3591" spans="1:6">
      <c r="A3591">
        <v>4</v>
      </c>
      <c r="B3591">
        <f ca="1">BETAINV(RAND(),AU.a,AU.b)</f>
        <v>0.740096388991064</v>
      </c>
      <c r="C3591">
        <f ca="1">IF(B3591&lt;=0.5,LC.mu,MIN(LC.mu,MAX(0,_xlfn.NORM.INV(RAND(),2000,LC.sd))))</f>
        <v>1926.15238953188</v>
      </c>
      <c r="D3591">
        <f ca="1">P0*C3591/LC.mu</f>
        <v>2.56820318604251</v>
      </c>
      <c r="E3591">
        <f ca="1">MAX(0,INT(Q0*(1+Ed*(D3591-P0)/P0)))</f>
        <v>14295</v>
      </c>
      <c r="F3591">
        <f ca="1" t="shared" si="56"/>
        <v>34786.3121549458</v>
      </c>
    </row>
    <row r="3592" spans="1:6">
      <c r="A3592">
        <v>4</v>
      </c>
      <c r="B3592">
        <f ca="1">BETAINV(RAND(),AU.a,AU.b)</f>
        <v>0.589779471573749</v>
      </c>
      <c r="C3592">
        <f ca="1">IF(B3592&lt;=0.5,LC.mu,MIN(LC.mu,MAX(0,_xlfn.NORM.INV(RAND(),2000,LC.sd))))</f>
        <v>2379.33742116917</v>
      </c>
      <c r="D3592">
        <f ca="1">P0*C3592/LC.mu</f>
        <v>3.17244989489223</v>
      </c>
      <c r="E3592">
        <f ca="1">MAX(0,INT(Q0*(1+Ed*(D3592-P0)/P0)))</f>
        <v>12482</v>
      </c>
      <c r="F3592">
        <f ca="1" t="shared" si="56"/>
        <v>37219.1821668756</v>
      </c>
    </row>
    <row r="3593" spans="1:6">
      <c r="A3593">
        <v>4</v>
      </c>
      <c r="B3593">
        <f ca="1">BETAINV(RAND(),AU.a,AU.b)</f>
        <v>0.746206921355019</v>
      </c>
      <c r="C3593">
        <f ca="1">IF(B3593&lt;=0.5,LC.mu,MIN(LC.mu,MAX(0,_xlfn.NORM.INV(RAND(),2000,LC.sd))))</f>
        <v>1306.66277295503</v>
      </c>
      <c r="D3593">
        <f ca="1">P0*C3593/LC.mu</f>
        <v>1.74221703060671</v>
      </c>
      <c r="E3593">
        <f ca="1">MAX(0,INT(Q0*(1+Ed*(D3593-P0)/P0)))</f>
        <v>16773</v>
      </c>
      <c r="F3593">
        <f ca="1" t="shared" si="56"/>
        <v>27915.5434814112</v>
      </c>
    </row>
    <row r="3594" spans="1:6">
      <c r="A3594">
        <v>4</v>
      </c>
      <c r="B3594">
        <f ca="1">BETAINV(RAND(),AU.a,AU.b)</f>
        <v>0.73254671136871</v>
      </c>
      <c r="C3594">
        <f ca="1">IF(B3594&lt;=0.5,LC.mu,MIN(LC.mu,MAX(0,_xlfn.NORM.INV(RAND(),2000,LC.sd))))</f>
        <v>2274.73853751591</v>
      </c>
      <c r="D3594">
        <f ca="1">P0*C3594/LC.mu</f>
        <v>3.03298471668788</v>
      </c>
      <c r="E3594">
        <f ca="1">MAX(0,INT(Q0*(1+Ed*(D3594-P0)/P0)))</f>
        <v>12901</v>
      </c>
      <c r="F3594">
        <f ca="1" t="shared" si="56"/>
        <v>36853.7972924744</v>
      </c>
    </row>
    <row r="3595" spans="1:6">
      <c r="A3595">
        <v>4</v>
      </c>
      <c r="B3595">
        <f ca="1">BETAINV(RAND(),AU.a,AU.b)</f>
        <v>0.531635206845914</v>
      </c>
      <c r="C3595">
        <f ca="1">IF(B3595&lt;=0.5,LC.mu,MIN(LC.mu,MAX(0,_xlfn.NORM.INV(RAND(),2000,LC.sd))))</f>
        <v>1426.83969261409</v>
      </c>
      <c r="D3595">
        <f ca="1">P0*C3595/LC.mu</f>
        <v>1.90245292348546</v>
      </c>
      <c r="E3595">
        <f ca="1">MAX(0,INT(Q0*(1+Ed*(D3595-P0)/P0)))</f>
        <v>16292</v>
      </c>
      <c r="F3595">
        <f ca="1" t="shared" si="56"/>
        <v>29567.923336811</v>
      </c>
    </row>
    <row r="3596" spans="1:6">
      <c r="A3596">
        <v>4</v>
      </c>
      <c r="B3596">
        <f ca="1">BETAINV(RAND(),AU.a,AU.b)</f>
        <v>0.285468572346745</v>
      </c>
      <c r="C3596">
        <f ca="1">IF(B3596&lt;=0.5,LC.mu,MIN(LC.mu,MAX(0,_xlfn.NORM.INV(RAND(),2000,LC.sd))))</f>
        <v>3000</v>
      </c>
      <c r="D3596">
        <f ca="1">P0*C3596/LC.mu</f>
        <v>4</v>
      </c>
      <c r="E3596">
        <f ca="1">MAX(0,INT(Q0*(1+Ed*(D3596-P0)/P0)))</f>
        <v>10000</v>
      </c>
      <c r="F3596">
        <f ca="1" t="shared" si="56"/>
        <v>37000</v>
      </c>
    </row>
    <row r="3597" spans="1:6">
      <c r="A3597">
        <v>4</v>
      </c>
      <c r="B3597">
        <f ca="1">BETAINV(RAND(),AU.a,AU.b)</f>
        <v>0.39649071025888</v>
      </c>
      <c r="C3597">
        <f ca="1">IF(B3597&lt;=0.5,LC.mu,MIN(LC.mu,MAX(0,_xlfn.NORM.INV(RAND(),2000,LC.sd))))</f>
        <v>3000</v>
      </c>
      <c r="D3597">
        <f ca="1">P0*C3597/LC.mu</f>
        <v>4</v>
      </c>
      <c r="E3597">
        <f ca="1">MAX(0,INT(Q0*(1+Ed*(D3597-P0)/P0)))</f>
        <v>10000</v>
      </c>
      <c r="F3597">
        <f ca="1" t="shared" si="56"/>
        <v>37000</v>
      </c>
    </row>
    <row r="3598" spans="1:6">
      <c r="A3598">
        <v>4</v>
      </c>
      <c r="B3598">
        <f ca="1">BETAINV(RAND(),AU.a,AU.b)</f>
        <v>0.759347736898313</v>
      </c>
      <c r="C3598">
        <f ca="1">IF(B3598&lt;=0.5,LC.mu,MIN(LC.mu,MAX(0,_xlfn.NORM.INV(RAND(),2000,LC.sd))))</f>
        <v>2328.26951224776</v>
      </c>
      <c r="D3598">
        <f ca="1">P0*C3598/LC.mu</f>
        <v>3.10435934966368</v>
      </c>
      <c r="E3598">
        <f ca="1">MAX(0,INT(Q0*(1+Ed*(D3598-P0)/P0)))</f>
        <v>12686</v>
      </c>
      <c r="F3598">
        <f ca="1" t="shared" si="56"/>
        <v>37053.6331975857</v>
      </c>
    </row>
    <row r="3599" spans="1:6">
      <c r="A3599">
        <v>4</v>
      </c>
      <c r="B3599">
        <f ca="1">BETAINV(RAND(),AU.a,AU.b)</f>
        <v>0.80346973364985</v>
      </c>
      <c r="C3599">
        <f ca="1">IF(B3599&lt;=0.5,LC.mu,MIN(LC.mu,MAX(0,_xlfn.NORM.INV(RAND(),2000,LC.sd))))</f>
        <v>2180.68288514705</v>
      </c>
      <c r="D3599">
        <f ca="1">P0*C3599/LC.mu</f>
        <v>2.90757718019607</v>
      </c>
      <c r="E3599">
        <f ca="1">MAX(0,INT(Q0*(1+Ed*(D3599-P0)/P0)))</f>
        <v>13277</v>
      </c>
      <c r="F3599">
        <f ca="1" t="shared" si="56"/>
        <v>36423.2193363162</v>
      </c>
    </row>
    <row r="3600" spans="1:6">
      <c r="A3600">
        <v>4</v>
      </c>
      <c r="B3600">
        <f ca="1">BETAINV(RAND(),AU.a,AU.b)</f>
        <v>0.645435233529503</v>
      </c>
      <c r="C3600">
        <f ca="1">IF(B3600&lt;=0.5,LC.mu,MIN(LC.mu,MAX(0,_xlfn.NORM.INV(RAND(),2000,LC.sd))))</f>
        <v>1976.3393316172</v>
      </c>
      <c r="D3600">
        <f ca="1">P0*C3600/LC.mu</f>
        <v>2.63511910882294</v>
      </c>
      <c r="E3600">
        <f ca="1">MAX(0,INT(Q0*(1+Ed*(D3600-P0)/P0)))</f>
        <v>14094</v>
      </c>
      <c r="F3600">
        <f ca="1" t="shared" si="56"/>
        <v>35163.0293881333</v>
      </c>
    </row>
    <row r="3601" spans="1:6">
      <c r="A3601">
        <v>4</v>
      </c>
      <c r="B3601">
        <f ca="1">BETAINV(RAND(),AU.a,AU.b)</f>
        <v>0.813043461085617</v>
      </c>
      <c r="C3601">
        <f ca="1">IF(B3601&lt;=0.5,LC.mu,MIN(LC.mu,MAX(0,_xlfn.NORM.INV(RAND(),2000,LC.sd))))</f>
        <v>1312.40702389049</v>
      </c>
      <c r="D3601">
        <f ca="1">P0*C3601/LC.mu</f>
        <v>1.74987603185399</v>
      </c>
      <c r="E3601">
        <f ca="1">MAX(0,INT(Q0*(1+Ed*(D3601-P0)/P0)))</f>
        <v>16750</v>
      </c>
      <c r="F3601">
        <f ca="1" t="shared" si="56"/>
        <v>27998.0165096638</v>
      </c>
    </row>
    <row r="3602" spans="1:6">
      <c r="A3602">
        <v>4</v>
      </c>
      <c r="B3602">
        <f ca="1">BETAINV(RAND(),AU.a,AU.b)</f>
        <v>0.597008432862411</v>
      </c>
      <c r="C3602">
        <f ca="1">IF(B3602&lt;=0.5,LC.mu,MIN(LC.mu,MAX(0,_xlfn.NORM.INV(RAND(),2000,LC.sd))))</f>
        <v>2296.10472534208</v>
      </c>
      <c r="D3602">
        <f ca="1">P0*C3602/LC.mu</f>
        <v>3.06147296712277</v>
      </c>
      <c r="E3602">
        <f ca="1">MAX(0,INT(Q0*(1+Ed*(D3602-P0)/P0)))</f>
        <v>12815</v>
      </c>
      <c r="F3602">
        <f ca="1" t="shared" si="56"/>
        <v>36936.6713483362</v>
      </c>
    </row>
    <row r="3603" spans="1:6">
      <c r="A3603">
        <v>4</v>
      </c>
      <c r="B3603">
        <f ca="1">BETAINV(RAND(),AU.a,AU.b)</f>
        <v>0.52546493375237</v>
      </c>
      <c r="C3603">
        <f ca="1">IF(B3603&lt;=0.5,LC.mu,MIN(LC.mu,MAX(0,_xlfn.NORM.INV(RAND(),2000,LC.sd))))</f>
        <v>1973.57762117617</v>
      </c>
      <c r="D3603">
        <f ca="1">P0*C3603/LC.mu</f>
        <v>2.6314368282349</v>
      </c>
      <c r="E3603">
        <f ca="1">MAX(0,INT(Q0*(1+Ed*(D3603-P0)/P0)))</f>
        <v>14105</v>
      </c>
      <c r="F3603">
        <f ca="1" t="shared" si="56"/>
        <v>35142.838841077</v>
      </c>
    </row>
    <row r="3604" spans="1:6">
      <c r="A3604">
        <v>4</v>
      </c>
      <c r="B3604">
        <f ca="1">BETAINV(RAND(),AU.a,AU.b)</f>
        <v>0.568258085596134</v>
      </c>
      <c r="C3604">
        <f ca="1">IF(B3604&lt;=0.5,LC.mu,MIN(LC.mu,MAX(0,_xlfn.NORM.INV(RAND(),2000,LC.sd))))</f>
        <v>2049.51052227385</v>
      </c>
      <c r="D3604">
        <f ca="1">P0*C3604/LC.mu</f>
        <v>2.73268069636513</v>
      </c>
      <c r="E3604">
        <f ca="1">MAX(0,INT(Q0*(1+Ed*(D3604-P0)/P0)))</f>
        <v>13801</v>
      </c>
      <c r="F3604">
        <f ca="1" t="shared" si="56"/>
        <v>35664.2157682613</v>
      </c>
    </row>
    <row r="3605" spans="1:6">
      <c r="A3605">
        <v>4</v>
      </c>
      <c r="B3605">
        <f ca="1">BETAINV(RAND(),AU.a,AU.b)</f>
        <v>0.700520254145731</v>
      </c>
      <c r="C3605">
        <f ca="1">IF(B3605&lt;=0.5,LC.mu,MIN(LC.mu,MAX(0,_xlfn.NORM.INV(RAND(),2000,LC.sd))))</f>
        <v>3000</v>
      </c>
      <c r="D3605">
        <f ca="1">P0*C3605/LC.mu</f>
        <v>4</v>
      </c>
      <c r="E3605">
        <f ca="1">MAX(0,INT(Q0*(1+Ed*(D3605-P0)/P0)))</f>
        <v>10000</v>
      </c>
      <c r="F3605">
        <f ca="1" t="shared" si="56"/>
        <v>37000</v>
      </c>
    </row>
    <row r="3606" spans="1:6">
      <c r="A3606">
        <v>4</v>
      </c>
      <c r="B3606">
        <f ca="1">BETAINV(RAND(),AU.a,AU.b)</f>
        <v>0.601662013509089</v>
      </c>
      <c r="C3606">
        <f ca="1">IF(B3606&lt;=0.5,LC.mu,MIN(LC.mu,MAX(0,_xlfn.NORM.INV(RAND(),2000,LC.sd))))</f>
        <v>1915.97041382165</v>
      </c>
      <c r="D3606">
        <f ca="1">P0*C3606/LC.mu</f>
        <v>2.55462721842887</v>
      </c>
      <c r="E3606">
        <f ca="1">MAX(0,INT(Q0*(1+Ed*(D3606-P0)/P0)))</f>
        <v>14336</v>
      </c>
      <c r="F3606">
        <f ca="1" t="shared" si="56"/>
        <v>34707.1653895746</v>
      </c>
    </row>
    <row r="3607" spans="1:6">
      <c r="A3607">
        <v>4</v>
      </c>
      <c r="B3607">
        <f ca="1">BETAINV(RAND(),AU.a,AU.b)</f>
        <v>0.384707354426086</v>
      </c>
      <c r="C3607">
        <f ca="1">IF(B3607&lt;=0.5,LC.mu,MIN(LC.mu,MAX(0,_xlfn.NORM.INV(RAND(),2000,LC.sd))))</f>
        <v>3000</v>
      </c>
      <c r="D3607">
        <f ca="1">P0*C3607/LC.mu</f>
        <v>4</v>
      </c>
      <c r="E3607">
        <f ca="1">MAX(0,INT(Q0*(1+Ed*(D3607-P0)/P0)))</f>
        <v>10000</v>
      </c>
      <c r="F3607">
        <f ca="1" t="shared" si="56"/>
        <v>37000</v>
      </c>
    </row>
    <row r="3608" spans="1:6">
      <c r="A3608">
        <v>4</v>
      </c>
      <c r="B3608">
        <f ca="1">BETAINV(RAND(),AU.a,AU.b)</f>
        <v>0.90441292579454</v>
      </c>
      <c r="C3608">
        <f ca="1">IF(B3608&lt;=0.5,LC.mu,MIN(LC.mu,MAX(0,_xlfn.NORM.INV(RAND(),2000,LC.sd))))</f>
        <v>1138.23312645903</v>
      </c>
      <c r="D3608">
        <f ca="1">P0*C3608/LC.mu</f>
        <v>1.51764416861205</v>
      </c>
      <c r="E3608">
        <f ca="1">MAX(0,INT(Q0*(1+Ed*(D3608-P0)/P0)))</f>
        <v>17447</v>
      </c>
      <c r="F3608">
        <f ca="1" t="shared" si="56"/>
        <v>25340.1046833153</v>
      </c>
    </row>
    <row r="3609" spans="1:6">
      <c r="A3609">
        <v>4</v>
      </c>
      <c r="B3609">
        <f ca="1">BETAINV(RAND(),AU.a,AU.b)</f>
        <v>0.534834780288848</v>
      </c>
      <c r="C3609">
        <f ca="1">IF(B3609&lt;=0.5,LC.mu,MIN(LC.mu,MAX(0,_xlfn.NORM.INV(RAND(),2000,LC.sd))))</f>
        <v>2034.31669437123</v>
      </c>
      <c r="D3609">
        <f ca="1">P0*C3609/LC.mu</f>
        <v>2.71242225916164</v>
      </c>
      <c r="E3609">
        <f ca="1">MAX(0,INT(Q0*(1+Ed*(D3609-P0)/P0)))</f>
        <v>13862</v>
      </c>
      <c r="F3609">
        <f ca="1" t="shared" si="56"/>
        <v>35565.2806621274</v>
      </c>
    </row>
    <row r="3610" spans="1:6">
      <c r="A3610">
        <v>4</v>
      </c>
      <c r="B3610">
        <f ca="1">BETAINV(RAND(),AU.a,AU.b)</f>
        <v>0.723228694587849</v>
      </c>
      <c r="C3610">
        <f ca="1">IF(B3610&lt;=0.5,LC.mu,MIN(LC.mu,MAX(0,_xlfn.NORM.INV(RAND(),2000,LC.sd))))</f>
        <v>2064.83637007594</v>
      </c>
      <c r="D3610">
        <f ca="1">P0*C3610/LC.mu</f>
        <v>2.75311516010125</v>
      </c>
      <c r="E3610">
        <f ca="1">MAX(0,INT(Q0*(1+Ed*(D3610-P0)/P0)))</f>
        <v>13740</v>
      </c>
      <c r="F3610">
        <f ca="1" t="shared" si="56"/>
        <v>35762.9659297153</v>
      </c>
    </row>
    <row r="3611" spans="1:6">
      <c r="A3611">
        <v>4</v>
      </c>
      <c r="B3611">
        <f ca="1">BETAINV(RAND(),AU.a,AU.b)</f>
        <v>0.505551518029294</v>
      </c>
      <c r="C3611">
        <f ca="1">IF(B3611&lt;=0.5,LC.mu,MIN(LC.mu,MAX(0,_xlfn.NORM.INV(RAND(),2000,LC.sd))))</f>
        <v>2292.76264722834</v>
      </c>
      <c r="D3611">
        <f ca="1">P0*C3611/LC.mu</f>
        <v>3.05701686297112</v>
      </c>
      <c r="E3611">
        <f ca="1">MAX(0,INT(Q0*(1+Ed*(D3611-P0)/P0)))</f>
        <v>12828</v>
      </c>
      <c r="F3611">
        <f ca="1" t="shared" si="56"/>
        <v>36922.6496709652</v>
      </c>
    </row>
    <row r="3612" spans="1:6">
      <c r="A3612">
        <v>4</v>
      </c>
      <c r="B3612">
        <f ca="1">BETAINV(RAND(),AU.a,AU.b)</f>
        <v>0.807362021786807</v>
      </c>
      <c r="C3612">
        <f ca="1">IF(B3612&lt;=0.5,LC.mu,MIN(LC.mu,MAX(0,_xlfn.NORM.INV(RAND(),2000,LC.sd))))</f>
        <v>1095.64552910809</v>
      </c>
      <c r="D3612">
        <f ca="1">P0*C3612/LC.mu</f>
        <v>1.46086070547745</v>
      </c>
      <c r="E3612">
        <f ca="1">MAX(0,INT(Q0*(1+Ed*(D3612-P0)/P0)))</f>
        <v>17617</v>
      </c>
      <c r="F3612">
        <f ca="1" t="shared" si="56"/>
        <v>24640.3375192881</v>
      </c>
    </row>
    <row r="3613" spans="1:6">
      <c r="A3613">
        <v>4</v>
      </c>
      <c r="B3613">
        <f ca="1">BETAINV(RAND(),AU.a,AU.b)</f>
        <v>0.438000208621776</v>
      </c>
      <c r="C3613">
        <f ca="1">IF(B3613&lt;=0.5,LC.mu,MIN(LC.mu,MAX(0,_xlfn.NORM.INV(RAND(),2000,LC.sd))))</f>
        <v>3000</v>
      </c>
      <c r="D3613">
        <f ca="1">P0*C3613/LC.mu</f>
        <v>4</v>
      </c>
      <c r="E3613">
        <f ca="1">MAX(0,INT(Q0*(1+Ed*(D3613-P0)/P0)))</f>
        <v>10000</v>
      </c>
      <c r="F3613">
        <f ca="1" t="shared" si="56"/>
        <v>37000</v>
      </c>
    </row>
    <row r="3614" spans="1:6">
      <c r="A3614">
        <v>4</v>
      </c>
      <c r="B3614">
        <f ca="1">BETAINV(RAND(),AU.a,AU.b)</f>
        <v>0.728171171098786</v>
      </c>
      <c r="C3614">
        <f ca="1">IF(B3614&lt;=0.5,LC.mu,MIN(LC.mu,MAX(0,_xlfn.NORM.INV(RAND(),2000,LC.sd))))</f>
        <v>2481.52526648372</v>
      </c>
      <c r="D3614">
        <f ca="1">P0*C3614/LC.mu</f>
        <v>3.30870035531162</v>
      </c>
      <c r="E3614">
        <f ca="1">MAX(0,INT(Q0*(1+Ed*(D3614-P0)/P0)))</f>
        <v>12073</v>
      </c>
      <c r="F3614">
        <f ca="1" t="shared" si="56"/>
        <v>37464.4141231935</v>
      </c>
    </row>
    <row r="3615" spans="1:6">
      <c r="A3615">
        <v>4</v>
      </c>
      <c r="B3615">
        <f ca="1">BETAINV(RAND(),AU.a,AU.b)</f>
        <v>0.677420440759113</v>
      </c>
      <c r="C3615">
        <f ca="1">IF(B3615&lt;=0.5,LC.mu,MIN(LC.mu,MAX(0,_xlfn.NORM.INV(RAND(),2000,LC.sd))))</f>
        <v>1853.2108831856</v>
      </c>
      <c r="D3615">
        <f ca="1">P0*C3615/LC.mu</f>
        <v>2.47094784424747</v>
      </c>
      <c r="E3615">
        <f ca="1">MAX(0,INT(Q0*(1+Ed*(D3615-P0)/P0)))</f>
        <v>14587</v>
      </c>
      <c r="F3615">
        <f ca="1" t="shared" si="56"/>
        <v>34190.5053208523</v>
      </c>
    </row>
    <row r="3616" spans="1:6">
      <c r="A3616">
        <v>4</v>
      </c>
      <c r="B3616">
        <f ca="1">BETAINV(RAND(),AU.a,AU.b)</f>
        <v>0.852432447767621</v>
      </c>
      <c r="C3616">
        <f ca="1">IF(B3616&lt;=0.5,LC.mu,MIN(LC.mu,MAX(0,_xlfn.NORM.INV(RAND(),2000,LC.sd))))</f>
        <v>941.46206061103</v>
      </c>
      <c r="D3616">
        <f ca="1">P0*C3616/LC.mu</f>
        <v>1.25528274748137</v>
      </c>
      <c r="E3616">
        <f ca="1">MAX(0,INT(Q0*(1+Ed*(D3616-P0)/P0)))</f>
        <v>18234</v>
      </c>
      <c r="F3616">
        <f ca="1" t="shared" si="56"/>
        <v>21947.3635569643</v>
      </c>
    </row>
    <row r="3617" spans="1:6">
      <c r="A3617">
        <v>4</v>
      </c>
      <c r="B3617">
        <f ca="1">BETAINV(RAND(),AU.a,AU.b)</f>
        <v>0.462558988731307</v>
      </c>
      <c r="C3617">
        <f ca="1">IF(B3617&lt;=0.5,LC.mu,MIN(LC.mu,MAX(0,_xlfn.NORM.INV(RAND(),2000,LC.sd))))</f>
        <v>3000</v>
      </c>
      <c r="D3617">
        <f ca="1">P0*C3617/LC.mu</f>
        <v>4</v>
      </c>
      <c r="E3617">
        <f ca="1">MAX(0,INT(Q0*(1+Ed*(D3617-P0)/P0)))</f>
        <v>10000</v>
      </c>
      <c r="F3617">
        <f ca="1" t="shared" si="56"/>
        <v>37000</v>
      </c>
    </row>
    <row r="3618" spans="1:6">
      <c r="A3618">
        <v>4</v>
      </c>
      <c r="B3618">
        <f ca="1">BETAINV(RAND(),AU.a,AU.b)</f>
        <v>0.688079272520975</v>
      </c>
      <c r="C3618">
        <f ca="1">IF(B3618&lt;=0.5,LC.mu,MIN(LC.mu,MAX(0,_xlfn.NORM.INV(RAND(),2000,LC.sd))))</f>
        <v>1389.11398514811</v>
      </c>
      <c r="D3618">
        <f ca="1">P0*C3618/LC.mu</f>
        <v>1.85215198019747</v>
      </c>
      <c r="E3618">
        <f ca="1">MAX(0,INT(Q0*(1+Ed*(D3618-P0)/P0)))</f>
        <v>16443</v>
      </c>
      <c r="F3618">
        <f ca="1" t="shared" si="56"/>
        <v>29065.821025239</v>
      </c>
    </row>
    <row r="3619" spans="1:6">
      <c r="A3619">
        <v>4</v>
      </c>
      <c r="B3619">
        <f ca="1">BETAINV(RAND(),AU.a,AU.b)</f>
        <v>0.191566113890351</v>
      </c>
      <c r="C3619">
        <f ca="1">IF(B3619&lt;=0.5,LC.mu,MIN(LC.mu,MAX(0,_xlfn.NORM.INV(RAND(),2000,LC.sd))))</f>
        <v>3000</v>
      </c>
      <c r="D3619">
        <f ca="1">P0*C3619/LC.mu</f>
        <v>4</v>
      </c>
      <c r="E3619">
        <f ca="1">MAX(0,INT(Q0*(1+Ed*(D3619-P0)/P0)))</f>
        <v>10000</v>
      </c>
      <c r="F3619">
        <f ca="1" t="shared" si="56"/>
        <v>37000</v>
      </c>
    </row>
    <row r="3620" spans="1:6">
      <c r="A3620">
        <v>4</v>
      </c>
      <c r="B3620">
        <f ca="1">BETAINV(RAND(),AU.a,AU.b)</f>
        <v>0.611034260605526</v>
      </c>
      <c r="C3620">
        <f ca="1">IF(B3620&lt;=0.5,LC.mu,MIN(LC.mu,MAX(0,_xlfn.NORM.INV(RAND(),2000,LC.sd))))</f>
        <v>1954.03643257183</v>
      </c>
      <c r="D3620">
        <f ca="1">P0*C3620/LC.mu</f>
        <v>2.60538191009577</v>
      </c>
      <c r="E3620">
        <f ca="1">MAX(0,INT(Q0*(1+Ed*(D3620-P0)/P0)))</f>
        <v>14183</v>
      </c>
      <c r="F3620">
        <f ca="1" t="shared" si="56"/>
        <v>34998.0951983165</v>
      </c>
    </row>
    <row r="3621" spans="1:6">
      <c r="A3621">
        <v>4</v>
      </c>
      <c r="B3621">
        <f ca="1">BETAINV(RAND(),AU.a,AU.b)</f>
        <v>0.290492306028358</v>
      </c>
      <c r="C3621">
        <f ca="1">IF(B3621&lt;=0.5,LC.mu,MIN(LC.mu,MAX(0,_xlfn.NORM.INV(RAND(),2000,LC.sd))))</f>
        <v>3000</v>
      </c>
      <c r="D3621">
        <f ca="1">P0*C3621/LC.mu</f>
        <v>4</v>
      </c>
      <c r="E3621">
        <f ca="1">MAX(0,INT(Q0*(1+Ed*(D3621-P0)/P0)))</f>
        <v>10000</v>
      </c>
      <c r="F3621">
        <f ca="1" t="shared" si="56"/>
        <v>37000</v>
      </c>
    </row>
    <row r="3622" spans="1:6">
      <c r="A3622">
        <v>4</v>
      </c>
      <c r="B3622">
        <f ca="1">BETAINV(RAND(),AU.a,AU.b)</f>
        <v>0.445935833694587</v>
      </c>
      <c r="C3622">
        <f ca="1">IF(B3622&lt;=0.5,LC.mu,MIN(LC.mu,MAX(0,_xlfn.NORM.INV(RAND(),2000,LC.sd))))</f>
        <v>3000</v>
      </c>
      <c r="D3622">
        <f ca="1">P0*C3622/LC.mu</f>
        <v>4</v>
      </c>
      <c r="E3622">
        <f ca="1">MAX(0,INT(Q0*(1+Ed*(D3622-P0)/P0)))</f>
        <v>10000</v>
      </c>
      <c r="F3622">
        <f ca="1" t="shared" si="56"/>
        <v>37000</v>
      </c>
    </row>
    <row r="3623" spans="1:6">
      <c r="A3623">
        <v>4</v>
      </c>
      <c r="B3623">
        <f ca="1">BETAINV(RAND(),AU.a,AU.b)</f>
        <v>0.622755762925362</v>
      </c>
      <c r="C3623">
        <f ca="1">IF(B3623&lt;=0.5,LC.mu,MIN(LC.mu,MAX(0,_xlfn.NORM.INV(RAND(),2000,LC.sd))))</f>
        <v>1901.46204478222</v>
      </c>
      <c r="D3623">
        <f ca="1">P0*C3623/LC.mu</f>
        <v>2.5352827263763</v>
      </c>
      <c r="E3623">
        <f ca="1">MAX(0,INT(Q0*(1+Ed*(D3623-P0)/P0)))</f>
        <v>14394</v>
      </c>
      <c r="F3623">
        <f ca="1" t="shared" si="56"/>
        <v>34591.3975186782</v>
      </c>
    </row>
    <row r="3624" spans="1:6">
      <c r="A3624">
        <v>4</v>
      </c>
      <c r="B3624">
        <f ca="1">BETAINV(RAND(),AU.a,AU.b)</f>
        <v>0.74008941555118</v>
      </c>
      <c r="C3624">
        <f ca="1">IF(B3624&lt;=0.5,LC.mu,MIN(LC.mu,MAX(0,_xlfn.NORM.INV(RAND(),2000,LC.sd))))</f>
        <v>2330.55746716098</v>
      </c>
      <c r="D3624">
        <f ca="1">P0*C3624/LC.mu</f>
        <v>3.10740995621465</v>
      </c>
      <c r="E3624">
        <f ca="1">MAX(0,INT(Q0*(1+Ed*(D3624-P0)/P0)))</f>
        <v>12677</v>
      </c>
      <c r="F3624">
        <f ca="1" t="shared" si="56"/>
        <v>37062.0785477721</v>
      </c>
    </row>
    <row r="3625" spans="1:6">
      <c r="A3625">
        <v>4</v>
      </c>
      <c r="B3625">
        <f ca="1">BETAINV(RAND(),AU.a,AU.b)</f>
        <v>0.304911181370798</v>
      </c>
      <c r="C3625">
        <f ca="1">IF(B3625&lt;=0.5,LC.mu,MIN(LC.mu,MAX(0,_xlfn.NORM.INV(RAND(),2000,LC.sd))))</f>
        <v>3000</v>
      </c>
      <c r="D3625">
        <f ca="1">P0*C3625/LC.mu</f>
        <v>4</v>
      </c>
      <c r="E3625">
        <f ca="1">MAX(0,INT(Q0*(1+Ed*(D3625-P0)/P0)))</f>
        <v>10000</v>
      </c>
      <c r="F3625">
        <f ca="1" t="shared" si="56"/>
        <v>37000</v>
      </c>
    </row>
    <row r="3626" spans="1:6">
      <c r="A3626">
        <v>4</v>
      </c>
      <c r="B3626">
        <f ca="1">BETAINV(RAND(),AU.a,AU.b)</f>
        <v>0.340649692233407</v>
      </c>
      <c r="C3626">
        <f ca="1">IF(B3626&lt;=0.5,LC.mu,MIN(LC.mu,MAX(0,_xlfn.NORM.INV(RAND(),2000,LC.sd))))</f>
        <v>3000</v>
      </c>
      <c r="D3626">
        <f ca="1">P0*C3626/LC.mu</f>
        <v>4</v>
      </c>
      <c r="E3626">
        <f ca="1">MAX(0,INT(Q0*(1+Ed*(D3626-P0)/P0)))</f>
        <v>10000</v>
      </c>
      <c r="F3626">
        <f ca="1" t="shared" si="56"/>
        <v>37000</v>
      </c>
    </row>
    <row r="3627" spans="1:6">
      <c r="A3627">
        <v>4</v>
      </c>
      <c r="B3627">
        <f ca="1">BETAINV(RAND(),AU.a,AU.b)</f>
        <v>0.20477288992753</v>
      </c>
      <c r="C3627">
        <f ca="1">IF(B3627&lt;=0.5,LC.mu,MIN(LC.mu,MAX(0,_xlfn.NORM.INV(RAND(),2000,LC.sd))))</f>
        <v>3000</v>
      </c>
      <c r="D3627">
        <f ca="1">P0*C3627/LC.mu</f>
        <v>4</v>
      </c>
      <c r="E3627">
        <f ca="1">MAX(0,INT(Q0*(1+Ed*(D3627-P0)/P0)))</f>
        <v>10000</v>
      </c>
      <c r="F3627">
        <f ca="1" t="shared" si="56"/>
        <v>37000</v>
      </c>
    </row>
    <row r="3628" spans="1:6">
      <c r="A3628">
        <v>4</v>
      </c>
      <c r="B3628">
        <f ca="1">BETAINV(RAND(),AU.a,AU.b)</f>
        <v>0.494664941712744</v>
      </c>
      <c r="C3628">
        <f ca="1">IF(B3628&lt;=0.5,LC.mu,MIN(LC.mu,MAX(0,_xlfn.NORM.INV(RAND(),2000,LC.sd))))</f>
        <v>3000</v>
      </c>
      <c r="D3628">
        <f ca="1">P0*C3628/LC.mu</f>
        <v>4</v>
      </c>
      <c r="E3628">
        <f ca="1">MAX(0,INT(Q0*(1+Ed*(D3628-P0)/P0)))</f>
        <v>10000</v>
      </c>
      <c r="F3628">
        <f ca="1" t="shared" si="56"/>
        <v>37000</v>
      </c>
    </row>
    <row r="3629" spans="1:6">
      <c r="A3629">
        <v>4</v>
      </c>
      <c r="B3629">
        <f ca="1">BETAINV(RAND(),AU.a,AU.b)</f>
        <v>0.428421826425552</v>
      </c>
      <c r="C3629">
        <f ca="1">IF(B3629&lt;=0.5,LC.mu,MIN(LC.mu,MAX(0,_xlfn.NORM.INV(RAND(),2000,LC.sd))))</f>
        <v>3000</v>
      </c>
      <c r="D3629">
        <f ca="1">P0*C3629/LC.mu</f>
        <v>4</v>
      </c>
      <c r="E3629">
        <f ca="1">MAX(0,INT(Q0*(1+Ed*(D3629-P0)/P0)))</f>
        <v>10000</v>
      </c>
      <c r="F3629">
        <f ca="1" t="shared" si="56"/>
        <v>37000</v>
      </c>
    </row>
    <row r="3630" spans="1:6">
      <c r="A3630">
        <v>4</v>
      </c>
      <c r="B3630">
        <f ca="1">BETAINV(RAND(),AU.a,AU.b)</f>
        <v>0.28378476679395</v>
      </c>
      <c r="C3630">
        <f ca="1">IF(B3630&lt;=0.5,LC.mu,MIN(LC.mu,MAX(0,_xlfn.NORM.INV(RAND(),2000,LC.sd))))</f>
        <v>3000</v>
      </c>
      <c r="D3630">
        <f ca="1">P0*C3630/LC.mu</f>
        <v>4</v>
      </c>
      <c r="E3630">
        <f ca="1">MAX(0,INT(Q0*(1+Ed*(D3630-P0)/P0)))</f>
        <v>10000</v>
      </c>
      <c r="F3630">
        <f ca="1" t="shared" si="56"/>
        <v>37000</v>
      </c>
    </row>
    <row r="3631" spans="1:6">
      <c r="A3631">
        <v>4</v>
      </c>
      <c r="B3631">
        <f ca="1">BETAINV(RAND(),AU.a,AU.b)</f>
        <v>0.620294130821826</v>
      </c>
      <c r="C3631">
        <f ca="1">IF(B3631&lt;=0.5,LC.mu,MIN(LC.mu,MAX(0,_xlfn.NORM.INV(RAND(),2000,LC.sd))))</f>
        <v>1652.32091799378</v>
      </c>
      <c r="D3631">
        <f ca="1">P0*C3631/LC.mu</f>
        <v>2.20309455732504</v>
      </c>
      <c r="E3631">
        <f ca="1">MAX(0,INT(Q0*(1+Ed*(D3631-P0)/P0)))</f>
        <v>15390</v>
      </c>
      <c r="F3631">
        <f ca="1" t="shared" si="56"/>
        <v>32253.3043192386</v>
      </c>
    </row>
    <row r="3632" spans="1:6">
      <c r="A3632">
        <v>4</v>
      </c>
      <c r="B3632">
        <f ca="1">BETAINV(RAND(),AU.a,AU.b)</f>
        <v>0.281866794524876</v>
      </c>
      <c r="C3632">
        <f ca="1">IF(B3632&lt;=0.5,LC.mu,MIN(LC.mu,MAX(0,_xlfn.NORM.INV(RAND(),2000,LC.sd))))</f>
        <v>3000</v>
      </c>
      <c r="D3632">
        <f ca="1">P0*C3632/LC.mu</f>
        <v>4</v>
      </c>
      <c r="E3632">
        <f ca="1">MAX(0,INT(Q0*(1+Ed*(D3632-P0)/P0)))</f>
        <v>10000</v>
      </c>
      <c r="F3632">
        <f ca="1" t="shared" si="56"/>
        <v>37000</v>
      </c>
    </row>
    <row r="3633" spans="1:6">
      <c r="A3633">
        <v>4</v>
      </c>
      <c r="B3633">
        <f ca="1">BETAINV(RAND(),AU.a,AU.b)</f>
        <v>0.35517551509995</v>
      </c>
      <c r="C3633">
        <f ca="1">IF(B3633&lt;=0.5,LC.mu,MIN(LC.mu,MAX(0,_xlfn.NORM.INV(RAND(),2000,LC.sd))))</f>
        <v>3000</v>
      </c>
      <c r="D3633">
        <f ca="1">P0*C3633/LC.mu</f>
        <v>4</v>
      </c>
      <c r="E3633">
        <f ca="1">MAX(0,INT(Q0*(1+Ed*(D3633-P0)/P0)))</f>
        <v>10000</v>
      </c>
      <c r="F3633">
        <f ca="1" t="shared" si="56"/>
        <v>37000</v>
      </c>
    </row>
    <row r="3634" spans="1:6">
      <c r="A3634">
        <v>4</v>
      </c>
      <c r="B3634">
        <f ca="1">BETAINV(RAND(),AU.a,AU.b)</f>
        <v>0.484329532105567</v>
      </c>
      <c r="C3634">
        <f ca="1">IF(B3634&lt;=0.5,LC.mu,MIN(LC.mu,MAX(0,_xlfn.NORM.INV(RAND(),2000,LC.sd))))</f>
        <v>3000</v>
      </c>
      <c r="D3634">
        <f ca="1">P0*C3634/LC.mu</f>
        <v>4</v>
      </c>
      <c r="E3634">
        <f ca="1">MAX(0,INT(Q0*(1+Ed*(D3634-P0)/P0)))</f>
        <v>10000</v>
      </c>
      <c r="F3634">
        <f ca="1" t="shared" si="56"/>
        <v>37000</v>
      </c>
    </row>
    <row r="3635" spans="1:6">
      <c r="A3635">
        <v>4</v>
      </c>
      <c r="B3635">
        <f ca="1">BETAINV(RAND(),AU.a,AU.b)</f>
        <v>0.65288229748351</v>
      </c>
      <c r="C3635">
        <f ca="1">IF(B3635&lt;=0.5,LC.mu,MIN(LC.mu,MAX(0,_xlfn.NORM.INV(RAND(),2000,LC.sd))))</f>
        <v>3000</v>
      </c>
      <c r="D3635">
        <f ca="1">P0*C3635/LC.mu</f>
        <v>4</v>
      </c>
      <c r="E3635">
        <f ca="1">MAX(0,INT(Q0*(1+Ed*(D3635-P0)/P0)))</f>
        <v>10000</v>
      </c>
      <c r="F3635">
        <f ca="1" t="shared" si="56"/>
        <v>37000</v>
      </c>
    </row>
    <row r="3636" spans="1:6">
      <c r="A3636">
        <v>4</v>
      </c>
      <c r="B3636">
        <f ca="1">BETAINV(RAND(),AU.a,AU.b)</f>
        <v>0.570271991046523</v>
      </c>
      <c r="C3636">
        <f ca="1">IF(B3636&lt;=0.5,LC.mu,MIN(LC.mu,MAX(0,_xlfn.NORM.INV(RAND(),2000,LC.sd))))</f>
        <v>2123.5248870397</v>
      </c>
      <c r="D3636">
        <f ca="1">P0*C3636/LC.mu</f>
        <v>2.83136651605293</v>
      </c>
      <c r="E3636">
        <f ca="1">MAX(0,INT(Q0*(1+Ed*(D3636-P0)/P0)))</f>
        <v>13505</v>
      </c>
      <c r="F3636">
        <f ca="1" t="shared" si="56"/>
        <v>36114.0799122551</v>
      </c>
    </row>
    <row r="3637" spans="1:6">
      <c r="A3637">
        <v>4</v>
      </c>
      <c r="B3637">
        <f ca="1">BETAINV(RAND(),AU.a,AU.b)</f>
        <v>0.796254735817063</v>
      </c>
      <c r="C3637">
        <f ca="1">IF(B3637&lt;=0.5,LC.mu,MIN(LC.mu,MAX(0,_xlfn.NORM.INV(RAND(),2000,LC.sd))))</f>
        <v>2331.17578216442</v>
      </c>
      <c r="D3637">
        <f ca="1">P0*C3637/LC.mu</f>
        <v>3.10823437621923</v>
      </c>
      <c r="E3637">
        <f ca="1">MAX(0,INT(Q0*(1+Ed*(D3637-P0)/P0)))</f>
        <v>12675</v>
      </c>
      <c r="F3637">
        <f ca="1" t="shared" si="56"/>
        <v>37065.6949364143</v>
      </c>
    </row>
    <row r="3638" spans="1:6">
      <c r="A3638">
        <v>4</v>
      </c>
      <c r="B3638">
        <f ca="1">BETAINV(RAND(),AU.a,AU.b)</f>
        <v>0.95669393433155</v>
      </c>
      <c r="C3638">
        <f ca="1">IF(B3638&lt;=0.5,LC.mu,MIN(LC.mu,MAX(0,_xlfn.NORM.INV(RAND(),2000,LC.sd))))</f>
        <v>2268.99858786153</v>
      </c>
      <c r="D3638">
        <f ca="1">P0*C3638/LC.mu</f>
        <v>3.02533145048204</v>
      </c>
      <c r="E3638">
        <f ca="1">MAX(0,INT(Q0*(1+Ed*(D3638-P0)/P0)))</f>
        <v>12924</v>
      </c>
      <c r="F3638">
        <f ca="1" t="shared" si="56"/>
        <v>36830.3850781684</v>
      </c>
    </row>
    <row r="3639" spans="1:6">
      <c r="A3639">
        <v>4</v>
      </c>
      <c r="B3639">
        <f ca="1">BETAINV(RAND(),AU.a,AU.b)</f>
        <v>0.716163292930998</v>
      </c>
      <c r="C3639">
        <f ca="1">IF(B3639&lt;=0.5,LC.mu,MIN(LC.mu,MAX(0,_xlfn.NORM.INV(RAND(),2000,LC.sd))))</f>
        <v>1876.59912454929</v>
      </c>
      <c r="D3639">
        <f ca="1">P0*C3639/LC.mu</f>
        <v>2.50213216606572</v>
      </c>
      <c r="E3639">
        <f ca="1">MAX(0,INT(Q0*(1+Ed*(D3639-P0)/P0)))</f>
        <v>14493</v>
      </c>
      <c r="F3639">
        <f ca="1" t="shared" si="56"/>
        <v>34386.8023582413</v>
      </c>
    </row>
    <row r="3640" spans="1:6">
      <c r="A3640">
        <v>4</v>
      </c>
      <c r="B3640">
        <f ca="1">BETAINV(RAND(),AU.a,AU.b)</f>
        <v>0.359975235435379</v>
      </c>
      <c r="C3640">
        <f ca="1">IF(B3640&lt;=0.5,LC.mu,MIN(LC.mu,MAX(0,_xlfn.NORM.INV(RAND(),2000,LC.sd))))</f>
        <v>3000</v>
      </c>
      <c r="D3640">
        <f ca="1">P0*C3640/LC.mu</f>
        <v>4</v>
      </c>
      <c r="E3640">
        <f ca="1">MAX(0,INT(Q0*(1+Ed*(D3640-P0)/P0)))</f>
        <v>10000</v>
      </c>
      <c r="F3640">
        <f ca="1" t="shared" si="56"/>
        <v>37000</v>
      </c>
    </row>
    <row r="3641" spans="1:6">
      <c r="A3641">
        <v>4</v>
      </c>
      <c r="B3641">
        <f ca="1">BETAINV(RAND(),AU.a,AU.b)</f>
        <v>0.559273932415544</v>
      </c>
      <c r="C3641">
        <f ca="1">IF(B3641&lt;=0.5,LC.mu,MIN(LC.mu,MAX(0,_xlfn.NORM.INV(RAND(),2000,LC.sd))))</f>
        <v>1481.12920723225</v>
      </c>
      <c r="D3641">
        <f ca="1">P0*C3641/LC.mu</f>
        <v>1.97483894297633</v>
      </c>
      <c r="E3641">
        <f ca="1">MAX(0,INT(Q0*(1+Ed*(D3641-P0)/P0)))</f>
        <v>16075</v>
      </c>
      <c r="F3641">
        <f ca="1" t="shared" si="56"/>
        <v>30264.4068011123</v>
      </c>
    </row>
    <row r="3642" spans="1:6">
      <c r="A3642">
        <v>4</v>
      </c>
      <c r="B3642">
        <f ca="1">BETAINV(RAND(),AU.a,AU.b)</f>
        <v>0.611644344157341</v>
      </c>
      <c r="C3642">
        <f ca="1">IF(B3642&lt;=0.5,LC.mu,MIN(LC.mu,MAX(0,_xlfn.NORM.INV(RAND(),2000,LC.sd))))</f>
        <v>1803.92842579463</v>
      </c>
      <c r="D3642">
        <f ca="1">P0*C3642/LC.mu</f>
        <v>2.4052379010595</v>
      </c>
      <c r="E3642">
        <f ca="1">MAX(0,INT(Q0*(1+Ed*(D3642-P0)/P0)))</f>
        <v>14784</v>
      </c>
      <c r="F3642">
        <f ca="1" t="shared" si="56"/>
        <v>33755.1087034691</v>
      </c>
    </row>
    <row r="3643" spans="1:6">
      <c r="A3643">
        <v>4</v>
      </c>
      <c r="B3643">
        <f ca="1">BETAINV(RAND(),AU.a,AU.b)</f>
        <v>0.892352139798293</v>
      </c>
      <c r="C3643">
        <f ca="1">IF(B3643&lt;=0.5,LC.mu,MIN(LC.mu,MAX(0,_xlfn.NORM.INV(RAND(),2000,LC.sd))))</f>
        <v>1521.27380638162</v>
      </c>
      <c r="D3643">
        <f ca="1">P0*C3643/LC.mu</f>
        <v>2.02836507517549</v>
      </c>
      <c r="E3643">
        <f ca="1">MAX(0,INT(Q0*(1+Ed*(D3643-P0)/P0)))</f>
        <v>15914</v>
      </c>
      <c r="F3643">
        <f ca="1" t="shared" si="56"/>
        <v>30758.1279999611</v>
      </c>
    </row>
    <row r="3644" spans="1:6">
      <c r="A3644">
        <v>4</v>
      </c>
      <c r="B3644">
        <f ca="1">BETAINV(RAND(),AU.a,AU.b)</f>
        <v>0.556143602471469</v>
      </c>
      <c r="C3644">
        <f ca="1">IF(B3644&lt;=0.5,LC.mu,MIN(LC.mu,MAX(0,_xlfn.NORM.INV(RAND(),2000,LC.sd))))</f>
        <v>2207.56599942852</v>
      </c>
      <c r="D3644">
        <f ca="1">P0*C3644/LC.mu</f>
        <v>2.94342133257136</v>
      </c>
      <c r="E3644">
        <f ca="1">MAX(0,INT(Q0*(1+Ed*(D3644-P0)/P0)))</f>
        <v>13169</v>
      </c>
      <c r="F3644">
        <f ca="1" t="shared" si="56"/>
        <v>36554.3495292038</v>
      </c>
    </row>
    <row r="3645" spans="1:6">
      <c r="A3645">
        <v>4</v>
      </c>
      <c r="B3645">
        <f ca="1">BETAINV(RAND(),AU.a,AU.b)</f>
        <v>0.527060711490948</v>
      </c>
      <c r="C3645">
        <f ca="1">IF(B3645&lt;=0.5,LC.mu,MIN(LC.mu,MAX(0,_xlfn.NORM.INV(RAND(),2000,LC.sd))))</f>
        <v>1991.58953986037</v>
      </c>
      <c r="D3645">
        <f ca="1">P0*C3645/LC.mu</f>
        <v>2.65545271981382</v>
      </c>
      <c r="E3645">
        <f ca="1">MAX(0,INT(Q0*(1+Ed*(D3645-P0)/P0)))</f>
        <v>14033</v>
      </c>
      <c r="F3645">
        <f ca="1" t="shared" si="56"/>
        <v>35272.378477287</v>
      </c>
    </row>
    <row r="3646" spans="1:6">
      <c r="A3646">
        <v>4</v>
      </c>
      <c r="B3646">
        <f ca="1">BETAINV(RAND(),AU.a,AU.b)</f>
        <v>0.799073821865332</v>
      </c>
      <c r="C3646">
        <f ca="1">IF(B3646&lt;=0.5,LC.mu,MIN(LC.mu,MAX(0,_xlfn.NORM.INV(RAND(),2000,LC.sd))))</f>
        <v>3000</v>
      </c>
      <c r="D3646">
        <f ca="1">P0*C3646/LC.mu</f>
        <v>4</v>
      </c>
      <c r="E3646">
        <f ca="1">MAX(0,INT(Q0*(1+Ed*(D3646-P0)/P0)))</f>
        <v>10000</v>
      </c>
      <c r="F3646">
        <f ca="1" t="shared" si="56"/>
        <v>37000</v>
      </c>
    </row>
    <row r="3647" spans="1:6">
      <c r="A3647">
        <v>4</v>
      </c>
      <c r="B3647">
        <f ca="1">BETAINV(RAND(),AU.a,AU.b)</f>
        <v>0.451075469709186</v>
      </c>
      <c r="C3647">
        <f ca="1">IF(B3647&lt;=0.5,LC.mu,MIN(LC.mu,MAX(0,_xlfn.NORM.INV(RAND(),2000,LC.sd))))</f>
        <v>3000</v>
      </c>
      <c r="D3647">
        <f ca="1">P0*C3647/LC.mu</f>
        <v>4</v>
      </c>
      <c r="E3647">
        <f ca="1">MAX(0,INT(Q0*(1+Ed*(D3647-P0)/P0)))</f>
        <v>10000</v>
      </c>
      <c r="F3647">
        <f ca="1" t="shared" si="56"/>
        <v>37000</v>
      </c>
    </row>
    <row r="3648" spans="1:6">
      <c r="A3648">
        <v>4</v>
      </c>
      <c r="B3648">
        <f ca="1">BETAINV(RAND(),AU.a,AU.b)</f>
        <v>0.799989724043648</v>
      </c>
      <c r="C3648">
        <f ca="1">IF(B3648&lt;=0.5,LC.mu,MIN(LC.mu,MAX(0,_xlfn.NORM.INV(RAND(),2000,LC.sd))))</f>
        <v>1877.55315854089</v>
      </c>
      <c r="D3648">
        <f ca="1">P0*C3648/LC.mu</f>
        <v>2.50340421138785</v>
      </c>
      <c r="E3648">
        <f ca="1">MAX(0,INT(Q0*(1+Ed*(D3648-P0)/P0)))</f>
        <v>14489</v>
      </c>
      <c r="F3648">
        <f ca="1" t="shared" si="56"/>
        <v>34394.2704602577</v>
      </c>
    </row>
    <row r="3649" spans="1:6">
      <c r="A3649">
        <v>4</v>
      </c>
      <c r="B3649">
        <f ca="1">BETAINV(RAND(),AU.a,AU.b)</f>
        <v>0.547384453702683</v>
      </c>
      <c r="C3649">
        <f ca="1">IF(B3649&lt;=0.5,LC.mu,MIN(LC.mu,MAX(0,_xlfn.NORM.INV(RAND(),2000,LC.sd))))</f>
        <v>2034.97649601362</v>
      </c>
      <c r="D3649">
        <f ca="1">P0*C3649/LC.mu</f>
        <v>2.71330199468482</v>
      </c>
      <c r="E3649">
        <f ca="1">MAX(0,INT(Q0*(1+Ed*(D3649-P0)/P0)))</f>
        <v>13860</v>
      </c>
      <c r="F3649">
        <f ca="1" t="shared" si="56"/>
        <v>35571.389150318</v>
      </c>
    </row>
    <row r="3650" spans="1:6">
      <c r="A3650">
        <v>4</v>
      </c>
      <c r="B3650">
        <f ca="1">BETAINV(RAND(),AU.a,AU.b)</f>
        <v>0.444946891265421</v>
      </c>
      <c r="C3650">
        <f ca="1">IF(B3650&lt;=0.5,LC.mu,MIN(LC.mu,MAX(0,_xlfn.NORM.INV(RAND(),2000,LC.sd))))</f>
        <v>3000</v>
      </c>
      <c r="D3650">
        <f ca="1">P0*C3650/LC.mu</f>
        <v>4</v>
      </c>
      <c r="E3650">
        <f ca="1">MAX(0,INT(Q0*(1+Ed*(D3650-P0)/P0)))</f>
        <v>10000</v>
      </c>
      <c r="F3650">
        <f ca="1" t="shared" ref="F3650:F3713" si="57">D3650*E3650-C3650</f>
        <v>37000</v>
      </c>
    </row>
    <row r="3651" spans="1:6">
      <c r="A3651">
        <v>4</v>
      </c>
      <c r="B3651">
        <f ca="1">BETAINV(RAND(),AU.a,AU.b)</f>
        <v>0.569518645071763</v>
      </c>
      <c r="C3651">
        <f ca="1">IF(B3651&lt;=0.5,LC.mu,MIN(LC.mu,MAX(0,_xlfn.NORM.INV(RAND(),2000,LC.sd))))</f>
        <v>1736.83437530431</v>
      </c>
      <c r="D3651">
        <f ca="1">P0*C3651/LC.mu</f>
        <v>2.31577916707241</v>
      </c>
      <c r="E3651">
        <f ca="1">MAX(0,INT(Q0*(1+Ed*(D3651-P0)/P0)))</f>
        <v>15052</v>
      </c>
      <c r="F3651">
        <f ca="1" t="shared" si="57"/>
        <v>33120.2736474696</v>
      </c>
    </row>
    <row r="3652" spans="1:6">
      <c r="A3652">
        <v>4</v>
      </c>
      <c r="B3652">
        <f ca="1">BETAINV(RAND(),AU.a,AU.b)</f>
        <v>0.830325715510876</v>
      </c>
      <c r="C3652">
        <f ca="1">IF(B3652&lt;=0.5,LC.mu,MIN(LC.mu,MAX(0,_xlfn.NORM.INV(RAND(),2000,LC.sd))))</f>
        <v>1393.91362994789</v>
      </c>
      <c r="D3652">
        <f ca="1">P0*C3652/LC.mu</f>
        <v>1.85855150659719</v>
      </c>
      <c r="E3652">
        <f ca="1">MAX(0,INT(Q0*(1+Ed*(D3652-P0)/P0)))</f>
        <v>16424</v>
      </c>
      <c r="F3652">
        <f ca="1" t="shared" si="57"/>
        <v>29130.9363144044</v>
      </c>
    </row>
    <row r="3653" spans="1:6">
      <c r="A3653">
        <v>4</v>
      </c>
      <c r="B3653">
        <f ca="1">BETAINV(RAND(),AU.a,AU.b)</f>
        <v>0.707017842218973</v>
      </c>
      <c r="C3653">
        <f ca="1">IF(B3653&lt;=0.5,LC.mu,MIN(LC.mu,MAX(0,_xlfn.NORM.INV(RAND(),2000,LC.sd))))</f>
        <v>2057.60655440419</v>
      </c>
      <c r="D3653">
        <f ca="1">P0*C3653/LC.mu</f>
        <v>2.74347540587226</v>
      </c>
      <c r="E3653">
        <f ca="1">MAX(0,INT(Q0*(1+Ed*(D3653-P0)/P0)))</f>
        <v>13769</v>
      </c>
      <c r="F3653">
        <f ca="1" t="shared" si="57"/>
        <v>35717.3063090509</v>
      </c>
    </row>
    <row r="3654" spans="1:6">
      <c r="A3654">
        <v>4</v>
      </c>
      <c r="B3654">
        <f ca="1">BETAINV(RAND(),AU.a,AU.b)</f>
        <v>0.410464471304921</v>
      </c>
      <c r="C3654">
        <f ca="1">IF(B3654&lt;=0.5,LC.mu,MIN(LC.mu,MAX(0,_xlfn.NORM.INV(RAND(),2000,LC.sd))))</f>
        <v>3000</v>
      </c>
      <c r="D3654">
        <f ca="1">P0*C3654/LC.mu</f>
        <v>4</v>
      </c>
      <c r="E3654">
        <f ca="1">MAX(0,INT(Q0*(1+Ed*(D3654-P0)/P0)))</f>
        <v>10000</v>
      </c>
      <c r="F3654">
        <f ca="1" t="shared" si="57"/>
        <v>37000</v>
      </c>
    </row>
    <row r="3655" spans="1:6">
      <c r="A3655">
        <v>4</v>
      </c>
      <c r="B3655">
        <f ca="1">BETAINV(RAND(),AU.a,AU.b)</f>
        <v>0.432128230034915</v>
      </c>
      <c r="C3655">
        <f ca="1">IF(B3655&lt;=0.5,LC.mu,MIN(LC.mu,MAX(0,_xlfn.NORM.INV(RAND(),2000,LC.sd))))</f>
        <v>3000</v>
      </c>
      <c r="D3655">
        <f ca="1">P0*C3655/LC.mu</f>
        <v>4</v>
      </c>
      <c r="E3655">
        <f ca="1">MAX(0,INT(Q0*(1+Ed*(D3655-P0)/P0)))</f>
        <v>10000</v>
      </c>
      <c r="F3655">
        <f ca="1" t="shared" si="57"/>
        <v>37000</v>
      </c>
    </row>
    <row r="3656" spans="1:6">
      <c r="A3656">
        <v>4</v>
      </c>
      <c r="B3656">
        <f ca="1">BETAINV(RAND(),AU.a,AU.b)</f>
        <v>0.76510546674619</v>
      </c>
      <c r="C3656">
        <f ca="1">IF(B3656&lt;=0.5,LC.mu,MIN(LC.mu,MAX(0,_xlfn.NORM.INV(RAND(),2000,LC.sd))))</f>
        <v>1775.02962753024</v>
      </c>
      <c r="D3656">
        <f ca="1">P0*C3656/LC.mu</f>
        <v>2.36670617004032</v>
      </c>
      <c r="E3656">
        <f ca="1">MAX(0,INT(Q0*(1+Ed*(D3656-P0)/P0)))</f>
        <v>14899</v>
      </c>
      <c r="F3656">
        <f ca="1" t="shared" si="57"/>
        <v>33486.5255999004</v>
      </c>
    </row>
    <row r="3657" spans="1:6">
      <c r="A3657">
        <v>4</v>
      </c>
      <c r="B3657">
        <f ca="1">BETAINV(RAND(),AU.a,AU.b)</f>
        <v>0.75933639909726</v>
      </c>
      <c r="C3657">
        <f ca="1">IF(B3657&lt;=0.5,LC.mu,MIN(LC.mu,MAX(0,_xlfn.NORM.INV(RAND(),2000,LC.sd))))</f>
        <v>1786.34320355847</v>
      </c>
      <c r="D3657">
        <f ca="1">P0*C3657/LC.mu</f>
        <v>2.38179093807796</v>
      </c>
      <c r="E3657">
        <f ca="1">MAX(0,INT(Q0*(1+Ed*(D3657-P0)/P0)))</f>
        <v>14854</v>
      </c>
      <c r="F3657">
        <f ca="1" t="shared" si="57"/>
        <v>33592.7793906516</v>
      </c>
    </row>
    <row r="3658" spans="1:6">
      <c r="A3658">
        <v>4</v>
      </c>
      <c r="B3658">
        <f ca="1">BETAINV(RAND(),AU.a,AU.b)</f>
        <v>0.383396852214501</v>
      </c>
      <c r="C3658">
        <f ca="1">IF(B3658&lt;=0.5,LC.mu,MIN(LC.mu,MAX(0,_xlfn.NORM.INV(RAND(),2000,LC.sd))))</f>
        <v>3000</v>
      </c>
      <c r="D3658">
        <f ca="1">P0*C3658/LC.mu</f>
        <v>4</v>
      </c>
      <c r="E3658">
        <f ca="1">MAX(0,INT(Q0*(1+Ed*(D3658-P0)/P0)))</f>
        <v>10000</v>
      </c>
      <c r="F3658">
        <f ca="1" t="shared" si="57"/>
        <v>37000</v>
      </c>
    </row>
    <row r="3659" spans="1:6">
      <c r="A3659">
        <v>4</v>
      </c>
      <c r="B3659">
        <f ca="1">BETAINV(RAND(),AU.a,AU.b)</f>
        <v>0.186505250254228</v>
      </c>
      <c r="C3659">
        <f ca="1">IF(B3659&lt;=0.5,LC.mu,MIN(LC.mu,MAX(0,_xlfn.NORM.INV(RAND(),2000,LC.sd))))</f>
        <v>3000</v>
      </c>
      <c r="D3659">
        <f ca="1">P0*C3659/LC.mu</f>
        <v>4</v>
      </c>
      <c r="E3659">
        <f ca="1">MAX(0,INT(Q0*(1+Ed*(D3659-P0)/P0)))</f>
        <v>10000</v>
      </c>
      <c r="F3659">
        <f ca="1" t="shared" si="57"/>
        <v>37000</v>
      </c>
    </row>
    <row r="3660" spans="1:6">
      <c r="A3660">
        <v>4</v>
      </c>
      <c r="B3660">
        <f ca="1">BETAINV(RAND(),AU.a,AU.b)</f>
        <v>0.624499946898313</v>
      </c>
      <c r="C3660">
        <f ca="1">IF(B3660&lt;=0.5,LC.mu,MIN(LC.mu,MAX(0,_xlfn.NORM.INV(RAND(),2000,LC.sd))))</f>
        <v>1863.75187880715</v>
      </c>
      <c r="D3660">
        <f ca="1">P0*C3660/LC.mu</f>
        <v>2.4850025050762</v>
      </c>
      <c r="E3660">
        <f ca="1">MAX(0,INT(Q0*(1+Ed*(D3660-P0)/P0)))</f>
        <v>14544</v>
      </c>
      <c r="F3660">
        <f ca="1" t="shared" si="57"/>
        <v>34278.124555021</v>
      </c>
    </row>
    <row r="3661" spans="1:6">
      <c r="A3661">
        <v>4</v>
      </c>
      <c r="B3661">
        <f ca="1">BETAINV(RAND(),AU.a,AU.b)</f>
        <v>0.698394758859431</v>
      </c>
      <c r="C3661">
        <f ca="1">IF(B3661&lt;=0.5,LC.mu,MIN(LC.mu,MAX(0,_xlfn.NORM.INV(RAND(),2000,LC.sd))))</f>
        <v>1756.08589036661</v>
      </c>
      <c r="D3661">
        <f ca="1">P0*C3661/LC.mu</f>
        <v>2.34144785382215</v>
      </c>
      <c r="E3661">
        <f ca="1">MAX(0,INT(Q0*(1+Ed*(D3661-P0)/P0)))</f>
        <v>14975</v>
      </c>
      <c r="F3661">
        <f ca="1" t="shared" si="57"/>
        <v>33307.0957206201</v>
      </c>
    </row>
    <row r="3662" spans="1:6">
      <c r="A3662">
        <v>4</v>
      </c>
      <c r="B3662">
        <f ca="1">BETAINV(RAND(),AU.a,AU.b)</f>
        <v>0.716532502191763</v>
      </c>
      <c r="C3662">
        <f ca="1">IF(B3662&lt;=0.5,LC.mu,MIN(LC.mu,MAX(0,_xlfn.NORM.INV(RAND(),2000,LC.sd))))</f>
        <v>1895.7881276885</v>
      </c>
      <c r="D3662">
        <f ca="1">P0*C3662/LC.mu</f>
        <v>2.52771750358467</v>
      </c>
      <c r="E3662">
        <f ca="1">MAX(0,INT(Q0*(1+Ed*(D3662-P0)/P0)))</f>
        <v>14416</v>
      </c>
      <c r="F3662">
        <f ca="1" t="shared" si="57"/>
        <v>34543.7874039881</v>
      </c>
    </row>
    <row r="3663" spans="1:6">
      <c r="A3663">
        <v>4</v>
      </c>
      <c r="B3663">
        <f ca="1">BETAINV(RAND(),AU.a,AU.b)</f>
        <v>0.656679889684933</v>
      </c>
      <c r="C3663">
        <f ca="1">IF(B3663&lt;=0.5,LC.mu,MIN(LC.mu,MAX(0,_xlfn.NORM.INV(RAND(),2000,LC.sd))))</f>
        <v>1956.37483940287</v>
      </c>
      <c r="D3663">
        <f ca="1">P0*C3663/LC.mu</f>
        <v>2.60849978587049</v>
      </c>
      <c r="E3663">
        <f ca="1">MAX(0,INT(Q0*(1+Ed*(D3663-P0)/P0)))</f>
        <v>14174</v>
      </c>
      <c r="F3663">
        <f ca="1" t="shared" si="57"/>
        <v>35016.5011255255</v>
      </c>
    </row>
    <row r="3664" spans="1:6">
      <c r="A3664">
        <v>4</v>
      </c>
      <c r="B3664">
        <f ca="1">BETAINV(RAND(),AU.a,AU.b)</f>
        <v>0.700127391998333</v>
      </c>
      <c r="C3664">
        <f ca="1">IF(B3664&lt;=0.5,LC.mu,MIN(LC.mu,MAX(0,_xlfn.NORM.INV(RAND(),2000,LC.sd))))</f>
        <v>1387.79079374528</v>
      </c>
      <c r="D3664">
        <f ca="1">P0*C3664/LC.mu</f>
        <v>1.85038772499371</v>
      </c>
      <c r="E3664">
        <f ca="1">MAX(0,INT(Q0*(1+Ed*(D3664-P0)/P0)))</f>
        <v>16448</v>
      </c>
      <c r="F3664">
        <f ca="1" t="shared" si="57"/>
        <v>29047.3865069513</v>
      </c>
    </row>
    <row r="3665" spans="1:6">
      <c r="A3665">
        <v>4</v>
      </c>
      <c r="B3665">
        <f ca="1">BETAINV(RAND(),AU.a,AU.b)</f>
        <v>0.624871889675684</v>
      </c>
      <c r="C3665">
        <f ca="1">IF(B3665&lt;=0.5,LC.mu,MIN(LC.mu,MAX(0,_xlfn.NORM.INV(RAND(),2000,LC.sd))))</f>
        <v>2033.59120173618</v>
      </c>
      <c r="D3665">
        <f ca="1">P0*C3665/LC.mu</f>
        <v>2.71145493564825</v>
      </c>
      <c r="E3665">
        <f ca="1">MAX(0,INT(Q0*(1+Ed*(D3665-P0)/P0)))</f>
        <v>13865</v>
      </c>
      <c r="F3665">
        <f ca="1" t="shared" si="57"/>
        <v>35560.7314810267</v>
      </c>
    </row>
    <row r="3666" spans="1:6">
      <c r="A3666">
        <v>4</v>
      </c>
      <c r="B3666">
        <f ca="1">BETAINV(RAND(),AU.a,AU.b)</f>
        <v>0.648433442364677</v>
      </c>
      <c r="C3666">
        <f ca="1">IF(B3666&lt;=0.5,LC.mu,MIN(LC.mu,MAX(0,_xlfn.NORM.INV(RAND(),2000,LC.sd))))</f>
        <v>2079.42670226779</v>
      </c>
      <c r="D3666">
        <f ca="1">P0*C3666/LC.mu</f>
        <v>2.77256893635705</v>
      </c>
      <c r="E3666">
        <f ca="1">MAX(0,INT(Q0*(1+Ed*(D3666-P0)/P0)))</f>
        <v>13682</v>
      </c>
      <c r="F3666">
        <f ca="1" t="shared" si="57"/>
        <v>35854.8614849694</v>
      </c>
    </row>
    <row r="3667" spans="1:6">
      <c r="A3667">
        <v>4</v>
      </c>
      <c r="B3667">
        <f ca="1">BETAINV(RAND(),AU.a,AU.b)</f>
        <v>0.549489820487138</v>
      </c>
      <c r="C3667">
        <f ca="1">IF(B3667&lt;=0.5,LC.mu,MIN(LC.mu,MAX(0,_xlfn.NORM.INV(RAND(),2000,LC.sd))))</f>
        <v>1968.3662110226</v>
      </c>
      <c r="D3667">
        <f ca="1">P0*C3667/LC.mu</f>
        <v>2.62448828136346</v>
      </c>
      <c r="E3667">
        <f ca="1">MAX(0,INT(Q0*(1+Ed*(D3667-P0)/P0)))</f>
        <v>14126</v>
      </c>
      <c r="F3667">
        <f ca="1" t="shared" si="57"/>
        <v>35105.1552515177</v>
      </c>
    </row>
    <row r="3668" spans="1:6">
      <c r="A3668">
        <v>4</v>
      </c>
      <c r="B3668">
        <f ca="1">BETAINV(RAND(),AU.a,AU.b)</f>
        <v>0.577803204103714</v>
      </c>
      <c r="C3668">
        <f ca="1">IF(B3668&lt;=0.5,LC.mu,MIN(LC.mu,MAX(0,_xlfn.NORM.INV(RAND(),2000,LC.sd))))</f>
        <v>1730.46465855918</v>
      </c>
      <c r="D3668">
        <f ca="1">P0*C3668/LC.mu</f>
        <v>2.30728621141224</v>
      </c>
      <c r="E3668">
        <f ca="1">MAX(0,INT(Q0*(1+Ed*(D3668-P0)/P0)))</f>
        <v>15078</v>
      </c>
      <c r="F3668">
        <f ca="1" t="shared" si="57"/>
        <v>33058.7968371146</v>
      </c>
    </row>
    <row r="3669" spans="1:6">
      <c r="A3669">
        <v>4</v>
      </c>
      <c r="B3669">
        <f ca="1">BETAINV(RAND(),AU.a,AU.b)</f>
        <v>0.684259030883747</v>
      </c>
      <c r="C3669">
        <f ca="1">IF(B3669&lt;=0.5,LC.mu,MIN(LC.mu,MAX(0,_xlfn.NORM.INV(RAND(),2000,LC.sd))))</f>
        <v>2184.00406596113</v>
      </c>
      <c r="D3669">
        <f ca="1">P0*C3669/LC.mu</f>
        <v>2.9120054212815</v>
      </c>
      <c r="E3669">
        <f ca="1">MAX(0,INT(Q0*(1+Ed*(D3669-P0)/P0)))</f>
        <v>13263</v>
      </c>
      <c r="F3669">
        <f ca="1" t="shared" si="57"/>
        <v>36437.9238364954</v>
      </c>
    </row>
    <row r="3670" spans="1:6">
      <c r="A3670">
        <v>4</v>
      </c>
      <c r="B3670">
        <f ca="1">BETAINV(RAND(),AU.a,AU.b)</f>
        <v>0.502756998581648</v>
      </c>
      <c r="C3670">
        <f ca="1">IF(B3670&lt;=0.5,LC.mu,MIN(LC.mu,MAX(0,_xlfn.NORM.INV(RAND(),2000,LC.sd))))</f>
        <v>2443.85162836492</v>
      </c>
      <c r="D3670">
        <f ca="1">P0*C3670/LC.mu</f>
        <v>3.2584688378199</v>
      </c>
      <c r="E3670">
        <f ca="1">MAX(0,INT(Q0*(1+Ed*(D3670-P0)/P0)))</f>
        <v>12224</v>
      </c>
      <c r="F3670">
        <f ca="1" t="shared" si="57"/>
        <v>37387.6714451455</v>
      </c>
    </row>
    <row r="3671" spans="1:6">
      <c r="A3671">
        <v>4</v>
      </c>
      <c r="B3671">
        <f ca="1">BETAINV(RAND(),AU.a,AU.b)</f>
        <v>0.683752031351556</v>
      </c>
      <c r="C3671">
        <f ca="1">IF(B3671&lt;=0.5,LC.mu,MIN(LC.mu,MAX(0,_xlfn.NORM.INV(RAND(),2000,LC.sd))))</f>
        <v>1590.00001826024</v>
      </c>
      <c r="D3671">
        <f ca="1">P0*C3671/LC.mu</f>
        <v>2.12000002434699</v>
      </c>
      <c r="E3671">
        <f ca="1">MAX(0,INT(Q0*(1+Ed*(D3671-P0)/P0)))</f>
        <v>15639</v>
      </c>
      <c r="F3671">
        <f ca="1" t="shared" si="57"/>
        <v>31564.6803625023</v>
      </c>
    </row>
    <row r="3672" spans="1:6">
      <c r="A3672">
        <v>4</v>
      </c>
      <c r="B3672">
        <f ca="1">BETAINV(RAND(),AU.a,AU.b)</f>
        <v>0.568264897431006</v>
      </c>
      <c r="C3672">
        <f ca="1">IF(B3672&lt;=0.5,LC.mu,MIN(LC.mu,MAX(0,_xlfn.NORM.INV(RAND(),2000,LC.sd))))</f>
        <v>1696.97039064756</v>
      </c>
      <c r="D3672">
        <f ca="1">P0*C3672/LC.mu</f>
        <v>2.26262718753007</v>
      </c>
      <c r="E3672">
        <f ca="1">MAX(0,INT(Q0*(1+Ed*(D3672-P0)/P0)))</f>
        <v>15212</v>
      </c>
      <c r="F3672">
        <f ca="1" t="shared" si="57"/>
        <v>32722.1143860599</v>
      </c>
    </row>
    <row r="3673" spans="1:6">
      <c r="A3673">
        <v>4</v>
      </c>
      <c r="B3673">
        <f ca="1">BETAINV(RAND(),AU.a,AU.b)</f>
        <v>0.786737756799919</v>
      </c>
      <c r="C3673">
        <f ca="1">IF(B3673&lt;=0.5,LC.mu,MIN(LC.mu,MAX(0,_xlfn.NORM.INV(RAND(),2000,LC.sd))))</f>
        <v>2036.67585453772</v>
      </c>
      <c r="D3673">
        <f ca="1">P0*C3673/LC.mu</f>
        <v>2.71556780605029</v>
      </c>
      <c r="E3673">
        <f ca="1">MAX(0,INT(Q0*(1+Ed*(D3673-P0)/P0)))</f>
        <v>13853</v>
      </c>
      <c r="F3673">
        <f ca="1" t="shared" si="57"/>
        <v>35582.0849626769</v>
      </c>
    </row>
    <row r="3674" spans="1:6">
      <c r="A3674">
        <v>4</v>
      </c>
      <c r="B3674">
        <f ca="1">BETAINV(RAND(),AU.a,AU.b)</f>
        <v>0.701227557074411</v>
      </c>
      <c r="C3674">
        <f ca="1">IF(B3674&lt;=0.5,LC.mu,MIN(LC.mu,MAX(0,_xlfn.NORM.INV(RAND(),2000,LC.sd))))</f>
        <v>1745.47505204618</v>
      </c>
      <c r="D3674">
        <f ca="1">P0*C3674/LC.mu</f>
        <v>2.3273000693949</v>
      </c>
      <c r="E3674">
        <f ca="1">MAX(0,INT(Q0*(1+Ed*(D3674-P0)/P0)))</f>
        <v>15018</v>
      </c>
      <c r="F3674">
        <f ca="1" t="shared" si="57"/>
        <v>33205.9173901264</v>
      </c>
    </row>
    <row r="3675" spans="1:6">
      <c r="A3675">
        <v>4</v>
      </c>
      <c r="B3675">
        <f ca="1">BETAINV(RAND(),AU.a,AU.b)</f>
        <v>0.815310149653635</v>
      </c>
      <c r="C3675">
        <f ca="1">IF(B3675&lt;=0.5,LC.mu,MIN(LC.mu,MAX(0,_xlfn.NORM.INV(RAND(),2000,LC.sd))))</f>
        <v>1659.15618000978</v>
      </c>
      <c r="D3675">
        <f ca="1">P0*C3675/LC.mu</f>
        <v>2.21220824001304</v>
      </c>
      <c r="E3675">
        <f ca="1">MAX(0,INT(Q0*(1+Ed*(D3675-P0)/P0)))</f>
        <v>15363</v>
      </c>
      <c r="F3675">
        <f ca="1" t="shared" si="57"/>
        <v>32326.9990113106</v>
      </c>
    </row>
    <row r="3676" spans="1:6">
      <c r="A3676">
        <v>4</v>
      </c>
      <c r="B3676">
        <f ca="1">BETAINV(RAND(),AU.a,AU.b)</f>
        <v>0.633709129892284</v>
      </c>
      <c r="C3676">
        <f ca="1">IF(B3676&lt;=0.5,LC.mu,MIN(LC.mu,MAX(0,_xlfn.NORM.INV(RAND(),2000,LC.sd))))</f>
        <v>1386.00062638161</v>
      </c>
      <c r="D3676">
        <f ca="1">P0*C3676/LC.mu</f>
        <v>1.84800083517548</v>
      </c>
      <c r="E3676">
        <f ca="1">MAX(0,INT(Q0*(1+Ed*(D3676-P0)/P0)))</f>
        <v>16455</v>
      </c>
      <c r="F3676">
        <f ca="1" t="shared" si="57"/>
        <v>29022.8531164309</v>
      </c>
    </row>
    <row r="3677" spans="1:6">
      <c r="A3677">
        <v>4</v>
      </c>
      <c r="B3677">
        <f ca="1">BETAINV(RAND(),AU.a,AU.b)</f>
        <v>0.730518720702716</v>
      </c>
      <c r="C3677">
        <f ca="1">IF(B3677&lt;=0.5,LC.mu,MIN(LC.mu,MAX(0,_xlfn.NORM.INV(RAND(),2000,LC.sd))))</f>
        <v>1505.30793508053</v>
      </c>
      <c r="D3677">
        <f ca="1">P0*C3677/LC.mu</f>
        <v>2.00707724677404</v>
      </c>
      <c r="E3677">
        <f ca="1">MAX(0,INT(Q0*(1+Ed*(D3677-P0)/P0)))</f>
        <v>15978</v>
      </c>
      <c r="F3677">
        <f ca="1" t="shared" si="57"/>
        <v>30563.7723138752</v>
      </c>
    </row>
    <row r="3678" spans="1:6">
      <c r="A3678">
        <v>4</v>
      </c>
      <c r="B3678">
        <f ca="1">BETAINV(RAND(),AU.a,AU.b)</f>
        <v>0.534835210591599</v>
      </c>
      <c r="C3678">
        <f ca="1">IF(B3678&lt;=0.5,LC.mu,MIN(LC.mu,MAX(0,_xlfn.NORM.INV(RAND(),2000,LC.sd))))</f>
        <v>1955.83582253876</v>
      </c>
      <c r="D3678">
        <f ca="1">P0*C3678/LC.mu</f>
        <v>2.60778109671835</v>
      </c>
      <c r="E3678">
        <f ca="1">MAX(0,INT(Q0*(1+Ed*(D3678-P0)/P0)))</f>
        <v>14176</v>
      </c>
      <c r="F3678">
        <f ca="1" t="shared" si="57"/>
        <v>35012.0690045405</v>
      </c>
    </row>
    <row r="3679" spans="1:6">
      <c r="A3679">
        <v>4</v>
      </c>
      <c r="B3679">
        <f ca="1">BETAINV(RAND(),AU.a,AU.b)</f>
        <v>0.643543696649113</v>
      </c>
      <c r="C3679">
        <f ca="1">IF(B3679&lt;=0.5,LC.mu,MIN(LC.mu,MAX(0,_xlfn.NORM.INV(RAND(),2000,LC.sd))))</f>
        <v>2150.79965643588</v>
      </c>
      <c r="D3679">
        <f ca="1">P0*C3679/LC.mu</f>
        <v>2.86773287524784</v>
      </c>
      <c r="E3679">
        <f ca="1">MAX(0,INT(Q0*(1+Ed*(D3679-P0)/P0)))</f>
        <v>13396</v>
      </c>
      <c r="F3679">
        <f ca="1" t="shared" si="57"/>
        <v>36265.3499403842</v>
      </c>
    </row>
    <row r="3680" spans="1:6">
      <c r="A3680">
        <v>4</v>
      </c>
      <c r="B3680">
        <f ca="1">BETAINV(RAND(),AU.a,AU.b)</f>
        <v>0.342174928453952</v>
      </c>
      <c r="C3680">
        <f ca="1">IF(B3680&lt;=0.5,LC.mu,MIN(LC.mu,MAX(0,_xlfn.NORM.INV(RAND(),2000,LC.sd))))</f>
        <v>3000</v>
      </c>
      <c r="D3680">
        <f ca="1">P0*C3680/LC.mu</f>
        <v>4</v>
      </c>
      <c r="E3680">
        <f ca="1">MAX(0,INT(Q0*(1+Ed*(D3680-P0)/P0)))</f>
        <v>10000</v>
      </c>
      <c r="F3680">
        <f ca="1" t="shared" si="57"/>
        <v>37000</v>
      </c>
    </row>
    <row r="3681" spans="1:6">
      <c r="A3681">
        <v>4</v>
      </c>
      <c r="B3681">
        <f ca="1">BETAINV(RAND(),AU.a,AU.b)</f>
        <v>0.47216737658272</v>
      </c>
      <c r="C3681">
        <f ca="1">IF(B3681&lt;=0.5,LC.mu,MIN(LC.mu,MAX(0,_xlfn.NORM.INV(RAND(),2000,LC.sd))))</f>
        <v>3000</v>
      </c>
      <c r="D3681">
        <f ca="1">P0*C3681/LC.mu</f>
        <v>4</v>
      </c>
      <c r="E3681">
        <f ca="1">MAX(0,INT(Q0*(1+Ed*(D3681-P0)/P0)))</f>
        <v>10000</v>
      </c>
      <c r="F3681">
        <f ca="1" t="shared" si="57"/>
        <v>37000</v>
      </c>
    </row>
    <row r="3682" spans="1:6">
      <c r="A3682">
        <v>4</v>
      </c>
      <c r="B3682">
        <f ca="1">BETAINV(RAND(),AU.a,AU.b)</f>
        <v>0.39289306332867</v>
      </c>
      <c r="C3682">
        <f ca="1">IF(B3682&lt;=0.5,LC.mu,MIN(LC.mu,MAX(0,_xlfn.NORM.INV(RAND(),2000,LC.sd))))</f>
        <v>3000</v>
      </c>
      <c r="D3682">
        <f ca="1">P0*C3682/LC.mu</f>
        <v>4</v>
      </c>
      <c r="E3682">
        <f ca="1">MAX(0,INT(Q0*(1+Ed*(D3682-P0)/P0)))</f>
        <v>10000</v>
      </c>
      <c r="F3682">
        <f ca="1" t="shared" si="57"/>
        <v>37000</v>
      </c>
    </row>
    <row r="3683" spans="1:6">
      <c r="A3683">
        <v>4</v>
      </c>
      <c r="B3683">
        <f ca="1">BETAINV(RAND(),AU.a,AU.b)</f>
        <v>0.480217857607664</v>
      </c>
      <c r="C3683">
        <f ca="1">IF(B3683&lt;=0.5,LC.mu,MIN(LC.mu,MAX(0,_xlfn.NORM.INV(RAND(),2000,LC.sd))))</f>
        <v>3000</v>
      </c>
      <c r="D3683">
        <f ca="1">P0*C3683/LC.mu</f>
        <v>4</v>
      </c>
      <c r="E3683">
        <f ca="1">MAX(0,INT(Q0*(1+Ed*(D3683-P0)/P0)))</f>
        <v>10000</v>
      </c>
      <c r="F3683">
        <f ca="1" t="shared" si="57"/>
        <v>37000</v>
      </c>
    </row>
    <row r="3684" spans="1:6">
      <c r="A3684">
        <v>4</v>
      </c>
      <c r="B3684">
        <f ca="1">BETAINV(RAND(),AU.a,AU.b)</f>
        <v>0.745098726413533</v>
      </c>
      <c r="C3684">
        <f ca="1">IF(B3684&lt;=0.5,LC.mu,MIN(LC.mu,MAX(0,_xlfn.NORM.INV(RAND(),2000,LC.sd))))</f>
        <v>1827.41979135016</v>
      </c>
      <c r="D3684">
        <f ca="1">P0*C3684/LC.mu</f>
        <v>2.43655972180022</v>
      </c>
      <c r="E3684">
        <f ca="1">MAX(0,INT(Q0*(1+Ed*(D3684-P0)/P0)))</f>
        <v>14690</v>
      </c>
      <c r="F3684">
        <f ca="1" t="shared" si="57"/>
        <v>33965.642521895</v>
      </c>
    </row>
    <row r="3685" spans="1:6">
      <c r="A3685">
        <v>4</v>
      </c>
      <c r="B3685">
        <f ca="1">BETAINV(RAND(),AU.a,AU.b)</f>
        <v>0.728172938883384</v>
      </c>
      <c r="C3685">
        <f ca="1">IF(B3685&lt;=0.5,LC.mu,MIN(LC.mu,MAX(0,_xlfn.NORM.INV(RAND(),2000,LC.sd))))</f>
        <v>1969.1544117778</v>
      </c>
      <c r="D3685">
        <f ca="1">P0*C3685/LC.mu</f>
        <v>2.62553921570373</v>
      </c>
      <c r="E3685">
        <f ca="1">MAX(0,INT(Q0*(1+Ed*(D3685-P0)/P0)))</f>
        <v>14123</v>
      </c>
      <c r="F3685">
        <f ca="1" t="shared" si="57"/>
        <v>35111.335931606</v>
      </c>
    </row>
    <row r="3686" spans="1:6">
      <c r="A3686">
        <v>4</v>
      </c>
      <c r="B3686">
        <f ca="1">BETAINV(RAND(),AU.a,AU.b)</f>
        <v>0.567505772744956</v>
      </c>
      <c r="C3686">
        <f ca="1">IF(B3686&lt;=0.5,LC.mu,MIN(LC.mu,MAX(0,_xlfn.NORM.INV(RAND(),2000,LC.sd))))</f>
        <v>2318.40167590935</v>
      </c>
      <c r="D3686">
        <f ca="1">P0*C3686/LC.mu</f>
        <v>3.09120223454581</v>
      </c>
      <c r="E3686">
        <f ca="1">MAX(0,INT(Q0*(1+Ed*(D3686-P0)/P0)))</f>
        <v>12726</v>
      </c>
      <c r="F3686">
        <f ca="1" t="shared" si="57"/>
        <v>37020.2379609206</v>
      </c>
    </row>
    <row r="3687" spans="1:6">
      <c r="A3687">
        <v>4</v>
      </c>
      <c r="B3687">
        <f ca="1">BETAINV(RAND(),AU.a,AU.b)</f>
        <v>0.692275663989547</v>
      </c>
      <c r="C3687">
        <f ca="1">IF(B3687&lt;=0.5,LC.mu,MIN(LC.mu,MAX(0,_xlfn.NORM.INV(RAND(),2000,LC.sd))))</f>
        <v>3000</v>
      </c>
      <c r="D3687">
        <f ca="1">P0*C3687/LC.mu</f>
        <v>4</v>
      </c>
      <c r="E3687">
        <f ca="1">MAX(0,INT(Q0*(1+Ed*(D3687-P0)/P0)))</f>
        <v>10000</v>
      </c>
      <c r="F3687">
        <f ca="1" t="shared" si="57"/>
        <v>37000</v>
      </c>
    </row>
    <row r="3688" spans="1:6">
      <c r="A3688">
        <v>4</v>
      </c>
      <c r="B3688">
        <f ca="1">BETAINV(RAND(),AU.a,AU.b)</f>
        <v>0.595893771333023</v>
      </c>
      <c r="C3688">
        <f ca="1">IF(B3688&lt;=0.5,LC.mu,MIN(LC.mu,MAX(0,_xlfn.NORM.INV(RAND(),2000,LC.sd))))</f>
        <v>2048.94827134084</v>
      </c>
      <c r="D3688">
        <f ca="1">P0*C3688/LC.mu</f>
        <v>2.73193102845445</v>
      </c>
      <c r="E3688">
        <f ca="1">MAX(0,INT(Q0*(1+Ed*(D3688-P0)/P0)))</f>
        <v>13804</v>
      </c>
      <c r="F3688">
        <f ca="1" t="shared" si="57"/>
        <v>35662.6276454444</v>
      </c>
    </row>
    <row r="3689" spans="1:6">
      <c r="A3689">
        <v>4</v>
      </c>
      <c r="B3689">
        <f ca="1">BETAINV(RAND(),AU.a,AU.b)</f>
        <v>0.64956899568437</v>
      </c>
      <c r="C3689">
        <f ca="1">IF(B3689&lt;=0.5,LC.mu,MIN(LC.mu,MAX(0,_xlfn.NORM.INV(RAND(),2000,LC.sd))))</f>
        <v>2144.13037720526</v>
      </c>
      <c r="D3689">
        <f ca="1">P0*C3689/LC.mu</f>
        <v>2.85884050294034</v>
      </c>
      <c r="E3689">
        <f ca="1">MAX(0,INT(Q0*(1+Ed*(D3689-P0)/P0)))</f>
        <v>13423</v>
      </c>
      <c r="F3689">
        <f ca="1" t="shared" si="57"/>
        <v>36230.085693763</v>
      </c>
    </row>
    <row r="3690" spans="1:6">
      <c r="A3690">
        <v>4</v>
      </c>
      <c r="B3690">
        <f ca="1">BETAINV(RAND(),AU.a,AU.b)</f>
        <v>0.290489419746267</v>
      </c>
      <c r="C3690">
        <f ca="1">IF(B3690&lt;=0.5,LC.mu,MIN(LC.mu,MAX(0,_xlfn.NORM.INV(RAND(),2000,LC.sd))))</f>
        <v>3000</v>
      </c>
      <c r="D3690">
        <f ca="1">P0*C3690/LC.mu</f>
        <v>4</v>
      </c>
      <c r="E3690">
        <f ca="1">MAX(0,INT(Q0*(1+Ed*(D3690-P0)/P0)))</f>
        <v>10000</v>
      </c>
      <c r="F3690">
        <f ca="1" t="shared" si="57"/>
        <v>37000</v>
      </c>
    </row>
    <row r="3691" spans="1:6">
      <c r="A3691">
        <v>4</v>
      </c>
      <c r="B3691">
        <f ca="1">BETAINV(RAND(),AU.a,AU.b)</f>
        <v>0.659355858502782</v>
      </c>
      <c r="C3691">
        <f ca="1">IF(B3691&lt;=0.5,LC.mu,MIN(LC.mu,MAX(0,_xlfn.NORM.INV(RAND(),2000,LC.sd))))</f>
        <v>1794.50772959067</v>
      </c>
      <c r="D3691">
        <f ca="1">P0*C3691/LC.mu</f>
        <v>2.39267697278756</v>
      </c>
      <c r="E3691">
        <f ca="1">MAX(0,INT(Q0*(1+Ed*(D3691-P0)/P0)))</f>
        <v>14821</v>
      </c>
      <c r="F3691">
        <f ca="1" t="shared" si="57"/>
        <v>33667.3576840937</v>
      </c>
    </row>
    <row r="3692" spans="1:6">
      <c r="A3692">
        <v>4</v>
      </c>
      <c r="B3692">
        <f ca="1">BETAINV(RAND(),AU.a,AU.b)</f>
        <v>0.693268619943203</v>
      </c>
      <c r="C3692">
        <f ca="1">IF(B3692&lt;=0.5,LC.mu,MIN(LC.mu,MAX(0,_xlfn.NORM.INV(RAND(),2000,LC.sd))))</f>
        <v>2229.47070296162</v>
      </c>
      <c r="D3692">
        <f ca="1">P0*C3692/LC.mu</f>
        <v>2.97262760394883</v>
      </c>
      <c r="E3692">
        <f ca="1">MAX(0,INT(Q0*(1+Ed*(D3692-P0)/P0)))</f>
        <v>13082</v>
      </c>
      <c r="F3692">
        <f ca="1" t="shared" si="57"/>
        <v>36658.4436118969</v>
      </c>
    </row>
    <row r="3693" spans="1:6">
      <c r="A3693">
        <v>4</v>
      </c>
      <c r="B3693">
        <f ca="1">BETAINV(RAND(),AU.a,AU.b)</f>
        <v>0.761774333575599</v>
      </c>
      <c r="C3693">
        <f ca="1">IF(B3693&lt;=0.5,LC.mu,MIN(LC.mu,MAX(0,_xlfn.NORM.INV(RAND(),2000,LC.sd))))</f>
        <v>1981.93745868752</v>
      </c>
      <c r="D3693">
        <f ca="1">P0*C3693/LC.mu</f>
        <v>2.64258327825002</v>
      </c>
      <c r="E3693">
        <f ca="1">MAX(0,INT(Q0*(1+Ed*(D3693-P0)/P0)))</f>
        <v>14072</v>
      </c>
      <c r="F3693">
        <f ca="1" t="shared" si="57"/>
        <v>35204.4944328468</v>
      </c>
    </row>
    <row r="3694" spans="1:6">
      <c r="A3694">
        <v>4</v>
      </c>
      <c r="B3694">
        <f ca="1">BETAINV(RAND(),AU.a,AU.b)</f>
        <v>0.881667246352073</v>
      </c>
      <c r="C3694">
        <f ca="1">IF(B3694&lt;=0.5,LC.mu,MIN(LC.mu,MAX(0,_xlfn.NORM.INV(RAND(),2000,LC.sd))))</f>
        <v>868.34896549886</v>
      </c>
      <c r="D3694">
        <f ca="1">P0*C3694/LC.mu</f>
        <v>1.15779862066515</v>
      </c>
      <c r="E3694">
        <f ca="1">MAX(0,INT(Q0*(1+Ed*(D3694-P0)/P0)))</f>
        <v>18526</v>
      </c>
      <c r="F3694">
        <f ca="1" t="shared" si="57"/>
        <v>20581.0282809437</v>
      </c>
    </row>
    <row r="3695" spans="1:6">
      <c r="A3695">
        <v>4</v>
      </c>
      <c r="B3695">
        <f ca="1">BETAINV(RAND(),AU.a,AU.b)</f>
        <v>0.752279223802406</v>
      </c>
      <c r="C3695">
        <f ca="1">IF(B3695&lt;=0.5,LC.mu,MIN(LC.mu,MAX(0,_xlfn.NORM.INV(RAND(),2000,LC.sd))))</f>
        <v>2612.42905592121</v>
      </c>
      <c r="D3695">
        <f ca="1">P0*C3695/LC.mu</f>
        <v>3.48323874122828</v>
      </c>
      <c r="E3695">
        <f ca="1">MAX(0,INT(Q0*(1+Ed*(D3695-P0)/P0)))</f>
        <v>11550</v>
      </c>
      <c r="F3695">
        <f ca="1" t="shared" si="57"/>
        <v>37618.9784052654</v>
      </c>
    </row>
    <row r="3696" spans="1:6">
      <c r="A3696">
        <v>4</v>
      </c>
      <c r="B3696">
        <f ca="1">BETAINV(RAND(),AU.a,AU.b)</f>
        <v>0.494671617450232</v>
      </c>
      <c r="C3696">
        <f ca="1">IF(B3696&lt;=0.5,LC.mu,MIN(LC.mu,MAX(0,_xlfn.NORM.INV(RAND(),2000,LC.sd))))</f>
        <v>3000</v>
      </c>
      <c r="D3696">
        <f ca="1">P0*C3696/LC.mu</f>
        <v>4</v>
      </c>
      <c r="E3696">
        <f ca="1">MAX(0,INT(Q0*(1+Ed*(D3696-P0)/P0)))</f>
        <v>10000</v>
      </c>
      <c r="F3696">
        <f ca="1" t="shared" si="57"/>
        <v>37000</v>
      </c>
    </row>
    <row r="3697" spans="1:6">
      <c r="A3697">
        <v>4</v>
      </c>
      <c r="B3697">
        <f ca="1">BETAINV(RAND(),AU.a,AU.b)</f>
        <v>0.541988589709882</v>
      </c>
      <c r="C3697">
        <f ca="1">IF(B3697&lt;=0.5,LC.mu,MIN(LC.mu,MAX(0,_xlfn.NORM.INV(RAND(),2000,LC.sd))))</f>
        <v>2416.83606870652</v>
      </c>
      <c r="D3697">
        <f ca="1">P0*C3697/LC.mu</f>
        <v>3.22244809160869</v>
      </c>
      <c r="E3697">
        <f ca="1">MAX(0,INT(Q0*(1+Ed*(D3697-P0)/P0)))</f>
        <v>12332</v>
      </c>
      <c r="F3697">
        <f ca="1" t="shared" si="57"/>
        <v>37322.3937970119</v>
      </c>
    </row>
    <row r="3698" spans="1:6">
      <c r="A3698">
        <v>4</v>
      </c>
      <c r="B3698">
        <f ca="1">BETAINV(RAND(),AU.a,AU.b)</f>
        <v>0.768794150532462</v>
      </c>
      <c r="C3698">
        <f ca="1">IF(B3698&lt;=0.5,LC.mu,MIN(LC.mu,MAX(0,_xlfn.NORM.INV(RAND(),2000,LC.sd))))</f>
        <v>2184.38432611104</v>
      </c>
      <c r="D3698">
        <f ca="1">P0*C3698/LC.mu</f>
        <v>2.91251243481472</v>
      </c>
      <c r="E3698">
        <f ca="1">MAX(0,INT(Q0*(1+Ed*(D3698-P0)/P0)))</f>
        <v>13262</v>
      </c>
      <c r="F3698">
        <f ca="1" t="shared" si="57"/>
        <v>36441.3555844018</v>
      </c>
    </row>
    <row r="3699" spans="1:6">
      <c r="A3699">
        <v>4</v>
      </c>
      <c r="B3699">
        <f ca="1">BETAINV(RAND(),AU.a,AU.b)</f>
        <v>0.383661413818499</v>
      </c>
      <c r="C3699">
        <f ca="1">IF(B3699&lt;=0.5,LC.mu,MIN(LC.mu,MAX(0,_xlfn.NORM.INV(RAND(),2000,LC.sd))))</f>
        <v>3000</v>
      </c>
      <c r="D3699">
        <f ca="1">P0*C3699/LC.mu</f>
        <v>4</v>
      </c>
      <c r="E3699">
        <f ca="1">MAX(0,INT(Q0*(1+Ed*(D3699-P0)/P0)))</f>
        <v>10000</v>
      </c>
      <c r="F3699">
        <f ca="1" t="shared" si="57"/>
        <v>37000</v>
      </c>
    </row>
    <row r="3700" spans="1:6">
      <c r="A3700">
        <v>4</v>
      </c>
      <c r="B3700">
        <f ca="1">BETAINV(RAND(),AU.a,AU.b)</f>
        <v>0.748321246660263</v>
      </c>
      <c r="C3700">
        <f ca="1">IF(B3700&lt;=0.5,LC.mu,MIN(LC.mu,MAX(0,_xlfn.NORM.INV(RAND(),2000,LC.sd))))</f>
        <v>1281.07541845347</v>
      </c>
      <c r="D3700">
        <f ca="1">P0*C3700/LC.mu</f>
        <v>1.70810055793795</v>
      </c>
      <c r="E3700">
        <f ca="1">MAX(0,INT(Q0*(1+Ed*(D3700-P0)/P0)))</f>
        <v>16875</v>
      </c>
      <c r="F3700">
        <f ca="1" t="shared" si="57"/>
        <v>27543.1214967495</v>
      </c>
    </row>
    <row r="3701" spans="1:6">
      <c r="A3701">
        <v>4</v>
      </c>
      <c r="B3701">
        <f ca="1">BETAINV(RAND(),AU.a,AU.b)</f>
        <v>0.290847364938851</v>
      </c>
      <c r="C3701">
        <f ca="1">IF(B3701&lt;=0.5,LC.mu,MIN(LC.mu,MAX(0,_xlfn.NORM.INV(RAND(),2000,LC.sd))))</f>
        <v>3000</v>
      </c>
      <c r="D3701">
        <f ca="1">P0*C3701/LC.mu</f>
        <v>4</v>
      </c>
      <c r="E3701">
        <f ca="1">MAX(0,INT(Q0*(1+Ed*(D3701-P0)/P0)))</f>
        <v>10000</v>
      </c>
      <c r="F3701">
        <f ca="1" t="shared" si="57"/>
        <v>37000</v>
      </c>
    </row>
    <row r="3702" spans="1:6">
      <c r="A3702">
        <v>4</v>
      </c>
      <c r="B3702">
        <f ca="1">BETAINV(RAND(),AU.a,AU.b)</f>
        <v>0.257714295465038</v>
      </c>
      <c r="C3702">
        <f ca="1">IF(B3702&lt;=0.5,LC.mu,MIN(LC.mu,MAX(0,_xlfn.NORM.INV(RAND(),2000,LC.sd))))</f>
        <v>3000</v>
      </c>
      <c r="D3702">
        <f ca="1">P0*C3702/LC.mu</f>
        <v>4</v>
      </c>
      <c r="E3702">
        <f ca="1">MAX(0,INT(Q0*(1+Ed*(D3702-P0)/P0)))</f>
        <v>10000</v>
      </c>
      <c r="F3702">
        <f ca="1" t="shared" si="57"/>
        <v>37000</v>
      </c>
    </row>
    <row r="3703" spans="1:6">
      <c r="A3703">
        <v>4</v>
      </c>
      <c r="B3703">
        <f ca="1">BETAINV(RAND(),AU.a,AU.b)</f>
        <v>0.728166255625325</v>
      </c>
      <c r="C3703">
        <f ca="1">IF(B3703&lt;=0.5,LC.mu,MIN(LC.mu,MAX(0,_xlfn.NORM.INV(RAND(),2000,LC.sd))))</f>
        <v>1238.06976412355</v>
      </c>
      <c r="D3703">
        <f ca="1">P0*C3703/LC.mu</f>
        <v>1.65075968549806</v>
      </c>
      <c r="E3703">
        <f ca="1">MAX(0,INT(Q0*(1+Ed*(D3703-P0)/P0)))</f>
        <v>17047</v>
      </c>
      <c r="F3703">
        <f ca="1" t="shared" si="57"/>
        <v>26902.4305945619</v>
      </c>
    </row>
    <row r="3704" spans="1:6">
      <c r="A3704">
        <v>4</v>
      </c>
      <c r="B3704">
        <f ca="1">BETAINV(RAND(),AU.a,AU.b)</f>
        <v>0.281890872703731</v>
      </c>
      <c r="C3704">
        <f ca="1">IF(B3704&lt;=0.5,LC.mu,MIN(LC.mu,MAX(0,_xlfn.NORM.INV(RAND(),2000,LC.sd))))</f>
        <v>3000</v>
      </c>
      <c r="D3704">
        <f ca="1">P0*C3704/LC.mu</f>
        <v>4</v>
      </c>
      <c r="E3704">
        <f ca="1">MAX(0,INT(Q0*(1+Ed*(D3704-P0)/P0)))</f>
        <v>10000</v>
      </c>
      <c r="F3704">
        <f ca="1" t="shared" si="57"/>
        <v>37000</v>
      </c>
    </row>
    <row r="3705" spans="1:6">
      <c r="A3705">
        <v>4</v>
      </c>
      <c r="B3705">
        <f ca="1">BETAINV(RAND(),AU.a,AU.b)</f>
        <v>0.499939460211483</v>
      </c>
      <c r="C3705">
        <f ca="1">IF(B3705&lt;=0.5,LC.mu,MIN(LC.mu,MAX(0,_xlfn.NORM.INV(RAND(),2000,LC.sd))))</f>
        <v>3000</v>
      </c>
      <c r="D3705">
        <f ca="1">P0*C3705/LC.mu</f>
        <v>4</v>
      </c>
      <c r="E3705">
        <f ca="1">MAX(0,INT(Q0*(1+Ed*(D3705-P0)/P0)))</f>
        <v>10000</v>
      </c>
      <c r="F3705">
        <f ca="1" t="shared" si="57"/>
        <v>37000</v>
      </c>
    </row>
    <row r="3706" spans="1:6">
      <c r="A3706">
        <v>4</v>
      </c>
      <c r="B3706">
        <f ca="1">BETAINV(RAND(),AU.a,AU.b)</f>
        <v>0.825979372217032</v>
      </c>
      <c r="C3706">
        <f ca="1">IF(B3706&lt;=0.5,LC.mu,MIN(LC.mu,MAX(0,_xlfn.NORM.INV(RAND(),2000,LC.sd))))</f>
        <v>2459.14863603729</v>
      </c>
      <c r="D3706">
        <f ca="1">P0*C3706/LC.mu</f>
        <v>3.27886484804972</v>
      </c>
      <c r="E3706">
        <f ca="1">MAX(0,INT(Q0*(1+Ed*(D3706-P0)/P0)))</f>
        <v>12163</v>
      </c>
      <c r="F3706">
        <f ca="1" t="shared" si="57"/>
        <v>37421.6845107914</v>
      </c>
    </row>
    <row r="3707" spans="1:6">
      <c r="A3707">
        <v>4</v>
      </c>
      <c r="B3707">
        <f ca="1">BETAINV(RAND(),AU.a,AU.b)</f>
        <v>0.699156428242958</v>
      </c>
      <c r="C3707">
        <f ca="1">IF(B3707&lt;=0.5,LC.mu,MIN(LC.mu,MAX(0,_xlfn.NORM.INV(RAND(),2000,LC.sd))))</f>
        <v>1216.86920352532</v>
      </c>
      <c r="D3707">
        <f ca="1">P0*C3707/LC.mu</f>
        <v>1.6224922713671</v>
      </c>
      <c r="E3707">
        <f ca="1">MAX(0,INT(Q0*(1+Ed*(D3707-P0)/P0)))</f>
        <v>17132</v>
      </c>
      <c r="F3707">
        <f ca="1" t="shared" si="57"/>
        <v>26579.6683895358</v>
      </c>
    </row>
    <row r="3708" spans="1:6">
      <c r="A3708">
        <v>4</v>
      </c>
      <c r="B3708">
        <f ca="1">BETAINV(RAND(),AU.a,AU.b)</f>
        <v>0.350533968840953</v>
      </c>
      <c r="C3708">
        <f ca="1">IF(B3708&lt;=0.5,LC.mu,MIN(LC.mu,MAX(0,_xlfn.NORM.INV(RAND(),2000,LC.sd))))</f>
        <v>3000</v>
      </c>
      <c r="D3708">
        <f ca="1">P0*C3708/LC.mu</f>
        <v>4</v>
      </c>
      <c r="E3708">
        <f ca="1">MAX(0,INT(Q0*(1+Ed*(D3708-P0)/P0)))</f>
        <v>10000</v>
      </c>
      <c r="F3708">
        <f ca="1" t="shared" si="57"/>
        <v>37000</v>
      </c>
    </row>
    <row r="3709" spans="1:6">
      <c r="A3709">
        <v>4</v>
      </c>
      <c r="B3709">
        <f ca="1">BETAINV(RAND(),AU.a,AU.b)</f>
        <v>0.352905513870231</v>
      </c>
      <c r="C3709">
        <f ca="1">IF(B3709&lt;=0.5,LC.mu,MIN(LC.mu,MAX(0,_xlfn.NORM.INV(RAND(),2000,LC.sd))))</f>
        <v>3000</v>
      </c>
      <c r="D3709">
        <f ca="1">P0*C3709/LC.mu</f>
        <v>4</v>
      </c>
      <c r="E3709">
        <f ca="1">MAX(0,INT(Q0*(1+Ed*(D3709-P0)/P0)))</f>
        <v>10000</v>
      </c>
      <c r="F3709">
        <f ca="1" t="shared" si="57"/>
        <v>37000</v>
      </c>
    </row>
    <row r="3710" spans="1:6">
      <c r="A3710">
        <v>4</v>
      </c>
      <c r="B3710">
        <f ca="1">BETAINV(RAND(),AU.a,AU.b)</f>
        <v>0.698463382812046</v>
      </c>
      <c r="C3710">
        <f ca="1">IF(B3710&lt;=0.5,LC.mu,MIN(LC.mu,MAX(0,_xlfn.NORM.INV(RAND(),2000,LC.sd))))</f>
        <v>2730.52516790771</v>
      </c>
      <c r="D3710">
        <f ca="1">P0*C3710/LC.mu</f>
        <v>3.64070022387695</v>
      </c>
      <c r="E3710">
        <f ca="1">MAX(0,INT(Q0*(1+Ed*(D3710-P0)/P0)))</f>
        <v>11077</v>
      </c>
      <c r="F3710">
        <f ca="1" t="shared" si="57"/>
        <v>37597.5112119773</v>
      </c>
    </row>
    <row r="3711" spans="1:6">
      <c r="A3711">
        <v>4</v>
      </c>
      <c r="B3711">
        <f ca="1">BETAINV(RAND(),AU.a,AU.b)</f>
        <v>0.71616325313887</v>
      </c>
      <c r="C3711">
        <f ca="1">IF(B3711&lt;=0.5,LC.mu,MIN(LC.mu,MAX(0,_xlfn.NORM.INV(RAND(),2000,LC.sd))))</f>
        <v>2185.26023735395</v>
      </c>
      <c r="D3711">
        <f ca="1">P0*C3711/LC.mu</f>
        <v>2.91368031647194</v>
      </c>
      <c r="E3711">
        <f ca="1">MAX(0,INT(Q0*(1+Ed*(D3711-P0)/P0)))</f>
        <v>13258</v>
      </c>
      <c r="F3711">
        <f ca="1" t="shared" si="57"/>
        <v>36444.313398431</v>
      </c>
    </row>
    <row r="3712" spans="1:6">
      <c r="A3712">
        <v>4</v>
      </c>
      <c r="B3712">
        <f ca="1">BETAINV(RAND(),AU.a,AU.b)</f>
        <v>0.60374733625112</v>
      </c>
      <c r="C3712">
        <f ca="1">IF(B3712&lt;=0.5,LC.mu,MIN(LC.mu,MAX(0,_xlfn.NORM.INV(RAND(),2000,LC.sd))))</f>
        <v>2677.58351836233</v>
      </c>
      <c r="D3712">
        <f ca="1">P0*C3712/LC.mu</f>
        <v>3.57011135781644</v>
      </c>
      <c r="E3712">
        <f ca="1">MAX(0,INT(Q0*(1+Ed*(D3712-P0)/P0)))</f>
        <v>11289</v>
      </c>
      <c r="F3712">
        <f ca="1" t="shared" si="57"/>
        <v>37625.4036000274</v>
      </c>
    </row>
    <row r="3713" spans="1:6">
      <c r="A3713">
        <v>4</v>
      </c>
      <c r="B3713">
        <f ca="1">BETAINV(RAND(),AU.a,AU.b)</f>
        <v>0.353615292021243</v>
      </c>
      <c r="C3713">
        <f ca="1">IF(B3713&lt;=0.5,LC.mu,MIN(LC.mu,MAX(0,_xlfn.NORM.INV(RAND(),2000,LC.sd))))</f>
        <v>3000</v>
      </c>
      <c r="D3713">
        <f ca="1">P0*C3713/LC.mu</f>
        <v>4</v>
      </c>
      <c r="E3713">
        <f ca="1">MAX(0,INT(Q0*(1+Ed*(D3713-P0)/P0)))</f>
        <v>10000</v>
      </c>
      <c r="F3713">
        <f ca="1" t="shared" si="57"/>
        <v>37000</v>
      </c>
    </row>
    <row r="3714" spans="1:6">
      <c r="A3714">
        <v>4</v>
      </c>
      <c r="B3714">
        <f ca="1">BETAINV(RAND(),AU.a,AU.b)</f>
        <v>0.851412455059006</v>
      </c>
      <c r="C3714">
        <f ca="1">IF(B3714&lt;=0.5,LC.mu,MIN(LC.mu,MAX(0,_xlfn.NORM.INV(RAND(),2000,LC.sd))))</f>
        <v>2021.55907457601</v>
      </c>
      <c r="D3714">
        <f ca="1">P0*C3714/LC.mu</f>
        <v>2.69541209943467</v>
      </c>
      <c r="E3714">
        <f ca="1">MAX(0,INT(Q0*(1+Ed*(D3714-P0)/P0)))</f>
        <v>13913</v>
      </c>
      <c r="F3714">
        <f ca="1" t="shared" ref="F3714:F3777" si="58">D3714*E3714-C3714</f>
        <v>35479.7094648586</v>
      </c>
    </row>
    <row r="3715" spans="1:6">
      <c r="A3715">
        <v>4</v>
      </c>
      <c r="B3715">
        <f ca="1">BETAINV(RAND(),AU.a,AU.b)</f>
        <v>0.552340743049375</v>
      </c>
      <c r="C3715">
        <f ca="1">IF(B3715&lt;=0.5,LC.mu,MIN(LC.mu,MAX(0,_xlfn.NORM.INV(RAND(),2000,LC.sd))))</f>
        <v>1816.70430999597</v>
      </c>
      <c r="D3715">
        <f ca="1">P0*C3715/LC.mu</f>
        <v>2.42227241332795</v>
      </c>
      <c r="E3715">
        <f ca="1">MAX(0,INT(Q0*(1+Ed*(D3715-P0)/P0)))</f>
        <v>14733</v>
      </c>
      <c r="F3715">
        <f ca="1" t="shared" si="58"/>
        <v>33870.6351555648</v>
      </c>
    </row>
    <row r="3716" spans="1:6">
      <c r="A3716">
        <v>4</v>
      </c>
      <c r="B3716">
        <f ca="1">BETAINV(RAND(),AU.a,AU.b)</f>
        <v>0.44303908369666</v>
      </c>
      <c r="C3716">
        <f ca="1">IF(B3716&lt;=0.5,LC.mu,MIN(LC.mu,MAX(0,_xlfn.NORM.INV(RAND(),2000,LC.sd))))</f>
        <v>3000</v>
      </c>
      <c r="D3716">
        <f ca="1">P0*C3716/LC.mu</f>
        <v>4</v>
      </c>
      <c r="E3716">
        <f ca="1">MAX(0,INT(Q0*(1+Ed*(D3716-P0)/P0)))</f>
        <v>10000</v>
      </c>
      <c r="F3716">
        <f ca="1" t="shared" si="58"/>
        <v>37000</v>
      </c>
    </row>
    <row r="3717" spans="1:6">
      <c r="A3717">
        <v>4</v>
      </c>
      <c r="B3717">
        <f ca="1">BETAINV(RAND(),AU.a,AU.b)</f>
        <v>0.365276300985189</v>
      </c>
      <c r="C3717">
        <f ca="1">IF(B3717&lt;=0.5,LC.mu,MIN(LC.mu,MAX(0,_xlfn.NORM.INV(RAND(),2000,LC.sd))))</f>
        <v>3000</v>
      </c>
      <c r="D3717">
        <f ca="1">P0*C3717/LC.mu</f>
        <v>4</v>
      </c>
      <c r="E3717">
        <f ca="1">MAX(0,INT(Q0*(1+Ed*(D3717-P0)/P0)))</f>
        <v>10000</v>
      </c>
      <c r="F3717">
        <f ca="1" t="shared" si="58"/>
        <v>37000</v>
      </c>
    </row>
    <row r="3718" spans="1:6">
      <c r="A3718">
        <v>4</v>
      </c>
      <c r="B3718">
        <f ca="1">BETAINV(RAND(),AU.a,AU.b)</f>
        <v>0.384402974928812</v>
      </c>
      <c r="C3718">
        <f ca="1">IF(B3718&lt;=0.5,LC.mu,MIN(LC.mu,MAX(0,_xlfn.NORM.INV(RAND(),2000,LC.sd))))</f>
        <v>3000</v>
      </c>
      <c r="D3718">
        <f ca="1">P0*C3718/LC.mu</f>
        <v>4</v>
      </c>
      <c r="E3718">
        <f ca="1">MAX(0,INT(Q0*(1+Ed*(D3718-P0)/P0)))</f>
        <v>10000</v>
      </c>
      <c r="F3718">
        <f ca="1" t="shared" si="58"/>
        <v>37000</v>
      </c>
    </row>
    <row r="3719" spans="1:6">
      <c r="A3719">
        <v>4</v>
      </c>
      <c r="B3719">
        <f ca="1">BETAINV(RAND(),AU.a,AU.b)</f>
        <v>0.451077903803788</v>
      </c>
      <c r="C3719">
        <f ca="1">IF(B3719&lt;=0.5,LC.mu,MIN(LC.mu,MAX(0,_xlfn.NORM.INV(RAND(),2000,LC.sd))))</f>
        <v>3000</v>
      </c>
      <c r="D3719">
        <f ca="1">P0*C3719/LC.mu</f>
        <v>4</v>
      </c>
      <c r="E3719">
        <f ca="1">MAX(0,INT(Q0*(1+Ed*(D3719-P0)/P0)))</f>
        <v>10000</v>
      </c>
      <c r="F3719">
        <f ca="1" t="shared" si="58"/>
        <v>37000</v>
      </c>
    </row>
    <row r="3720" spans="1:6">
      <c r="A3720">
        <v>4</v>
      </c>
      <c r="B3720">
        <f ca="1">BETAINV(RAND(),AU.a,AU.b)</f>
        <v>0.282021070503924</v>
      </c>
      <c r="C3720">
        <f ca="1">IF(B3720&lt;=0.5,LC.mu,MIN(LC.mu,MAX(0,_xlfn.NORM.INV(RAND(),2000,LC.sd))))</f>
        <v>3000</v>
      </c>
      <c r="D3720">
        <f ca="1">P0*C3720/LC.mu</f>
        <v>4</v>
      </c>
      <c r="E3720">
        <f ca="1">MAX(0,INT(Q0*(1+Ed*(D3720-P0)/P0)))</f>
        <v>10000</v>
      </c>
      <c r="F3720">
        <f ca="1" t="shared" si="58"/>
        <v>37000</v>
      </c>
    </row>
    <row r="3721" spans="1:6">
      <c r="A3721">
        <v>4</v>
      </c>
      <c r="B3721">
        <f ca="1">BETAINV(RAND(),AU.a,AU.b)</f>
        <v>0.583142297298126</v>
      </c>
      <c r="C3721">
        <f ca="1">IF(B3721&lt;=0.5,LC.mu,MIN(LC.mu,MAX(0,_xlfn.NORM.INV(RAND(),2000,LC.sd))))</f>
        <v>2521.25605530821</v>
      </c>
      <c r="D3721">
        <f ca="1">P0*C3721/LC.mu</f>
        <v>3.36167474041095</v>
      </c>
      <c r="E3721">
        <f ca="1">MAX(0,INT(Q0*(1+Ed*(D3721-P0)/P0)))</f>
        <v>11914</v>
      </c>
      <c r="F3721">
        <f ca="1" t="shared" si="58"/>
        <v>37529.7368019479</v>
      </c>
    </row>
    <row r="3722" spans="1:6">
      <c r="A3722">
        <v>4</v>
      </c>
      <c r="B3722">
        <f ca="1">BETAINV(RAND(),AU.a,AU.b)</f>
        <v>0.872702418425119</v>
      </c>
      <c r="C3722">
        <f ca="1">IF(B3722&lt;=0.5,LC.mu,MIN(LC.mu,MAX(0,_xlfn.NORM.INV(RAND(),2000,LC.sd))))</f>
        <v>1836.01294654051</v>
      </c>
      <c r="D3722">
        <f ca="1">P0*C3722/LC.mu</f>
        <v>2.44801726205401</v>
      </c>
      <c r="E3722">
        <f ca="1">MAX(0,INT(Q0*(1+Ed*(D3722-P0)/P0)))</f>
        <v>14655</v>
      </c>
      <c r="F3722">
        <f ca="1" t="shared" si="58"/>
        <v>34039.680028861</v>
      </c>
    </row>
    <row r="3723" spans="1:6">
      <c r="A3723">
        <v>4</v>
      </c>
      <c r="B3723">
        <f ca="1">BETAINV(RAND(),AU.a,AU.b)</f>
        <v>0.55432504775018</v>
      </c>
      <c r="C3723">
        <f ca="1">IF(B3723&lt;=0.5,LC.mu,MIN(LC.mu,MAX(0,_xlfn.NORM.INV(RAND(),2000,LC.sd))))</f>
        <v>1883.16016496739</v>
      </c>
      <c r="D3723">
        <f ca="1">P0*C3723/LC.mu</f>
        <v>2.51088021995652</v>
      </c>
      <c r="E3723">
        <f ca="1">MAX(0,INT(Q0*(1+Ed*(D3723-P0)/P0)))</f>
        <v>14467</v>
      </c>
      <c r="F3723">
        <f ca="1" t="shared" si="58"/>
        <v>34441.7439771436</v>
      </c>
    </row>
    <row r="3724" spans="1:6">
      <c r="A3724">
        <v>4</v>
      </c>
      <c r="B3724">
        <f ca="1">BETAINV(RAND(),AU.a,AU.b)</f>
        <v>0.853418218771042</v>
      </c>
      <c r="C3724">
        <f ca="1">IF(B3724&lt;=0.5,LC.mu,MIN(LC.mu,MAX(0,_xlfn.NORM.INV(RAND(),2000,LC.sd))))</f>
        <v>2549.36466160667</v>
      </c>
      <c r="D3724">
        <f ca="1">P0*C3724/LC.mu</f>
        <v>3.39915288214223</v>
      </c>
      <c r="E3724">
        <f ca="1">MAX(0,INT(Q0*(1+Ed*(D3724-P0)/P0)))</f>
        <v>11802</v>
      </c>
      <c r="F3724">
        <f ca="1" t="shared" si="58"/>
        <v>37567.4376534359</v>
      </c>
    </row>
    <row r="3725" spans="1:6">
      <c r="A3725">
        <v>4</v>
      </c>
      <c r="B3725">
        <f ca="1">BETAINV(RAND(),AU.a,AU.b)</f>
        <v>0.707024587185093</v>
      </c>
      <c r="C3725">
        <f ca="1">IF(B3725&lt;=0.5,LC.mu,MIN(LC.mu,MAX(0,_xlfn.NORM.INV(RAND(),2000,LC.sd))))</f>
        <v>1270.22434030722</v>
      </c>
      <c r="D3725">
        <f ca="1">P0*C3725/LC.mu</f>
        <v>1.69363245374296</v>
      </c>
      <c r="E3725">
        <f ca="1">MAX(0,INT(Q0*(1+Ed*(D3725-P0)/P0)))</f>
        <v>16919</v>
      </c>
      <c r="F3725">
        <f ca="1" t="shared" si="58"/>
        <v>27384.3431445699</v>
      </c>
    </row>
    <row r="3726" spans="1:6">
      <c r="A3726">
        <v>4</v>
      </c>
      <c r="B3726">
        <f ca="1">BETAINV(RAND(),AU.a,AU.b)</f>
        <v>0.726243332850053</v>
      </c>
      <c r="C3726">
        <f ca="1">IF(B3726&lt;=0.5,LC.mu,MIN(LC.mu,MAX(0,_xlfn.NORM.INV(RAND(),2000,LC.sd))))</f>
        <v>2506.89762550514</v>
      </c>
      <c r="D3726">
        <f ca="1">P0*C3726/LC.mu</f>
        <v>3.34253016734019</v>
      </c>
      <c r="E3726">
        <f ca="1">MAX(0,INT(Q0*(1+Ed*(D3726-P0)/P0)))</f>
        <v>11972</v>
      </c>
      <c r="F3726">
        <f ca="1" t="shared" si="58"/>
        <v>37509.8735378916</v>
      </c>
    </row>
    <row r="3727" spans="1:6">
      <c r="A3727">
        <v>4</v>
      </c>
      <c r="B3727">
        <f ca="1">BETAINV(RAND(),AU.a,AU.b)</f>
        <v>0.519046723462594</v>
      </c>
      <c r="C3727">
        <f ca="1">IF(B3727&lt;=0.5,LC.mu,MIN(LC.mu,MAX(0,_xlfn.NORM.INV(RAND(),2000,LC.sd))))</f>
        <v>1491.34074265242</v>
      </c>
      <c r="D3727">
        <f ca="1">P0*C3727/LC.mu</f>
        <v>1.98845432353656</v>
      </c>
      <c r="E3727">
        <f ca="1">MAX(0,INT(Q0*(1+Ed*(D3727-P0)/P0)))</f>
        <v>16034</v>
      </c>
      <c r="F3727">
        <f ca="1" t="shared" si="58"/>
        <v>30391.5358809328</v>
      </c>
    </row>
    <row r="3728" spans="1:6">
      <c r="A3728">
        <v>4</v>
      </c>
      <c r="B3728">
        <f ca="1">BETAINV(RAND(),AU.a,AU.b)</f>
        <v>0.666558857810261</v>
      </c>
      <c r="C3728">
        <f ca="1">IF(B3728&lt;=0.5,LC.mu,MIN(LC.mu,MAX(0,_xlfn.NORM.INV(RAND(),2000,LC.sd))))</f>
        <v>1680.68349778448</v>
      </c>
      <c r="D3728">
        <f ca="1">P0*C3728/LC.mu</f>
        <v>2.2409113303793</v>
      </c>
      <c r="E3728">
        <f ca="1">MAX(0,INT(Q0*(1+Ed*(D3728-P0)/P0)))</f>
        <v>15277</v>
      </c>
      <c r="F3728">
        <f ca="1" t="shared" si="58"/>
        <v>32553.7188964202</v>
      </c>
    </row>
    <row r="3729" spans="1:6">
      <c r="A3729">
        <v>4</v>
      </c>
      <c r="B3729">
        <f ca="1">BETAINV(RAND(),AU.a,AU.b)</f>
        <v>0.644826961859654</v>
      </c>
      <c r="C3729">
        <f ca="1">IF(B3729&lt;=0.5,LC.mu,MIN(LC.mu,MAX(0,_xlfn.NORM.INV(RAND(),2000,LC.sd))))</f>
        <v>1362.52187609513</v>
      </c>
      <c r="D3729">
        <f ca="1">P0*C3729/LC.mu</f>
        <v>1.81669583479351</v>
      </c>
      <c r="E3729">
        <f ca="1">MAX(0,INT(Q0*(1+Ed*(D3729-P0)/P0)))</f>
        <v>16549</v>
      </c>
      <c r="F3729">
        <f ca="1" t="shared" si="58"/>
        <v>28701.9774939027</v>
      </c>
    </row>
    <row r="3730" spans="1:6">
      <c r="A3730">
        <v>4</v>
      </c>
      <c r="B3730">
        <f ca="1">BETAINV(RAND(),AU.a,AU.b)</f>
        <v>0.653527949871941</v>
      </c>
      <c r="C3730">
        <f ca="1">IF(B3730&lt;=0.5,LC.mu,MIN(LC.mu,MAX(0,_xlfn.NORM.INV(RAND(),2000,LC.sd))))</f>
        <v>1605.29789784949</v>
      </c>
      <c r="D3730">
        <f ca="1">P0*C3730/LC.mu</f>
        <v>2.14039719713265</v>
      </c>
      <c r="E3730">
        <f ca="1">MAX(0,INT(Q0*(1+Ed*(D3730-P0)/P0)))</f>
        <v>15578</v>
      </c>
      <c r="F3730">
        <f ca="1" t="shared" si="58"/>
        <v>31737.8096390829</v>
      </c>
    </row>
    <row r="3731" spans="1:6">
      <c r="A3731">
        <v>4</v>
      </c>
      <c r="B3731">
        <f ca="1">BETAINV(RAND(),AU.a,AU.b)</f>
        <v>0.266611172851892</v>
      </c>
      <c r="C3731">
        <f ca="1">IF(B3731&lt;=0.5,LC.mu,MIN(LC.mu,MAX(0,_xlfn.NORM.INV(RAND(),2000,LC.sd))))</f>
        <v>3000</v>
      </c>
      <c r="D3731">
        <f ca="1">P0*C3731/LC.mu</f>
        <v>4</v>
      </c>
      <c r="E3731">
        <f ca="1">MAX(0,INT(Q0*(1+Ed*(D3731-P0)/P0)))</f>
        <v>10000</v>
      </c>
      <c r="F3731">
        <f ca="1" t="shared" si="58"/>
        <v>37000</v>
      </c>
    </row>
    <row r="3732" spans="1:6">
      <c r="A3732">
        <v>4</v>
      </c>
      <c r="B3732">
        <f ca="1">BETAINV(RAND(),AU.a,AU.b)</f>
        <v>0.58803705983811</v>
      </c>
      <c r="C3732">
        <f ca="1">IF(B3732&lt;=0.5,LC.mu,MIN(LC.mu,MAX(0,_xlfn.NORM.INV(RAND(),2000,LC.sd))))</f>
        <v>2243.05861517115</v>
      </c>
      <c r="D3732">
        <f ca="1">P0*C3732/LC.mu</f>
        <v>2.99074482022819</v>
      </c>
      <c r="E3732">
        <f ca="1">MAX(0,INT(Q0*(1+Ed*(D3732-P0)/P0)))</f>
        <v>13027</v>
      </c>
      <c r="F3732">
        <f ca="1" t="shared" si="58"/>
        <v>36717.3741579415</v>
      </c>
    </row>
    <row r="3733" spans="1:6">
      <c r="A3733">
        <v>4</v>
      </c>
      <c r="B3733">
        <f ca="1">BETAINV(RAND(),AU.a,AU.b)</f>
        <v>0.764677021534486</v>
      </c>
      <c r="C3733">
        <f ca="1">IF(B3733&lt;=0.5,LC.mu,MIN(LC.mu,MAX(0,_xlfn.NORM.INV(RAND(),2000,LC.sd))))</f>
        <v>1093.38670324603</v>
      </c>
      <c r="D3733">
        <f ca="1">P0*C3733/LC.mu</f>
        <v>1.45784893766137</v>
      </c>
      <c r="E3733">
        <f ca="1">MAX(0,INT(Q0*(1+Ed*(D3733-P0)/P0)))</f>
        <v>17626</v>
      </c>
      <c r="F3733">
        <f ca="1" t="shared" si="58"/>
        <v>24602.6586719733</v>
      </c>
    </row>
    <row r="3734" spans="1:6">
      <c r="A3734">
        <v>4</v>
      </c>
      <c r="B3734">
        <f ca="1">BETAINV(RAND(),AU.a,AU.b)</f>
        <v>0.186233755830237</v>
      </c>
      <c r="C3734">
        <f ca="1">IF(B3734&lt;=0.5,LC.mu,MIN(LC.mu,MAX(0,_xlfn.NORM.INV(RAND(),2000,LC.sd))))</f>
        <v>3000</v>
      </c>
      <c r="D3734">
        <f ca="1">P0*C3734/LC.mu</f>
        <v>4</v>
      </c>
      <c r="E3734">
        <f ca="1">MAX(0,INT(Q0*(1+Ed*(D3734-P0)/P0)))</f>
        <v>10000</v>
      </c>
      <c r="F3734">
        <f ca="1" t="shared" si="58"/>
        <v>37000</v>
      </c>
    </row>
    <row r="3735" spans="1:6">
      <c r="A3735">
        <v>4</v>
      </c>
      <c r="B3735">
        <f ca="1">BETAINV(RAND(),AU.a,AU.b)</f>
        <v>0.751782176490803</v>
      </c>
      <c r="C3735">
        <f ca="1">IF(B3735&lt;=0.5,LC.mu,MIN(LC.mu,MAX(0,_xlfn.NORM.INV(RAND(),2000,LC.sd))))</f>
        <v>2049.47703596102</v>
      </c>
      <c r="D3735">
        <f ca="1">P0*C3735/LC.mu</f>
        <v>2.73263604794802</v>
      </c>
      <c r="E3735">
        <f ca="1">MAX(0,INT(Q0*(1+Ed*(D3735-P0)/P0)))</f>
        <v>13802</v>
      </c>
      <c r="F3735">
        <f ca="1" t="shared" si="58"/>
        <v>35666.3656978176</v>
      </c>
    </row>
    <row r="3736" spans="1:6">
      <c r="A3736">
        <v>4</v>
      </c>
      <c r="B3736">
        <f ca="1">BETAINV(RAND(),AU.a,AU.b)</f>
        <v>0.652633935640105</v>
      </c>
      <c r="C3736">
        <f ca="1">IF(B3736&lt;=0.5,LC.mu,MIN(LC.mu,MAX(0,_xlfn.NORM.INV(RAND(),2000,LC.sd))))</f>
        <v>1945.33060248117</v>
      </c>
      <c r="D3736">
        <f ca="1">P0*C3736/LC.mu</f>
        <v>2.59377413664156</v>
      </c>
      <c r="E3736">
        <f ca="1">MAX(0,INT(Q0*(1+Ed*(D3736-P0)/P0)))</f>
        <v>14218</v>
      </c>
      <c r="F3736">
        <f ca="1" t="shared" si="58"/>
        <v>34932.9500722885</v>
      </c>
    </row>
    <row r="3737" spans="1:6">
      <c r="A3737">
        <v>4</v>
      </c>
      <c r="B3737">
        <f ca="1">BETAINV(RAND(),AU.a,AU.b)</f>
        <v>0.32838179761977</v>
      </c>
      <c r="C3737">
        <f ca="1">IF(B3737&lt;=0.5,LC.mu,MIN(LC.mu,MAX(0,_xlfn.NORM.INV(RAND(),2000,LC.sd))))</f>
        <v>3000</v>
      </c>
      <c r="D3737">
        <f ca="1">P0*C3737/LC.mu</f>
        <v>4</v>
      </c>
      <c r="E3737">
        <f ca="1">MAX(0,INT(Q0*(1+Ed*(D3737-P0)/P0)))</f>
        <v>10000</v>
      </c>
      <c r="F3737">
        <f ca="1" t="shared" si="58"/>
        <v>37000</v>
      </c>
    </row>
    <row r="3738" spans="1:6">
      <c r="A3738">
        <v>4</v>
      </c>
      <c r="B3738">
        <f ca="1">BETAINV(RAND(),AU.a,AU.b)</f>
        <v>0.734373983264306</v>
      </c>
      <c r="C3738">
        <f ca="1">IF(B3738&lt;=0.5,LC.mu,MIN(LC.mu,MAX(0,_xlfn.NORM.INV(RAND(),2000,LC.sd))))</f>
        <v>2112.12019856265</v>
      </c>
      <c r="D3738">
        <f ca="1">P0*C3738/LC.mu</f>
        <v>2.8161602647502</v>
      </c>
      <c r="E3738">
        <f ca="1">MAX(0,INT(Q0*(1+Ed*(D3738-P0)/P0)))</f>
        <v>13551</v>
      </c>
      <c r="F3738">
        <f ca="1" t="shared" si="58"/>
        <v>36049.6675490673</v>
      </c>
    </row>
    <row r="3739" spans="1:6">
      <c r="A3739">
        <v>4</v>
      </c>
      <c r="B3739">
        <f ca="1">BETAINV(RAND(),AU.a,AU.b)</f>
        <v>0.84728891324056</v>
      </c>
      <c r="C3739">
        <f ca="1">IF(B3739&lt;=0.5,LC.mu,MIN(LC.mu,MAX(0,_xlfn.NORM.INV(RAND(),2000,LC.sd))))</f>
        <v>2586.55578427522</v>
      </c>
      <c r="D3739">
        <f ca="1">P0*C3739/LC.mu</f>
        <v>3.44874104570029</v>
      </c>
      <c r="E3739">
        <f ca="1">MAX(0,INT(Q0*(1+Ed*(D3739-P0)/P0)))</f>
        <v>11653</v>
      </c>
      <c r="F3739">
        <f ca="1" t="shared" si="58"/>
        <v>37601.6236212703</v>
      </c>
    </row>
    <row r="3740" spans="1:6">
      <c r="A3740">
        <v>4</v>
      </c>
      <c r="B3740">
        <f ca="1">BETAINV(RAND(),AU.a,AU.b)</f>
        <v>0.535591872258655</v>
      </c>
      <c r="C3740">
        <f ca="1">IF(B3740&lt;=0.5,LC.mu,MIN(LC.mu,MAX(0,_xlfn.NORM.INV(RAND(),2000,LC.sd))))</f>
        <v>1704.18423386411</v>
      </c>
      <c r="D3740">
        <f ca="1">P0*C3740/LC.mu</f>
        <v>2.27224564515214</v>
      </c>
      <c r="E3740">
        <f ca="1">MAX(0,INT(Q0*(1+Ed*(D3740-P0)/P0)))</f>
        <v>15183</v>
      </c>
      <c r="F3740">
        <f ca="1" t="shared" si="58"/>
        <v>32795.3213964809</v>
      </c>
    </row>
    <row r="3741" spans="1:6">
      <c r="A3741">
        <v>4</v>
      </c>
      <c r="B3741">
        <f ca="1">BETAINV(RAND(),AU.a,AU.b)</f>
        <v>0.62486587401386</v>
      </c>
      <c r="C3741">
        <f ca="1">IF(B3741&lt;=0.5,LC.mu,MIN(LC.mu,MAX(0,_xlfn.NORM.INV(RAND(),2000,LC.sd))))</f>
        <v>1608.1674315342</v>
      </c>
      <c r="D3741">
        <f ca="1">P0*C3741/LC.mu</f>
        <v>2.1442232420456</v>
      </c>
      <c r="E3741">
        <f ca="1">MAX(0,INT(Q0*(1+Ed*(D3741-P0)/P0)))</f>
        <v>15567</v>
      </c>
      <c r="F3741">
        <f ca="1" t="shared" si="58"/>
        <v>31770.9557773897</v>
      </c>
    </row>
    <row r="3742" spans="1:6">
      <c r="A3742">
        <v>4</v>
      </c>
      <c r="B3742">
        <f ca="1">BETAINV(RAND(),AU.a,AU.b)</f>
        <v>0.640907488076951</v>
      </c>
      <c r="C3742">
        <f ca="1">IF(B3742&lt;=0.5,LC.mu,MIN(LC.mu,MAX(0,_xlfn.NORM.INV(RAND(),2000,LC.sd))))</f>
        <v>1963.99749347755</v>
      </c>
      <c r="D3742">
        <f ca="1">P0*C3742/LC.mu</f>
        <v>2.61866332463673</v>
      </c>
      <c r="E3742">
        <f ca="1">MAX(0,INT(Q0*(1+Ed*(D3742-P0)/P0)))</f>
        <v>14144</v>
      </c>
      <c r="F3742">
        <f ca="1" t="shared" si="58"/>
        <v>35074.3765701843</v>
      </c>
    </row>
    <row r="3743" spans="1:6">
      <c r="A3743">
        <v>4</v>
      </c>
      <c r="B3743">
        <f ca="1">BETAINV(RAND(),AU.a,AU.b)</f>
        <v>0.442546010581767</v>
      </c>
      <c r="C3743">
        <f ca="1">IF(B3743&lt;=0.5,LC.mu,MIN(LC.mu,MAX(0,_xlfn.NORM.INV(RAND(),2000,LC.sd))))</f>
        <v>3000</v>
      </c>
      <c r="D3743">
        <f ca="1">P0*C3743/LC.mu</f>
        <v>4</v>
      </c>
      <c r="E3743">
        <f ca="1">MAX(0,INT(Q0*(1+Ed*(D3743-P0)/P0)))</f>
        <v>10000</v>
      </c>
      <c r="F3743">
        <f ca="1" t="shared" si="58"/>
        <v>37000</v>
      </c>
    </row>
    <row r="3744" spans="1:6">
      <c r="A3744">
        <v>4</v>
      </c>
      <c r="B3744">
        <f ca="1">BETAINV(RAND(),AU.a,AU.b)</f>
        <v>0.761146511130887</v>
      </c>
      <c r="C3744">
        <f ca="1">IF(B3744&lt;=0.5,LC.mu,MIN(LC.mu,MAX(0,_xlfn.NORM.INV(RAND(),2000,LC.sd))))</f>
        <v>2331.90036252226</v>
      </c>
      <c r="D3744">
        <f ca="1">P0*C3744/LC.mu</f>
        <v>3.10920048336302</v>
      </c>
      <c r="E3744">
        <f ca="1">MAX(0,INT(Q0*(1+Ed*(D3744-P0)/P0)))</f>
        <v>12672</v>
      </c>
      <c r="F3744">
        <f ca="1" t="shared" si="58"/>
        <v>37067.8881626539</v>
      </c>
    </row>
    <row r="3745" spans="1:6">
      <c r="A3745">
        <v>4</v>
      </c>
      <c r="B3745">
        <f ca="1">BETAINV(RAND(),AU.a,AU.b)</f>
        <v>0.606833188378447</v>
      </c>
      <c r="C3745">
        <f ca="1">IF(B3745&lt;=0.5,LC.mu,MIN(LC.mu,MAX(0,_xlfn.NORM.INV(RAND(),2000,LC.sd))))</f>
        <v>1967.16797515657</v>
      </c>
      <c r="D3745">
        <f ca="1">P0*C3745/LC.mu</f>
        <v>2.6228906335421</v>
      </c>
      <c r="E3745">
        <f ca="1">MAX(0,INT(Q0*(1+Ed*(D3745-P0)/P0)))</f>
        <v>14131</v>
      </c>
      <c r="F3745">
        <f ca="1" t="shared" si="58"/>
        <v>35096.8995674268</v>
      </c>
    </row>
    <row r="3746" spans="1:6">
      <c r="A3746">
        <v>4</v>
      </c>
      <c r="B3746">
        <f ca="1">BETAINV(RAND(),AU.a,AU.b)</f>
        <v>0.623413546391664</v>
      </c>
      <c r="C3746">
        <f ca="1">IF(B3746&lt;=0.5,LC.mu,MIN(LC.mu,MAX(0,_xlfn.NORM.INV(RAND(),2000,LC.sd))))</f>
        <v>2255.64439329954</v>
      </c>
      <c r="D3746">
        <f ca="1">P0*C3746/LC.mu</f>
        <v>3.00752585773273</v>
      </c>
      <c r="E3746">
        <f ca="1">MAX(0,INT(Q0*(1+Ed*(D3746-P0)/P0)))</f>
        <v>12977</v>
      </c>
      <c r="F3746">
        <f ca="1" t="shared" si="58"/>
        <v>36773.018662498</v>
      </c>
    </row>
    <row r="3747" spans="1:6">
      <c r="A3747">
        <v>4</v>
      </c>
      <c r="B3747">
        <f ca="1">BETAINV(RAND(),AU.a,AU.b)</f>
        <v>0.675961787502516</v>
      </c>
      <c r="C3747">
        <f ca="1">IF(B3747&lt;=0.5,LC.mu,MIN(LC.mu,MAX(0,_xlfn.NORM.INV(RAND(),2000,LC.sd))))</f>
        <v>1244.51729130545</v>
      </c>
      <c r="D3747">
        <f ca="1">P0*C3747/LC.mu</f>
        <v>1.65935638840727</v>
      </c>
      <c r="E3747">
        <f ca="1">MAX(0,INT(Q0*(1+Ed*(D3747-P0)/P0)))</f>
        <v>17021</v>
      </c>
      <c r="F3747">
        <f ca="1" t="shared" si="58"/>
        <v>26999.3877957746</v>
      </c>
    </row>
    <row r="3748" spans="1:6">
      <c r="A3748">
        <v>4</v>
      </c>
      <c r="B3748">
        <f ca="1">BETAINV(RAND(),AU.a,AU.b)</f>
        <v>0.50277057674701</v>
      </c>
      <c r="C3748">
        <f ca="1">IF(B3748&lt;=0.5,LC.mu,MIN(LC.mu,MAX(0,_xlfn.NORM.INV(RAND(),2000,LC.sd))))</f>
        <v>2120.25523734803</v>
      </c>
      <c r="D3748">
        <f ca="1">P0*C3748/LC.mu</f>
        <v>2.8270069831307</v>
      </c>
      <c r="E3748">
        <f ca="1">MAX(0,INT(Q0*(1+Ed*(D3748-P0)/P0)))</f>
        <v>13518</v>
      </c>
      <c r="F3748">
        <f ca="1" t="shared" si="58"/>
        <v>36095.2251606128</v>
      </c>
    </row>
    <row r="3749" spans="1:6">
      <c r="A3749">
        <v>4</v>
      </c>
      <c r="B3749">
        <f ca="1">BETAINV(RAND(),AU.a,AU.b)</f>
        <v>0.637059129038672</v>
      </c>
      <c r="C3749">
        <f ca="1">IF(B3749&lt;=0.5,LC.mu,MIN(LC.mu,MAX(0,_xlfn.NORM.INV(RAND(),2000,LC.sd))))</f>
        <v>2379.34907363848</v>
      </c>
      <c r="D3749">
        <f ca="1">P0*C3749/LC.mu</f>
        <v>3.17246543151798</v>
      </c>
      <c r="E3749">
        <f ca="1">MAX(0,INT(Q0*(1+Ed*(D3749-P0)/P0)))</f>
        <v>12482</v>
      </c>
      <c r="F3749">
        <f ca="1" t="shared" si="58"/>
        <v>37219.3644425689</v>
      </c>
    </row>
    <row r="3750" spans="1:6">
      <c r="A3750">
        <v>4</v>
      </c>
      <c r="B3750">
        <f ca="1">BETAINV(RAND(),AU.a,AU.b)</f>
        <v>0.351046264332528</v>
      </c>
      <c r="C3750">
        <f ca="1">IF(B3750&lt;=0.5,LC.mu,MIN(LC.mu,MAX(0,_xlfn.NORM.INV(RAND(),2000,LC.sd))))</f>
        <v>3000</v>
      </c>
      <c r="D3750">
        <f ca="1">P0*C3750/LC.mu</f>
        <v>4</v>
      </c>
      <c r="E3750">
        <f ca="1">MAX(0,INT(Q0*(1+Ed*(D3750-P0)/P0)))</f>
        <v>10000</v>
      </c>
      <c r="F3750">
        <f ca="1" t="shared" si="58"/>
        <v>37000</v>
      </c>
    </row>
    <row r="3751" spans="1:6">
      <c r="A3751">
        <v>4</v>
      </c>
      <c r="B3751">
        <f ca="1">BETAINV(RAND(),AU.a,AU.b)</f>
        <v>0.849278795184244</v>
      </c>
      <c r="C3751">
        <f ca="1">IF(B3751&lt;=0.5,LC.mu,MIN(LC.mu,MAX(0,_xlfn.NORM.INV(RAND(),2000,LC.sd))))</f>
        <v>2814.74625634335</v>
      </c>
      <c r="D3751">
        <f ca="1">P0*C3751/LC.mu</f>
        <v>3.7529950084578</v>
      </c>
      <c r="E3751">
        <f ca="1">MAX(0,INT(Q0*(1+Ed*(D3751-P0)/P0)))</f>
        <v>10741</v>
      </c>
      <c r="F3751">
        <f ca="1" t="shared" si="58"/>
        <v>37496.1731295019</v>
      </c>
    </row>
    <row r="3752" spans="1:6">
      <c r="A3752">
        <v>4</v>
      </c>
      <c r="B3752">
        <f ca="1">BETAINV(RAND(),AU.a,AU.b)</f>
        <v>0.150228769453033</v>
      </c>
      <c r="C3752">
        <f ca="1">IF(B3752&lt;=0.5,LC.mu,MIN(LC.mu,MAX(0,_xlfn.NORM.INV(RAND(),2000,LC.sd))))</f>
        <v>3000</v>
      </c>
      <c r="D3752">
        <f ca="1">P0*C3752/LC.mu</f>
        <v>4</v>
      </c>
      <c r="E3752">
        <f ca="1">MAX(0,INT(Q0*(1+Ed*(D3752-P0)/P0)))</f>
        <v>10000</v>
      </c>
      <c r="F3752">
        <f ca="1" t="shared" si="58"/>
        <v>37000</v>
      </c>
    </row>
    <row r="3753" spans="1:6">
      <c r="A3753">
        <v>4</v>
      </c>
      <c r="B3753">
        <f ca="1">BETAINV(RAND(),AU.a,AU.b)</f>
        <v>0.581292103586904</v>
      </c>
      <c r="C3753">
        <f ca="1">IF(B3753&lt;=0.5,LC.mu,MIN(LC.mu,MAX(0,_xlfn.NORM.INV(RAND(),2000,LC.sd))))</f>
        <v>1678.57263956692</v>
      </c>
      <c r="D3753">
        <f ca="1">P0*C3753/LC.mu</f>
        <v>2.2380968527559</v>
      </c>
      <c r="E3753">
        <f ca="1">MAX(0,INT(Q0*(1+Ed*(D3753-P0)/P0)))</f>
        <v>15285</v>
      </c>
      <c r="F3753">
        <f ca="1" t="shared" si="58"/>
        <v>32530.7377548069</v>
      </c>
    </row>
    <row r="3754" spans="1:6">
      <c r="A3754">
        <v>4</v>
      </c>
      <c r="B3754">
        <f ca="1">BETAINV(RAND(),AU.a,AU.b)</f>
        <v>0.633702399717734</v>
      </c>
      <c r="C3754">
        <f ca="1">IF(B3754&lt;=0.5,LC.mu,MIN(LC.mu,MAX(0,_xlfn.NORM.INV(RAND(),2000,LC.sd))))</f>
        <v>1413.00359873388</v>
      </c>
      <c r="D3754">
        <f ca="1">P0*C3754/LC.mu</f>
        <v>1.88400479831184</v>
      </c>
      <c r="E3754">
        <f ca="1">MAX(0,INT(Q0*(1+Ed*(D3754-P0)/P0)))</f>
        <v>16347</v>
      </c>
      <c r="F3754">
        <f ca="1" t="shared" si="58"/>
        <v>29384.8228392698</v>
      </c>
    </row>
    <row r="3755" spans="1:6">
      <c r="A3755">
        <v>4</v>
      </c>
      <c r="B3755">
        <f ca="1">BETAINV(RAND(),AU.a,AU.b)</f>
        <v>0.541372239533535</v>
      </c>
      <c r="C3755">
        <f ca="1">IF(B3755&lt;=0.5,LC.mu,MIN(LC.mu,MAX(0,_xlfn.NORM.INV(RAND(),2000,LC.sd))))</f>
        <v>2010.55309305042</v>
      </c>
      <c r="D3755">
        <f ca="1">P0*C3755/LC.mu</f>
        <v>2.68073745740056</v>
      </c>
      <c r="E3755">
        <f ca="1">MAX(0,INT(Q0*(1+Ed*(D3755-P0)/P0)))</f>
        <v>13957</v>
      </c>
      <c r="F3755">
        <f ca="1" t="shared" si="58"/>
        <v>35404.4995998892</v>
      </c>
    </row>
    <row r="3756" spans="1:6">
      <c r="A3756">
        <v>4</v>
      </c>
      <c r="B3756">
        <f ca="1">BETAINV(RAND(),AU.a,AU.b)</f>
        <v>0.403034568690453</v>
      </c>
      <c r="C3756">
        <f ca="1">IF(B3756&lt;=0.5,LC.mu,MIN(LC.mu,MAX(0,_xlfn.NORM.INV(RAND(),2000,LC.sd))))</f>
        <v>3000</v>
      </c>
      <c r="D3756">
        <f ca="1">P0*C3756/LC.mu</f>
        <v>4</v>
      </c>
      <c r="E3756">
        <f ca="1">MAX(0,INT(Q0*(1+Ed*(D3756-P0)/P0)))</f>
        <v>10000</v>
      </c>
      <c r="F3756">
        <f ca="1" t="shared" si="58"/>
        <v>37000</v>
      </c>
    </row>
    <row r="3757" spans="1:6">
      <c r="A3757">
        <v>4</v>
      </c>
      <c r="B3757">
        <f ca="1">BETAINV(RAND(),AU.a,AU.b)</f>
        <v>0.634147251671983</v>
      </c>
      <c r="C3757">
        <f ca="1">IF(B3757&lt;=0.5,LC.mu,MIN(LC.mu,MAX(0,_xlfn.NORM.INV(RAND(),2000,LC.sd))))</f>
        <v>2049.52579867738</v>
      </c>
      <c r="D3757">
        <f ca="1">P0*C3757/LC.mu</f>
        <v>2.73270106490318</v>
      </c>
      <c r="E3757">
        <f ca="1">MAX(0,INT(Q0*(1+Ed*(D3757-P0)/P0)))</f>
        <v>13801</v>
      </c>
      <c r="F3757">
        <f ca="1" t="shared" si="58"/>
        <v>35664.4815980514</v>
      </c>
    </row>
    <row r="3758" spans="1:6">
      <c r="A3758">
        <v>4</v>
      </c>
      <c r="B3758">
        <f ca="1">BETAINV(RAND(),AU.a,AU.b)</f>
        <v>0.847352266912378</v>
      </c>
      <c r="C3758">
        <f ca="1">IF(B3758&lt;=0.5,LC.mu,MIN(LC.mu,MAX(0,_xlfn.NORM.INV(RAND(),2000,LC.sd))))</f>
        <v>1899.66480030489</v>
      </c>
      <c r="D3758">
        <f ca="1">P0*C3758/LC.mu</f>
        <v>2.53288640040651</v>
      </c>
      <c r="E3758">
        <f ca="1">MAX(0,INT(Q0*(1+Ed*(D3758-P0)/P0)))</f>
        <v>14401</v>
      </c>
      <c r="F3758">
        <f ca="1" t="shared" si="58"/>
        <v>34576.4322519493</v>
      </c>
    </row>
    <row r="3759" spans="1:6">
      <c r="A3759">
        <v>4</v>
      </c>
      <c r="B3759">
        <f ca="1">BETAINV(RAND(),AU.a,AU.b)</f>
        <v>0.873801353424639</v>
      </c>
      <c r="C3759">
        <f ca="1">IF(B3759&lt;=0.5,LC.mu,MIN(LC.mu,MAX(0,_xlfn.NORM.INV(RAND(),2000,LC.sd))))</f>
        <v>1539.41936418099</v>
      </c>
      <c r="D3759">
        <f ca="1">P0*C3759/LC.mu</f>
        <v>2.05255915224132</v>
      </c>
      <c r="E3759">
        <f ca="1">MAX(0,INT(Q0*(1+Ed*(D3759-P0)/P0)))</f>
        <v>15842</v>
      </c>
      <c r="F3759">
        <f ca="1" t="shared" si="58"/>
        <v>30977.222725626</v>
      </c>
    </row>
    <row r="3760" spans="1:6">
      <c r="A3760">
        <v>4</v>
      </c>
      <c r="B3760">
        <f ca="1">BETAINV(RAND(),AU.a,AU.b)</f>
        <v>0.779679026759921</v>
      </c>
      <c r="C3760">
        <f ca="1">IF(B3760&lt;=0.5,LC.mu,MIN(LC.mu,MAX(0,_xlfn.NORM.INV(RAND(),2000,LC.sd))))</f>
        <v>1444.88640583168</v>
      </c>
      <c r="D3760">
        <f ca="1">P0*C3760/LC.mu</f>
        <v>1.92651520777557</v>
      </c>
      <c r="E3760">
        <f ca="1">MAX(0,INT(Q0*(1+Ed*(D3760-P0)/P0)))</f>
        <v>16220</v>
      </c>
      <c r="F3760">
        <f ca="1" t="shared" si="58"/>
        <v>29803.190264288</v>
      </c>
    </row>
    <row r="3761" spans="1:6">
      <c r="A3761">
        <v>4</v>
      </c>
      <c r="B3761">
        <f ca="1">BETAINV(RAND(),AU.a,AU.b)</f>
        <v>0.472167118481977</v>
      </c>
      <c r="C3761">
        <f ca="1">IF(B3761&lt;=0.5,LC.mu,MIN(LC.mu,MAX(0,_xlfn.NORM.INV(RAND(),2000,LC.sd))))</f>
        <v>3000</v>
      </c>
      <c r="D3761">
        <f ca="1">P0*C3761/LC.mu</f>
        <v>4</v>
      </c>
      <c r="E3761">
        <f ca="1">MAX(0,INT(Q0*(1+Ed*(D3761-P0)/P0)))</f>
        <v>10000</v>
      </c>
      <c r="F3761">
        <f ca="1" t="shared" si="58"/>
        <v>37000</v>
      </c>
    </row>
    <row r="3762" spans="1:6">
      <c r="A3762">
        <v>4</v>
      </c>
      <c r="B3762">
        <f ca="1">BETAINV(RAND(),AU.a,AU.b)</f>
        <v>0.732124314517538</v>
      </c>
      <c r="C3762">
        <f ca="1">IF(B3762&lt;=0.5,LC.mu,MIN(LC.mu,MAX(0,_xlfn.NORM.INV(RAND(),2000,LC.sd))))</f>
        <v>2281.90066538914</v>
      </c>
      <c r="D3762">
        <f ca="1">P0*C3762/LC.mu</f>
        <v>3.04253422051886</v>
      </c>
      <c r="E3762">
        <f ca="1">MAX(0,INT(Q0*(1+Ed*(D3762-P0)/P0)))</f>
        <v>12872</v>
      </c>
      <c r="F3762">
        <f ca="1" t="shared" si="58"/>
        <v>36881.5998211296</v>
      </c>
    </row>
    <row r="3763" spans="1:6">
      <c r="A3763">
        <v>4</v>
      </c>
      <c r="B3763">
        <f ca="1">BETAINV(RAND(),AU.a,AU.b)</f>
        <v>0.299998676059419</v>
      </c>
      <c r="C3763">
        <f ca="1">IF(B3763&lt;=0.5,LC.mu,MIN(LC.mu,MAX(0,_xlfn.NORM.INV(RAND(),2000,LC.sd))))</f>
        <v>3000</v>
      </c>
      <c r="D3763">
        <f ca="1">P0*C3763/LC.mu</f>
        <v>4</v>
      </c>
      <c r="E3763">
        <f ca="1">MAX(0,INT(Q0*(1+Ed*(D3763-P0)/P0)))</f>
        <v>10000</v>
      </c>
      <c r="F3763">
        <f ca="1" t="shared" si="58"/>
        <v>37000</v>
      </c>
    </row>
    <row r="3764" spans="1:6">
      <c r="A3764">
        <v>4</v>
      </c>
      <c r="B3764">
        <f ca="1">BETAINV(RAND(),AU.a,AU.b)</f>
        <v>0.783556291997226</v>
      </c>
      <c r="C3764">
        <f ca="1">IF(B3764&lt;=0.5,LC.mu,MIN(LC.mu,MAX(0,_xlfn.NORM.INV(RAND(),2000,LC.sd))))</f>
        <v>1987.00162308658</v>
      </c>
      <c r="D3764">
        <f ca="1">P0*C3764/LC.mu</f>
        <v>2.64933549744878</v>
      </c>
      <c r="E3764">
        <f ca="1">MAX(0,INT(Q0*(1+Ed*(D3764-P0)/P0)))</f>
        <v>14051</v>
      </c>
      <c r="F3764">
        <f ca="1" t="shared" si="58"/>
        <v>35238.8114515662</v>
      </c>
    </row>
    <row r="3765" spans="1:6">
      <c r="A3765">
        <v>4</v>
      </c>
      <c r="B3765">
        <f ca="1">BETAINV(RAND(),AU.a,AU.b)</f>
        <v>0.771475064253975</v>
      </c>
      <c r="C3765">
        <f ca="1">IF(B3765&lt;=0.5,LC.mu,MIN(LC.mu,MAX(0,_xlfn.NORM.INV(RAND(),2000,LC.sd))))</f>
        <v>1716.1090298222</v>
      </c>
      <c r="D3765">
        <f ca="1">P0*C3765/LC.mu</f>
        <v>2.28814537309627</v>
      </c>
      <c r="E3765">
        <f ca="1">MAX(0,INT(Q0*(1+Ed*(D3765-P0)/P0)))</f>
        <v>15135</v>
      </c>
      <c r="F3765">
        <f ca="1" t="shared" si="58"/>
        <v>32914.9711919898</v>
      </c>
    </row>
    <row r="3766" spans="1:6">
      <c r="A3766">
        <v>4</v>
      </c>
      <c r="B3766">
        <f ca="1">BETAINV(RAND(),AU.a,AU.b)</f>
        <v>0.511201773196652</v>
      </c>
      <c r="C3766">
        <f ca="1">IF(B3766&lt;=0.5,LC.mu,MIN(LC.mu,MAX(0,_xlfn.NORM.INV(RAND(),2000,LC.sd))))</f>
        <v>2636.01883403959</v>
      </c>
      <c r="D3766">
        <f ca="1">P0*C3766/LC.mu</f>
        <v>3.51469177871945</v>
      </c>
      <c r="E3766">
        <f ca="1">MAX(0,INT(Q0*(1+Ed*(D3766-P0)/P0)))</f>
        <v>11455</v>
      </c>
      <c r="F3766">
        <f ca="1" t="shared" si="58"/>
        <v>37624.7754911917</v>
      </c>
    </row>
    <row r="3767" spans="1:6">
      <c r="A3767">
        <v>4</v>
      </c>
      <c r="B3767">
        <f ca="1">BETAINV(RAND(),AU.a,AU.b)</f>
        <v>0.708499089946476</v>
      </c>
      <c r="C3767">
        <f ca="1">IF(B3767&lt;=0.5,LC.mu,MIN(LC.mu,MAX(0,_xlfn.NORM.INV(RAND(),2000,LC.sd))))</f>
        <v>2365.2721256498</v>
      </c>
      <c r="D3767">
        <f ca="1">P0*C3767/LC.mu</f>
        <v>3.15369616753307</v>
      </c>
      <c r="E3767">
        <f ca="1">MAX(0,INT(Q0*(1+Ed*(D3767-P0)/P0)))</f>
        <v>12538</v>
      </c>
      <c r="F3767">
        <f ca="1" t="shared" si="58"/>
        <v>37175.7704228798</v>
      </c>
    </row>
    <row r="3768" spans="1:6">
      <c r="A3768">
        <v>4</v>
      </c>
      <c r="B3768">
        <f ca="1">BETAINV(RAND(),AU.a,AU.b)</f>
        <v>0.617748195162179</v>
      </c>
      <c r="C3768">
        <f ca="1">IF(B3768&lt;=0.5,LC.mu,MIN(LC.mu,MAX(0,_xlfn.NORM.INV(RAND(),2000,LC.sd))))</f>
        <v>2292.73963433391</v>
      </c>
      <c r="D3768">
        <f ca="1">P0*C3768/LC.mu</f>
        <v>3.05698617911189</v>
      </c>
      <c r="E3768">
        <f ca="1">MAX(0,INT(Q0*(1+Ed*(D3768-P0)/P0)))</f>
        <v>12829</v>
      </c>
      <c r="F3768">
        <f ca="1" t="shared" si="58"/>
        <v>36925.3360574925</v>
      </c>
    </row>
    <row r="3769" spans="1:6">
      <c r="A3769">
        <v>4</v>
      </c>
      <c r="B3769">
        <f ca="1">BETAINV(RAND(),AU.a,AU.b)</f>
        <v>0.555907746199928</v>
      </c>
      <c r="C3769">
        <f ca="1">IF(B3769&lt;=0.5,LC.mu,MIN(LC.mu,MAX(0,_xlfn.NORM.INV(RAND(),2000,LC.sd))))</f>
        <v>1843.31660067258</v>
      </c>
      <c r="D3769">
        <f ca="1">P0*C3769/LC.mu</f>
        <v>2.45775546756344</v>
      </c>
      <c r="E3769">
        <f ca="1">MAX(0,INT(Q0*(1+Ed*(D3769-P0)/P0)))</f>
        <v>14626</v>
      </c>
      <c r="F3769">
        <f ca="1" t="shared" si="58"/>
        <v>34103.8148679103</v>
      </c>
    </row>
    <row r="3770" spans="1:6">
      <c r="A3770">
        <v>4</v>
      </c>
      <c r="B3770">
        <f ca="1">BETAINV(RAND(),AU.a,AU.b)</f>
        <v>0.595899066218871</v>
      </c>
      <c r="C3770">
        <f ca="1">IF(B3770&lt;=0.5,LC.mu,MIN(LC.mu,MAX(0,_xlfn.NORM.INV(RAND(),2000,LC.sd))))</f>
        <v>2585.18115765042</v>
      </c>
      <c r="D3770">
        <f ca="1">P0*C3770/LC.mu</f>
        <v>3.44690821020056</v>
      </c>
      <c r="E3770">
        <f ca="1">MAX(0,INT(Q0*(1+Ed*(D3770-P0)/P0)))</f>
        <v>11659</v>
      </c>
      <c r="F3770">
        <f ca="1" t="shared" si="58"/>
        <v>37602.3216650779</v>
      </c>
    </row>
    <row r="3771" spans="1:6">
      <c r="A3771">
        <v>4</v>
      </c>
      <c r="B3771">
        <f ca="1">BETAINV(RAND(),AU.a,AU.b)</f>
        <v>0.746414660474174</v>
      </c>
      <c r="C3771">
        <f ca="1">IF(B3771&lt;=0.5,LC.mu,MIN(LC.mu,MAX(0,_xlfn.NORM.INV(RAND(),2000,LC.sd))))</f>
        <v>2097.04248457529</v>
      </c>
      <c r="D3771">
        <f ca="1">P0*C3771/LC.mu</f>
        <v>2.79605664610038</v>
      </c>
      <c r="E3771">
        <f ca="1">MAX(0,INT(Q0*(1+Ed*(D3771-P0)/P0)))</f>
        <v>13611</v>
      </c>
      <c r="F3771">
        <f ca="1" t="shared" si="58"/>
        <v>35960.084525497</v>
      </c>
    </row>
    <row r="3772" spans="1:6">
      <c r="A3772">
        <v>4</v>
      </c>
      <c r="B3772">
        <f ca="1">BETAINV(RAND(),AU.a,AU.b)</f>
        <v>0.527040067341151</v>
      </c>
      <c r="C3772">
        <f ca="1">IF(B3772&lt;=0.5,LC.mu,MIN(LC.mu,MAX(0,_xlfn.NORM.INV(RAND(),2000,LC.sd))))</f>
        <v>2236.33453362535</v>
      </c>
      <c r="D3772">
        <f ca="1">P0*C3772/LC.mu</f>
        <v>2.98177937816714</v>
      </c>
      <c r="E3772">
        <f ca="1">MAX(0,INT(Q0*(1+Ed*(D3772-P0)/P0)))</f>
        <v>13054</v>
      </c>
      <c r="F3772">
        <f ca="1" t="shared" si="58"/>
        <v>36687.8134689684</v>
      </c>
    </row>
    <row r="3773" spans="1:6">
      <c r="A3773">
        <v>4</v>
      </c>
      <c r="B3773">
        <f ca="1">BETAINV(RAND(),AU.a,AU.b)</f>
        <v>0.435789620623177</v>
      </c>
      <c r="C3773">
        <f ca="1">IF(B3773&lt;=0.5,LC.mu,MIN(LC.mu,MAX(0,_xlfn.NORM.INV(RAND(),2000,LC.sd))))</f>
        <v>3000</v>
      </c>
      <c r="D3773">
        <f ca="1">P0*C3773/LC.mu</f>
        <v>4</v>
      </c>
      <c r="E3773">
        <f ca="1">MAX(0,INT(Q0*(1+Ed*(D3773-P0)/P0)))</f>
        <v>10000</v>
      </c>
      <c r="F3773">
        <f ca="1" t="shared" si="58"/>
        <v>37000</v>
      </c>
    </row>
    <row r="3774" spans="1:6">
      <c r="A3774">
        <v>4</v>
      </c>
      <c r="B3774">
        <f ca="1">BETAINV(RAND(),AU.a,AU.b)</f>
        <v>0.672491084460356</v>
      </c>
      <c r="C3774">
        <f ca="1">IF(B3774&lt;=0.5,LC.mu,MIN(LC.mu,MAX(0,_xlfn.NORM.INV(RAND(),2000,LC.sd))))</f>
        <v>2051.36992736453</v>
      </c>
      <c r="D3774">
        <f ca="1">P0*C3774/LC.mu</f>
        <v>2.73515990315271</v>
      </c>
      <c r="E3774">
        <f ca="1">MAX(0,INT(Q0*(1+Ed*(D3774-P0)/P0)))</f>
        <v>13794</v>
      </c>
      <c r="F3774">
        <f ca="1" t="shared" si="58"/>
        <v>35677.425776724</v>
      </c>
    </row>
    <row r="3775" spans="1:6">
      <c r="A3775">
        <v>4</v>
      </c>
      <c r="B3775">
        <f ca="1">BETAINV(RAND(),AU.a,AU.b)</f>
        <v>0.903111731607586</v>
      </c>
      <c r="C3775">
        <f ca="1">IF(B3775&lt;=0.5,LC.mu,MIN(LC.mu,MAX(0,_xlfn.NORM.INV(RAND(),2000,LC.sd))))</f>
        <v>1606.34592678447</v>
      </c>
      <c r="D3775">
        <f ca="1">P0*C3775/LC.mu</f>
        <v>2.14179456904596</v>
      </c>
      <c r="E3775">
        <f ca="1">MAX(0,INT(Q0*(1+Ed*(D3775-P0)/P0)))</f>
        <v>15574</v>
      </c>
      <c r="F3775">
        <f ca="1" t="shared" si="58"/>
        <v>31749.9626915373</v>
      </c>
    </row>
    <row r="3776" spans="1:6">
      <c r="A3776">
        <v>4</v>
      </c>
      <c r="B3776">
        <f ca="1">BETAINV(RAND(),AU.a,AU.b)</f>
        <v>0.464857998613189</v>
      </c>
      <c r="C3776">
        <f ca="1">IF(B3776&lt;=0.5,LC.mu,MIN(LC.mu,MAX(0,_xlfn.NORM.INV(RAND(),2000,LC.sd))))</f>
        <v>3000</v>
      </c>
      <c r="D3776">
        <f ca="1">P0*C3776/LC.mu</f>
        <v>4</v>
      </c>
      <c r="E3776">
        <f ca="1">MAX(0,INT(Q0*(1+Ed*(D3776-P0)/P0)))</f>
        <v>10000</v>
      </c>
      <c r="F3776">
        <f ca="1" t="shared" si="58"/>
        <v>37000</v>
      </c>
    </row>
    <row r="3777" spans="1:6">
      <c r="A3777">
        <v>4</v>
      </c>
      <c r="B3777">
        <f ca="1">BETAINV(RAND(),AU.a,AU.b)</f>
        <v>0.752283448538099</v>
      </c>
      <c r="C3777">
        <f ca="1">IF(B3777&lt;=0.5,LC.mu,MIN(LC.mu,MAX(0,_xlfn.NORM.INV(RAND(),2000,LC.sd))))</f>
        <v>2011.71698662972</v>
      </c>
      <c r="D3777">
        <f ca="1">P0*C3777/LC.mu</f>
        <v>2.68228931550629</v>
      </c>
      <c r="E3777">
        <f ca="1">MAX(0,INT(Q0*(1+Ed*(D3777-P0)/P0)))</f>
        <v>13953</v>
      </c>
      <c r="F3777">
        <f ca="1" t="shared" si="58"/>
        <v>35414.2658326296</v>
      </c>
    </row>
    <row r="3778" spans="1:6">
      <c r="A3778">
        <v>4</v>
      </c>
      <c r="B3778">
        <f ca="1">BETAINV(RAND(),AU.a,AU.b)</f>
        <v>0.750158639883793</v>
      </c>
      <c r="C3778">
        <f ca="1">IF(B3778&lt;=0.5,LC.mu,MIN(LC.mu,MAX(0,_xlfn.NORM.INV(RAND(),2000,LC.sd))))</f>
        <v>1046.04961939536</v>
      </c>
      <c r="D3778">
        <f ca="1">P0*C3778/LC.mu</f>
        <v>1.39473282586048</v>
      </c>
      <c r="E3778">
        <f ca="1">MAX(0,INT(Q0*(1+Ed*(D3778-P0)/P0)))</f>
        <v>17815</v>
      </c>
      <c r="F3778">
        <f ca="1" t="shared" ref="F3778:F3841" si="59">D3778*E3778-C3778</f>
        <v>23801.115673309</v>
      </c>
    </row>
    <row r="3779" spans="1:6">
      <c r="A3779">
        <v>4</v>
      </c>
      <c r="B3779">
        <f ca="1">BETAINV(RAND(),AU.a,AU.b)</f>
        <v>0.69301470390524</v>
      </c>
      <c r="C3779">
        <f ca="1">IF(B3779&lt;=0.5,LC.mu,MIN(LC.mu,MAX(0,_xlfn.NORM.INV(RAND(),2000,LC.sd))))</f>
        <v>3000</v>
      </c>
      <c r="D3779">
        <f ca="1">P0*C3779/LC.mu</f>
        <v>4</v>
      </c>
      <c r="E3779">
        <f ca="1">MAX(0,INT(Q0*(1+Ed*(D3779-P0)/P0)))</f>
        <v>10000</v>
      </c>
      <c r="F3779">
        <f ca="1" t="shared" si="59"/>
        <v>37000</v>
      </c>
    </row>
    <row r="3780" spans="1:6">
      <c r="A3780">
        <v>4</v>
      </c>
      <c r="B3780">
        <f ca="1">BETAINV(RAND(),AU.a,AU.b)</f>
        <v>0.571826511284965</v>
      </c>
      <c r="C3780">
        <f ca="1">IF(B3780&lt;=0.5,LC.mu,MIN(LC.mu,MAX(0,_xlfn.NORM.INV(RAND(),2000,LC.sd))))</f>
        <v>2055.03895604376</v>
      </c>
      <c r="D3780">
        <f ca="1">P0*C3780/LC.mu</f>
        <v>2.74005194139167</v>
      </c>
      <c r="E3780">
        <f ca="1">MAX(0,INT(Q0*(1+Ed*(D3780-P0)/P0)))</f>
        <v>13779</v>
      </c>
      <c r="F3780">
        <f ca="1" t="shared" si="59"/>
        <v>35700.1367443921</v>
      </c>
    </row>
    <row r="3781" spans="1:6">
      <c r="A3781">
        <v>4</v>
      </c>
      <c r="B3781">
        <f ca="1">BETAINV(RAND(),AU.a,AU.b)</f>
        <v>0.478275816248825</v>
      </c>
      <c r="C3781">
        <f ca="1">IF(B3781&lt;=0.5,LC.mu,MIN(LC.mu,MAX(0,_xlfn.NORM.INV(RAND(),2000,LC.sd))))</f>
        <v>3000</v>
      </c>
      <c r="D3781">
        <f ca="1">P0*C3781/LC.mu</f>
        <v>4</v>
      </c>
      <c r="E3781">
        <f ca="1">MAX(0,INT(Q0*(1+Ed*(D3781-P0)/P0)))</f>
        <v>10000</v>
      </c>
      <c r="F3781">
        <f ca="1" t="shared" si="59"/>
        <v>37000</v>
      </c>
    </row>
    <row r="3782" spans="1:6">
      <c r="A3782">
        <v>4</v>
      </c>
      <c r="B3782">
        <f ca="1">BETAINV(RAND(),AU.a,AU.b)</f>
        <v>0.710616400920772</v>
      </c>
      <c r="C3782">
        <f ca="1">IF(B3782&lt;=0.5,LC.mu,MIN(LC.mu,MAX(0,_xlfn.NORM.INV(RAND(),2000,LC.sd))))</f>
        <v>2330.558714444</v>
      </c>
      <c r="D3782">
        <f ca="1">P0*C3782/LC.mu</f>
        <v>3.10741161925866</v>
      </c>
      <c r="E3782">
        <f ca="1">MAX(0,INT(Q0*(1+Ed*(D3782-P0)/P0)))</f>
        <v>12677</v>
      </c>
      <c r="F3782">
        <f ca="1" t="shared" si="59"/>
        <v>37062.0983828981</v>
      </c>
    </row>
    <row r="3783" spans="1:6">
      <c r="A3783">
        <v>4</v>
      </c>
      <c r="B3783">
        <f ca="1">BETAINV(RAND(),AU.a,AU.b)</f>
        <v>0.744759355260274</v>
      </c>
      <c r="C3783">
        <f ca="1">IF(B3783&lt;=0.5,LC.mu,MIN(LC.mu,MAX(0,_xlfn.NORM.INV(RAND(),2000,LC.sd))))</f>
        <v>1666.81861219168</v>
      </c>
      <c r="D3783">
        <f ca="1">P0*C3783/LC.mu</f>
        <v>2.22242481625557</v>
      </c>
      <c r="E3783">
        <f ca="1">MAX(0,INT(Q0*(1+Ed*(D3783-P0)/P0)))</f>
        <v>15332</v>
      </c>
      <c r="F3783">
        <f ca="1" t="shared" si="59"/>
        <v>32407.3986706387</v>
      </c>
    </row>
    <row r="3784" spans="1:6">
      <c r="A3784">
        <v>4</v>
      </c>
      <c r="B3784">
        <f ca="1">BETAINV(RAND(),AU.a,AU.b)</f>
        <v>0.47299755004256</v>
      </c>
      <c r="C3784">
        <f ca="1">IF(B3784&lt;=0.5,LC.mu,MIN(LC.mu,MAX(0,_xlfn.NORM.INV(RAND(),2000,LC.sd))))</f>
        <v>3000</v>
      </c>
      <c r="D3784">
        <f ca="1">P0*C3784/LC.mu</f>
        <v>4</v>
      </c>
      <c r="E3784">
        <f ca="1">MAX(0,INT(Q0*(1+Ed*(D3784-P0)/P0)))</f>
        <v>10000</v>
      </c>
      <c r="F3784">
        <f ca="1" t="shared" si="59"/>
        <v>37000</v>
      </c>
    </row>
    <row r="3785" spans="1:6">
      <c r="A3785">
        <v>4</v>
      </c>
      <c r="B3785">
        <f ca="1">BETAINV(RAND(),AU.a,AU.b)</f>
        <v>0.290837615121893</v>
      </c>
      <c r="C3785">
        <f ca="1">IF(B3785&lt;=0.5,LC.mu,MIN(LC.mu,MAX(0,_xlfn.NORM.INV(RAND(),2000,LC.sd))))</f>
        <v>3000</v>
      </c>
      <c r="D3785">
        <f ca="1">P0*C3785/LC.mu</f>
        <v>4</v>
      </c>
      <c r="E3785">
        <f ca="1">MAX(0,INT(Q0*(1+Ed*(D3785-P0)/P0)))</f>
        <v>10000</v>
      </c>
      <c r="F3785">
        <f ca="1" t="shared" si="59"/>
        <v>37000</v>
      </c>
    </row>
    <row r="3786" spans="1:6">
      <c r="A3786">
        <v>4</v>
      </c>
      <c r="B3786">
        <f ca="1">BETAINV(RAND(),AU.a,AU.b)</f>
        <v>0.630092579886922</v>
      </c>
      <c r="C3786">
        <f ca="1">IF(B3786&lt;=0.5,LC.mu,MIN(LC.mu,MAX(0,_xlfn.NORM.INV(RAND(),2000,LC.sd))))</f>
        <v>2413.22782181926</v>
      </c>
      <c r="D3786">
        <f ca="1">P0*C3786/LC.mu</f>
        <v>3.21763709575901</v>
      </c>
      <c r="E3786">
        <f ca="1">MAX(0,INT(Q0*(1+Ed*(D3786-P0)/P0)))</f>
        <v>12347</v>
      </c>
      <c r="F3786">
        <f ca="1" t="shared" si="59"/>
        <v>37314.9373995172</v>
      </c>
    </row>
    <row r="3787" spans="1:6">
      <c r="A3787">
        <v>4</v>
      </c>
      <c r="B3787">
        <f ca="1">BETAINV(RAND(),AU.a,AU.b)</f>
        <v>0.625299867938517</v>
      </c>
      <c r="C3787">
        <f ca="1">IF(B3787&lt;=0.5,LC.mu,MIN(LC.mu,MAX(0,_xlfn.NORM.INV(RAND(),2000,LC.sd))))</f>
        <v>1029.06674526795</v>
      </c>
      <c r="D3787">
        <f ca="1">P0*C3787/LC.mu</f>
        <v>1.3720889936906</v>
      </c>
      <c r="E3787">
        <f ca="1">MAX(0,INT(Q0*(1+Ed*(D3787-P0)/P0)))</f>
        <v>17883</v>
      </c>
      <c r="F3787">
        <f ca="1" t="shared" si="59"/>
        <v>23508.0007289011</v>
      </c>
    </row>
    <row r="3788" spans="1:6">
      <c r="A3788">
        <v>4</v>
      </c>
      <c r="B3788">
        <f ca="1">BETAINV(RAND(),AU.a,AU.b)</f>
        <v>0.490618088224095</v>
      </c>
      <c r="C3788">
        <f ca="1">IF(B3788&lt;=0.5,LC.mu,MIN(LC.mu,MAX(0,_xlfn.NORM.INV(RAND(),2000,LC.sd))))</f>
        <v>3000</v>
      </c>
      <c r="D3788">
        <f ca="1">P0*C3788/LC.mu</f>
        <v>4</v>
      </c>
      <c r="E3788">
        <f ca="1">MAX(0,INT(Q0*(1+Ed*(D3788-P0)/P0)))</f>
        <v>10000</v>
      </c>
      <c r="F3788">
        <f ca="1" t="shared" si="59"/>
        <v>37000</v>
      </c>
    </row>
    <row r="3789" spans="1:6">
      <c r="A3789">
        <v>4</v>
      </c>
      <c r="B3789">
        <f ca="1">BETAINV(RAND(),AU.a,AU.b)</f>
        <v>0.383963298759615</v>
      </c>
      <c r="C3789">
        <f ca="1">IF(B3789&lt;=0.5,LC.mu,MIN(LC.mu,MAX(0,_xlfn.NORM.INV(RAND(),2000,LC.sd))))</f>
        <v>3000</v>
      </c>
      <c r="D3789">
        <f ca="1">P0*C3789/LC.mu</f>
        <v>4</v>
      </c>
      <c r="E3789">
        <f ca="1">MAX(0,INT(Q0*(1+Ed*(D3789-P0)/P0)))</f>
        <v>10000</v>
      </c>
      <c r="F3789">
        <f ca="1" t="shared" si="59"/>
        <v>37000</v>
      </c>
    </row>
    <row r="3790" spans="1:6">
      <c r="A3790">
        <v>4</v>
      </c>
      <c r="B3790">
        <f ca="1">BETAINV(RAND(),AU.a,AU.b)</f>
        <v>0.699159288981621</v>
      </c>
      <c r="C3790">
        <f ca="1">IF(B3790&lt;=0.5,LC.mu,MIN(LC.mu,MAX(0,_xlfn.NORM.INV(RAND(),2000,LC.sd))))</f>
        <v>1481.12158275292</v>
      </c>
      <c r="D3790">
        <f ca="1">P0*C3790/LC.mu</f>
        <v>1.97482877700389</v>
      </c>
      <c r="E3790">
        <f ca="1">MAX(0,INT(Q0*(1+Ed*(D3790-P0)/P0)))</f>
        <v>16075</v>
      </c>
      <c r="F3790">
        <f ca="1" t="shared" si="59"/>
        <v>30264.2510075846</v>
      </c>
    </row>
    <row r="3791" spans="1:6">
      <c r="A3791">
        <v>4</v>
      </c>
      <c r="B3791">
        <f ca="1">BETAINV(RAND(),AU.a,AU.b)</f>
        <v>0.589291414577589</v>
      </c>
      <c r="C3791">
        <f ca="1">IF(B3791&lt;=0.5,LC.mu,MIN(LC.mu,MAX(0,_xlfn.NORM.INV(RAND(),2000,LC.sd))))</f>
        <v>1647.94832090746</v>
      </c>
      <c r="D3791">
        <f ca="1">P0*C3791/LC.mu</f>
        <v>2.19726442787661</v>
      </c>
      <c r="E3791">
        <f ca="1">MAX(0,INT(Q0*(1+Ed*(D3791-P0)/P0)))</f>
        <v>15408</v>
      </c>
      <c r="F3791">
        <f ca="1" t="shared" si="59"/>
        <v>32207.5019838154</v>
      </c>
    </row>
    <row r="3792" spans="1:6">
      <c r="A3792">
        <v>4</v>
      </c>
      <c r="B3792">
        <f ca="1">BETAINV(RAND(),AU.a,AU.b)</f>
        <v>0.714787972495496</v>
      </c>
      <c r="C3792">
        <f ca="1">IF(B3792&lt;=0.5,LC.mu,MIN(LC.mu,MAX(0,_xlfn.NORM.INV(RAND(),2000,LC.sd))))</f>
        <v>1981.3779233682</v>
      </c>
      <c r="D3792">
        <f ca="1">P0*C3792/LC.mu</f>
        <v>2.6418372311576</v>
      </c>
      <c r="E3792">
        <f ca="1">MAX(0,INT(Q0*(1+Ed*(D3792-P0)/P0)))</f>
        <v>14074</v>
      </c>
      <c r="F3792">
        <f ca="1" t="shared" si="59"/>
        <v>35199.8392679439</v>
      </c>
    </row>
    <row r="3793" spans="1:6">
      <c r="A3793">
        <v>4</v>
      </c>
      <c r="B3793">
        <f ca="1">BETAINV(RAND(),AU.a,AU.b)</f>
        <v>0.987905966146983</v>
      </c>
      <c r="C3793">
        <f ca="1">IF(B3793&lt;=0.5,LC.mu,MIN(LC.mu,MAX(0,_xlfn.NORM.INV(RAND(),2000,LC.sd))))</f>
        <v>2751.35232357307</v>
      </c>
      <c r="D3793">
        <f ca="1">P0*C3793/LC.mu</f>
        <v>3.66846976476409</v>
      </c>
      <c r="E3793">
        <f ca="1">MAX(0,INT(Q0*(1+Ed*(D3793-P0)/P0)))</f>
        <v>10994</v>
      </c>
      <c r="F3793">
        <f ca="1" t="shared" si="59"/>
        <v>37579.8042702434</v>
      </c>
    </row>
    <row r="3794" spans="1:6">
      <c r="A3794">
        <v>4</v>
      </c>
      <c r="B3794">
        <f ca="1">BETAINV(RAND(),AU.a,AU.b)</f>
        <v>0.789387410898378</v>
      </c>
      <c r="C3794">
        <f ca="1">IF(B3794&lt;=0.5,LC.mu,MIN(LC.mu,MAX(0,_xlfn.NORM.INV(RAND(),2000,LC.sd))))</f>
        <v>2384.04558801393</v>
      </c>
      <c r="D3794">
        <f ca="1">P0*C3794/LC.mu</f>
        <v>3.17872745068524</v>
      </c>
      <c r="E3794">
        <f ca="1">MAX(0,INT(Q0*(1+Ed*(D3794-P0)/P0)))</f>
        <v>12463</v>
      </c>
      <c r="F3794">
        <f ca="1" t="shared" si="59"/>
        <v>37232.4346298762</v>
      </c>
    </row>
    <row r="3795" spans="1:6">
      <c r="A3795">
        <v>4</v>
      </c>
      <c r="B3795">
        <f ca="1">BETAINV(RAND(),AU.a,AU.b)</f>
        <v>0.481063952180806</v>
      </c>
      <c r="C3795">
        <f ca="1">IF(B3795&lt;=0.5,LC.mu,MIN(LC.mu,MAX(0,_xlfn.NORM.INV(RAND(),2000,LC.sd))))</f>
        <v>3000</v>
      </c>
      <c r="D3795">
        <f ca="1">P0*C3795/LC.mu</f>
        <v>4</v>
      </c>
      <c r="E3795">
        <f ca="1">MAX(0,INT(Q0*(1+Ed*(D3795-P0)/P0)))</f>
        <v>10000</v>
      </c>
      <c r="F3795">
        <f ca="1" t="shared" si="59"/>
        <v>37000</v>
      </c>
    </row>
    <row r="3796" spans="1:6">
      <c r="A3796">
        <v>4</v>
      </c>
      <c r="B3796">
        <f ca="1">BETAINV(RAND(),AU.a,AU.b)</f>
        <v>0.718146146537962</v>
      </c>
      <c r="C3796">
        <f ca="1">IF(B3796&lt;=0.5,LC.mu,MIN(LC.mu,MAX(0,_xlfn.NORM.INV(RAND(),2000,LC.sd))))</f>
        <v>2023.6285657592</v>
      </c>
      <c r="D3796">
        <f ca="1">P0*C3796/LC.mu</f>
        <v>2.69817142101226</v>
      </c>
      <c r="E3796">
        <f ca="1">MAX(0,INT(Q0*(1+Ed*(D3796-P0)/P0)))</f>
        <v>13905</v>
      </c>
      <c r="F3796">
        <f ca="1" t="shared" si="59"/>
        <v>35494.4450434163</v>
      </c>
    </row>
    <row r="3797" spans="1:6">
      <c r="A3797">
        <v>4</v>
      </c>
      <c r="B3797">
        <f ca="1">BETAINV(RAND(),AU.a,AU.b)</f>
        <v>0.55233639723175</v>
      </c>
      <c r="C3797">
        <f ca="1">IF(B3797&lt;=0.5,LC.mu,MIN(LC.mu,MAX(0,_xlfn.NORM.INV(RAND(),2000,LC.sd))))</f>
        <v>2367.84107808184</v>
      </c>
      <c r="D3797">
        <f ca="1">P0*C3797/LC.mu</f>
        <v>3.15712143744246</v>
      </c>
      <c r="E3797">
        <f ca="1">MAX(0,INT(Q0*(1+Ed*(D3797-P0)/P0)))</f>
        <v>12528</v>
      </c>
      <c r="F3797">
        <f ca="1" t="shared" si="59"/>
        <v>37184.5762901972</v>
      </c>
    </row>
    <row r="3798" spans="1:6">
      <c r="A3798">
        <v>4</v>
      </c>
      <c r="B3798">
        <f ca="1">BETAINV(RAND(),AU.a,AU.b)</f>
        <v>0.814935469202688</v>
      </c>
      <c r="C3798">
        <f ca="1">IF(B3798&lt;=0.5,LC.mu,MIN(LC.mu,MAX(0,_xlfn.NORM.INV(RAND(),2000,LC.sd))))</f>
        <v>2034.97557381101</v>
      </c>
      <c r="D3798">
        <f ca="1">P0*C3798/LC.mu</f>
        <v>2.71330076508134</v>
      </c>
      <c r="E3798">
        <f ca="1">MAX(0,INT(Q0*(1+Ed*(D3798-P0)/P0)))</f>
        <v>13860</v>
      </c>
      <c r="F3798">
        <f ca="1" t="shared" si="59"/>
        <v>35571.3730302164</v>
      </c>
    </row>
    <row r="3799" spans="1:6">
      <c r="A3799">
        <v>4</v>
      </c>
      <c r="B3799">
        <f ca="1">BETAINV(RAND(),AU.a,AU.b)</f>
        <v>0.761003721573051</v>
      </c>
      <c r="C3799">
        <f ca="1">IF(B3799&lt;=0.5,LC.mu,MIN(LC.mu,MAX(0,_xlfn.NORM.INV(RAND(),2000,LC.sd))))</f>
        <v>1360.64826304152</v>
      </c>
      <c r="D3799">
        <f ca="1">P0*C3799/LC.mu</f>
        <v>1.81419768405536</v>
      </c>
      <c r="E3799">
        <f ca="1">MAX(0,INT(Q0*(1+Ed*(D3799-P0)/P0)))</f>
        <v>16557</v>
      </c>
      <c r="F3799">
        <f ca="1" t="shared" si="59"/>
        <v>28677.0227918632</v>
      </c>
    </row>
    <row r="3800" spans="1:6">
      <c r="A3800">
        <v>4</v>
      </c>
      <c r="B3800">
        <f ca="1">BETAINV(RAND(),AU.a,AU.b)</f>
        <v>0.451789026507998</v>
      </c>
      <c r="C3800">
        <f ca="1">IF(B3800&lt;=0.5,LC.mu,MIN(LC.mu,MAX(0,_xlfn.NORM.INV(RAND(),2000,LC.sd))))</f>
        <v>3000</v>
      </c>
      <c r="D3800">
        <f ca="1">P0*C3800/LC.mu</f>
        <v>4</v>
      </c>
      <c r="E3800">
        <f ca="1">MAX(0,INT(Q0*(1+Ed*(D3800-P0)/P0)))</f>
        <v>10000</v>
      </c>
      <c r="F3800">
        <f ca="1" t="shared" si="59"/>
        <v>37000</v>
      </c>
    </row>
    <row r="3801" spans="1:6">
      <c r="A3801">
        <v>4</v>
      </c>
      <c r="B3801">
        <f ca="1">BETAINV(RAND(),AU.a,AU.b)</f>
        <v>0.789875906642037</v>
      </c>
      <c r="C3801">
        <f ca="1">IF(B3801&lt;=0.5,LC.mu,MIN(LC.mu,MAX(0,_xlfn.NORM.INV(RAND(),2000,LC.sd))))</f>
        <v>1862.07750307827</v>
      </c>
      <c r="D3801">
        <f ca="1">P0*C3801/LC.mu</f>
        <v>2.48277000410436</v>
      </c>
      <c r="E3801">
        <f ca="1">MAX(0,INT(Q0*(1+Ed*(D3801-P0)/P0)))</f>
        <v>14551</v>
      </c>
      <c r="F3801">
        <f ca="1" t="shared" si="59"/>
        <v>34264.7088266443</v>
      </c>
    </row>
    <row r="3802" spans="1:6">
      <c r="A3802">
        <v>4</v>
      </c>
      <c r="B3802">
        <f ca="1">BETAINV(RAND(),AU.a,AU.b)</f>
        <v>0.741519223651783</v>
      </c>
      <c r="C3802">
        <f ca="1">IF(B3802&lt;=0.5,LC.mu,MIN(LC.mu,MAX(0,_xlfn.NORM.INV(RAND(),2000,LC.sd))))</f>
        <v>2400.50538146703</v>
      </c>
      <c r="D3802">
        <f ca="1">P0*C3802/LC.mu</f>
        <v>3.20067384195603</v>
      </c>
      <c r="E3802">
        <f ca="1">MAX(0,INT(Q0*(1+Ed*(D3802-P0)/P0)))</f>
        <v>12397</v>
      </c>
      <c r="F3802">
        <f ca="1" t="shared" si="59"/>
        <v>37278.2482372619</v>
      </c>
    </row>
    <row r="3803" spans="1:6">
      <c r="A3803">
        <v>4</v>
      </c>
      <c r="B3803">
        <f ca="1">BETAINV(RAND(),AU.a,AU.b)</f>
        <v>0.554321437704848</v>
      </c>
      <c r="C3803">
        <f ca="1">IF(B3803&lt;=0.5,LC.mu,MIN(LC.mu,MAX(0,_xlfn.NORM.INV(RAND(),2000,LC.sd))))</f>
        <v>2737.10837411253</v>
      </c>
      <c r="D3803">
        <f ca="1">P0*C3803/LC.mu</f>
        <v>3.64947783215005</v>
      </c>
      <c r="E3803">
        <f ca="1">MAX(0,INT(Q0*(1+Ed*(D3803-P0)/P0)))</f>
        <v>11051</v>
      </c>
      <c r="F3803">
        <f ca="1" t="shared" si="59"/>
        <v>37593.2711489776</v>
      </c>
    </row>
    <row r="3804" spans="1:6">
      <c r="A3804">
        <v>4</v>
      </c>
      <c r="B3804">
        <f ca="1">BETAINV(RAND(),AU.a,AU.b)</f>
        <v>0.536733867131611</v>
      </c>
      <c r="C3804">
        <f ca="1">IF(B3804&lt;=0.5,LC.mu,MIN(LC.mu,MAX(0,_xlfn.NORM.INV(RAND(),2000,LC.sd))))</f>
        <v>1877.16060615437</v>
      </c>
      <c r="D3804">
        <f ca="1">P0*C3804/LC.mu</f>
        <v>2.50288080820583</v>
      </c>
      <c r="E3804">
        <f ca="1">MAX(0,INT(Q0*(1+Ed*(D3804-P0)/P0)))</f>
        <v>14491</v>
      </c>
      <c r="F3804">
        <f ca="1" t="shared" si="59"/>
        <v>34392.0851855563</v>
      </c>
    </row>
    <row r="3805" spans="1:6">
      <c r="A3805">
        <v>4</v>
      </c>
      <c r="B3805">
        <f ca="1">BETAINV(RAND(),AU.a,AU.b)</f>
        <v>0.732065821918389</v>
      </c>
      <c r="C3805">
        <f ca="1">IF(B3805&lt;=0.5,LC.mu,MIN(LC.mu,MAX(0,_xlfn.NORM.INV(RAND(),2000,LC.sd))))</f>
        <v>2057.60665570313</v>
      </c>
      <c r="D3805">
        <f ca="1">P0*C3805/LC.mu</f>
        <v>2.7434755409375</v>
      </c>
      <c r="E3805">
        <f ca="1">MAX(0,INT(Q0*(1+Ed*(D3805-P0)/P0)))</f>
        <v>13769</v>
      </c>
      <c r="F3805">
        <f ca="1" t="shared" si="59"/>
        <v>35717.3080674653</v>
      </c>
    </row>
    <row r="3806" spans="1:6">
      <c r="A3806">
        <v>4</v>
      </c>
      <c r="B3806">
        <f ca="1">BETAINV(RAND(),AU.a,AU.b)</f>
        <v>0.3870086848559</v>
      </c>
      <c r="C3806">
        <f ca="1">IF(B3806&lt;=0.5,LC.mu,MIN(LC.mu,MAX(0,_xlfn.NORM.INV(RAND(),2000,LC.sd))))</f>
        <v>3000</v>
      </c>
      <c r="D3806">
        <f ca="1">P0*C3806/LC.mu</f>
        <v>4</v>
      </c>
      <c r="E3806">
        <f ca="1">MAX(0,INT(Q0*(1+Ed*(D3806-P0)/P0)))</f>
        <v>10000</v>
      </c>
      <c r="F3806">
        <f ca="1" t="shared" si="59"/>
        <v>37000</v>
      </c>
    </row>
    <row r="3807" spans="1:6">
      <c r="A3807">
        <v>4</v>
      </c>
      <c r="B3807">
        <f ca="1">BETAINV(RAND(),AU.a,AU.b)</f>
        <v>0.864810253782462</v>
      </c>
      <c r="C3807">
        <f ca="1">IF(B3807&lt;=0.5,LC.mu,MIN(LC.mu,MAX(0,_xlfn.NORM.INV(RAND(),2000,LC.sd))))</f>
        <v>1852.94232421956</v>
      </c>
      <c r="D3807">
        <f ca="1">P0*C3807/LC.mu</f>
        <v>2.47058976562608</v>
      </c>
      <c r="E3807">
        <f ca="1">MAX(0,INT(Q0*(1+Ed*(D3807-P0)/P0)))</f>
        <v>14588</v>
      </c>
      <c r="F3807">
        <f ca="1" t="shared" si="59"/>
        <v>34188.0211767337</v>
      </c>
    </row>
    <row r="3808" spans="1:6">
      <c r="A3808">
        <v>4</v>
      </c>
      <c r="B3808">
        <f ca="1">BETAINV(RAND(),AU.a,AU.b)</f>
        <v>0.502765009530996</v>
      </c>
      <c r="C3808">
        <f ca="1">IF(B3808&lt;=0.5,LC.mu,MIN(LC.mu,MAX(0,_xlfn.NORM.INV(RAND(),2000,LC.sd))))</f>
        <v>2405.29486287817</v>
      </c>
      <c r="D3808">
        <f ca="1">P0*C3808/LC.mu</f>
        <v>3.20705981717089</v>
      </c>
      <c r="E3808">
        <f ca="1">MAX(0,INT(Q0*(1+Ed*(D3808-P0)/P0)))</f>
        <v>12378</v>
      </c>
      <c r="F3808">
        <f ca="1" t="shared" si="59"/>
        <v>37291.6915540631</v>
      </c>
    </row>
    <row r="3809" spans="1:6">
      <c r="A3809">
        <v>4</v>
      </c>
      <c r="B3809">
        <f ca="1">BETAINV(RAND(),AU.a,AU.b)</f>
        <v>0.644833148898518</v>
      </c>
      <c r="C3809">
        <f ca="1">IF(B3809&lt;=0.5,LC.mu,MIN(LC.mu,MAX(0,_xlfn.NORM.INV(RAND(),2000,LC.sd))))</f>
        <v>1699.35743919701</v>
      </c>
      <c r="D3809">
        <f ca="1">P0*C3809/LC.mu</f>
        <v>2.26580991892934</v>
      </c>
      <c r="E3809">
        <f ca="1">MAX(0,INT(Q0*(1+Ed*(D3809-P0)/P0)))</f>
        <v>15202</v>
      </c>
      <c r="F3809">
        <f ca="1" t="shared" si="59"/>
        <v>32745.4849483669</v>
      </c>
    </row>
    <row r="3810" spans="1:6">
      <c r="A3810">
        <v>4</v>
      </c>
      <c r="B3810">
        <f ca="1">BETAINV(RAND(),AU.a,AU.b)</f>
        <v>0.492405810959151</v>
      </c>
      <c r="C3810">
        <f ca="1">IF(B3810&lt;=0.5,LC.mu,MIN(LC.mu,MAX(0,_xlfn.NORM.INV(RAND(),2000,LC.sd))))</f>
        <v>3000</v>
      </c>
      <c r="D3810">
        <f ca="1">P0*C3810/LC.mu</f>
        <v>4</v>
      </c>
      <c r="E3810">
        <f ca="1">MAX(0,INT(Q0*(1+Ed*(D3810-P0)/P0)))</f>
        <v>10000</v>
      </c>
      <c r="F3810">
        <f ca="1" t="shared" si="59"/>
        <v>37000</v>
      </c>
    </row>
    <row r="3811" spans="1:6">
      <c r="A3811">
        <v>4</v>
      </c>
      <c r="B3811">
        <f ca="1">BETAINV(RAND(),AU.a,AU.b)</f>
        <v>0.464510864861843</v>
      </c>
      <c r="C3811">
        <f ca="1">IF(B3811&lt;=0.5,LC.mu,MIN(LC.mu,MAX(0,_xlfn.NORM.INV(RAND(),2000,LC.sd))))</f>
        <v>3000</v>
      </c>
      <c r="D3811">
        <f ca="1">P0*C3811/LC.mu</f>
        <v>4</v>
      </c>
      <c r="E3811">
        <f ca="1">MAX(0,INT(Q0*(1+Ed*(D3811-P0)/P0)))</f>
        <v>10000</v>
      </c>
      <c r="F3811">
        <f ca="1" t="shared" si="59"/>
        <v>37000</v>
      </c>
    </row>
    <row r="3812" spans="1:6">
      <c r="A3812">
        <v>4</v>
      </c>
      <c r="B3812">
        <f ca="1">BETAINV(RAND(),AU.a,AU.b)</f>
        <v>0.662342286401286</v>
      </c>
      <c r="C3812">
        <f ca="1">IF(B3812&lt;=0.5,LC.mu,MIN(LC.mu,MAX(0,_xlfn.NORM.INV(RAND(),2000,LC.sd))))</f>
        <v>1919.65043783901</v>
      </c>
      <c r="D3812">
        <f ca="1">P0*C3812/LC.mu</f>
        <v>2.55953391711869</v>
      </c>
      <c r="E3812">
        <f ca="1">MAX(0,INT(Q0*(1+Ed*(D3812-P0)/P0)))</f>
        <v>14321</v>
      </c>
      <c r="F3812">
        <f ca="1" t="shared" si="59"/>
        <v>34735.4347892177</v>
      </c>
    </row>
    <row r="3813" spans="1:6">
      <c r="A3813">
        <v>4</v>
      </c>
      <c r="B3813">
        <f ca="1">BETAINV(RAND(),AU.a,AU.b)</f>
        <v>0.698963544450022</v>
      </c>
      <c r="C3813">
        <f ca="1">IF(B3813&lt;=0.5,LC.mu,MIN(LC.mu,MAX(0,_xlfn.NORM.INV(RAND(),2000,LC.sd))))</f>
        <v>2316.98854942955</v>
      </c>
      <c r="D3813">
        <f ca="1">P0*C3813/LC.mu</f>
        <v>3.08931806590607</v>
      </c>
      <c r="E3813">
        <f ca="1">MAX(0,INT(Q0*(1+Ed*(D3813-P0)/P0)))</f>
        <v>12732</v>
      </c>
      <c r="F3813">
        <f ca="1" t="shared" si="59"/>
        <v>37016.2090656865</v>
      </c>
    </row>
    <row r="3814" spans="1:6">
      <c r="A3814">
        <v>4</v>
      </c>
      <c r="B3814">
        <f ca="1">BETAINV(RAND(),AU.a,AU.b)</f>
        <v>0.820944999344865</v>
      </c>
      <c r="C3814">
        <f ca="1">IF(B3814&lt;=0.5,LC.mu,MIN(LC.mu,MAX(0,_xlfn.NORM.INV(RAND(),2000,LC.sd))))</f>
        <v>1956.34957397994</v>
      </c>
      <c r="D3814">
        <f ca="1">P0*C3814/LC.mu</f>
        <v>2.60846609863992</v>
      </c>
      <c r="E3814">
        <f ca="1">MAX(0,INT(Q0*(1+Ed*(D3814-P0)/P0)))</f>
        <v>14174</v>
      </c>
      <c r="F3814">
        <f ca="1" t="shared" si="59"/>
        <v>35016.0489081423</v>
      </c>
    </row>
    <row r="3815" spans="1:6">
      <c r="A3815">
        <v>4</v>
      </c>
      <c r="B3815">
        <f ca="1">BETAINV(RAND(),AU.a,AU.b)</f>
        <v>0.605303760919157</v>
      </c>
      <c r="C3815">
        <f ca="1">IF(B3815&lt;=0.5,LC.mu,MIN(LC.mu,MAX(0,_xlfn.NORM.INV(RAND(),2000,LC.sd))))</f>
        <v>1361.35043434708</v>
      </c>
      <c r="D3815">
        <f ca="1">P0*C3815/LC.mu</f>
        <v>1.81513391246277</v>
      </c>
      <c r="E3815">
        <f ca="1">MAX(0,INT(Q0*(1+Ed*(D3815-P0)/P0)))</f>
        <v>16554</v>
      </c>
      <c r="F3815">
        <f ca="1" t="shared" si="59"/>
        <v>28686.3763525616</v>
      </c>
    </row>
    <row r="3816" spans="1:6">
      <c r="A3816">
        <v>4</v>
      </c>
      <c r="B3816">
        <f ca="1">BETAINV(RAND(),AU.a,AU.b)</f>
        <v>0.731641057897505</v>
      </c>
      <c r="C3816">
        <f ca="1">IF(B3816&lt;=0.5,LC.mu,MIN(LC.mu,MAX(0,_xlfn.NORM.INV(RAND(),2000,LC.sd))))</f>
        <v>1516.50071276101</v>
      </c>
      <c r="D3816">
        <f ca="1">P0*C3816/LC.mu</f>
        <v>2.02200095034802</v>
      </c>
      <c r="E3816">
        <f ca="1">MAX(0,INT(Q0*(1+Ed*(D3816-P0)/P0)))</f>
        <v>15933</v>
      </c>
      <c r="F3816">
        <f ca="1" t="shared" si="59"/>
        <v>30700.040429134</v>
      </c>
    </row>
    <row r="3817" spans="1:6">
      <c r="A3817">
        <v>4</v>
      </c>
      <c r="B3817">
        <f ca="1">BETAINV(RAND(),AU.a,AU.b)</f>
        <v>0.760043684132062</v>
      </c>
      <c r="C3817">
        <f ca="1">IF(B3817&lt;=0.5,LC.mu,MIN(LC.mu,MAX(0,_xlfn.NORM.INV(RAND(),2000,LC.sd))))</f>
        <v>2293.42598484363</v>
      </c>
      <c r="D3817">
        <f ca="1">P0*C3817/LC.mu</f>
        <v>3.05790131312484</v>
      </c>
      <c r="E3817">
        <f ca="1">MAX(0,INT(Q0*(1+Ed*(D3817-P0)/P0)))</f>
        <v>12826</v>
      </c>
      <c r="F3817">
        <f ca="1" t="shared" si="59"/>
        <v>36927.2162572956</v>
      </c>
    </row>
    <row r="3818" spans="1:6">
      <c r="A3818">
        <v>4</v>
      </c>
      <c r="B3818">
        <f ca="1">BETAINV(RAND(),AU.a,AU.b)</f>
        <v>0.359135046597781</v>
      </c>
      <c r="C3818">
        <f ca="1">IF(B3818&lt;=0.5,LC.mu,MIN(LC.mu,MAX(0,_xlfn.NORM.INV(RAND(),2000,LC.sd))))</f>
        <v>3000</v>
      </c>
      <c r="D3818">
        <f ca="1">P0*C3818/LC.mu</f>
        <v>4</v>
      </c>
      <c r="E3818">
        <f ca="1">MAX(0,INT(Q0*(1+Ed*(D3818-P0)/P0)))</f>
        <v>10000</v>
      </c>
      <c r="F3818">
        <f ca="1" t="shared" si="59"/>
        <v>37000</v>
      </c>
    </row>
    <row r="3819" spans="1:6">
      <c r="A3819">
        <v>4</v>
      </c>
      <c r="B3819">
        <f ca="1">BETAINV(RAND(),AU.a,AU.b)</f>
        <v>0.763412030041354</v>
      </c>
      <c r="C3819">
        <f ca="1">IF(B3819&lt;=0.5,LC.mu,MIN(LC.mu,MAX(0,_xlfn.NORM.INV(RAND(),2000,LC.sd))))</f>
        <v>1576.70436660275</v>
      </c>
      <c r="D3819">
        <f ca="1">P0*C3819/LC.mu</f>
        <v>2.10227248880367</v>
      </c>
      <c r="E3819">
        <f ca="1">MAX(0,INT(Q0*(1+Ed*(D3819-P0)/P0)))</f>
        <v>15693</v>
      </c>
      <c r="F3819">
        <f ca="1" t="shared" si="59"/>
        <v>31414.2578001932</v>
      </c>
    </row>
    <row r="3820" spans="1:6">
      <c r="A3820">
        <v>4</v>
      </c>
      <c r="B3820">
        <f ca="1">BETAINV(RAND(),AU.a,AU.b)</f>
        <v>0.255641635702586</v>
      </c>
      <c r="C3820">
        <f ca="1">IF(B3820&lt;=0.5,LC.mu,MIN(LC.mu,MAX(0,_xlfn.NORM.INV(RAND(),2000,LC.sd))))</f>
        <v>3000</v>
      </c>
      <c r="D3820">
        <f ca="1">P0*C3820/LC.mu</f>
        <v>4</v>
      </c>
      <c r="E3820">
        <f ca="1">MAX(0,INT(Q0*(1+Ed*(D3820-P0)/P0)))</f>
        <v>10000</v>
      </c>
      <c r="F3820">
        <f ca="1" t="shared" si="59"/>
        <v>37000</v>
      </c>
    </row>
    <row r="3821" spans="1:6">
      <c r="A3821">
        <v>4</v>
      </c>
      <c r="B3821">
        <f ca="1">BETAINV(RAND(),AU.a,AU.b)</f>
        <v>0.463136879681369</v>
      </c>
      <c r="C3821">
        <f ca="1">IF(B3821&lt;=0.5,LC.mu,MIN(LC.mu,MAX(0,_xlfn.NORM.INV(RAND(),2000,LC.sd))))</f>
        <v>3000</v>
      </c>
      <c r="D3821">
        <f ca="1">P0*C3821/LC.mu</f>
        <v>4</v>
      </c>
      <c r="E3821">
        <f ca="1">MAX(0,INT(Q0*(1+Ed*(D3821-P0)/P0)))</f>
        <v>10000</v>
      </c>
      <c r="F3821">
        <f ca="1" t="shared" si="59"/>
        <v>37000</v>
      </c>
    </row>
    <row r="3822" spans="1:6">
      <c r="A3822">
        <v>4</v>
      </c>
      <c r="B3822">
        <f ca="1">BETAINV(RAND(),AU.a,AU.b)</f>
        <v>0.334890749543828</v>
      </c>
      <c r="C3822">
        <f ca="1">IF(B3822&lt;=0.5,LC.mu,MIN(LC.mu,MAX(0,_xlfn.NORM.INV(RAND(),2000,LC.sd))))</f>
        <v>3000</v>
      </c>
      <c r="D3822">
        <f ca="1">P0*C3822/LC.mu</f>
        <v>4</v>
      </c>
      <c r="E3822">
        <f ca="1">MAX(0,INT(Q0*(1+Ed*(D3822-P0)/P0)))</f>
        <v>10000</v>
      </c>
      <c r="F3822">
        <f ca="1" t="shared" si="59"/>
        <v>37000</v>
      </c>
    </row>
    <row r="3823" spans="1:6">
      <c r="A3823">
        <v>4</v>
      </c>
      <c r="B3823">
        <f ca="1">BETAINV(RAND(),AU.a,AU.b)</f>
        <v>0.469847346622484</v>
      </c>
      <c r="C3823">
        <f ca="1">IF(B3823&lt;=0.5,LC.mu,MIN(LC.mu,MAX(0,_xlfn.NORM.INV(RAND(),2000,LC.sd))))</f>
        <v>3000</v>
      </c>
      <c r="D3823">
        <f ca="1">P0*C3823/LC.mu</f>
        <v>4</v>
      </c>
      <c r="E3823">
        <f ca="1">MAX(0,INT(Q0*(1+Ed*(D3823-P0)/P0)))</f>
        <v>10000</v>
      </c>
      <c r="F3823">
        <f ca="1" t="shared" si="59"/>
        <v>37000</v>
      </c>
    </row>
    <row r="3824" spans="1:6">
      <c r="A3824">
        <v>4</v>
      </c>
      <c r="B3824">
        <f ca="1">BETAINV(RAND(),AU.a,AU.b)</f>
        <v>0.776823915544915</v>
      </c>
      <c r="C3824">
        <f ca="1">IF(B3824&lt;=0.5,LC.mu,MIN(LC.mu,MAX(0,_xlfn.NORM.INV(RAND(),2000,LC.sd))))</f>
        <v>2443.84825857715</v>
      </c>
      <c r="D3824">
        <f ca="1">P0*C3824/LC.mu</f>
        <v>3.25846434476954</v>
      </c>
      <c r="E3824">
        <f ca="1">MAX(0,INT(Q0*(1+Ed*(D3824-P0)/P0)))</f>
        <v>12224</v>
      </c>
      <c r="F3824">
        <f ca="1" t="shared" si="59"/>
        <v>37387.6198918857</v>
      </c>
    </row>
    <row r="3825" spans="1:6">
      <c r="A3825">
        <v>4</v>
      </c>
      <c r="B3825">
        <f ca="1">BETAINV(RAND(),AU.a,AU.b)</f>
        <v>0.589416416411427</v>
      </c>
      <c r="C3825">
        <f ca="1">IF(B3825&lt;=0.5,LC.mu,MIN(LC.mu,MAX(0,_xlfn.NORM.INV(RAND(),2000,LC.sd))))</f>
        <v>1359.91340875782</v>
      </c>
      <c r="D3825">
        <f ca="1">P0*C3825/LC.mu</f>
        <v>1.81321787834376</v>
      </c>
      <c r="E3825">
        <f ca="1">MAX(0,INT(Q0*(1+Ed*(D3825-P0)/P0)))</f>
        <v>16560</v>
      </c>
      <c r="F3825">
        <f ca="1" t="shared" si="59"/>
        <v>28666.9746566148</v>
      </c>
    </row>
    <row r="3826" spans="1:6">
      <c r="A3826">
        <v>4</v>
      </c>
      <c r="B3826">
        <f ca="1">BETAINV(RAND(),AU.a,AU.b)</f>
        <v>0.754574409304026</v>
      </c>
      <c r="C3826">
        <f ca="1">IF(B3826&lt;=0.5,LC.mu,MIN(LC.mu,MAX(0,_xlfn.NORM.INV(RAND(),2000,LC.sd))))</f>
        <v>2155.11155374546</v>
      </c>
      <c r="D3826">
        <f ca="1">P0*C3826/LC.mu</f>
        <v>2.87348207166061</v>
      </c>
      <c r="E3826">
        <f ca="1">MAX(0,INT(Q0*(1+Ed*(D3826-P0)/P0)))</f>
        <v>13379</v>
      </c>
      <c r="F3826">
        <f ca="1" t="shared" si="59"/>
        <v>36289.2050830019</v>
      </c>
    </row>
    <row r="3827" spans="1:6">
      <c r="A3827">
        <v>4</v>
      </c>
      <c r="B3827">
        <f ca="1">BETAINV(RAND(),AU.a,AU.b)</f>
        <v>0.649970061291638</v>
      </c>
      <c r="C3827">
        <f ca="1">IF(B3827&lt;=0.5,LC.mu,MIN(LC.mu,MAX(0,_xlfn.NORM.INV(RAND(),2000,LC.sd))))</f>
        <v>2394.88484340338</v>
      </c>
      <c r="D3827">
        <f ca="1">P0*C3827/LC.mu</f>
        <v>3.19317979120451</v>
      </c>
      <c r="E3827">
        <f ca="1">MAX(0,INT(Q0*(1+Ed*(D3827-P0)/P0)))</f>
        <v>12420</v>
      </c>
      <c r="F3827">
        <f ca="1" t="shared" si="59"/>
        <v>37264.4081633566</v>
      </c>
    </row>
    <row r="3828" spans="1:6">
      <c r="A3828">
        <v>4</v>
      </c>
      <c r="B3828">
        <f ca="1">BETAINV(RAND(),AU.a,AU.b)</f>
        <v>0.652633440656025</v>
      </c>
      <c r="C3828">
        <f ca="1">IF(B3828&lt;=0.5,LC.mu,MIN(LC.mu,MAX(0,_xlfn.NORM.INV(RAND(),2000,LC.sd))))</f>
        <v>1920.24389857465</v>
      </c>
      <c r="D3828">
        <f ca="1">P0*C3828/LC.mu</f>
        <v>2.56032519809954</v>
      </c>
      <c r="E3828">
        <f ca="1">MAX(0,INT(Q0*(1+Ed*(D3828-P0)/P0)))</f>
        <v>14319</v>
      </c>
      <c r="F3828">
        <f ca="1" t="shared" si="59"/>
        <v>34741.0526130126</v>
      </c>
    </row>
    <row r="3829" spans="1:6">
      <c r="A3829">
        <v>4</v>
      </c>
      <c r="B3829">
        <f ca="1">BETAINV(RAND(),AU.a,AU.b)</f>
        <v>0.915163418650577</v>
      </c>
      <c r="C3829">
        <f ca="1">IF(B3829&lt;=0.5,LC.mu,MIN(LC.mu,MAX(0,_xlfn.NORM.INV(RAND(),2000,LC.sd))))</f>
        <v>1340.14815875035</v>
      </c>
      <c r="D3829">
        <f ca="1">P0*C3829/LC.mu</f>
        <v>1.78686421166713</v>
      </c>
      <c r="E3829">
        <f ca="1">MAX(0,INT(Q0*(1+Ed*(D3829-P0)/P0)))</f>
        <v>16639</v>
      </c>
      <c r="F3829">
        <f ca="1" t="shared" si="59"/>
        <v>28391.4854591791</v>
      </c>
    </row>
    <row r="3830" spans="1:6">
      <c r="A3830">
        <v>4</v>
      </c>
      <c r="B3830">
        <f ca="1">BETAINV(RAND(),AU.a,AU.b)</f>
        <v>0.683830815051638</v>
      </c>
      <c r="C3830">
        <f ca="1">IF(B3830&lt;=0.5,LC.mu,MIN(LC.mu,MAX(0,_xlfn.NORM.INV(RAND(),2000,LC.sd))))</f>
        <v>2265.31205094218</v>
      </c>
      <c r="D3830">
        <f ca="1">P0*C3830/LC.mu</f>
        <v>3.02041606792291</v>
      </c>
      <c r="E3830">
        <f ca="1">MAX(0,INT(Q0*(1+Ed*(D3830-P0)/P0)))</f>
        <v>12938</v>
      </c>
      <c r="F3830">
        <f ca="1" t="shared" si="59"/>
        <v>36812.8310358445</v>
      </c>
    </row>
    <row r="3831" spans="1:6">
      <c r="A3831">
        <v>4</v>
      </c>
      <c r="B3831">
        <f ca="1">BETAINV(RAND(),AU.a,AU.b)</f>
        <v>0.580747897474438</v>
      </c>
      <c r="C3831">
        <f ca="1">IF(B3831&lt;=0.5,LC.mu,MIN(LC.mu,MAX(0,_xlfn.NORM.INV(RAND(),2000,LC.sd))))</f>
        <v>1656.09115088313</v>
      </c>
      <c r="D3831">
        <f ca="1">P0*C3831/LC.mu</f>
        <v>2.20812153451083</v>
      </c>
      <c r="E3831">
        <f ca="1">MAX(0,INT(Q0*(1+Ed*(D3831-P0)/P0)))</f>
        <v>15375</v>
      </c>
      <c r="F3831">
        <f ca="1" t="shared" si="59"/>
        <v>32293.7774422209</v>
      </c>
    </row>
    <row r="3832" spans="1:6">
      <c r="A3832">
        <v>4</v>
      </c>
      <c r="B3832">
        <f ca="1">BETAINV(RAND(),AU.a,AU.b)</f>
        <v>0.893438451989385</v>
      </c>
      <c r="C3832">
        <f ca="1">IF(B3832&lt;=0.5,LC.mu,MIN(LC.mu,MAX(0,_xlfn.NORM.INV(RAND(),2000,LC.sd))))</f>
        <v>2221.99870551357</v>
      </c>
      <c r="D3832">
        <f ca="1">P0*C3832/LC.mu</f>
        <v>2.96266494068475</v>
      </c>
      <c r="E3832">
        <f ca="1">MAX(0,INT(Q0*(1+Ed*(D3832-P0)/P0)))</f>
        <v>13112</v>
      </c>
      <c r="F3832">
        <f ca="1" t="shared" si="59"/>
        <v>36624.4639967449</v>
      </c>
    </row>
    <row r="3833" spans="1:6">
      <c r="A3833">
        <v>4</v>
      </c>
      <c r="B3833">
        <f ca="1">BETAINV(RAND(),AU.a,AU.b)</f>
        <v>0.778833733184013</v>
      </c>
      <c r="C3833">
        <f ca="1">IF(B3833&lt;=0.5,LC.mu,MIN(LC.mu,MAX(0,_xlfn.NORM.INV(RAND(),2000,LC.sd))))</f>
        <v>1385.98357729862</v>
      </c>
      <c r="D3833">
        <f ca="1">P0*C3833/LC.mu</f>
        <v>1.84797810306483</v>
      </c>
      <c r="E3833">
        <f ca="1">MAX(0,INT(Q0*(1+Ed*(D3833-P0)/P0)))</f>
        <v>16456</v>
      </c>
      <c r="F3833">
        <f ca="1" t="shared" si="59"/>
        <v>29024.3440867363</v>
      </c>
    </row>
    <row r="3834" spans="1:6">
      <c r="A3834">
        <v>4</v>
      </c>
      <c r="B3834">
        <f ca="1">BETAINV(RAND(),AU.a,AU.b)</f>
        <v>0.689957725398295</v>
      </c>
      <c r="C3834">
        <f ca="1">IF(B3834&lt;=0.5,LC.mu,MIN(LC.mu,MAX(0,_xlfn.NORM.INV(RAND(),2000,LC.sd))))</f>
        <v>2421.37876039711</v>
      </c>
      <c r="D3834">
        <f ca="1">P0*C3834/LC.mu</f>
        <v>3.22850501386281</v>
      </c>
      <c r="E3834">
        <f ca="1">MAX(0,INT(Q0*(1+Ed*(D3834-P0)/P0)))</f>
        <v>12314</v>
      </c>
      <c r="F3834">
        <f ca="1" t="shared" si="59"/>
        <v>37334.4319803095</v>
      </c>
    </row>
    <row r="3835" spans="1:6">
      <c r="A3835">
        <v>4</v>
      </c>
      <c r="B3835">
        <f ca="1">BETAINV(RAND(),AU.a,AU.b)</f>
        <v>0.428108601713586</v>
      </c>
      <c r="C3835">
        <f ca="1">IF(B3835&lt;=0.5,LC.mu,MIN(LC.mu,MAX(0,_xlfn.NORM.INV(RAND(),2000,LC.sd))))</f>
        <v>3000</v>
      </c>
      <c r="D3835">
        <f ca="1">P0*C3835/LC.mu</f>
        <v>4</v>
      </c>
      <c r="E3835">
        <f ca="1">MAX(0,INT(Q0*(1+Ed*(D3835-P0)/P0)))</f>
        <v>10000</v>
      </c>
      <c r="F3835">
        <f ca="1" t="shared" si="59"/>
        <v>37000</v>
      </c>
    </row>
    <row r="3836" spans="1:6">
      <c r="A3836">
        <v>4</v>
      </c>
      <c r="B3836">
        <f ca="1">BETAINV(RAND(),AU.a,AU.b)</f>
        <v>0.728985190110075</v>
      </c>
      <c r="C3836">
        <f ca="1">IF(B3836&lt;=0.5,LC.mu,MIN(LC.mu,MAX(0,_xlfn.NORM.INV(RAND(),2000,LC.sd))))</f>
        <v>2303.78651771522</v>
      </c>
      <c r="D3836">
        <f ca="1">P0*C3836/LC.mu</f>
        <v>3.07171535695363</v>
      </c>
      <c r="E3836">
        <f ca="1">MAX(0,INT(Q0*(1+Ed*(D3836-P0)/P0)))</f>
        <v>12784</v>
      </c>
      <c r="F3836">
        <f ca="1" t="shared" si="59"/>
        <v>36965.02260558</v>
      </c>
    </row>
    <row r="3837" spans="1:6">
      <c r="A3837">
        <v>4</v>
      </c>
      <c r="B3837">
        <f ca="1">BETAINV(RAND(),AU.a,AU.b)</f>
        <v>0.746998972959706</v>
      </c>
      <c r="C3837">
        <f ca="1">IF(B3837&lt;=0.5,LC.mu,MIN(LC.mu,MAX(0,_xlfn.NORM.INV(RAND(),2000,LC.sd))))</f>
        <v>2164.30595373924</v>
      </c>
      <c r="D3837">
        <f ca="1">P0*C3837/LC.mu</f>
        <v>2.88574127165232</v>
      </c>
      <c r="E3837">
        <f ca="1">MAX(0,INT(Q0*(1+Ed*(D3837-P0)/P0)))</f>
        <v>13342</v>
      </c>
      <c r="F3837">
        <f ca="1" t="shared" si="59"/>
        <v>36337.254092646</v>
      </c>
    </row>
    <row r="3838" spans="1:6">
      <c r="A3838">
        <v>4</v>
      </c>
      <c r="B3838">
        <f ca="1">BETAINV(RAND(),AU.a,AU.b)</f>
        <v>0.287929328109336</v>
      </c>
      <c r="C3838">
        <f ca="1">IF(B3838&lt;=0.5,LC.mu,MIN(LC.mu,MAX(0,_xlfn.NORM.INV(RAND(),2000,LC.sd))))</f>
        <v>3000</v>
      </c>
      <c r="D3838">
        <f ca="1">P0*C3838/LC.mu</f>
        <v>4</v>
      </c>
      <c r="E3838">
        <f ca="1">MAX(0,INT(Q0*(1+Ed*(D3838-P0)/P0)))</f>
        <v>10000</v>
      </c>
      <c r="F3838">
        <f ca="1" t="shared" si="59"/>
        <v>37000</v>
      </c>
    </row>
    <row r="3839" spans="1:6">
      <c r="A3839">
        <v>4</v>
      </c>
      <c r="B3839">
        <f ca="1">BETAINV(RAND(),AU.a,AU.b)</f>
        <v>0.4426918182787</v>
      </c>
      <c r="C3839">
        <f ca="1">IF(B3839&lt;=0.5,LC.mu,MIN(LC.mu,MAX(0,_xlfn.NORM.INV(RAND(),2000,LC.sd))))</f>
        <v>3000</v>
      </c>
      <c r="D3839">
        <f ca="1">P0*C3839/LC.mu</f>
        <v>4</v>
      </c>
      <c r="E3839">
        <f ca="1">MAX(0,INT(Q0*(1+Ed*(D3839-P0)/P0)))</f>
        <v>10000</v>
      </c>
      <c r="F3839">
        <f ca="1" t="shared" si="59"/>
        <v>37000</v>
      </c>
    </row>
    <row r="3840" spans="1:6">
      <c r="A3840">
        <v>4</v>
      </c>
      <c r="B3840">
        <f ca="1">BETAINV(RAND(),AU.a,AU.b)</f>
        <v>0.358495242165689</v>
      </c>
      <c r="C3840">
        <f ca="1">IF(B3840&lt;=0.5,LC.mu,MIN(LC.mu,MAX(0,_xlfn.NORM.INV(RAND(),2000,LC.sd))))</f>
        <v>3000</v>
      </c>
      <c r="D3840">
        <f ca="1">P0*C3840/LC.mu</f>
        <v>4</v>
      </c>
      <c r="E3840">
        <f ca="1">MAX(0,INT(Q0*(1+Ed*(D3840-P0)/P0)))</f>
        <v>10000</v>
      </c>
      <c r="F3840">
        <f ca="1" t="shared" si="59"/>
        <v>37000</v>
      </c>
    </row>
    <row r="3841" spans="1:6">
      <c r="A3841">
        <v>4</v>
      </c>
      <c r="B3841">
        <f ca="1">BETAINV(RAND(),AU.a,AU.b)</f>
        <v>0.76685080330989</v>
      </c>
      <c r="C3841">
        <f ca="1">IF(B3841&lt;=0.5,LC.mu,MIN(LC.mu,MAX(0,_xlfn.NORM.INV(RAND(),2000,LC.sd))))</f>
        <v>2144.13455109463</v>
      </c>
      <c r="D3841">
        <f ca="1">P0*C3841/LC.mu</f>
        <v>2.85884606812617</v>
      </c>
      <c r="E3841">
        <f ca="1">MAX(0,INT(Q0*(1+Ed*(D3841-P0)/P0)))</f>
        <v>13423</v>
      </c>
      <c r="F3841">
        <f ca="1" t="shared" si="59"/>
        <v>36230.156221363</v>
      </c>
    </row>
    <row r="3842" spans="1:6">
      <c r="A3842">
        <v>4</v>
      </c>
      <c r="B3842">
        <f ca="1">BETAINV(RAND(),AU.a,AU.b)</f>
        <v>0.524346407183796</v>
      </c>
      <c r="C3842">
        <f ca="1">IF(B3842&lt;=0.5,LC.mu,MIN(LC.mu,MAX(0,_xlfn.NORM.INV(RAND(),2000,LC.sd))))</f>
        <v>1607.77707155111</v>
      </c>
      <c r="D3842">
        <f ca="1">P0*C3842/LC.mu</f>
        <v>2.14370276206815</v>
      </c>
      <c r="E3842">
        <f ca="1">MAX(0,INT(Q0*(1+Ed*(D3842-P0)/P0)))</f>
        <v>15568</v>
      </c>
      <c r="F3842">
        <f ca="1" t="shared" ref="F3842:F3905" si="60">D3842*E3842-C3842</f>
        <v>31765.3875283258</v>
      </c>
    </row>
    <row r="3843" spans="1:6">
      <c r="A3843">
        <v>4</v>
      </c>
      <c r="B3843">
        <f ca="1">BETAINV(RAND(),AU.a,AU.b)</f>
        <v>0.644018316422812</v>
      </c>
      <c r="C3843">
        <f ca="1">IF(B3843&lt;=0.5,LC.mu,MIN(LC.mu,MAX(0,_xlfn.NORM.INV(RAND(),2000,LC.sd))))</f>
        <v>2499.07269074424</v>
      </c>
      <c r="D3843">
        <f ca="1">P0*C3843/LC.mu</f>
        <v>3.33209692099232</v>
      </c>
      <c r="E3843">
        <f ca="1">MAX(0,INT(Q0*(1+Ed*(D3843-P0)/P0)))</f>
        <v>12003</v>
      </c>
      <c r="F3843">
        <f ca="1" t="shared" si="60"/>
        <v>37496.0866519266</v>
      </c>
    </row>
    <row r="3844" spans="1:6">
      <c r="A3844">
        <v>4</v>
      </c>
      <c r="B3844">
        <f ca="1">BETAINV(RAND(),AU.a,AU.b)</f>
        <v>0.324644575924321</v>
      </c>
      <c r="C3844">
        <f ca="1">IF(B3844&lt;=0.5,LC.mu,MIN(LC.mu,MAX(0,_xlfn.NORM.INV(RAND(),2000,LC.sd))))</f>
        <v>3000</v>
      </c>
      <c r="D3844">
        <f ca="1">P0*C3844/LC.mu</f>
        <v>4</v>
      </c>
      <c r="E3844">
        <f ca="1">MAX(0,INT(Q0*(1+Ed*(D3844-P0)/P0)))</f>
        <v>10000</v>
      </c>
      <c r="F3844">
        <f ca="1" t="shared" si="60"/>
        <v>37000</v>
      </c>
    </row>
    <row r="3845" spans="1:6">
      <c r="A3845">
        <v>4</v>
      </c>
      <c r="B3845">
        <f ca="1">BETAINV(RAND(),AU.a,AU.b)</f>
        <v>0.242405727321069</v>
      </c>
      <c r="C3845">
        <f ca="1">IF(B3845&lt;=0.5,LC.mu,MIN(LC.mu,MAX(0,_xlfn.NORM.INV(RAND(),2000,LC.sd))))</f>
        <v>3000</v>
      </c>
      <c r="D3845">
        <f ca="1">P0*C3845/LC.mu</f>
        <v>4</v>
      </c>
      <c r="E3845">
        <f ca="1">MAX(0,INT(Q0*(1+Ed*(D3845-P0)/P0)))</f>
        <v>10000</v>
      </c>
      <c r="F3845">
        <f ca="1" t="shared" si="60"/>
        <v>37000</v>
      </c>
    </row>
    <row r="3846" spans="1:6">
      <c r="A3846">
        <v>4</v>
      </c>
      <c r="B3846">
        <f ca="1">BETAINV(RAND(),AU.a,AU.b)</f>
        <v>0.431552081130612</v>
      </c>
      <c r="C3846">
        <f ca="1">IF(B3846&lt;=0.5,LC.mu,MIN(LC.mu,MAX(0,_xlfn.NORM.INV(RAND(),2000,LC.sd))))</f>
        <v>3000</v>
      </c>
      <c r="D3846">
        <f ca="1">P0*C3846/LC.mu</f>
        <v>4</v>
      </c>
      <c r="E3846">
        <f ca="1">MAX(0,INT(Q0*(1+Ed*(D3846-P0)/P0)))</f>
        <v>10000</v>
      </c>
      <c r="F3846">
        <f ca="1" t="shared" si="60"/>
        <v>37000</v>
      </c>
    </row>
    <row r="3847" spans="1:6">
      <c r="A3847">
        <v>4</v>
      </c>
      <c r="B3847">
        <f ca="1">BETAINV(RAND(),AU.a,AU.b)</f>
        <v>0.809465689975048</v>
      </c>
      <c r="C3847">
        <f ca="1">IF(B3847&lt;=0.5,LC.mu,MIN(LC.mu,MAX(0,_xlfn.NORM.INV(RAND(),2000,LC.sd))))</f>
        <v>1847.96025082486</v>
      </c>
      <c r="D3847">
        <f ca="1">P0*C3847/LC.mu</f>
        <v>2.46394700109982</v>
      </c>
      <c r="E3847">
        <f ca="1">MAX(0,INT(Q0*(1+Ed*(D3847-P0)/P0)))</f>
        <v>14608</v>
      </c>
      <c r="F3847">
        <f ca="1" t="shared" si="60"/>
        <v>34145.3775412413</v>
      </c>
    </row>
    <row r="3848" spans="1:6">
      <c r="A3848">
        <v>4</v>
      </c>
      <c r="B3848">
        <f ca="1">BETAINV(RAND(),AU.a,AU.b)</f>
        <v>0.693747161666397</v>
      </c>
      <c r="C3848">
        <f ca="1">IF(B3848&lt;=0.5,LC.mu,MIN(LC.mu,MAX(0,_xlfn.NORM.INV(RAND(),2000,LC.sd))))</f>
        <v>1822.81016222758</v>
      </c>
      <c r="D3848">
        <f ca="1">P0*C3848/LC.mu</f>
        <v>2.43041354963677</v>
      </c>
      <c r="E3848">
        <f ca="1">MAX(0,INT(Q0*(1+Ed*(D3848-P0)/P0)))</f>
        <v>14708</v>
      </c>
      <c r="F3848">
        <f ca="1" t="shared" si="60"/>
        <v>33923.7123258301</v>
      </c>
    </row>
    <row r="3849" spans="1:6">
      <c r="A3849">
        <v>4</v>
      </c>
      <c r="B3849">
        <f ca="1">BETAINV(RAND(),AU.a,AU.b)</f>
        <v>0.724346489161869</v>
      </c>
      <c r="C3849">
        <f ca="1">IF(B3849&lt;=0.5,LC.mu,MIN(LC.mu,MAX(0,_xlfn.NORM.INV(RAND(),2000,LC.sd))))</f>
        <v>2028.51890897761</v>
      </c>
      <c r="D3849">
        <f ca="1">P0*C3849/LC.mu</f>
        <v>2.70469187863681</v>
      </c>
      <c r="E3849">
        <f ca="1">MAX(0,INT(Q0*(1+Ed*(D3849-P0)/P0)))</f>
        <v>13885</v>
      </c>
      <c r="F3849">
        <f ca="1" t="shared" si="60"/>
        <v>35526.1278258945</v>
      </c>
    </row>
    <row r="3850" spans="1:6">
      <c r="A3850">
        <v>4</v>
      </c>
      <c r="B3850">
        <f ca="1">BETAINV(RAND(),AU.a,AU.b)</f>
        <v>0.596458748755207</v>
      </c>
      <c r="C3850">
        <f ca="1">IF(B3850&lt;=0.5,LC.mu,MIN(LC.mu,MAX(0,_xlfn.NORM.INV(RAND(),2000,LC.sd))))</f>
        <v>2140.31036183405</v>
      </c>
      <c r="D3850">
        <f ca="1">P0*C3850/LC.mu</f>
        <v>2.85374714911206</v>
      </c>
      <c r="E3850">
        <f ca="1">MAX(0,INT(Q0*(1+Ed*(D3850-P0)/P0)))</f>
        <v>13438</v>
      </c>
      <c r="F3850">
        <f ca="1" t="shared" si="60"/>
        <v>36208.3438279339</v>
      </c>
    </row>
    <row r="3851" spans="1:6">
      <c r="A3851">
        <v>4</v>
      </c>
      <c r="B3851">
        <f ca="1">BETAINV(RAND(),AU.a,AU.b)</f>
        <v>0.533467402032167</v>
      </c>
      <c r="C3851">
        <f ca="1">IF(B3851&lt;=0.5,LC.mu,MIN(LC.mu,MAX(0,_xlfn.NORM.INV(RAND(),2000,LC.sd))))</f>
        <v>2098.64276609237</v>
      </c>
      <c r="D3851">
        <f ca="1">P0*C3851/LC.mu</f>
        <v>2.79819035478983</v>
      </c>
      <c r="E3851">
        <f ca="1">MAX(0,INT(Q0*(1+Ed*(D3851-P0)/P0)))</f>
        <v>13605</v>
      </c>
      <c r="F3851">
        <f ca="1" t="shared" si="60"/>
        <v>35970.7370108233</v>
      </c>
    </row>
    <row r="3852" spans="1:6">
      <c r="A3852">
        <v>4</v>
      </c>
      <c r="B3852">
        <f ca="1">BETAINV(RAND(),AU.a,AU.b)</f>
        <v>0.796313833295355</v>
      </c>
      <c r="C3852">
        <f ca="1">IF(B3852&lt;=0.5,LC.mu,MIN(LC.mu,MAX(0,_xlfn.NORM.INV(RAND(),2000,LC.sd))))</f>
        <v>2184.39446501501</v>
      </c>
      <c r="D3852">
        <f ca="1">P0*C3852/LC.mu</f>
        <v>2.91252595335335</v>
      </c>
      <c r="E3852">
        <f ca="1">MAX(0,INT(Q0*(1+Ed*(D3852-P0)/P0)))</f>
        <v>13262</v>
      </c>
      <c r="F3852">
        <f ca="1" t="shared" si="60"/>
        <v>36441.5247283571</v>
      </c>
    </row>
    <row r="3853" spans="1:6">
      <c r="A3853">
        <v>4</v>
      </c>
      <c r="B3853">
        <f ca="1">BETAINV(RAND(),AU.a,AU.b)</f>
        <v>0.788566780274813</v>
      </c>
      <c r="C3853">
        <f ca="1">IF(B3853&lt;=0.5,LC.mu,MIN(LC.mu,MAX(0,_xlfn.NORM.INV(RAND(),2000,LC.sd))))</f>
        <v>2500.44657514827</v>
      </c>
      <c r="D3853">
        <f ca="1">P0*C3853/LC.mu</f>
        <v>3.33392876686436</v>
      </c>
      <c r="E3853">
        <f ca="1">MAX(0,INT(Q0*(1+Ed*(D3853-P0)/P0)))</f>
        <v>11998</v>
      </c>
      <c r="F3853">
        <f ca="1" t="shared" si="60"/>
        <v>37500.0307696904</v>
      </c>
    </row>
    <row r="3854" spans="1:6">
      <c r="A3854">
        <v>4</v>
      </c>
      <c r="B3854">
        <f ca="1">BETAINV(RAND(),AU.a,AU.b)</f>
        <v>0.601716435956325</v>
      </c>
      <c r="C3854">
        <f ca="1">IF(B3854&lt;=0.5,LC.mu,MIN(LC.mu,MAX(0,_xlfn.NORM.INV(RAND(),2000,LC.sd))))</f>
        <v>3000</v>
      </c>
      <c r="D3854">
        <f ca="1">P0*C3854/LC.mu</f>
        <v>4</v>
      </c>
      <c r="E3854">
        <f ca="1">MAX(0,INT(Q0*(1+Ed*(D3854-P0)/P0)))</f>
        <v>10000</v>
      </c>
      <c r="F3854">
        <f ca="1" t="shared" si="60"/>
        <v>37000</v>
      </c>
    </row>
    <row r="3855" spans="1:6">
      <c r="A3855">
        <v>4</v>
      </c>
      <c r="B3855">
        <f ca="1">BETAINV(RAND(),AU.a,AU.b)</f>
        <v>0.814656254226419</v>
      </c>
      <c r="C3855">
        <f ca="1">IF(B3855&lt;=0.5,LC.mu,MIN(LC.mu,MAX(0,_xlfn.NORM.INV(RAND(),2000,LC.sd))))</f>
        <v>1844.83777352947</v>
      </c>
      <c r="D3855">
        <f ca="1">P0*C3855/LC.mu</f>
        <v>2.45978369803929</v>
      </c>
      <c r="E3855">
        <f ca="1">MAX(0,INT(Q0*(1+Ed*(D3855-P0)/P0)))</f>
        <v>14620</v>
      </c>
      <c r="F3855">
        <f ca="1" t="shared" si="60"/>
        <v>34117.199891805</v>
      </c>
    </row>
    <row r="3856" spans="1:6">
      <c r="A3856">
        <v>4</v>
      </c>
      <c r="B3856">
        <f ca="1">BETAINV(RAND(),AU.a,AU.b)</f>
        <v>0.621488384880847</v>
      </c>
      <c r="C3856">
        <f ca="1">IF(B3856&lt;=0.5,LC.mu,MIN(LC.mu,MAX(0,_xlfn.NORM.INV(RAND(),2000,LC.sd))))</f>
        <v>1989.6561659974</v>
      </c>
      <c r="D3856">
        <f ca="1">P0*C3856/LC.mu</f>
        <v>2.65287488799653</v>
      </c>
      <c r="E3856">
        <f ca="1">MAX(0,INT(Q0*(1+Ed*(D3856-P0)/P0)))</f>
        <v>14041</v>
      </c>
      <c r="F3856">
        <f ca="1" t="shared" si="60"/>
        <v>35259.3601363619</v>
      </c>
    </row>
    <row r="3857" spans="1:6">
      <c r="A3857">
        <v>4</v>
      </c>
      <c r="B3857">
        <f ca="1">BETAINV(RAND(),AU.a,AU.b)</f>
        <v>0.241612920002775</v>
      </c>
      <c r="C3857">
        <f ca="1">IF(B3857&lt;=0.5,LC.mu,MIN(LC.mu,MAX(0,_xlfn.NORM.INV(RAND(),2000,LC.sd))))</f>
        <v>3000</v>
      </c>
      <c r="D3857">
        <f ca="1">P0*C3857/LC.mu</f>
        <v>4</v>
      </c>
      <c r="E3857">
        <f ca="1">MAX(0,INT(Q0*(1+Ed*(D3857-P0)/P0)))</f>
        <v>10000</v>
      </c>
      <c r="F3857">
        <f ca="1" t="shared" si="60"/>
        <v>37000</v>
      </c>
    </row>
    <row r="3858" spans="1:6">
      <c r="A3858">
        <v>4</v>
      </c>
      <c r="B3858">
        <f ca="1">BETAINV(RAND(),AU.a,AU.b)</f>
        <v>0.539347369176326</v>
      </c>
      <c r="C3858">
        <f ca="1">IF(B3858&lt;=0.5,LC.mu,MIN(LC.mu,MAX(0,_xlfn.NORM.INV(RAND(),2000,LC.sd))))</f>
        <v>1834.09894305676</v>
      </c>
      <c r="D3858">
        <f ca="1">P0*C3858/LC.mu</f>
        <v>2.44546525740901</v>
      </c>
      <c r="E3858">
        <f ca="1">MAX(0,INT(Q0*(1+Ed*(D3858-P0)/P0)))</f>
        <v>14663</v>
      </c>
      <c r="F3858">
        <f ca="1" t="shared" si="60"/>
        <v>34023.7581263316</v>
      </c>
    </row>
    <row r="3859" spans="1:6">
      <c r="A3859">
        <v>4</v>
      </c>
      <c r="B3859">
        <f ca="1">BETAINV(RAND(),AU.a,AU.b)</f>
        <v>0.534671019624483</v>
      </c>
      <c r="C3859">
        <f ca="1">IF(B3859&lt;=0.5,LC.mu,MIN(LC.mu,MAX(0,_xlfn.NORM.INV(RAND(),2000,LC.sd))))</f>
        <v>1297.98725577395</v>
      </c>
      <c r="D3859">
        <f ca="1">P0*C3859/LC.mu</f>
        <v>1.73064967436527</v>
      </c>
      <c r="E3859">
        <f ca="1">MAX(0,INT(Q0*(1+Ed*(D3859-P0)/P0)))</f>
        <v>16808</v>
      </c>
      <c r="F3859">
        <f ca="1" t="shared" si="60"/>
        <v>27790.7724709575</v>
      </c>
    </row>
    <row r="3860" spans="1:6">
      <c r="A3860">
        <v>4</v>
      </c>
      <c r="B3860">
        <f ca="1">BETAINV(RAND(),AU.a,AU.b)</f>
        <v>0.557046151606904</v>
      </c>
      <c r="C3860">
        <f ca="1">IF(B3860&lt;=0.5,LC.mu,MIN(LC.mu,MAX(0,_xlfn.NORM.INV(RAND(),2000,LC.sd))))</f>
        <v>2730.49602088472</v>
      </c>
      <c r="D3860">
        <f ca="1">P0*C3860/LC.mu</f>
        <v>3.64066136117962</v>
      </c>
      <c r="E3860">
        <f ca="1">MAX(0,INT(Q0*(1+Ed*(D3860-P0)/P0)))</f>
        <v>11078</v>
      </c>
      <c r="F3860">
        <f ca="1" t="shared" si="60"/>
        <v>37600.7505382631</v>
      </c>
    </row>
    <row r="3861" spans="1:6">
      <c r="A3861">
        <v>4</v>
      </c>
      <c r="B3861">
        <f ca="1">BETAINV(RAND(),AU.a,AU.b)</f>
        <v>0.53314775555329</v>
      </c>
      <c r="C3861">
        <f ca="1">IF(B3861&lt;=0.5,LC.mu,MIN(LC.mu,MAX(0,_xlfn.NORM.INV(RAND(),2000,LC.sd))))</f>
        <v>2856.86109969152</v>
      </c>
      <c r="D3861">
        <f ca="1">P0*C3861/LC.mu</f>
        <v>3.80914813292202</v>
      </c>
      <c r="E3861">
        <f ca="1">MAX(0,INT(Q0*(1+Ed*(D3861-P0)/P0)))</f>
        <v>10572</v>
      </c>
      <c r="F3861">
        <f ca="1" t="shared" si="60"/>
        <v>37413.4529615601</v>
      </c>
    </row>
    <row r="3862" spans="1:6">
      <c r="A3862">
        <v>4</v>
      </c>
      <c r="B3862">
        <f ca="1">BETAINV(RAND(),AU.a,AU.b)</f>
        <v>0.482566202045216</v>
      </c>
      <c r="C3862">
        <f ca="1">IF(B3862&lt;=0.5,LC.mu,MIN(LC.mu,MAX(0,_xlfn.NORM.INV(RAND(),2000,LC.sd))))</f>
        <v>3000</v>
      </c>
      <c r="D3862">
        <f ca="1">P0*C3862/LC.mu</f>
        <v>4</v>
      </c>
      <c r="E3862">
        <f ca="1">MAX(0,INT(Q0*(1+Ed*(D3862-P0)/P0)))</f>
        <v>10000</v>
      </c>
      <c r="F3862">
        <f ca="1" t="shared" si="60"/>
        <v>37000</v>
      </c>
    </row>
    <row r="3863" spans="1:6">
      <c r="A3863">
        <v>4</v>
      </c>
      <c r="B3863">
        <f ca="1">BETAINV(RAND(),AU.a,AU.b)</f>
        <v>0.539559420674873</v>
      </c>
      <c r="C3863">
        <f ca="1">IF(B3863&lt;=0.5,LC.mu,MIN(LC.mu,MAX(0,_xlfn.NORM.INV(RAND(),2000,LC.sd))))</f>
        <v>2217.71491220071</v>
      </c>
      <c r="D3863">
        <f ca="1">P0*C3863/LC.mu</f>
        <v>2.95695321626761</v>
      </c>
      <c r="E3863">
        <f ca="1">MAX(0,INT(Q0*(1+Ed*(D3863-P0)/P0)))</f>
        <v>13129</v>
      </c>
      <c r="F3863">
        <f ca="1" t="shared" si="60"/>
        <v>36604.1238641767</v>
      </c>
    </row>
    <row r="3864" spans="1:6">
      <c r="A3864">
        <v>4</v>
      </c>
      <c r="B3864">
        <f ca="1">BETAINV(RAND(),AU.a,AU.b)</f>
        <v>0.532941397294368</v>
      </c>
      <c r="C3864">
        <f ca="1">IF(B3864&lt;=0.5,LC.mu,MIN(LC.mu,MAX(0,_xlfn.NORM.INV(RAND(),2000,LC.sd))))</f>
        <v>1790.75176161645</v>
      </c>
      <c r="D3864">
        <f ca="1">P0*C3864/LC.mu</f>
        <v>2.3876690154886</v>
      </c>
      <c r="E3864">
        <f ca="1">MAX(0,INT(Q0*(1+Ed*(D3864-P0)/P0)))</f>
        <v>14836</v>
      </c>
      <c r="F3864">
        <f ca="1" t="shared" si="60"/>
        <v>33632.7057521724</v>
      </c>
    </row>
    <row r="3865" spans="1:6">
      <c r="A3865">
        <v>4</v>
      </c>
      <c r="B3865">
        <f ca="1">BETAINV(RAND(),AU.a,AU.b)</f>
        <v>0.867876019415132</v>
      </c>
      <c r="C3865">
        <f ca="1">IF(B3865&lt;=0.5,LC.mu,MIN(LC.mu,MAX(0,_xlfn.NORM.INV(RAND(),2000,LC.sd))))</f>
        <v>1424.88669287436</v>
      </c>
      <c r="D3865">
        <f ca="1">P0*C3865/LC.mu</f>
        <v>1.89984892383248</v>
      </c>
      <c r="E3865">
        <f ca="1">MAX(0,INT(Q0*(1+Ed*(D3865-P0)/P0)))</f>
        <v>16300</v>
      </c>
      <c r="F3865">
        <f ca="1" t="shared" si="60"/>
        <v>29542.6507655951</v>
      </c>
    </row>
    <row r="3866" spans="1:6">
      <c r="A3866">
        <v>4</v>
      </c>
      <c r="B3866">
        <f ca="1">BETAINV(RAND(),AU.a,AU.b)</f>
        <v>0.656449637539562</v>
      </c>
      <c r="C3866">
        <f ca="1">IF(B3866&lt;=0.5,LC.mu,MIN(LC.mu,MAX(0,_xlfn.NORM.INV(RAND(),2000,LC.sd))))</f>
        <v>1719.69522664225</v>
      </c>
      <c r="D3866">
        <f ca="1">P0*C3866/LC.mu</f>
        <v>2.29292696885634</v>
      </c>
      <c r="E3866">
        <f ca="1">MAX(0,INT(Q0*(1+Ed*(D3866-P0)/P0)))</f>
        <v>15121</v>
      </c>
      <c r="F3866">
        <f ca="1" t="shared" si="60"/>
        <v>32951.6534694344</v>
      </c>
    </row>
    <row r="3867" spans="1:6">
      <c r="A3867">
        <v>4</v>
      </c>
      <c r="B3867">
        <f ca="1">BETAINV(RAND(),AU.a,AU.b)</f>
        <v>0.757600269387605</v>
      </c>
      <c r="C3867">
        <f ca="1">IF(B3867&lt;=0.5,LC.mu,MIN(LC.mu,MAX(0,_xlfn.NORM.INV(RAND(),2000,LC.sd))))</f>
        <v>1949.61314024969</v>
      </c>
      <c r="D3867">
        <f ca="1">P0*C3867/LC.mu</f>
        <v>2.59948418699958</v>
      </c>
      <c r="E3867">
        <f ca="1">MAX(0,INT(Q0*(1+Ed*(D3867-P0)/P0)))</f>
        <v>14201</v>
      </c>
      <c r="F3867">
        <f ca="1" t="shared" si="60"/>
        <v>34965.6617993314</v>
      </c>
    </row>
    <row r="3868" spans="1:6">
      <c r="A3868">
        <v>4</v>
      </c>
      <c r="B3868">
        <f ca="1">BETAINV(RAND(),AU.a,AU.b)</f>
        <v>0.847298601985967</v>
      </c>
      <c r="C3868">
        <f ca="1">IF(B3868&lt;=0.5,LC.mu,MIN(LC.mu,MAX(0,_xlfn.NORM.INV(RAND(),2000,LC.sd))))</f>
        <v>1525.15410050901</v>
      </c>
      <c r="D3868">
        <f ca="1">P0*C3868/LC.mu</f>
        <v>2.03353880067868</v>
      </c>
      <c r="E3868">
        <f ca="1">MAX(0,INT(Q0*(1+Ed*(D3868-P0)/P0)))</f>
        <v>15899</v>
      </c>
      <c r="F3868">
        <f ca="1" t="shared" si="60"/>
        <v>30806.0792914814</v>
      </c>
    </row>
    <row r="3869" spans="1:6">
      <c r="A3869">
        <v>4</v>
      </c>
      <c r="B3869">
        <f ca="1">BETAINV(RAND(),AU.a,AU.b)</f>
        <v>0.809000160698813</v>
      </c>
      <c r="C3869">
        <f ca="1">IF(B3869&lt;=0.5,LC.mu,MIN(LC.mu,MAX(0,_xlfn.NORM.INV(RAND(),2000,LC.sd))))</f>
        <v>1283.72550043177</v>
      </c>
      <c r="D3869">
        <f ca="1">P0*C3869/LC.mu</f>
        <v>1.71163400057569</v>
      </c>
      <c r="E3869">
        <f ca="1">MAX(0,INT(Q0*(1+Ed*(D3869-P0)/P0)))</f>
        <v>16865</v>
      </c>
      <c r="F3869">
        <f ca="1" t="shared" si="60"/>
        <v>27582.9819192773</v>
      </c>
    </row>
    <row r="3870" spans="1:6">
      <c r="A3870">
        <v>4</v>
      </c>
      <c r="B3870">
        <f ca="1">BETAINV(RAND(),AU.a,AU.b)</f>
        <v>0.45296059870925</v>
      </c>
      <c r="C3870">
        <f ca="1">IF(B3870&lt;=0.5,LC.mu,MIN(LC.mu,MAX(0,_xlfn.NORM.INV(RAND(),2000,LC.sd))))</f>
        <v>3000</v>
      </c>
      <c r="D3870">
        <f ca="1">P0*C3870/LC.mu</f>
        <v>4</v>
      </c>
      <c r="E3870">
        <f ca="1">MAX(0,INT(Q0*(1+Ed*(D3870-P0)/P0)))</f>
        <v>10000</v>
      </c>
      <c r="F3870">
        <f ca="1" t="shared" si="60"/>
        <v>37000</v>
      </c>
    </row>
    <row r="3871" spans="1:6">
      <c r="A3871">
        <v>4</v>
      </c>
      <c r="B3871">
        <f ca="1">BETAINV(RAND(),AU.a,AU.b)</f>
        <v>0.298786352069875</v>
      </c>
      <c r="C3871">
        <f ca="1">IF(B3871&lt;=0.5,LC.mu,MIN(LC.mu,MAX(0,_xlfn.NORM.INV(RAND(),2000,LC.sd))))</f>
        <v>3000</v>
      </c>
      <c r="D3871">
        <f ca="1">P0*C3871/LC.mu</f>
        <v>4</v>
      </c>
      <c r="E3871">
        <f ca="1">MAX(0,INT(Q0*(1+Ed*(D3871-P0)/P0)))</f>
        <v>10000</v>
      </c>
      <c r="F3871">
        <f ca="1" t="shared" si="60"/>
        <v>37000</v>
      </c>
    </row>
    <row r="3872" spans="1:6">
      <c r="A3872">
        <v>4</v>
      </c>
      <c r="B3872">
        <f ca="1">BETAINV(RAND(),AU.a,AU.b)</f>
        <v>0.67596432205279</v>
      </c>
      <c r="C3872">
        <f ca="1">IF(B3872&lt;=0.5,LC.mu,MIN(LC.mu,MAX(0,_xlfn.NORM.INV(RAND(),2000,LC.sd))))</f>
        <v>2627.5677111281</v>
      </c>
      <c r="D3872">
        <f ca="1">P0*C3872/LC.mu</f>
        <v>3.50342361483747</v>
      </c>
      <c r="E3872">
        <f ca="1">MAX(0,INT(Q0*(1+Ed*(D3872-P0)/P0)))</f>
        <v>11489</v>
      </c>
      <c r="F3872">
        <f ca="1" t="shared" si="60"/>
        <v>37623.2661997396</v>
      </c>
    </row>
    <row r="3873" spans="1:6">
      <c r="A3873">
        <v>4</v>
      </c>
      <c r="B3873">
        <f ca="1">BETAINV(RAND(),AU.a,AU.b)</f>
        <v>0.502649584947101</v>
      </c>
      <c r="C3873">
        <f ca="1">IF(B3873&lt;=0.5,LC.mu,MIN(LC.mu,MAX(0,_xlfn.NORM.INV(RAND(),2000,LC.sd))))</f>
        <v>2427.03690452236</v>
      </c>
      <c r="D3873">
        <f ca="1">P0*C3873/LC.mu</f>
        <v>3.23604920602981</v>
      </c>
      <c r="E3873">
        <f ca="1">MAX(0,INT(Q0*(1+Ed*(D3873-P0)/P0)))</f>
        <v>12291</v>
      </c>
      <c r="F3873">
        <f ca="1" t="shared" si="60"/>
        <v>37347.24388679</v>
      </c>
    </row>
    <row r="3874" spans="1:6">
      <c r="A3874">
        <v>4</v>
      </c>
      <c r="B3874">
        <f ca="1">BETAINV(RAND(),AU.a,AU.b)</f>
        <v>0.471048937441454</v>
      </c>
      <c r="C3874">
        <f ca="1">IF(B3874&lt;=0.5,LC.mu,MIN(LC.mu,MAX(0,_xlfn.NORM.INV(RAND(),2000,LC.sd))))</f>
        <v>3000</v>
      </c>
      <c r="D3874">
        <f ca="1">P0*C3874/LC.mu</f>
        <v>4</v>
      </c>
      <c r="E3874">
        <f ca="1">MAX(0,INT(Q0*(1+Ed*(D3874-P0)/P0)))</f>
        <v>10000</v>
      </c>
      <c r="F3874">
        <f ca="1" t="shared" si="60"/>
        <v>37000</v>
      </c>
    </row>
    <row r="3875" spans="1:6">
      <c r="A3875">
        <v>4</v>
      </c>
      <c r="B3875">
        <f ca="1">BETAINV(RAND(),AU.a,AU.b)</f>
        <v>0.67062274368229</v>
      </c>
      <c r="C3875">
        <f ca="1">IF(B3875&lt;=0.5,LC.mu,MIN(LC.mu,MAX(0,_xlfn.NORM.INV(RAND(),2000,LC.sd))))</f>
        <v>1995.95608068691</v>
      </c>
      <c r="D3875">
        <f ca="1">P0*C3875/LC.mu</f>
        <v>2.66127477424922</v>
      </c>
      <c r="E3875">
        <f ca="1">MAX(0,INT(Q0*(1+Ed*(D3875-P0)/P0)))</f>
        <v>14016</v>
      </c>
      <c r="F3875">
        <f ca="1" t="shared" si="60"/>
        <v>35304.4711551901</v>
      </c>
    </row>
    <row r="3876" spans="1:6">
      <c r="A3876">
        <v>4</v>
      </c>
      <c r="B3876">
        <f ca="1">BETAINV(RAND(),AU.a,AU.b)</f>
        <v>0.532051572670692</v>
      </c>
      <c r="C3876">
        <f ca="1">IF(B3876&lt;=0.5,LC.mu,MIN(LC.mu,MAX(0,_xlfn.NORM.INV(RAND(),2000,LC.sd))))</f>
        <v>2549.39748287345</v>
      </c>
      <c r="D3876">
        <f ca="1">P0*C3876/LC.mu</f>
        <v>3.39919664383127</v>
      </c>
      <c r="E3876">
        <f ca="1">MAX(0,INT(Q0*(1+Ed*(D3876-P0)/P0)))</f>
        <v>11802</v>
      </c>
      <c r="F3876">
        <f ca="1" t="shared" si="60"/>
        <v>37567.9213076232</v>
      </c>
    </row>
    <row r="3877" spans="1:6">
      <c r="A3877">
        <v>4</v>
      </c>
      <c r="B3877">
        <f ca="1">BETAINV(RAND(),AU.a,AU.b)</f>
        <v>0.45571771909878</v>
      </c>
      <c r="C3877">
        <f ca="1">IF(B3877&lt;=0.5,LC.mu,MIN(LC.mu,MAX(0,_xlfn.NORM.INV(RAND(),2000,LC.sd))))</f>
        <v>3000</v>
      </c>
      <c r="D3877">
        <f ca="1">P0*C3877/LC.mu</f>
        <v>4</v>
      </c>
      <c r="E3877">
        <f ca="1">MAX(0,INT(Q0*(1+Ed*(D3877-P0)/P0)))</f>
        <v>10000</v>
      </c>
      <c r="F3877">
        <f ca="1" t="shared" si="60"/>
        <v>37000</v>
      </c>
    </row>
    <row r="3878" spans="1:6">
      <c r="A3878">
        <v>4</v>
      </c>
      <c r="B3878">
        <f ca="1">BETAINV(RAND(),AU.a,AU.b)</f>
        <v>0.541369251784061</v>
      </c>
      <c r="C3878">
        <f ca="1">IF(B3878&lt;=0.5,LC.mu,MIN(LC.mu,MAX(0,_xlfn.NORM.INV(RAND(),2000,LC.sd))))</f>
        <v>1939.34621942235</v>
      </c>
      <c r="D3878">
        <f ca="1">P0*C3878/LC.mu</f>
        <v>2.5857949592298</v>
      </c>
      <c r="E3878">
        <f ca="1">MAX(0,INT(Q0*(1+Ed*(D3878-P0)/P0)))</f>
        <v>14242</v>
      </c>
      <c r="F3878">
        <f ca="1" t="shared" si="60"/>
        <v>34887.5455899285</v>
      </c>
    </row>
    <row r="3879" spans="1:6">
      <c r="A3879">
        <v>4</v>
      </c>
      <c r="B3879">
        <f ca="1">BETAINV(RAND(),AU.a,AU.b)</f>
        <v>0.552850928902902</v>
      </c>
      <c r="C3879">
        <f ca="1">IF(B3879&lt;=0.5,LC.mu,MIN(LC.mu,MAX(0,_xlfn.NORM.INV(RAND(),2000,LC.sd))))</f>
        <v>2566.08646493532</v>
      </c>
      <c r="D3879">
        <f ca="1">P0*C3879/LC.mu</f>
        <v>3.42144861991375</v>
      </c>
      <c r="E3879">
        <f ca="1">MAX(0,INT(Q0*(1+Ed*(D3879-P0)/P0)))</f>
        <v>11735</v>
      </c>
      <c r="F3879">
        <f ca="1" t="shared" si="60"/>
        <v>37584.6130897526</v>
      </c>
    </row>
    <row r="3880" spans="1:6">
      <c r="A3880">
        <v>4</v>
      </c>
      <c r="B3880">
        <f ca="1">BETAINV(RAND(),AU.a,AU.b)</f>
        <v>0.865365172101762</v>
      </c>
      <c r="C3880">
        <f ca="1">IF(B3880&lt;=0.5,LC.mu,MIN(LC.mu,MAX(0,_xlfn.NORM.INV(RAND(),2000,LC.sd))))</f>
        <v>2185.42647092081</v>
      </c>
      <c r="D3880">
        <f ca="1">P0*C3880/LC.mu</f>
        <v>2.91390196122775</v>
      </c>
      <c r="E3880">
        <f ca="1">MAX(0,INT(Q0*(1+Ed*(D3880-P0)/P0)))</f>
        <v>13258</v>
      </c>
      <c r="F3880">
        <f ca="1" t="shared" si="60"/>
        <v>36447.0857310367</v>
      </c>
    </row>
    <row r="3881" spans="1:6">
      <c r="A3881">
        <v>4</v>
      </c>
      <c r="B3881">
        <f ca="1">BETAINV(RAND(),AU.a,AU.b)</f>
        <v>0.665756496354945</v>
      </c>
      <c r="C3881">
        <f ca="1">IF(B3881&lt;=0.5,LC.mu,MIN(LC.mu,MAX(0,_xlfn.NORM.INV(RAND(),2000,LC.sd))))</f>
        <v>1698.10490025093</v>
      </c>
      <c r="D3881">
        <f ca="1">P0*C3881/LC.mu</f>
        <v>2.26413986700123</v>
      </c>
      <c r="E3881">
        <f ca="1">MAX(0,INT(Q0*(1+Ed*(D3881-P0)/P0)))</f>
        <v>15207</v>
      </c>
      <c r="F3881">
        <f ca="1" t="shared" si="60"/>
        <v>32732.6700572368</v>
      </c>
    </row>
    <row r="3882" spans="1:6">
      <c r="A3882">
        <v>4</v>
      </c>
      <c r="B3882">
        <f ca="1">BETAINV(RAND(),AU.a,AU.b)</f>
        <v>0.767032079136555</v>
      </c>
      <c r="C3882">
        <f ca="1">IF(B3882&lt;=0.5,LC.mu,MIN(LC.mu,MAX(0,_xlfn.NORM.INV(RAND(),2000,LC.sd))))</f>
        <v>1283.5373218207</v>
      </c>
      <c r="D3882">
        <f ca="1">P0*C3882/LC.mu</f>
        <v>1.71138309576093</v>
      </c>
      <c r="E3882">
        <f ca="1">MAX(0,INT(Q0*(1+Ed*(D3882-P0)/P0)))</f>
        <v>16865</v>
      </c>
      <c r="F3882">
        <f ca="1" t="shared" si="60"/>
        <v>27578.9385881874</v>
      </c>
    </row>
    <row r="3883" spans="1:6">
      <c r="A3883">
        <v>4</v>
      </c>
      <c r="B3883">
        <f ca="1">BETAINV(RAND(),AU.a,AU.b)</f>
        <v>0.732114449076988</v>
      </c>
      <c r="C3883">
        <f ca="1">IF(B3883&lt;=0.5,LC.mu,MIN(LC.mu,MAX(0,_xlfn.NORM.INV(RAND(),2000,LC.sd))))</f>
        <v>1857.85520778132</v>
      </c>
      <c r="D3883">
        <f ca="1">P0*C3883/LC.mu</f>
        <v>2.47714027704176</v>
      </c>
      <c r="E3883">
        <f ca="1">MAX(0,INT(Q0*(1+Ed*(D3883-P0)/P0)))</f>
        <v>14568</v>
      </c>
      <c r="F3883">
        <f ca="1" t="shared" si="60"/>
        <v>34229.124348163</v>
      </c>
    </row>
    <row r="3884" spans="1:6">
      <c r="A3884">
        <v>4</v>
      </c>
      <c r="B3884">
        <f ca="1">BETAINV(RAND(),AU.a,AU.b)</f>
        <v>0.687285854084304</v>
      </c>
      <c r="C3884">
        <f ca="1">IF(B3884&lt;=0.5,LC.mu,MIN(LC.mu,MAX(0,_xlfn.NORM.INV(RAND(),2000,LC.sd))))</f>
        <v>1605.28930120699</v>
      </c>
      <c r="D3884">
        <f ca="1">P0*C3884/LC.mu</f>
        <v>2.14038573494265</v>
      </c>
      <c r="E3884">
        <f ca="1">MAX(0,INT(Q0*(1+Ed*(D3884-P0)/P0)))</f>
        <v>15578</v>
      </c>
      <c r="F3884">
        <f ca="1" t="shared" si="60"/>
        <v>31737.6396777296</v>
      </c>
    </row>
    <row r="3885" spans="1:6">
      <c r="A3885">
        <v>4</v>
      </c>
      <c r="B3885">
        <f ca="1">BETAINV(RAND(),AU.a,AU.b)</f>
        <v>0.544439556567201</v>
      </c>
      <c r="C3885">
        <f ca="1">IF(B3885&lt;=0.5,LC.mu,MIN(LC.mu,MAX(0,_xlfn.NORM.INV(RAND(),2000,LC.sd))))</f>
        <v>1608.1937621334</v>
      </c>
      <c r="D3885">
        <f ca="1">P0*C3885/LC.mu</f>
        <v>2.1442583495112</v>
      </c>
      <c r="E3885">
        <f ca="1">MAX(0,INT(Q0*(1+Ed*(D3885-P0)/P0)))</f>
        <v>15567</v>
      </c>
      <c r="F3885">
        <f ca="1" t="shared" si="60"/>
        <v>31771.4759647075</v>
      </c>
    </row>
    <row r="3886" spans="1:6">
      <c r="A3886">
        <v>4</v>
      </c>
      <c r="B3886">
        <f ca="1">BETAINV(RAND(),AU.a,AU.b)</f>
        <v>0.806494049666487</v>
      </c>
      <c r="C3886">
        <f ca="1">IF(B3886&lt;=0.5,LC.mu,MIN(LC.mu,MAX(0,_xlfn.NORM.INV(RAND(),2000,LC.sd))))</f>
        <v>1675.15750276534</v>
      </c>
      <c r="D3886">
        <f ca="1">P0*C3886/LC.mu</f>
        <v>2.23354333702046</v>
      </c>
      <c r="E3886">
        <f ca="1">MAX(0,INT(Q0*(1+Ed*(D3886-P0)/P0)))</f>
        <v>15299</v>
      </c>
      <c r="F3886">
        <f ca="1" t="shared" si="60"/>
        <v>32495.8220103107</v>
      </c>
    </row>
    <row r="3887" spans="1:6">
      <c r="A3887">
        <v>4</v>
      </c>
      <c r="B3887">
        <f ca="1">BETAINV(RAND(),AU.a,AU.b)</f>
        <v>0.617746415004328</v>
      </c>
      <c r="C3887">
        <f ca="1">IF(B3887&lt;=0.5,LC.mu,MIN(LC.mu,MAX(0,_xlfn.NORM.INV(RAND(),2000,LC.sd))))</f>
        <v>1914.62985177902</v>
      </c>
      <c r="D3887">
        <f ca="1">P0*C3887/LC.mu</f>
        <v>2.55283980237203</v>
      </c>
      <c r="E3887">
        <f ca="1">MAX(0,INT(Q0*(1+Ed*(D3887-P0)/P0)))</f>
        <v>14341</v>
      </c>
      <c r="F3887">
        <f ca="1" t="shared" si="60"/>
        <v>34695.6457540382</v>
      </c>
    </row>
    <row r="3888" spans="1:6">
      <c r="A3888">
        <v>4</v>
      </c>
      <c r="B3888">
        <f ca="1">BETAINV(RAND(),AU.a,AU.b)</f>
        <v>0.395051924193893</v>
      </c>
      <c r="C3888">
        <f ca="1">IF(B3888&lt;=0.5,LC.mu,MIN(LC.mu,MAX(0,_xlfn.NORM.INV(RAND(),2000,LC.sd))))</f>
        <v>3000</v>
      </c>
      <c r="D3888">
        <f ca="1">P0*C3888/LC.mu</f>
        <v>4</v>
      </c>
      <c r="E3888">
        <f ca="1">MAX(0,INT(Q0*(1+Ed*(D3888-P0)/P0)))</f>
        <v>10000</v>
      </c>
      <c r="F3888">
        <f ca="1" t="shared" si="60"/>
        <v>37000</v>
      </c>
    </row>
    <row r="3889" spans="1:6">
      <c r="A3889">
        <v>4</v>
      </c>
      <c r="B3889">
        <f ca="1">BETAINV(RAND(),AU.a,AU.b)</f>
        <v>0.241721862648461</v>
      </c>
      <c r="C3889">
        <f ca="1">IF(B3889&lt;=0.5,LC.mu,MIN(LC.mu,MAX(0,_xlfn.NORM.INV(RAND(),2000,LC.sd))))</f>
        <v>3000</v>
      </c>
      <c r="D3889">
        <f ca="1">P0*C3889/LC.mu</f>
        <v>4</v>
      </c>
      <c r="E3889">
        <f ca="1">MAX(0,INT(Q0*(1+Ed*(D3889-P0)/P0)))</f>
        <v>10000</v>
      </c>
      <c r="F3889">
        <f ca="1" t="shared" si="60"/>
        <v>37000</v>
      </c>
    </row>
    <row r="3890" spans="1:6">
      <c r="A3890">
        <v>4</v>
      </c>
      <c r="B3890">
        <f ca="1">BETAINV(RAND(),AU.a,AU.b)</f>
        <v>0.850875359626234</v>
      </c>
      <c r="C3890">
        <f ca="1">IF(B3890&lt;=0.5,LC.mu,MIN(LC.mu,MAX(0,_xlfn.NORM.INV(RAND(),2000,LC.sd))))</f>
        <v>2323.7300475207</v>
      </c>
      <c r="D3890">
        <f ca="1">P0*C3890/LC.mu</f>
        <v>3.0983067300276</v>
      </c>
      <c r="E3890">
        <f ca="1">MAX(0,INT(Q0*(1+Ed*(D3890-P0)/P0)))</f>
        <v>12705</v>
      </c>
      <c r="F3890">
        <f ca="1" t="shared" si="60"/>
        <v>37040.25695748</v>
      </c>
    </row>
    <row r="3891" spans="1:6">
      <c r="A3891">
        <v>4</v>
      </c>
      <c r="B3891">
        <f ca="1">BETAINV(RAND(),AU.a,AU.b)</f>
        <v>0.827630527079544</v>
      </c>
      <c r="C3891">
        <f ca="1">IF(B3891&lt;=0.5,LC.mu,MIN(LC.mu,MAX(0,_xlfn.NORM.INV(RAND(),2000,LC.sd))))</f>
        <v>1898.87137098939</v>
      </c>
      <c r="D3891">
        <f ca="1">P0*C3891/LC.mu</f>
        <v>2.53182849465252</v>
      </c>
      <c r="E3891">
        <f ca="1">MAX(0,INT(Q0*(1+Ed*(D3891-P0)/P0)))</f>
        <v>14404</v>
      </c>
      <c r="F3891">
        <f ca="1" t="shared" si="60"/>
        <v>34569.5862659855</v>
      </c>
    </row>
    <row r="3892" spans="1:6">
      <c r="A3892">
        <v>4</v>
      </c>
      <c r="B3892">
        <f ca="1">BETAINV(RAND(),AU.a,AU.b)</f>
        <v>0.435786214745373</v>
      </c>
      <c r="C3892">
        <f ca="1">IF(B3892&lt;=0.5,LC.mu,MIN(LC.mu,MAX(0,_xlfn.NORM.INV(RAND(),2000,LC.sd))))</f>
        <v>3000</v>
      </c>
      <c r="D3892">
        <f ca="1">P0*C3892/LC.mu</f>
        <v>4</v>
      </c>
      <c r="E3892">
        <f ca="1">MAX(0,INT(Q0*(1+Ed*(D3892-P0)/P0)))</f>
        <v>10000</v>
      </c>
      <c r="F3892">
        <f ca="1" t="shared" si="60"/>
        <v>37000</v>
      </c>
    </row>
    <row r="3893" spans="1:6">
      <c r="A3893">
        <v>4</v>
      </c>
      <c r="B3893">
        <f ca="1">BETAINV(RAND(),AU.a,AU.b)</f>
        <v>0.588761137285386</v>
      </c>
      <c r="C3893">
        <f ca="1">IF(B3893&lt;=0.5,LC.mu,MIN(LC.mu,MAX(0,_xlfn.NORM.INV(RAND(),2000,LC.sd))))</f>
        <v>2010.5389979873</v>
      </c>
      <c r="D3893">
        <f ca="1">P0*C3893/LC.mu</f>
        <v>2.68071866398307</v>
      </c>
      <c r="E3893">
        <f ca="1">MAX(0,INT(Q0*(1+Ed*(D3893-P0)/P0)))</f>
        <v>13957</v>
      </c>
      <c r="F3893">
        <f ca="1" t="shared" si="60"/>
        <v>35404.2513952244</v>
      </c>
    </row>
    <row r="3894" spans="1:6">
      <c r="A3894">
        <v>4</v>
      </c>
      <c r="B3894">
        <f ca="1">BETAINV(RAND(),AU.a,AU.b)</f>
        <v>0.642890927389471</v>
      </c>
      <c r="C3894">
        <f ca="1">IF(B3894&lt;=0.5,LC.mu,MIN(LC.mu,MAX(0,_xlfn.NORM.INV(RAND(),2000,LC.sd))))</f>
        <v>2459.06487050346</v>
      </c>
      <c r="D3894">
        <f ca="1">P0*C3894/LC.mu</f>
        <v>3.27875316067128</v>
      </c>
      <c r="E3894">
        <f ca="1">MAX(0,INT(Q0*(1+Ed*(D3894-P0)/P0)))</f>
        <v>12163</v>
      </c>
      <c r="F3894">
        <f ca="1" t="shared" si="60"/>
        <v>37420.4098227413</v>
      </c>
    </row>
    <row r="3895" spans="1:6">
      <c r="A3895">
        <v>4</v>
      </c>
      <c r="B3895">
        <f ca="1">BETAINV(RAND(),AU.a,AU.b)</f>
        <v>0.442288637665086</v>
      </c>
      <c r="C3895">
        <f ca="1">IF(B3895&lt;=0.5,LC.mu,MIN(LC.mu,MAX(0,_xlfn.NORM.INV(RAND(),2000,LC.sd))))</f>
        <v>3000</v>
      </c>
      <c r="D3895">
        <f ca="1">P0*C3895/LC.mu</f>
        <v>4</v>
      </c>
      <c r="E3895">
        <f ca="1">MAX(0,INT(Q0*(1+Ed*(D3895-P0)/P0)))</f>
        <v>10000</v>
      </c>
      <c r="F3895">
        <f ca="1" t="shared" si="60"/>
        <v>37000</v>
      </c>
    </row>
    <row r="3896" spans="1:6">
      <c r="A3896">
        <v>4</v>
      </c>
      <c r="B3896">
        <f ca="1">BETAINV(RAND(),AU.a,AU.b)</f>
        <v>0.610596477785498</v>
      </c>
      <c r="C3896">
        <f ca="1">IF(B3896&lt;=0.5,LC.mu,MIN(LC.mu,MAX(0,_xlfn.NORM.INV(RAND(),2000,LC.sd))))</f>
        <v>1544.64609508306</v>
      </c>
      <c r="D3896">
        <f ca="1">P0*C3896/LC.mu</f>
        <v>2.05952812677741</v>
      </c>
      <c r="E3896">
        <f ca="1">MAX(0,INT(Q0*(1+Ed*(D3896-P0)/P0)))</f>
        <v>15821</v>
      </c>
      <c r="F3896">
        <f ca="1" t="shared" si="60"/>
        <v>31039.1483986624</v>
      </c>
    </row>
    <row r="3897" spans="1:6">
      <c r="A3897">
        <v>4</v>
      </c>
      <c r="B3897">
        <f ca="1">BETAINV(RAND(),AU.a,AU.b)</f>
        <v>0.571821169186048</v>
      </c>
      <c r="C3897">
        <f ca="1">IF(B3897&lt;=0.5,LC.mu,MIN(LC.mu,MAX(0,_xlfn.NORM.INV(RAND(),2000,LC.sd))))</f>
        <v>1539.26555225364</v>
      </c>
      <c r="D3897">
        <f ca="1">P0*C3897/LC.mu</f>
        <v>2.05235406967152</v>
      </c>
      <c r="E3897">
        <f ca="1">MAX(0,INT(Q0*(1+Ed*(D3897-P0)/P0)))</f>
        <v>15842</v>
      </c>
      <c r="F3897">
        <f ca="1" t="shared" si="60"/>
        <v>30974.1276194826</v>
      </c>
    </row>
    <row r="3898" spans="1:6">
      <c r="A3898">
        <v>4</v>
      </c>
      <c r="B3898">
        <f ca="1">BETAINV(RAND(),AU.a,AU.b)</f>
        <v>0.730661516860475</v>
      </c>
      <c r="C3898">
        <f ca="1">IF(B3898&lt;=0.5,LC.mu,MIN(LC.mu,MAX(0,_xlfn.NORM.INV(RAND(),2000,LC.sd))))</f>
        <v>1360.59467437666</v>
      </c>
      <c r="D3898">
        <f ca="1">P0*C3898/LC.mu</f>
        <v>1.81412623250221</v>
      </c>
      <c r="E3898">
        <f ca="1">MAX(0,INT(Q0*(1+Ed*(D3898-P0)/P0)))</f>
        <v>16557</v>
      </c>
      <c r="F3898">
        <f ca="1" t="shared" si="60"/>
        <v>28675.8933571625</v>
      </c>
    </row>
    <row r="3899" spans="1:6">
      <c r="A3899">
        <v>4</v>
      </c>
      <c r="B3899">
        <f ca="1">BETAINV(RAND(),AU.a,AU.b)</f>
        <v>0.713758309015235</v>
      </c>
      <c r="C3899">
        <f ca="1">IF(B3899&lt;=0.5,LC.mu,MIN(LC.mu,MAX(0,_xlfn.NORM.INV(RAND(),2000,LC.sd))))</f>
        <v>1395.81518804977</v>
      </c>
      <c r="D3899">
        <f ca="1">P0*C3899/LC.mu</f>
        <v>1.86108691739969</v>
      </c>
      <c r="E3899">
        <f ca="1">MAX(0,INT(Q0*(1+Ed*(D3899-P0)/P0)))</f>
        <v>16416</v>
      </c>
      <c r="F3899">
        <f ca="1" t="shared" si="60"/>
        <v>29155.7876479836</v>
      </c>
    </row>
    <row r="3900" spans="1:6">
      <c r="A3900">
        <v>4</v>
      </c>
      <c r="B3900">
        <f ca="1">BETAINV(RAND(),AU.a,AU.b)</f>
        <v>0.393848684473293</v>
      </c>
      <c r="C3900">
        <f ca="1">IF(B3900&lt;=0.5,LC.mu,MIN(LC.mu,MAX(0,_xlfn.NORM.INV(RAND(),2000,LC.sd))))</f>
        <v>3000</v>
      </c>
      <c r="D3900">
        <f ca="1">P0*C3900/LC.mu</f>
        <v>4</v>
      </c>
      <c r="E3900">
        <f ca="1">MAX(0,INT(Q0*(1+Ed*(D3900-P0)/P0)))</f>
        <v>10000</v>
      </c>
      <c r="F3900">
        <f ca="1" t="shared" si="60"/>
        <v>37000</v>
      </c>
    </row>
    <row r="3901" spans="1:6">
      <c r="A3901">
        <v>4</v>
      </c>
      <c r="B3901">
        <f ca="1">BETAINV(RAND(),AU.a,AU.b)</f>
        <v>0.567116806141298</v>
      </c>
      <c r="C3901">
        <f ca="1">IF(B3901&lt;=0.5,LC.mu,MIN(LC.mu,MAX(0,_xlfn.NORM.INV(RAND(),2000,LC.sd))))</f>
        <v>2122.38104475213</v>
      </c>
      <c r="D3901">
        <f ca="1">P0*C3901/LC.mu</f>
        <v>2.82984139300284</v>
      </c>
      <c r="E3901">
        <f ca="1">MAX(0,INT(Q0*(1+Ed*(D3901-P0)/P0)))</f>
        <v>13510</v>
      </c>
      <c r="F3901">
        <f ca="1" t="shared" si="60"/>
        <v>36108.7761747163</v>
      </c>
    </row>
    <row r="3902" spans="1:6">
      <c r="A3902">
        <v>4</v>
      </c>
      <c r="B3902">
        <f ca="1">BETAINV(RAND(),AU.a,AU.b)</f>
        <v>0.630104267207053</v>
      </c>
      <c r="C3902">
        <f ca="1">IF(B3902&lt;=0.5,LC.mu,MIN(LC.mu,MAX(0,_xlfn.NORM.INV(RAND(),2000,LC.sd))))</f>
        <v>2097.06662693106</v>
      </c>
      <c r="D3902">
        <f ca="1">P0*C3902/LC.mu</f>
        <v>2.79608883590807</v>
      </c>
      <c r="E3902">
        <f ca="1">MAX(0,INT(Q0*(1+Ed*(D3902-P0)/P0)))</f>
        <v>13611</v>
      </c>
      <c r="F3902">
        <f ca="1" t="shared" si="60"/>
        <v>35960.4985186137</v>
      </c>
    </row>
    <row r="3903" spans="1:6">
      <c r="A3903">
        <v>4</v>
      </c>
      <c r="B3903">
        <f ca="1">BETAINV(RAND(),AU.a,AU.b)</f>
        <v>0.362071035925761</v>
      </c>
      <c r="C3903">
        <f ca="1">IF(B3903&lt;=0.5,LC.mu,MIN(LC.mu,MAX(0,_xlfn.NORM.INV(RAND(),2000,LC.sd))))</f>
        <v>3000</v>
      </c>
      <c r="D3903">
        <f ca="1">P0*C3903/LC.mu</f>
        <v>4</v>
      </c>
      <c r="E3903">
        <f ca="1">MAX(0,INT(Q0*(1+Ed*(D3903-P0)/P0)))</f>
        <v>10000</v>
      </c>
      <c r="F3903">
        <f ca="1" t="shared" si="60"/>
        <v>37000</v>
      </c>
    </row>
    <row r="3904" spans="1:6">
      <c r="A3904">
        <v>4</v>
      </c>
      <c r="B3904">
        <f ca="1">BETAINV(RAND(),AU.a,AU.b)</f>
        <v>0.767729626934324</v>
      </c>
      <c r="C3904">
        <f ca="1">IF(B3904&lt;=0.5,LC.mu,MIN(LC.mu,MAX(0,_xlfn.NORM.INV(RAND(),2000,LC.sd))))</f>
        <v>2005.57803876056</v>
      </c>
      <c r="D3904">
        <f ca="1">P0*C3904/LC.mu</f>
        <v>2.67410405168075</v>
      </c>
      <c r="E3904">
        <f ca="1">MAX(0,INT(Q0*(1+Ed*(D3904-P0)/P0)))</f>
        <v>13977</v>
      </c>
      <c r="F3904">
        <f ca="1" t="shared" si="60"/>
        <v>35370.3742915812</v>
      </c>
    </row>
    <row r="3905" spans="1:6">
      <c r="A3905">
        <v>4</v>
      </c>
      <c r="B3905">
        <f ca="1">BETAINV(RAND(),AU.a,AU.b)</f>
        <v>0.450314094026166</v>
      </c>
      <c r="C3905">
        <f ca="1">IF(B3905&lt;=0.5,LC.mu,MIN(LC.mu,MAX(0,_xlfn.NORM.INV(RAND(),2000,LC.sd))))</f>
        <v>3000</v>
      </c>
      <c r="D3905">
        <f ca="1">P0*C3905/LC.mu</f>
        <v>4</v>
      </c>
      <c r="E3905">
        <f ca="1">MAX(0,INT(Q0*(1+Ed*(D3905-P0)/P0)))</f>
        <v>10000</v>
      </c>
      <c r="F3905">
        <f ca="1" t="shared" si="60"/>
        <v>37000</v>
      </c>
    </row>
    <row r="3906" spans="1:6">
      <c r="A3906">
        <v>4</v>
      </c>
      <c r="B3906">
        <f ca="1">BETAINV(RAND(),AU.a,AU.b)</f>
        <v>0.988919510277666</v>
      </c>
      <c r="C3906">
        <f ca="1">IF(B3906&lt;=0.5,LC.mu,MIN(LC.mu,MAX(0,_xlfn.NORM.INV(RAND(),2000,LC.sd))))</f>
        <v>1452.88026278075</v>
      </c>
      <c r="D3906">
        <f ca="1">P0*C3906/LC.mu</f>
        <v>1.93717368370767</v>
      </c>
      <c r="E3906">
        <f ca="1">MAX(0,INT(Q0*(1+Ed*(D3906-P0)/P0)))</f>
        <v>16188</v>
      </c>
      <c r="F3906">
        <f ca="1" t="shared" ref="F3906:F3969" si="61">D3906*E3906-C3906</f>
        <v>29906.087329079</v>
      </c>
    </row>
    <row r="3907" spans="1:6">
      <c r="A3907">
        <v>4</v>
      </c>
      <c r="B3907">
        <f ca="1">BETAINV(RAND(),AU.a,AU.b)</f>
        <v>0.675938293418223</v>
      </c>
      <c r="C3907">
        <f ca="1">IF(B3907&lt;=0.5,LC.mu,MIN(LC.mu,MAX(0,_xlfn.NORM.INV(RAND(),2000,LC.sd))))</f>
        <v>1858.45797401793</v>
      </c>
      <c r="D3907">
        <f ca="1">P0*C3907/LC.mu</f>
        <v>2.47794396535723</v>
      </c>
      <c r="E3907">
        <f ca="1">MAX(0,INT(Q0*(1+Ed*(D3907-P0)/P0)))</f>
        <v>14566</v>
      </c>
      <c r="F3907">
        <f ca="1" t="shared" si="61"/>
        <v>34235.2738253755</v>
      </c>
    </row>
    <row r="3908" spans="1:6">
      <c r="A3908">
        <v>4</v>
      </c>
      <c r="B3908">
        <f ca="1">BETAINV(RAND(),AU.a,AU.b)</f>
        <v>0.630044684324916</v>
      </c>
      <c r="C3908">
        <f ca="1">IF(B3908&lt;=0.5,LC.mu,MIN(LC.mu,MAX(0,_xlfn.NORM.INV(RAND(),2000,LC.sd))))</f>
        <v>2085.65598610424</v>
      </c>
      <c r="D3908">
        <f ca="1">P0*C3908/LC.mu</f>
        <v>2.78087464813899</v>
      </c>
      <c r="E3908">
        <f ca="1">MAX(0,INT(Q0*(1+Ed*(D3908-P0)/P0)))</f>
        <v>13657</v>
      </c>
      <c r="F3908">
        <f ca="1" t="shared" si="61"/>
        <v>35892.7490835299</v>
      </c>
    </row>
    <row r="3909" spans="1:6">
      <c r="A3909">
        <v>4</v>
      </c>
      <c r="B3909">
        <f ca="1">BETAINV(RAND(),AU.a,AU.b)</f>
        <v>0.856214584796702</v>
      </c>
      <c r="C3909">
        <f ca="1">IF(B3909&lt;=0.5,LC.mu,MIN(LC.mu,MAX(0,_xlfn.NORM.INV(RAND(),2000,LC.sd))))</f>
        <v>1746.25595108435</v>
      </c>
      <c r="D3909">
        <f ca="1">P0*C3909/LC.mu</f>
        <v>2.32834126811247</v>
      </c>
      <c r="E3909">
        <f ca="1">MAX(0,INT(Q0*(1+Ed*(D3909-P0)/P0)))</f>
        <v>15014</v>
      </c>
      <c r="F3909">
        <f ca="1" t="shared" si="61"/>
        <v>33211.4598483563</v>
      </c>
    </row>
    <row r="3910" spans="1:6">
      <c r="A3910">
        <v>4</v>
      </c>
      <c r="B3910">
        <f ca="1">BETAINV(RAND(),AU.a,AU.b)</f>
        <v>0.583457681732046</v>
      </c>
      <c r="C3910">
        <f ca="1">IF(B3910&lt;=0.5,LC.mu,MIN(LC.mu,MAX(0,_xlfn.NORM.INV(RAND(),2000,LC.sd))))</f>
        <v>1520.82686848625</v>
      </c>
      <c r="D3910">
        <f ca="1">P0*C3910/LC.mu</f>
        <v>2.02776915798167</v>
      </c>
      <c r="E3910">
        <f ca="1">MAX(0,INT(Q0*(1+Ed*(D3910-P0)/P0)))</f>
        <v>15916</v>
      </c>
      <c r="F3910">
        <f ca="1" t="shared" si="61"/>
        <v>30753.14704995</v>
      </c>
    </row>
    <row r="3911" spans="1:6">
      <c r="A3911">
        <v>4</v>
      </c>
      <c r="B3911">
        <f ca="1">BETAINV(RAND(),AU.a,AU.b)</f>
        <v>0.536726550303741</v>
      </c>
      <c r="C3911">
        <f ca="1">IF(B3911&lt;=0.5,LC.mu,MIN(LC.mu,MAX(0,_xlfn.NORM.INV(RAND(),2000,LC.sd))))</f>
        <v>1373.59712942162</v>
      </c>
      <c r="D3911">
        <f ca="1">P0*C3911/LC.mu</f>
        <v>1.83146283922883</v>
      </c>
      <c r="E3911">
        <f ca="1">MAX(0,INT(Q0*(1+Ed*(D3911-P0)/P0)))</f>
        <v>16505</v>
      </c>
      <c r="F3911">
        <f ca="1" t="shared" si="61"/>
        <v>28854.6970320502</v>
      </c>
    </row>
    <row r="3912" spans="1:6">
      <c r="A3912">
        <v>4</v>
      </c>
      <c r="B3912">
        <f ca="1">BETAINV(RAND(),AU.a,AU.b)</f>
        <v>0.688059235768671</v>
      </c>
      <c r="C3912">
        <f ca="1">IF(B3912&lt;=0.5,LC.mu,MIN(LC.mu,MAX(0,_xlfn.NORM.INV(RAND(),2000,LC.sd))))</f>
        <v>2055.06653581561</v>
      </c>
      <c r="D3912">
        <f ca="1">P0*C3912/LC.mu</f>
        <v>2.74008871442081</v>
      </c>
      <c r="E3912">
        <f ca="1">MAX(0,INT(Q0*(1+Ed*(D3912-P0)/P0)))</f>
        <v>13779</v>
      </c>
      <c r="F3912">
        <f ca="1" t="shared" si="61"/>
        <v>35700.6158601888</v>
      </c>
    </row>
    <row r="3913" spans="1:6">
      <c r="A3913">
        <v>4</v>
      </c>
      <c r="B3913">
        <f ca="1">BETAINV(RAND(),AU.a,AU.b)</f>
        <v>0.860836205119626</v>
      </c>
      <c r="C3913">
        <f ca="1">IF(B3913&lt;=0.5,LC.mu,MIN(LC.mu,MAX(0,_xlfn.NORM.INV(RAND(),2000,LC.sd))))</f>
        <v>2299.77212600642</v>
      </c>
      <c r="D3913">
        <f ca="1">P0*C3913/LC.mu</f>
        <v>3.06636283467522</v>
      </c>
      <c r="E3913">
        <f ca="1">MAX(0,INT(Q0*(1+Ed*(D3913-P0)/P0)))</f>
        <v>12800</v>
      </c>
      <c r="F3913">
        <f ca="1" t="shared" si="61"/>
        <v>36949.6721578365</v>
      </c>
    </row>
    <row r="3914" spans="1:6">
      <c r="A3914">
        <v>4</v>
      </c>
      <c r="B3914">
        <f ca="1">BETAINV(RAND(),AU.a,AU.b)</f>
        <v>0.612667133763295</v>
      </c>
      <c r="C3914">
        <f ca="1">IF(B3914&lt;=0.5,LC.mu,MIN(LC.mu,MAX(0,_xlfn.NORM.INV(RAND(),2000,LC.sd))))</f>
        <v>2186.12146374172</v>
      </c>
      <c r="D3914">
        <f ca="1">P0*C3914/LC.mu</f>
        <v>2.91482861832229</v>
      </c>
      <c r="E3914">
        <f ca="1">MAX(0,INT(Q0*(1+Ed*(D3914-P0)/P0)))</f>
        <v>13255</v>
      </c>
      <c r="F3914">
        <f ca="1" t="shared" si="61"/>
        <v>36449.9318721202</v>
      </c>
    </row>
    <row r="3915" spans="1:6">
      <c r="A3915">
        <v>4</v>
      </c>
      <c r="B3915">
        <f ca="1">BETAINV(RAND(),AU.a,AU.b)</f>
        <v>0.517665090631589</v>
      </c>
      <c r="C3915">
        <f ca="1">IF(B3915&lt;=0.5,LC.mu,MIN(LC.mu,MAX(0,_xlfn.NORM.INV(RAND(),2000,LC.sd))))</f>
        <v>2278.65884432884</v>
      </c>
      <c r="D3915">
        <f ca="1">P0*C3915/LC.mu</f>
        <v>3.03821179243845</v>
      </c>
      <c r="E3915">
        <f ca="1">MAX(0,INT(Q0*(1+Ed*(D3915-P0)/P0)))</f>
        <v>12885</v>
      </c>
      <c r="F3915">
        <f ca="1" t="shared" si="61"/>
        <v>36868.7001012406</v>
      </c>
    </row>
    <row r="3916" spans="1:6">
      <c r="A3916">
        <v>4</v>
      </c>
      <c r="B3916">
        <f ca="1">BETAINV(RAND(),AU.a,AU.b)</f>
        <v>0.673938632452086</v>
      </c>
      <c r="C3916">
        <f ca="1">IF(B3916&lt;=0.5,LC.mu,MIN(LC.mu,MAX(0,_xlfn.NORM.INV(RAND(),2000,LC.sd))))</f>
        <v>1288.08563558655</v>
      </c>
      <c r="D3916">
        <f ca="1">P0*C3916/LC.mu</f>
        <v>1.7174475141154</v>
      </c>
      <c r="E3916">
        <f ca="1">MAX(0,INT(Q0*(1+Ed*(D3916-P0)/P0)))</f>
        <v>16847</v>
      </c>
      <c r="F3916">
        <f ca="1" t="shared" si="61"/>
        <v>27645.7526347155</v>
      </c>
    </row>
    <row r="3917" spans="1:6">
      <c r="A3917">
        <v>4</v>
      </c>
      <c r="B3917">
        <f ca="1">BETAINV(RAND(),AU.a,AU.b)</f>
        <v>0.663769935461638</v>
      </c>
      <c r="C3917">
        <f ca="1">IF(B3917&lt;=0.5,LC.mu,MIN(LC.mu,MAX(0,_xlfn.NORM.INV(RAND(),2000,LC.sd))))</f>
        <v>1842.57797540837</v>
      </c>
      <c r="D3917">
        <f ca="1">P0*C3917/LC.mu</f>
        <v>2.45677063387782</v>
      </c>
      <c r="E3917">
        <f ca="1">MAX(0,INT(Q0*(1+Ed*(D3917-P0)/P0)))</f>
        <v>14629</v>
      </c>
      <c r="F3917">
        <f ca="1" t="shared" si="61"/>
        <v>34097.5196275903</v>
      </c>
    </row>
    <row r="3918" spans="1:6">
      <c r="A3918">
        <v>4</v>
      </c>
      <c r="B3918">
        <f ca="1">BETAINV(RAND(),AU.a,AU.b)</f>
        <v>0.49240140024312</v>
      </c>
      <c r="C3918">
        <f ca="1">IF(B3918&lt;=0.5,LC.mu,MIN(LC.mu,MAX(0,_xlfn.NORM.INV(RAND(),2000,LC.sd))))</f>
        <v>3000</v>
      </c>
      <c r="D3918">
        <f ca="1">P0*C3918/LC.mu</f>
        <v>4</v>
      </c>
      <c r="E3918">
        <f ca="1">MAX(0,INT(Q0*(1+Ed*(D3918-P0)/P0)))</f>
        <v>10000</v>
      </c>
      <c r="F3918">
        <f ca="1" t="shared" si="61"/>
        <v>37000</v>
      </c>
    </row>
    <row r="3919" spans="1:6">
      <c r="A3919">
        <v>4</v>
      </c>
      <c r="B3919">
        <f ca="1">BETAINV(RAND(),AU.a,AU.b)</f>
        <v>0.353781871758019</v>
      </c>
      <c r="C3919">
        <f ca="1">IF(B3919&lt;=0.5,LC.mu,MIN(LC.mu,MAX(0,_xlfn.NORM.INV(RAND(),2000,LC.sd))))</f>
        <v>3000</v>
      </c>
      <c r="D3919">
        <f ca="1">P0*C3919/LC.mu</f>
        <v>4</v>
      </c>
      <c r="E3919">
        <f ca="1">MAX(0,INT(Q0*(1+Ed*(D3919-P0)/P0)))</f>
        <v>10000</v>
      </c>
      <c r="F3919">
        <f ca="1" t="shared" si="61"/>
        <v>37000</v>
      </c>
    </row>
    <row r="3920" spans="1:6">
      <c r="A3920">
        <v>4</v>
      </c>
      <c r="B3920">
        <f ca="1">BETAINV(RAND(),AU.a,AU.b)</f>
        <v>0.577047908672555</v>
      </c>
      <c r="C3920">
        <f ca="1">IF(B3920&lt;=0.5,LC.mu,MIN(LC.mu,MAX(0,_xlfn.NORM.INV(RAND(),2000,LC.sd))))</f>
        <v>1521.82592917243</v>
      </c>
      <c r="D3920">
        <f ca="1">P0*C3920/LC.mu</f>
        <v>2.02910123889657</v>
      </c>
      <c r="E3920">
        <f ca="1">MAX(0,INT(Q0*(1+Ed*(D3920-P0)/P0)))</f>
        <v>15912</v>
      </c>
      <c r="F3920">
        <f ca="1" t="shared" si="61"/>
        <v>30765.2329841498</v>
      </c>
    </row>
    <row r="3921" spans="1:6">
      <c r="A3921">
        <v>4</v>
      </c>
      <c r="B3921">
        <f ca="1">BETAINV(RAND(),AU.a,AU.b)</f>
        <v>0.31246407335859</v>
      </c>
      <c r="C3921">
        <f ca="1">IF(B3921&lt;=0.5,LC.mu,MIN(LC.mu,MAX(0,_xlfn.NORM.INV(RAND(),2000,LC.sd))))</f>
        <v>3000</v>
      </c>
      <c r="D3921">
        <f ca="1">P0*C3921/LC.mu</f>
        <v>4</v>
      </c>
      <c r="E3921">
        <f ca="1">MAX(0,INT(Q0*(1+Ed*(D3921-P0)/P0)))</f>
        <v>10000</v>
      </c>
      <c r="F3921">
        <f ca="1" t="shared" si="61"/>
        <v>37000</v>
      </c>
    </row>
    <row r="3922" spans="1:6">
      <c r="A3922">
        <v>4</v>
      </c>
      <c r="B3922">
        <f ca="1">BETAINV(RAND(),AU.a,AU.b)</f>
        <v>0.593495534488291</v>
      </c>
      <c r="C3922">
        <f ca="1">IF(B3922&lt;=0.5,LC.mu,MIN(LC.mu,MAX(0,_xlfn.NORM.INV(RAND(),2000,LC.sd))))</f>
        <v>1601.92865349678</v>
      </c>
      <c r="D3922">
        <f ca="1">P0*C3922/LC.mu</f>
        <v>2.13590487132905</v>
      </c>
      <c r="E3922">
        <f ca="1">MAX(0,INT(Q0*(1+Ed*(D3922-P0)/P0)))</f>
        <v>15592</v>
      </c>
      <c r="F3922">
        <f ca="1" t="shared" si="61"/>
        <v>31701.1001002657</v>
      </c>
    </row>
    <row r="3923" spans="1:6">
      <c r="A3923">
        <v>4</v>
      </c>
      <c r="B3923">
        <f ca="1">BETAINV(RAND(),AU.a,AU.b)</f>
        <v>0.531379789442438</v>
      </c>
      <c r="C3923">
        <f ca="1">IF(B3923&lt;=0.5,LC.mu,MIN(LC.mu,MAX(0,_xlfn.NORM.INV(RAND(),2000,LC.sd))))</f>
        <v>2518.19092270697</v>
      </c>
      <c r="D3923">
        <f ca="1">P0*C3923/LC.mu</f>
        <v>3.35758789694262</v>
      </c>
      <c r="E3923">
        <f ca="1">MAX(0,INT(Q0*(1+Ed*(D3923-P0)/P0)))</f>
        <v>11927</v>
      </c>
      <c r="F3923">
        <f ca="1" t="shared" si="61"/>
        <v>37527.7599241277</v>
      </c>
    </row>
    <row r="3924" spans="1:6">
      <c r="A3924">
        <v>4</v>
      </c>
      <c r="B3924">
        <f ca="1">BETAINV(RAND(),AU.a,AU.b)</f>
        <v>0.688567608886918</v>
      </c>
      <c r="C3924">
        <f ca="1">IF(B3924&lt;=0.5,LC.mu,MIN(LC.mu,MAX(0,_xlfn.NORM.INV(RAND(),2000,LC.sd))))</f>
        <v>1180.235914115</v>
      </c>
      <c r="D3924">
        <f ca="1">P0*C3924/LC.mu</f>
        <v>1.57364788548666</v>
      </c>
      <c r="E3924">
        <f ca="1">MAX(0,INT(Q0*(1+Ed*(D3924-P0)/P0)))</f>
        <v>17279</v>
      </c>
      <c r="F3924">
        <f ca="1" t="shared" si="61"/>
        <v>26010.8258992091</v>
      </c>
    </row>
    <row r="3925" spans="1:6">
      <c r="A3925">
        <v>4</v>
      </c>
      <c r="B3925">
        <f ca="1">BETAINV(RAND(),AU.a,AU.b)</f>
        <v>0.731647424117931</v>
      </c>
      <c r="C3925">
        <f ca="1">IF(B3925&lt;=0.5,LC.mu,MIN(LC.mu,MAX(0,_xlfn.NORM.INV(RAND(),2000,LC.sd))))</f>
        <v>1779.8242029186</v>
      </c>
      <c r="D3925">
        <f ca="1">P0*C3925/LC.mu</f>
        <v>2.3730989372248</v>
      </c>
      <c r="E3925">
        <f ca="1">MAX(0,INT(Q0*(1+Ed*(D3925-P0)/P0)))</f>
        <v>14880</v>
      </c>
      <c r="F3925">
        <f ca="1" t="shared" si="61"/>
        <v>33531.8879829864</v>
      </c>
    </row>
    <row r="3926" spans="1:6">
      <c r="A3926">
        <v>4</v>
      </c>
      <c r="B3926">
        <f ca="1">BETAINV(RAND(),AU.a,AU.b)</f>
        <v>0.854444533172913</v>
      </c>
      <c r="C3926">
        <f ca="1">IF(B3926&lt;=0.5,LC.mu,MIN(LC.mu,MAX(0,_xlfn.NORM.INV(RAND(),2000,LC.sd))))</f>
        <v>2737.14254060445</v>
      </c>
      <c r="D3926">
        <f ca="1">P0*C3926/LC.mu</f>
        <v>3.6495233874726</v>
      </c>
      <c r="E3926">
        <f ca="1">MAX(0,INT(Q0*(1+Ed*(D3926-P0)/P0)))</f>
        <v>11051</v>
      </c>
      <c r="F3926">
        <f ca="1" t="shared" si="61"/>
        <v>37593.7404143553</v>
      </c>
    </row>
    <row r="3927" spans="1:6">
      <c r="A3927">
        <v>4</v>
      </c>
      <c r="B3927">
        <f ca="1">BETAINV(RAND(),AU.a,AU.b)</f>
        <v>0.403911925248238</v>
      </c>
      <c r="C3927">
        <f ca="1">IF(B3927&lt;=0.5,LC.mu,MIN(LC.mu,MAX(0,_xlfn.NORM.INV(RAND(),2000,LC.sd))))</f>
        <v>3000</v>
      </c>
      <c r="D3927">
        <f ca="1">P0*C3927/LC.mu</f>
        <v>4</v>
      </c>
      <c r="E3927">
        <f ca="1">MAX(0,INT(Q0*(1+Ed*(D3927-P0)/P0)))</f>
        <v>10000</v>
      </c>
      <c r="F3927">
        <f ca="1" t="shared" si="61"/>
        <v>37000</v>
      </c>
    </row>
    <row r="3928" spans="1:6">
      <c r="A3928">
        <v>4</v>
      </c>
      <c r="B3928">
        <f ca="1">BETAINV(RAND(),AU.a,AU.b)</f>
        <v>0.668589389971419</v>
      </c>
      <c r="C3928">
        <f ca="1">IF(B3928&lt;=0.5,LC.mu,MIN(LC.mu,MAX(0,_xlfn.NORM.INV(RAND(),2000,LC.sd))))</f>
        <v>2029.57415721679</v>
      </c>
      <c r="D3928">
        <f ca="1">P0*C3928/LC.mu</f>
        <v>2.70609887628905</v>
      </c>
      <c r="E3928">
        <f ca="1">MAX(0,INT(Q0*(1+Ed*(D3928-P0)/P0)))</f>
        <v>13881</v>
      </c>
      <c r="F3928">
        <f ca="1" t="shared" si="61"/>
        <v>35533.7843445515</v>
      </c>
    </row>
    <row r="3929" spans="1:6">
      <c r="A3929">
        <v>4</v>
      </c>
      <c r="B3929">
        <f ca="1">BETAINV(RAND(),AU.a,AU.b)</f>
        <v>0.708465373147435</v>
      </c>
      <c r="C3929">
        <f ca="1">IF(B3929&lt;=0.5,LC.mu,MIN(LC.mu,MAX(0,_xlfn.NORM.INV(RAND(),2000,LC.sd))))</f>
        <v>1823.63586588201</v>
      </c>
      <c r="D3929">
        <f ca="1">P0*C3929/LC.mu</f>
        <v>2.43151448784268</v>
      </c>
      <c r="E3929">
        <f ca="1">MAX(0,INT(Q0*(1+Ed*(D3929-P0)/P0)))</f>
        <v>14705</v>
      </c>
      <c r="F3929">
        <f ca="1" t="shared" si="61"/>
        <v>33931.7846778446</v>
      </c>
    </row>
    <row r="3930" spans="1:6">
      <c r="A3930">
        <v>4</v>
      </c>
      <c r="B3930">
        <f ca="1">BETAINV(RAND(),AU.a,AU.b)</f>
        <v>0.649028727843649</v>
      </c>
      <c r="C3930">
        <f ca="1">IF(B3930&lt;=0.5,LC.mu,MIN(LC.mu,MAX(0,_xlfn.NORM.INV(RAND(),2000,LC.sd))))</f>
        <v>1782.92495727633</v>
      </c>
      <c r="D3930">
        <f ca="1">P0*C3930/LC.mu</f>
        <v>2.37723327636844</v>
      </c>
      <c r="E3930">
        <f ca="1">MAX(0,INT(Q0*(1+Ed*(D3930-P0)/P0)))</f>
        <v>14868</v>
      </c>
      <c r="F3930">
        <f ca="1" t="shared" si="61"/>
        <v>33561.7793957696</v>
      </c>
    </row>
    <row r="3931" spans="1:6">
      <c r="A3931">
        <v>4</v>
      </c>
      <c r="B3931">
        <f ca="1">BETAINV(RAND(),AU.a,AU.b)</f>
        <v>0.708902776378402</v>
      </c>
      <c r="C3931">
        <f ca="1">IF(B3931&lt;=0.5,LC.mu,MIN(LC.mu,MAX(0,_xlfn.NORM.INV(RAND(),2000,LC.sd))))</f>
        <v>1473.27931192303</v>
      </c>
      <c r="D3931">
        <f ca="1">P0*C3931/LC.mu</f>
        <v>1.96437241589738</v>
      </c>
      <c r="E3931">
        <f ca="1">MAX(0,INT(Q0*(1+Ed*(D3931-P0)/P0)))</f>
        <v>16106</v>
      </c>
      <c r="F3931">
        <f ca="1" t="shared" si="61"/>
        <v>30164.9028185201</v>
      </c>
    </row>
    <row r="3932" spans="1:6">
      <c r="A3932">
        <v>4</v>
      </c>
      <c r="B3932">
        <f ca="1">BETAINV(RAND(),AU.a,AU.b)</f>
        <v>0.334870871352183</v>
      </c>
      <c r="C3932">
        <f ca="1">IF(B3932&lt;=0.5,LC.mu,MIN(LC.mu,MAX(0,_xlfn.NORM.INV(RAND(),2000,LC.sd))))</f>
        <v>3000</v>
      </c>
      <c r="D3932">
        <f ca="1">P0*C3932/LC.mu</f>
        <v>4</v>
      </c>
      <c r="E3932">
        <f ca="1">MAX(0,INT(Q0*(1+Ed*(D3932-P0)/P0)))</f>
        <v>10000</v>
      </c>
      <c r="F3932">
        <f ca="1" t="shared" si="61"/>
        <v>37000</v>
      </c>
    </row>
    <row r="3933" spans="1:6">
      <c r="A3933">
        <v>4</v>
      </c>
      <c r="B3933">
        <f ca="1">BETAINV(RAND(),AU.a,AU.b)</f>
        <v>0.592190599767443</v>
      </c>
      <c r="C3933">
        <f ca="1">IF(B3933&lt;=0.5,LC.mu,MIN(LC.mu,MAX(0,_xlfn.NORM.INV(RAND(),2000,LC.sd))))</f>
        <v>1516.49282580291</v>
      </c>
      <c r="D3933">
        <f ca="1">P0*C3933/LC.mu</f>
        <v>2.02199043440388</v>
      </c>
      <c r="E3933">
        <f ca="1">MAX(0,INT(Q0*(1+Ed*(D3933-P0)/P0)))</f>
        <v>15934</v>
      </c>
      <c r="F3933">
        <f ca="1" t="shared" si="61"/>
        <v>30701.9027559885</v>
      </c>
    </row>
    <row r="3934" spans="1:6">
      <c r="A3934">
        <v>4</v>
      </c>
      <c r="B3934">
        <f ca="1">BETAINV(RAND(),AU.a,AU.b)</f>
        <v>0.419178121259471</v>
      </c>
      <c r="C3934">
        <f ca="1">IF(B3934&lt;=0.5,LC.mu,MIN(LC.mu,MAX(0,_xlfn.NORM.INV(RAND(),2000,LC.sd))))</f>
        <v>3000</v>
      </c>
      <c r="D3934">
        <f ca="1">P0*C3934/LC.mu</f>
        <v>4</v>
      </c>
      <c r="E3934">
        <f ca="1">MAX(0,INT(Q0*(1+Ed*(D3934-P0)/P0)))</f>
        <v>10000</v>
      </c>
      <c r="F3934">
        <f ca="1" t="shared" si="61"/>
        <v>37000</v>
      </c>
    </row>
    <row r="3935" spans="1:6">
      <c r="A3935">
        <v>4</v>
      </c>
      <c r="B3935">
        <f ca="1">BETAINV(RAND(),AU.a,AU.b)</f>
        <v>0.510253598831729</v>
      </c>
      <c r="C3935">
        <f ca="1">IF(B3935&lt;=0.5,LC.mu,MIN(LC.mu,MAX(0,_xlfn.NORM.INV(RAND(),2000,LC.sd))))</f>
        <v>853.57808580425</v>
      </c>
      <c r="D3935">
        <f ca="1">P0*C3935/LC.mu</f>
        <v>1.13810411440567</v>
      </c>
      <c r="E3935">
        <f ca="1">MAX(0,INT(Q0*(1+Ed*(D3935-P0)/P0)))</f>
        <v>18585</v>
      </c>
      <c r="F3935">
        <f ca="1" t="shared" si="61"/>
        <v>20298.0868804251</v>
      </c>
    </row>
    <row r="3936" spans="1:6">
      <c r="A3936">
        <v>4</v>
      </c>
      <c r="B3936">
        <f ca="1">BETAINV(RAND(),AU.a,AU.b)</f>
        <v>0.846890631894567</v>
      </c>
      <c r="C3936">
        <f ca="1">IF(B3936&lt;=0.5,LC.mu,MIN(LC.mu,MAX(0,_xlfn.NORM.INV(RAND(),2000,LC.sd))))</f>
        <v>2043.49819618082</v>
      </c>
      <c r="D3936">
        <f ca="1">P0*C3936/LC.mu</f>
        <v>2.72466426157443</v>
      </c>
      <c r="E3936">
        <f ca="1">MAX(0,INT(Q0*(1+Ed*(D3936-P0)/P0)))</f>
        <v>13826</v>
      </c>
      <c r="F3936">
        <f ca="1" t="shared" si="61"/>
        <v>35627.7098843473</v>
      </c>
    </row>
    <row r="3937" spans="1:6">
      <c r="A3937">
        <v>4</v>
      </c>
      <c r="B3937">
        <f ca="1">BETAINV(RAND(),AU.a,AU.b)</f>
        <v>0.44806948208722</v>
      </c>
      <c r="C3937">
        <f ca="1">IF(B3937&lt;=0.5,LC.mu,MIN(LC.mu,MAX(0,_xlfn.NORM.INV(RAND(),2000,LC.sd))))</f>
        <v>3000</v>
      </c>
      <c r="D3937">
        <f ca="1">P0*C3937/LC.mu</f>
        <v>4</v>
      </c>
      <c r="E3937">
        <f ca="1">MAX(0,INT(Q0*(1+Ed*(D3937-P0)/P0)))</f>
        <v>10000</v>
      </c>
      <c r="F3937">
        <f ca="1" t="shared" si="61"/>
        <v>37000</v>
      </c>
    </row>
    <row r="3938" spans="1:6">
      <c r="A3938">
        <v>4</v>
      </c>
      <c r="B3938">
        <f ca="1">BETAINV(RAND(),AU.a,AU.b)</f>
        <v>0.636510266544286</v>
      </c>
      <c r="C3938">
        <f ca="1">IF(B3938&lt;=0.5,LC.mu,MIN(LC.mu,MAX(0,_xlfn.NORM.INV(RAND(),2000,LC.sd))))</f>
        <v>2601.79994728254</v>
      </c>
      <c r="D3938">
        <f ca="1">P0*C3938/LC.mu</f>
        <v>3.46906659637673</v>
      </c>
      <c r="E3938">
        <f ca="1">MAX(0,INT(Q0*(1+Ed*(D3938-P0)/P0)))</f>
        <v>11592</v>
      </c>
      <c r="F3938">
        <f ca="1" t="shared" si="61"/>
        <v>37611.6200379165</v>
      </c>
    </row>
    <row r="3939" spans="1:6">
      <c r="A3939">
        <v>4</v>
      </c>
      <c r="B3939">
        <f ca="1">BETAINV(RAND(),AU.a,AU.b)</f>
        <v>0.691926379332218</v>
      </c>
      <c r="C3939">
        <f ca="1">IF(B3939&lt;=0.5,LC.mu,MIN(LC.mu,MAX(0,_xlfn.NORM.INV(RAND(),2000,LC.sd))))</f>
        <v>2799.21570783266</v>
      </c>
      <c r="D3939">
        <f ca="1">P0*C3939/LC.mu</f>
        <v>3.73228761044355</v>
      </c>
      <c r="E3939">
        <f ca="1">MAX(0,INT(Q0*(1+Ed*(D3939-P0)/P0)))</f>
        <v>10803</v>
      </c>
      <c r="F3939">
        <f ca="1" t="shared" si="61"/>
        <v>37520.687347789</v>
      </c>
    </row>
    <row r="3940" spans="1:6">
      <c r="A3940">
        <v>4</v>
      </c>
      <c r="B3940">
        <f ca="1">BETAINV(RAND(),AU.a,AU.b)</f>
        <v>0.511350669332579</v>
      </c>
      <c r="C3940">
        <f ca="1">IF(B3940&lt;=0.5,LC.mu,MIN(LC.mu,MAX(0,_xlfn.NORM.INV(RAND(),2000,LC.sd))))</f>
        <v>1630.89629139258</v>
      </c>
      <c r="D3940">
        <f ca="1">P0*C3940/LC.mu</f>
        <v>2.17452838852343</v>
      </c>
      <c r="E3940">
        <f ca="1">MAX(0,INT(Q0*(1+Ed*(D3940-P0)/P0)))</f>
        <v>15476</v>
      </c>
      <c r="F3940">
        <f ca="1" t="shared" si="61"/>
        <v>32022.1050493961</v>
      </c>
    </row>
    <row r="3941" spans="1:6">
      <c r="A3941">
        <v>4</v>
      </c>
      <c r="B3941">
        <f ca="1">BETAINV(RAND(),AU.a,AU.b)</f>
        <v>0.546635949940742</v>
      </c>
      <c r="C3941">
        <f ca="1">IF(B3941&lt;=0.5,LC.mu,MIN(LC.mu,MAX(0,_xlfn.NORM.INV(RAND(),2000,LC.sd))))</f>
        <v>2690.12636850949</v>
      </c>
      <c r="D3941">
        <f ca="1">P0*C3941/LC.mu</f>
        <v>3.58683515801266</v>
      </c>
      <c r="E3941">
        <f ca="1">MAX(0,INT(Q0*(1+Ed*(D3941-P0)/P0)))</f>
        <v>11239</v>
      </c>
      <c r="F3941">
        <f ca="1" t="shared" si="61"/>
        <v>37622.3139723948</v>
      </c>
    </row>
    <row r="3942" spans="1:6">
      <c r="A3942">
        <v>4</v>
      </c>
      <c r="B3942">
        <f ca="1">BETAINV(RAND(),AU.a,AU.b)</f>
        <v>0.508088202518779</v>
      </c>
      <c r="C3942">
        <f ca="1">IF(B3942&lt;=0.5,LC.mu,MIN(LC.mu,MAX(0,_xlfn.NORM.INV(RAND(),2000,LC.sd))))</f>
        <v>1359.88466432076</v>
      </c>
      <c r="D3942">
        <f ca="1">P0*C3942/LC.mu</f>
        <v>1.81317955242768</v>
      </c>
      <c r="E3942">
        <f ca="1">MAX(0,INT(Q0*(1+Ed*(D3942-P0)/P0)))</f>
        <v>16560</v>
      </c>
      <c r="F3942">
        <f ca="1" t="shared" si="61"/>
        <v>28666.3687238816</v>
      </c>
    </row>
    <row r="3943" spans="1:6">
      <c r="A3943">
        <v>4</v>
      </c>
      <c r="B3943">
        <f ca="1">BETAINV(RAND(),AU.a,AU.b)</f>
        <v>0.669112163138441</v>
      </c>
      <c r="C3943">
        <f ca="1">IF(B3943&lt;=0.5,LC.mu,MIN(LC.mu,MAX(0,_xlfn.NORM.INV(RAND(),2000,LC.sd))))</f>
        <v>1717.94716655219</v>
      </c>
      <c r="D3943">
        <f ca="1">P0*C3943/LC.mu</f>
        <v>2.29059622206959</v>
      </c>
      <c r="E3943">
        <f ca="1">MAX(0,INT(Q0*(1+Ed*(D3943-P0)/P0)))</f>
        <v>15128</v>
      </c>
      <c r="F3943">
        <f ca="1" t="shared" si="61"/>
        <v>32934.1924809165</v>
      </c>
    </row>
    <row r="3944" spans="1:6">
      <c r="A3944">
        <v>4</v>
      </c>
      <c r="B3944">
        <f ca="1">BETAINV(RAND(),AU.a,AU.b)</f>
        <v>0.854211707931512</v>
      </c>
      <c r="C3944">
        <f ca="1">IF(B3944&lt;=0.5,LC.mu,MIN(LC.mu,MAX(0,_xlfn.NORM.INV(RAND(),2000,LC.sd))))</f>
        <v>1621.02815347402</v>
      </c>
      <c r="D3944">
        <f ca="1">P0*C3944/LC.mu</f>
        <v>2.1613708712987</v>
      </c>
      <c r="E3944">
        <f ca="1">MAX(0,INT(Q0*(1+Ed*(D3944-P0)/P0)))</f>
        <v>15515</v>
      </c>
      <c r="F3944">
        <f ca="1" t="shared" si="61"/>
        <v>31912.6409147253</v>
      </c>
    </row>
    <row r="3945" spans="1:6">
      <c r="A3945">
        <v>4</v>
      </c>
      <c r="B3945">
        <f ca="1">BETAINV(RAND(),AU.a,AU.b)</f>
        <v>0.419225952605261</v>
      </c>
      <c r="C3945">
        <f ca="1">IF(B3945&lt;=0.5,LC.mu,MIN(LC.mu,MAX(0,_xlfn.NORM.INV(RAND(),2000,LC.sd))))</f>
        <v>3000</v>
      </c>
      <c r="D3945">
        <f ca="1">P0*C3945/LC.mu</f>
        <v>4</v>
      </c>
      <c r="E3945">
        <f ca="1">MAX(0,INT(Q0*(1+Ed*(D3945-P0)/P0)))</f>
        <v>10000</v>
      </c>
      <c r="F3945">
        <f ca="1" t="shared" si="61"/>
        <v>37000</v>
      </c>
    </row>
    <row r="3946" spans="1:6">
      <c r="A3946">
        <v>4</v>
      </c>
      <c r="B3946">
        <f ca="1">BETAINV(RAND(),AU.a,AU.b)</f>
        <v>0.440713535102838</v>
      </c>
      <c r="C3946">
        <f ca="1">IF(B3946&lt;=0.5,LC.mu,MIN(LC.mu,MAX(0,_xlfn.NORM.INV(RAND(),2000,LC.sd))))</f>
        <v>3000</v>
      </c>
      <c r="D3946">
        <f ca="1">P0*C3946/LC.mu</f>
        <v>4</v>
      </c>
      <c r="E3946">
        <f ca="1">MAX(0,INT(Q0*(1+Ed*(D3946-P0)/P0)))</f>
        <v>10000</v>
      </c>
      <c r="F3946">
        <f ca="1" t="shared" si="61"/>
        <v>37000</v>
      </c>
    </row>
    <row r="3947" spans="1:6">
      <c r="A3947">
        <v>4</v>
      </c>
      <c r="B3947">
        <f ca="1">BETAINV(RAND(),AU.a,AU.b)</f>
        <v>0.437358945896983</v>
      </c>
      <c r="C3947">
        <f ca="1">IF(B3947&lt;=0.5,LC.mu,MIN(LC.mu,MAX(0,_xlfn.NORM.INV(RAND(),2000,LC.sd))))</f>
        <v>3000</v>
      </c>
      <c r="D3947">
        <f ca="1">P0*C3947/LC.mu</f>
        <v>4</v>
      </c>
      <c r="E3947">
        <f ca="1">MAX(0,INT(Q0*(1+Ed*(D3947-P0)/P0)))</f>
        <v>10000</v>
      </c>
      <c r="F3947">
        <f ca="1" t="shared" si="61"/>
        <v>37000</v>
      </c>
    </row>
    <row r="3948" spans="1:6">
      <c r="A3948">
        <v>4</v>
      </c>
      <c r="B3948">
        <f ca="1">BETAINV(RAND(),AU.a,AU.b)</f>
        <v>0.69414983651655</v>
      </c>
      <c r="C3948">
        <f ca="1">IF(B3948&lt;=0.5,LC.mu,MIN(LC.mu,MAX(0,_xlfn.NORM.INV(RAND(),2000,LC.sd))))</f>
        <v>1913.45836412072</v>
      </c>
      <c r="D3948">
        <f ca="1">P0*C3948/LC.mu</f>
        <v>2.55127781882763</v>
      </c>
      <c r="E3948">
        <f ca="1">MAX(0,INT(Q0*(1+Ed*(D3948-P0)/P0)))</f>
        <v>14346</v>
      </c>
      <c r="F3948">
        <f ca="1" t="shared" si="61"/>
        <v>34687.1732247805</v>
      </c>
    </row>
    <row r="3949" spans="1:6">
      <c r="A3949">
        <v>4</v>
      </c>
      <c r="B3949">
        <f ca="1">BETAINV(RAND(),AU.a,AU.b)</f>
        <v>0.73516116559157</v>
      </c>
      <c r="C3949">
        <f ca="1">IF(B3949&lt;=0.5,LC.mu,MIN(LC.mu,MAX(0,_xlfn.NORM.INV(RAND(),2000,LC.sd))))</f>
        <v>2045.51805289673</v>
      </c>
      <c r="D3949">
        <f ca="1">P0*C3949/LC.mu</f>
        <v>2.72735740386231</v>
      </c>
      <c r="E3949">
        <f ca="1">MAX(0,INT(Q0*(1+Ed*(D3949-P0)/P0)))</f>
        <v>13817</v>
      </c>
      <c r="F3949">
        <f ca="1" t="shared" si="61"/>
        <v>35638.3791962688</v>
      </c>
    </row>
    <row r="3950" spans="1:6">
      <c r="A3950">
        <v>4</v>
      </c>
      <c r="B3950">
        <f ca="1">BETAINV(RAND(),AU.a,AU.b)</f>
        <v>0.820507120771561</v>
      </c>
      <c r="C3950">
        <f ca="1">IF(B3950&lt;=0.5,LC.mu,MIN(LC.mu,MAX(0,_xlfn.NORM.INV(RAND(),2000,LC.sd))))</f>
        <v>1815.29811751412</v>
      </c>
      <c r="D3950">
        <f ca="1">P0*C3950/LC.mu</f>
        <v>2.42039749001882</v>
      </c>
      <c r="E3950">
        <f ca="1">MAX(0,INT(Q0*(1+Ed*(D3950-P0)/P0)))</f>
        <v>14738</v>
      </c>
      <c r="F3950">
        <f ca="1" t="shared" si="61"/>
        <v>33856.5200903833</v>
      </c>
    </row>
    <row r="3951" spans="1:6">
      <c r="A3951">
        <v>4</v>
      </c>
      <c r="B3951">
        <f ca="1">BETAINV(RAND(),AU.a,AU.b)</f>
        <v>0.576069517350315</v>
      </c>
      <c r="C3951">
        <f ca="1">IF(B3951&lt;=0.5,LC.mu,MIN(LC.mu,MAX(0,_xlfn.NORM.INV(RAND(),2000,LC.sd))))</f>
        <v>2221.9610759394</v>
      </c>
      <c r="D3951">
        <f ca="1">P0*C3951/LC.mu</f>
        <v>2.96261476791921</v>
      </c>
      <c r="E3951">
        <f ca="1">MAX(0,INT(Q0*(1+Ed*(D3951-P0)/P0)))</f>
        <v>13112</v>
      </c>
      <c r="F3951">
        <f ca="1" t="shared" si="61"/>
        <v>36623.8437610172</v>
      </c>
    </row>
    <row r="3952" spans="1:6">
      <c r="A3952">
        <v>4</v>
      </c>
      <c r="B3952">
        <f ca="1">BETAINV(RAND(),AU.a,AU.b)</f>
        <v>0.575140728713386</v>
      </c>
      <c r="C3952">
        <f ca="1">IF(B3952&lt;=0.5,LC.mu,MIN(LC.mu,MAX(0,_xlfn.NORM.INV(RAND(),2000,LC.sd))))</f>
        <v>3000</v>
      </c>
      <c r="D3952">
        <f ca="1">P0*C3952/LC.mu</f>
        <v>4</v>
      </c>
      <c r="E3952">
        <f ca="1">MAX(0,INT(Q0*(1+Ed*(D3952-P0)/P0)))</f>
        <v>10000</v>
      </c>
      <c r="F3952">
        <f ca="1" t="shared" si="61"/>
        <v>37000</v>
      </c>
    </row>
    <row r="3953" spans="1:6">
      <c r="A3953">
        <v>4</v>
      </c>
      <c r="B3953">
        <f ca="1">BETAINV(RAND(),AU.a,AU.b)</f>
        <v>0.769907196117987</v>
      </c>
      <c r="C3953">
        <f ca="1">IF(B3953&lt;=0.5,LC.mu,MIN(LC.mu,MAX(0,_xlfn.NORM.INV(RAND(),2000,LC.sd))))</f>
        <v>1948.7298191016</v>
      </c>
      <c r="D3953">
        <f ca="1">P0*C3953/LC.mu</f>
        <v>2.5983064254688</v>
      </c>
      <c r="E3953">
        <f ca="1">MAX(0,INT(Q0*(1+Ed*(D3953-P0)/P0)))</f>
        <v>14205</v>
      </c>
      <c r="F3953">
        <f ca="1" t="shared" si="61"/>
        <v>34960.2129546827</v>
      </c>
    </row>
    <row r="3954" spans="1:6">
      <c r="A3954">
        <v>4</v>
      </c>
      <c r="B3954">
        <f ca="1">BETAINV(RAND(),AU.a,AU.b)</f>
        <v>0.466504430485323</v>
      </c>
      <c r="C3954">
        <f ca="1">IF(B3954&lt;=0.5,LC.mu,MIN(LC.mu,MAX(0,_xlfn.NORM.INV(RAND(),2000,LC.sd))))</f>
        <v>3000</v>
      </c>
      <c r="D3954">
        <f ca="1">P0*C3954/LC.mu</f>
        <v>4</v>
      </c>
      <c r="E3954">
        <f ca="1">MAX(0,INT(Q0*(1+Ed*(D3954-P0)/P0)))</f>
        <v>10000</v>
      </c>
      <c r="F3954">
        <f ca="1" t="shared" si="61"/>
        <v>37000</v>
      </c>
    </row>
    <row r="3955" spans="1:6">
      <c r="A3955">
        <v>4</v>
      </c>
      <c r="B3955">
        <f ca="1">BETAINV(RAND(),AU.a,AU.b)</f>
        <v>0.48404399216663</v>
      </c>
      <c r="C3955">
        <f ca="1">IF(B3955&lt;=0.5,LC.mu,MIN(LC.mu,MAX(0,_xlfn.NORM.INV(RAND(),2000,LC.sd))))</f>
        <v>3000</v>
      </c>
      <c r="D3955">
        <f ca="1">P0*C3955/LC.mu</f>
        <v>4</v>
      </c>
      <c r="E3955">
        <f ca="1">MAX(0,INT(Q0*(1+Ed*(D3955-P0)/P0)))</f>
        <v>10000</v>
      </c>
      <c r="F3955">
        <f ca="1" t="shared" si="61"/>
        <v>37000</v>
      </c>
    </row>
    <row r="3956" spans="1:6">
      <c r="A3956">
        <v>4</v>
      </c>
      <c r="B3956">
        <f ca="1">BETAINV(RAND(),AU.a,AU.b)</f>
        <v>0.199255354725992</v>
      </c>
      <c r="C3956">
        <f ca="1">IF(B3956&lt;=0.5,LC.mu,MIN(LC.mu,MAX(0,_xlfn.NORM.INV(RAND(),2000,LC.sd))))</f>
        <v>3000</v>
      </c>
      <c r="D3956">
        <f ca="1">P0*C3956/LC.mu</f>
        <v>4</v>
      </c>
      <c r="E3956">
        <f ca="1">MAX(0,INT(Q0*(1+Ed*(D3956-P0)/P0)))</f>
        <v>10000</v>
      </c>
      <c r="F3956">
        <f ca="1" t="shared" si="61"/>
        <v>37000</v>
      </c>
    </row>
    <row r="3957" spans="1:6">
      <c r="A3957">
        <v>4</v>
      </c>
      <c r="B3957">
        <f ca="1">BETAINV(RAND(),AU.a,AU.b)</f>
        <v>0.687618357666082</v>
      </c>
      <c r="C3957">
        <f ca="1">IF(B3957&lt;=0.5,LC.mu,MIN(LC.mu,MAX(0,_xlfn.NORM.INV(RAND(),2000,LC.sd))))</f>
        <v>1847.95430879491</v>
      </c>
      <c r="D3957">
        <f ca="1">P0*C3957/LC.mu</f>
        <v>2.46393907839322</v>
      </c>
      <c r="E3957">
        <f ca="1">MAX(0,INT(Q0*(1+Ed*(D3957-P0)/P0)))</f>
        <v>14608</v>
      </c>
      <c r="F3957">
        <f ca="1" t="shared" si="61"/>
        <v>34145.2677483732</v>
      </c>
    </row>
    <row r="3958" spans="1:6">
      <c r="A3958">
        <v>4</v>
      </c>
      <c r="B3958">
        <f ca="1">BETAINV(RAND(),AU.a,AU.b)</f>
        <v>0.749152856548381</v>
      </c>
      <c r="C3958">
        <f ca="1">IF(B3958&lt;=0.5,LC.mu,MIN(LC.mu,MAX(0,_xlfn.NORM.INV(RAND(),2000,LC.sd))))</f>
        <v>2124.84126819568</v>
      </c>
      <c r="D3958">
        <f ca="1">P0*C3958/LC.mu</f>
        <v>2.83312169092757</v>
      </c>
      <c r="E3958">
        <f ca="1">MAX(0,INT(Q0*(1+Ed*(D3958-P0)/P0)))</f>
        <v>13500</v>
      </c>
      <c r="F3958">
        <f ca="1" t="shared" si="61"/>
        <v>36122.3015593266</v>
      </c>
    </row>
    <row r="3959" spans="1:6">
      <c r="A3959">
        <v>4</v>
      </c>
      <c r="B3959">
        <f ca="1">BETAINV(RAND(),AU.a,AU.b)</f>
        <v>0.800120712756634</v>
      </c>
      <c r="C3959">
        <f ca="1">IF(B3959&lt;=0.5,LC.mu,MIN(LC.mu,MAX(0,_xlfn.NORM.INV(RAND(),2000,LC.sd))))</f>
        <v>2064.43716126531</v>
      </c>
      <c r="D3959">
        <f ca="1">P0*C3959/LC.mu</f>
        <v>2.75258288168708</v>
      </c>
      <c r="E3959">
        <f ca="1">MAX(0,INT(Q0*(1+Ed*(D3959-P0)/P0)))</f>
        <v>13742</v>
      </c>
      <c r="F3959">
        <f ca="1" t="shared" si="61"/>
        <v>35761.5567988785</v>
      </c>
    </row>
    <row r="3960" spans="1:6">
      <c r="A3960">
        <v>4</v>
      </c>
      <c r="B3960">
        <f ca="1">BETAINV(RAND(),AU.a,AU.b)</f>
        <v>0.646760739984349</v>
      </c>
      <c r="C3960">
        <f ca="1">IF(B3960&lt;=0.5,LC.mu,MIN(LC.mu,MAX(0,_xlfn.NORM.INV(RAND(),2000,LC.sd))))</f>
        <v>1639.4078854164</v>
      </c>
      <c r="D3960">
        <f ca="1">P0*C3960/LC.mu</f>
        <v>2.1858771805552</v>
      </c>
      <c r="E3960">
        <f ca="1">MAX(0,INT(Q0*(1+Ed*(D3960-P0)/P0)))</f>
        <v>15442</v>
      </c>
      <c r="F3960">
        <f ca="1" t="shared" si="61"/>
        <v>32114.907536717</v>
      </c>
    </row>
    <row r="3961" spans="1:6">
      <c r="A3961">
        <v>4</v>
      </c>
      <c r="B3961">
        <f ca="1">BETAINV(RAND(),AU.a,AU.b)</f>
        <v>0.769065174747035</v>
      </c>
      <c r="C3961">
        <f ca="1">IF(B3961&lt;=0.5,LC.mu,MIN(LC.mu,MAX(0,_xlfn.NORM.INV(RAND(),2000,LC.sd))))</f>
        <v>2306.11960682571</v>
      </c>
      <c r="D3961">
        <f ca="1">P0*C3961/LC.mu</f>
        <v>3.07482614243428</v>
      </c>
      <c r="E3961">
        <f ca="1">MAX(0,INT(Q0*(1+Ed*(D3961-P0)/P0)))</f>
        <v>12775</v>
      </c>
      <c r="F3961">
        <f ca="1" t="shared" si="61"/>
        <v>36974.7843627722</v>
      </c>
    </row>
    <row r="3962" spans="1:6">
      <c r="A3962">
        <v>4</v>
      </c>
      <c r="B3962">
        <f ca="1">BETAINV(RAND(),AU.a,AU.b)</f>
        <v>0.662997692989134</v>
      </c>
      <c r="C3962">
        <f ca="1">IF(B3962&lt;=0.5,LC.mu,MIN(LC.mu,MAX(0,_xlfn.NORM.INV(RAND(),2000,LC.sd))))</f>
        <v>1814.00963323874</v>
      </c>
      <c r="D3962">
        <f ca="1">P0*C3962/LC.mu</f>
        <v>2.41867951098498</v>
      </c>
      <c r="E3962">
        <f ca="1">MAX(0,INT(Q0*(1+Ed*(D3962-P0)/P0)))</f>
        <v>14743</v>
      </c>
      <c r="F3962">
        <f ca="1" t="shared" si="61"/>
        <v>33844.5823972129</v>
      </c>
    </row>
    <row r="3963" spans="1:6">
      <c r="A3963">
        <v>4</v>
      </c>
      <c r="B3963">
        <f ca="1">BETAINV(RAND(),AU.a,AU.b)</f>
        <v>0.838274192331267</v>
      </c>
      <c r="C3963">
        <f ca="1">IF(B3963&lt;=0.5,LC.mu,MIN(LC.mu,MAX(0,_xlfn.NORM.INV(RAND(),2000,LC.sd))))</f>
        <v>1481.59639668441</v>
      </c>
      <c r="D3963">
        <f ca="1">P0*C3963/LC.mu</f>
        <v>1.97546186224588</v>
      </c>
      <c r="E3963">
        <f ca="1">MAX(0,INT(Q0*(1+Ed*(D3963-P0)/P0)))</f>
        <v>16073</v>
      </c>
      <c r="F3963">
        <f ca="1" t="shared" si="61"/>
        <v>30270.0021151936</v>
      </c>
    </row>
    <row r="3964" spans="1:6">
      <c r="A3964">
        <v>4</v>
      </c>
      <c r="B3964">
        <f ca="1">BETAINV(RAND(),AU.a,AU.b)</f>
        <v>0.762776590962441</v>
      </c>
      <c r="C3964">
        <f ca="1">IF(B3964&lt;=0.5,LC.mu,MIN(LC.mu,MAX(0,_xlfn.NORM.INV(RAND(),2000,LC.sd))))</f>
        <v>1742.35494151562</v>
      </c>
      <c r="D3964">
        <f ca="1">P0*C3964/LC.mu</f>
        <v>2.32313992202082</v>
      </c>
      <c r="E3964">
        <f ca="1">MAX(0,INT(Q0*(1+Ed*(D3964-P0)/P0)))</f>
        <v>15030</v>
      </c>
      <c r="F3964">
        <f ca="1" t="shared" si="61"/>
        <v>33174.4380864574</v>
      </c>
    </row>
    <row r="3965" spans="1:6">
      <c r="A3965">
        <v>4</v>
      </c>
      <c r="B3965">
        <f ca="1">BETAINV(RAND(),AU.a,AU.b)</f>
        <v>0.46275762559677</v>
      </c>
      <c r="C3965">
        <f ca="1">IF(B3965&lt;=0.5,LC.mu,MIN(LC.mu,MAX(0,_xlfn.NORM.INV(RAND(),2000,LC.sd))))</f>
        <v>3000</v>
      </c>
      <c r="D3965">
        <f ca="1">P0*C3965/LC.mu</f>
        <v>4</v>
      </c>
      <c r="E3965">
        <f ca="1">MAX(0,INT(Q0*(1+Ed*(D3965-P0)/P0)))</f>
        <v>10000</v>
      </c>
      <c r="F3965">
        <f ca="1" t="shared" si="61"/>
        <v>37000</v>
      </c>
    </row>
    <row r="3966" spans="1:6">
      <c r="A3966">
        <v>4</v>
      </c>
      <c r="B3966">
        <f ca="1">BETAINV(RAND(),AU.a,AU.b)</f>
        <v>0.530094872626195</v>
      </c>
      <c r="C3966">
        <f ca="1">IF(B3966&lt;=0.5,LC.mu,MIN(LC.mu,MAX(0,_xlfn.NORM.INV(RAND(),2000,LC.sd))))</f>
        <v>1902.94069308965</v>
      </c>
      <c r="D3966">
        <f ca="1">P0*C3966/LC.mu</f>
        <v>2.53725425745287</v>
      </c>
      <c r="E3966">
        <f ca="1">MAX(0,INT(Q0*(1+Ed*(D3966-P0)/P0)))</f>
        <v>14388</v>
      </c>
      <c r="F3966">
        <f ca="1" t="shared" si="61"/>
        <v>34603.0735631423</v>
      </c>
    </row>
    <row r="3967" spans="1:6">
      <c r="A3967">
        <v>4</v>
      </c>
      <c r="B3967">
        <f ca="1">BETAINV(RAND(),AU.a,AU.b)</f>
        <v>0.590801009108531</v>
      </c>
      <c r="C3967">
        <f ca="1">IF(B3967&lt;=0.5,LC.mu,MIN(LC.mu,MAX(0,_xlfn.NORM.INV(RAND(),2000,LC.sd))))</f>
        <v>2217.7263987646</v>
      </c>
      <c r="D3967">
        <f ca="1">P0*C3967/LC.mu</f>
        <v>2.95696853168613</v>
      </c>
      <c r="E3967">
        <f ca="1">MAX(0,INT(Q0*(1+Ed*(D3967-P0)/P0)))</f>
        <v>13129</v>
      </c>
      <c r="F3967">
        <f ca="1" t="shared" si="61"/>
        <v>36604.3134537426</v>
      </c>
    </row>
    <row r="3968" spans="1:6">
      <c r="A3968">
        <v>4</v>
      </c>
      <c r="B3968">
        <f ca="1">BETAINV(RAND(),AU.a,AU.b)</f>
        <v>0.721084041606814</v>
      </c>
      <c r="C3968">
        <f ca="1">IF(B3968&lt;=0.5,LC.mu,MIN(LC.mu,MAX(0,_xlfn.NORM.INV(RAND(),2000,LC.sd))))</f>
        <v>2805.11863379058</v>
      </c>
      <c r="D3968">
        <f ca="1">P0*C3968/LC.mu</f>
        <v>3.74015817838744</v>
      </c>
      <c r="E3968">
        <f ca="1">MAX(0,INT(Q0*(1+Ed*(D3968-P0)/P0)))</f>
        <v>10779</v>
      </c>
      <c r="F3968">
        <f ca="1" t="shared" si="61"/>
        <v>37510.0463710476</v>
      </c>
    </row>
    <row r="3969" spans="1:6">
      <c r="A3969">
        <v>4</v>
      </c>
      <c r="B3969">
        <f ca="1">BETAINV(RAND(),AU.a,AU.b)</f>
        <v>0.858076603068184</v>
      </c>
      <c r="C3969">
        <f ca="1">IF(B3969&lt;=0.5,LC.mu,MIN(LC.mu,MAX(0,_xlfn.NORM.INV(RAND(),2000,LC.sd))))</f>
        <v>634.494364647429</v>
      </c>
      <c r="D3969">
        <f ca="1">P0*C3969/LC.mu</f>
        <v>0.845992486196573</v>
      </c>
      <c r="E3969">
        <f ca="1">MAX(0,INT(Q0*(1+Ed*(D3969-P0)/P0)))</f>
        <v>19462</v>
      </c>
      <c r="F3969">
        <f ca="1" t="shared" si="61"/>
        <v>15830.2114017103</v>
      </c>
    </row>
    <row r="3970" spans="1:6">
      <c r="A3970">
        <v>4</v>
      </c>
      <c r="B3970">
        <f ca="1">BETAINV(RAND(),AU.a,AU.b)</f>
        <v>0.638331011834115</v>
      </c>
      <c r="C3970">
        <f ca="1">IF(B3970&lt;=0.5,LC.mu,MIN(LC.mu,MAX(0,_xlfn.NORM.INV(RAND(),2000,LC.sd))))</f>
        <v>2036.59399028079</v>
      </c>
      <c r="D3970">
        <f ca="1">P0*C3970/LC.mu</f>
        <v>2.71545865370773</v>
      </c>
      <c r="E3970">
        <f ca="1">MAX(0,INT(Q0*(1+Ed*(D3970-P0)/P0)))</f>
        <v>13853</v>
      </c>
      <c r="F3970">
        <f ca="1" t="shared" ref="F3970:F4033" si="62">D3970*E3970-C3970</f>
        <v>35580.6547395323</v>
      </c>
    </row>
    <row r="3971" spans="1:6">
      <c r="A3971">
        <v>4</v>
      </c>
      <c r="B3971">
        <f ca="1">BETAINV(RAND(),AU.a,AU.b)</f>
        <v>0.296178234714261</v>
      </c>
      <c r="C3971">
        <f ca="1">IF(B3971&lt;=0.5,LC.mu,MIN(LC.mu,MAX(0,_xlfn.NORM.INV(RAND(),2000,LC.sd))))</f>
        <v>3000</v>
      </c>
      <c r="D3971">
        <f ca="1">P0*C3971/LC.mu</f>
        <v>4</v>
      </c>
      <c r="E3971">
        <f ca="1">MAX(0,INT(Q0*(1+Ed*(D3971-P0)/P0)))</f>
        <v>10000</v>
      </c>
      <c r="F3971">
        <f ca="1" t="shared" si="62"/>
        <v>37000</v>
      </c>
    </row>
    <row r="3972" spans="1:6">
      <c r="A3972">
        <v>4</v>
      </c>
      <c r="B3972">
        <f ca="1">BETAINV(RAND(),AU.a,AU.b)</f>
        <v>0.874927429592984</v>
      </c>
      <c r="C3972">
        <f ca="1">IF(B3972&lt;=0.5,LC.mu,MIN(LC.mu,MAX(0,_xlfn.NORM.INV(RAND(),2000,LC.sd))))</f>
        <v>1718.87834281317</v>
      </c>
      <c r="D3972">
        <f ca="1">P0*C3972/LC.mu</f>
        <v>2.29183779041756</v>
      </c>
      <c r="E3972">
        <f ca="1">MAX(0,INT(Q0*(1+Ed*(D3972-P0)/P0)))</f>
        <v>15124</v>
      </c>
      <c r="F3972">
        <f ca="1" t="shared" si="62"/>
        <v>32942.876399462</v>
      </c>
    </row>
    <row r="3973" spans="1:6">
      <c r="A3973">
        <v>4</v>
      </c>
      <c r="B3973">
        <f ca="1">BETAINV(RAND(),AU.a,AU.b)</f>
        <v>0.863555773750914</v>
      </c>
      <c r="C3973">
        <f ca="1">IF(B3973&lt;=0.5,LC.mu,MIN(LC.mu,MAX(0,_xlfn.NORM.INV(RAND(),2000,LC.sd))))</f>
        <v>2153.57882256892</v>
      </c>
      <c r="D3973">
        <f ca="1">P0*C3973/LC.mu</f>
        <v>2.87143843009189</v>
      </c>
      <c r="E3973">
        <f ca="1">MAX(0,INT(Q0*(1+Ed*(D3973-P0)/P0)))</f>
        <v>13385</v>
      </c>
      <c r="F3973">
        <f ca="1" t="shared" si="62"/>
        <v>36280.624564211</v>
      </c>
    </row>
    <row r="3974" spans="1:6">
      <c r="A3974">
        <v>4</v>
      </c>
      <c r="B3974">
        <f ca="1">BETAINV(RAND(),AU.a,AU.b)</f>
        <v>0.417048460489884</v>
      </c>
      <c r="C3974">
        <f ca="1">IF(B3974&lt;=0.5,LC.mu,MIN(LC.mu,MAX(0,_xlfn.NORM.INV(RAND(),2000,LC.sd))))</f>
        <v>3000</v>
      </c>
      <c r="D3974">
        <f ca="1">P0*C3974/LC.mu</f>
        <v>4</v>
      </c>
      <c r="E3974">
        <f ca="1">MAX(0,INT(Q0*(1+Ed*(D3974-P0)/P0)))</f>
        <v>10000</v>
      </c>
      <c r="F3974">
        <f ca="1" t="shared" si="62"/>
        <v>37000</v>
      </c>
    </row>
    <row r="3975" spans="1:6">
      <c r="A3975">
        <v>4</v>
      </c>
      <c r="B3975">
        <f ca="1">BETAINV(RAND(),AU.a,AU.b)</f>
        <v>0.527677307565757</v>
      </c>
      <c r="C3975">
        <f ca="1">IF(B3975&lt;=0.5,LC.mu,MIN(LC.mu,MAX(0,_xlfn.NORM.INV(RAND(),2000,LC.sd))))</f>
        <v>1566.02728475351</v>
      </c>
      <c r="D3975">
        <f ca="1">P0*C3975/LC.mu</f>
        <v>2.08803637967134</v>
      </c>
      <c r="E3975">
        <f ca="1">MAX(0,INT(Q0*(1+Ed*(D3975-P0)/P0)))</f>
        <v>15735</v>
      </c>
      <c r="F3975">
        <f ca="1" t="shared" si="62"/>
        <v>31289.2251493751</v>
      </c>
    </row>
    <row r="3976" spans="1:6">
      <c r="A3976">
        <v>4</v>
      </c>
      <c r="B3976">
        <f ca="1">BETAINV(RAND(),AU.a,AU.b)</f>
        <v>0.853473956673397</v>
      </c>
      <c r="C3976">
        <f ca="1">IF(B3976&lt;=0.5,LC.mu,MIN(LC.mu,MAX(0,_xlfn.NORM.INV(RAND(),2000,LC.sd))))</f>
        <v>1525.11086618642</v>
      </c>
      <c r="D3976">
        <f ca="1">P0*C3976/LC.mu</f>
        <v>2.03348115491522</v>
      </c>
      <c r="E3976">
        <f ca="1">MAX(0,INT(Q0*(1+Ed*(D3976-P0)/P0)))</f>
        <v>15899</v>
      </c>
      <c r="F3976">
        <f ca="1" t="shared" si="62"/>
        <v>30805.2060158107</v>
      </c>
    </row>
    <row r="3977" spans="1:6">
      <c r="A3977">
        <v>4</v>
      </c>
      <c r="B3977">
        <f ca="1">BETAINV(RAND(),AU.a,AU.b)</f>
        <v>0.612267912042713</v>
      </c>
      <c r="C3977">
        <f ca="1">IF(B3977&lt;=0.5,LC.mu,MIN(LC.mu,MAX(0,_xlfn.NORM.INV(RAND(),2000,LC.sd))))</f>
        <v>2172.10948851023</v>
      </c>
      <c r="D3977">
        <f ca="1">P0*C3977/LC.mu</f>
        <v>2.89614598468031</v>
      </c>
      <c r="E3977">
        <f ca="1">MAX(0,INT(Q0*(1+Ed*(D3977-P0)/P0)))</f>
        <v>13311</v>
      </c>
      <c r="F3977">
        <f ca="1" t="shared" si="62"/>
        <v>36378.4897135694</v>
      </c>
    </row>
    <row r="3978" spans="1:6">
      <c r="A3978">
        <v>4</v>
      </c>
      <c r="B3978">
        <f ca="1">BETAINV(RAND(),AU.a,AU.b)</f>
        <v>0.831953621384898</v>
      </c>
      <c r="C3978">
        <f ca="1">IF(B3978&lt;=0.5,LC.mu,MIN(LC.mu,MAX(0,_xlfn.NORM.INV(RAND(),2000,LC.sd))))</f>
        <v>1983.49440909991</v>
      </c>
      <c r="D3978">
        <f ca="1">P0*C3978/LC.mu</f>
        <v>2.64465921213321</v>
      </c>
      <c r="E3978">
        <f ca="1">MAX(0,INT(Q0*(1+Ed*(D3978-P0)/P0)))</f>
        <v>14066</v>
      </c>
      <c r="F3978">
        <f ca="1" t="shared" si="62"/>
        <v>35216.2820687658</v>
      </c>
    </row>
    <row r="3979" spans="1:6">
      <c r="A3979">
        <v>4</v>
      </c>
      <c r="B3979">
        <f ca="1">BETAINV(RAND(),AU.a,AU.b)</f>
        <v>0.679541635695634</v>
      </c>
      <c r="C3979">
        <f ca="1">IF(B3979&lt;=0.5,LC.mu,MIN(LC.mu,MAX(0,_xlfn.NORM.INV(RAND(),2000,LC.sd))))</f>
        <v>1510.28443753908</v>
      </c>
      <c r="D3979">
        <f ca="1">P0*C3979/LC.mu</f>
        <v>2.01371258338543</v>
      </c>
      <c r="E3979">
        <f ca="1">MAX(0,INT(Q0*(1+Ed*(D3979-P0)/P0)))</f>
        <v>15958</v>
      </c>
      <c r="F3979">
        <f ca="1" t="shared" si="62"/>
        <v>30624.5409681257</v>
      </c>
    </row>
    <row r="3980" spans="1:6">
      <c r="A3980">
        <v>4</v>
      </c>
      <c r="B3980">
        <f ca="1">BETAINV(RAND(),AU.a,AU.b)</f>
        <v>0.695873129791406</v>
      </c>
      <c r="C3980">
        <f ca="1">IF(B3980&lt;=0.5,LC.mu,MIN(LC.mu,MAX(0,_xlfn.NORM.INV(RAND(),2000,LC.sd))))</f>
        <v>3000</v>
      </c>
      <c r="D3980">
        <f ca="1">P0*C3980/LC.mu</f>
        <v>4</v>
      </c>
      <c r="E3980">
        <f ca="1">MAX(0,INT(Q0*(1+Ed*(D3980-P0)/P0)))</f>
        <v>10000</v>
      </c>
      <c r="F3980">
        <f ca="1" t="shared" si="62"/>
        <v>37000</v>
      </c>
    </row>
    <row r="3981" spans="1:6">
      <c r="A3981">
        <v>4</v>
      </c>
      <c r="B3981">
        <f ca="1">BETAINV(RAND(),AU.a,AU.b)</f>
        <v>0.419024073210066</v>
      </c>
      <c r="C3981">
        <f ca="1">IF(B3981&lt;=0.5,LC.mu,MIN(LC.mu,MAX(0,_xlfn.NORM.INV(RAND(),2000,LC.sd))))</f>
        <v>3000</v>
      </c>
      <c r="D3981">
        <f ca="1">P0*C3981/LC.mu</f>
        <v>4</v>
      </c>
      <c r="E3981">
        <f ca="1">MAX(0,INT(Q0*(1+Ed*(D3981-P0)/P0)))</f>
        <v>10000</v>
      </c>
      <c r="F3981">
        <f ca="1" t="shared" si="62"/>
        <v>37000</v>
      </c>
    </row>
    <row r="3982" spans="1:6">
      <c r="A3982">
        <v>4</v>
      </c>
      <c r="B3982">
        <f ca="1">BETAINV(RAND(),AU.a,AU.b)</f>
        <v>0.764843755108302</v>
      </c>
      <c r="C3982">
        <f ca="1">IF(B3982&lt;=0.5,LC.mu,MIN(LC.mu,MAX(0,_xlfn.NORM.INV(RAND(),2000,LC.sd))))</f>
        <v>2566.0996426729</v>
      </c>
      <c r="D3982">
        <f ca="1">P0*C3982/LC.mu</f>
        <v>3.42146619023053</v>
      </c>
      <c r="E3982">
        <f ca="1">MAX(0,INT(Q0*(1+Ed*(D3982-P0)/P0)))</f>
        <v>11735</v>
      </c>
      <c r="F3982">
        <f ca="1" t="shared" si="62"/>
        <v>37584.8060996824</v>
      </c>
    </row>
    <row r="3983" spans="1:6">
      <c r="A3983">
        <v>4</v>
      </c>
      <c r="B3983">
        <f ca="1">BETAINV(RAND(),AU.a,AU.b)</f>
        <v>0.392019078997914</v>
      </c>
      <c r="C3983">
        <f ca="1">IF(B3983&lt;=0.5,LC.mu,MIN(LC.mu,MAX(0,_xlfn.NORM.INV(RAND(),2000,LC.sd))))</f>
        <v>3000</v>
      </c>
      <c r="D3983">
        <f ca="1">P0*C3983/LC.mu</f>
        <v>4</v>
      </c>
      <c r="E3983">
        <f ca="1">MAX(0,INT(Q0*(1+Ed*(D3983-P0)/P0)))</f>
        <v>10000</v>
      </c>
      <c r="F3983">
        <f ca="1" t="shared" si="62"/>
        <v>37000</v>
      </c>
    </row>
    <row r="3984" spans="1:6">
      <c r="A3984">
        <v>4</v>
      </c>
      <c r="B3984">
        <f ca="1">BETAINV(RAND(),AU.a,AU.b)</f>
        <v>0.397878918018909</v>
      </c>
      <c r="C3984">
        <f ca="1">IF(B3984&lt;=0.5,LC.mu,MIN(LC.mu,MAX(0,_xlfn.NORM.INV(RAND(),2000,LC.sd))))</f>
        <v>3000</v>
      </c>
      <c r="D3984">
        <f ca="1">P0*C3984/LC.mu</f>
        <v>4</v>
      </c>
      <c r="E3984">
        <f ca="1">MAX(0,INT(Q0*(1+Ed*(D3984-P0)/P0)))</f>
        <v>10000</v>
      </c>
      <c r="F3984">
        <f ca="1" t="shared" si="62"/>
        <v>37000</v>
      </c>
    </row>
    <row r="3985" spans="1:6">
      <c r="A3985">
        <v>4</v>
      </c>
      <c r="B3985">
        <f ca="1">BETAINV(RAND(),AU.a,AU.b)</f>
        <v>0.906349465941485</v>
      </c>
      <c r="C3985">
        <f ca="1">IF(B3985&lt;=0.5,LC.mu,MIN(LC.mu,MAX(0,_xlfn.NORM.INV(RAND(),2000,LC.sd))))</f>
        <v>1443.5950806264</v>
      </c>
      <c r="D3985">
        <f ca="1">P0*C3985/LC.mu</f>
        <v>1.9247934408352</v>
      </c>
      <c r="E3985">
        <f ca="1">MAX(0,INT(Q0*(1+Ed*(D3985-P0)/P0)))</f>
        <v>16225</v>
      </c>
      <c r="F3985">
        <f ca="1" t="shared" si="62"/>
        <v>29786.1784969248</v>
      </c>
    </row>
    <row r="3986" spans="1:6">
      <c r="A3986">
        <v>4</v>
      </c>
      <c r="B3986">
        <f ca="1">BETAINV(RAND(),AU.a,AU.b)</f>
        <v>0.6667363998197</v>
      </c>
      <c r="C3986">
        <f ca="1">IF(B3986&lt;=0.5,LC.mu,MIN(LC.mu,MAX(0,_xlfn.NORM.INV(RAND(),2000,LC.sd))))</f>
        <v>3000</v>
      </c>
      <c r="D3986">
        <f ca="1">P0*C3986/LC.mu</f>
        <v>4</v>
      </c>
      <c r="E3986">
        <f ca="1">MAX(0,INT(Q0*(1+Ed*(D3986-P0)/P0)))</f>
        <v>10000</v>
      </c>
      <c r="F3986">
        <f ca="1" t="shared" si="62"/>
        <v>37000</v>
      </c>
    </row>
    <row r="3987" spans="1:6">
      <c r="A3987">
        <v>4</v>
      </c>
      <c r="B3987">
        <f ca="1">BETAINV(RAND(),AU.a,AU.b)</f>
        <v>0.582046296134948</v>
      </c>
      <c r="C3987">
        <f ca="1">IF(B3987&lt;=0.5,LC.mu,MIN(LC.mu,MAX(0,_xlfn.NORM.INV(RAND(),2000,LC.sd))))</f>
        <v>1335.41682052139</v>
      </c>
      <c r="D3987">
        <f ca="1">P0*C3987/LC.mu</f>
        <v>1.78055576069519</v>
      </c>
      <c r="E3987">
        <f ca="1">MAX(0,INT(Q0*(1+Ed*(D3987-P0)/P0)))</f>
        <v>16658</v>
      </c>
      <c r="F3987">
        <f ca="1" t="shared" si="62"/>
        <v>28325.081041139</v>
      </c>
    </row>
    <row r="3988" spans="1:6">
      <c r="A3988">
        <v>4</v>
      </c>
      <c r="B3988">
        <f ca="1">BETAINV(RAND(),AU.a,AU.b)</f>
        <v>0.954302815384387</v>
      </c>
      <c r="C3988">
        <f ca="1">IF(B3988&lt;=0.5,LC.mu,MIN(LC.mu,MAX(0,_xlfn.NORM.INV(RAND(),2000,LC.sd))))</f>
        <v>1829.13729469497</v>
      </c>
      <c r="D3988">
        <f ca="1">P0*C3988/LC.mu</f>
        <v>2.43884972625996</v>
      </c>
      <c r="E3988">
        <f ca="1">MAX(0,INT(Q0*(1+Ed*(D3988-P0)/P0)))</f>
        <v>14683</v>
      </c>
      <c r="F3988">
        <f ca="1" t="shared" si="62"/>
        <v>33980.4932359801</v>
      </c>
    </row>
    <row r="3989" spans="1:6">
      <c r="A3989">
        <v>4</v>
      </c>
      <c r="B3989">
        <f ca="1">BETAINV(RAND(),AU.a,AU.b)</f>
        <v>0.794498737400207</v>
      </c>
      <c r="C3989">
        <f ca="1">IF(B3989&lt;=0.5,LC.mu,MIN(LC.mu,MAX(0,_xlfn.NORM.INV(RAND(),2000,LC.sd))))</f>
        <v>2682.57496493431</v>
      </c>
      <c r="D3989">
        <f ca="1">P0*C3989/LC.mu</f>
        <v>3.57676661991242</v>
      </c>
      <c r="E3989">
        <f ca="1">MAX(0,INT(Q0*(1+Ed*(D3989-P0)/P0)))</f>
        <v>11269</v>
      </c>
      <c r="F3989">
        <f ca="1" t="shared" si="62"/>
        <v>37624.0080748587</v>
      </c>
    </row>
    <row r="3990" spans="1:6">
      <c r="A3990">
        <v>4</v>
      </c>
      <c r="B3990">
        <f ca="1">BETAINV(RAND(),AU.a,AU.b)</f>
        <v>0.463416271382335</v>
      </c>
      <c r="C3990">
        <f ca="1">IF(B3990&lt;=0.5,LC.mu,MIN(LC.mu,MAX(0,_xlfn.NORM.INV(RAND(),2000,LC.sd))))</f>
        <v>3000</v>
      </c>
      <c r="D3990">
        <f ca="1">P0*C3990/LC.mu</f>
        <v>4</v>
      </c>
      <c r="E3990">
        <f ca="1">MAX(0,INT(Q0*(1+Ed*(D3990-P0)/P0)))</f>
        <v>10000</v>
      </c>
      <c r="F3990">
        <f ca="1" t="shared" si="62"/>
        <v>37000</v>
      </c>
    </row>
    <row r="3991" spans="1:6">
      <c r="A3991">
        <v>4</v>
      </c>
      <c r="B3991">
        <f ca="1">BETAINV(RAND(),AU.a,AU.b)</f>
        <v>0.538698838327683</v>
      </c>
      <c r="C3991">
        <f ca="1">IF(B3991&lt;=0.5,LC.mu,MIN(LC.mu,MAX(0,_xlfn.NORM.INV(RAND(),2000,LC.sd))))</f>
        <v>2459.53072408803</v>
      </c>
      <c r="D3991">
        <f ca="1">P0*C3991/LC.mu</f>
        <v>3.27937429878404</v>
      </c>
      <c r="E3991">
        <f ca="1">MAX(0,INT(Q0*(1+Ed*(D3991-P0)/P0)))</f>
        <v>12161</v>
      </c>
      <c r="F3991">
        <f ca="1" t="shared" si="62"/>
        <v>37420.9401234247</v>
      </c>
    </row>
    <row r="3992" spans="1:6">
      <c r="A3992">
        <v>4</v>
      </c>
      <c r="B3992">
        <f ca="1">BETAINV(RAND(),AU.a,AU.b)</f>
        <v>0.485481197078315</v>
      </c>
      <c r="C3992">
        <f ca="1">IF(B3992&lt;=0.5,LC.mu,MIN(LC.mu,MAX(0,_xlfn.NORM.INV(RAND(),2000,LC.sd))))</f>
        <v>3000</v>
      </c>
      <c r="D3992">
        <f ca="1">P0*C3992/LC.mu</f>
        <v>4</v>
      </c>
      <c r="E3992">
        <f ca="1">MAX(0,INT(Q0*(1+Ed*(D3992-P0)/P0)))</f>
        <v>10000</v>
      </c>
      <c r="F3992">
        <f ca="1" t="shared" si="62"/>
        <v>37000</v>
      </c>
    </row>
    <row r="3993" spans="1:6">
      <c r="A3993">
        <v>4</v>
      </c>
      <c r="B3993">
        <f ca="1">BETAINV(RAND(),AU.a,AU.b)</f>
        <v>0.945981165697609</v>
      </c>
      <c r="C3993">
        <f ca="1">IF(B3993&lt;=0.5,LC.mu,MIN(LC.mu,MAX(0,_xlfn.NORM.INV(RAND(),2000,LC.sd))))</f>
        <v>1761.184203097</v>
      </c>
      <c r="D3993">
        <f ca="1">P0*C3993/LC.mu</f>
        <v>2.34824560412933</v>
      </c>
      <c r="E3993">
        <f ca="1">MAX(0,INT(Q0*(1+Ed*(D3993-P0)/P0)))</f>
        <v>14955</v>
      </c>
      <c r="F3993">
        <f ca="1" t="shared" si="62"/>
        <v>33356.8288066572</v>
      </c>
    </row>
    <row r="3994" spans="1:6">
      <c r="A3994">
        <v>4</v>
      </c>
      <c r="B3994">
        <f ca="1">BETAINV(RAND(),AU.a,AU.b)</f>
        <v>0.497205380916985</v>
      </c>
      <c r="C3994">
        <f ca="1">IF(B3994&lt;=0.5,LC.mu,MIN(LC.mu,MAX(0,_xlfn.NORM.INV(RAND(),2000,LC.sd))))</f>
        <v>3000</v>
      </c>
      <c r="D3994">
        <f ca="1">P0*C3994/LC.mu</f>
        <v>4</v>
      </c>
      <c r="E3994">
        <f ca="1">MAX(0,INT(Q0*(1+Ed*(D3994-P0)/P0)))</f>
        <v>10000</v>
      </c>
      <c r="F3994">
        <f ca="1" t="shared" si="62"/>
        <v>37000</v>
      </c>
    </row>
    <row r="3995" spans="1:6">
      <c r="A3995">
        <v>4</v>
      </c>
      <c r="B3995">
        <f ca="1">BETAINV(RAND(),AU.a,AU.b)</f>
        <v>0.554434805159399</v>
      </c>
      <c r="C3995">
        <f ca="1">IF(B3995&lt;=0.5,LC.mu,MIN(LC.mu,MAX(0,_xlfn.NORM.INV(RAND(),2000,LC.sd))))</f>
        <v>1617.0105440668</v>
      </c>
      <c r="D3995">
        <f ca="1">P0*C3995/LC.mu</f>
        <v>2.15601405875573</v>
      </c>
      <c r="E3995">
        <f ca="1">MAX(0,INT(Q0*(1+Ed*(D3995-P0)/P0)))</f>
        <v>15531</v>
      </c>
      <c r="F3995">
        <f ca="1" t="shared" si="62"/>
        <v>31868.0438024684</v>
      </c>
    </row>
    <row r="3996" spans="1:6">
      <c r="A3996">
        <v>4</v>
      </c>
      <c r="B3996">
        <f ca="1">BETAINV(RAND(),AU.a,AU.b)</f>
        <v>0.581819524132953</v>
      </c>
      <c r="C3996">
        <f ca="1">IF(B3996&lt;=0.5,LC.mu,MIN(LC.mu,MAX(0,_xlfn.NORM.INV(RAND(),2000,LC.sd))))</f>
        <v>1049.0443869357</v>
      </c>
      <c r="D3996">
        <f ca="1">P0*C3996/LC.mu</f>
        <v>1.39872584924759</v>
      </c>
      <c r="E3996">
        <f ca="1">MAX(0,INT(Q0*(1+Ed*(D3996-P0)/P0)))</f>
        <v>17803</v>
      </c>
      <c r="F3996">
        <f ca="1" t="shared" si="62"/>
        <v>23852.4719072192</v>
      </c>
    </row>
    <row r="3997" spans="1:6">
      <c r="A3997">
        <v>4</v>
      </c>
      <c r="B3997">
        <f ca="1">BETAINV(RAND(),AU.a,AU.b)</f>
        <v>0.755381261114627</v>
      </c>
      <c r="C3997">
        <f ca="1">IF(B3997&lt;=0.5,LC.mu,MIN(LC.mu,MAX(0,_xlfn.NORM.INV(RAND(),2000,LC.sd))))</f>
        <v>1889.67167035675</v>
      </c>
      <c r="D3997">
        <f ca="1">P0*C3997/LC.mu</f>
        <v>2.51956222714233</v>
      </c>
      <c r="E3997">
        <f ca="1">MAX(0,INT(Q0*(1+Ed*(D3997-P0)/P0)))</f>
        <v>14441</v>
      </c>
      <c r="F3997">
        <f ca="1" t="shared" si="62"/>
        <v>34495.3264518057</v>
      </c>
    </row>
    <row r="3998" spans="1:6">
      <c r="A3998">
        <v>4</v>
      </c>
      <c r="B3998">
        <f ca="1">BETAINV(RAND(),AU.a,AU.b)</f>
        <v>0.489990128290048</v>
      </c>
      <c r="C3998">
        <f ca="1">IF(B3998&lt;=0.5,LC.mu,MIN(LC.mu,MAX(0,_xlfn.NORM.INV(RAND(),2000,LC.sd))))</f>
        <v>3000</v>
      </c>
      <c r="D3998">
        <f ca="1">P0*C3998/LC.mu</f>
        <v>4</v>
      </c>
      <c r="E3998">
        <f ca="1">MAX(0,INT(Q0*(1+Ed*(D3998-P0)/P0)))</f>
        <v>10000</v>
      </c>
      <c r="F3998">
        <f ca="1" t="shared" si="62"/>
        <v>37000</v>
      </c>
    </row>
    <row r="3999" spans="1:6">
      <c r="A3999">
        <v>4</v>
      </c>
      <c r="B3999">
        <f ca="1">BETAINV(RAND(),AU.a,AU.b)</f>
        <v>0.661599086993767</v>
      </c>
      <c r="C3999">
        <f ca="1">IF(B3999&lt;=0.5,LC.mu,MIN(LC.mu,MAX(0,_xlfn.NORM.INV(RAND(),2000,LC.sd))))</f>
        <v>1201.68355312803</v>
      </c>
      <c r="D3999">
        <f ca="1">P0*C3999/LC.mu</f>
        <v>1.60224473750404</v>
      </c>
      <c r="E3999">
        <f ca="1">MAX(0,INT(Q0*(1+Ed*(D3999-P0)/P0)))</f>
        <v>17193</v>
      </c>
      <c r="F3999">
        <f ca="1" t="shared" si="62"/>
        <v>26345.710218779</v>
      </c>
    </row>
    <row r="4000" spans="1:6">
      <c r="A4000">
        <v>4</v>
      </c>
      <c r="B4000">
        <f ca="1">BETAINV(RAND(),AU.a,AU.b)</f>
        <v>0.667248370857597</v>
      </c>
      <c r="C4000">
        <f ca="1">IF(B4000&lt;=0.5,LC.mu,MIN(LC.mu,MAX(0,_xlfn.NORM.INV(RAND(),2000,LC.sd))))</f>
        <v>1409.00319608599</v>
      </c>
      <c r="D4000">
        <f ca="1">P0*C4000/LC.mu</f>
        <v>1.87867092811466</v>
      </c>
      <c r="E4000">
        <f ca="1">MAX(0,INT(Q0*(1+Ed*(D4000-P0)/P0)))</f>
        <v>16363</v>
      </c>
      <c r="F4000">
        <f ca="1" t="shared" si="62"/>
        <v>29331.6892006541</v>
      </c>
    </row>
    <row r="4001" spans="1:6">
      <c r="A4001">
        <v>4</v>
      </c>
      <c r="B4001">
        <f ca="1">BETAINV(RAND(),AU.a,AU.b)</f>
        <v>0.582619774580767</v>
      </c>
      <c r="C4001">
        <f ca="1">IF(B4001&lt;=0.5,LC.mu,MIN(LC.mu,MAX(0,_xlfn.NORM.INV(RAND(),2000,LC.sd))))</f>
        <v>1942.37961080685</v>
      </c>
      <c r="D4001">
        <f ca="1">P0*C4001/LC.mu</f>
        <v>2.58983948107581</v>
      </c>
      <c r="E4001">
        <f ca="1">MAX(0,INT(Q0*(1+Ed*(D4001-P0)/P0)))</f>
        <v>14230</v>
      </c>
      <c r="F4001">
        <f ca="1" t="shared" si="62"/>
        <v>34911.0362049019</v>
      </c>
    </row>
    <row r="4002" spans="1:6">
      <c r="A4002">
        <v>5</v>
      </c>
      <c r="B4002">
        <f ca="1">BETAINV(RAND(),AU.a,AU.b)</f>
        <v>0.761264839914936</v>
      </c>
      <c r="C4002">
        <f ca="1">IF(B4002&lt;=0.5,LC.mu,MIN(LC.mu,MAX(0,_xlfn.NORM.INV(RAND(),2000,LC.sd))))</f>
        <v>1914.62385261747</v>
      </c>
      <c r="D4002">
        <f ca="1">P0*C4002/LC.mu</f>
        <v>2.55283180348997</v>
      </c>
      <c r="E4002">
        <f ca="1">MAX(0,INT(Q0*(1+Ed*(D4002-P0)/P0)))</f>
        <v>14341</v>
      </c>
      <c r="F4002">
        <f ca="1" t="shared" si="62"/>
        <v>34695.5370412321</v>
      </c>
    </row>
    <row r="4003" spans="1:6">
      <c r="A4003">
        <v>5</v>
      </c>
      <c r="B4003">
        <f ca="1">BETAINV(RAND(),AU.a,AU.b)</f>
        <v>0.305239330527911</v>
      </c>
      <c r="C4003">
        <f ca="1">IF(B4003&lt;=0.5,LC.mu,MIN(LC.mu,MAX(0,_xlfn.NORM.INV(RAND(),2000,LC.sd))))</f>
        <v>3000</v>
      </c>
      <c r="D4003">
        <f ca="1">P0*C4003/LC.mu</f>
        <v>4</v>
      </c>
      <c r="E4003">
        <f ca="1">MAX(0,INT(Q0*(1+Ed*(D4003-P0)/P0)))</f>
        <v>10000</v>
      </c>
      <c r="F4003">
        <f ca="1" t="shared" si="62"/>
        <v>37000</v>
      </c>
    </row>
    <row r="4004" spans="1:6">
      <c r="A4004">
        <v>5</v>
      </c>
      <c r="B4004">
        <f ca="1">BETAINV(RAND(),AU.a,AU.b)</f>
        <v>0.802149063828892</v>
      </c>
      <c r="C4004">
        <f ca="1">IF(B4004&lt;=0.5,LC.mu,MIN(LC.mu,MAX(0,_xlfn.NORM.INV(RAND(),2000,LC.sd))))</f>
        <v>1719.72477467425</v>
      </c>
      <c r="D4004">
        <f ca="1">P0*C4004/LC.mu</f>
        <v>2.29296636623234</v>
      </c>
      <c r="E4004">
        <f ca="1">MAX(0,INT(Q0*(1+Ed*(D4004-P0)/P0)))</f>
        <v>15121</v>
      </c>
      <c r="F4004">
        <f ca="1" t="shared" si="62"/>
        <v>32952.2196491249</v>
      </c>
    </row>
    <row r="4005" spans="1:6">
      <c r="A4005">
        <v>5</v>
      </c>
      <c r="B4005">
        <f ca="1">BETAINV(RAND(),AU.a,AU.b)</f>
        <v>0.73342912547567</v>
      </c>
      <c r="C4005">
        <f ca="1">IF(B4005&lt;=0.5,LC.mu,MIN(LC.mu,MAX(0,_xlfn.NORM.INV(RAND(),2000,LC.sd))))</f>
        <v>2298.74440583878</v>
      </c>
      <c r="D4005">
        <f ca="1">P0*C4005/LC.mu</f>
        <v>3.06499254111837</v>
      </c>
      <c r="E4005">
        <f ca="1">MAX(0,INT(Q0*(1+Ed*(D4005-P0)/P0)))</f>
        <v>12805</v>
      </c>
      <c r="F4005">
        <f ca="1" t="shared" si="62"/>
        <v>36948.485083182</v>
      </c>
    </row>
    <row r="4006" spans="1:6">
      <c r="A4006">
        <v>5</v>
      </c>
      <c r="B4006">
        <f ca="1">BETAINV(RAND(),AU.a,AU.b)</f>
        <v>0.848107407255857</v>
      </c>
      <c r="C4006">
        <f ca="1">IF(B4006&lt;=0.5,LC.mu,MIN(LC.mu,MAX(0,_xlfn.NORM.INV(RAND(),2000,LC.sd))))</f>
        <v>2191.90015592244</v>
      </c>
      <c r="D4006">
        <f ca="1">P0*C4006/LC.mu</f>
        <v>2.92253354122992</v>
      </c>
      <c r="E4006">
        <f ca="1">MAX(0,INT(Q0*(1+Ed*(D4006-P0)/P0)))</f>
        <v>13232</v>
      </c>
      <c r="F4006">
        <f ca="1" t="shared" si="62"/>
        <v>36479.0636616319</v>
      </c>
    </row>
    <row r="4007" spans="1:6">
      <c r="A4007">
        <v>5</v>
      </c>
      <c r="B4007">
        <f ca="1">BETAINV(RAND(),AU.a,AU.b)</f>
        <v>0.915922473601533</v>
      </c>
      <c r="C4007">
        <f ca="1">IF(B4007&lt;=0.5,LC.mu,MIN(LC.mu,MAX(0,_xlfn.NORM.INV(RAND(),2000,LC.sd))))</f>
        <v>1742.32204128373</v>
      </c>
      <c r="D4007">
        <f ca="1">P0*C4007/LC.mu</f>
        <v>2.32309605504497</v>
      </c>
      <c r="E4007">
        <f ca="1">MAX(0,INT(Q0*(1+Ed*(D4007-P0)/P0)))</f>
        <v>15030</v>
      </c>
      <c r="F4007">
        <f ca="1" t="shared" si="62"/>
        <v>33173.8116660421</v>
      </c>
    </row>
    <row r="4008" spans="1:6">
      <c r="A4008">
        <v>5</v>
      </c>
      <c r="B4008">
        <f ca="1">BETAINV(RAND(),AU.a,AU.b)</f>
        <v>0.650361353698154</v>
      </c>
      <c r="C4008">
        <f ca="1">IF(B4008&lt;=0.5,LC.mu,MIN(LC.mu,MAX(0,_xlfn.NORM.INV(RAND(),2000,LC.sd))))</f>
        <v>2560.34373318575</v>
      </c>
      <c r="D4008">
        <f ca="1">P0*C4008/LC.mu</f>
        <v>3.41379164424767</v>
      </c>
      <c r="E4008">
        <f ca="1">MAX(0,INT(Q0*(1+Ed*(D4008-P0)/P0)))</f>
        <v>11758</v>
      </c>
      <c r="F4008">
        <f ca="1" t="shared" si="62"/>
        <v>37579.0184198783</v>
      </c>
    </row>
    <row r="4009" spans="1:6">
      <c r="A4009">
        <v>5</v>
      </c>
      <c r="B4009">
        <f ca="1">BETAINV(RAND(),AU.a,AU.b)</f>
        <v>0.465744765493364</v>
      </c>
      <c r="C4009">
        <f ca="1">IF(B4009&lt;=0.5,LC.mu,MIN(LC.mu,MAX(0,_xlfn.NORM.INV(RAND(),2000,LC.sd))))</f>
        <v>3000</v>
      </c>
      <c r="D4009">
        <f ca="1">P0*C4009/LC.mu</f>
        <v>4</v>
      </c>
      <c r="E4009">
        <f ca="1">MAX(0,INT(Q0*(1+Ed*(D4009-P0)/P0)))</f>
        <v>10000</v>
      </c>
      <c r="F4009">
        <f ca="1" t="shared" si="62"/>
        <v>37000</v>
      </c>
    </row>
    <row r="4010" spans="1:6">
      <c r="A4010">
        <v>5</v>
      </c>
      <c r="B4010">
        <f ca="1">BETAINV(RAND(),AU.a,AU.b)</f>
        <v>0.931960276367758</v>
      </c>
      <c r="C4010">
        <f ca="1">IF(B4010&lt;=0.5,LC.mu,MIN(LC.mu,MAX(0,_xlfn.NORM.INV(RAND(),2000,LC.sd))))</f>
        <v>2100.60864533158</v>
      </c>
      <c r="D4010">
        <f ca="1">P0*C4010/LC.mu</f>
        <v>2.80081152710877</v>
      </c>
      <c r="E4010">
        <f ca="1">MAX(0,INT(Q0*(1+Ed*(D4010-P0)/P0)))</f>
        <v>13597</v>
      </c>
      <c r="F4010">
        <f ca="1" t="shared" si="62"/>
        <v>35982.0256887664</v>
      </c>
    </row>
    <row r="4011" spans="1:6">
      <c r="A4011">
        <v>5</v>
      </c>
      <c r="B4011">
        <f ca="1">BETAINV(RAND(),AU.a,AU.b)</f>
        <v>0.521812102880781</v>
      </c>
      <c r="C4011">
        <f ca="1">IF(B4011&lt;=0.5,LC.mu,MIN(LC.mu,MAX(0,_xlfn.NORM.INV(RAND(),2000,LC.sd))))</f>
        <v>2277.4237833431</v>
      </c>
      <c r="D4011">
        <f ca="1">P0*C4011/LC.mu</f>
        <v>3.03656504445746</v>
      </c>
      <c r="E4011">
        <f ca="1">MAX(0,INT(Q0*(1+Ed*(D4011-P0)/P0)))</f>
        <v>12890</v>
      </c>
      <c r="F4011">
        <f ca="1" t="shared" si="62"/>
        <v>36863.8996397136</v>
      </c>
    </row>
    <row r="4012" spans="1:6">
      <c r="A4012">
        <v>5</v>
      </c>
      <c r="B4012">
        <f ca="1">BETAINV(RAND(),AU.a,AU.b)</f>
        <v>0.52691979307304</v>
      </c>
      <c r="C4012">
        <f ca="1">IF(B4012&lt;=0.5,LC.mu,MIN(LC.mu,MAX(0,_xlfn.NORM.INV(RAND(),2000,LC.sd))))</f>
        <v>1544.66830653711</v>
      </c>
      <c r="D4012">
        <f ca="1">P0*C4012/LC.mu</f>
        <v>2.05955774204947</v>
      </c>
      <c r="E4012">
        <f ca="1">MAX(0,INT(Q0*(1+Ed*(D4012-P0)/P0)))</f>
        <v>15821</v>
      </c>
      <c r="F4012">
        <f ca="1" t="shared" si="62"/>
        <v>31039.5947304276</v>
      </c>
    </row>
    <row r="4013" spans="1:6">
      <c r="A4013">
        <v>5</v>
      </c>
      <c r="B4013">
        <f ca="1">BETAINV(RAND(),AU.a,AU.b)</f>
        <v>0.727641135434367</v>
      </c>
      <c r="C4013">
        <f ca="1">IF(B4013&lt;=0.5,LC.mu,MIN(LC.mu,MAX(0,_xlfn.NORM.INV(RAND(),2000,LC.sd))))</f>
        <v>2462.05537090197</v>
      </c>
      <c r="D4013">
        <f ca="1">P0*C4013/LC.mu</f>
        <v>3.28274049453596</v>
      </c>
      <c r="E4013">
        <f ca="1">MAX(0,INT(Q0*(1+Ed*(D4013-P0)/P0)))</f>
        <v>12151</v>
      </c>
      <c r="F4013">
        <f ca="1" t="shared" si="62"/>
        <v>37426.5243782045</v>
      </c>
    </row>
    <row r="4014" spans="1:6">
      <c r="A4014">
        <v>5</v>
      </c>
      <c r="B4014">
        <f ca="1">BETAINV(RAND(),AU.a,AU.b)</f>
        <v>0.618142493784451</v>
      </c>
      <c r="C4014">
        <f ca="1">IF(B4014&lt;=0.5,LC.mu,MIN(LC.mu,MAX(0,_xlfn.NORM.INV(RAND(),2000,LC.sd))))</f>
        <v>2167.07919109609</v>
      </c>
      <c r="D4014">
        <f ca="1">P0*C4014/LC.mu</f>
        <v>2.88943892146146</v>
      </c>
      <c r="E4014">
        <f ca="1">MAX(0,INT(Q0*(1+Ed*(D4014-P0)/P0)))</f>
        <v>13331</v>
      </c>
      <c r="F4014">
        <f ca="1" t="shared" si="62"/>
        <v>36352.0310709066</v>
      </c>
    </row>
    <row r="4015" spans="1:6">
      <c r="A4015">
        <v>5</v>
      </c>
      <c r="B4015">
        <f ca="1">BETAINV(RAND(),AU.a,AU.b)</f>
        <v>0.867348784414205</v>
      </c>
      <c r="C4015">
        <f ca="1">IF(B4015&lt;=0.5,LC.mu,MIN(LC.mu,MAX(0,_xlfn.NORM.INV(RAND(),2000,LC.sd))))</f>
        <v>1759.95483223819</v>
      </c>
      <c r="D4015">
        <f ca="1">P0*C4015/LC.mu</f>
        <v>2.34660644298425</v>
      </c>
      <c r="E4015">
        <f ca="1">MAX(0,INT(Q0*(1+Ed*(D4015-P0)/P0)))</f>
        <v>14960</v>
      </c>
      <c r="F4015">
        <f ca="1" t="shared" si="62"/>
        <v>33345.2775548062</v>
      </c>
    </row>
    <row r="4016" spans="1:6">
      <c r="A4016">
        <v>5</v>
      </c>
      <c r="B4016">
        <f ca="1">BETAINV(RAND(),AU.a,AU.b)</f>
        <v>0.742165003829152</v>
      </c>
      <c r="C4016">
        <f ca="1">IF(B4016&lt;=0.5,LC.mu,MIN(LC.mu,MAX(0,_xlfn.NORM.INV(RAND(),2000,LC.sd))))</f>
        <v>964.993780104294</v>
      </c>
      <c r="D4016">
        <f ca="1">P0*C4016/LC.mu</f>
        <v>1.28665837347239</v>
      </c>
      <c r="E4016">
        <f ca="1">MAX(0,INT(Q0*(1+Ed*(D4016-P0)/P0)))</f>
        <v>18140</v>
      </c>
      <c r="F4016">
        <f ca="1" t="shared" si="62"/>
        <v>22374.9891146849</v>
      </c>
    </row>
    <row r="4017" spans="1:6">
      <c r="A4017">
        <v>5</v>
      </c>
      <c r="B4017">
        <f ca="1">BETAINV(RAND(),AU.a,AU.b)</f>
        <v>0.503153118779487</v>
      </c>
      <c r="C4017">
        <f ca="1">IF(B4017&lt;=0.5,LC.mu,MIN(LC.mu,MAX(0,_xlfn.NORM.INV(RAND(),2000,LC.sd))))</f>
        <v>2587.6958297661</v>
      </c>
      <c r="D4017">
        <f ca="1">P0*C4017/LC.mu</f>
        <v>3.4502611063548</v>
      </c>
      <c r="E4017">
        <f ca="1">MAX(0,INT(Q0*(1+Ed*(D4017-P0)/P0)))</f>
        <v>11649</v>
      </c>
      <c r="F4017">
        <f ca="1" t="shared" si="62"/>
        <v>37604.395798161</v>
      </c>
    </row>
    <row r="4018" spans="1:6">
      <c r="A4018">
        <v>5</v>
      </c>
      <c r="B4018">
        <f ca="1">BETAINV(RAND(),AU.a,AU.b)</f>
        <v>0.585641515520416</v>
      </c>
      <c r="C4018">
        <f ca="1">IF(B4018&lt;=0.5,LC.mu,MIN(LC.mu,MAX(0,_xlfn.NORM.INV(RAND(),2000,LC.sd))))</f>
        <v>1792.255350347</v>
      </c>
      <c r="D4018">
        <f ca="1">P0*C4018/LC.mu</f>
        <v>2.38967380046267</v>
      </c>
      <c r="E4018">
        <f ca="1">MAX(0,INT(Q0*(1+Ed*(D4018-P0)/P0)))</f>
        <v>14830</v>
      </c>
      <c r="F4018">
        <f ca="1" t="shared" si="62"/>
        <v>33646.6071105144</v>
      </c>
    </row>
    <row r="4019" spans="1:6">
      <c r="A4019">
        <v>5</v>
      </c>
      <c r="B4019">
        <f ca="1">BETAINV(RAND(),AU.a,AU.b)</f>
        <v>0.574668805499584</v>
      </c>
      <c r="C4019">
        <f ca="1">IF(B4019&lt;=0.5,LC.mu,MIN(LC.mu,MAX(0,_xlfn.NORM.INV(RAND(),2000,LC.sd))))</f>
        <v>2005.57071823967</v>
      </c>
      <c r="D4019">
        <f ca="1">P0*C4019/LC.mu</f>
        <v>2.67409429098622</v>
      </c>
      <c r="E4019">
        <f ca="1">MAX(0,INT(Q0*(1+Ed*(D4019-P0)/P0)))</f>
        <v>13977</v>
      </c>
      <c r="F4019">
        <f ca="1" t="shared" si="62"/>
        <v>35370.2451868748</v>
      </c>
    </row>
    <row r="4020" spans="1:6">
      <c r="A4020">
        <v>5</v>
      </c>
      <c r="B4020">
        <f ca="1">BETAINV(RAND(),AU.a,AU.b)</f>
        <v>0.501860199900914</v>
      </c>
      <c r="C4020">
        <f ca="1">IF(B4020&lt;=0.5,LC.mu,MIN(LC.mu,MAX(0,_xlfn.NORM.INV(RAND(),2000,LC.sd))))</f>
        <v>1910.18338553661</v>
      </c>
      <c r="D4020">
        <f ca="1">P0*C4020/LC.mu</f>
        <v>2.54691118071547</v>
      </c>
      <c r="E4020">
        <f ca="1">MAX(0,INT(Q0*(1+Ed*(D4020-P0)/P0)))</f>
        <v>14359</v>
      </c>
      <c r="F4020">
        <f ca="1" t="shared" si="62"/>
        <v>34660.9142583569</v>
      </c>
    </row>
    <row r="4021" spans="1:6">
      <c r="A4021">
        <v>5</v>
      </c>
      <c r="B4021">
        <f ca="1">BETAINV(RAND(),AU.a,AU.b)</f>
        <v>0.483631157912954</v>
      </c>
      <c r="C4021">
        <f ca="1">IF(B4021&lt;=0.5,LC.mu,MIN(LC.mu,MAX(0,_xlfn.NORM.INV(RAND(),2000,LC.sd))))</f>
        <v>3000</v>
      </c>
      <c r="D4021">
        <f ca="1">P0*C4021/LC.mu</f>
        <v>4</v>
      </c>
      <c r="E4021">
        <f ca="1">MAX(0,INT(Q0*(1+Ed*(D4021-P0)/P0)))</f>
        <v>10000</v>
      </c>
      <c r="F4021">
        <f ca="1" t="shared" si="62"/>
        <v>37000</v>
      </c>
    </row>
    <row r="4022" spans="1:6">
      <c r="A4022">
        <v>5</v>
      </c>
      <c r="B4022">
        <f ca="1">BETAINV(RAND(),AU.a,AU.b)</f>
        <v>0.455834213146032</v>
      </c>
      <c r="C4022">
        <f ca="1">IF(B4022&lt;=0.5,LC.mu,MIN(LC.mu,MAX(0,_xlfn.NORM.INV(RAND(),2000,LC.sd))))</f>
        <v>3000</v>
      </c>
      <c r="D4022">
        <f ca="1">P0*C4022/LC.mu</f>
        <v>4</v>
      </c>
      <c r="E4022">
        <f ca="1">MAX(0,INT(Q0*(1+Ed*(D4022-P0)/P0)))</f>
        <v>10000</v>
      </c>
      <c r="F4022">
        <f ca="1" t="shared" si="62"/>
        <v>37000</v>
      </c>
    </row>
    <row r="4023" spans="1:6">
      <c r="A4023">
        <v>5</v>
      </c>
      <c r="B4023">
        <f ca="1">BETAINV(RAND(),AU.a,AU.b)</f>
        <v>0.448958445431646</v>
      </c>
      <c r="C4023">
        <f ca="1">IF(B4023&lt;=0.5,LC.mu,MIN(LC.mu,MAX(0,_xlfn.NORM.INV(RAND(),2000,LC.sd))))</f>
        <v>3000</v>
      </c>
      <c r="D4023">
        <f ca="1">P0*C4023/LC.mu</f>
        <v>4</v>
      </c>
      <c r="E4023">
        <f ca="1">MAX(0,INT(Q0*(1+Ed*(D4023-P0)/P0)))</f>
        <v>10000</v>
      </c>
      <c r="F4023">
        <f ca="1" t="shared" si="62"/>
        <v>37000</v>
      </c>
    </row>
    <row r="4024" spans="1:6">
      <c r="A4024">
        <v>5</v>
      </c>
      <c r="B4024">
        <f ca="1">BETAINV(RAND(),AU.a,AU.b)</f>
        <v>0.782660056832881</v>
      </c>
      <c r="C4024">
        <f ca="1">IF(B4024&lt;=0.5,LC.mu,MIN(LC.mu,MAX(0,_xlfn.NORM.INV(RAND(),2000,LC.sd))))</f>
        <v>1085.30483423232</v>
      </c>
      <c r="D4024">
        <f ca="1">P0*C4024/LC.mu</f>
        <v>1.44707311230977</v>
      </c>
      <c r="E4024">
        <f ca="1">MAX(0,INT(Q0*(1+Ed*(D4024-P0)/P0)))</f>
        <v>17658</v>
      </c>
      <c r="F4024">
        <f ca="1" t="shared" si="62"/>
        <v>24467.1121829335</v>
      </c>
    </row>
    <row r="4025" spans="1:6">
      <c r="A4025">
        <v>5</v>
      </c>
      <c r="B4025">
        <f ca="1">BETAINV(RAND(),AU.a,AU.b)</f>
        <v>0.765845720633503</v>
      </c>
      <c r="C4025">
        <f ca="1">IF(B4025&lt;=0.5,LC.mu,MIN(LC.mu,MAX(0,_xlfn.NORM.INV(RAND(),2000,LC.sd))))</f>
        <v>2097.42128587582</v>
      </c>
      <c r="D4025">
        <f ca="1">P0*C4025/LC.mu</f>
        <v>2.79656171450109</v>
      </c>
      <c r="E4025">
        <f ca="1">MAX(0,INT(Q0*(1+Ed*(D4025-P0)/P0)))</f>
        <v>13610</v>
      </c>
      <c r="F4025">
        <f ca="1" t="shared" si="62"/>
        <v>35963.783648484</v>
      </c>
    </row>
    <row r="4026" spans="1:6">
      <c r="A4026">
        <v>5</v>
      </c>
      <c r="B4026">
        <f ca="1">BETAINV(RAND(),AU.a,AU.b)</f>
        <v>0.836889238105835</v>
      </c>
      <c r="C4026">
        <f ca="1">IF(B4026&lt;=0.5,LC.mu,MIN(LC.mu,MAX(0,_xlfn.NORM.INV(RAND(),2000,LC.sd))))</f>
        <v>2467.98757041674</v>
      </c>
      <c r="D4026">
        <f ca="1">P0*C4026/LC.mu</f>
        <v>3.29065009388898</v>
      </c>
      <c r="E4026">
        <f ca="1">MAX(0,INT(Q0*(1+Ed*(D4026-P0)/P0)))</f>
        <v>12128</v>
      </c>
      <c r="F4026">
        <f ca="1" t="shared" si="62"/>
        <v>37441.0167682688</v>
      </c>
    </row>
    <row r="4027" spans="1:6">
      <c r="A4027">
        <v>5</v>
      </c>
      <c r="B4027">
        <f ca="1">BETAINV(RAND(),AU.a,AU.b)</f>
        <v>0.170197221255491</v>
      </c>
      <c r="C4027">
        <f ca="1">IF(B4027&lt;=0.5,LC.mu,MIN(LC.mu,MAX(0,_xlfn.NORM.INV(RAND(),2000,LC.sd))))</f>
        <v>3000</v>
      </c>
      <c r="D4027">
        <f ca="1">P0*C4027/LC.mu</f>
        <v>4</v>
      </c>
      <c r="E4027">
        <f ca="1">MAX(0,INT(Q0*(1+Ed*(D4027-P0)/P0)))</f>
        <v>10000</v>
      </c>
      <c r="F4027">
        <f ca="1" t="shared" si="62"/>
        <v>37000</v>
      </c>
    </row>
    <row r="4028" spans="1:6">
      <c r="A4028">
        <v>5</v>
      </c>
      <c r="B4028">
        <f ca="1">BETAINV(RAND(),AU.a,AU.b)</f>
        <v>0.41388965330392</v>
      </c>
      <c r="C4028">
        <f ca="1">IF(B4028&lt;=0.5,LC.mu,MIN(LC.mu,MAX(0,_xlfn.NORM.INV(RAND(),2000,LC.sd))))</f>
        <v>3000</v>
      </c>
      <c r="D4028">
        <f ca="1">P0*C4028/LC.mu</f>
        <v>4</v>
      </c>
      <c r="E4028">
        <f ca="1">MAX(0,INT(Q0*(1+Ed*(D4028-P0)/P0)))</f>
        <v>10000</v>
      </c>
      <c r="F4028">
        <f ca="1" t="shared" si="62"/>
        <v>37000</v>
      </c>
    </row>
    <row r="4029" spans="1:6">
      <c r="A4029">
        <v>5</v>
      </c>
      <c r="B4029">
        <f ca="1">BETAINV(RAND(),AU.a,AU.b)</f>
        <v>0.781211133026526</v>
      </c>
      <c r="C4029">
        <f ca="1">IF(B4029&lt;=0.5,LC.mu,MIN(LC.mu,MAX(0,_xlfn.NORM.INV(RAND(),2000,LC.sd))))</f>
        <v>2125.91526572292</v>
      </c>
      <c r="D4029">
        <f ca="1">P0*C4029/LC.mu</f>
        <v>2.83455368763056</v>
      </c>
      <c r="E4029">
        <f ca="1">MAX(0,INT(Q0*(1+Ed*(D4029-P0)/P0)))</f>
        <v>13496</v>
      </c>
      <c r="F4029">
        <f ca="1" t="shared" si="62"/>
        <v>36129.2213025391</v>
      </c>
    </row>
    <row r="4030" spans="1:6">
      <c r="A4030">
        <v>5</v>
      </c>
      <c r="B4030">
        <f ca="1">BETAINV(RAND(),AU.a,AU.b)</f>
        <v>0.724814468891573</v>
      </c>
      <c r="C4030">
        <f ca="1">IF(B4030&lt;=0.5,LC.mu,MIN(LC.mu,MAX(0,_xlfn.NORM.INV(RAND(),2000,LC.sd))))</f>
        <v>1740.19377052429</v>
      </c>
      <c r="D4030">
        <f ca="1">P0*C4030/LC.mu</f>
        <v>2.32025836069905</v>
      </c>
      <c r="E4030">
        <f ca="1">MAX(0,INT(Q0*(1+Ed*(D4030-P0)/P0)))</f>
        <v>15039</v>
      </c>
      <c r="F4030">
        <f ca="1" t="shared" si="62"/>
        <v>33154.1717160287</v>
      </c>
    </row>
    <row r="4031" spans="1:6">
      <c r="A4031">
        <v>5</v>
      </c>
      <c r="B4031">
        <f ca="1">BETAINV(RAND(),AU.a,AU.b)</f>
        <v>0.441893205074068</v>
      </c>
      <c r="C4031">
        <f ca="1">IF(B4031&lt;=0.5,LC.mu,MIN(LC.mu,MAX(0,_xlfn.NORM.INV(RAND(),2000,LC.sd))))</f>
        <v>3000</v>
      </c>
      <c r="D4031">
        <f ca="1">P0*C4031/LC.mu</f>
        <v>4</v>
      </c>
      <c r="E4031">
        <f ca="1">MAX(0,INT(Q0*(1+Ed*(D4031-P0)/P0)))</f>
        <v>10000</v>
      </c>
      <c r="F4031">
        <f ca="1" t="shared" si="62"/>
        <v>37000</v>
      </c>
    </row>
    <row r="4032" spans="1:6">
      <c r="A4032">
        <v>5</v>
      </c>
      <c r="B4032">
        <f ca="1">BETAINV(RAND(),AU.a,AU.b)</f>
        <v>0.846777276532601</v>
      </c>
      <c r="C4032">
        <f ca="1">IF(B4032&lt;=0.5,LC.mu,MIN(LC.mu,MAX(0,_xlfn.NORM.INV(RAND(),2000,LC.sd))))</f>
        <v>1714.46000118458</v>
      </c>
      <c r="D4032">
        <f ca="1">P0*C4032/LC.mu</f>
        <v>2.28594666824611</v>
      </c>
      <c r="E4032">
        <f ca="1">MAX(0,INT(Q0*(1+Ed*(D4032-P0)/P0)))</f>
        <v>15142</v>
      </c>
      <c r="F4032">
        <f ca="1" t="shared" si="62"/>
        <v>32899.344449398</v>
      </c>
    </row>
    <row r="4033" spans="1:6">
      <c r="A4033">
        <v>5</v>
      </c>
      <c r="B4033">
        <f ca="1">BETAINV(RAND(),AU.a,AU.b)</f>
        <v>0.564803730656097</v>
      </c>
      <c r="C4033">
        <f ca="1">IF(B4033&lt;=0.5,LC.mu,MIN(LC.mu,MAX(0,_xlfn.NORM.INV(RAND(),2000,LC.sd))))</f>
        <v>1678.01694916229</v>
      </c>
      <c r="D4033">
        <f ca="1">P0*C4033/LC.mu</f>
        <v>2.23735593221638</v>
      </c>
      <c r="E4033">
        <f ca="1">MAX(0,INT(Q0*(1+Ed*(D4033-P0)/P0)))</f>
        <v>15287</v>
      </c>
      <c r="F4033">
        <f ca="1" t="shared" si="62"/>
        <v>32524.4431866296</v>
      </c>
    </row>
    <row r="4034" spans="1:6">
      <c r="A4034">
        <v>5</v>
      </c>
      <c r="B4034">
        <f ca="1">BETAINV(RAND(),AU.a,AU.b)</f>
        <v>0.75458117172669</v>
      </c>
      <c r="C4034">
        <f ca="1">IF(B4034&lt;=0.5,LC.mu,MIN(LC.mu,MAX(0,_xlfn.NORM.INV(RAND(),2000,LC.sd))))</f>
        <v>2256.59356395646</v>
      </c>
      <c r="D4034">
        <f ca="1">P0*C4034/LC.mu</f>
        <v>3.00879141860861</v>
      </c>
      <c r="E4034">
        <f ca="1">MAX(0,INT(Q0*(1+Ed*(D4034-P0)/P0)))</f>
        <v>12973</v>
      </c>
      <c r="F4034">
        <f ca="1" t="shared" ref="F4034:F4097" si="63">D4034*E4034-C4034</f>
        <v>36776.457509653</v>
      </c>
    </row>
    <row r="4035" spans="1:6">
      <c r="A4035">
        <v>5</v>
      </c>
      <c r="B4035">
        <f ca="1">BETAINV(RAND(),AU.a,AU.b)</f>
        <v>0.447887741990559</v>
      </c>
      <c r="C4035">
        <f ca="1">IF(B4035&lt;=0.5,LC.mu,MIN(LC.mu,MAX(0,_xlfn.NORM.INV(RAND(),2000,LC.sd))))</f>
        <v>3000</v>
      </c>
      <c r="D4035">
        <f ca="1">P0*C4035/LC.mu</f>
        <v>4</v>
      </c>
      <c r="E4035">
        <f ca="1">MAX(0,INT(Q0*(1+Ed*(D4035-P0)/P0)))</f>
        <v>10000</v>
      </c>
      <c r="F4035">
        <f ca="1" t="shared" si="63"/>
        <v>37000</v>
      </c>
    </row>
    <row r="4036" spans="1:6">
      <c r="A4036">
        <v>5</v>
      </c>
      <c r="B4036">
        <f ca="1">BETAINV(RAND(),AU.a,AU.b)</f>
        <v>0.85919154162904</v>
      </c>
      <c r="C4036">
        <f ca="1">IF(B4036&lt;=0.5,LC.mu,MIN(LC.mu,MAX(0,_xlfn.NORM.INV(RAND(),2000,LC.sd))))</f>
        <v>1400.39461468642</v>
      </c>
      <c r="D4036">
        <f ca="1">P0*C4036/LC.mu</f>
        <v>1.8671928195819</v>
      </c>
      <c r="E4036">
        <f ca="1">MAX(0,INT(Q0*(1+Ed*(D4036-P0)/P0)))</f>
        <v>16398</v>
      </c>
      <c r="F4036">
        <f ca="1" t="shared" si="63"/>
        <v>29217.8332408175</v>
      </c>
    </row>
    <row r="4037" spans="1:6">
      <c r="A4037">
        <v>5</v>
      </c>
      <c r="B4037">
        <f ca="1">BETAINV(RAND(),AU.a,AU.b)</f>
        <v>0.761360033506672</v>
      </c>
      <c r="C4037">
        <f ca="1">IF(B4037&lt;=0.5,LC.mu,MIN(LC.mu,MAX(0,_xlfn.NORM.INV(RAND(),2000,LC.sd))))</f>
        <v>2390.11496972019</v>
      </c>
      <c r="D4037">
        <f ca="1">P0*C4037/LC.mu</f>
        <v>3.18681995962692</v>
      </c>
      <c r="E4037">
        <f ca="1">MAX(0,INT(Q0*(1+Ed*(D4037-P0)/P0)))</f>
        <v>12439</v>
      </c>
      <c r="F4037">
        <f ca="1" t="shared" si="63"/>
        <v>37250.7385080791</v>
      </c>
    </row>
    <row r="4038" spans="1:6">
      <c r="A4038">
        <v>5</v>
      </c>
      <c r="B4038">
        <f ca="1">BETAINV(RAND(),AU.a,AU.b)</f>
        <v>0.571413403348628</v>
      </c>
      <c r="C4038">
        <f ca="1">IF(B4038&lt;=0.5,LC.mu,MIN(LC.mu,MAX(0,_xlfn.NORM.INV(RAND(),2000,LC.sd))))</f>
        <v>2280.87484350771</v>
      </c>
      <c r="D4038">
        <f ca="1">P0*C4038/LC.mu</f>
        <v>3.04116645801028</v>
      </c>
      <c r="E4038">
        <f ca="1">MAX(0,INT(Q0*(1+Ed*(D4038-P0)/P0)))</f>
        <v>12876</v>
      </c>
      <c r="F4038">
        <f ca="1" t="shared" si="63"/>
        <v>36877.1844698327</v>
      </c>
    </row>
    <row r="4039" spans="1:6">
      <c r="A4039">
        <v>5</v>
      </c>
      <c r="B4039">
        <f ca="1">BETAINV(RAND(),AU.a,AU.b)</f>
        <v>0.445405240252546</v>
      </c>
      <c r="C4039">
        <f ca="1">IF(B4039&lt;=0.5,LC.mu,MIN(LC.mu,MAX(0,_xlfn.NORM.INV(RAND(),2000,LC.sd))))</f>
        <v>3000</v>
      </c>
      <c r="D4039">
        <f ca="1">P0*C4039/LC.mu</f>
        <v>4</v>
      </c>
      <c r="E4039">
        <f ca="1">MAX(0,INT(Q0*(1+Ed*(D4039-P0)/P0)))</f>
        <v>10000</v>
      </c>
      <c r="F4039">
        <f ca="1" t="shared" si="63"/>
        <v>37000</v>
      </c>
    </row>
    <row r="4040" spans="1:6">
      <c r="A4040">
        <v>5</v>
      </c>
      <c r="B4040">
        <f ca="1">BETAINV(RAND(),AU.a,AU.b)</f>
        <v>0.184691625799318</v>
      </c>
      <c r="C4040">
        <f ca="1">IF(B4040&lt;=0.5,LC.mu,MIN(LC.mu,MAX(0,_xlfn.NORM.INV(RAND(),2000,LC.sd))))</f>
        <v>3000</v>
      </c>
      <c r="D4040">
        <f ca="1">P0*C4040/LC.mu</f>
        <v>4</v>
      </c>
      <c r="E4040">
        <f ca="1">MAX(0,INT(Q0*(1+Ed*(D4040-P0)/P0)))</f>
        <v>10000</v>
      </c>
      <c r="F4040">
        <f ca="1" t="shared" si="63"/>
        <v>37000</v>
      </c>
    </row>
    <row r="4041" spans="1:6">
      <c r="A4041">
        <v>5</v>
      </c>
      <c r="B4041">
        <f ca="1">BETAINV(RAND(),AU.a,AU.b)</f>
        <v>0.527242142048362</v>
      </c>
      <c r="C4041">
        <f ca="1">IF(B4041&lt;=0.5,LC.mu,MIN(LC.mu,MAX(0,_xlfn.NORM.INV(RAND(),2000,LC.sd))))</f>
        <v>2105.4785514417</v>
      </c>
      <c r="D4041">
        <f ca="1">P0*C4041/LC.mu</f>
        <v>2.80730473525559</v>
      </c>
      <c r="E4041">
        <f ca="1">MAX(0,INT(Q0*(1+Ed*(D4041-P0)/P0)))</f>
        <v>13578</v>
      </c>
      <c r="F4041">
        <f ca="1" t="shared" si="63"/>
        <v>36012.1051438588</v>
      </c>
    </row>
    <row r="4042" spans="1:6">
      <c r="A4042">
        <v>5</v>
      </c>
      <c r="B4042">
        <f ca="1">BETAINV(RAND(),AU.a,AU.b)</f>
        <v>0.778828936639228</v>
      </c>
      <c r="C4042">
        <f ca="1">IF(B4042&lt;=0.5,LC.mu,MIN(LC.mu,MAX(0,_xlfn.NORM.INV(RAND(),2000,LC.sd))))</f>
        <v>1454.67124076333</v>
      </c>
      <c r="D4042">
        <f ca="1">P0*C4042/LC.mu</f>
        <v>1.93956165435111</v>
      </c>
      <c r="E4042">
        <f ca="1">MAX(0,INT(Q0*(1+Ed*(D4042-P0)/P0)))</f>
        <v>16181</v>
      </c>
      <c r="F4042">
        <f ca="1" t="shared" si="63"/>
        <v>29929.375888292</v>
      </c>
    </row>
    <row r="4043" spans="1:6">
      <c r="A4043">
        <v>5</v>
      </c>
      <c r="B4043">
        <f ca="1">BETAINV(RAND(),AU.a,AU.b)</f>
        <v>0.314740498023019</v>
      </c>
      <c r="C4043">
        <f ca="1">IF(B4043&lt;=0.5,LC.mu,MIN(LC.mu,MAX(0,_xlfn.NORM.INV(RAND(),2000,LC.sd))))</f>
        <v>3000</v>
      </c>
      <c r="D4043">
        <f ca="1">P0*C4043/LC.mu</f>
        <v>4</v>
      </c>
      <c r="E4043">
        <f ca="1">MAX(0,INT(Q0*(1+Ed*(D4043-P0)/P0)))</f>
        <v>10000</v>
      </c>
      <c r="F4043">
        <f ca="1" t="shared" si="63"/>
        <v>37000</v>
      </c>
    </row>
    <row r="4044" spans="1:6">
      <c r="A4044">
        <v>5</v>
      </c>
      <c r="B4044">
        <f ca="1">BETAINV(RAND(),AU.a,AU.b)</f>
        <v>0.836423967178393</v>
      </c>
      <c r="C4044">
        <f ca="1">IF(B4044&lt;=0.5,LC.mu,MIN(LC.mu,MAX(0,_xlfn.NORM.INV(RAND(),2000,LC.sd))))</f>
        <v>2298.81641795868</v>
      </c>
      <c r="D4044">
        <f ca="1">P0*C4044/LC.mu</f>
        <v>3.06508855727824</v>
      </c>
      <c r="E4044">
        <f ca="1">MAX(0,INT(Q0*(1+Ed*(D4044-P0)/P0)))</f>
        <v>12804</v>
      </c>
      <c r="F4044">
        <f ca="1" t="shared" si="63"/>
        <v>36946.5774694319</v>
      </c>
    </row>
    <row r="4045" spans="1:6">
      <c r="A4045">
        <v>5</v>
      </c>
      <c r="B4045">
        <f ca="1">BETAINV(RAND(),AU.a,AU.b)</f>
        <v>0.746203317514359</v>
      </c>
      <c r="C4045">
        <f ca="1">IF(B4045&lt;=0.5,LC.mu,MIN(LC.mu,MAX(0,_xlfn.NORM.INV(RAND(),2000,LC.sd))))</f>
        <v>2299.79106677484</v>
      </c>
      <c r="D4045">
        <f ca="1">P0*C4045/LC.mu</f>
        <v>3.06638808903312</v>
      </c>
      <c r="E4045">
        <f ca="1">MAX(0,INT(Q0*(1+Ed*(D4045-P0)/P0)))</f>
        <v>12800</v>
      </c>
      <c r="F4045">
        <f ca="1" t="shared" si="63"/>
        <v>36949.9764728491</v>
      </c>
    </row>
    <row r="4046" spans="1:6">
      <c r="A4046">
        <v>5</v>
      </c>
      <c r="B4046">
        <f ca="1">BETAINV(RAND(),AU.a,AU.b)</f>
        <v>0.624318603943193</v>
      </c>
      <c r="C4046">
        <f ca="1">IF(B4046&lt;=0.5,LC.mu,MIN(LC.mu,MAX(0,_xlfn.NORM.INV(RAND(),2000,LC.sd))))</f>
        <v>1729.95509135467</v>
      </c>
      <c r="D4046">
        <f ca="1">P0*C4046/LC.mu</f>
        <v>2.3066067884729</v>
      </c>
      <c r="E4046">
        <f ca="1">MAX(0,INT(Q0*(1+Ed*(D4046-P0)/P0)))</f>
        <v>15080</v>
      </c>
      <c r="F4046">
        <f ca="1" t="shared" si="63"/>
        <v>33053.6752788166</v>
      </c>
    </row>
    <row r="4047" spans="1:6">
      <c r="A4047">
        <v>5</v>
      </c>
      <c r="B4047">
        <f ca="1">BETAINV(RAND(),AU.a,AU.b)</f>
        <v>0.315125741139565</v>
      </c>
      <c r="C4047">
        <f ca="1">IF(B4047&lt;=0.5,LC.mu,MIN(LC.mu,MAX(0,_xlfn.NORM.INV(RAND(),2000,LC.sd))))</f>
        <v>3000</v>
      </c>
      <c r="D4047">
        <f ca="1">P0*C4047/LC.mu</f>
        <v>4</v>
      </c>
      <c r="E4047">
        <f ca="1">MAX(0,INT(Q0*(1+Ed*(D4047-P0)/P0)))</f>
        <v>10000</v>
      </c>
      <c r="F4047">
        <f ca="1" t="shared" si="63"/>
        <v>37000</v>
      </c>
    </row>
    <row r="4048" spans="1:6">
      <c r="A4048">
        <v>5</v>
      </c>
      <c r="B4048">
        <f ca="1">BETAINV(RAND(),AU.a,AU.b)</f>
        <v>0.343316439658743</v>
      </c>
      <c r="C4048">
        <f ca="1">IF(B4048&lt;=0.5,LC.mu,MIN(LC.mu,MAX(0,_xlfn.NORM.INV(RAND(),2000,LC.sd))))</f>
        <v>3000</v>
      </c>
      <c r="D4048">
        <f ca="1">P0*C4048/LC.mu</f>
        <v>4</v>
      </c>
      <c r="E4048">
        <f ca="1">MAX(0,INT(Q0*(1+Ed*(D4048-P0)/P0)))</f>
        <v>10000</v>
      </c>
      <c r="F4048">
        <f ca="1" t="shared" si="63"/>
        <v>37000</v>
      </c>
    </row>
    <row r="4049" spans="1:6">
      <c r="A4049">
        <v>5</v>
      </c>
      <c r="B4049">
        <f ca="1">BETAINV(RAND(),AU.a,AU.b)</f>
        <v>0.746999709100916</v>
      </c>
      <c r="C4049">
        <f ca="1">IF(B4049&lt;=0.5,LC.mu,MIN(LC.mu,MAX(0,_xlfn.NORM.INV(RAND(),2000,LC.sd))))</f>
        <v>1952.30119999124</v>
      </c>
      <c r="D4049">
        <f ca="1">P0*C4049/LC.mu</f>
        <v>2.60306826665499</v>
      </c>
      <c r="E4049">
        <f ca="1">MAX(0,INT(Q0*(1+Ed*(D4049-P0)/P0)))</f>
        <v>14190</v>
      </c>
      <c r="F4049">
        <f ca="1" t="shared" si="63"/>
        <v>34985.237503843</v>
      </c>
    </row>
    <row r="4050" spans="1:6">
      <c r="A4050">
        <v>5</v>
      </c>
      <c r="B4050">
        <f ca="1">BETAINV(RAND(),AU.a,AU.b)</f>
        <v>0.608298113025874</v>
      </c>
      <c r="C4050">
        <f ca="1">IF(B4050&lt;=0.5,LC.mu,MIN(LC.mu,MAX(0,_xlfn.NORM.INV(RAND(),2000,LC.sd))))</f>
        <v>1962.51940179866</v>
      </c>
      <c r="D4050">
        <f ca="1">P0*C4050/LC.mu</f>
        <v>2.61669253573155</v>
      </c>
      <c r="E4050">
        <f ca="1">MAX(0,INT(Q0*(1+Ed*(D4050-P0)/P0)))</f>
        <v>14149</v>
      </c>
      <c r="F4050">
        <f ca="1" t="shared" si="63"/>
        <v>35061.0632862671</v>
      </c>
    </row>
    <row r="4051" spans="1:6">
      <c r="A4051">
        <v>5</v>
      </c>
      <c r="B4051">
        <f ca="1">BETAINV(RAND(),AU.a,AU.b)</f>
        <v>0.59684930466091</v>
      </c>
      <c r="C4051">
        <f ca="1">IF(B4051&lt;=0.5,LC.mu,MIN(LC.mu,MAX(0,_xlfn.NORM.INV(RAND(),2000,LC.sd))))</f>
        <v>2513.29574984022</v>
      </c>
      <c r="D4051">
        <f ca="1">P0*C4051/LC.mu</f>
        <v>3.35106099978696</v>
      </c>
      <c r="E4051">
        <f ca="1">MAX(0,INT(Q0*(1+Ed*(D4051-P0)/P0)))</f>
        <v>11946</v>
      </c>
      <c r="F4051">
        <f ca="1" t="shared" si="63"/>
        <v>37518.4789536148</v>
      </c>
    </row>
    <row r="4052" spans="1:6">
      <c r="A4052">
        <v>5</v>
      </c>
      <c r="B4052">
        <f ca="1">BETAINV(RAND(),AU.a,AU.b)</f>
        <v>0.633789257740118</v>
      </c>
      <c r="C4052">
        <f ca="1">IF(B4052&lt;=0.5,LC.mu,MIN(LC.mu,MAX(0,_xlfn.NORM.INV(RAND(),2000,LC.sd))))</f>
        <v>2156.10343597764</v>
      </c>
      <c r="D4052">
        <f ca="1">P0*C4052/LC.mu</f>
        <v>2.87480458130352</v>
      </c>
      <c r="E4052">
        <f ca="1">MAX(0,INT(Q0*(1+Ed*(D4052-P0)/P0)))</f>
        <v>13375</v>
      </c>
      <c r="F4052">
        <f ca="1" t="shared" si="63"/>
        <v>36294.4078389569</v>
      </c>
    </row>
    <row r="4053" spans="1:6">
      <c r="A4053">
        <v>5</v>
      </c>
      <c r="B4053">
        <f ca="1">BETAINV(RAND(),AU.a,AU.b)</f>
        <v>0.633963315855347</v>
      </c>
      <c r="C4053">
        <f ca="1">IF(B4053&lt;=0.5,LC.mu,MIN(LC.mu,MAX(0,_xlfn.NORM.INV(RAND(),2000,LC.sd))))</f>
        <v>1987.61997106954</v>
      </c>
      <c r="D4053">
        <f ca="1">P0*C4053/LC.mu</f>
        <v>2.65015996142606</v>
      </c>
      <c r="E4053">
        <f ca="1">MAX(0,INT(Q0*(1+Ed*(D4053-P0)/P0)))</f>
        <v>14049</v>
      </c>
      <c r="F4053">
        <f ca="1" t="shared" si="63"/>
        <v>35244.4773270051</v>
      </c>
    </row>
    <row r="4054" spans="1:6">
      <c r="A4054">
        <v>5</v>
      </c>
      <c r="B4054">
        <f ca="1">BETAINV(RAND(),AU.a,AU.b)</f>
        <v>0.562910175580415</v>
      </c>
      <c r="C4054">
        <f ca="1">IF(B4054&lt;=0.5,LC.mu,MIN(LC.mu,MAX(0,_xlfn.NORM.INV(RAND(),2000,LC.sd))))</f>
        <v>1701.47013866036</v>
      </c>
      <c r="D4054">
        <f ca="1">P0*C4054/LC.mu</f>
        <v>2.26862685154715</v>
      </c>
      <c r="E4054">
        <f ca="1">MAX(0,INT(Q0*(1+Ed*(D4054-P0)/P0)))</f>
        <v>15194</v>
      </c>
      <c r="F4054">
        <f ca="1" t="shared" si="63"/>
        <v>32768.046243747</v>
      </c>
    </row>
    <row r="4055" spans="1:6">
      <c r="A4055">
        <v>5</v>
      </c>
      <c r="B4055">
        <f ca="1">BETAINV(RAND(),AU.a,AU.b)</f>
        <v>0.877866951924709</v>
      </c>
      <c r="C4055">
        <f ca="1">IF(B4055&lt;=0.5,LC.mu,MIN(LC.mu,MAX(0,_xlfn.NORM.INV(RAND(),2000,LC.sd))))</f>
        <v>2609.03002190717</v>
      </c>
      <c r="D4055">
        <f ca="1">P0*C4055/LC.mu</f>
        <v>3.47870669587622</v>
      </c>
      <c r="E4055">
        <f ca="1">MAX(0,INT(Q0*(1+Ed*(D4055-P0)/P0)))</f>
        <v>11563</v>
      </c>
      <c r="F4055">
        <f ca="1" t="shared" si="63"/>
        <v>37615.2555025096</v>
      </c>
    </row>
    <row r="4056" spans="1:6">
      <c r="A4056">
        <v>5</v>
      </c>
      <c r="B4056">
        <f ca="1">BETAINV(RAND(),AU.a,AU.b)</f>
        <v>0.732423739809201</v>
      </c>
      <c r="C4056">
        <f ca="1">IF(B4056&lt;=0.5,LC.mu,MIN(LC.mu,MAX(0,_xlfn.NORM.INV(RAND(),2000,LC.sd))))</f>
        <v>1842.57620678011</v>
      </c>
      <c r="D4056">
        <f ca="1">P0*C4056/LC.mu</f>
        <v>2.45676827570682</v>
      </c>
      <c r="E4056">
        <f ca="1">MAX(0,INT(Q0*(1+Ed*(D4056-P0)/P0)))</f>
        <v>14629</v>
      </c>
      <c r="F4056">
        <f ca="1" t="shared" si="63"/>
        <v>34097.4868985349</v>
      </c>
    </row>
    <row r="4057" spans="1:6">
      <c r="A4057">
        <v>5</v>
      </c>
      <c r="B4057">
        <f ca="1">BETAINV(RAND(),AU.a,AU.b)</f>
        <v>0.524346344243401</v>
      </c>
      <c r="C4057">
        <f ca="1">IF(B4057&lt;=0.5,LC.mu,MIN(LC.mu,MAX(0,_xlfn.NORM.INV(RAND(),2000,LC.sd))))</f>
        <v>2797.84642827358</v>
      </c>
      <c r="D4057">
        <f ca="1">P0*C4057/LC.mu</f>
        <v>3.73046190436478</v>
      </c>
      <c r="E4057">
        <f ca="1">MAX(0,INT(Q0*(1+Ed*(D4057-P0)/P0)))</f>
        <v>10808</v>
      </c>
      <c r="F4057">
        <f ca="1" t="shared" si="63"/>
        <v>37520.985834101</v>
      </c>
    </row>
    <row r="4058" spans="1:6">
      <c r="A4058">
        <v>5</v>
      </c>
      <c r="B4058">
        <f ca="1">BETAINV(RAND(),AU.a,AU.b)</f>
        <v>0.786670558516623</v>
      </c>
      <c r="C4058">
        <f ca="1">IF(B4058&lt;=0.5,LC.mu,MIN(LC.mu,MAX(0,_xlfn.NORM.INV(RAND(),2000,LC.sd))))</f>
        <v>2629.80135642992</v>
      </c>
      <c r="D4058">
        <f ca="1">P0*C4058/LC.mu</f>
        <v>3.50640180857322</v>
      </c>
      <c r="E4058">
        <f ca="1">MAX(0,INT(Q0*(1+Ed*(D4058-P0)/P0)))</f>
        <v>11480</v>
      </c>
      <c r="F4058">
        <f ca="1" t="shared" si="63"/>
        <v>37623.6914059907</v>
      </c>
    </row>
    <row r="4059" spans="1:6">
      <c r="A4059">
        <v>5</v>
      </c>
      <c r="B4059">
        <f ca="1">BETAINV(RAND(),AU.a,AU.b)</f>
        <v>0.454558510262717</v>
      </c>
      <c r="C4059">
        <f ca="1">IF(B4059&lt;=0.5,LC.mu,MIN(LC.mu,MAX(0,_xlfn.NORM.INV(RAND(),2000,LC.sd))))</f>
        <v>3000</v>
      </c>
      <c r="D4059">
        <f ca="1">P0*C4059/LC.mu</f>
        <v>4</v>
      </c>
      <c r="E4059">
        <f ca="1">MAX(0,INT(Q0*(1+Ed*(D4059-P0)/P0)))</f>
        <v>10000</v>
      </c>
      <c r="F4059">
        <f ca="1" t="shared" si="63"/>
        <v>37000</v>
      </c>
    </row>
    <row r="4060" spans="1:6">
      <c r="A4060">
        <v>5</v>
      </c>
      <c r="B4060">
        <f ca="1">BETAINV(RAND(),AU.a,AU.b)</f>
        <v>0.714303263895853</v>
      </c>
      <c r="C4060">
        <f ca="1">IF(B4060&lt;=0.5,LC.mu,MIN(LC.mu,MAX(0,_xlfn.NORM.INV(RAND(),2000,LC.sd))))</f>
        <v>1714.92654285668</v>
      </c>
      <c r="D4060">
        <f ca="1">P0*C4060/LC.mu</f>
        <v>2.2865687238089</v>
      </c>
      <c r="E4060">
        <f ca="1">MAX(0,INT(Q0*(1+Ed*(D4060-P0)/P0)))</f>
        <v>15140</v>
      </c>
      <c r="F4060">
        <f ca="1" t="shared" si="63"/>
        <v>32903.7239356101</v>
      </c>
    </row>
    <row r="4061" spans="1:6">
      <c r="A4061">
        <v>5</v>
      </c>
      <c r="B4061">
        <f ca="1">BETAINV(RAND(),AU.a,AU.b)</f>
        <v>0.530518017804278</v>
      </c>
      <c r="C4061">
        <f ca="1">IF(B4061&lt;=0.5,LC.mu,MIN(LC.mu,MAX(0,_xlfn.NORM.INV(RAND(),2000,LC.sd))))</f>
        <v>2102.72934223501</v>
      </c>
      <c r="D4061">
        <f ca="1">P0*C4061/LC.mu</f>
        <v>2.80363912298001</v>
      </c>
      <c r="E4061">
        <f ca="1">MAX(0,INT(Q0*(1+Ed*(D4061-P0)/P0)))</f>
        <v>13589</v>
      </c>
      <c r="F4061">
        <f ca="1" t="shared" si="63"/>
        <v>35995.9226999403</v>
      </c>
    </row>
    <row r="4062" spans="1:6">
      <c r="A4062">
        <v>5</v>
      </c>
      <c r="B4062">
        <f ca="1">BETAINV(RAND(),AU.a,AU.b)</f>
        <v>0.703658895644547</v>
      </c>
      <c r="C4062">
        <f ca="1">IF(B4062&lt;=0.5,LC.mu,MIN(LC.mu,MAX(0,_xlfn.NORM.INV(RAND(),2000,LC.sd))))</f>
        <v>2029.57643911237</v>
      </c>
      <c r="D4062">
        <f ca="1">P0*C4062/LC.mu</f>
        <v>2.70610191881649</v>
      </c>
      <c r="E4062">
        <f ca="1">MAX(0,INT(Q0*(1+Ed*(D4062-P0)/P0)))</f>
        <v>13881</v>
      </c>
      <c r="F4062">
        <f ca="1" t="shared" si="63"/>
        <v>35533.8242959793</v>
      </c>
    </row>
    <row r="4063" spans="1:6">
      <c r="A4063">
        <v>5</v>
      </c>
      <c r="B4063">
        <f ca="1">BETAINV(RAND(),AU.a,AU.b)</f>
        <v>0.809477221345166</v>
      </c>
      <c r="C4063">
        <f ca="1">IF(B4063&lt;=0.5,LC.mu,MIN(LC.mu,MAX(0,_xlfn.NORM.INV(RAND(),2000,LC.sd))))</f>
        <v>2779.05644006355</v>
      </c>
      <c r="D4063">
        <f ca="1">P0*C4063/LC.mu</f>
        <v>3.7054085867514</v>
      </c>
      <c r="E4063">
        <f ca="1">MAX(0,INT(Q0*(1+Ed*(D4063-P0)/P0)))</f>
        <v>10883</v>
      </c>
      <c r="F4063">
        <f ca="1" t="shared" si="63"/>
        <v>37546.905209552</v>
      </c>
    </row>
    <row r="4064" spans="1:6">
      <c r="A4064">
        <v>5</v>
      </c>
      <c r="B4064">
        <f ca="1">BETAINV(RAND(),AU.a,AU.b)</f>
        <v>0.820391362768365</v>
      </c>
      <c r="C4064">
        <f ca="1">IF(B4064&lt;=0.5,LC.mu,MIN(LC.mu,MAX(0,_xlfn.NORM.INV(RAND(),2000,LC.sd))))</f>
        <v>1625.80622173042</v>
      </c>
      <c r="D4064">
        <f ca="1">P0*C4064/LC.mu</f>
        <v>2.1677416289739</v>
      </c>
      <c r="E4064">
        <f ca="1">MAX(0,INT(Q0*(1+Ed*(D4064-P0)/P0)))</f>
        <v>15496</v>
      </c>
      <c r="F4064">
        <f ca="1" t="shared" si="63"/>
        <v>31965.5180608491</v>
      </c>
    </row>
    <row r="4065" spans="1:6">
      <c r="A4065">
        <v>5</v>
      </c>
      <c r="B4065">
        <f ca="1">BETAINV(RAND(),AU.a,AU.b)</f>
        <v>0.556196290261244</v>
      </c>
      <c r="C4065">
        <f ca="1">IF(B4065&lt;=0.5,LC.mu,MIN(LC.mu,MAX(0,_xlfn.NORM.INV(RAND(),2000,LC.sd))))</f>
        <v>2375.14640396863</v>
      </c>
      <c r="D4065">
        <f ca="1">P0*C4065/LC.mu</f>
        <v>3.16686187195817</v>
      </c>
      <c r="E4065">
        <f ca="1">MAX(0,INT(Q0*(1+Ed*(D4065-P0)/P0)))</f>
        <v>12499</v>
      </c>
      <c r="F4065">
        <f ca="1" t="shared" si="63"/>
        <v>37207.4601336365</v>
      </c>
    </row>
    <row r="4066" spans="1:6">
      <c r="A4066">
        <v>5</v>
      </c>
      <c r="B4066">
        <f ca="1">BETAINV(RAND(),AU.a,AU.b)</f>
        <v>0.634500614495252</v>
      </c>
      <c r="C4066">
        <f ca="1">IF(B4066&lt;=0.5,LC.mu,MIN(LC.mu,MAX(0,_xlfn.NORM.INV(RAND(),2000,LC.sd))))</f>
        <v>2107.97200731822</v>
      </c>
      <c r="D4066">
        <f ca="1">P0*C4066/LC.mu</f>
        <v>2.81062934309096</v>
      </c>
      <c r="E4066">
        <f ca="1">MAX(0,INT(Q0*(1+Ed*(D4066-P0)/P0)))</f>
        <v>13568</v>
      </c>
      <c r="F4066">
        <f ca="1" t="shared" si="63"/>
        <v>36026.64691974</v>
      </c>
    </row>
    <row r="4067" spans="1:6">
      <c r="A4067">
        <v>5</v>
      </c>
      <c r="B4067">
        <f ca="1">BETAINV(RAND(),AU.a,AU.b)</f>
        <v>0.466805942781338</v>
      </c>
      <c r="C4067">
        <f ca="1">IF(B4067&lt;=0.5,LC.mu,MIN(LC.mu,MAX(0,_xlfn.NORM.INV(RAND(),2000,LC.sd))))</f>
        <v>3000</v>
      </c>
      <c r="D4067">
        <f ca="1">P0*C4067/LC.mu</f>
        <v>4</v>
      </c>
      <c r="E4067">
        <f ca="1">MAX(0,INT(Q0*(1+Ed*(D4067-P0)/P0)))</f>
        <v>10000</v>
      </c>
      <c r="F4067">
        <f ca="1" t="shared" si="63"/>
        <v>37000</v>
      </c>
    </row>
    <row r="4068" spans="1:6">
      <c r="A4068">
        <v>5</v>
      </c>
      <c r="B4068">
        <f ca="1">BETAINV(RAND(),AU.a,AU.b)</f>
        <v>0.20519156968522</v>
      </c>
      <c r="C4068">
        <f ca="1">IF(B4068&lt;=0.5,LC.mu,MIN(LC.mu,MAX(0,_xlfn.NORM.INV(RAND(),2000,LC.sd))))</f>
        <v>3000</v>
      </c>
      <c r="D4068">
        <f ca="1">P0*C4068/LC.mu</f>
        <v>4</v>
      </c>
      <c r="E4068">
        <f ca="1">MAX(0,INT(Q0*(1+Ed*(D4068-P0)/P0)))</f>
        <v>10000</v>
      </c>
      <c r="F4068">
        <f ca="1" t="shared" si="63"/>
        <v>37000</v>
      </c>
    </row>
    <row r="4069" spans="1:6">
      <c r="A4069">
        <v>5</v>
      </c>
      <c r="B4069">
        <f ca="1">BETAINV(RAND(),AU.a,AU.b)</f>
        <v>0.478696244263718</v>
      </c>
      <c r="C4069">
        <f ca="1">IF(B4069&lt;=0.5,LC.mu,MIN(LC.mu,MAX(0,_xlfn.NORM.INV(RAND(),2000,LC.sd))))</f>
        <v>3000</v>
      </c>
      <c r="D4069">
        <f ca="1">P0*C4069/LC.mu</f>
        <v>4</v>
      </c>
      <c r="E4069">
        <f ca="1">MAX(0,INT(Q0*(1+Ed*(D4069-P0)/P0)))</f>
        <v>10000</v>
      </c>
      <c r="F4069">
        <f ca="1" t="shared" si="63"/>
        <v>37000</v>
      </c>
    </row>
    <row r="4070" spans="1:6">
      <c r="A4070">
        <v>5</v>
      </c>
      <c r="B4070">
        <f ca="1">BETAINV(RAND(),AU.a,AU.b)</f>
        <v>0.318352272728379</v>
      </c>
      <c r="C4070">
        <f ca="1">IF(B4070&lt;=0.5,LC.mu,MIN(LC.mu,MAX(0,_xlfn.NORM.INV(RAND(),2000,LC.sd))))</f>
        <v>3000</v>
      </c>
      <c r="D4070">
        <f ca="1">P0*C4070/LC.mu</f>
        <v>4</v>
      </c>
      <c r="E4070">
        <f ca="1">MAX(0,INT(Q0*(1+Ed*(D4070-P0)/P0)))</f>
        <v>10000</v>
      </c>
      <c r="F4070">
        <f ca="1" t="shared" si="63"/>
        <v>37000</v>
      </c>
    </row>
    <row r="4071" spans="1:6">
      <c r="A4071">
        <v>5</v>
      </c>
      <c r="B4071">
        <f ca="1">BETAINV(RAND(),AU.a,AU.b)</f>
        <v>0.796318494416847</v>
      </c>
      <c r="C4071">
        <f ca="1">IF(B4071&lt;=0.5,LC.mu,MIN(LC.mu,MAX(0,_xlfn.NORM.INV(RAND(),2000,LC.sd))))</f>
        <v>2252.89293657511</v>
      </c>
      <c r="D4071">
        <f ca="1">P0*C4071/LC.mu</f>
        <v>3.00385724876681</v>
      </c>
      <c r="E4071">
        <f ca="1">MAX(0,INT(Q0*(1+Ed*(D4071-P0)/P0)))</f>
        <v>12988</v>
      </c>
      <c r="F4071">
        <f ca="1" t="shared" si="63"/>
        <v>36761.2050104082</v>
      </c>
    </row>
    <row r="4072" spans="1:6">
      <c r="A4072">
        <v>5</v>
      </c>
      <c r="B4072">
        <f ca="1">BETAINV(RAND(),AU.a,AU.b)</f>
        <v>0.683199798747978</v>
      </c>
      <c r="C4072">
        <f ca="1">IF(B4072&lt;=0.5,LC.mu,MIN(LC.mu,MAX(0,_xlfn.NORM.INV(RAND(),2000,LC.sd))))</f>
        <v>1922.28373101931</v>
      </c>
      <c r="D4072">
        <f ca="1">P0*C4072/LC.mu</f>
        <v>2.56304497469241</v>
      </c>
      <c r="E4072">
        <f ca="1">MAX(0,INT(Q0*(1+Ed*(D4072-P0)/P0)))</f>
        <v>14310</v>
      </c>
      <c r="F4072">
        <f ca="1" t="shared" si="63"/>
        <v>34754.8898568291</v>
      </c>
    </row>
    <row r="4073" spans="1:6">
      <c r="A4073">
        <v>5</v>
      </c>
      <c r="B4073">
        <f ca="1">BETAINV(RAND(),AU.a,AU.b)</f>
        <v>0.637573882765984</v>
      </c>
      <c r="C4073">
        <f ca="1">IF(B4073&lt;=0.5,LC.mu,MIN(LC.mu,MAX(0,_xlfn.NORM.INV(RAND(),2000,LC.sd))))</f>
        <v>2684.44853341207</v>
      </c>
      <c r="D4073">
        <f ca="1">P0*C4073/LC.mu</f>
        <v>3.5792647112161</v>
      </c>
      <c r="E4073">
        <f ca="1">MAX(0,INT(Q0*(1+Ed*(D4073-P0)/P0)))</f>
        <v>11262</v>
      </c>
      <c r="F4073">
        <f ca="1" t="shared" si="63"/>
        <v>37625.2306443036</v>
      </c>
    </row>
    <row r="4074" spans="1:6">
      <c r="A4074">
        <v>5</v>
      </c>
      <c r="B4074">
        <f ca="1">BETAINV(RAND(),AU.a,AU.b)</f>
        <v>0.73415240565692</v>
      </c>
      <c r="C4074">
        <f ca="1">IF(B4074&lt;=0.5,LC.mu,MIN(LC.mu,MAX(0,_xlfn.NORM.INV(RAND(),2000,LC.sd))))</f>
        <v>2349.50539722715</v>
      </c>
      <c r="D4074">
        <f ca="1">P0*C4074/LC.mu</f>
        <v>3.13267386296953</v>
      </c>
      <c r="E4074">
        <f ca="1">MAX(0,INT(Q0*(1+Ed*(D4074-P0)/P0)))</f>
        <v>12601</v>
      </c>
      <c r="F4074">
        <f ca="1" t="shared" si="63"/>
        <v>37125.3179500519</v>
      </c>
    </row>
    <row r="4075" spans="1:6">
      <c r="A4075">
        <v>5</v>
      </c>
      <c r="B4075">
        <f ca="1">BETAINV(RAND(),AU.a,AU.b)</f>
        <v>0.63208941841142</v>
      </c>
      <c r="C4075">
        <f ca="1">IF(B4075&lt;=0.5,LC.mu,MIN(LC.mu,MAX(0,_xlfn.NORM.INV(RAND(),2000,LC.sd))))</f>
        <v>1815.74494397152</v>
      </c>
      <c r="D4075">
        <f ca="1">P0*C4075/LC.mu</f>
        <v>2.42099325862869</v>
      </c>
      <c r="E4075">
        <f ca="1">MAX(0,INT(Q0*(1+Ed*(D4075-P0)/P0)))</f>
        <v>14737</v>
      </c>
      <c r="F4075">
        <f ca="1" t="shared" si="63"/>
        <v>33862.4327084395</v>
      </c>
    </row>
    <row r="4076" spans="1:6">
      <c r="A4076">
        <v>5</v>
      </c>
      <c r="B4076">
        <f ca="1">BETAINV(RAND(),AU.a,AU.b)</f>
        <v>0.846111119212976</v>
      </c>
      <c r="C4076">
        <f ca="1">IF(B4076&lt;=0.5,LC.mu,MIN(LC.mu,MAX(0,_xlfn.NORM.INV(RAND(),2000,LC.sd))))</f>
        <v>2430.83232518118</v>
      </c>
      <c r="D4076">
        <f ca="1">P0*C4076/LC.mu</f>
        <v>3.24110976690824</v>
      </c>
      <c r="E4076">
        <f ca="1">MAX(0,INT(Q0*(1+Ed*(D4076-P0)/P0)))</f>
        <v>12276</v>
      </c>
      <c r="F4076">
        <f ca="1" t="shared" si="63"/>
        <v>37357.0311733844</v>
      </c>
    </row>
    <row r="4077" spans="1:6">
      <c r="A4077">
        <v>5</v>
      </c>
      <c r="B4077">
        <f ca="1">BETAINV(RAND(),AU.a,AU.b)</f>
        <v>0.651004878110217</v>
      </c>
      <c r="C4077">
        <f ca="1">IF(B4077&lt;=0.5,LC.mu,MIN(LC.mu,MAX(0,_xlfn.NORM.INV(RAND(),2000,LC.sd))))</f>
        <v>2043.49249697314</v>
      </c>
      <c r="D4077">
        <f ca="1">P0*C4077/LC.mu</f>
        <v>2.72465666263085</v>
      </c>
      <c r="E4077">
        <f ca="1">MAX(0,INT(Q0*(1+Ed*(D4077-P0)/P0)))</f>
        <v>13826</v>
      </c>
      <c r="F4077">
        <f ca="1" t="shared" si="63"/>
        <v>35627.6105205609</v>
      </c>
    </row>
    <row r="4078" spans="1:6">
      <c r="A4078">
        <v>5</v>
      </c>
      <c r="B4078">
        <f ca="1">BETAINV(RAND(),AU.a,AU.b)</f>
        <v>0.621491815092677</v>
      </c>
      <c r="C4078">
        <f ca="1">IF(B4078&lt;=0.5,LC.mu,MIN(LC.mu,MAX(0,_xlfn.NORM.INV(RAND(),2000,LC.sd))))</f>
        <v>1856.32561365729</v>
      </c>
      <c r="D4078">
        <f ca="1">P0*C4078/LC.mu</f>
        <v>2.47510081820972</v>
      </c>
      <c r="E4078">
        <f ca="1">MAX(0,INT(Q0*(1+Ed*(D4078-P0)/P0)))</f>
        <v>14574</v>
      </c>
      <c r="F4078">
        <f ca="1" t="shared" si="63"/>
        <v>34215.7937109312</v>
      </c>
    </row>
    <row r="4079" spans="1:6">
      <c r="A4079">
        <v>5</v>
      </c>
      <c r="B4079">
        <f ca="1">BETAINV(RAND(),AU.a,AU.b)</f>
        <v>0.431613431685422</v>
      </c>
      <c r="C4079">
        <f ca="1">IF(B4079&lt;=0.5,LC.mu,MIN(LC.mu,MAX(0,_xlfn.NORM.INV(RAND(),2000,LC.sd))))</f>
        <v>3000</v>
      </c>
      <c r="D4079">
        <f ca="1">P0*C4079/LC.mu</f>
        <v>4</v>
      </c>
      <c r="E4079">
        <f ca="1">MAX(0,INT(Q0*(1+Ed*(D4079-P0)/P0)))</f>
        <v>10000</v>
      </c>
      <c r="F4079">
        <f ca="1" t="shared" si="63"/>
        <v>37000</v>
      </c>
    </row>
    <row r="4080" spans="1:6">
      <c r="A4080">
        <v>5</v>
      </c>
      <c r="B4080">
        <f ca="1">BETAINV(RAND(),AU.a,AU.b)</f>
        <v>0.605685625419395</v>
      </c>
      <c r="C4080">
        <f ca="1">IF(B4080&lt;=0.5,LC.mu,MIN(LC.mu,MAX(0,_xlfn.NORM.INV(RAND(),2000,LC.sd))))</f>
        <v>2547.11060129468</v>
      </c>
      <c r="D4080">
        <f ca="1">P0*C4080/LC.mu</f>
        <v>3.39614746839291</v>
      </c>
      <c r="E4080">
        <f ca="1">MAX(0,INT(Q0*(1+Ed*(D4080-P0)/P0)))</f>
        <v>11811</v>
      </c>
      <c r="F4080">
        <f ca="1" t="shared" si="63"/>
        <v>37564.7871478939</v>
      </c>
    </row>
    <row r="4081" spans="1:6">
      <c r="A4081">
        <v>5</v>
      </c>
      <c r="B4081">
        <f ca="1">BETAINV(RAND(),AU.a,AU.b)</f>
        <v>0.433802652776509</v>
      </c>
      <c r="C4081">
        <f ca="1">IF(B4081&lt;=0.5,LC.mu,MIN(LC.mu,MAX(0,_xlfn.NORM.INV(RAND(),2000,LC.sd))))</f>
        <v>3000</v>
      </c>
      <c r="D4081">
        <f ca="1">P0*C4081/LC.mu</f>
        <v>4</v>
      </c>
      <c r="E4081">
        <f ca="1">MAX(0,INT(Q0*(1+Ed*(D4081-P0)/P0)))</f>
        <v>10000</v>
      </c>
      <c r="F4081">
        <f ca="1" t="shared" si="63"/>
        <v>37000</v>
      </c>
    </row>
    <row r="4082" spans="1:6">
      <c r="A4082">
        <v>5</v>
      </c>
      <c r="B4082">
        <f ca="1">BETAINV(RAND(),AU.a,AU.b)</f>
        <v>0.557039267900047</v>
      </c>
      <c r="C4082">
        <f ca="1">IF(B4082&lt;=0.5,LC.mu,MIN(LC.mu,MAX(0,_xlfn.NORM.INV(RAND(),2000,LC.sd))))</f>
        <v>1859.50821761189</v>
      </c>
      <c r="D4082">
        <f ca="1">P0*C4082/LC.mu</f>
        <v>2.47934429014919</v>
      </c>
      <c r="E4082">
        <f ca="1">MAX(0,INT(Q0*(1+Ed*(D4082-P0)/P0)))</f>
        <v>14561</v>
      </c>
      <c r="F4082">
        <f ca="1" t="shared" si="63"/>
        <v>34242.2239912505</v>
      </c>
    </row>
    <row r="4083" spans="1:6">
      <c r="A4083">
        <v>5</v>
      </c>
      <c r="B4083">
        <f ca="1">BETAINV(RAND(),AU.a,AU.b)</f>
        <v>0.586621221119734</v>
      </c>
      <c r="C4083">
        <f ca="1">IF(B4083&lt;=0.5,LC.mu,MIN(LC.mu,MAX(0,_xlfn.NORM.INV(RAND(),2000,LC.sd))))</f>
        <v>2438.78327249109</v>
      </c>
      <c r="D4083">
        <f ca="1">P0*C4083/LC.mu</f>
        <v>3.25171102998812</v>
      </c>
      <c r="E4083">
        <f ca="1">MAX(0,INT(Q0*(1+Ed*(D4083-P0)/P0)))</f>
        <v>12244</v>
      </c>
      <c r="F4083">
        <f ca="1" t="shared" si="63"/>
        <v>37375.1665786835</v>
      </c>
    </row>
    <row r="4084" spans="1:6">
      <c r="A4084">
        <v>5</v>
      </c>
      <c r="B4084">
        <f ca="1">BETAINV(RAND(),AU.a,AU.b)</f>
        <v>0.767398234372899</v>
      </c>
      <c r="C4084">
        <f ca="1">IF(B4084&lt;=0.5,LC.mu,MIN(LC.mu,MAX(0,_xlfn.NORM.INV(RAND(),2000,LC.sd))))</f>
        <v>1282.90543446598</v>
      </c>
      <c r="D4084">
        <f ca="1">P0*C4084/LC.mu</f>
        <v>1.71054057928798</v>
      </c>
      <c r="E4084">
        <f ca="1">MAX(0,INT(Q0*(1+Ed*(D4084-P0)/P0)))</f>
        <v>16868</v>
      </c>
      <c r="F4084">
        <f ca="1" t="shared" si="63"/>
        <v>27570.4930569636</v>
      </c>
    </row>
    <row r="4085" spans="1:6">
      <c r="A4085">
        <v>5</v>
      </c>
      <c r="B4085">
        <f ca="1">BETAINV(RAND(),AU.a,AU.b)</f>
        <v>0.742091252899862</v>
      </c>
      <c r="C4085">
        <f ca="1">IF(B4085&lt;=0.5,LC.mu,MIN(LC.mu,MAX(0,_xlfn.NORM.INV(RAND(),2000,LC.sd))))</f>
        <v>2482.09383941973</v>
      </c>
      <c r="D4085">
        <f ca="1">P0*C4085/LC.mu</f>
        <v>3.30945845255964</v>
      </c>
      <c r="E4085">
        <f ca="1">MAX(0,INT(Q0*(1+Ed*(D4085-P0)/P0)))</f>
        <v>12071</v>
      </c>
      <c r="F4085">
        <f ca="1" t="shared" si="63"/>
        <v>37466.3791414277</v>
      </c>
    </row>
    <row r="4086" spans="1:6">
      <c r="A4086">
        <v>5</v>
      </c>
      <c r="B4086">
        <f ca="1">BETAINV(RAND(),AU.a,AU.b)</f>
        <v>0.669410105526927</v>
      </c>
      <c r="C4086">
        <f ca="1">IF(B4086&lt;=0.5,LC.mu,MIN(LC.mu,MAX(0,_xlfn.NORM.INV(RAND(),2000,LC.sd))))</f>
        <v>1971.57400608619</v>
      </c>
      <c r="D4086">
        <f ca="1">P0*C4086/LC.mu</f>
        <v>2.62876534144825</v>
      </c>
      <c r="E4086">
        <f ca="1">MAX(0,INT(Q0*(1+Ed*(D4086-P0)/P0)))</f>
        <v>14113</v>
      </c>
      <c r="F4086">
        <f ca="1" t="shared" si="63"/>
        <v>35128.191257773</v>
      </c>
    </row>
    <row r="4087" spans="1:6">
      <c r="A4087">
        <v>5</v>
      </c>
      <c r="B4087">
        <f ca="1">BETAINV(RAND(),AU.a,AU.b)</f>
        <v>0.651296725875745</v>
      </c>
      <c r="C4087">
        <f ca="1">IF(B4087&lt;=0.5,LC.mu,MIN(LC.mu,MAX(0,_xlfn.NORM.INV(RAND(),2000,LC.sd))))</f>
        <v>1691.65876199464</v>
      </c>
      <c r="D4087">
        <f ca="1">P0*C4087/LC.mu</f>
        <v>2.25554501599286</v>
      </c>
      <c r="E4087">
        <f ca="1">MAX(0,INT(Q0*(1+Ed*(D4087-P0)/P0)))</f>
        <v>15233</v>
      </c>
      <c r="F4087">
        <f ca="1" t="shared" si="63"/>
        <v>32667.0584666246</v>
      </c>
    </row>
    <row r="4088" spans="1:6">
      <c r="A4088">
        <v>5</v>
      </c>
      <c r="B4088">
        <f ca="1">BETAINV(RAND(),AU.a,AU.b)</f>
        <v>0.482568171132419</v>
      </c>
      <c r="C4088">
        <f ca="1">IF(B4088&lt;=0.5,LC.mu,MIN(LC.mu,MAX(0,_xlfn.NORM.INV(RAND(),2000,LC.sd))))</f>
        <v>3000</v>
      </c>
      <c r="D4088">
        <f ca="1">P0*C4088/LC.mu</f>
        <v>4</v>
      </c>
      <c r="E4088">
        <f ca="1">MAX(0,INT(Q0*(1+Ed*(D4088-P0)/P0)))</f>
        <v>10000</v>
      </c>
      <c r="F4088">
        <f ca="1" t="shared" si="63"/>
        <v>37000</v>
      </c>
    </row>
    <row r="4089" spans="1:6">
      <c r="A4089">
        <v>5</v>
      </c>
      <c r="B4089">
        <f ca="1">BETAINV(RAND(),AU.a,AU.b)</f>
        <v>0.55793077912086</v>
      </c>
      <c r="C4089">
        <f ca="1">IF(B4089&lt;=0.5,LC.mu,MIN(LC.mu,MAX(0,_xlfn.NORM.INV(RAND(),2000,LC.sd))))</f>
        <v>1681.40581290715</v>
      </c>
      <c r="D4089">
        <f ca="1">P0*C4089/LC.mu</f>
        <v>2.24187441720953</v>
      </c>
      <c r="E4089">
        <f ca="1">MAX(0,INT(Q0*(1+Ed*(D4089-P0)/P0)))</f>
        <v>15274</v>
      </c>
      <c r="F4089">
        <f ca="1" t="shared" si="63"/>
        <v>32560.9840355512</v>
      </c>
    </row>
    <row r="4090" spans="1:6">
      <c r="A4090">
        <v>5</v>
      </c>
      <c r="B4090">
        <f ca="1">BETAINV(RAND(),AU.a,AU.b)</f>
        <v>0.633733496977018</v>
      </c>
      <c r="C4090">
        <f ca="1">IF(B4090&lt;=0.5,LC.mu,MIN(LC.mu,MAX(0,_xlfn.NORM.INV(RAND(),2000,LC.sd))))</f>
        <v>1877.85118185895</v>
      </c>
      <c r="D4090">
        <f ca="1">P0*C4090/LC.mu</f>
        <v>2.50380157581193</v>
      </c>
      <c r="E4090">
        <f ca="1">MAX(0,INT(Q0*(1+Ed*(D4090-P0)/P0)))</f>
        <v>14488</v>
      </c>
      <c r="F4090">
        <f ca="1" t="shared" si="63"/>
        <v>34397.2260485043</v>
      </c>
    </row>
    <row r="4091" spans="1:6">
      <c r="A4091">
        <v>5</v>
      </c>
      <c r="B4091">
        <f ca="1">BETAINV(RAND(),AU.a,AU.b)</f>
        <v>0.862620404866556</v>
      </c>
      <c r="C4091">
        <f ca="1">IF(B4091&lt;=0.5,LC.mu,MIN(LC.mu,MAX(0,_xlfn.NORM.INV(RAND(),2000,LC.sd))))</f>
        <v>2144.14210426592</v>
      </c>
      <c r="D4091">
        <f ca="1">P0*C4091/LC.mu</f>
        <v>2.85885613902122</v>
      </c>
      <c r="E4091">
        <f ca="1">MAX(0,INT(Q0*(1+Ed*(D4091-P0)/P0)))</f>
        <v>13423</v>
      </c>
      <c r="F4091">
        <f ca="1" t="shared" si="63"/>
        <v>36230.283849816</v>
      </c>
    </row>
    <row r="4092" spans="1:6">
      <c r="A4092">
        <v>5</v>
      </c>
      <c r="B4092">
        <f ca="1">BETAINV(RAND(),AU.a,AU.b)</f>
        <v>0.315404247773157</v>
      </c>
      <c r="C4092">
        <f ca="1">IF(B4092&lt;=0.5,LC.mu,MIN(LC.mu,MAX(0,_xlfn.NORM.INV(RAND(),2000,LC.sd))))</f>
        <v>3000</v>
      </c>
      <c r="D4092">
        <f ca="1">P0*C4092/LC.mu</f>
        <v>4</v>
      </c>
      <c r="E4092">
        <f ca="1">MAX(0,INT(Q0*(1+Ed*(D4092-P0)/P0)))</f>
        <v>10000</v>
      </c>
      <c r="F4092">
        <f ca="1" t="shared" si="63"/>
        <v>37000</v>
      </c>
    </row>
    <row r="4093" spans="1:6">
      <c r="A4093">
        <v>5</v>
      </c>
      <c r="B4093">
        <f ca="1">BETAINV(RAND(),AU.a,AU.b)</f>
        <v>0.941697886097842</v>
      </c>
      <c r="C4093">
        <f ca="1">IF(B4093&lt;=0.5,LC.mu,MIN(LC.mu,MAX(0,_xlfn.NORM.INV(RAND(),2000,LC.sd))))</f>
        <v>2183.4909633984</v>
      </c>
      <c r="D4093">
        <f ca="1">P0*C4093/LC.mu</f>
        <v>2.9113212845312</v>
      </c>
      <c r="E4093">
        <f ca="1">MAX(0,INT(Q0*(1+Ed*(D4093-P0)/P0)))</f>
        <v>13266</v>
      </c>
      <c r="F4093">
        <f ca="1" t="shared" si="63"/>
        <v>36438.0971971924</v>
      </c>
    </row>
    <row r="4094" spans="1:6">
      <c r="A4094">
        <v>5</v>
      </c>
      <c r="B4094">
        <f ca="1">BETAINV(RAND(),AU.a,AU.b)</f>
        <v>0.709713870770631</v>
      </c>
      <c r="C4094">
        <f ca="1">IF(B4094&lt;=0.5,LC.mu,MIN(LC.mu,MAX(0,_xlfn.NORM.INV(RAND(),2000,LC.sd))))</f>
        <v>1402.81304621211</v>
      </c>
      <c r="D4094">
        <f ca="1">P0*C4094/LC.mu</f>
        <v>1.87041739494948</v>
      </c>
      <c r="E4094">
        <f ca="1">MAX(0,INT(Q0*(1+Ed*(D4094-P0)/P0)))</f>
        <v>16388</v>
      </c>
      <c r="F4094">
        <f ca="1" t="shared" si="63"/>
        <v>29249.5872222199</v>
      </c>
    </row>
    <row r="4095" spans="1:6">
      <c r="A4095">
        <v>5</v>
      </c>
      <c r="B4095">
        <f ca="1">BETAINV(RAND(),AU.a,AU.b)</f>
        <v>0.809002457981513</v>
      </c>
      <c r="C4095">
        <f ca="1">IF(B4095&lt;=0.5,LC.mu,MIN(LC.mu,MAX(0,_xlfn.NORM.INV(RAND(),2000,LC.sd))))</f>
        <v>2607.62408576172</v>
      </c>
      <c r="D4095">
        <f ca="1">P0*C4095/LC.mu</f>
        <v>3.47683211434896</v>
      </c>
      <c r="E4095">
        <f ca="1">MAX(0,INT(Q0*(1+Ed*(D4095-P0)/P0)))</f>
        <v>11569</v>
      </c>
      <c r="F4095">
        <f ca="1" t="shared" si="63"/>
        <v>37615.8466451414</v>
      </c>
    </row>
    <row r="4096" spans="1:6">
      <c r="A4096">
        <v>5</v>
      </c>
      <c r="B4096">
        <f ca="1">BETAINV(RAND(),AU.a,AU.b)</f>
        <v>0.751872219559851</v>
      </c>
      <c r="C4096">
        <f ca="1">IF(B4096&lt;=0.5,LC.mu,MIN(LC.mu,MAX(0,_xlfn.NORM.INV(RAND(),2000,LC.sd))))</f>
        <v>2694.33824986291</v>
      </c>
      <c r="D4096">
        <f ca="1">P0*C4096/LC.mu</f>
        <v>3.59245099981722</v>
      </c>
      <c r="E4096">
        <f ca="1">MAX(0,INT(Q0*(1+Ed*(D4096-P0)/P0)))</f>
        <v>11222</v>
      </c>
      <c r="F4096">
        <f ca="1" t="shared" si="63"/>
        <v>37620.1468700859</v>
      </c>
    </row>
    <row r="4097" spans="1:6">
      <c r="A4097">
        <v>5</v>
      </c>
      <c r="B4097">
        <f ca="1">BETAINV(RAND(),AU.a,AU.b)</f>
        <v>0.484663749310106</v>
      </c>
      <c r="C4097">
        <f ca="1">IF(B4097&lt;=0.5,LC.mu,MIN(LC.mu,MAX(0,_xlfn.NORM.INV(RAND(),2000,LC.sd))))</f>
        <v>3000</v>
      </c>
      <c r="D4097">
        <f ca="1">P0*C4097/LC.mu</f>
        <v>4</v>
      </c>
      <c r="E4097">
        <f ca="1">MAX(0,INT(Q0*(1+Ed*(D4097-P0)/P0)))</f>
        <v>10000</v>
      </c>
      <c r="F4097">
        <f ca="1" t="shared" si="63"/>
        <v>37000</v>
      </c>
    </row>
    <row r="4098" spans="1:6">
      <c r="A4098">
        <v>5</v>
      </c>
      <c r="B4098">
        <f ca="1">BETAINV(RAND(),AU.a,AU.b)</f>
        <v>0.327683636940868</v>
      </c>
      <c r="C4098">
        <f ca="1">IF(B4098&lt;=0.5,LC.mu,MIN(LC.mu,MAX(0,_xlfn.NORM.INV(RAND(),2000,LC.sd))))</f>
        <v>3000</v>
      </c>
      <c r="D4098">
        <f ca="1">P0*C4098/LC.mu</f>
        <v>4</v>
      </c>
      <c r="E4098">
        <f ca="1">MAX(0,INT(Q0*(1+Ed*(D4098-P0)/P0)))</f>
        <v>10000</v>
      </c>
      <c r="F4098">
        <f ca="1" t="shared" ref="F4098:F4161" si="64">D4098*E4098-C4098</f>
        <v>37000</v>
      </c>
    </row>
    <row r="4099" spans="1:6">
      <c r="A4099">
        <v>5</v>
      </c>
      <c r="B4099">
        <f ca="1">BETAINV(RAND(),AU.a,AU.b)</f>
        <v>0.695596657286449</v>
      </c>
      <c r="C4099">
        <f ca="1">IF(B4099&lt;=0.5,LC.mu,MIN(LC.mu,MAX(0,_xlfn.NORM.INV(RAND(),2000,LC.sd))))</f>
        <v>1824.68220690484</v>
      </c>
      <c r="D4099">
        <f ca="1">P0*C4099/LC.mu</f>
        <v>2.43290960920646</v>
      </c>
      <c r="E4099">
        <f ca="1">MAX(0,INT(Q0*(1+Ed*(D4099-P0)/P0)))</f>
        <v>14701</v>
      </c>
      <c r="F4099">
        <f ca="1" t="shared" si="64"/>
        <v>33941.5219580393</v>
      </c>
    </row>
    <row r="4100" spans="1:6">
      <c r="A4100">
        <v>5</v>
      </c>
      <c r="B4100">
        <f ca="1">BETAINV(RAND(),AU.a,AU.b)</f>
        <v>0.854880255325036</v>
      </c>
      <c r="C4100">
        <f ca="1">IF(B4100&lt;=0.5,LC.mu,MIN(LC.mu,MAX(0,_xlfn.NORM.INV(RAND(),2000,LC.sd))))</f>
        <v>1792.90720517992</v>
      </c>
      <c r="D4100">
        <f ca="1">P0*C4100/LC.mu</f>
        <v>2.39054294023989</v>
      </c>
      <c r="E4100">
        <f ca="1">MAX(0,INT(Q0*(1+Ed*(D4100-P0)/P0)))</f>
        <v>14828</v>
      </c>
      <c r="F4100">
        <f ca="1" t="shared" si="64"/>
        <v>33654.0635126971</v>
      </c>
    </row>
    <row r="4101" spans="1:6">
      <c r="A4101">
        <v>5</v>
      </c>
      <c r="B4101">
        <f ca="1">BETAINV(RAND(),AU.a,AU.b)</f>
        <v>0.67061896213347</v>
      </c>
      <c r="C4101">
        <f ca="1">IF(B4101&lt;=0.5,LC.mu,MIN(LC.mu,MAX(0,_xlfn.NORM.INV(RAND(),2000,LC.sd))))</f>
        <v>359.659826436022</v>
      </c>
      <c r="D4101">
        <f ca="1">P0*C4101/LC.mu</f>
        <v>0.479546435248029</v>
      </c>
      <c r="E4101">
        <f ca="1">MAX(0,INT(Q0*(1+Ed*(D4101-P0)/P0)))</f>
        <v>20561</v>
      </c>
      <c r="F4101">
        <f ca="1" t="shared" si="64"/>
        <v>9500.2944286987</v>
      </c>
    </row>
    <row r="4102" spans="1:6">
      <c r="A4102">
        <v>5</v>
      </c>
      <c r="B4102">
        <f ca="1">BETAINV(RAND(),AU.a,AU.b)</f>
        <v>0.645251179688344</v>
      </c>
      <c r="C4102">
        <f ca="1">IF(B4102&lt;=0.5,LC.mu,MIN(LC.mu,MAX(0,_xlfn.NORM.INV(RAND(),2000,LC.sd))))</f>
        <v>853.3450057742</v>
      </c>
      <c r="D4102">
        <f ca="1">P0*C4102/LC.mu</f>
        <v>1.13779334103227</v>
      </c>
      <c r="E4102">
        <f ca="1">MAX(0,INT(Q0*(1+Ed*(D4102-P0)/P0)))</f>
        <v>18586</v>
      </c>
      <c r="F4102">
        <f ca="1" t="shared" si="64"/>
        <v>20293.6820306515</v>
      </c>
    </row>
    <row r="4103" spans="1:6">
      <c r="A4103">
        <v>5</v>
      </c>
      <c r="B4103">
        <f ca="1">BETAINV(RAND(),AU.a,AU.b)</f>
        <v>0.620295891723632</v>
      </c>
      <c r="C4103">
        <f ca="1">IF(B4103&lt;=0.5,LC.mu,MIN(LC.mu,MAX(0,_xlfn.NORM.INV(RAND(),2000,LC.sd))))</f>
        <v>2426.50948786905</v>
      </c>
      <c r="D4103">
        <f ca="1">P0*C4103/LC.mu</f>
        <v>3.2353459838254</v>
      </c>
      <c r="E4103">
        <f ca="1">MAX(0,INT(Q0*(1+Ed*(D4103-P0)/P0)))</f>
        <v>12293</v>
      </c>
      <c r="F4103">
        <f ca="1" t="shared" si="64"/>
        <v>37345.5986912966</v>
      </c>
    </row>
    <row r="4104" spans="1:6">
      <c r="A4104">
        <v>5</v>
      </c>
      <c r="B4104">
        <f ca="1">BETAINV(RAND(),AU.a,AU.b)</f>
        <v>0.616871269755765</v>
      </c>
      <c r="C4104">
        <f ca="1">IF(B4104&lt;=0.5,LC.mu,MIN(LC.mu,MAX(0,_xlfn.NORM.INV(RAND(),2000,LC.sd))))</f>
        <v>1373.36396420536</v>
      </c>
      <c r="D4104">
        <f ca="1">P0*C4104/LC.mu</f>
        <v>1.83115195227382</v>
      </c>
      <c r="E4104">
        <f ca="1">MAX(0,INT(Q0*(1+Ed*(D4104-P0)/P0)))</f>
        <v>16506</v>
      </c>
      <c r="F4104">
        <f ca="1" t="shared" si="64"/>
        <v>28851.6301600263</v>
      </c>
    </row>
    <row r="4105" spans="1:6">
      <c r="A4105">
        <v>5</v>
      </c>
      <c r="B4105">
        <f ca="1">BETAINV(RAND(),AU.a,AU.b)</f>
        <v>0.586252114846592</v>
      </c>
      <c r="C4105">
        <f ca="1">IF(B4105&lt;=0.5,LC.mu,MIN(LC.mu,MAX(0,_xlfn.NORM.INV(RAND(),2000,LC.sd))))</f>
        <v>1381.4609917379</v>
      </c>
      <c r="D4105">
        <f ca="1">P0*C4105/LC.mu</f>
        <v>1.84194798898387</v>
      </c>
      <c r="E4105">
        <f ca="1">MAX(0,INT(Q0*(1+Ed*(D4105-P0)/P0)))</f>
        <v>16474</v>
      </c>
      <c r="F4105">
        <f ca="1" t="shared" si="64"/>
        <v>28962.7901787824</v>
      </c>
    </row>
    <row r="4106" spans="1:6">
      <c r="A4106">
        <v>5</v>
      </c>
      <c r="B4106">
        <f ca="1">BETAINV(RAND(),AU.a,AU.b)</f>
        <v>0.889339243821206</v>
      </c>
      <c r="C4106">
        <f ca="1">IF(B4106&lt;=0.5,LC.mu,MIN(LC.mu,MAX(0,_xlfn.NORM.INV(RAND(),2000,LC.sd))))</f>
        <v>2364.35005711006</v>
      </c>
      <c r="D4106">
        <f ca="1">P0*C4106/LC.mu</f>
        <v>3.15246674281341</v>
      </c>
      <c r="E4106">
        <f ca="1">MAX(0,INT(Q0*(1+Ed*(D4106-P0)/P0)))</f>
        <v>12542</v>
      </c>
      <c r="F4106">
        <f ca="1" t="shared" si="64"/>
        <v>37173.8878312558</v>
      </c>
    </row>
    <row r="4107" spans="1:6">
      <c r="A4107">
        <v>5</v>
      </c>
      <c r="B4107">
        <f ca="1">BETAINV(RAND(),AU.a,AU.b)</f>
        <v>0.689336093745654</v>
      </c>
      <c r="C4107">
        <f ca="1">IF(B4107&lt;=0.5,LC.mu,MIN(LC.mu,MAX(0,_xlfn.NORM.INV(RAND(),2000,LC.sd))))</f>
        <v>2510.54925770726</v>
      </c>
      <c r="D4107">
        <f ca="1">P0*C4107/LC.mu</f>
        <v>3.34739901027634</v>
      </c>
      <c r="E4107">
        <f ca="1">MAX(0,INT(Q0*(1+Ed*(D4107-P0)/P0)))</f>
        <v>11957</v>
      </c>
      <c r="F4107">
        <f ca="1" t="shared" si="64"/>
        <v>37514.300708167</v>
      </c>
    </row>
    <row r="4108" spans="1:6">
      <c r="A4108">
        <v>5</v>
      </c>
      <c r="B4108">
        <f ca="1">BETAINV(RAND(),AU.a,AU.b)</f>
        <v>0.66576234896243</v>
      </c>
      <c r="C4108">
        <f ca="1">IF(B4108&lt;=0.5,LC.mu,MIN(LC.mu,MAX(0,_xlfn.NORM.INV(RAND(),2000,LC.sd))))</f>
        <v>2417.95184334051</v>
      </c>
      <c r="D4108">
        <f ca="1">P0*C4108/LC.mu</f>
        <v>3.22393579112068</v>
      </c>
      <c r="E4108">
        <f ca="1">MAX(0,INT(Q0*(1+Ed*(D4108-P0)/P0)))</f>
        <v>12328</v>
      </c>
      <c r="F4108">
        <f ca="1" t="shared" si="64"/>
        <v>37326.7285895952</v>
      </c>
    </row>
    <row r="4109" spans="1:6">
      <c r="A4109">
        <v>5</v>
      </c>
      <c r="B4109">
        <f ca="1">BETAINV(RAND(),AU.a,AU.b)</f>
        <v>0.708621456536899</v>
      </c>
      <c r="C4109">
        <f ca="1">IF(B4109&lt;=0.5,LC.mu,MIN(LC.mu,MAX(0,_xlfn.NORM.INV(RAND(),2000,LC.sd))))</f>
        <v>2225.75402204288</v>
      </c>
      <c r="D4109">
        <f ca="1">P0*C4109/LC.mu</f>
        <v>2.96767202939051</v>
      </c>
      <c r="E4109">
        <f ca="1">MAX(0,INT(Q0*(1+Ed*(D4109-P0)/P0)))</f>
        <v>13096</v>
      </c>
      <c r="F4109">
        <f ca="1" t="shared" si="64"/>
        <v>36638.8788748553</v>
      </c>
    </row>
    <row r="4110" spans="1:6">
      <c r="A4110">
        <v>5</v>
      </c>
      <c r="B4110">
        <f ca="1">BETAINV(RAND(),AU.a,AU.b)</f>
        <v>0.52033288424279</v>
      </c>
      <c r="C4110">
        <f ca="1">IF(B4110&lt;=0.5,LC.mu,MIN(LC.mu,MAX(0,_xlfn.NORM.INV(RAND(),2000,LC.sd))))</f>
        <v>2500.71882962584</v>
      </c>
      <c r="D4110">
        <f ca="1">P0*C4110/LC.mu</f>
        <v>3.33429177283446</v>
      </c>
      <c r="E4110">
        <f ca="1">MAX(0,INT(Q0*(1+Ed*(D4110-P0)/P0)))</f>
        <v>11997</v>
      </c>
      <c r="F4110">
        <f ca="1" t="shared" si="64"/>
        <v>37500.7795690691</v>
      </c>
    </row>
    <row r="4111" spans="1:6">
      <c r="A4111">
        <v>5</v>
      </c>
      <c r="B4111">
        <f ca="1">BETAINV(RAND(),AU.a,AU.b)</f>
        <v>0.118154942374538</v>
      </c>
      <c r="C4111">
        <f ca="1">IF(B4111&lt;=0.5,LC.mu,MIN(LC.mu,MAX(0,_xlfn.NORM.INV(RAND(),2000,LC.sd))))</f>
        <v>3000</v>
      </c>
      <c r="D4111">
        <f ca="1">P0*C4111/LC.mu</f>
        <v>4</v>
      </c>
      <c r="E4111">
        <f ca="1">MAX(0,INT(Q0*(1+Ed*(D4111-P0)/P0)))</f>
        <v>10000</v>
      </c>
      <c r="F4111">
        <f ca="1" t="shared" si="64"/>
        <v>37000</v>
      </c>
    </row>
    <row r="4112" spans="1:6">
      <c r="A4112">
        <v>5</v>
      </c>
      <c r="B4112">
        <f ca="1">BETAINV(RAND(),AU.a,AU.b)</f>
        <v>0.467410102241919</v>
      </c>
      <c r="C4112">
        <f ca="1">IF(B4112&lt;=0.5,LC.mu,MIN(LC.mu,MAX(0,_xlfn.NORM.INV(RAND(),2000,LC.sd))))</f>
        <v>3000</v>
      </c>
      <c r="D4112">
        <f ca="1">P0*C4112/LC.mu</f>
        <v>4</v>
      </c>
      <c r="E4112">
        <f ca="1">MAX(0,INT(Q0*(1+Ed*(D4112-P0)/P0)))</f>
        <v>10000</v>
      </c>
      <c r="F4112">
        <f ca="1" t="shared" si="64"/>
        <v>37000</v>
      </c>
    </row>
    <row r="4113" spans="1:6">
      <c r="A4113">
        <v>5</v>
      </c>
      <c r="B4113">
        <f ca="1">BETAINV(RAND(),AU.a,AU.b)</f>
        <v>0.734568122545762</v>
      </c>
      <c r="C4113">
        <f ca="1">IF(B4113&lt;=0.5,LC.mu,MIN(LC.mu,MAX(0,_xlfn.NORM.INV(RAND(),2000,LC.sd))))</f>
        <v>2249.50927175683</v>
      </c>
      <c r="D4113">
        <f ca="1">P0*C4113/LC.mu</f>
        <v>2.99934569567577</v>
      </c>
      <c r="E4113">
        <f ca="1">MAX(0,INT(Q0*(1+Ed*(D4113-P0)/P0)))</f>
        <v>13001</v>
      </c>
      <c r="F4113">
        <f ca="1" t="shared" si="64"/>
        <v>36744.9841177238</v>
      </c>
    </row>
    <row r="4114" spans="1:6">
      <c r="A4114">
        <v>5</v>
      </c>
      <c r="B4114">
        <f ca="1">BETAINV(RAND(),AU.a,AU.b)</f>
        <v>0.547983414241361</v>
      </c>
      <c r="C4114">
        <f ca="1">IF(B4114&lt;=0.5,LC.mu,MIN(LC.mu,MAX(0,_xlfn.NORM.INV(RAND(),2000,LC.sd))))</f>
        <v>1505.00923864551</v>
      </c>
      <c r="D4114">
        <f ca="1">P0*C4114/LC.mu</f>
        <v>2.00667898486069</v>
      </c>
      <c r="E4114">
        <f ca="1">MAX(0,INT(Q0*(1+Ed*(D4114-P0)/P0)))</f>
        <v>15979</v>
      </c>
      <c r="F4114">
        <f ca="1" t="shared" si="64"/>
        <v>30559.7142604434</v>
      </c>
    </row>
    <row r="4115" spans="1:6">
      <c r="A4115">
        <v>5</v>
      </c>
      <c r="B4115">
        <f ca="1">BETAINV(RAND(),AU.a,AU.b)</f>
        <v>0.322834055753287</v>
      </c>
      <c r="C4115">
        <f ca="1">IF(B4115&lt;=0.5,LC.mu,MIN(LC.mu,MAX(0,_xlfn.NORM.INV(RAND(),2000,LC.sd))))</f>
        <v>3000</v>
      </c>
      <c r="D4115">
        <f ca="1">P0*C4115/LC.mu</f>
        <v>4</v>
      </c>
      <c r="E4115">
        <f ca="1">MAX(0,INT(Q0*(1+Ed*(D4115-P0)/P0)))</f>
        <v>10000</v>
      </c>
      <c r="F4115">
        <f ca="1" t="shared" si="64"/>
        <v>37000</v>
      </c>
    </row>
    <row r="4116" spans="1:6">
      <c r="A4116">
        <v>5</v>
      </c>
      <c r="B4116">
        <f ca="1">BETAINV(RAND(),AU.a,AU.b)</f>
        <v>0.544446058387941</v>
      </c>
      <c r="C4116">
        <f ca="1">IF(B4116&lt;=0.5,LC.mu,MIN(LC.mu,MAX(0,_xlfn.NORM.INV(RAND(),2000,LC.sd))))</f>
        <v>2409.76008921433</v>
      </c>
      <c r="D4116">
        <f ca="1">P0*C4116/LC.mu</f>
        <v>3.21301345228578</v>
      </c>
      <c r="E4116">
        <f ca="1">MAX(0,INT(Q0*(1+Ed*(D4116-P0)/P0)))</f>
        <v>12360</v>
      </c>
      <c r="F4116">
        <f ca="1" t="shared" si="64"/>
        <v>37303.0861810379</v>
      </c>
    </row>
    <row r="4117" spans="1:6">
      <c r="A4117">
        <v>5</v>
      </c>
      <c r="B4117">
        <f ca="1">BETAINV(RAND(),AU.a,AU.b)</f>
        <v>0.687252204354043</v>
      </c>
      <c r="C4117">
        <f ca="1">IF(B4117&lt;=0.5,LC.mu,MIN(LC.mu,MAX(0,_xlfn.NORM.INV(RAND(),2000,LC.sd))))</f>
        <v>1964.81949675811</v>
      </c>
      <c r="D4117">
        <f ca="1">P0*C4117/LC.mu</f>
        <v>2.61975932901081</v>
      </c>
      <c r="E4117">
        <f ca="1">MAX(0,INT(Q0*(1+Ed*(D4117-P0)/P0)))</f>
        <v>14140</v>
      </c>
      <c r="F4117">
        <f ca="1" t="shared" si="64"/>
        <v>35078.5774154547</v>
      </c>
    </row>
    <row r="4118" spans="1:6">
      <c r="A4118">
        <v>5</v>
      </c>
      <c r="B4118">
        <f ca="1">BETAINV(RAND(),AU.a,AU.b)</f>
        <v>0.626294101151758</v>
      </c>
      <c r="C4118">
        <f ca="1">IF(B4118&lt;=0.5,LC.mu,MIN(LC.mu,MAX(0,_xlfn.NORM.INV(RAND(),2000,LC.sd))))</f>
        <v>2004.91615532645</v>
      </c>
      <c r="D4118">
        <f ca="1">P0*C4118/LC.mu</f>
        <v>2.67322154043526</v>
      </c>
      <c r="E4118">
        <f ca="1">MAX(0,INT(Q0*(1+Ed*(D4118-P0)/P0)))</f>
        <v>13980</v>
      </c>
      <c r="F4118">
        <f ca="1" t="shared" si="64"/>
        <v>35366.7209799585</v>
      </c>
    </row>
    <row r="4119" spans="1:6">
      <c r="A4119">
        <v>5</v>
      </c>
      <c r="B4119">
        <f ca="1">BETAINV(RAND(),AU.a,AU.b)</f>
        <v>0.512304417222707</v>
      </c>
      <c r="C4119">
        <f ca="1">IF(B4119&lt;=0.5,LC.mu,MIN(LC.mu,MAX(0,_xlfn.NORM.INV(RAND(),2000,LC.sd))))</f>
        <v>2585.70480337857</v>
      </c>
      <c r="D4119">
        <f ca="1">P0*C4119/LC.mu</f>
        <v>3.44760640450477</v>
      </c>
      <c r="E4119">
        <f ca="1">MAX(0,INT(Q0*(1+Ed*(D4119-P0)/P0)))</f>
        <v>11657</v>
      </c>
      <c r="F4119">
        <f ca="1" t="shared" si="64"/>
        <v>37603.0430539335</v>
      </c>
    </row>
    <row r="4120" spans="1:6">
      <c r="A4120">
        <v>5</v>
      </c>
      <c r="B4120">
        <f ca="1">BETAINV(RAND(),AU.a,AU.b)</f>
        <v>0.804535105815159</v>
      </c>
      <c r="C4120">
        <f ca="1">IF(B4120&lt;=0.5,LC.mu,MIN(LC.mu,MAX(0,_xlfn.NORM.INV(RAND(),2000,LC.sd))))</f>
        <v>1730.79949065214</v>
      </c>
      <c r="D4120">
        <f ca="1">P0*C4120/LC.mu</f>
        <v>2.30773265420285</v>
      </c>
      <c r="E4120">
        <f ca="1">MAX(0,INT(Q0*(1+Ed*(D4120-P0)/P0)))</f>
        <v>15076</v>
      </c>
      <c r="F4120">
        <f ca="1" t="shared" si="64"/>
        <v>33060.57800411</v>
      </c>
    </row>
    <row r="4121" spans="1:6">
      <c r="A4121">
        <v>5</v>
      </c>
      <c r="B4121">
        <f ca="1">BETAINV(RAND(),AU.a,AU.b)</f>
        <v>0.359244429999506</v>
      </c>
      <c r="C4121">
        <f ca="1">IF(B4121&lt;=0.5,LC.mu,MIN(LC.mu,MAX(0,_xlfn.NORM.INV(RAND(),2000,LC.sd))))</f>
        <v>3000</v>
      </c>
      <c r="D4121">
        <f ca="1">P0*C4121/LC.mu</f>
        <v>4</v>
      </c>
      <c r="E4121">
        <f ca="1">MAX(0,INT(Q0*(1+Ed*(D4121-P0)/P0)))</f>
        <v>10000</v>
      </c>
      <c r="F4121">
        <f ca="1" t="shared" si="64"/>
        <v>37000</v>
      </c>
    </row>
    <row r="4122" spans="1:6">
      <c r="A4122">
        <v>5</v>
      </c>
      <c r="B4122">
        <f ca="1">BETAINV(RAND(),AU.a,AU.b)</f>
        <v>0.395041347457277</v>
      </c>
      <c r="C4122">
        <f ca="1">IF(B4122&lt;=0.5,LC.mu,MIN(LC.mu,MAX(0,_xlfn.NORM.INV(RAND(),2000,LC.sd))))</f>
        <v>3000</v>
      </c>
      <c r="D4122">
        <f ca="1">P0*C4122/LC.mu</f>
        <v>4</v>
      </c>
      <c r="E4122">
        <f ca="1">MAX(0,INT(Q0*(1+Ed*(D4122-P0)/P0)))</f>
        <v>10000</v>
      </c>
      <c r="F4122">
        <f ca="1" t="shared" si="64"/>
        <v>37000</v>
      </c>
    </row>
    <row r="4123" spans="1:6">
      <c r="A4123">
        <v>5</v>
      </c>
      <c r="B4123">
        <f ca="1">BETAINV(RAND(),AU.a,AU.b)</f>
        <v>0.461559713308726</v>
      </c>
      <c r="C4123">
        <f ca="1">IF(B4123&lt;=0.5,LC.mu,MIN(LC.mu,MAX(0,_xlfn.NORM.INV(RAND(),2000,LC.sd))))</f>
        <v>3000</v>
      </c>
      <c r="D4123">
        <f ca="1">P0*C4123/LC.mu</f>
        <v>4</v>
      </c>
      <c r="E4123">
        <f ca="1">MAX(0,INT(Q0*(1+Ed*(D4123-P0)/P0)))</f>
        <v>10000</v>
      </c>
      <c r="F4123">
        <f ca="1" t="shared" si="64"/>
        <v>37000</v>
      </c>
    </row>
    <row r="4124" spans="1:6">
      <c r="A4124">
        <v>5</v>
      </c>
      <c r="B4124">
        <f ca="1">BETAINV(RAND(),AU.a,AU.b)</f>
        <v>0.640770136439678</v>
      </c>
      <c r="C4124">
        <f ca="1">IF(B4124&lt;=0.5,LC.mu,MIN(LC.mu,MAX(0,_xlfn.NORM.INV(RAND(),2000,LC.sd))))</f>
        <v>1913.46341938025</v>
      </c>
      <c r="D4124">
        <f ca="1">P0*C4124/LC.mu</f>
        <v>2.55128455917366</v>
      </c>
      <c r="E4124">
        <f ca="1">MAX(0,INT(Q0*(1+Ed*(D4124-P0)/P0)))</f>
        <v>14346</v>
      </c>
      <c r="F4124">
        <f ca="1" t="shared" si="64"/>
        <v>34687.2648665251</v>
      </c>
    </row>
    <row r="4125" spans="1:6">
      <c r="A4125">
        <v>5</v>
      </c>
      <c r="B4125">
        <f ca="1">BETAINV(RAND(),AU.a,AU.b)</f>
        <v>0.474716194544</v>
      </c>
      <c r="C4125">
        <f ca="1">IF(B4125&lt;=0.5,LC.mu,MIN(LC.mu,MAX(0,_xlfn.NORM.INV(RAND(),2000,LC.sd))))</f>
        <v>3000</v>
      </c>
      <c r="D4125">
        <f ca="1">P0*C4125/LC.mu</f>
        <v>4</v>
      </c>
      <c r="E4125">
        <f ca="1">MAX(0,INT(Q0*(1+Ed*(D4125-P0)/P0)))</f>
        <v>10000</v>
      </c>
      <c r="F4125">
        <f ca="1" t="shared" si="64"/>
        <v>37000</v>
      </c>
    </row>
    <row r="4126" spans="1:6">
      <c r="A4126">
        <v>5</v>
      </c>
      <c r="B4126">
        <f ca="1">BETAINV(RAND(),AU.a,AU.b)</f>
        <v>0.661024637822713</v>
      </c>
      <c r="C4126">
        <f ca="1">IF(B4126&lt;=0.5,LC.mu,MIN(LC.mu,MAX(0,_xlfn.NORM.INV(RAND(),2000,LC.sd))))</f>
        <v>3000</v>
      </c>
      <c r="D4126">
        <f ca="1">P0*C4126/LC.mu</f>
        <v>4</v>
      </c>
      <c r="E4126">
        <f ca="1">MAX(0,INT(Q0*(1+Ed*(D4126-P0)/P0)))</f>
        <v>10000</v>
      </c>
      <c r="F4126">
        <f ca="1" t="shared" si="64"/>
        <v>37000</v>
      </c>
    </row>
    <row r="4127" spans="1:6">
      <c r="A4127">
        <v>5</v>
      </c>
      <c r="B4127">
        <f ca="1">BETAINV(RAND(),AU.a,AU.b)</f>
        <v>0.697122668352097</v>
      </c>
      <c r="C4127">
        <f ca="1">IF(B4127&lt;=0.5,LC.mu,MIN(LC.mu,MAX(0,_xlfn.NORM.INV(RAND(),2000,LC.sd))))</f>
        <v>1577.74808189542</v>
      </c>
      <c r="D4127">
        <f ca="1">P0*C4127/LC.mu</f>
        <v>2.10366410919389</v>
      </c>
      <c r="E4127">
        <f ca="1">MAX(0,INT(Q0*(1+Ed*(D4127-P0)/P0)))</f>
        <v>15689</v>
      </c>
      <c r="F4127">
        <f ca="1" t="shared" si="64"/>
        <v>31426.6381272475</v>
      </c>
    </row>
    <row r="4128" spans="1:6">
      <c r="A4128">
        <v>5</v>
      </c>
      <c r="B4128">
        <f ca="1">BETAINV(RAND(),AU.a,AU.b)</f>
        <v>0.667383001466234</v>
      </c>
      <c r="C4128">
        <f ca="1">IF(B4128&lt;=0.5,LC.mu,MIN(LC.mu,MAX(0,_xlfn.NORM.INV(RAND(),2000,LC.sd))))</f>
        <v>1885.55618657343</v>
      </c>
      <c r="D4128">
        <f ca="1">P0*C4128/LC.mu</f>
        <v>2.51407491543124</v>
      </c>
      <c r="E4128">
        <f ca="1">MAX(0,INT(Q0*(1+Ed*(D4128-P0)/P0)))</f>
        <v>14457</v>
      </c>
      <c r="F4128">
        <f ca="1" t="shared" si="64"/>
        <v>34460.424865816</v>
      </c>
    </row>
    <row r="4129" spans="1:6">
      <c r="A4129">
        <v>5</v>
      </c>
      <c r="B4129">
        <f ca="1">BETAINV(RAND(),AU.a,AU.b)</f>
        <v>0.423279176378677</v>
      </c>
      <c r="C4129">
        <f ca="1">IF(B4129&lt;=0.5,LC.mu,MIN(LC.mu,MAX(0,_xlfn.NORM.INV(RAND(),2000,LC.sd))))</f>
        <v>3000</v>
      </c>
      <c r="D4129">
        <f ca="1">P0*C4129/LC.mu</f>
        <v>4</v>
      </c>
      <c r="E4129">
        <f ca="1">MAX(0,INT(Q0*(1+Ed*(D4129-P0)/P0)))</f>
        <v>10000</v>
      </c>
      <c r="F4129">
        <f ca="1" t="shared" si="64"/>
        <v>37000</v>
      </c>
    </row>
    <row r="4130" spans="1:6">
      <c r="A4130">
        <v>5</v>
      </c>
      <c r="B4130">
        <f ca="1">BETAINV(RAND(),AU.a,AU.b)</f>
        <v>0.588755717235061</v>
      </c>
      <c r="C4130">
        <f ca="1">IF(B4130&lt;=0.5,LC.mu,MIN(LC.mu,MAX(0,_xlfn.NORM.INV(RAND(),2000,LC.sd))))</f>
        <v>2886.3693661054</v>
      </c>
      <c r="D4130">
        <f ca="1">P0*C4130/LC.mu</f>
        <v>3.84849248814053</v>
      </c>
      <c r="E4130">
        <f ca="1">MAX(0,INT(Q0*(1+Ed*(D4130-P0)/P0)))</f>
        <v>10454</v>
      </c>
      <c r="F4130">
        <f ca="1" t="shared" si="64"/>
        <v>37345.7711049157</v>
      </c>
    </row>
    <row r="4131" spans="1:6">
      <c r="A4131">
        <v>5</v>
      </c>
      <c r="B4131">
        <f ca="1">BETAINV(RAND(),AU.a,AU.b)</f>
        <v>0.838397785910835</v>
      </c>
      <c r="C4131">
        <f ca="1">IF(B4131&lt;=0.5,LC.mu,MIN(LC.mu,MAX(0,_xlfn.NORM.INV(RAND(),2000,LC.sd))))</f>
        <v>2303.88888904271</v>
      </c>
      <c r="D4131">
        <f ca="1">P0*C4131/LC.mu</f>
        <v>3.07185185205694</v>
      </c>
      <c r="E4131">
        <f ca="1">MAX(0,INT(Q0*(1+Ed*(D4131-P0)/P0)))</f>
        <v>12784</v>
      </c>
      <c r="F4131">
        <f ca="1" t="shared" si="64"/>
        <v>36966.6651876533</v>
      </c>
    </row>
    <row r="4132" spans="1:6">
      <c r="A4132">
        <v>5</v>
      </c>
      <c r="B4132">
        <f ca="1">BETAINV(RAND(),AU.a,AU.b)</f>
        <v>0.473527177282492</v>
      </c>
      <c r="C4132">
        <f ca="1">IF(B4132&lt;=0.5,LC.mu,MIN(LC.mu,MAX(0,_xlfn.NORM.INV(RAND(),2000,LC.sd))))</f>
        <v>3000</v>
      </c>
      <c r="D4132">
        <f ca="1">P0*C4132/LC.mu</f>
        <v>4</v>
      </c>
      <c r="E4132">
        <f ca="1">MAX(0,INT(Q0*(1+Ed*(D4132-P0)/P0)))</f>
        <v>10000</v>
      </c>
      <c r="F4132">
        <f ca="1" t="shared" si="64"/>
        <v>37000</v>
      </c>
    </row>
    <row r="4133" spans="1:6">
      <c r="A4133">
        <v>5</v>
      </c>
      <c r="B4133">
        <f ca="1">BETAINV(RAND(),AU.a,AU.b)</f>
        <v>0.727495190378399</v>
      </c>
      <c r="C4133">
        <f ca="1">IF(B4133&lt;=0.5,LC.mu,MIN(LC.mu,MAX(0,_xlfn.NORM.INV(RAND(),2000,LC.sd))))</f>
        <v>1821.02742403972</v>
      </c>
      <c r="D4133">
        <f ca="1">P0*C4133/LC.mu</f>
        <v>2.42803656538629</v>
      </c>
      <c r="E4133">
        <f ca="1">MAX(0,INT(Q0*(1+Ed*(D4133-P0)/P0)))</f>
        <v>14715</v>
      </c>
      <c r="F4133">
        <f ca="1" t="shared" si="64"/>
        <v>33907.5306356196</v>
      </c>
    </row>
    <row r="4134" spans="1:6">
      <c r="A4134">
        <v>5</v>
      </c>
      <c r="B4134">
        <f ca="1">BETAINV(RAND(),AU.a,AU.b)</f>
        <v>0.50200469389425</v>
      </c>
      <c r="C4134">
        <f ca="1">IF(B4134&lt;=0.5,LC.mu,MIN(LC.mu,MAX(0,_xlfn.NORM.INV(RAND(),2000,LC.sd))))</f>
        <v>2477.33010526349</v>
      </c>
      <c r="D4134">
        <f ca="1">P0*C4134/LC.mu</f>
        <v>3.30310680701799</v>
      </c>
      <c r="E4134">
        <f ca="1">MAX(0,INT(Q0*(1+Ed*(D4134-P0)/P0)))</f>
        <v>12090</v>
      </c>
      <c r="F4134">
        <f ca="1" t="shared" si="64"/>
        <v>37457.231191584</v>
      </c>
    </row>
    <row r="4135" spans="1:6">
      <c r="A4135">
        <v>5</v>
      </c>
      <c r="B4135">
        <f ca="1">BETAINV(RAND(),AU.a,AU.b)</f>
        <v>0.515395343883296</v>
      </c>
      <c r="C4135">
        <f ca="1">IF(B4135&lt;=0.5,LC.mu,MIN(LC.mu,MAX(0,_xlfn.NORM.INV(RAND(),2000,LC.sd))))</f>
        <v>2604.8704229693</v>
      </c>
      <c r="D4135">
        <f ca="1">P0*C4135/LC.mu</f>
        <v>3.47316056395906</v>
      </c>
      <c r="E4135">
        <f ca="1">MAX(0,INT(Q0*(1+Ed*(D4135-P0)/P0)))</f>
        <v>11580</v>
      </c>
      <c r="F4135">
        <f ca="1" t="shared" si="64"/>
        <v>37614.3289076767</v>
      </c>
    </row>
    <row r="4136" spans="1:6">
      <c r="A4136">
        <v>5</v>
      </c>
      <c r="B4136">
        <f ca="1">BETAINV(RAND(),AU.a,AU.b)</f>
        <v>0.730652285402768</v>
      </c>
      <c r="C4136">
        <f ca="1">IF(B4136&lt;=0.5,LC.mu,MIN(LC.mu,MAX(0,_xlfn.NORM.INV(RAND(),2000,LC.sd))))</f>
        <v>1652.85302851191</v>
      </c>
      <c r="D4136">
        <f ca="1">P0*C4136/LC.mu</f>
        <v>2.20380403801588</v>
      </c>
      <c r="E4136">
        <f ca="1">MAX(0,INT(Q0*(1+Ed*(D4136-P0)/P0)))</f>
        <v>15388</v>
      </c>
      <c r="F4136">
        <f ca="1" t="shared" si="64"/>
        <v>32259.2835084765</v>
      </c>
    </row>
    <row r="4137" spans="1:6">
      <c r="A4137">
        <v>5</v>
      </c>
      <c r="B4137">
        <f ca="1">BETAINV(RAND(),AU.a,AU.b)</f>
        <v>0.667743686900789</v>
      </c>
      <c r="C4137">
        <f ca="1">IF(B4137&lt;=0.5,LC.mu,MIN(LC.mu,MAX(0,_xlfn.NORM.INV(RAND(),2000,LC.sd))))</f>
        <v>1481.58173996606</v>
      </c>
      <c r="D4137">
        <f ca="1">P0*C4137/LC.mu</f>
        <v>1.97544231995475</v>
      </c>
      <c r="E4137">
        <f ca="1">MAX(0,INT(Q0*(1+Ed*(D4137-P0)/P0)))</f>
        <v>16073</v>
      </c>
      <c r="F4137">
        <f ca="1" t="shared" si="64"/>
        <v>30269.7026686666</v>
      </c>
    </row>
    <row r="4138" spans="1:6">
      <c r="A4138">
        <v>5</v>
      </c>
      <c r="B4138">
        <f ca="1">BETAINV(RAND(),AU.a,AU.b)</f>
        <v>0.596840167063821</v>
      </c>
      <c r="C4138">
        <f ca="1">IF(B4138&lt;=0.5,LC.mu,MIN(LC.mu,MAX(0,_xlfn.NORM.INV(RAND(),2000,LC.sd))))</f>
        <v>1772.53633912036</v>
      </c>
      <c r="D4138">
        <f ca="1">P0*C4138/LC.mu</f>
        <v>2.36338178549382</v>
      </c>
      <c r="E4138">
        <f ca="1">MAX(0,INT(Q0*(1+Ed*(D4138-P0)/P0)))</f>
        <v>14909</v>
      </c>
      <c r="F4138">
        <f ca="1" t="shared" si="64"/>
        <v>33463.1227008069</v>
      </c>
    </row>
    <row r="4139" spans="1:6">
      <c r="A4139">
        <v>5</v>
      </c>
      <c r="B4139">
        <f ca="1">BETAINV(RAND(),AU.a,AU.b)</f>
        <v>0.412136568407835</v>
      </c>
      <c r="C4139">
        <f ca="1">IF(B4139&lt;=0.5,LC.mu,MIN(LC.mu,MAX(0,_xlfn.NORM.INV(RAND(),2000,LC.sd))))</f>
        <v>3000</v>
      </c>
      <c r="D4139">
        <f ca="1">P0*C4139/LC.mu</f>
        <v>4</v>
      </c>
      <c r="E4139">
        <f ca="1">MAX(0,INT(Q0*(1+Ed*(D4139-P0)/P0)))</f>
        <v>10000</v>
      </c>
      <c r="F4139">
        <f ca="1" t="shared" si="64"/>
        <v>37000</v>
      </c>
    </row>
    <row r="4140" spans="1:6">
      <c r="A4140">
        <v>5</v>
      </c>
      <c r="B4140">
        <f ca="1">BETAINV(RAND(),AU.a,AU.b)</f>
        <v>0.770003055542975</v>
      </c>
      <c r="C4140">
        <f ca="1">IF(B4140&lt;=0.5,LC.mu,MIN(LC.mu,MAX(0,_xlfn.NORM.INV(RAND(),2000,LC.sd))))</f>
        <v>1922.68575142699</v>
      </c>
      <c r="D4140">
        <f ca="1">P0*C4140/LC.mu</f>
        <v>2.56358100190266</v>
      </c>
      <c r="E4140">
        <f ca="1">MAX(0,INT(Q0*(1+Ed*(D4140-P0)/P0)))</f>
        <v>14309</v>
      </c>
      <c r="F4140">
        <f ca="1" t="shared" si="64"/>
        <v>34759.5948047981</v>
      </c>
    </row>
    <row r="4141" spans="1:6">
      <c r="A4141">
        <v>5</v>
      </c>
      <c r="B4141">
        <f ca="1">BETAINV(RAND(),AU.a,AU.b)</f>
        <v>0.7544743356243</v>
      </c>
      <c r="C4141">
        <f ca="1">IF(B4141&lt;=0.5,LC.mu,MIN(LC.mu,MAX(0,_xlfn.NORM.INV(RAND(),2000,LC.sd))))</f>
        <v>1312.82318982346</v>
      </c>
      <c r="D4141">
        <f ca="1">P0*C4141/LC.mu</f>
        <v>1.75043091976461</v>
      </c>
      <c r="E4141">
        <f ca="1">MAX(0,INT(Q0*(1+Ed*(D4141-P0)/P0)))</f>
        <v>16748</v>
      </c>
      <c r="F4141">
        <f ca="1" t="shared" si="64"/>
        <v>28003.3938543943</v>
      </c>
    </row>
    <row r="4142" spans="1:6">
      <c r="A4142">
        <v>5</v>
      </c>
      <c r="B4142">
        <f ca="1">BETAINV(RAND(),AU.a,AU.b)</f>
        <v>0.935709249423581</v>
      </c>
      <c r="C4142">
        <f ca="1">IF(B4142&lt;=0.5,LC.mu,MIN(LC.mu,MAX(0,_xlfn.NORM.INV(RAND(),2000,LC.sd))))</f>
        <v>1877.23369055228</v>
      </c>
      <c r="D4142">
        <f ca="1">P0*C4142/LC.mu</f>
        <v>2.50297825406971</v>
      </c>
      <c r="E4142">
        <f ca="1">MAX(0,INT(Q0*(1+Ed*(D4142-P0)/P0)))</f>
        <v>14491</v>
      </c>
      <c r="F4142">
        <f ca="1" t="shared" si="64"/>
        <v>34393.4241891719</v>
      </c>
    </row>
    <row r="4143" spans="1:6">
      <c r="A4143">
        <v>5</v>
      </c>
      <c r="B4143">
        <f ca="1">BETAINV(RAND(),AU.a,AU.b)</f>
        <v>0.362039036367384</v>
      </c>
      <c r="C4143">
        <f ca="1">IF(B4143&lt;=0.5,LC.mu,MIN(LC.mu,MAX(0,_xlfn.NORM.INV(RAND(),2000,LC.sd))))</f>
        <v>3000</v>
      </c>
      <c r="D4143">
        <f ca="1">P0*C4143/LC.mu</f>
        <v>4</v>
      </c>
      <c r="E4143">
        <f ca="1">MAX(0,INT(Q0*(1+Ed*(D4143-P0)/P0)))</f>
        <v>10000</v>
      </c>
      <c r="F4143">
        <f ca="1" t="shared" si="64"/>
        <v>37000</v>
      </c>
    </row>
    <row r="4144" spans="1:6">
      <c r="A4144">
        <v>5</v>
      </c>
      <c r="B4144">
        <f ca="1">BETAINV(RAND(),AU.a,AU.b)</f>
        <v>0.736420331062243</v>
      </c>
      <c r="C4144">
        <f ca="1">IF(B4144&lt;=0.5,LC.mu,MIN(LC.mu,MAX(0,_xlfn.NORM.INV(RAND(),2000,LC.sd))))</f>
        <v>2473.50004836983</v>
      </c>
      <c r="D4144">
        <f ca="1">P0*C4144/LC.mu</f>
        <v>3.29800006449311</v>
      </c>
      <c r="E4144">
        <f ca="1">MAX(0,INT(Q0*(1+Ed*(D4144-P0)/P0)))</f>
        <v>12105</v>
      </c>
      <c r="F4144">
        <f ca="1" t="shared" si="64"/>
        <v>37448.7907323192</v>
      </c>
    </row>
    <row r="4145" spans="1:6">
      <c r="A4145">
        <v>5</v>
      </c>
      <c r="B4145">
        <f ca="1">BETAINV(RAND(),AU.a,AU.b)</f>
        <v>0.831753923857534</v>
      </c>
      <c r="C4145">
        <f ca="1">IF(B4145&lt;=0.5,LC.mu,MIN(LC.mu,MAX(0,_xlfn.NORM.INV(RAND(),2000,LC.sd))))</f>
        <v>2787.03740949531</v>
      </c>
      <c r="D4145">
        <f ca="1">P0*C4145/LC.mu</f>
        <v>3.71604987932708</v>
      </c>
      <c r="E4145">
        <f ca="1">MAX(0,INT(Q0*(1+Ed*(D4145-P0)/P0)))</f>
        <v>10851</v>
      </c>
      <c r="F4145">
        <f ca="1" t="shared" si="64"/>
        <v>37535.8198310828</v>
      </c>
    </row>
    <row r="4146" spans="1:6">
      <c r="A4146">
        <v>5</v>
      </c>
      <c r="B4146">
        <f ca="1">BETAINV(RAND(),AU.a,AU.b)</f>
        <v>0.518612195037075</v>
      </c>
      <c r="C4146">
        <f ca="1">IF(B4146&lt;=0.5,LC.mu,MIN(LC.mu,MAX(0,_xlfn.NORM.INV(RAND(),2000,LC.sd))))</f>
        <v>2103.56957064944</v>
      </c>
      <c r="D4146">
        <f ca="1">P0*C4146/LC.mu</f>
        <v>2.80475942753259</v>
      </c>
      <c r="E4146">
        <f ca="1">MAX(0,INT(Q0*(1+Ed*(D4146-P0)/P0)))</f>
        <v>13585</v>
      </c>
      <c r="F4146">
        <f ca="1" t="shared" si="64"/>
        <v>35999.0872523808</v>
      </c>
    </row>
    <row r="4147" spans="1:6">
      <c r="A4147">
        <v>5</v>
      </c>
      <c r="B4147">
        <f ca="1">BETAINV(RAND(),AU.a,AU.b)</f>
        <v>0.702925350445241</v>
      </c>
      <c r="C4147">
        <f ca="1">IF(B4147&lt;=0.5,LC.mu,MIN(LC.mu,MAX(0,_xlfn.NORM.INV(RAND(),2000,LC.sd))))</f>
        <v>2285.43476749526</v>
      </c>
      <c r="D4147">
        <f ca="1">P0*C4147/LC.mu</f>
        <v>3.04724635666035</v>
      </c>
      <c r="E4147">
        <f ca="1">MAX(0,INT(Q0*(1+Ed*(D4147-P0)/P0)))</f>
        <v>12858</v>
      </c>
      <c r="F4147">
        <f ca="1" t="shared" si="64"/>
        <v>36896.0588864435</v>
      </c>
    </row>
    <row r="4148" spans="1:6">
      <c r="A4148">
        <v>5</v>
      </c>
      <c r="B4148">
        <f ca="1">BETAINV(RAND(),AU.a,AU.b)</f>
        <v>0.729578459403197</v>
      </c>
      <c r="C4148">
        <f ca="1">IF(B4148&lt;=0.5,LC.mu,MIN(LC.mu,MAX(0,_xlfn.NORM.INV(RAND(),2000,LC.sd))))</f>
        <v>2805.16027796405</v>
      </c>
      <c r="D4148">
        <f ca="1">P0*C4148/LC.mu</f>
        <v>3.74021370395206</v>
      </c>
      <c r="E4148">
        <f ca="1">MAX(0,INT(Q0*(1+Ed*(D4148-P0)/P0)))</f>
        <v>10779</v>
      </c>
      <c r="F4148">
        <f ca="1" t="shared" si="64"/>
        <v>37510.6032369352</v>
      </c>
    </row>
    <row r="4149" spans="1:6">
      <c r="A4149">
        <v>5</v>
      </c>
      <c r="B4149">
        <f ca="1">BETAINV(RAND(),AU.a,AU.b)</f>
        <v>0.85622313358307</v>
      </c>
      <c r="C4149">
        <f ca="1">IF(B4149&lt;=0.5,LC.mu,MIN(LC.mu,MAX(0,_xlfn.NORM.INV(RAND(),2000,LC.sd))))</f>
        <v>2024.47479426129</v>
      </c>
      <c r="D4149">
        <f ca="1">P0*C4149/LC.mu</f>
        <v>2.69929972568172</v>
      </c>
      <c r="E4149">
        <f ca="1">MAX(0,INT(Q0*(1+Ed*(D4149-P0)/P0)))</f>
        <v>13902</v>
      </c>
      <c r="F4149">
        <f ca="1" t="shared" si="64"/>
        <v>35501.189992166</v>
      </c>
    </row>
    <row r="4150" spans="1:6">
      <c r="A4150">
        <v>5</v>
      </c>
      <c r="B4150">
        <f ca="1">BETAINV(RAND(),AU.a,AU.b)</f>
        <v>0.595199210306803</v>
      </c>
      <c r="C4150">
        <f ca="1">IF(B4150&lt;=0.5,LC.mu,MIN(LC.mu,MAX(0,_xlfn.NORM.INV(RAND(),2000,LC.sd))))</f>
        <v>1301.11017945794</v>
      </c>
      <c r="D4150">
        <f ca="1">P0*C4150/LC.mu</f>
        <v>1.73481357261059</v>
      </c>
      <c r="E4150">
        <f ca="1">MAX(0,INT(Q0*(1+Ed*(D4150-P0)/P0)))</f>
        <v>16795</v>
      </c>
      <c r="F4150">
        <f ca="1" t="shared" si="64"/>
        <v>27835.0837725369</v>
      </c>
    </row>
    <row r="4151" spans="1:6">
      <c r="A4151">
        <v>5</v>
      </c>
      <c r="B4151">
        <f ca="1">BETAINV(RAND(),AU.a,AU.b)</f>
        <v>0.789459841964098</v>
      </c>
      <c r="C4151">
        <f ca="1">IF(B4151&lt;=0.5,LC.mu,MIN(LC.mu,MAX(0,_xlfn.NORM.INV(RAND(),2000,LC.sd))))</f>
        <v>1812.28082283177</v>
      </c>
      <c r="D4151">
        <f ca="1">P0*C4151/LC.mu</f>
        <v>2.41637443044236</v>
      </c>
      <c r="E4151">
        <f ca="1">MAX(0,INT(Q0*(1+Ed*(D4151-P0)/P0)))</f>
        <v>14750</v>
      </c>
      <c r="F4151">
        <f ca="1" t="shared" si="64"/>
        <v>33829.2420261931</v>
      </c>
    </row>
    <row r="4152" spans="1:6">
      <c r="A4152">
        <v>5</v>
      </c>
      <c r="B4152">
        <f ca="1">BETAINV(RAND(),AU.a,AU.b)</f>
        <v>0.545038080693857</v>
      </c>
      <c r="C4152">
        <f ca="1">IF(B4152&lt;=0.5,LC.mu,MIN(LC.mu,MAX(0,_xlfn.NORM.INV(RAND(),2000,LC.sd))))</f>
        <v>1704.9355499584</v>
      </c>
      <c r="D4152">
        <f ca="1">P0*C4152/LC.mu</f>
        <v>2.27324739994453</v>
      </c>
      <c r="E4152">
        <f ca="1">MAX(0,INT(Q0*(1+Ed*(D4152-P0)/P0)))</f>
        <v>15180</v>
      </c>
      <c r="F4152">
        <f ca="1" t="shared" si="64"/>
        <v>32802.9599811996</v>
      </c>
    </row>
    <row r="4153" spans="1:6">
      <c r="A4153">
        <v>5</v>
      </c>
      <c r="B4153">
        <f ca="1">BETAINV(RAND(),AU.a,AU.b)</f>
        <v>0.275530241354359</v>
      </c>
      <c r="C4153">
        <f ca="1">IF(B4153&lt;=0.5,LC.mu,MIN(LC.mu,MAX(0,_xlfn.NORM.INV(RAND(),2000,LC.sd))))</f>
        <v>3000</v>
      </c>
      <c r="D4153">
        <f ca="1">P0*C4153/LC.mu</f>
        <v>4</v>
      </c>
      <c r="E4153">
        <f ca="1">MAX(0,INT(Q0*(1+Ed*(D4153-P0)/P0)))</f>
        <v>10000</v>
      </c>
      <c r="F4153">
        <f ca="1" t="shared" si="64"/>
        <v>37000</v>
      </c>
    </row>
    <row r="4154" spans="1:6">
      <c r="A4154">
        <v>5</v>
      </c>
      <c r="B4154">
        <f ca="1">BETAINV(RAND(),AU.a,AU.b)</f>
        <v>0.657680650393252</v>
      </c>
      <c r="C4154">
        <f ca="1">IF(B4154&lt;=0.5,LC.mu,MIN(LC.mu,MAX(0,_xlfn.NORM.INV(RAND(),2000,LC.sd))))</f>
        <v>1410.05401041186</v>
      </c>
      <c r="D4154">
        <f ca="1">P0*C4154/LC.mu</f>
        <v>1.88007201388248</v>
      </c>
      <c r="E4154">
        <f ca="1">MAX(0,INT(Q0*(1+Ed*(D4154-P0)/P0)))</f>
        <v>16359</v>
      </c>
      <c r="F4154">
        <f ca="1" t="shared" si="64"/>
        <v>29346.0440646916</v>
      </c>
    </row>
    <row r="4155" spans="1:6">
      <c r="A4155">
        <v>5</v>
      </c>
      <c r="B4155">
        <f ca="1">BETAINV(RAND(),AU.a,AU.b)</f>
        <v>0.701267528141878</v>
      </c>
      <c r="C4155">
        <f ca="1">IF(B4155&lt;=0.5,LC.mu,MIN(LC.mu,MAX(0,_xlfn.NORM.INV(RAND(),2000,LC.sd))))</f>
        <v>1661.34170505276</v>
      </c>
      <c r="D4155">
        <f ca="1">P0*C4155/LC.mu</f>
        <v>2.21512227340368</v>
      </c>
      <c r="E4155">
        <f ca="1">MAX(0,INT(Q0*(1+Ed*(D4155-P0)/P0)))</f>
        <v>15354</v>
      </c>
      <c r="F4155">
        <f ca="1" t="shared" si="64"/>
        <v>32349.6456807874</v>
      </c>
    </row>
    <row r="4156" spans="1:6">
      <c r="A4156">
        <v>5</v>
      </c>
      <c r="B4156">
        <f ca="1">BETAINV(RAND(),AU.a,AU.b)</f>
        <v>0.583450883527854</v>
      </c>
      <c r="C4156">
        <f ca="1">IF(B4156&lt;=0.5,LC.mu,MIN(LC.mu,MAX(0,_xlfn.NORM.INV(RAND(),2000,LC.sd))))</f>
        <v>1676.51350462027</v>
      </c>
      <c r="D4156">
        <f ca="1">P0*C4156/LC.mu</f>
        <v>2.23535133949369</v>
      </c>
      <c r="E4156">
        <f ca="1">MAX(0,INT(Q0*(1+Ed*(D4156-P0)/P0)))</f>
        <v>15293</v>
      </c>
      <c r="F4156">
        <f ca="1" t="shared" si="64"/>
        <v>32508.7145302567</v>
      </c>
    </row>
    <row r="4157" spans="1:6">
      <c r="A4157">
        <v>5</v>
      </c>
      <c r="B4157">
        <f ca="1">BETAINV(RAND(),AU.a,AU.b)</f>
        <v>0.642685918315815</v>
      </c>
      <c r="C4157">
        <f ca="1">IF(B4157&lt;=0.5,LC.mu,MIN(LC.mu,MAX(0,_xlfn.NORM.INV(RAND(),2000,LC.sd))))</f>
        <v>2647.65385452964</v>
      </c>
      <c r="D4157">
        <f ca="1">P0*C4157/LC.mu</f>
        <v>3.53020513937285</v>
      </c>
      <c r="E4157">
        <f ca="1">MAX(0,INT(Q0*(1+Ed*(D4157-P0)/P0)))</f>
        <v>11409</v>
      </c>
      <c r="F4157">
        <f ca="1" t="shared" si="64"/>
        <v>37628.4565805752</v>
      </c>
    </row>
    <row r="4158" spans="1:6">
      <c r="A4158">
        <v>5</v>
      </c>
      <c r="B4158">
        <f ca="1">BETAINV(RAND(),AU.a,AU.b)</f>
        <v>0.533441416735466</v>
      </c>
      <c r="C4158">
        <f ca="1">IF(B4158&lt;=0.5,LC.mu,MIN(LC.mu,MAX(0,_xlfn.NORM.INV(RAND(),2000,LC.sd))))</f>
        <v>1865.33950994805</v>
      </c>
      <c r="D4158">
        <f ca="1">P0*C4158/LC.mu</f>
        <v>2.4871193465974</v>
      </c>
      <c r="E4158">
        <f ca="1">MAX(0,INT(Q0*(1+Ed*(D4158-P0)/P0)))</f>
        <v>14538</v>
      </c>
      <c r="F4158">
        <f ca="1" t="shared" si="64"/>
        <v>34292.401550885</v>
      </c>
    </row>
    <row r="4159" spans="1:6">
      <c r="A4159">
        <v>5</v>
      </c>
      <c r="B4159">
        <f ca="1">BETAINV(RAND(),AU.a,AU.b)</f>
        <v>0.511191570449871</v>
      </c>
      <c r="C4159">
        <f ca="1">IF(B4159&lt;=0.5,LC.mu,MIN(LC.mu,MAX(0,_xlfn.NORM.INV(RAND(),2000,LC.sd))))</f>
        <v>2483.38309535939</v>
      </c>
      <c r="D4159">
        <f ca="1">P0*C4159/LC.mu</f>
        <v>3.31117746047919</v>
      </c>
      <c r="E4159">
        <f ca="1">MAX(0,INT(Q0*(1+Ed*(D4159-P0)/P0)))</f>
        <v>12066</v>
      </c>
      <c r="F4159">
        <f ca="1" t="shared" si="64"/>
        <v>37469.2841427825</v>
      </c>
    </row>
    <row r="4160" spans="1:6">
      <c r="A4160">
        <v>5</v>
      </c>
      <c r="B4160">
        <f ca="1">BETAINV(RAND(),AU.a,AU.b)</f>
        <v>0.824670200719324</v>
      </c>
      <c r="C4160">
        <f ca="1">IF(B4160&lt;=0.5,LC.mu,MIN(LC.mu,MAX(0,_xlfn.NORM.INV(RAND(),2000,LC.sd))))</f>
        <v>1356.627555692</v>
      </c>
      <c r="D4160">
        <f ca="1">P0*C4160/LC.mu</f>
        <v>1.80883674092267</v>
      </c>
      <c r="E4160">
        <f ca="1">MAX(0,INT(Q0*(1+Ed*(D4160-P0)/P0)))</f>
        <v>16573</v>
      </c>
      <c r="F4160">
        <f ca="1" t="shared" si="64"/>
        <v>28621.2237516195</v>
      </c>
    </row>
    <row r="4161" spans="1:6">
      <c r="A4161">
        <v>5</v>
      </c>
      <c r="B4161">
        <f ca="1">BETAINV(RAND(),AU.a,AU.b)</f>
        <v>0.854217907220342</v>
      </c>
      <c r="C4161">
        <f ca="1">IF(B4161&lt;=0.5,LC.mu,MIN(LC.mu,MAX(0,_xlfn.NORM.INV(RAND(),2000,LC.sd))))</f>
        <v>1666.03958246644</v>
      </c>
      <c r="D4161">
        <f ca="1">P0*C4161/LC.mu</f>
        <v>2.22138610995525</v>
      </c>
      <c r="E4161">
        <f ca="1">MAX(0,INT(Q0*(1+Ed*(D4161-P0)/P0)))</f>
        <v>15335</v>
      </c>
      <c r="F4161">
        <f ca="1" t="shared" si="64"/>
        <v>32398.9164136973</v>
      </c>
    </row>
    <row r="4162" spans="1:6">
      <c r="A4162">
        <v>5</v>
      </c>
      <c r="B4162">
        <f ca="1">BETAINV(RAND(),AU.a,AU.b)</f>
        <v>0.875592046690255</v>
      </c>
      <c r="C4162">
        <f ca="1">IF(B4162&lt;=0.5,LC.mu,MIN(LC.mu,MAX(0,_xlfn.NORM.INV(RAND(),2000,LC.sd))))</f>
        <v>1578.62229510507</v>
      </c>
      <c r="D4162">
        <f ca="1">P0*C4162/LC.mu</f>
        <v>2.10482972680676</v>
      </c>
      <c r="E4162">
        <f ca="1">MAX(0,INT(Q0*(1+Ed*(D4162-P0)/P0)))</f>
        <v>15685</v>
      </c>
      <c r="F4162">
        <f ca="1" t="shared" ref="F4162:F4225" si="65">D4162*E4162-C4162</f>
        <v>31435.631969859</v>
      </c>
    </row>
    <row r="4163" spans="1:6">
      <c r="A4163">
        <v>5</v>
      </c>
      <c r="B4163">
        <f ca="1">BETAINV(RAND(),AU.a,AU.b)</f>
        <v>0.6637728030949</v>
      </c>
      <c r="C4163">
        <f ca="1">IF(B4163&lt;=0.5,LC.mu,MIN(LC.mu,MAX(0,_xlfn.NORM.INV(RAND(),2000,LC.sd))))</f>
        <v>2089.74655412994</v>
      </c>
      <c r="D4163">
        <f ca="1">P0*C4163/LC.mu</f>
        <v>2.78632873883992</v>
      </c>
      <c r="E4163">
        <f ca="1">MAX(0,INT(Q0*(1+Ed*(D4163-P0)/P0)))</f>
        <v>13641</v>
      </c>
      <c r="F4163">
        <f ca="1" t="shared" si="65"/>
        <v>35918.5637723854</v>
      </c>
    </row>
    <row r="4164" spans="1:6">
      <c r="A4164">
        <v>5</v>
      </c>
      <c r="B4164">
        <f ca="1">BETAINV(RAND(),AU.a,AU.b)</f>
        <v>0.586106073163698</v>
      </c>
      <c r="C4164">
        <f ca="1">IF(B4164&lt;=0.5,LC.mu,MIN(LC.mu,MAX(0,_xlfn.NORM.INV(RAND(),2000,LC.sd))))</f>
        <v>2404.13268930756</v>
      </c>
      <c r="D4164">
        <f ca="1">P0*C4164/LC.mu</f>
        <v>3.20551025241009</v>
      </c>
      <c r="E4164">
        <f ca="1">MAX(0,INT(Q0*(1+Ed*(D4164-P0)/P0)))</f>
        <v>12383</v>
      </c>
      <c r="F4164">
        <f ca="1" t="shared" si="65"/>
        <v>37289.7007662865</v>
      </c>
    </row>
    <row r="4165" spans="1:6">
      <c r="A4165">
        <v>5</v>
      </c>
      <c r="B4165">
        <f ca="1">BETAINV(RAND(),AU.a,AU.b)</f>
        <v>0.404239371885758</v>
      </c>
      <c r="C4165">
        <f ca="1">IF(B4165&lt;=0.5,LC.mu,MIN(LC.mu,MAX(0,_xlfn.NORM.INV(RAND(),2000,LC.sd))))</f>
        <v>3000</v>
      </c>
      <c r="D4165">
        <f ca="1">P0*C4165/LC.mu</f>
        <v>4</v>
      </c>
      <c r="E4165">
        <f ca="1">MAX(0,INT(Q0*(1+Ed*(D4165-P0)/P0)))</f>
        <v>10000</v>
      </c>
      <c r="F4165">
        <f ca="1" t="shared" si="65"/>
        <v>37000</v>
      </c>
    </row>
    <row r="4166" spans="1:6">
      <c r="A4166">
        <v>5</v>
      </c>
      <c r="B4166">
        <f ca="1">BETAINV(RAND(),AU.a,AU.b)</f>
        <v>0.543149070249975</v>
      </c>
      <c r="C4166">
        <f ca="1">IF(B4166&lt;=0.5,LC.mu,MIN(LC.mu,MAX(0,_xlfn.NORM.INV(RAND(),2000,LC.sd))))</f>
        <v>2502.29761374246</v>
      </c>
      <c r="D4166">
        <f ca="1">P0*C4166/LC.mu</f>
        <v>3.33639681832328</v>
      </c>
      <c r="E4166">
        <f ca="1">MAX(0,INT(Q0*(1+Ed*(D4166-P0)/P0)))</f>
        <v>11990</v>
      </c>
      <c r="F4166">
        <f ca="1" t="shared" si="65"/>
        <v>37501.1002379537</v>
      </c>
    </row>
    <row r="4167" spans="1:6">
      <c r="A4167">
        <v>5</v>
      </c>
      <c r="B4167">
        <f ca="1">BETAINV(RAND(),AU.a,AU.b)</f>
        <v>0.454306040366786</v>
      </c>
      <c r="C4167">
        <f ca="1">IF(B4167&lt;=0.5,LC.mu,MIN(LC.mu,MAX(0,_xlfn.NORM.INV(RAND(),2000,LC.sd))))</f>
        <v>3000</v>
      </c>
      <c r="D4167">
        <f ca="1">P0*C4167/LC.mu</f>
        <v>4</v>
      </c>
      <c r="E4167">
        <f ca="1">MAX(0,INT(Q0*(1+Ed*(D4167-P0)/P0)))</f>
        <v>10000</v>
      </c>
      <c r="F4167">
        <f ca="1" t="shared" si="65"/>
        <v>37000</v>
      </c>
    </row>
    <row r="4168" spans="1:6">
      <c r="A4168">
        <v>5</v>
      </c>
      <c r="B4168">
        <f ca="1">BETAINV(RAND(),AU.a,AU.b)</f>
        <v>0.531378612552207</v>
      </c>
      <c r="C4168">
        <f ca="1">IF(B4168&lt;=0.5,LC.mu,MIN(LC.mu,MAX(0,_xlfn.NORM.INV(RAND(),2000,LC.sd))))</f>
        <v>1565.98719141228</v>
      </c>
      <c r="D4168">
        <f ca="1">P0*C4168/LC.mu</f>
        <v>2.08798292188304</v>
      </c>
      <c r="E4168">
        <f ca="1">MAX(0,INT(Q0*(1+Ed*(D4168-P0)/P0)))</f>
        <v>15736</v>
      </c>
      <c r="F4168">
        <f ca="1" t="shared" si="65"/>
        <v>31290.5120673392</v>
      </c>
    </row>
    <row r="4169" spans="1:6">
      <c r="A4169">
        <v>5</v>
      </c>
      <c r="B4169">
        <f ca="1">BETAINV(RAND(),AU.a,AU.b)</f>
        <v>0.735647450209892</v>
      </c>
      <c r="C4169">
        <f ca="1">IF(B4169&lt;=0.5,LC.mu,MIN(LC.mu,MAX(0,_xlfn.NORM.INV(RAND(),2000,LC.sd))))</f>
        <v>1878.21874475706</v>
      </c>
      <c r="D4169">
        <f ca="1">P0*C4169/LC.mu</f>
        <v>2.50429165967608</v>
      </c>
      <c r="E4169">
        <f ca="1">MAX(0,INT(Q0*(1+Ed*(D4169-P0)/P0)))</f>
        <v>14487</v>
      </c>
      <c r="F4169">
        <f ca="1" t="shared" si="65"/>
        <v>34401.4545289703</v>
      </c>
    </row>
    <row r="4170" spans="1:6">
      <c r="A4170">
        <v>5</v>
      </c>
      <c r="B4170">
        <f ca="1">BETAINV(RAND(),AU.a,AU.b)</f>
        <v>0.681739785756072</v>
      </c>
      <c r="C4170">
        <f ca="1">IF(B4170&lt;=0.5,LC.mu,MIN(LC.mu,MAX(0,_xlfn.NORM.INV(RAND(),2000,LC.sd))))</f>
        <v>2359.29097494678</v>
      </c>
      <c r="D4170">
        <f ca="1">P0*C4170/LC.mu</f>
        <v>3.14572129992905</v>
      </c>
      <c r="E4170">
        <f ca="1">MAX(0,INT(Q0*(1+Ed*(D4170-P0)/P0)))</f>
        <v>12562</v>
      </c>
      <c r="F4170">
        <f ca="1" t="shared" si="65"/>
        <v>37157.2599947619</v>
      </c>
    </row>
    <row r="4171" spans="1:6">
      <c r="A4171">
        <v>5</v>
      </c>
      <c r="B4171">
        <f ca="1">BETAINV(RAND(),AU.a,AU.b)</f>
        <v>0.812262773665459</v>
      </c>
      <c r="C4171">
        <f ca="1">IF(B4171&lt;=0.5,LC.mu,MIN(LC.mu,MAX(0,_xlfn.NORM.INV(RAND(),2000,LC.sd))))</f>
        <v>1139.36446179014</v>
      </c>
      <c r="D4171">
        <f ca="1">P0*C4171/LC.mu</f>
        <v>1.51915261572018</v>
      </c>
      <c r="E4171">
        <f ca="1">MAX(0,INT(Q0*(1+Ed*(D4171-P0)/P0)))</f>
        <v>17442</v>
      </c>
      <c r="F4171">
        <f ca="1" t="shared" si="65"/>
        <v>25357.6954616012</v>
      </c>
    </row>
    <row r="4172" spans="1:6">
      <c r="A4172">
        <v>5</v>
      </c>
      <c r="B4172">
        <f ca="1">BETAINV(RAND(),AU.a,AU.b)</f>
        <v>0.712211349508771</v>
      </c>
      <c r="C4172">
        <f ca="1">IF(B4172&lt;=0.5,LC.mu,MIN(LC.mu,MAX(0,_xlfn.NORM.INV(RAND(),2000,LC.sd))))</f>
        <v>1684.46574830499</v>
      </c>
      <c r="D4172">
        <f ca="1">P0*C4172/LC.mu</f>
        <v>2.24595433107332</v>
      </c>
      <c r="E4172">
        <f ca="1">MAX(0,INT(Q0*(1+Ed*(D4172-P0)/P0)))</f>
        <v>15262</v>
      </c>
      <c r="F4172">
        <f ca="1" t="shared" si="65"/>
        <v>32593.2892525361</v>
      </c>
    </row>
    <row r="4173" spans="1:6">
      <c r="A4173">
        <v>5</v>
      </c>
      <c r="B4173">
        <f ca="1">BETAINV(RAND(),AU.a,AU.b)</f>
        <v>0.311938880854971</v>
      </c>
      <c r="C4173">
        <f ca="1">IF(B4173&lt;=0.5,LC.mu,MIN(LC.mu,MAX(0,_xlfn.NORM.INV(RAND(),2000,LC.sd))))</f>
        <v>3000</v>
      </c>
      <c r="D4173">
        <f ca="1">P0*C4173/LC.mu</f>
        <v>4</v>
      </c>
      <c r="E4173">
        <f ca="1">MAX(0,INT(Q0*(1+Ed*(D4173-P0)/P0)))</f>
        <v>10000</v>
      </c>
      <c r="F4173">
        <f ca="1" t="shared" si="65"/>
        <v>37000</v>
      </c>
    </row>
    <row r="4174" spans="1:6">
      <c r="A4174">
        <v>5</v>
      </c>
      <c r="B4174">
        <f ca="1">BETAINV(RAND(),AU.a,AU.b)</f>
        <v>0.729150269265073</v>
      </c>
      <c r="C4174">
        <f ca="1">IF(B4174&lt;=0.5,LC.mu,MIN(LC.mu,MAX(0,_xlfn.NORM.INV(RAND(),2000,LC.sd))))</f>
        <v>2225.54535784877</v>
      </c>
      <c r="D4174">
        <f ca="1">P0*C4174/LC.mu</f>
        <v>2.96739381046503</v>
      </c>
      <c r="E4174">
        <f ca="1">MAX(0,INT(Q0*(1+Ed*(D4174-P0)/P0)))</f>
        <v>13097</v>
      </c>
      <c r="F4174">
        <f ca="1" t="shared" si="65"/>
        <v>36638.4113778117</v>
      </c>
    </row>
    <row r="4175" spans="1:6">
      <c r="A4175">
        <v>5</v>
      </c>
      <c r="B4175">
        <f ca="1">BETAINV(RAND(),AU.a,AU.b)</f>
        <v>0.649023594327627</v>
      </c>
      <c r="C4175">
        <f ca="1">IF(B4175&lt;=0.5,LC.mu,MIN(LC.mu,MAX(0,_xlfn.NORM.INV(RAND(),2000,LC.sd))))</f>
        <v>1911.56228074988</v>
      </c>
      <c r="D4175">
        <f ca="1">P0*C4175/LC.mu</f>
        <v>2.54874970766651</v>
      </c>
      <c r="E4175">
        <f ca="1">MAX(0,INT(Q0*(1+Ed*(D4175-P0)/P0)))</f>
        <v>14353</v>
      </c>
      <c r="F4175">
        <f ca="1" t="shared" si="65"/>
        <v>34670.6422733875</v>
      </c>
    </row>
    <row r="4176" spans="1:6">
      <c r="A4176">
        <v>5</v>
      </c>
      <c r="B4176">
        <f ca="1">BETAINV(RAND(),AU.a,AU.b)</f>
        <v>0.792784902000132</v>
      </c>
      <c r="C4176">
        <f ca="1">IF(B4176&lt;=0.5,LC.mu,MIN(LC.mu,MAX(0,_xlfn.NORM.INV(RAND(),2000,LC.sd))))</f>
        <v>2682.60208700506</v>
      </c>
      <c r="D4176">
        <f ca="1">P0*C4176/LC.mu</f>
        <v>3.57680278267342</v>
      </c>
      <c r="E4176">
        <f ca="1">MAX(0,INT(Q0*(1+Ed*(D4176-P0)/P0)))</f>
        <v>11269</v>
      </c>
      <c r="F4176">
        <f ca="1" t="shared" si="65"/>
        <v>37624.3884709417</v>
      </c>
    </row>
    <row r="4177" spans="1:6">
      <c r="A4177">
        <v>5</v>
      </c>
      <c r="B4177">
        <f ca="1">BETAINV(RAND(),AU.a,AU.b)</f>
        <v>0.831419008290846</v>
      </c>
      <c r="C4177">
        <f ca="1">IF(B4177&lt;=0.5,LC.mu,MIN(LC.mu,MAX(0,_xlfn.NORM.INV(RAND(),2000,LC.sd))))</f>
        <v>2559.91001450292</v>
      </c>
      <c r="D4177">
        <f ca="1">P0*C4177/LC.mu</f>
        <v>3.41321335267057</v>
      </c>
      <c r="E4177">
        <f ca="1">MAX(0,INT(Q0*(1+Ed*(D4177-P0)/P0)))</f>
        <v>11760</v>
      </c>
      <c r="F4177">
        <f ca="1" t="shared" si="65"/>
        <v>37579.4790129029</v>
      </c>
    </row>
    <row r="4178" spans="1:6">
      <c r="A4178">
        <v>5</v>
      </c>
      <c r="B4178">
        <f ca="1">BETAINV(RAND(),AU.a,AU.b)</f>
        <v>0.435187534654052</v>
      </c>
      <c r="C4178">
        <f ca="1">IF(B4178&lt;=0.5,LC.mu,MIN(LC.mu,MAX(0,_xlfn.NORM.INV(RAND(),2000,LC.sd))))</f>
        <v>3000</v>
      </c>
      <c r="D4178">
        <f ca="1">P0*C4178/LC.mu</f>
        <v>4</v>
      </c>
      <c r="E4178">
        <f ca="1">MAX(0,INT(Q0*(1+Ed*(D4178-P0)/P0)))</f>
        <v>10000</v>
      </c>
      <c r="F4178">
        <f ca="1" t="shared" si="65"/>
        <v>37000</v>
      </c>
    </row>
    <row r="4179" spans="1:6">
      <c r="A4179">
        <v>5</v>
      </c>
      <c r="B4179">
        <f ca="1">BETAINV(RAND(),AU.a,AU.b)</f>
        <v>0.467981324173518</v>
      </c>
      <c r="C4179">
        <f ca="1">IF(B4179&lt;=0.5,LC.mu,MIN(LC.mu,MAX(0,_xlfn.NORM.INV(RAND(),2000,LC.sd))))</f>
        <v>3000</v>
      </c>
      <c r="D4179">
        <f ca="1">P0*C4179/LC.mu</f>
        <v>4</v>
      </c>
      <c r="E4179">
        <f ca="1">MAX(0,INT(Q0*(1+Ed*(D4179-P0)/P0)))</f>
        <v>10000</v>
      </c>
      <c r="F4179">
        <f ca="1" t="shared" si="65"/>
        <v>37000</v>
      </c>
    </row>
    <row r="4180" spans="1:6">
      <c r="A4180">
        <v>5</v>
      </c>
      <c r="B4180">
        <f ca="1">BETAINV(RAND(),AU.a,AU.b)</f>
        <v>0.801194340038824</v>
      </c>
      <c r="C4180">
        <f ca="1">IF(B4180&lt;=0.5,LC.mu,MIN(LC.mu,MAX(0,_xlfn.NORM.INV(RAND(),2000,LC.sd))))</f>
        <v>2625.02001059633</v>
      </c>
      <c r="D4180">
        <f ca="1">P0*C4180/LC.mu</f>
        <v>3.50002668079511</v>
      </c>
      <c r="E4180">
        <f ca="1">MAX(0,INT(Q0*(1+Ed*(D4180-P0)/P0)))</f>
        <v>11499</v>
      </c>
      <c r="F4180">
        <f ca="1" t="shared" si="65"/>
        <v>37621.7867918666</v>
      </c>
    </row>
    <row r="4181" spans="1:6">
      <c r="A4181">
        <v>5</v>
      </c>
      <c r="B4181">
        <f ca="1">BETAINV(RAND(),AU.a,AU.b)</f>
        <v>0.467843710369948</v>
      </c>
      <c r="C4181">
        <f ca="1">IF(B4181&lt;=0.5,LC.mu,MIN(LC.mu,MAX(0,_xlfn.NORM.INV(RAND(),2000,LC.sd))))</f>
        <v>3000</v>
      </c>
      <c r="D4181">
        <f ca="1">P0*C4181/LC.mu</f>
        <v>4</v>
      </c>
      <c r="E4181">
        <f ca="1">MAX(0,INT(Q0*(1+Ed*(D4181-P0)/P0)))</f>
        <v>10000</v>
      </c>
      <c r="F4181">
        <f ca="1" t="shared" si="65"/>
        <v>37000</v>
      </c>
    </row>
    <row r="4182" spans="1:6">
      <c r="A4182">
        <v>5</v>
      </c>
      <c r="B4182">
        <f ca="1">BETAINV(RAND(),AU.a,AU.b)</f>
        <v>0.419168228422786</v>
      </c>
      <c r="C4182">
        <f ca="1">IF(B4182&lt;=0.5,LC.mu,MIN(LC.mu,MAX(0,_xlfn.NORM.INV(RAND(),2000,LC.sd))))</f>
        <v>3000</v>
      </c>
      <c r="D4182">
        <f ca="1">P0*C4182/LC.mu</f>
        <v>4</v>
      </c>
      <c r="E4182">
        <f ca="1">MAX(0,INT(Q0*(1+Ed*(D4182-P0)/P0)))</f>
        <v>10000</v>
      </c>
      <c r="F4182">
        <f ca="1" t="shared" si="65"/>
        <v>37000</v>
      </c>
    </row>
    <row r="4183" spans="1:6">
      <c r="A4183">
        <v>5</v>
      </c>
      <c r="B4183">
        <f ca="1">BETAINV(RAND(),AU.a,AU.b)</f>
        <v>0.723186218276232</v>
      </c>
      <c r="C4183">
        <f ca="1">IF(B4183&lt;=0.5,LC.mu,MIN(LC.mu,MAX(0,_xlfn.NORM.INV(RAND(),2000,LC.sd))))</f>
        <v>1003.84274382799</v>
      </c>
      <c r="D4183">
        <f ca="1">P0*C4183/LC.mu</f>
        <v>1.33845699177065</v>
      </c>
      <c r="E4183">
        <f ca="1">MAX(0,INT(Q0*(1+Ed*(D4183-P0)/P0)))</f>
        <v>17984</v>
      </c>
      <c r="F4183">
        <f ca="1" t="shared" si="65"/>
        <v>23066.9677961754</v>
      </c>
    </row>
    <row r="4184" spans="1:6">
      <c r="A4184">
        <v>5</v>
      </c>
      <c r="B4184">
        <f ca="1">BETAINV(RAND(),AU.a,AU.b)</f>
        <v>0.710670937398331</v>
      </c>
      <c r="C4184">
        <f ca="1">IF(B4184&lt;=0.5,LC.mu,MIN(LC.mu,MAX(0,_xlfn.NORM.INV(RAND(),2000,LC.sd))))</f>
        <v>1710.2629037634</v>
      </c>
      <c r="D4184">
        <f ca="1">P0*C4184/LC.mu</f>
        <v>2.2803505383512</v>
      </c>
      <c r="E4184">
        <f ca="1">MAX(0,INT(Q0*(1+Ed*(D4184-P0)/P0)))</f>
        <v>15158</v>
      </c>
      <c r="F4184">
        <f ca="1" t="shared" si="65"/>
        <v>32855.2905565641</v>
      </c>
    </row>
    <row r="4185" spans="1:6">
      <c r="A4185">
        <v>5</v>
      </c>
      <c r="B4185">
        <f ca="1">BETAINV(RAND(),AU.a,AU.b)</f>
        <v>0.499255132993251</v>
      </c>
      <c r="C4185">
        <f ca="1">IF(B4185&lt;=0.5,LC.mu,MIN(LC.mu,MAX(0,_xlfn.NORM.INV(RAND(),2000,LC.sd))))</f>
        <v>3000</v>
      </c>
      <c r="D4185">
        <f ca="1">P0*C4185/LC.mu</f>
        <v>4</v>
      </c>
      <c r="E4185">
        <f ca="1">MAX(0,INT(Q0*(1+Ed*(D4185-P0)/P0)))</f>
        <v>10000</v>
      </c>
      <c r="F4185">
        <f ca="1" t="shared" si="65"/>
        <v>37000</v>
      </c>
    </row>
    <row r="4186" spans="1:6">
      <c r="A4186">
        <v>5</v>
      </c>
      <c r="B4186">
        <f ca="1">BETAINV(RAND(),AU.a,AU.b)</f>
        <v>0.470068422531031</v>
      </c>
      <c r="C4186">
        <f ca="1">IF(B4186&lt;=0.5,LC.mu,MIN(LC.mu,MAX(0,_xlfn.NORM.INV(RAND(),2000,LC.sd))))</f>
        <v>3000</v>
      </c>
      <c r="D4186">
        <f ca="1">P0*C4186/LC.mu</f>
        <v>4</v>
      </c>
      <c r="E4186">
        <f ca="1">MAX(0,INT(Q0*(1+Ed*(D4186-P0)/P0)))</f>
        <v>10000</v>
      </c>
      <c r="F4186">
        <f ca="1" t="shared" si="65"/>
        <v>37000</v>
      </c>
    </row>
    <row r="4187" spans="1:6">
      <c r="A4187">
        <v>5</v>
      </c>
      <c r="B4187">
        <f ca="1">BETAINV(RAND(),AU.a,AU.b)</f>
        <v>0.734589505344373</v>
      </c>
      <c r="C4187">
        <f ca="1">IF(B4187&lt;=0.5,LC.mu,MIN(LC.mu,MAX(0,_xlfn.NORM.INV(RAND(),2000,LC.sd))))</f>
        <v>1121.72343048603</v>
      </c>
      <c r="D4187">
        <f ca="1">P0*C4187/LC.mu</f>
        <v>1.49563124064804</v>
      </c>
      <c r="E4187">
        <f ca="1">MAX(0,INT(Q0*(1+Ed*(D4187-P0)/P0)))</f>
        <v>17513</v>
      </c>
      <c r="F4187">
        <f ca="1" t="shared" si="65"/>
        <v>25071.2664869831</v>
      </c>
    </row>
    <row r="4188" spans="1:6">
      <c r="A4188">
        <v>5</v>
      </c>
      <c r="B4188">
        <f ca="1">BETAINV(RAND(),AU.a,AU.b)</f>
        <v>0.574282515269678</v>
      </c>
      <c r="C4188">
        <f ca="1">IF(B4188&lt;=0.5,LC.mu,MIN(LC.mu,MAX(0,_xlfn.NORM.INV(RAND(),2000,LC.sd))))</f>
        <v>1367.1722904282</v>
      </c>
      <c r="D4188">
        <f ca="1">P0*C4188/LC.mu</f>
        <v>1.8228963872376</v>
      </c>
      <c r="E4188">
        <f ca="1">MAX(0,INT(Q0*(1+Ed*(D4188-P0)/P0)))</f>
        <v>16531</v>
      </c>
      <c r="F4188">
        <f ca="1" t="shared" si="65"/>
        <v>28767.1278869965</v>
      </c>
    </row>
    <row r="4189" spans="1:6">
      <c r="A4189">
        <v>5</v>
      </c>
      <c r="B4189">
        <f ca="1">BETAINV(RAND(),AU.a,AU.b)</f>
        <v>0.636510327611304</v>
      </c>
      <c r="C4189">
        <f ca="1">IF(B4189&lt;=0.5,LC.mu,MIN(LC.mu,MAX(0,_xlfn.NORM.INV(RAND(),2000,LC.sd))))</f>
        <v>1929.99889415234</v>
      </c>
      <c r="D4189">
        <f ca="1">P0*C4189/LC.mu</f>
        <v>2.57333185886978</v>
      </c>
      <c r="E4189">
        <f ca="1">MAX(0,INT(Q0*(1+Ed*(D4189-P0)/P0)))</f>
        <v>14280</v>
      </c>
      <c r="F4189">
        <f ca="1" t="shared" si="65"/>
        <v>34817.1800505081</v>
      </c>
    </row>
    <row r="4190" spans="1:6">
      <c r="A4190">
        <v>5</v>
      </c>
      <c r="B4190">
        <f ca="1">BETAINV(RAND(),AU.a,AU.b)</f>
        <v>0.690846937046281</v>
      </c>
      <c r="C4190">
        <f ca="1">IF(B4190&lt;=0.5,LC.mu,MIN(LC.mu,MAX(0,_xlfn.NORM.INV(RAND(),2000,LC.sd))))</f>
        <v>1889.6788981277</v>
      </c>
      <c r="D4190">
        <f ca="1">P0*C4190/LC.mu</f>
        <v>2.51957186417027</v>
      </c>
      <c r="E4190">
        <f ca="1">MAX(0,INT(Q0*(1+Ed*(D4190-P0)/P0)))</f>
        <v>14441</v>
      </c>
      <c r="F4190">
        <f ca="1" t="shared" si="65"/>
        <v>34495.4583923552</v>
      </c>
    </row>
    <row r="4191" spans="1:6">
      <c r="A4191">
        <v>5</v>
      </c>
      <c r="B4191">
        <f ca="1">BETAINV(RAND(),AU.a,AU.b)</f>
        <v>0.540652636461767</v>
      </c>
      <c r="C4191">
        <f ca="1">IF(B4191&lt;=0.5,LC.mu,MIN(LC.mu,MAX(0,_xlfn.NORM.INV(RAND(),2000,LC.sd))))</f>
        <v>1941.47982968971</v>
      </c>
      <c r="D4191">
        <f ca="1">P0*C4191/LC.mu</f>
        <v>2.58863977291961</v>
      </c>
      <c r="E4191">
        <f ca="1">MAX(0,INT(Q0*(1+Ed*(D4191-P0)/P0)))</f>
        <v>14234</v>
      </c>
      <c r="F4191">
        <f ca="1" t="shared" si="65"/>
        <v>34905.218698048</v>
      </c>
    </row>
    <row r="4192" spans="1:6">
      <c r="A4192">
        <v>5</v>
      </c>
      <c r="B4192">
        <f ca="1">BETAINV(RAND(),AU.a,AU.b)</f>
        <v>0.657619297360958</v>
      </c>
      <c r="C4192">
        <f ca="1">IF(B4192&lt;=0.5,LC.mu,MIN(LC.mu,MAX(0,_xlfn.NORM.INV(RAND(),2000,LC.sd))))</f>
        <v>2503.76925064385</v>
      </c>
      <c r="D4192">
        <f ca="1">P0*C4192/LC.mu</f>
        <v>3.33835900085846</v>
      </c>
      <c r="E4192">
        <f ca="1">MAX(0,INT(Q0*(1+Ed*(D4192-P0)/P0)))</f>
        <v>11984</v>
      </c>
      <c r="F4192">
        <f ca="1" t="shared" si="65"/>
        <v>37503.1250156439</v>
      </c>
    </row>
    <row r="4193" spans="1:6">
      <c r="A4193">
        <v>5</v>
      </c>
      <c r="B4193">
        <f ca="1">BETAINV(RAND(),AU.a,AU.b)</f>
        <v>0.300587506772768</v>
      </c>
      <c r="C4193">
        <f ca="1">IF(B4193&lt;=0.5,LC.mu,MIN(LC.mu,MAX(0,_xlfn.NORM.INV(RAND(),2000,LC.sd))))</f>
        <v>3000</v>
      </c>
      <c r="D4193">
        <f ca="1">P0*C4193/LC.mu</f>
        <v>4</v>
      </c>
      <c r="E4193">
        <f ca="1">MAX(0,INT(Q0*(1+Ed*(D4193-P0)/P0)))</f>
        <v>10000</v>
      </c>
      <c r="F4193">
        <f ca="1" t="shared" si="65"/>
        <v>37000</v>
      </c>
    </row>
    <row r="4194" spans="1:6">
      <c r="A4194">
        <v>5</v>
      </c>
      <c r="B4194">
        <f ca="1">BETAINV(RAND(),AU.a,AU.b)</f>
        <v>0.51476872318451</v>
      </c>
      <c r="C4194">
        <f ca="1">IF(B4194&lt;=0.5,LC.mu,MIN(LC.mu,MAX(0,_xlfn.NORM.INV(RAND(),2000,LC.sd))))</f>
        <v>2045.37730733933</v>
      </c>
      <c r="D4194">
        <f ca="1">P0*C4194/LC.mu</f>
        <v>2.72716974311911</v>
      </c>
      <c r="E4194">
        <f ca="1">MAX(0,INT(Q0*(1+Ed*(D4194-P0)/P0)))</f>
        <v>13818</v>
      </c>
      <c r="F4194">
        <f ca="1" t="shared" si="65"/>
        <v>35638.6542030805</v>
      </c>
    </row>
    <row r="4195" spans="1:6">
      <c r="A4195">
        <v>5</v>
      </c>
      <c r="B4195">
        <f ca="1">BETAINV(RAND(),AU.a,AU.b)</f>
        <v>0.651230885473591</v>
      </c>
      <c r="C4195">
        <f ca="1">IF(B4195&lt;=0.5,LC.mu,MIN(LC.mu,MAX(0,_xlfn.NORM.INV(RAND(),2000,LC.sd))))</f>
        <v>2901.81948583191</v>
      </c>
      <c r="D4195">
        <f ca="1">P0*C4195/LC.mu</f>
        <v>3.86909264777588</v>
      </c>
      <c r="E4195">
        <f ca="1">MAX(0,INT(Q0*(1+Ed*(D4195-P0)/P0)))</f>
        <v>10392</v>
      </c>
      <c r="F4195">
        <f ca="1" t="shared" si="65"/>
        <v>37305.7913098551</v>
      </c>
    </row>
    <row r="4196" spans="1:6">
      <c r="A4196">
        <v>5</v>
      </c>
      <c r="B4196">
        <f ca="1">BETAINV(RAND(),AU.a,AU.b)</f>
        <v>0.41924316636505</v>
      </c>
      <c r="C4196">
        <f ca="1">IF(B4196&lt;=0.5,LC.mu,MIN(LC.mu,MAX(0,_xlfn.NORM.INV(RAND(),2000,LC.sd))))</f>
        <v>3000</v>
      </c>
      <c r="D4196">
        <f ca="1">P0*C4196/LC.mu</f>
        <v>4</v>
      </c>
      <c r="E4196">
        <f ca="1">MAX(0,INT(Q0*(1+Ed*(D4196-P0)/P0)))</f>
        <v>10000</v>
      </c>
      <c r="F4196">
        <f ca="1" t="shared" si="65"/>
        <v>37000</v>
      </c>
    </row>
    <row r="4197" spans="1:6">
      <c r="A4197">
        <v>5</v>
      </c>
      <c r="B4197">
        <f ca="1">BETAINV(RAND(),AU.a,AU.b)</f>
        <v>0.441977770227182</v>
      </c>
      <c r="C4197">
        <f ca="1">IF(B4197&lt;=0.5,LC.mu,MIN(LC.mu,MAX(0,_xlfn.NORM.INV(RAND(),2000,LC.sd))))</f>
        <v>3000</v>
      </c>
      <c r="D4197">
        <f ca="1">P0*C4197/LC.mu</f>
        <v>4</v>
      </c>
      <c r="E4197">
        <f ca="1">MAX(0,INT(Q0*(1+Ed*(D4197-P0)/P0)))</f>
        <v>10000</v>
      </c>
      <c r="F4197">
        <f ca="1" t="shared" si="65"/>
        <v>37000</v>
      </c>
    </row>
    <row r="4198" spans="1:6">
      <c r="A4198">
        <v>5</v>
      </c>
      <c r="B4198">
        <f ca="1">BETAINV(RAND(),AU.a,AU.b)</f>
        <v>0.48002905868749</v>
      </c>
      <c r="C4198">
        <f ca="1">IF(B4198&lt;=0.5,LC.mu,MIN(LC.mu,MAX(0,_xlfn.NORM.INV(RAND(),2000,LC.sd))))</f>
        <v>3000</v>
      </c>
      <c r="D4198">
        <f ca="1">P0*C4198/LC.mu</f>
        <v>4</v>
      </c>
      <c r="E4198">
        <f ca="1">MAX(0,INT(Q0*(1+Ed*(D4198-P0)/P0)))</f>
        <v>10000</v>
      </c>
      <c r="F4198">
        <f ca="1" t="shared" si="65"/>
        <v>37000</v>
      </c>
    </row>
    <row r="4199" spans="1:6">
      <c r="A4199">
        <v>5</v>
      </c>
      <c r="B4199">
        <f ca="1">BETAINV(RAND(),AU.a,AU.b)</f>
        <v>0.638823732782492</v>
      </c>
      <c r="C4199">
        <f ca="1">IF(B4199&lt;=0.5,LC.mu,MIN(LC.mu,MAX(0,_xlfn.NORM.INV(RAND(),2000,LC.sd))))</f>
        <v>2115.4297464224</v>
      </c>
      <c r="D4199">
        <f ca="1">P0*C4199/LC.mu</f>
        <v>2.82057299522987</v>
      </c>
      <c r="E4199">
        <f ca="1">MAX(0,INT(Q0*(1+Ed*(D4199-P0)/P0)))</f>
        <v>13538</v>
      </c>
      <c r="F4199">
        <f ca="1" t="shared" si="65"/>
        <v>36069.4874629996</v>
      </c>
    </row>
    <row r="4200" spans="1:6">
      <c r="A4200">
        <v>5</v>
      </c>
      <c r="B4200">
        <f ca="1">BETAINV(RAND(),AU.a,AU.b)</f>
        <v>0.488795004145485</v>
      </c>
      <c r="C4200">
        <f ca="1">IF(B4200&lt;=0.5,LC.mu,MIN(LC.mu,MAX(0,_xlfn.NORM.INV(RAND(),2000,LC.sd))))</f>
        <v>3000</v>
      </c>
      <c r="D4200">
        <f ca="1">P0*C4200/LC.mu</f>
        <v>4</v>
      </c>
      <c r="E4200">
        <f ca="1">MAX(0,INT(Q0*(1+Ed*(D4200-P0)/P0)))</f>
        <v>10000</v>
      </c>
      <c r="F4200">
        <f ca="1" t="shared" si="65"/>
        <v>37000</v>
      </c>
    </row>
    <row r="4201" spans="1:6">
      <c r="A4201">
        <v>5</v>
      </c>
      <c r="B4201">
        <f ca="1">BETAINV(RAND(),AU.a,AU.b)</f>
        <v>0.728260202976542</v>
      </c>
      <c r="C4201">
        <f ca="1">IF(B4201&lt;=0.5,LC.mu,MIN(LC.mu,MAX(0,_xlfn.NORM.INV(RAND(),2000,LC.sd))))</f>
        <v>1224.26383626234</v>
      </c>
      <c r="D4201">
        <f ca="1">P0*C4201/LC.mu</f>
        <v>1.63235178168312</v>
      </c>
      <c r="E4201">
        <f ca="1">MAX(0,INT(Q0*(1+Ed*(D4201-P0)/P0)))</f>
        <v>17102</v>
      </c>
      <c r="F4201">
        <f ca="1" t="shared" si="65"/>
        <v>26692.2163340825</v>
      </c>
    </row>
    <row r="4202" spans="1:6">
      <c r="A4202">
        <v>5</v>
      </c>
      <c r="B4202">
        <f ca="1">BETAINV(RAND(),AU.a,AU.b)</f>
        <v>0.612541948572585</v>
      </c>
      <c r="C4202">
        <f ca="1">IF(B4202&lt;=0.5,LC.mu,MIN(LC.mu,MAX(0,_xlfn.NORM.INV(RAND(),2000,LC.sd))))</f>
        <v>2719.303428218</v>
      </c>
      <c r="D4202">
        <f ca="1">P0*C4202/LC.mu</f>
        <v>3.62573790429067</v>
      </c>
      <c r="E4202">
        <f ca="1">MAX(0,INT(Q0*(1+Ed*(D4202-P0)/P0)))</f>
        <v>11122</v>
      </c>
      <c r="F4202">
        <f ca="1" t="shared" si="65"/>
        <v>37606.1535433028</v>
      </c>
    </row>
    <row r="4203" spans="1:6">
      <c r="A4203">
        <v>5</v>
      </c>
      <c r="B4203">
        <f ca="1">BETAINV(RAND(),AU.a,AU.b)</f>
        <v>0.576070394875012</v>
      </c>
      <c r="C4203">
        <f ca="1">IF(B4203&lt;=0.5,LC.mu,MIN(LC.mu,MAX(0,_xlfn.NORM.INV(RAND(),2000,LC.sd))))</f>
        <v>2191.89592377166</v>
      </c>
      <c r="D4203">
        <f ca="1">P0*C4203/LC.mu</f>
        <v>2.92252789836221</v>
      </c>
      <c r="E4203">
        <f ca="1">MAX(0,INT(Q0*(1+Ed*(D4203-P0)/P0)))</f>
        <v>13232</v>
      </c>
      <c r="F4203">
        <f ca="1" t="shared" si="65"/>
        <v>36478.9932273571</v>
      </c>
    </row>
    <row r="4204" spans="1:6">
      <c r="A4204">
        <v>5</v>
      </c>
      <c r="B4204">
        <f ca="1">BETAINV(RAND(),AU.a,AU.b)</f>
        <v>0.415602265617624</v>
      </c>
      <c r="C4204">
        <f ca="1">IF(B4204&lt;=0.5,LC.mu,MIN(LC.mu,MAX(0,_xlfn.NORM.INV(RAND(),2000,LC.sd))))</f>
        <v>3000</v>
      </c>
      <c r="D4204">
        <f ca="1">P0*C4204/LC.mu</f>
        <v>4</v>
      </c>
      <c r="E4204">
        <f ca="1">MAX(0,INT(Q0*(1+Ed*(D4204-P0)/P0)))</f>
        <v>10000</v>
      </c>
      <c r="F4204">
        <f ca="1" t="shared" si="65"/>
        <v>37000</v>
      </c>
    </row>
    <row r="4205" spans="1:6">
      <c r="A4205">
        <v>5</v>
      </c>
      <c r="B4205">
        <f ca="1">BETAINV(RAND(),AU.a,AU.b)</f>
        <v>0.730919763110711</v>
      </c>
      <c r="C4205">
        <f ca="1">IF(B4205&lt;=0.5,LC.mu,MIN(LC.mu,MAX(0,_xlfn.NORM.INV(RAND(),2000,LC.sd))))</f>
        <v>2127.54530027048</v>
      </c>
      <c r="D4205">
        <f ca="1">P0*C4205/LC.mu</f>
        <v>2.8367270670273</v>
      </c>
      <c r="E4205">
        <f ca="1">MAX(0,INT(Q0*(1+Ed*(D4205-P0)/P0)))</f>
        <v>13489</v>
      </c>
      <c r="F4205">
        <f ca="1" t="shared" si="65"/>
        <v>36137.0661068608</v>
      </c>
    </row>
    <row r="4206" spans="1:6">
      <c r="A4206">
        <v>5</v>
      </c>
      <c r="B4206">
        <f ca="1">BETAINV(RAND(),AU.a,AU.b)</f>
        <v>0.865969125137892</v>
      </c>
      <c r="C4206">
        <f ca="1">IF(B4206&lt;=0.5,LC.mu,MIN(LC.mu,MAX(0,_xlfn.NORM.INV(RAND(),2000,LC.sd))))</f>
        <v>2571.86726458616</v>
      </c>
      <c r="D4206">
        <f ca="1">P0*C4206/LC.mu</f>
        <v>3.42915635278154</v>
      </c>
      <c r="E4206">
        <f ca="1">MAX(0,INT(Q0*(1+Ed*(D4206-P0)/P0)))</f>
        <v>11712</v>
      </c>
      <c r="F4206">
        <f ca="1" t="shared" si="65"/>
        <v>37590.4119391913</v>
      </c>
    </row>
    <row r="4207" spans="1:6">
      <c r="A4207">
        <v>5</v>
      </c>
      <c r="B4207">
        <f ca="1">BETAINV(RAND(),AU.a,AU.b)</f>
        <v>0.70486139238285</v>
      </c>
      <c r="C4207">
        <f ca="1">IF(B4207&lt;=0.5,LC.mu,MIN(LC.mu,MAX(0,_xlfn.NORM.INV(RAND(),2000,LC.sd))))</f>
        <v>987.193785626538</v>
      </c>
      <c r="D4207">
        <f ca="1">P0*C4207/LC.mu</f>
        <v>1.31625838083538</v>
      </c>
      <c r="E4207">
        <f ca="1">MAX(0,INT(Q0*(1+Ed*(D4207-P0)/P0)))</f>
        <v>18051</v>
      </c>
      <c r="F4207">
        <f ca="1" t="shared" si="65"/>
        <v>22772.586246833</v>
      </c>
    </row>
    <row r="4208" spans="1:6">
      <c r="A4208">
        <v>5</v>
      </c>
      <c r="B4208">
        <f ca="1">BETAINV(RAND(),AU.a,AU.b)</f>
        <v>0.687607542750753</v>
      </c>
      <c r="C4208">
        <f ca="1">IF(B4208&lt;=0.5,LC.mu,MIN(LC.mu,MAX(0,_xlfn.NORM.INV(RAND(),2000,LC.sd))))</f>
        <v>1984.29849655664</v>
      </c>
      <c r="D4208">
        <f ca="1">P0*C4208/LC.mu</f>
        <v>2.64573132874218</v>
      </c>
      <c r="E4208">
        <f ca="1">MAX(0,INT(Q0*(1+Ed*(D4208-P0)/P0)))</f>
        <v>14062</v>
      </c>
      <c r="F4208">
        <f ca="1" t="shared" si="65"/>
        <v>35219.975448216</v>
      </c>
    </row>
    <row r="4209" spans="1:6">
      <c r="A4209">
        <v>5</v>
      </c>
      <c r="B4209">
        <f ca="1">BETAINV(RAND(),AU.a,AU.b)</f>
        <v>0.647424160208207</v>
      </c>
      <c r="C4209">
        <f ca="1">IF(B4209&lt;=0.5,LC.mu,MIN(LC.mu,MAX(0,_xlfn.NORM.INV(RAND(),2000,LC.sd))))</f>
        <v>2543.94353699221</v>
      </c>
      <c r="D4209">
        <f ca="1">P0*C4209/LC.mu</f>
        <v>3.39192471598961</v>
      </c>
      <c r="E4209">
        <f ca="1">MAX(0,INT(Q0*(1+Ed*(D4209-P0)/P0)))</f>
        <v>11824</v>
      </c>
      <c r="F4209">
        <f ca="1" t="shared" si="65"/>
        <v>37562.1743048689</v>
      </c>
    </row>
    <row r="4210" spans="1:6">
      <c r="A4210">
        <v>5</v>
      </c>
      <c r="B4210">
        <f ca="1">BETAINV(RAND(),AU.a,AU.b)</f>
        <v>0.604694266179502</v>
      </c>
      <c r="C4210">
        <f ca="1">IF(B4210&lt;=0.5,LC.mu,MIN(LC.mu,MAX(0,_xlfn.NORM.INV(RAND(),2000,LC.sd))))</f>
        <v>2784.78527803053</v>
      </c>
      <c r="D4210">
        <f ca="1">P0*C4210/LC.mu</f>
        <v>3.71304703737404</v>
      </c>
      <c r="E4210">
        <f ca="1">MAX(0,INT(Q0*(1+Ed*(D4210-P0)/P0)))</f>
        <v>10860</v>
      </c>
      <c r="F4210">
        <f ca="1" t="shared" si="65"/>
        <v>37538.9055478515</v>
      </c>
    </row>
    <row r="4211" spans="1:6">
      <c r="A4211">
        <v>5</v>
      </c>
      <c r="B4211">
        <f ca="1">BETAINV(RAND(),AU.a,AU.b)</f>
        <v>0.510291290468926</v>
      </c>
      <c r="C4211">
        <f ca="1">IF(B4211&lt;=0.5,LC.mu,MIN(LC.mu,MAX(0,_xlfn.NORM.INV(RAND(),2000,LC.sd))))</f>
        <v>2462.04717022995</v>
      </c>
      <c r="D4211">
        <f ca="1">P0*C4211/LC.mu</f>
        <v>3.2827295603066</v>
      </c>
      <c r="E4211">
        <f ca="1">MAX(0,INT(Q0*(1+Ed*(D4211-P0)/P0)))</f>
        <v>12151</v>
      </c>
      <c r="F4211">
        <f ca="1" t="shared" si="65"/>
        <v>37426.3997170556</v>
      </c>
    </row>
    <row r="4212" spans="1:6">
      <c r="A4212">
        <v>5</v>
      </c>
      <c r="B4212">
        <f ca="1">BETAINV(RAND(),AU.a,AU.b)</f>
        <v>0.533747543579583</v>
      </c>
      <c r="C4212">
        <f ca="1">IF(B4212&lt;=0.5,LC.mu,MIN(LC.mu,MAX(0,_xlfn.NORM.INV(RAND(),2000,LC.sd))))</f>
        <v>2017.58987938744</v>
      </c>
      <c r="D4212">
        <f ca="1">P0*C4212/LC.mu</f>
        <v>2.69011983918325</v>
      </c>
      <c r="E4212">
        <f ca="1">MAX(0,INT(Q0*(1+Ed*(D4212-P0)/P0)))</f>
        <v>13929</v>
      </c>
      <c r="F4212">
        <f ca="1" t="shared" si="65"/>
        <v>35453.0893605961</v>
      </c>
    </row>
    <row r="4213" spans="1:6">
      <c r="A4213">
        <v>5</v>
      </c>
      <c r="B4213">
        <f ca="1">BETAINV(RAND(),AU.a,AU.b)</f>
        <v>0.26077343522214</v>
      </c>
      <c r="C4213">
        <f ca="1">IF(B4213&lt;=0.5,LC.mu,MIN(LC.mu,MAX(0,_xlfn.NORM.INV(RAND(),2000,LC.sd))))</f>
        <v>3000</v>
      </c>
      <c r="D4213">
        <f ca="1">P0*C4213/LC.mu</f>
        <v>4</v>
      </c>
      <c r="E4213">
        <f ca="1">MAX(0,INT(Q0*(1+Ed*(D4213-P0)/P0)))</f>
        <v>10000</v>
      </c>
      <c r="F4213">
        <f ca="1" t="shared" si="65"/>
        <v>37000</v>
      </c>
    </row>
    <row r="4214" spans="1:6">
      <c r="A4214">
        <v>5</v>
      </c>
      <c r="B4214">
        <f ca="1">BETAINV(RAND(),AU.a,AU.b)</f>
        <v>0.789613363774648</v>
      </c>
      <c r="C4214">
        <f ca="1">IF(B4214&lt;=0.5,LC.mu,MIN(LC.mu,MAX(0,_xlfn.NORM.INV(RAND(),2000,LC.sd))))</f>
        <v>1639.9953722617</v>
      </c>
      <c r="D4214">
        <f ca="1">P0*C4214/LC.mu</f>
        <v>2.18666049634893</v>
      </c>
      <c r="E4214">
        <f ca="1">MAX(0,INT(Q0*(1+Ed*(D4214-P0)/P0)))</f>
        <v>15440</v>
      </c>
      <c r="F4214">
        <f ca="1" t="shared" si="65"/>
        <v>32122.0426913658</v>
      </c>
    </row>
    <row r="4215" spans="1:6">
      <c r="A4215">
        <v>5</v>
      </c>
      <c r="B4215">
        <f ca="1">BETAINV(RAND(),AU.a,AU.b)</f>
        <v>0.895917898822859</v>
      </c>
      <c r="C4215">
        <f ca="1">IF(B4215&lt;=0.5,LC.mu,MIN(LC.mu,MAX(0,_xlfn.NORM.INV(RAND(),2000,LC.sd))))</f>
        <v>2496.04037537857</v>
      </c>
      <c r="D4215">
        <f ca="1">P0*C4215/LC.mu</f>
        <v>3.3280538338381</v>
      </c>
      <c r="E4215">
        <f ca="1">MAX(0,INT(Q0*(1+Ed*(D4215-P0)/P0)))</f>
        <v>12015</v>
      </c>
      <c r="F4215">
        <f ca="1" t="shared" si="65"/>
        <v>37490.5264381861</v>
      </c>
    </row>
    <row r="4216" spans="1:6">
      <c r="A4216">
        <v>5</v>
      </c>
      <c r="B4216">
        <f ca="1">BETAINV(RAND(),AU.a,AU.b)</f>
        <v>0.590808023558943</v>
      </c>
      <c r="C4216">
        <f ca="1">IF(B4216&lt;=0.5,LC.mu,MIN(LC.mu,MAX(0,_xlfn.NORM.INV(RAND(),2000,LC.sd))))</f>
        <v>2191.44577149191</v>
      </c>
      <c r="D4216">
        <f ca="1">P0*C4216/LC.mu</f>
        <v>2.92192769532255</v>
      </c>
      <c r="E4216">
        <f ca="1">MAX(0,INT(Q0*(1+Ed*(D4216-P0)/P0)))</f>
        <v>13234</v>
      </c>
      <c r="F4216">
        <f ca="1" t="shared" si="65"/>
        <v>36477.3453484067</v>
      </c>
    </row>
    <row r="4217" spans="1:6">
      <c r="A4217">
        <v>5</v>
      </c>
      <c r="B4217">
        <f ca="1">BETAINV(RAND(),AU.a,AU.b)</f>
        <v>0.821873942582441</v>
      </c>
      <c r="C4217">
        <f ca="1">IF(B4217&lt;=0.5,LC.mu,MIN(LC.mu,MAX(0,_xlfn.NORM.INV(RAND(),2000,LC.sd))))</f>
        <v>2430.00060979107</v>
      </c>
      <c r="D4217">
        <f ca="1">P0*C4217/LC.mu</f>
        <v>3.24000081305476</v>
      </c>
      <c r="E4217">
        <f ca="1">MAX(0,INT(Q0*(1+Ed*(D4217-P0)/P0)))</f>
        <v>12279</v>
      </c>
      <c r="F4217">
        <f ca="1" t="shared" si="65"/>
        <v>37353.9693737084</v>
      </c>
    </row>
    <row r="4218" spans="1:6">
      <c r="A4218">
        <v>5</v>
      </c>
      <c r="B4218">
        <f ca="1">BETAINV(RAND(),AU.a,AU.b)</f>
        <v>0.617143428506683</v>
      </c>
      <c r="C4218">
        <f ca="1">IF(B4218&lt;=0.5,LC.mu,MIN(LC.mu,MAX(0,_xlfn.NORM.INV(RAND(),2000,LC.sd))))</f>
        <v>1910.1826405549</v>
      </c>
      <c r="D4218">
        <f ca="1">P0*C4218/LC.mu</f>
        <v>2.54691018740653</v>
      </c>
      <c r="E4218">
        <f ca="1">MAX(0,INT(Q0*(1+Ed*(D4218-P0)/P0)))</f>
        <v>14359</v>
      </c>
      <c r="F4218">
        <f ca="1" t="shared" si="65"/>
        <v>34660.9007404155</v>
      </c>
    </row>
    <row r="4219" spans="1:6">
      <c r="A4219">
        <v>5</v>
      </c>
      <c r="B4219">
        <f ca="1">BETAINV(RAND(),AU.a,AU.b)</f>
        <v>0.609047293319306</v>
      </c>
      <c r="C4219">
        <f ca="1">IF(B4219&lt;=0.5,LC.mu,MIN(LC.mu,MAX(0,_xlfn.NORM.INV(RAND(),2000,LC.sd))))</f>
        <v>1966.17191920671</v>
      </c>
      <c r="D4219">
        <f ca="1">P0*C4219/LC.mu</f>
        <v>2.62156255894228</v>
      </c>
      <c r="E4219">
        <f ca="1">MAX(0,INT(Q0*(1+Ed*(D4219-P0)/P0)))</f>
        <v>14135</v>
      </c>
      <c r="F4219">
        <f ca="1" t="shared" si="65"/>
        <v>35089.6148514424</v>
      </c>
    </row>
    <row r="4220" spans="1:6">
      <c r="A4220">
        <v>5</v>
      </c>
      <c r="B4220">
        <f ca="1">BETAINV(RAND(),AU.a,AU.b)</f>
        <v>0.525391094236845</v>
      </c>
      <c r="C4220">
        <f ca="1">IF(B4220&lt;=0.5,LC.mu,MIN(LC.mu,MAX(0,_xlfn.NORM.INV(RAND(),2000,LC.sd))))</f>
        <v>2734.97883688869</v>
      </c>
      <c r="D4220">
        <f ca="1">P0*C4220/LC.mu</f>
        <v>3.64663844918492</v>
      </c>
      <c r="E4220">
        <f ca="1">MAX(0,INT(Q0*(1+Ed*(D4220-P0)/P0)))</f>
        <v>11060</v>
      </c>
      <c r="F4220">
        <f ca="1" t="shared" si="65"/>
        <v>37596.8424110965</v>
      </c>
    </row>
    <row r="4221" spans="1:6">
      <c r="A4221">
        <v>5</v>
      </c>
      <c r="B4221">
        <f ca="1">BETAINV(RAND(),AU.a,AU.b)</f>
        <v>0.863557443365038</v>
      </c>
      <c r="C4221">
        <f ca="1">IF(B4221&lt;=0.5,LC.mu,MIN(LC.mu,MAX(0,_xlfn.NORM.INV(RAND(),2000,LC.sd))))</f>
        <v>2061.58930114328</v>
      </c>
      <c r="D4221">
        <f ca="1">P0*C4221/LC.mu</f>
        <v>2.74878573485771</v>
      </c>
      <c r="E4221">
        <f ca="1">MAX(0,INT(Q0*(1+Ed*(D4221-P0)/P0)))</f>
        <v>13753</v>
      </c>
      <c r="F4221">
        <f ca="1" t="shared" si="65"/>
        <v>35742.4609103547</v>
      </c>
    </row>
    <row r="4222" spans="1:6">
      <c r="A4222">
        <v>5</v>
      </c>
      <c r="B4222">
        <f ca="1">BETAINV(RAND(),AU.a,AU.b)</f>
        <v>0.387640459604232</v>
      </c>
      <c r="C4222">
        <f ca="1">IF(B4222&lt;=0.5,LC.mu,MIN(LC.mu,MAX(0,_xlfn.NORM.INV(RAND(),2000,LC.sd))))</f>
        <v>3000</v>
      </c>
      <c r="D4222">
        <f ca="1">P0*C4222/LC.mu</f>
        <v>4</v>
      </c>
      <c r="E4222">
        <f ca="1">MAX(0,INT(Q0*(1+Ed*(D4222-P0)/P0)))</f>
        <v>10000</v>
      </c>
      <c r="F4222">
        <f ca="1" t="shared" si="65"/>
        <v>37000</v>
      </c>
    </row>
    <row r="4223" spans="1:6">
      <c r="A4223">
        <v>5</v>
      </c>
      <c r="B4223">
        <f ca="1">BETAINV(RAND(),AU.a,AU.b)</f>
        <v>0.514899606673592</v>
      </c>
      <c r="C4223">
        <f ca="1">IF(B4223&lt;=0.5,LC.mu,MIN(LC.mu,MAX(0,_xlfn.NORM.INV(RAND(),2000,LC.sd))))</f>
        <v>2036.13019974364</v>
      </c>
      <c r="D4223">
        <f ca="1">P0*C4223/LC.mu</f>
        <v>2.71484026632486</v>
      </c>
      <c r="E4223">
        <f ca="1">MAX(0,INT(Q0*(1+Ed*(D4223-P0)/P0)))</f>
        <v>13855</v>
      </c>
      <c r="F4223">
        <f ca="1" t="shared" si="65"/>
        <v>35577.9816901873</v>
      </c>
    </row>
    <row r="4224" spans="1:6">
      <c r="A4224">
        <v>5</v>
      </c>
      <c r="B4224">
        <f ca="1">BETAINV(RAND(),AU.a,AU.b)</f>
        <v>0.847108918028485</v>
      </c>
      <c r="C4224">
        <f ca="1">IF(B4224&lt;=0.5,LC.mu,MIN(LC.mu,MAX(0,_xlfn.NORM.INV(RAND(),2000,LC.sd))))</f>
        <v>3000</v>
      </c>
      <c r="D4224">
        <f ca="1">P0*C4224/LC.mu</f>
        <v>4</v>
      </c>
      <c r="E4224">
        <f ca="1">MAX(0,INT(Q0*(1+Ed*(D4224-P0)/P0)))</f>
        <v>10000</v>
      </c>
      <c r="F4224">
        <f ca="1" t="shared" si="65"/>
        <v>37000</v>
      </c>
    </row>
    <row r="4225" spans="1:6">
      <c r="A4225">
        <v>5</v>
      </c>
      <c r="B4225">
        <f ca="1">BETAINV(RAND(),AU.a,AU.b)</f>
        <v>0.597504243573981</v>
      </c>
      <c r="C4225">
        <f ca="1">IF(B4225&lt;=0.5,LC.mu,MIN(LC.mu,MAX(0,_xlfn.NORM.INV(RAND(),2000,LC.sd))))</f>
        <v>1714.48271433001</v>
      </c>
      <c r="D4225">
        <f ca="1">P0*C4225/LC.mu</f>
        <v>2.28597695244001</v>
      </c>
      <c r="E4225">
        <f ca="1">MAX(0,INT(Q0*(1+Ed*(D4225-P0)/P0)))</f>
        <v>15142</v>
      </c>
      <c r="F4225">
        <f ca="1" t="shared" si="65"/>
        <v>32899.7802995166</v>
      </c>
    </row>
    <row r="4226" spans="1:6">
      <c r="A4226">
        <v>5</v>
      </c>
      <c r="B4226">
        <f ca="1">BETAINV(RAND(),AU.a,AU.b)</f>
        <v>0.8006323155721</v>
      </c>
      <c r="C4226">
        <f ca="1">IF(B4226&lt;=0.5,LC.mu,MIN(LC.mu,MAX(0,_xlfn.NORM.INV(RAND(),2000,LC.sd))))</f>
        <v>1726.98177882579</v>
      </c>
      <c r="D4226">
        <f ca="1">P0*C4226/LC.mu</f>
        <v>2.30264237176772</v>
      </c>
      <c r="E4226">
        <f ca="1">MAX(0,INT(Q0*(1+Ed*(D4226-P0)/P0)))</f>
        <v>15092</v>
      </c>
      <c r="F4226">
        <f ca="1" t="shared" ref="F4226:F4289" si="66">D4226*E4226-C4226</f>
        <v>33024.4968958927</v>
      </c>
    </row>
    <row r="4227" spans="1:6">
      <c r="A4227">
        <v>5</v>
      </c>
      <c r="B4227">
        <f ca="1">BETAINV(RAND(),AU.a,AU.b)</f>
        <v>0.752120226170804</v>
      </c>
      <c r="C4227">
        <f ca="1">IF(B4227&lt;=0.5,LC.mu,MIN(LC.mu,MAX(0,_xlfn.NORM.INV(RAND(),2000,LC.sd))))</f>
        <v>1126.0877618869</v>
      </c>
      <c r="D4227">
        <f ca="1">P0*C4227/LC.mu</f>
        <v>1.50145034918253</v>
      </c>
      <c r="E4227">
        <f ca="1">MAX(0,INT(Q0*(1+Ed*(D4227-P0)/P0)))</f>
        <v>17495</v>
      </c>
      <c r="F4227">
        <f ca="1" t="shared" si="66"/>
        <v>25141.7860970614</v>
      </c>
    </row>
    <row r="4228" spans="1:6">
      <c r="A4228">
        <v>5</v>
      </c>
      <c r="B4228">
        <f ca="1">BETAINV(RAND(),AU.a,AU.b)</f>
        <v>0.245256935193969</v>
      </c>
      <c r="C4228">
        <f ca="1">IF(B4228&lt;=0.5,LC.mu,MIN(LC.mu,MAX(0,_xlfn.NORM.INV(RAND(),2000,LC.sd))))</f>
        <v>3000</v>
      </c>
      <c r="D4228">
        <f ca="1">P0*C4228/LC.mu</f>
        <v>4</v>
      </c>
      <c r="E4228">
        <f ca="1">MAX(0,INT(Q0*(1+Ed*(D4228-P0)/P0)))</f>
        <v>10000</v>
      </c>
      <c r="F4228">
        <f ca="1" t="shared" si="66"/>
        <v>37000</v>
      </c>
    </row>
    <row r="4229" spans="1:6">
      <c r="A4229">
        <v>5</v>
      </c>
      <c r="B4229">
        <f ca="1">BETAINV(RAND(),AU.a,AU.b)</f>
        <v>0.695864854366816</v>
      </c>
      <c r="C4229">
        <f ca="1">IF(B4229&lt;=0.5,LC.mu,MIN(LC.mu,MAX(0,_xlfn.NORM.INV(RAND(),2000,LC.sd))))</f>
        <v>2238.21679590401</v>
      </c>
      <c r="D4229">
        <f ca="1">P0*C4229/LC.mu</f>
        <v>2.98428906120534</v>
      </c>
      <c r="E4229">
        <f ca="1">MAX(0,INT(Q0*(1+Ed*(D4229-P0)/P0)))</f>
        <v>13047</v>
      </c>
      <c r="F4229">
        <f ca="1" t="shared" si="66"/>
        <v>36697.8025856421</v>
      </c>
    </row>
    <row r="4230" spans="1:6">
      <c r="A4230">
        <v>5</v>
      </c>
      <c r="B4230">
        <f ca="1">BETAINV(RAND(),AU.a,AU.b)</f>
        <v>0.594477060127926</v>
      </c>
      <c r="C4230">
        <f ca="1">IF(B4230&lt;=0.5,LC.mu,MIN(LC.mu,MAX(0,_xlfn.NORM.INV(RAND(),2000,LC.sd))))</f>
        <v>1653.29347825552</v>
      </c>
      <c r="D4230">
        <f ca="1">P0*C4230/LC.mu</f>
        <v>2.20439130434069</v>
      </c>
      <c r="E4230">
        <f ca="1">MAX(0,INT(Q0*(1+Ed*(D4230-P0)/P0)))</f>
        <v>15386</v>
      </c>
      <c r="F4230">
        <f ca="1" t="shared" si="66"/>
        <v>32263.4711303303</v>
      </c>
    </row>
    <row r="4231" spans="1:6">
      <c r="A4231">
        <v>5</v>
      </c>
      <c r="B4231">
        <f ca="1">BETAINV(RAND(),AU.a,AU.b)</f>
        <v>0.842970838117577</v>
      </c>
      <c r="C4231">
        <f ca="1">IF(B4231&lt;=0.5,LC.mu,MIN(LC.mu,MAX(0,_xlfn.NORM.INV(RAND(),2000,LC.sd))))</f>
        <v>828.849745582692</v>
      </c>
      <c r="D4231">
        <f ca="1">P0*C4231/LC.mu</f>
        <v>1.10513299411026</v>
      </c>
      <c r="E4231">
        <f ca="1">MAX(0,INT(Q0*(1+Ed*(D4231-P0)/P0)))</f>
        <v>18684</v>
      </c>
      <c r="F4231">
        <f ca="1" t="shared" si="66"/>
        <v>19819.4551163733</v>
      </c>
    </row>
    <row r="4232" spans="1:6">
      <c r="A4232">
        <v>5</v>
      </c>
      <c r="B4232">
        <f ca="1">BETAINV(RAND(),AU.a,AU.b)</f>
        <v>0.79274119262256</v>
      </c>
      <c r="C4232">
        <f ca="1">IF(B4232&lt;=0.5,LC.mu,MIN(LC.mu,MAX(0,_xlfn.NORM.INV(RAND(),2000,LC.sd))))</f>
        <v>1949.04525713252</v>
      </c>
      <c r="D4232">
        <f ca="1">P0*C4232/LC.mu</f>
        <v>2.59872700951003</v>
      </c>
      <c r="E4232">
        <f ca="1">MAX(0,INT(Q0*(1+Ed*(D4232-P0)/P0)))</f>
        <v>14203</v>
      </c>
      <c r="F4232">
        <f ca="1" t="shared" si="66"/>
        <v>34960.6744589384</v>
      </c>
    </row>
    <row r="4233" spans="1:6">
      <c r="A4233">
        <v>5</v>
      </c>
      <c r="B4233">
        <f ca="1">BETAINV(RAND(),AU.a,AU.b)</f>
        <v>0.616620537770118</v>
      </c>
      <c r="C4233">
        <f ca="1">IF(B4233&lt;=0.5,LC.mu,MIN(LC.mu,MAX(0,_xlfn.NORM.INV(RAND(),2000,LC.sd))))</f>
        <v>2105.47447128282</v>
      </c>
      <c r="D4233">
        <f ca="1">P0*C4233/LC.mu</f>
        <v>2.80729929504376</v>
      </c>
      <c r="E4233">
        <f ca="1">MAX(0,INT(Q0*(1+Ed*(D4233-P0)/P0)))</f>
        <v>13578</v>
      </c>
      <c r="F4233">
        <f ca="1" t="shared" si="66"/>
        <v>36012.0353568214</v>
      </c>
    </row>
    <row r="4234" spans="1:6">
      <c r="A4234">
        <v>5</v>
      </c>
      <c r="B4234">
        <f ca="1">BETAINV(RAND(),AU.a,AU.b)</f>
        <v>0.514344998474305</v>
      </c>
      <c r="C4234">
        <f ca="1">IF(B4234&lt;=0.5,LC.mu,MIN(LC.mu,MAX(0,_xlfn.NORM.INV(RAND(),2000,LC.sd))))</f>
        <v>2314.87541146536</v>
      </c>
      <c r="D4234">
        <f ca="1">P0*C4234/LC.mu</f>
        <v>3.08650054862048</v>
      </c>
      <c r="E4234">
        <f ca="1">MAX(0,INT(Q0*(1+Ed*(D4234-P0)/P0)))</f>
        <v>12740</v>
      </c>
      <c r="F4234">
        <f ca="1" t="shared" si="66"/>
        <v>37007.1415779596</v>
      </c>
    </row>
    <row r="4235" spans="1:6">
      <c r="A4235">
        <v>5</v>
      </c>
      <c r="B4235">
        <f ca="1">BETAINV(RAND(),AU.a,AU.b)</f>
        <v>0.906339056413147</v>
      </c>
      <c r="C4235">
        <f ca="1">IF(B4235&lt;=0.5,LC.mu,MIN(LC.mu,MAX(0,_xlfn.NORM.INV(RAND(),2000,LC.sd))))</f>
        <v>2416.20539949825</v>
      </c>
      <c r="D4235">
        <f ca="1">P0*C4235/LC.mu</f>
        <v>3.22160719933099</v>
      </c>
      <c r="E4235">
        <f ca="1">MAX(0,INT(Q0*(1+Ed*(D4235-P0)/P0)))</f>
        <v>12335</v>
      </c>
      <c r="F4235">
        <f ca="1" t="shared" si="66"/>
        <v>37322.3194042496</v>
      </c>
    </row>
    <row r="4236" spans="1:6">
      <c r="A4236">
        <v>5</v>
      </c>
      <c r="B4236">
        <f ca="1">BETAINV(RAND(),AU.a,AU.b)</f>
        <v>0.423768341430186</v>
      </c>
      <c r="C4236">
        <f ca="1">IF(B4236&lt;=0.5,LC.mu,MIN(LC.mu,MAX(0,_xlfn.NORM.INV(RAND(),2000,LC.sd))))</f>
        <v>3000</v>
      </c>
      <c r="D4236">
        <f ca="1">P0*C4236/LC.mu</f>
        <v>4</v>
      </c>
      <c r="E4236">
        <f ca="1">MAX(0,INT(Q0*(1+Ed*(D4236-P0)/P0)))</f>
        <v>10000</v>
      </c>
      <c r="F4236">
        <f ca="1" t="shared" si="66"/>
        <v>37000</v>
      </c>
    </row>
    <row r="4237" spans="1:6">
      <c r="A4237">
        <v>5</v>
      </c>
      <c r="B4237">
        <f ca="1">BETAINV(RAND(),AU.a,AU.b)</f>
        <v>0.37053291901851</v>
      </c>
      <c r="C4237">
        <f ca="1">IF(B4237&lt;=0.5,LC.mu,MIN(LC.mu,MAX(0,_xlfn.NORM.INV(RAND(),2000,LC.sd))))</f>
        <v>3000</v>
      </c>
      <c r="D4237">
        <f ca="1">P0*C4237/LC.mu</f>
        <v>4</v>
      </c>
      <c r="E4237">
        <f ca="1">MAX(0,INT(Q0*(1+Ed*(D4237-P0)/P0)))</f>
        <v>10000</v>
      </c>
      <c r="F4237">
        <f ca="1" t="shared" si="66"/>
        <v>37000</v>
      </c>
    </row>
    <row r="4238" spans="1:6">
      <c r="A4238">
        <v>5</v>
      </c>
      <c r="B4238">
        <f ca="1">BETAINV(RAND(),AU.a,AU.b)</f>
        <v>0.742595234669897</v>
      </c>
      <c r="C4238">
        <f ca="1">IF(B4238&lt;=0.5,LC.mu,MIN(LC.mu,MAX(0,_xlfn.NORM.INV(RAND(),2000,LC.sd))))</f>
        <v>2278.02482887972</v>
      </c>
      <c r="D4238">
        <f ca="1">P0*C4238/LC.mu</f>
        <v>3.03736643850629</v>
      </c>
      <c r="E4238">
        <f ca="1">MAX(0,INT(Q0*(1+Ed*(D4238-P0)/P0)))</f>
        <v>12887</v>
      </c>
      <c r="F4238">
        <f ca="1" t="shared" si="66"/>
        <v>36864.5164641508</v>
      </c>
    </row>
    <row r="4239" spans="1:6">
      <c r="A4239">
        <v>5</v>
      </c>
      <c r="B4239">
        <f ca="1">BETAINV(RAND(),AU.a,AU.b)</f>
        <v>0.564898500658057</v>
      </c>
      <c r="C4239">
        <f ca="1">IF(B4239&lt;=0.5,LC.mu,MIN(LC.mu,MAX(0,_xlfn.NORM.INV(RAND(),2000,LC.sd))))</f>
        <v>2467.14046952332</v>
      </c>
      <c r="D4239">
        <f ca="1">P0*C4239/LC.mu</f>
        <v>3.28952062603109</v>
      </c>
      <c r="E4239">
        <f ca="1">MAX(0,INT(Q0*(1+Ed*(D4239-P0)/P0)))</f>
        <v>12131</v>
      </c>
      <c r="F4239">
        <f ca="1" t="shared" si="66"/>
        <v>37438.0342448598</v>
      </c>
    </row>
    <row r="4240" spans="1:6">
      <c r="A4240">
        <v>5</v>
      </c>
      <c r="B4240">
        <f ca="1">BETAINV(RAND(),AU.a,AU.b)</f>
        <v>0.931357922637918</v>
      </c>
      <c r="C4240">
        <f ca="1">IF(B4240&lt;=0.5,LC.mu,MIN(LC.mu,MAX(0,_xlfn.NORM.INV(RAND(),2000,LC.sd))))</f>
        <v>1061.13293341986</v>
      </c>
      <c r="D4240">
        <f ca="1">P0*C4240/LC.mu</f>
        <v>1.41484391122648</v>
      </c>
      <c r="E4240">
        <f ca="1">MAX(0,INT(Q0*(1+Ed*(D4240-P0)/P0)))</f>
        <v>17755</v>
      </c>
      <c r="F4240">
        <f ca="1" t="shared" si="66"/>
        <v>24059.4207104064</v>
      </c>
    </row>
    <row r="4241" spans="1:6">
      <c r="A4241">
        <v>5</v>
      </c>
      <c r="B4241">
        <f ca="1">BETAINV(RAND(),AU.a,AU.b)</f>
        <v>0.689772730600505</v>
      </c>
      <c r="C4241">
        <f ca="1">IF(B4241&lt;=0.5,LC.mu,MIN(LC.mu,MAX(0,_xlfn.NORM.INV(RAND(),2000,LC.sd))))</f>
        <v>1830.72518888065</v>
      </c>
      <c r="D4241">
        <f ca="1">P0*C4241/LC.mu</f>
        <v>2.44096691850753</v>
      </c>
      <c r="E4241">
        <f ca="1">MAX(0,INT(Q0*(1+Ed*(D4241-P0)/P0)))</f>
        <v>14677</v>
      </c>
      <c r="F4241">
        <f ca="1" t="shared" si="66"/>
        <v>33995.3462740544</v>
      </c>
    </row>
    <row r="4242" spans="1:6">
      <c r="A4242">
        <v>5</v>
      </c>
      <c r="B4242">
        <f ca="1">BETAINV(RAND(),AU.a,AU.b)</f>
        <v>0.497208320533076</v>
      </c>
      <c r="C4242">
        <f ca="1">IF(B4242&lt;=0.5,LC.mu,MIN(LC.mu,MAX(0,_xlfn.NORM.INV(RAND(),2000,LC.sd))))</f>
        <v>3000</v>
      </c>
      <c r="D4242">
        <f ca="1">P0*C4242/LC.mu</f>
        <v>4</v>
      </c>
      <c r="E4242">
        <f ca="1">MAX(0,INT(Q0*(1+Ed*(D4242-P0)/P0)))</f>
        <v>10000</v>
      </c>
      <c r="F4242">
        <f ca="1" t="shared" si="66"/>
        <v>37000</v>
      </c>
    </row>
    <row r="4243" spans="1:6">
      <c r="A4243">
        <v>5</v>
      </c>
      <c r="B4243">
        <f ca="1">BETAINV(RAND(),AU.a,AU.b)</f>
        <v>0.726887758859196</v>
      </c>
      <c r="C4243">
        <f ca="1">IF(B4243&lt;=0.5,LC.mu,MIN(LC.mu,MAX(0,_xlfn.NORM.INV(RAND(),2000,LC.sd))))</f>
        <v>2378.64163544069</v>
      </c>
      <c r="D4243">
        <f ca="1">P0*C4243/LC.mu</f>
        <v>3.17152218058759</v>
      </c>
      <c r="E4243">
        <f ca="1">MAX(0,INT(Q0*(1+Ed*(D4243-P0)/P0)))</f>
        <v>12485</v>
      </c>
      <c r="F4243">
        <f ca="1" t="shared" si="66"/>
        <v>37217.8127891954</v>
      </c>
    </row>
    <row r="4244" spans="1:6">
      <c r="A4244">
        <v>5</v>
      </c>
      <c r="B4244">
        <f ca="1">BETAINV(RAND(),AU.a,AU.b)</f>
        <v>0.358349625195289</v>
      </c>
      <c r="C4244">
        <f ca="1">IF(B4244&lt;=0.5,LC.mu,MIN(LC.mu,MAX(0,_xlfn.NORM.INV(RAND(),2000,LC.sd))))</f>
        <v>3000</v>
      </c>
      <c r="D4244">
        <f ca="1">P0*C4244/LC.mu</f>
        <v>4</v>
      </c>
      <c r="E4244">
        <f ca="1">MAX(0,INT(Q0*(1+Ed*(D4244-P0)/P0)))</f>
        <v>10000</v>
      </c>
      <c r="F4244">
        <f ca="1" t="shared" si="66"/>
        <v>37000</v>
      </c>
    </row>
    <row r="4245" spans="1:6">
      <c r="A4245">
        <v>5</v>
      </c>
      <c r="B4245">
        <f ca="1">BETAINV(RAND(),AU.a,AU.b)</f>
        <v>0.812084636821146</v>
      </c>
      <c r="C4245">
        <f ca="1">IF(B4245&lt;=0.5,LC.mu,MIN(LC.mu,MAX(0,_xlfn.NORM.INV(RAND(),2000,LC.sd))))</f>
        <v>1527.82459763545</v>
      </c>
      <c r="D4245">
        <f ca="1">P0*C4245/LC.mu</f>
        <v>2.03709946351393</v>
      </c>
      <c r="E4245">
        <f ca="1">MAX(0,INT(Q0*(1+Ed*(D4245-P0)/P0)))</f>
        <v>15888</v>
      </c>
      <c r="F4245">
        <f ca="1" t="shared" si="66"/>
        <v>30837.6116786739</v>
      </c>
    </row>
    <row r="4246" spans="1:6">
      <c r="A4246">
        <v>5</v>
      </c>
      <c r="B4246">
        <f ca="1">BETAINV(RAND(),AU.a,AU.b)</f>
        <v>0.419235568454909</v>
      </c>
      <c r="C4246">
        <f ca="1">IF(B4246&lt;=0.5,LC.mu,MIN(LC.mu,MAX(0,_xlfn.NORM.INV(RAND(),2000,LC.sd))))</f>
        <v>3000</v>
      </c>
      <c r="D4246">
        <f ca="1">P0*C4246/LC.mu</f>
        <v>4</v>
      </c>
      <c r="E4246">
        <f ca="1">MAX(0,INT(Q0*(1+Ed*(D4246-P0)/P0)))</f>
        <v>10000</v>
      </c>
      <c r="F4246">
        <f ca="1" t="shared" si="66"/>
        <v>37000</v>
      </c>
    </row>
    <row r="4247" spans="1:6">
      <c r="A4247">
        <v>5</v>
      </c>
      <c r="B4247">
        <f ca="1">BETAINV(RAND(),AU.a,AU.b)</f>
        <v>0.571928345492965</v>
      </c>
      <c r="C4247">
        <f ca="1">IF(B4247&lt;=0.5,LC.mu,MIN(LC.mu,MAX(0,_xlfn.NORM.INV(RAND(),2000,LC.sd))))</f>
        <v>1459.12076969579</v>
      </c>
      <c r="D4247">
        <f ca="1">P0*C4247/LC.mu</f>
        <v>1.94549435959438</v>
      </c>
      <c r="E4247">
        <f ca="1">MAX(0,INT(Q0*(1+Ed*(D4247-P0)/P0)))</f>
        <v>16163</v>
      </c>
      <c r="F4247">
        <f ca="1" t="shared" si="66"/>
        <v>29985.9045644282</v>
      </c>
    </row>
    <row r="4248" spans="1:6">
      <c r="A4248">
        <v>5</v>
      </c>
      <c r="B4248">
        <f ca="1">BETAINV(RAND(),AU.a,AU.b)</f>
        <v>0.757521174605436</v>
      </c>
      <c r="C4248">
        <f ca="1">IF(B4248&lt;=0.5,LC.mu,MIN(LC.mu,MAX(0,_xlfn.NORM.INV(RAND(),2000,LC.sd))))</f>
        <v>2011.07747090719</v>
      </c>
      <c r="D4248">
        <f ca="1">P0*C4248/LC.mu</f>
        <v>2.68143662787625</v>
      </c>
      <c r="E4248">
        <f ca="1">MAX(0,INT(Q0*(1+Ed*(D4248-P0)/P0)))</f>
        <v>13955</v>
      </c>
      <c r="F4248">
        <f ca="1" t="shared" si="66"/>
        <v>35408.3706711059</v>
      </c>
    </row>
    <row r="4249" spans="1:6">
      <c r="A4249">
        <v>5</v>
      </c>
      <c r="B4249">
        <f ca="1">BETAINV(RAND(),AU.a,AU.b)</f>
        <v>0.661607850992886</v>
      </c>
      <c r="C4249">
        <f ca="1">IF(B4249&lt;=0.5,LC.mu,MIN(LC.mu,MAX(0,_xlfn.NORM.INV(RAND(),2000,LC.sd))))</f>
        <v>1962.51809718572</v>
      </c>
      <c r="D4249">
        <f ca="1">P0*C4249/LC.mu</f>
        <v>2.61669079624763</v>
      </c>
      <c r="E4249">
        <f ca="1">MAX(0,INT(Q0*(1+Ed*(D4249-P0)/P0)))</f>
        <v>14149</v>
      </c>
      <c r="F4249">
        <f ca="1" t="shared" si="66"/>
        <v>35061.0399789219</v>
      </c>
    </row>
    <row r="4250" spans="1:6">
      <c r="A4250">
        <v>5</v>
      </c>
      <c r="B4250">
        <f ca="1">BETAINV(RAND(),AU.a,AU.b)</f>
        <v>0.796488858061934</v>
      </c>
      <c r="C4250">
        <f ca="1">IF(B4250&lt;=0.5,LC.mu,MIN(LC.mu,MAX(0,_xlfn.NORM.INV(RAND(),2000,LC.sd))))</f>
        <v>2142.92552365359</v>
      </c>
      <c r="D4250">
        <f ca="1">P0*C4250/LC.mu</f>
        <v>2.85723403153812</v>
      </c>
      <c r="E4250">
        <f ca="1">MAX(0,INT(Q0*(1+Ed*(D4250-P0)/P0)))</f>
        <v>13428</v>
      </c>
      <c r="F4250">
        <f ca="1" t="shared" si="66"/>
        <v>36224.0130518403</v>
      </c>
    </row>
    <row r="4251" spans="1:6">
      <c r="A4251">
        <v>5</v>
      </c>
      <c r="B4251">
        <f ca="1">BETAINV(RAND(),AU.a,AU.b)</f>
        <v>0.657522839983592</v>
      </c>
      <c r="C4251">
        <f ca="1">IF(B4251&lt;=0.5,LC.mu,MIN(LC.mu,MAX(0,_xlfn.NORM.INV(RAND(),2000,LC.sd))))</f>
        <v>1185.34185290856</v>
      </c>
      <c r="D4251">
        <f ca="1">P0*C4251/LC.mu</f>
        <v>1.58045580387808</v>
      </c>
      <c r="E4251">
        <f ca="1">MAX(0,INT(Q0*(1+Ed*(D4251-P0)/P0)))</f>
        <v>17258</v>
      </c>
      <c r="F4251">
        <f ca="1" t="shared" si="66"/>
        <v>26090.1644104193</v>
      </c>
    </row>
    <row r="4252" spans="1:6">
      <c r="A4252">
        <v>5</v>
      </c>
      <c r="B4252">
        <f ca="1">BETAINV(RAND(),AU.a,AU.b)</f>
        <v>0.757388350301361</v>
      </c>
      <c r="C4252">
        <f ca="1">IF(B4252&lt;=0.5,LC.mu,MIN(LC.mu,MAX(0,_xlfn.NORM.INV(RAND(),2000,LC.sd))))</f>
        <v>1811.19005732647</v>
      </c>
      <c r="D4252">
        <f ca="1">P0*C4252/LC.mu</f>
        <v>2.4149200764353</v>
      </c>
      <c r="E4252">
        <f ca="1">MAX(0,INT(Q0*(1+Ed*(D4252-P0)/P0)))</f>
        <v>14755</v>
      </c>
      <c r="F4252">
        <f ca="1" t="shared" si="66"/>
        <v>33820.9556704764</v>
      </c>
    </row>
    <row r="4253" spans="1:6">
      <c r="A4253">
        <v>5</v>
      </c>
      <c r="B4253">
        <f ca="1">BETAINV(RAND(),AU.a,AU.b)</f>
        <v>0.643418485707504</v>
      </c>
      <c r="C4253">
        <f ca="1">IF(B4253&lt;=0.5,LC.mu,MIN(LC.mu,MAX(0,_xlfn.NORM.INV(RAND(),2000,LC.sd))))</f>
        <v>1824.23345185413</v>
      </c>
      <c r="D4253">
        <f ca="1">P0*C4253/LC.mu</f>
        <v>2.43231126913883</v>
      </c>
      <c r="E4253">
        <f ca="1">MAX(0,INT(Q0*(1+Ed*(D4253-P0)/P0)))</f>
        <v>14703</v>
      </c>
      <c r="F4253">
        <f ca="1" t="shared" si="66"/>
        <v>33938.0391382942</v>
      </c>
    </row>
    <row r="4254" spans="1:6">
      <c r="A4254">
        <v>5</v>
      </c>
      <c r="B4254">
        <f ca="1">BETAINV(RAND(),AU.a,AU.b)</f>
        <v>0.639024725183974</v>
      </c>
      <c r="C4254">
        <f ca="1">IF(B4254&lt;=0.5,LC.mu,MIN(LC.mu,MAX(0,_xlfn.NORM.INV(RAND(),2000,LC.sd))))</f>
        <v>1785.89636211855</v>
      </c>
      <c r="D4254">
        <f ca="1">P0*C4254/LC.mu</f>
        <v>2.3811951494914</v>
      </c>
      <c r="E4254">
        <f ca="1">MAX(0,INT(Q0*(1+Ed*(D4254-P0)/P0)))</f>
        <v>14856</v>
      </c>
      <c r="F4254">
        <f ca="1" t="shared" si="66"/>
        <v>33589.1387787257</v>
      </c>
    </row>
    <row r="4255" spans="1:6">
      <c r="A4255">
        <v>5</v>
      </c>
      <c r="B4255">
        <f ca="1">BETAINV(RAND(),AU.a,AU.b)</f>
        <v>0.840187184546536</v>
      </c>
      <c r="C4255">
        <f ca="1">IF(B4255&lt;=0.5,LC.mu,MIN(LC.mu,MAX(0,_xlfn.NORM.INV(RAND(),2000,LC.sd))))</f>
        <v>1614.43751798786</v>
      </c>
      <c r="D4255">
        <f ca="1">P0*C4255/LC.mu</f>
        <v>2.15258335731714</v>
      </c>
      <c r="E4255">
        <f ca="1">MAX(0,INT(Q0*(1+Ed*(D4255-P0)/P0)))</f>
        <v>15542</v>
      </c>
      <c r="F4255">
        <f ca="1" t="shared" si="66"/>
        <v>31841.0130214352</v>
      </c>
    </row>
    <row r="4256" spans="1:6">
      <c r="A4256">
        <v>5</v>
      </c>
      <c r="B4256">
        <f ca="1">BETAINV(RAND(),AU.a,AU.b)</f>
        <v>0.733426739370276</v>
      </c>
      <c r="C4256">
        <f ca="1">IF(B4256&lt;=0.5,LC.mu,MIN(LC.mu,MAX(0,_xlfn.NORM.INV(RAND(),2000,LC.sd))))</f>
        <v>2629.85143964805</v>
      </c>
      <c r="D4256">
        <f ca="1">P0*C4256/LC.mu</f>
        <v>3.5064685861974</v>
      </c>
      <c r="E4256">
        <f ca="1">MAX(0,INT(Q0*(1+Ed*(D4256-P0)/P0)))</f>
        <v>11480</v>
      </c>
      <c r="F4256">
        <f ca="1" t="shared" si="66"/>
        <v>37624.4079298981</v>
      </c>
    </row>
    <row r="4257" spans="1:6">
      <c r="A4257">
        <v>5</v>
      </c>
      <c r="B4257">
        <f ca="1">BETAINV(RAND(),AU.a,AU.b)</f>
        <v>0.702463286329768</v>
      </c>
      <c r="C4257">
        <f ca="1">IF(B4257&lt;=0.5,LC.mu,MIN(LC.mu,MAX(0,_xlfn.NORM.INV(RAND(),2000,LC.sd))))</f>
        <v>1421.82893367909</v>
      </c>
      <c r="D4257">
        <f ca="1">P0*C4257/LC.mu</f>
        <v>1.89577191157211</v>
      </c>
      <c r="E4257">
        <f ca="1">MAX(0,INT(Q0*(1+Ed*(D4257-P0)/P0)))</f>
        <v>16312</v>
      </c>
      <c r="F4257">
        <f ca="1" t="shared" si="66"/>
        <v>29502.0024878853</v>
      </c>
    </row>
    <row r="4258" spans="1:6">
      <c r="A4258">
        <v>5</v>
      </c>
      <c r="B4258">
        <f ca="1">BETAINV(RAND(),AU.a,AU.b)</f>
        <v>0.290698653441929</v>
      </c>
      <c r="C4258">
        <f ca="1">IF(B4258&lt;=0.5,LC.mu,MIN(LC.mu,MAX(0,_xlfn.NORM.INV(RAND(),2000,LC.sd))))</f>
        <v>3000</v>
      </c>
      <c r="D4258">
        <f ca="1">P0*C4258/LC.mu</f>
        <v>4</v>
      </c>
      <c r="E4258">
        <f ca="1">MAX(0,INT(Q0*(1+Ed*(D4258-P0)/P0)))</f>
        <v>10000</v>
      </c>
      <c r="F4258">
        <f ca="1" t="shared" si="66"/>
        <v>37000</v>
      </c>
    </row>
    <row r="4259" spans="1:6">
      <c r="A4259">
        <v>5</v>
      </c>
      <c r="B4259">
        <f ca="1">BETAINV(RAND(),AU.a,AU.b)</f>
        <v>0.681169236770093</v>
      </c>
      <c r="C4259">
        <f ca="1">IF(B4259&lt;=0.5,LC.mu,MIN(LC.mu,MAX(0,_xlfn.NORM.INV(RAND(),2000,LC.sd))))</f>
        <v>3000</v>
      </c>
      <c r="D4259">
        <f ca="1">P0*C4259/LC.mu</f>
        <v>4</v>
      </c>
      <c r="E4259">
        <f ca="1">MAX(0,INT(Q0*(1+Ed*(D4259-P0)/P0)))</f>
        <v>10000</v>
      </c>
      <c r="F4259">
        <f ca="1" t="shared" si="66"/>
        <v>37000</v>
      </c>
    </row>
    <row r="4260" spans="1:6">
      <c r="A4260">
        <v>5</v>
      </c>
      <c r="B4260">
        <f ca="1">BETAINV(RAND(),AU.a,AU.b)</f>
        <v>0.84323490096945</v>
      </c>
      <c r="C4260">
        <f ca="1">IF(B4260&lt;=0.5,LC.mu,MIN(LC.mu,MAX(0,_xlfn.NORM.INV(RAND(),2000,LC.sd))))</f>
        <v>1719.78469216687</v>
      </c>
      <c r="D4260">
        <f ca="1">P0*C4260/LC.mu</f>
        <v>2.29304625622249</v>
      </c>
      <c r="E4260">
        <f ca="1">MAX(0,INT(Q0*(1+Ed*(D4260-P0)/P0)))</f>
        <v>15120</v>
      </c>
      <c r="F4260">
        <f ca="1" t="shared" si="66"/>
        <v>32951.0747019172</v>
      </c>
    </row>
    <row r="4261" spans="1:6">
      <c r="A4261">
        <v>5</v>
      </c>
      <c r="B4261">
        <f ca="1">BETAINV(RAND(),AU.a,AU.b)</f>
        <v>0.667724772397123</v>
      </c>
      <c r="C4261">
        <f ca="1">IF(B4261&lt;=0.5,LC.mu,MIN(LC.mu,MAX(0,_xlfn.NORM.INV(RAND(),2000,LC.sd))))</f>
        <v>1873.54519829529</v>
      </c>
      <c r="D4261">
        <f ca="1">P0*C4261/LC.mu</f>
        <v>2.49806026439372</v>
      </c>
      <c r="E4261">
        <f ca="1">MAX(0,INT(Q0*(1+Ed*(D4261-P0)/P0)))</f>
        <v>14505</v>
      </c>
      <c r="F4261">
        <f ca="1" t="shared" si="66"/>
        <v>34360.8189367356</v>
      </c>
    </row>
    <row r="4262" spans="1:6">
      <c r="A4262">
        <v>5</v>
      </c>
      <c r="B4262">
        <f ca="1">BETAINV(RAND(),AU.a,AU.b)</f>
        <v>0.784182391263986</v>
      </c>
      <c r="C4262">
        <f ca="1">IF(B4262&lt;=0.5,LC.mu,MIN(LC.mu,MAX(0,_xlfn.NORM.INV(RAND(),2000,LC.sd))))</f>
        <v>1787.77169869607</v>
      </c>
      <c r="D4262">
        <f ca="1">P0*C4262/LC.mu</f>
        <v>2.38369559826143</v>
      </c>
      <c r="E4262">
        <f ca="1">MAX(0,INT(Q0*(1+Ed*(D4262-P0)/P0)))</f>
        <v>14848</v>
      </c>
      <c r="F4262">
        <f ca="1" t="shared" si="66"/>
        <v>33605.3405442896</v>
      </c>
    </row>
    <row r="4263" spans="1:6">
      <c r="A4263">
        <v>5</v>
      </c>
      <c r="B4263">
        <f ca="1">BETAINV(RAND(),AU.a,AU.b)</f>
        <v>0.931921908285176</v>
      </c>
      <c r="C4263">
        <f ca="1">IF(B4263&lt;=0.5,LC.mu,MIN(LC.mu,MAX(0,_xlfn.NORM.INV(RAND(),2000,LC.sd))))</f>
        <v>2684.45140502742</v>
      </c>
      <c r="D4263">
        <f ca="1">P0*C4263/LC.mu</f>
        <v>3.57926854003656</v>
      </c>
      <c r="E4263">
        <f ca="1">MAX(0,INT(Q0*(1+Ed*(D4263-P0)/P0)))</f>
        <v>11262</v>
      </c>
      <c r="F4263">
        <f ca="1" t="shared" si="66"/>
        <v>37625.2708928643</v>
      </c>
    </row>
    <row r="4264" spans="1:6">
      <c r="A4264">
        <v>5</v>
      </c>
      <c r="B4264">
        <f ca="1">BETAINV(RAND(),AU.a,AU.b)</f>
        <v>0.725973919612539</v>
      </c>
      <c r="C4264">
        <f ca="1">IF(B4264&lt;=0.5,LC.mu,MIN(LC.mu,MAX(0,_xlfn.NORM.INV(RAND(),2000,LC.sd))))</f>
        <v>1450.65980573444</v>
      </c>
      <c r="D4264">
        <f ca="1">P0*C4264/LC.mu</f>
        <v>1.93421307431258</v>
      </c>
      <c r="E4264">
        <f ca="1">MAX(0,INT(Q0*(1+Ed*(D4264-P0)/P0)))</f>
        <v>16197</v>
      </c>
      <c r="F4264">
        <f ca="1" t="shared" si="66"/>
        <v>29877.7893589065</v>
      </c>
    </row>
    <row r="4265" spans="1:6">
      <c r="A4265">
        <v>5</v>
      </c>
      <c r="B4265">
        <f ca="1">BETAINV(RAND(),AU.a,AU.b)</f>
        <v>0.52614221833693</v>
      </c>
      <c r="C4265">
        <f ca="1">IF(B4265&lt;=0.5,LC.mu,MIN(LC.mu,MAX(0,_xlfn.NORM.INV(RAND(),2000,LC.sd))))</f>
        <v>2599.13078236651</v>
      </c>
      <c r="D4265">
        <f ca="1">P0*C4265/LC.mu</f>
        <v>3.46550770982202</v>
      </c>
      <c r="E4265">
        <f ca="1">MAX(0,INT(Q0*(1+Ed*(D4265-P0)/P0)))</f>
        <v>11603</v>
      </c>
      <c r="F4265">
        <f ca="1" t="shared" si="66"/>
        <v>37611.1551746983</v>
      </c>
    </row>
    <row r="4266" spans="1:6">
      <c r="A4266">
        <v>5</v>
      </c>
      <c r="B4266">
        <f ca="1">BETAINV(RAND(),AU.a,AU.b)</f>
        <v>0.520715553091781</v>
      </c>
      <c r="C4266">
        <f ca="1">IF(B4266&lt;=0.5,LC.mu,MIN(LC.mu,MAX(0,_xlfn.NORM.INV(RAND(),2000,LC.sd))))</f>
        <v>1889.63725547975</v>
      </c>
      <c r="D4266">
        <f ca="1">P0*C4266/LC.mu</f>
        <v>2.51951634063967</v>
      </c>
      <c r="E4266">
        <f ca="1">MAX(0,INT(Q0*(1+Ed*(D4266-P0)/P0)))</f>
        <v>14441</v>
      </c>
      <c r="F4266">
        <f ca="1" t="shared" si="66"/>
        <v>34494.6982196977</v>
      </c>
    </row>
    <row r="4267" spans="1:6">
      <c r="A4267">
        <v>5</v>
      </c>
      <c r="B4267">
        <f ca="1">BETAINV(RAND(),AU.a,AU.b)</f>
        <v>0.904754963017</v>
      </c>
      <c r="C4267">
        <f ca="1">IF(B4267&lt;=0.5,LC.mu,MIN(LC.mu,MAX(0,_xlfn.NORM.INV(RAND(),2000,LC.sd))))</f>
        <v>2337.74679059789</v>
      </c>
      <c r="D4267">
        <f ca="1">P0*C4267/LC.mu</f>
        <v>3.11699572079718</v>
      </c>
      <c r="E4267">
        <f ca="1">MAX(0,INT(Q0*(1+Ed*(D4267-P0)/P0)))</f>
        <v>12649</v>
      </c>
      <c r="F4267">
        <f ca="1" t="shared" si="66"/>
        <v>37089.1320817657</v>
      </c>
    </row>
    <row r="4268" spans="1:6">
      <c r="A4268">
        <v>5</v>
      </c>
      <c r="B4268">
        <f ca="1">BETAINV(RAND(),AU.a,AU.b)</f>
        <v>0.654133350731027</v>
      </c>
      <c r="C4268">
        <f ca="1">IF(B4268&lt;=0.5,LC.mu,MIN(LC.mu,MAX(0,_xlfn.NORM.INV(RAND(),2000,LC.sd))))</f>
        <v>2276.5416144103</v>
      </c>
      <c r="D4268">
        <f ca="1">P0*C4268/LC.mu</f>
        <v>3.03538881921373</v>
      </c>
      <c r="E4268">
        <f ca="1">MAX(0,INT(Q0*(1+Ed*(D4268-P0)/P0)))</f>
        <v>12893</v>
      </c>
      <c r="F4268">
        <f ca="1" t="shared" si="66"/>
        <v>36858.7264317123</v>
      </c>
    </row>
    <row r="4269" spans="1:6">
      <c r="A4269">
        <v>5</v>
      </c>
      <c r="B4269">
        <f ca="1">BETAINV(RAND(),AU.a,AU.b)</f>
        <v>0.501861193532711</v>
      </c>
      <c r="C4269">
        <f ca="1">IF(B4269&lt;=0.5,LC.mu,MIN(LC.mu,MAX(0,_xlfn.NORM.INV(RAND(),2000,LC.sd))))</f>
        <v>2114.56432941338</v>
      </c>
      <c r="D4269">
        <f ca="1">P0*C4269/LC.mu</f>
        <v>2.8194191058845</v>
      </c>
      <c r="E4269">
        <f ca="1">MAX(0,INT(Q0*(1+Ed*(D4269-P0)/P0)))</f>
        <v>13541</v>
      </c>
      <c r="F4269">
        <f ca="1" t="shared" si="66"/>
        <v>36063.1897833687</v>
      </c>
    </row>
    <row r="4270" spans="1:6">
      <c r="A4270">
        <v>5</v>
      </c>
      <c r="B4270">
        <f ca="1">BETAINV(RAND(),AU.a,AU.b)</f>
        <v>0.592524272468126</v>
      </c>
      <c r="C4270">
        <f ca="1">IF(B4270&lt;=0.5,LC.mu,MIN(LC.mu,MAX(0,_xlfn.NORM.INV(RAND(),2000,LC.sd))))</f>
        <v>1916.9170134338</v>
      </c>
      <c r="D4270">
        <f ca="1">P0*C4270/LC.mu</f>
        <v>2.55588935124507</v>
      </c>
      <c r="E4270">
        <f ca="1">MAX(0,INT(Q0*(1+Ed*(D4270-P0)/P0)))</f>
        <v>14332</v>
      </c>
      <c r="F4270">
        <f ca="1" t="shared" si="66"/>
        <v>34714.0891686105</v>
      </c>
    </row>
    <row r="4271" spans="1:6">
      <c r="A4271">
        <v>5</v>
      </c>
      <c r="B4271">
        <f ca="1">BETAINV(RAND(),AU.a,AU.b)</f>
        <v>0.784518120411218</v>
      </c>
      <c r="C4271">
        <f ca="1">IF(B4271&lt;=0.5,LC.mu,MIN(LC.mu,MAX(0,_xlfn.NORM.INV(RAND(),2000,LC.sd))))</f>
        <v>1691.64952247361</v>
      </c>
      <c r="D4271">
        <f ca="1">P0*C4271/LC.mu</f>
        <v>2.25553269663148</v>
      </c>
      <c r="E4271">
        <f ca="1">MAX(0,INT(Q0*(1+Ed*(D4271-P0)/P0)))</f>
        <v>15233</v>
      </c>
      <c r="F4271">
        <f ca="1" t="shared" si="66"/>
        <v>32666.8800453138</v>
      </c>
    </row>
    <row r="4272" spans="1:6">
      <c r="A4272">
        <v>5</v>
      </c>
      <c r="B4272">
        <f ca="1">BETAINV(RAND(),AU.a,AU.b)</f>
        <v>0.46308623581624</v>
      </c>
      <c r="C4272">
        <f ca="1">IF(B4272&lt;=0.5,LC.mu,MIN(LC.mu,MAX(0,_xlfn.NORM.INV(RAND(),2000,LC.sd))))</f>
        <v>3000</v>
      </c>
      <c r="D4272">
        <f ca="1">P0*C4272/LC.mu</f>
        <v>4</v>
      </c>
      <c r="E4272">
        <f ca="1">MAX(0,INT(Q0*(1+Ed*(D4272-P0)/P0)))</f>
        <v>10000</v>
      </c>
      <c r="F4272">
        <f ca="1" t="shared" si="66"/>
        <v>37000</v>
      </c>
    </row>
    <row r="4273" spans="1:6">
      <c r="A4273">
        <v>5</v>
      </c>
      <c r="B4273">
        <f ca="1">BETAINV(RAND(),AU.a,AU.b)</f>
        <v>0.363979142127031</v>
      </c>
      <c r="C4273">
        <f ca="1">IF(B4273&lt;=0.5,LC.mu,MIN(LC.mu,MAX(0,_xlfn.NORM.INV(RAND(),2000,LC.sd))))</f>
        <v>3000</v>
      </c>
      <c r="D4273">
        <f ca="1">P0*C4273/LC.mu</f>
        <v>4</v>
      </c>
      <c r="E4273">
        <f ca="1">MAX(0,INT(Q0*(1+Ed*(D4273-P0)/P0)))</f>
        <v>10000</v>
      </c>
      <c r="F4273">
        <f ca="1" t="shared" si="66"/>
        <v>37000</v>
      </c>
    </row>
    <row r="4274" spans="1:6">
      <c r="A4274">
        <v>5</v>
      </c>
      <c r="B4274">
        <f ca="1">BETAINV(RAND(),AU.a,AU.b)</f>
        <v>0.693973535970631</v>
      </c>
      <c r="C4274">
        <f ca="1">IF(B4274&lt;=0.5,LC.mu,MIN(LC.mu,MAX(0,_xlfn.NORM.INV(RAND(),2000,LC.sd))))</f>
        <v>1020.31042539779</v>
      </c>
      <c r="D4274">
        <f ca="1">P0*C4274/LC.mu</f>
        <v>1.36041390053039</v>
      </c>
      <c r="E4274">
        <f ca="1">MAX(0,INT(Q0*(1+Ed*(D4274-P0)/P0)))</f>
        <v>17918</v>
      </c>
      <c r="F4274">
        <f ca="1" t="shared" si="66"/>
        <v>23355.5858443057</v>
      </c>
    </row>
    <row r="4275" spans="1:6">
      <c r="A4275">
        <v>5</v>
      </c>
      <c r="B4275">
        <f ca="1">BETAINV(RAND(),AU.a,AU.b)</f>
        <v>0.170077001739574</v>
      </c>
      <c r="C4275">
        <f ca="1">IF(B4275&lt;=0.5,LC.mu,MIN(LC.mu,MAX(0,_xlfn.NORM.INV(RAND(),2000,LC.sd))))</f>
        <v>3000</v>
      </c>
      <c r="D4275">
        <f ca="1">P0*C4275/LC.mu</f>
        <v>4</v>
      </c>
      <c r="E4275">
        <f ca="1">MAX(0,INT(Q0*(1+Ed*(D4275-P0)/P0)))</f>
        <v>10000</v>
      </c>
      <c r="F4275">
        <f ca="1" t="shared" si="66"/>
        <v>37000</v>
      </c>
    </row>
    <row r="4276" spans="1:6">
      <c r="A4276">
        <v>5</v>
      </c>
      <c r="B4276">
        <f ca="1">BETAINV(RAND(),AU.a,AU.b)</f>
        <v>0.356803548745145</v>
      </c>
      <c r="C4276">
        <f ca="1">IF(B4276&lt;=0.5,LC.mu,MIN(LC.mu,MAX(0,_xlfn.NORM.INV(RAND(),2000,LC.sd))))</f>
        <v>3000</v>
      </c>
      <c r="D4276">
        <f ca="1">P0*C4276/LC.mu</f>
        <v>4</v>
      </c>
      <c r="E4276">
        <f ca="1">MAX(0,INT(Q0*(1+Ed*(D4276-P0)/P0)))</f>
        <v>10000</v>
      </c>
      <c r="F4276">
        <f ca="1" t="shared" si="66"/>
        <v>37000</v>
      </c>
    </row>
    <row r="4277" spans="1:6">
      <c r="A4277">
        <v>5</v>
      </c>
      <c r="B4277">
        <f ca="1">BETAINV(RAND(),AU.a,AU.b)</f>
        <v>0.444773111963834</v>
      </c>
      <c r="C4277">
        <f ca="1">IF(B4277&lt;=0.5,LC.mu,MIN(LC.mu,MAX(0,_xlfn.NORM.INV(RAND(),2000,LC.sd))))</f>
        <v>3000</v>
      </c>
      <c r="D4277">
        <f ca="1">P0*C4277/LC.mu</f>
        <v>4</v>
      </c>
      <c r="E4277">
        <f ca="1">MAX(0,INT(Q0*(1+Ed*(D4277-P0)/P0)))</f>
        <v>10000</v>
      </c>
      <c r="F4277">
        <f ca="1" t="shared" si="66"/>
        <v>37000</v>
      </c>
    </row>
    <row r="4278" spans="1:6">
      <c r="A4278">
        <v>5</v>
      </c>
      <c r="B4278">
        <f ca="1">BETAINV(RAND(),AU.a,AU.b)</f>
        <v>0.656270632873115</v>
      </c>
      <c r="C4278">
        <f ca="1">IF(B4278&lt;=0.5,LC.mu,MIN(LC.mu,MAX(0,_xlfn.NORM.INV(RAND(),2000,LC.sd))))</f>
        <v>1905.90065556473</v>
      </c>
      <c r="D4278">
        <f ca="1">P0*C4278/LC.mu</f>
        <v>2.5412008740863</v>
      </c>
      <c r="E4278">
        <f ca="1">MAX(0,INT(Q0*(1+Ed*(D4278-P0)/P0)))</f>
        <v>14376</v>
      </c>
      <c r="F4278">
        <f ca="1" t="shared" si="66"/>
        <v>34626.4031102999</v>
      </c>
    </row>
    <row r="4279" spans="1:6">
      <c r="A4279">
        <v>5</v>
      </c>
      <c r="B4279">
        <f ca="1">BETAINV(RAND(),AU.a,AU.b)</f>
        <v>0.741040098663754</v>
      </c>
      <c r="C4279">
        <f ca="1">IF(B4279&lt;=0.5,LC.mu,MIN(LC.mu,MAX(0,_xlfn.NORM.INV(RAND(),2000,LC.sd))))</f>
        <v>2424.14345298177</v>
      </c>
      <c r="D4279">
        <f ca="1">P0*C4279/LC.mu</f>
        <v>3.23219127064236</v>
      </c>
      <c r="E4279">
        <f ca="1">MAX(0,INT(Q0*(1+Ed*(D4279-P0)/P0)))</f>
        <v>12303</v>
      </c>
      <c r="F4279">
        <f ca="1" t="shared" si="66"/>
        <v>37341.5057497312</v>
      </c>
    </row>
    <row r="4280" spans="1:6">
      <c r="A4280">
        <v>5</v>
      </c>
      <c r="B4280">
        <f ca="1">BETAINV(RAND(),AU.a,AU.b)</f>
        <v>0.841277081083777</v>
      </c>
      <c r="C4280">
        <f ca="1">IF(B4280&lt;=0.5,LC.mu,MIN(LC.mu,MAX(0,_xlfn.NORM.INV(RAND(),2000,LC.sd))))</f>
        <v>2183.48292907031</v>
      </c>
      <c r="D4280">
        <f ca="1">P0*C4280/LC.mu</f>
        <v>2.91131057209374</v>
      </c>
      <c r="E4280">
        <f ca="1">MAX(0,INT(Q0*(1+Ed*(D4280-P0)/P0)))</f>
        <v>13266</v>
      </c>
      <c r="F4280">
        <f ca="1" t="shared" si="66"/>
        <v>36437.9631203253</v>
      </c>
    </row>
    <row r="4281" spans="1:6">
      <c r="A4281">
        <v>5</v>
      </c>
      <c r="B4281">
        <f ca="1">BETAINV(RAND(),AU.a,AU.b)</f>
        <v>0.58498645109718</v>
      </c>
      <c r="C4281">
        <f ca="1">IF(B4281&lt;=0.5,LC.mu,MIN(LC.mu,MAX(0,_xlfn.NORM.INV(RAND(),2000,LC.sd))))</f>
        <v>1963.71477166831</v>
      </c>
      <c r="D4281">
        <f ca="1">P0*C4281/LC.mu</f>
        <v>2.61828636222441</v>
      </c>
      <c r="E4281">
        <f ca="1">MAX(0,INT(Q0*(1+Ed*(D4281-P0)/P0)))</f>
        <v>14145</v>
      </c>
      <c r="F4281">
        <f ca="1" t="shared" si="66"/>
        <v>35071.945821996</v>
      </c>
    </row>
    <row r="4282" spans="1:6">
      <c r="A4282">
        <v>5</v>
      </c>
      <c r="B4282">
        <f ca="1">BETAINV(RAND(),AU.a,AU.b)</f>
        <v>0.846775346628303</v>
      </c>
      <c r="C4282">
        <f ca="1">IF(B4282&lt;=0.5,LC.mu,MIN(LC.mu,MAX(0,_xlfn.NORM.INV(RAND(),2000,LC.sd))))</f>
        <v>1766.6606036799</v>
      </c>
      <c r="D4282">
        <f ca="1">P0*C4282/LC.mu</f>
        <v>2.3555474715732</v>
      </c>
      <c r="E4282">
        <f ca="1">MAX(0,INT(Q0*(1+Ed*(D4282-P0)/P0)))</f>
        <v>14933</v>
      </c>
      <c r="F4282">
        <f ca="1" t="shared" si="66"/>
        <v>33408.7297893227</v>
      </c>
    </row>
    <row r="4283" spans="1:6">
      <c r="A4283">
        <v>5</v>
      </c>
      <c r="B4283">
        <f ca="1">BETAINV(RAND(),AU.a,AU.b)</f>
        <v>0.483108780769116</v>
      </c>
      <c r="C4283">
        <f ca="1">IF(B4283&lt;=0.5,LC.mu,MIN(LC.mu,MAX(0,_xlfn.NORM.INV(RAND(),2000,LC.sd))))</f>
        <v>3000</v>
      </c>
      <c r="D4283">
        <f ca="1">P0*C4283/LC.mu</f>
        <v>4</v>
      </c>
      <c r="E4283">
        <f ca="1">MAX(0,INT(Q0*(1+Ed*(D4283-P0)/P0)))</f>
        <v>10000</v>
      </c>
      <c r="F4283">
        <f ca="1" t="shared" si="66"/>
        <v>37000</v>
      </c>
    </row>
    <row r="4284" spans="1:6">
      <c r="A4284">
        <v>5</v>
      </c>
      <c r="B4284">
        <f ca="1">BETAINV(RAND(),AU.a,AU.b)</f>
        <v>0.473270234404169</v>
      </c>
      <c r="C4284">
        <f ca="1">IF(B4284&lt;=0.5,LC.mu,MIN(LC.mu,MAX(0,_xlfn.NORM.INV(RAND(),2000,LC.sd))))</f>
        <v>3000</v>
      </c>
      <c r="D4284">
        <f ca="1">P0*C4284/LC.mu</f>
        <v>4</v>
      </c>
      <c r="E4284">
        <f ca="1">MAX(0,INT(Q0*(1+Ed*(D4284-P0)/P0)))</f>
        <v>10000</v>
      </c>
      <c r="F4284">
        <f ca="1" t="shared" si="66"/>
        <v>37000</v>
      </c>
    </row>
    <row r="4285" spans="1:6">
      <c r="A4285">
        <v>5</v>
      </c>
      <c r="B4285">
        <f ca="1">BETAINV(RAND(),AU.a,AU.b)</f>
        <v>0.399532331024525</v>
      </c>
      <c r="C4285">
        <f ca="1">IF(B4285&lt;=0.5,LC.mu,MIN(LC.mu,MAX(0,_xlfn.NORM.INV(RAND(),2000,LC.sd))))</f>
        <v>3000</v>
      </c>
      <c r="D4285">
        <f ca="1">P0*C4285/LC.mu</f>
        <v>4</v>
      </c>
      <c r="E4285">
        <f ca="1">MAX(0,INT(Q0*(1+Ed*(D4285-P0)/P0)))</f>
        <v>10000</v>
      </c>
      <c r="F4285">
        <f ca="1" t="shared" si="66"/>
        <v>37000</v>
      </c>
    </row>
    <row r="4286" spans="1:6">
      <c r="A4286">
        <v>5</v>
      </c>
      <c r="B4286">
        <f ca="1">BETAINV(RAND(),AU.a,AU.b)</f>
        <v>0.554669089807032</v>
      </c>
      <c r="C4286">
        <f ca="1">IF(B4286&lt;=0.5,LC.mu,MIN(LC.mu,MAX(0,_xlfn.NORM.INV(RAND(),2000,LC.sd))))</f>
        <v>2225.1880094</v>
      </c>
      <c r="D4286">
        <f ca="1">P0*C4286/LC.mu</f>
        <v>2.96691734586666</v>
      </c>
      <c r="E4286">
        <f ca="1">MAX(0,INT(Q0*(1+Ed*(D4286-P0)/P0)))</f>
        <v>13099</v>
      </c>
      <c r="F4286">
        <f ca="1" t="shared" si="66"/>
        <v>36638.4623041074</v>
      </c>
    </row>
    <row r="4287" spans="1:6">
      <c r="A4287">
        <v>5</v>
      </c>
      <c r="B4287">
        <f ca="1">BETAINV(RAND(),AU.a,AU.b)</f>
        <v>0.618654208718958</v>
      </c>
      <c r="C4287">
        <f ca="1">IF(B4287&lt;=0.5,LC.mu,MIN(LC.mu,MAX(0,_xlfn.NORM.INV(RAND(),2000,LC.sd))))</f>
        <v>1578.695084974</v>
      </c>
      <c r="D4287">
        <f ca="1">P0*C4287/LC.mu</f>
        <v>2.10492677996533</v>
      </c>
      <c r="E4287">
        <f ca="1">MAX(0,INT(Q0*(1+Ed*(D4287-P0)/P0)))</f>
        <v>15685</v>
      </c>
      <c r="F4287">
        <f ca="1" t="shared" si="66"/>
        <v>31437.0814587822</v>
      </c>
    </row>
    <row r="4288" spans="1:6">
      <c r="A4288">
        <v>5</v>
      </c>
      <c r="B4288">
        <f ca="1">BETAINV(RAND(),AU.a,AU.b)</f>
        <v>0.592472583268801</v>
      </c>
      <c r="C4288">
        <f ca="1">IF(B4288&lt;=0.5,LC.mu,MIN(LC.mu,MAX(0,_xlfn.NORM.INV(RAND(),2000,LC.sd))))</f>
        <v>2571.51827169999</v>
      </c>
      <c r="D4288">
        <f ca="1">P0*C4288/LC.mu</f>
        <v>3.42869102893332</v>
      </c>
      <c r="E4288">
        <f ca="1">MAX(0,INT(Q0*(1+Ed*(D4288-P0)/P0)))</f>
        <v>11713</v>
      </c>
      <c r="F4288">
        <f ca="1" t="shared" si="66"/>
        <v>37588.739750196</v>
      </c>
    </row>
    <row r="4289" spans="1:6">
      <c r="A4289">
        <v>5</v>
      </c>
      <c r="B4289">
        <f ca="1">BETAINV(RAND(),AU.a,AU.b)</f>
        <v>0.571402610897749</v>
      </c>
      <c r="C4289">
        <f ca="1">IF(B4289&lt;=0.5,LC.mu,MIN(LC.mu,MAX(0,_xlfn.NORM.INV(RAND(),2000,LC.sd))))</f>
        <v>1824.6880857317</v>
      </c>
      <c r="D4289">
        <f ca="1">P0*C4289/LC.mu</f>
        <v>2.43291744764226</v>
      </c>
      <c r="E4289">
        <f ca="1">MAX(0,INT(Q0*(1+Ed*(D4289-P0)/P0)))</f>
        <v>14701</v>
      </c>
      <c r="F4289">
        <f ca="1" t="shared" si="66"/>
        <v>33941.6313120572</v>
      </c>
    </row>
    <row r="4290" spans="1:6">
      <c r="A4290">
        <v>5</v>
      </c>
      <c r="B4290">
        <f ca="1">BETAINV(RAND(),AU.a,AU.b)</f>
        <v>0.78325380626409</v>
      </c>
      <c r="C4290">
        <f ca="1">IF(B4290&lt;=0.5,LC.mu,MIN(LC.mu,MAX(0,_xlfn.NORM.INV(RAND(),2000,LC.sd))))</f>
        <v>2224.58118587257</v>
      </c>
      <c r="D4290">
        <f ca="1">P0*C4290/LC.mu</f>
        <v>2.96610824783009</v>
      </c>
      <c r="E4290">
        <f ca="1">MAX(0,INT(Q0*(1+Ed*(D4290-P0)/P0)))</f>
        <v>13101</v>
      </c>
      <c r="F4290">
        <f ca="1" t="shared" ref="F4290:F4353" si="67">D4290*E4290-C4290</f>
        <v>36634.4029689494</v>
      </c>
    </row>
    <row r="4291" spans="1:6">
      <c r="A4291">
        <v>5</v>
      </c>
      <c r="B4291">
        <f ca="1">BETAINV(RAND(),AU.a,AU.b)</f>
        <v>0.68550845818468</v>
      </c>
      <c r="C4291">
        <f ca="1">IF(B4291&lt;=0.5,LC.mu,MIN(LC.mu,MAX(0,_xlfn.NORM.INV(RAND(),2000,LC.sd))))</f>
        <v>1708.39356675212</v>
      </c>
      <c r="D4291">
        <f ca="1">P0*C4291/LC.mu</f>
        <v>2.27785808900283</v>
      </c>
      <c r="E4291">
        <f ca="1">MAX(0,INT(Q0*(1+Ed*(D4291-P0)/P0)))</f>
        <v>15166</v>
      </c>
      <c r="F4291">
        <f ca="1" t="shared" si="67"/>
        <v>32837.6022110648</v>
      </c>
    </row>
    <row r="4292" spans="1:6">
      <c r="A4292">
        <v>5</v>
      </c>
      <c r="B4292">
        <f ca="1">BETAINV(RAND(),AU.a,AU.b)</f>
        <v>0.75209909190877</v>
      </c>
      <c r="C4292">
        <f ca="1">IF(B4292&lt;=0.5,LC.mu,MIN(LC.mu,MAX(0,_xlfn.NORM.INV(RAND(),2000,LC.sd))))</f>
        <v>2249.75571216193</v>
      </c>
      <c r="D4292">
        <f ca="1">P0*C4292/LC.mu</f>
        <v>2.99967428288257</v>
      </c>
      <c r="E4292">
        <f ca="1">MAX(0,INT(Q0*(1+Ed*(D4292-P0)/P0)))</f>
        <v>13000</v>
      </c>
      <c r="F4292">
        <f ca="1" t="shared" si="67"/>
        <v>36746.0099653115</v>
      </c>
    </row>
    <row r="4293" spans="1:6">
      <c r="A4293">
        <v>5</v>
      </c>
      <c r="B4293">
        <f ca="1">BETAINV(RAND(),AU.a,AU.b)</f>
        <v>0.310209241962407</v>
      </c>
      <c r="C4293">
        <f ca="1">IF(B4293&lt;=0.5,LC.mu,MIN(LC.mu,MAX(0,_xlfn.NORM.INV(RAND(),2000,LC.sd))))</f>
        <v>3000</v>
      </c>
      <c r="D4293">
        <f ca="1">P0*C4293/LC.mu</f>
        <v>4</v>
      </c>
      <c r="E4293">
        <f ca="1">MAX(0,INT(Q0*(1+Ed*(D4293-P0)/P0)))</f>
        <v>10000</v>
      </c>
      <c r="F4293">
        <f ca="1" t="shared" si="67"/>
        <v>37000</v>
      </c>
    </row>
    <row r="4294" spans="1:6">
      <c r="A4294">
        <v>5</v>
      </c>
      <c r="B4294">
        <f ca="1">BETAINV(RAND(),AU.a,AU.b)</f>
        <v>0.564743255414098</v>
      </c>
      <c r="C4294">
        <f ca="1">IF(B4294&lt;=0.5,LC.mu,MIN(LC.mu,MAX(0,_xlfn.NORM.INV(RAND(),2000,LC.sd))))</f>
        <v>1308.41277042913</v>
      </c>
      <c r="D4294">
        <f ca="1">P0*C4294/LC.mu</f>
        <v>1.74455036057217</v>
      </c>
      <c r="E4294">
        <f ca="1">MAX(0,INT(Q0*(1+Ed*(D4294-P0)/P0)))</f>
        <v>16766</v>
      </c>
      <c r="F4294">
        <f ca="1" t="shared" si="67"/>
        <v>27940.7185749239</v>
      </c>
    </row>
    <row r="4295" spans="1:6">
      <c r="A4295">
        <v>5</v>
      </c>
      <c r="B4295">
        <f ca="1">BETAINV(RAND(),AU.a,AU.b)</f>
        <v>0.906735819175753</v>
      </c>
      <c r="C4295">
        <f ca="1">IF(B4295&lt;=0.5,LC.mu,MIN(LC.mu,MAX(0,_xlfn.NORM.INV(RAND(),2000,LC.sd))))</f>
        <v>2224.11938940863</v>
      </c>
      <c r="D4295">
        <f ca="1">P0*C4295/LC.mu</f>
        <v>2.96549251921151</v>
      </c>
      <c r="E4295">
        <f ca="1">MAX(0,INT(Q0*(1+Ed*(D4295-P0)/P0)))</f>
        <v>13103</v>
      </c>
      <c r="F4295">
        <f ca="1" t="shared" si="67"/>
        <v>36632.7290898197</v>
      </c>
    </row>
    <row r="4296" spans="1:6">
      <c r="A4296">
        <v>5</v>
      </c>
      <c r="B4296">
        <f ca="1">BETAINV(RAND(),AU.a,AU.b)</f>
        <v>0.746199123864556</v>
      </c>
      <c r="C4296">
        <f ca="1">IF(B4296&lt;=0.5,LC.mu,MIN(LC.mu,MAX(0,_xlfn.NORM.INV(RAND(),2000,LC.sd))))</f>
        <v>1542.65682762718</v>
      </c>
      <c r="D4296">
        <f ca="1">P0*C4296/LC.mu</f>
        <v>2.05687577016957</v>
      </c>
      <c r="E4296">
        <f ca="1">MAX(0,INT(Q0*(1+Ed*(D4296-P0)/P0)))</f>
        <v>15829</v>
      </c>
      <c r="F4296">
        <f ca="1" t="shared" si="67"/>
        <v>31015.6297383869</v>
      </c>
    </row>
    <row r="4297" spans="1:6">
      <c r="A4297">
        <v>5</v>
      </c>
      <c r="B4297">
        <f ca="1">BETAINV(RAND(),AU.a,AU.b)</f>
        <v>0.347860979211546</v>
      </c>
      <c r="C4297">
        <f ca="1">IF(B4297&lt;=0.5,LC.mu,MIN(LC.mu,MAX(0,_xlfn.NORM.INV(RAND(),2000,LC.sd))))</f>
        <v>3000</v>
      </c>
      <c r="D4297">
        <f ca="1">P0*C4297/LC.mu</f>
        <v>4</v>
      </c>
      <c r="E4297">
        <f ca="1">MAX(0,INT(Q0*(1+Ed*(D4297-P0)/P0)))</f>
        <v>10000</v>
      </c>
      <c r="F4297">
        <f ca="1" t="shared" si="67"/>
        <v>37000</v>
      </c>
    </row>
    <row r="4298" spans="1:6">
      <c r="A4298">
        <v>5</v>
      </c>
      <c r="B4298">
        <f ca="1">BETAINV(RAND(),AU.a,AU.b)</f>
        <v>0.555427102186695</v>
      </c>
      <c r="C4298">
        <f ca="1">IF(B4298&lt;=0.5,LC.mu,MIN(LC.mu,MAX(0,_xlfn.NORM.INV(RAND(),2000,LC.sd))))</f>
        <v>2364.38683233596</v>
      </c>
      <c r="D4298">
        <f ca="1">P0*C4298/LC.mu</f>
        <v>3.15251577644795</v>
      </c>
      <c r="E4298">
        <f ca="1">MAX(0,INT(Q0*(1+Ed*(D4298-P0)/P0)))</f>
        <v>12542</v>
      </c>
      <c r="F4298">
        <f ca="1" t="shared" si="67"/>
        <v>37174.4660358742</v>
      </c>
    </row>
    <row r="4299" spans="1:6">
      <c r="A4299">
        <v>5</v>
      </c>
      <c r="B4299">
        <f ca="1">BETAINV(RAND(),AU.a,AU.b)</f>
        <v>0.783667538043833</v>
      </c>
      <c r="C4299">
        <f ca="1">IF(B4299&lt;=0.5,LC.mu,MIN(LC.mu,MAX(0,_xlfn.NORM.INV(RAND(),2000,LC.sd))))</f>
        <v>1634.48736166061</v>
      </c>
      <c r="D4299">
        <f ca="1">P0*C4299/LC.mu</f>
        <v>2.17931648221415</v>
      </c>
      <c r="E4299">
        <f ca="1">MAX(0,INT(Q0*(1+Ed*(D4299-P0)/P0)))</f>
        <v>15462</v>
      </c>
      <c r="F4299">
        <f ca="1" t="shared" si="67"/>
        <v>32062.1040863345</v>
      </c>
    </row>
    <row r="4300" spans="1:6">
      <c r="A4300">
        <v>5</v>
      </c>
      <c r="B4300">
        <f ca="1">BETAINV(RAND(),AU.a,AU.b)</f>
        <v>0.377467575216807</v>
      </c>
      <c r="C4300">
        <f ca="1">IF(B4300&lt;=0.5,LC.mu,MIN(LC.mu,MAX(0,_xlfn.NORM.INV(RAND(),2000,LC.sd))))</f>
        <v>3000</v>
      </c>
      <c r="D4300">
        <f ca="1">P0*C4300/LC.mu</f>
        <v>4</v>
      </c>
      <c r="E4300">
        <f ca="1">MAX(0,INT(Q0*(1+Ed*(D4300-P0)/P0)))</f>
        <v>10000</v>
      </c>
      <c r="F4300">
        <f ca="1" t="shared" si="67"/>
        <v>37000</v>
      </c>
    </row>
    <row r="4301" spans="1:6">
      <c r="A4301">
        <v>5</v>
      </c>
      <c r="B4301">
        <f ca="1">BETAINV(RAND(),AU.a,AU.b)</f>
        <v>0.912951410498167</v>
      </c>
      <c r="C4301">
        <f ca="1">IF(B4301&lt;=0.5,LC.mu,MIN(LC.mu,MAX(0,_xlfn.NORM.INV(RAND(),2000,LC.sd))))</f>
        <v>1610.3900352749</v>
      </c>
      <c r="D4301">
        <f ca="1">P0*C4301/LC.mu</f>
        <v>2.14718671369987</v>
      </c>
      <c r="E4301">
        <f ca="1">MAX(0,INT(Q0*(1+Ed*(D4301-P0)/P0)))</f>
        <v>15558</v>
      </c>
      <c r="F4301">
        <f ca="1" t="shared" si="67"/>
        <v>31795.5408564676</v>
      </c>
    </row>
    <row r="4302" spans="1:6">
      <c r="A4302">
        <v>5</v>
      </c>
      <c r="B4302">
        <f ca="1">BETAINV(RAND(),AU.a,AU.b)</f>
        <v>0.633960905444678</v>
      </c>
      <c r="C4302">
        <f ca="1">IF(B4302&lt;=0.5,LC.mu,MIN(LC.mu,MAX(0,_xlfn.NORM.INV(RAND(),2000,LC.sd))))</f>
        <v>2657.06210536852</v>
      </c>
      <c r="D4302">
        <f ca="1">P0*C4302/LC.mu</f>
        <v>3.54274947382469</v>
      </c>
      <c r="E4302">
        <f ca="1">MAX(0,INT(Q0*(1+Ed*(D4302-P0)/P0)))</f>
        <v>11371</v>
      </c>
      <c r="F4302">
        <f ca="1" t="shared" si="67"/>
        <v>37627.5421614921</v>
      </c>
    </row>
    <row r="4303" spans="1:6">
      <c r="A4303">
        <v>5</v>
      </c>
      <c r="B4303">
        <f ca="1">BETAINV(RAND(),AU.a,AU.b)</f>
        <v>0.473175819983968</v>
      </c>
      <c r="C4303">
        <f ca="1">IF(B4303&lt;=0.5,LC.mu,MIN(LC.mu,MAX(0,_xlfn.NORM.INV(RAND(),2000,LC.sd))))</f>
        <v>3000</v>
      </c>
      <c r="D4303">
        <f ca="1">P0*C4303/LC.mu</f>
        <v>4</v>
      </c>
      <c r="E4303">
        <f ca="1">MAX(0,INT(Q0*(1+Ed*(D4303-P0)/P0)))</f>
        <v>10000</v>
      </c>
      <c r="F4303">
        <f ca="1" t="shared" si="67"/>
        <v>37000</v>
      </c>
    </row>
    <row r="4304" spans="1:6">
      <c r="A4304">
        <v>5</v>
      </c>
      <c r="B4304">
        <f ca="1">BETAINV(RAND(),AU.a,AU.b)</f>
        <v>0.392315676384875</v>
      </c>
      <c r="C4304">
        <f ca="1">IF(B4304&lt;=0.5,LC.mu,MIN(LC.mu,MAX(0,_xlfn.NORM.INV(RAND(),2000,LC.sd))))</f>
        <v>3000</v>
      </c>
      <c r="D4304">
        <f ca="1">P0*C4304/LC.mu</f>
        <v>4</v>
      </c>
      <c r="E4304">
        <f ca="1">MAX(0,INT(Q0*(1+Ed*(D4304-P0)/P0)))</f>
        <v>10000</v>
      </c>
      <c r="F4304">
        <f ca="1" t="shared" si="67"/>
        <v>37000</v>
      </c>
    </row>
    <row r="4305" spans="1:6">
      <c r="A4305">
        <v>5</v>
      </c>
      <c r="B4305">
        <f ca="1">BETAINV(RAND(),AU.a,AU.b)</f>
        <v>0.524673667751799</v>
      </c>
      <c r="C4305">
        <f ca="1">IF(B4305&lt;=0.5,LC.mu,MIN(LC.mu,MAX(0,_xlfn.NORM.INV(RAND(),2000,LC.sd))))</f>
        <v>1661.04453566845</v>
      </c>
      <c r="D4305">
        <f ca="1">P0*C4305/LC.mu</f>
        <v>2.21472604755793</v>
      </c>
      <c r="E4305">
        <f ca="1">MAX(0,INT(Q0*(1+Ed*(D4305-P0)/P0)))</f>
        <v>15355</v>
      </c>
      <c r="F4305">
        <f ca="1" t="shared" si="67"/>
        <v>32346.0739245836</v>
      </c>
    </row>
    <row r="4306" spans="1:6">
      <c r="A4306">
        <v>5</v>
      </c>
      <c r="B4306">
        <f ca="1">BETAINV(RAND(),AU.a,AU.b)</f>
        <v>0.885628767584911</v>
      </c>
      <c r="C4306">
        <f ca="1">IF(B4306&lt;=0.5,LC.mu,MIN(LC.mu,MAX(0,_xlfn.NORM.INV(RAND(),2000,LC.sd))))</f>
        <v>1711.3033869233</v>
      </c>
      <c r="D4306">
        <f ca="1">P0*C4306/LC.mu</f>
        <v>2.28173784923107</v>
      </c>
      <c r="E4306">
        <f ca="1">MAX(0,INT(Q0*(1+Ed*(D4306-P0)/P0)))</f>
        <v>15154</v>
      </c>
      <c r="F4306">
        <f ca="1" t="shared" si="67"/>
        <v>32866.1519803243</v>
      </c>
    </row>
    <row r="4307" spans="1:6">
      <c r="A4307">
        <v>5</v>
      </c>
      <c r="B4307">
        <f ca="1">BETAINV(RAND(),AU.a,AU.b)</f>
        <v>0.390001528427241</v>
      </c>
      <c r="C4307">
        <f ca="1">IF(B4307&lt;=0.5,LC.mu,MIN(LC.mu,MAX(0,_xlfn.NORM.INV(RAND(),2000,LC.sd))))</f>
        <v>3000</v>
      </c>
      <c r="D4307">
        <f ca="1">P0*C4307/LC.mu</f>
        <v>4</v>
      </c>
      <c r="E4307">
        <f ca="1">MAX(0,INT(Q0*(1+Ed*(D4307-P0)/P0)))</f>
        <v>10000</v>
      </c>
      <c r="F4307">
        <f ca="1" t="shared" si="67"/>
        <v>37000</v>
      </c>
    </row>
    <row r="4308" spans="1:6">
      <c r="A4308">
        <v>5</v>
      </c>
      <c r="B4308">
        <f ca="1">BETAINV(RAND(),AU.a,AU.b)</f>
        <v>0.714303352473785</v>
      </c>
      <c r="C4308">
        <f ca="1">IF(B4308&lt;=0.5,LC.mu,MIN(LC.mu,MAX(0,_xlfn.NORM.INV(RAND(),2000,LC.sd))))</f>
        <v>1350.60615402555</v>
      </c>
      <c r="D4308">
        <f ca="1">P0*C4308/LC.mu</f>
        <v>1.8008082053674</v>
      </c>
      <c r="E4308">
        <f ca="1">MAX(0,INT(Q0*(1+Ed*(D4308-P0)/P0)))</f>
        <v>16597</v>
      </c>
      <c r="F4308">
        <f ca="1" t="shared" si="67"/>
        <v>28537.4076304572</v>
      </c>
    </row>
    <row r="4309" spans="1:6">
      <c r="A4309">
        <v>5</v>
      </c>
      <c r="B4309">
        <f ca="1">BETAINV(RAND(),AU.a,AU.b)</f>
        <v>0.626897841000335</v>
      </c>
      <c r="C4309">
        <f ca="1">IF(B4309&lt;=0.5,LC.mu,MIN(LC.mu,MAX(0,_xlfn.NORM.INV(RAND(),2000,LC.sd))))</f>
        <v>992.188149731009</v>
      </c>
      <c r="D4309">
        <f ca="1">P0*C4309/LC.mu</f>
        <v>1.32291753297468</v>
      </c>
      <c r="E4309">
        <f ca="1">MAX(0,INT(Q0*(1+Ed*(D4309-P0)/P0)))</f>
        <v>18031</v>
      </c>
      <c r="F4309">
        <f ca="1" t="shared" si="67"/>
        <v>22861.3378873354</v>
      </c>
    </row>
    <row r="4310" spans="1:6">
      <c r="A4310">
        <v>5</v>
      </c>
      <c r="B4310">
        <f ca="1">BETAINV(RAND(),AU.a,AU.b)</f>
        <v>0.84901220649384</v>
      </c>
      <c r="C4310">
        <f ca="1">IF(B4310&lt;=0.5,LC.mu,MIN(LC.mu,MAX(0,_xlfn.NORM.INV(RAND(),2000,LC.sd))))</f>
        <v>1122.29802953528</v>
      </c>
      <c r="D4310">
        <f ca="1">P0*C4310/LC.mu</f>
        <v>1.4963973727137</v>
      </c>
      <c r="E4310">
        <f ca="1">MAX(0,INT(Q0*(1+Ed*(D4310-P0)/P0)))</f>
        <v>17510</v>
      </c>
      <c r="F4310">
        <f ca="1" t="shared" si="67"/>
        <v>25079.6199666817</v>
      </c>
    </row>
    <row r="4311" spans="1:6">
      <c r="A4311">
        <v>5</v>
      </c>
      <c r="B4311">
        <f ca="1">BETAINV(RAND(),AU.a,AU.b)</f>
        <v>0.460400349778488</v>
      </c>
      <c r="C4311">
        <f ca="1">IF(B4311&lt;=0.5,LC.mu,MIN(LC.mu,MAX(0,_xlfn.NORM.INV(RAND(),2000,LC.sd))))</f>
        <v>3000</v>
      </c>
      <c r="D4311">
        <f ca="1">P0*C4311/LC.mu</f>
        <v>4</v>
      </c>
      <c r="E4311">
        <f ca="1">MAX(0,INT(Q0*(1+Ed*(D4311-P0)/P0)))</f>
        <v>10000</v>
      </c>
      <c r="F4311">
        <f ca="1" t="shared" si="67"/>
        <v>37000</v>
      </c>
    </row>
    <row r="4312" spans="1:6">
      <c r="A4312">
        <v>5</v>
      </c>
      <c r="B4312">
        <f ca="1">BETAINV(RAND(),AU.a,AU.b)</f>
        <v>0.568390656444473</v>
      </c>
      <c r="C4312">
        <f ca="1">IF(B4312&lt;=0.5,LC.mu,MIN(LC.mu,MAX(0,_xlfn.NORM.INV(RAND(),2000,LC.sd))))</f>
        <v>1216.78357989716</v>
      </c>
      <c r="D4312">
        <f ca="1">P0*C4312/LC.mu</f>
        <v>1.62237810652954</v>
      </c>
      <c r="E4312">
        <f ca="1">MAX(0,INT(Q0*(1+Ed*(D4312-P0)/P0)))</f>
        <v>17132</v>
      </c>
      <c r="F4312">
        <f ca="1" t="shared" si="67"/>
        <v>26577.7981411669</v>
      </c>
    </row>
    <row r="4313" spans="1:6">
      <c r="A4313">
        <v>5</v>
      </c>
      <c r="B4313">
        <f ca="1">BETAINV(RAND(),AU.a,AU.b)</f>
        <v>0.707482930349789</v>
      </c>
      <c r="C4313">
        <f ca="1">IF(B4313&lt;=0.5,LC.mu,MIN(LC.mu,MAX(0,_xlfn.NORM.INV(RAND(),2000,LC.sd))))</f>
        <v>2500.71875883049</v>
      </c>
      <c r="D4313">
        <f ca="1">P0*C4313/LC.mu</f>
        <v>3.33429167844065</v>
      </c>
      <c r="E4313">
        <f ca="1">MAX(0,INT(Q0*(1+Ed*(D4313-P0)/P0)))</f>
        <v>11997</v>
      </c>
      <c r="F4313">
        <f ca="1" t="shared" si="67"/>
        <v>37500.778507422</v>
      </c>
    </row>
    <row r="4314" spans="1:6">
      <c r="A4314">
        <v>5</v>
      </c>
      <c r="B4314">
        <f ca="1">BETAINV(RAND(),AU.a,AU.b)</f>
        <v>0.711017775928859</v>
      </c>
      <c r="C4314">
        <f ca="1">IF(B4314&lt;=0.5,LC.mu,MIN(LC.mu,MAX(0,_xlfn.NORM.INV(RAND(),2000,LC.sd))))</f>
        <v>1818.33018561997</v>
      </c>
      <c r="D4314">
        <f ca="1">P0*C4314/LC.mu</f>
        <v>2.42444024749329</v>
      </c>
      <c r="E4314">
        <f ca="1">MAX(0,INT(Q0*(1+Ed*(D4314-P0)/P0)))</f>
        <v>14726</v>
      </c>
      <c r="F4314">
        <f ca="1" t="shared" si="67"/>
        <v>33883.9768989663</v>
      </c>
    </row>
    <row r="4315" spans="1:6">
      <c r="A4315">
        <v>5</v>
      </c>
      <c r="B4315">
        <f ca="1">BETAINV(RAND(),AU.a,AU.b)</f>
        <v>0.676043348234649</v>
      </c>
      <c r="C4315">
        <f ca="1">IF(B4315&lt;=0.5,LC.mu,MIN(LC.mu,MAX(0,_xlfn.NORM.INV(RAND(),2000,LC.sd))))</f>
        <v>1844.79060062141</v>
      </c>
      <c r="D4315">
        <f ca="1">P0*C4315/LC.mu</f>
        <v>2.45972080082855</v>
      </c>
      <c r="E4315">
        <f ca="1">MAX(0,INT(Q0*(1+Ed*(D4315-P0)/P0)))</f>
        <v>14620</v>
      </c>
      <c r="F4315">
        <f ca="1" t="shared" si="67"/>
        <v>34116.3275074919</v>
      </c>
    </row>
    <row r="4316" spans="1:6">
      <c r="A4316">
        <v>5</v>
      </c>
      <c r="B4316">
        <f ca="1">BETAINV(RAND(),AU.a,AU.b)</f>
        <v>0.205252275357861</v>
      </c>
      <c r="C4316">
        <f ca="1">IF(B4316&lt;=0.5,LC.mu,MIN(LC.mu,MAX(0,_xlfn.NORM.INV(RAND(),2000,LC.sd))))</f>
        <v>3000</v>
      </c>
      <c r="D4316">
        <f ca="1">P0*C4316/LC.mu</f>
        <v>4</v>
      </c>
      <c r="E4316">
        <f ca="1">MAX(0,INT(Q0*(1+Ed*(D4316-P0)/P0)))</f>
        <v>10000</v>
      </c>
      <c r="F4316">
        <f ca="1" t="shared" si="67"/>
        <v>37000</v>
      </c>
    </row>
    <row r="4317" spans="1:6">
      <c r="A4317">
        <v>5</v>
      </c>
      <c r="B4317">
        <f ca="1">BETAINV(RAND(),AU.a,AU.b)</f>
        <v>0.52160338205555</v>
      </c>
      <c r="C4317">
        <f ca="1">IF(B4317&lt;=0.5,LC.mu,MIN(LC.mu,MAX(0,_xlfn.NORM.INV(RAND(),2000,LC.sd))))</f>
        <v>2396.07675005551</v>
      </c>
      <c r="D4317">
        <f ca="1">P0*C4317/LC.mu</f>
        <v>3.19476900007401</v>
      </c>
      <c r="E4317">
        <f ca="1">MAX(0,INT(Q0*(1+Ed*(D4317-P0)/P0)))</f>
        <v>12415</v>
      </c>
      <c r="F4317">
        <f ca="1" t="shared" si="67"/>
        <v>37266.9803858633</v>
      </c>
    </row>
    <row r="4318" spans="1:6">
      <c r="A4318">
        <v>5</v>
      </c>
      <c r="B4318">
        <f ca="1">BETAINV(RAND(),AU.a,AU.b)</f>
        <v>0.507109207627808</v>
      </c>
      <c r="C4318">
        <f ca="1">IF(B4318&lt;=0.5,LC.mu,MIN(LC.mu,MAX(0,_xlfn.NORM.INV(RAND(),2000,LC.sd))))</f>
        <v>2238.64315352766</v>
      </c>
      <c r="D4318">
        <f ca="1">P0*C4318/LC.mu</f>
        <v>2.98485753803688</v>
      </c>
      <c r="E4318">
        <f ca="1">MAX(0,INT(Q0*(1+Ed*(D4318-P0)/P0)))</f>
        <v>13045</v>
      </c>
      <c r="F4318">
        <f ca="1" t="shared" si="67"/>
        <v>36698.8234301635</v>
      </c>
    </row>
    <row r="4319" spans="1:6">
      <c r="A4319">
        <v>5</v>
      </c>
      <c r="B4319">
        <f ca="1">BETAINV(RAND(),AU.a,AU.b)</f>
        <v>0.822917943708359</v>
      </c>
      <c r="C4319">
        <f ca="1">IF(B4319&lt;=0.5,LC.mu,MIN(LC.mu,MAX(0,_xlfn.NORM.INV(RAND(),2000,LC.sd))))</f>
        <v>2094.54586417345</v>
      </c>
      <c r="D4319">
        <f ca="1">P0*C4319/LC.mu</f>
        <v>2.79272781889793</v>
      </c>
      <c r="E4319">
        <f ca="1">MAX(0,INT(Q0*(1+Ed*(D4319-P0)/P0)))</f>
        <v>13621</v>
      </c>
      <c r="F4319">
        <f ca="1" t="shared" si="67"/>
        <v>35945.1997570353</v>
      </c>
    </row>
    <row r="4320" spans="1:6">
      <c r="A4320">
        <v>5</v>
      </c>
      <c r="B4320">
        <f ca="1">BETAINV(RAND(),AU.a,AU.b)</f>
        <v>0.695733717751253</v>
      </c>
      <c r="C4320">
        <f ca="1">IF(B4320&lt;=0.5,LC.mu,MIN(LC.mu,MAX(0,_xlfn.NORM.INV(RAND(),2000,LC.sd))))</f>
        <v>2265.50920633287</v>
      </c>
      <c r="D4320">
        <f ca="1">P0*C4320/LC.mu</f>
        <v>3.02067894177715</v>
      </c>
      <c r="E4320">
        <f ca="1">MAX(0,INT(Q0*(1+Ed*(D4320-P0)/P0)))</f>
        <v>12937</v>
      </c>
      <c r="F4320">
        <f ca="1" t="shared" si="67"/>
        <v>36813.0142634382</v>
      </c>
    </row>
    <row r="4321" spans="1:6">
      <c r="A4321">
        <v>5</v>
      </c>
      <c r="B4321">
        <f ca="1">BETAINV(RAND(),AU.a,AU.b)</f>
        <v>0.828789977899642</v>
      </c>
      <c r="C4321">
        <f ca="1">IF(B4321&lt;=0.5,LC.mu,MIN(LC.mu,MAX(0,_xlfn.NORM.INV(RAND(),2000,LC.sd))))</f>
        <v>2409.7296196337</v>
      </c>
      <c r="D4321">
        <f ca="1">P0*C4321/LC.mu</f>
        <v>3.21297282617826</v>
      </c>
      <c r="E4321">
        <f ca="1">MAX(0,INT(Q0*(1+Ed*(D4321-P0)/P0)))</f>
        <v>12361</v>
      </c>
      <c r="F4321">
        <f ca="1" t="shared" si="67"/>
        <v>37305.8274847558</v>
      </c>
    </row>
    <row r="4322" spans="1:6">
      <c r="A4322">
        <v>5</v>
      </c>
      <c r="B4322">
        <f ca="1">BETAINV(RAND(),AU.a,AU.b)</f>
        <v>0.763624926716921</v>
      </c>
      <c r="C4322">
        <f ca="1">IF(B4322&lt;=0.5,LC.mu,MIN(LC.mu,MAX(0,_xlfn.NORM.INV(RAND(),2000,LC.sd))))</f>
        <v>2562.31763422172</v>
      </c>
      <c r="D4322">
        <f ca="1">P0*C4322/LC.mu</f>
        <v>3.41642351229563</v>
      </c>
      <c r="E4322">
        <f ca="1">MAX(0,INT(Q0*(1+Ed*(D4322-P0)/P0)))</f>
        <v>11750</v>
      </c>
      <c r="F4322">
        <f ca="1" t="shared" si="67"/>
        <v>37580.6586352519</v>
      </c>
    </row>
    <row r="4323" spans="1:6">
      <c r="A4323">
        <v>5</v>
      </c>
      <c r="B4323">
        <f ca="1">BETAINV(RAND(),AU.a,AU.b)</f>
        <v>0.632084917162861</v>
      </c>
      <c r="C4323">
        <f ca="1">IF(B4323&lt;=0.5,LC.mu,MIN(LC.mu,MAX(0,_xlfn.NORM.INV(RAND(),2000,LC.sd))))</f>
        <v>2027.5905210042</v>
      </c>
      <c r="D4323">
        <f ca="1">P0*C4323/LC.mu</f>
        <v>2.7034540280056</v>
      </c>
      <c r="E4323">
        <f ca="1">MAX(0,INT(Q0*(1+Ed*(D4323-P0)/P0)))</f>
        <v>13889</v>
      </c>
      <c r="F4323">
        <f ca="1" t="shared" si="67"/>
        <v>35520.6824739655</v>
      </c>
    </row>
    <row r="4324" spans="1:6">
      <c r="A4324">
        <v>5</v>
      </c>
      <c r="B4324">
        <f ca="1">BETAINV(RAND(),AU.a,AU.b)</f>
        <v>0.453710116044572</v>
      </c>
      <c r="C4324">
        <f ca="1">IF(B4324&lt;=0.5,LC.mu,MIN(LC.mu,MAX(0,_xlfn.NORM.INV(RAND(),2000,LC.sd))))</f>
        <v>3000</v>
      </c>
      <c r="D4324">
        <f ca="1">P0*C4324/LC.mu</f>
        <v>4</v>
      </c>
      <c r="E4324">
        <f ca="1">MAX(0,INT(Q0*(1+Ed*(D4324-P0)/P0)))</f>
        <v>10000</v>
      </c>
      <c r="F4324">
        <f ca="1" t="shared" si="67"/>
        <v>37000</v>
      </c>
    </row>
    <row r="4325" spans="1:6">
      <c r="A4325">
        <v>5</v>
      </c>
      <c r="B4325">
        <f ca="1">BETAINV(RAND(),AU.a,AU.b)</f>
        <v>0.639289606424762</v>
      </c>
      <c r="C4325">
        <f ca="1">IF(B4325&lt;=0.5,LC.mu,MIN(LC.mu,MAX(0,_xlfn.NORM.INV(RAND(),2000,LC.sd))))</f>
        <v>1891.73927930818</v>
      </c>
      <c r="D4325">
        <f ca="1">P0*C4325/LC.mu</f>
        <v>2.52231903907758</v>
      </c>
      <c r="E4325">
        <f ca="1">MAX(0,INT(Q0*(1+Ed*(D4325-P0)/P0)))</f>
        <v>14433</v>
      </c>
      <c r="F4325">
        <f ca="1" t="shared" si="67"/>
        <v>34512.8914116985</v>
      </c>
    </row>
    <row r="4326" spans="1:6">
      <c r="A4326">
        <v>5</v>
      </c>
      <c r="B4326">
        <f ca="1">BETAINV(RAND(),AU.a,AU.b)</f>
        <v>0.558254866476317</v>
      </c>
      <c r="C4326">
        <f ca="1">IF(B4326&lt;=0.5,LC.mu,MIN(LC.mu,MAX(0,_xlfn.NORM.INV(RAND(),2000,LC.sd))))</f>
        <v>2913.11256300171</v>
      </c>
      <c r="D4326">
        <f ca="1">P0*C4326/LC.mu</f>
        <v>3.88415008400228</v>
      </c>
      <c r="E4326">
        <f ca="1">MAX(0,INT(Q0*(1+Ed*(D4326-P0)/P0)))</f>
        <v>10347</v>
      </c>
      <c r="F4326">
        <f ca="1" t="shared" si="67"/>
        <v>37276.1883561699</v>
      </c>
    </row>
    <row r="4327" spans="1:6">
      <c r="A4327">
        <v>5</v>
      </c>
      <c r="B4327">
        <f ca="1">BETAINV(RAND(),AU.a,AU.b)</f>
        <v>0.841577387783411</v>
      </c>
      <c r="C4327">
        <f ca="1">IF(B4327&lt;=0.5,LC.mu,MIN(LC.mu,MAX(0,_xlfn.NORM.INV(RAND(),2000,LC.sd))))</f>
        <v>1490.97658088415</v>
      </c>
      <c r="D4327">
        <f ca="1">P0*C4327/LC.mu</f>
        <v>1.9879687745122</v>
      </c>
      <c r="E4327">
        <f ca="1">MAX(0,INT(Q0*(1+Ed*(D4327-P0)/P0)))</f>
        <v>16036</v>
      </c>
      <c r="F4327">
        <f ca="1" t="shared" si="67"/>
        <v>30388.0906871934</v>
      </c>
    </row>
    <row r="4328" spans="1:6">
      <c r="A4328">
        <v>5</v>
      </c>
      <c r="B4328">
        <f ca="1">BETAINV(RAND(),AU.a,AU.b)</f>
        <v>0.867343899755558</v>
      </c>
      <c r="C4328">
        <f ca="1">IF(B4328&lt;=0.5,LC.mu,MIN(LC.mu,MAX(0,_xlfn.NORM.INV(RAND(),2000,LC.sd))))</f>
        <v>597.630489230182</v>
      </c>
      <c r="D4328">
        <f ca="1">P0*C4328/LC.mu</f>
        <v>0.796840652306909</v>
      </c>
      <c r="E4328">
        <f ca="1">MAX(0,INT(Q0*(1+Ed*(D4328-P0)/P0)))</f>
        <v>19609</v>
      </c>
      <c r="F4328">
        <f ca="1" t="shared" si="67"/>
        <v>15027.617861856</v>
      </c>
    </row>
    <row r="4329" spans="1:6">
      <c r="A4329">
        <v>5</v>
      </c>
      <c r="B4329">
        <f ca="1">BETAINV(RAND(),AU.a,AU.b)</f>
        <v>0.767400496625394</v>
      </c>
      <c r="C4329">
        <f ca="1">IF(B4329&lt;=0.5,LC.mu,MIN(LC.mu,MAX(0,_xlfn.NORM.INV(RAND(),2000,LC.sd))))</f>
        <v>3000</v>
      </c>
      <c r="D4329">
        <f ca="1">P0*C4329/LC.mu</f>
        <v>4</v>
      </c>
      <c r="E4329">
        <f ca="1">MAX(0,INT(Q0*(1+Ed*(D4329-P0)/P0)))</f>
        <v>10000</v>
      </c>
      <c r="F4329">
        <f ca="1" t="shared" si="67"/>
        <v>37000</v>
      </c>
    </row>
    <row r="4330" spans="1:6">
      <c r="A4330">
        <v>5</v>
      </c>
      <c r="B4330">
        <f ca="1">BETAINV(RAND(),AU.a,AU.b)</f>
        <v>0.42992713265096</v>
      </c>
      <c r="C4330">
        <f ca="1">IF(B4330&lt;=0.5,LC.mu,MIN(LC.mu,MAX(0,_xlfn.NORM.INV(RAND(),2000,LC.sd))))</f>
        <v>3000</v>
      </c>
      <c r="D4330">
        <f ca="1">P0*C4330/LC.mu</f>
        <v>4</v>
      </c>
      <c r="E4330">
        <f ca="1">MAX(0,INT(Q0*(1+Ed*(D4330-P0)/P0)))</f>
        <v>10000</v>
      </c>
      <c r="F4330">
        <f ca="1" t="shared" si="67"/>
        <v>37000</v>
      </c>
    </row>
    <row r="4331" spans="1:6">
      <c r="A4331">
        <v>5</v>
      </c>
      <c r="B4331">
        <f ca="1">BETAINV(RAND(),AU.a,AU.b)</f>
        <v>0.839076418526637</v>
      </c>
      <c r="C4331">
        <f ca="1">IF(B4331&lt;=0.5,LC.mu,MIN(LC.mu,MAX(0,_xlfn.NORM.INV(RAND(),2000,LC.sd))))</f>
        <v>1512.06684467611</v>
      </c>
      <c r="D4331">
        <f ca="1">P0*C4331/LC.mu</f>
        <v>2.01608912623481</v>
      </c>
      <c r="E4331">
        <f ca="1">MAX(0,INT(Q0*(1+Ed*(D4331-P0)/P0)))</f>
        <v>15951</v>
      </c>
      <c r="F4331">
        <f ca="1" t="shared" si="67"/>
        <v>30646.5708078953</v>
      </c>
    </row>
    <row r="4332" spans="1:6">
      <c r="A4332">
        <v>5</v>
      </c>
      <c r="B4332">
        <f ca="1">BETAINV(RAND(),AU.a,AU.b)</f>
        <v>0.562138800667344</v>
      </c>
      <c r="C4332">
        <f ca="1">IF(B4332&lt;=0.5,LC.mu,MIN(LC.mu,MAX(0,_xlfn.NORM.INV(RAND(),2000,LC.sd))))</f>
        <v>1815.75494481719</v>
      </c>
      <c r="D4332">
        <f ca="1">P0*C4332/LC.mu</f>
        <v>2.42100659308958</v>
      </c>
      <c r="E4332">
        <f ca="1">MAX(0,INT(Q0*(1+Ed*(D4332-P0)/P0)))</f>
        <v>14736</v>
      </c>
      <c r="F4332">
        <f ca="1" t="shared" si="67"/>
        <v>33860.1982109509</v>
      </c>
    </row>
    <row r="4333" spans="1:6">
      <c r="A4333">
        <v>5</v>
      </c>
      <c r="B4333">
        <f ca="1">BETAINV(RAND(),AU.a,AU.b)</f>
        <v>0.709981012000984</v>
      </c>
      <c r="C4333">
        <f ca="1">IF(B4333&lt;=0.5,LC.mu,MIN(LC.mu,MAX(0,_xlfn.NORM.INV(RAND(),2000,LC.sd))))</f>
        <v>1682.48961835134</v>
      </c>
      <c r="D4333">
        <f ca="1">P0*C4333/LC.mu</f>
        <v>2.24331949113512</v>
      </c>
      <c r="E4333">
        <f ca="1">MAX(0,INT(Q0*(1+Ed*(D4333-P0)/P0)))</f>
        <v>15270</v>
      </c>
      <c r="F4333">
        <f ca="1" t="shared" si="67"/>
        <v>32572.999011282</v>
      </c>
    </row>
    <row r="4334" spans="1:6">
      <c r="A4334">
        <v>5</v>
      </c>
      <c r="B4334">
        <f ca="1">BETAINV(RAND(),AU.a,AU.b)</f>
        <v>0.294175889102335</v>
      </c>
      <c r="C4334">
        <f ca="1">IF(B4334&lt;=0.5,LC.mu,MIN(LC.mu,MAX(0,_xlfn.NORM.INV(RAND(),2000,LC.sd))))</f>
        <v>3000</v>
      </c>
      <c r="D4334">
        <f ca="1">P0*C4334/LC.mu</f>
        <v>4</v>
      </c>
      <c r="E4334">
        <f ca="1">MAX(0,INT(Q0*(1+Ed*(D4334-P0)/P0)))</f>
        <v>10000</v>
      </c>
      <c r="F4334">
        <f ca="1" t="shared" si="67"/>
        <v>37000</v>
      </c>
    </row>
    <row r="4335" spans="1:6">
      <c r="A4335">
        <v>5</v>
      </c>
      <c r="B4335">
        <f ca="1">BETAINV(RAND(),AU.a,AU.b)</f>
        <v>0.874845116126028</v>
      </c>
      <c r="C4335">
        <f ca="1">IF(B4335&lt;=0.5,LC.mu,MIN(LC.mu,MAX(0,_xlfn.NORM.INV(RAND(),2000,LC.sd))))</f>
        <v>1437.38518085508</v>
      </c>
      <c r="D4335">
        <f ca="1">P0*C4335/LC.mu</f>
        <v>1.91651357447344</v>
      </c>
      <c r="E4335">
        <f ca="1">MAX(0,INT(Q0*(1+Ed*(D4335-P0)/P0)))</f>
        <v>16250</v>
      </c>
      <c r="F4335">
        <f ca="1" t="shared" si="67"/>
        <v>29705.9604043383</v>
      </c>
    </row>
    <row r="4336" spans="1:6">
      <c r="A4336">
        <v>5</v>
      </c>
      <c r="B4336">
        <f ca="1">BETAINV(RAND(),AU.a,AU.b)</f>
        <v>0.567075882462786</v>
      </c>
      <c r="C4336">
        <f ca="1">IF(B4336&lt;=0.5,LC.mu,MIN(LC.mu,MAX(0,_xlfn.NORM.INV(RAND(),2000,LC.sd))))</f>
        <v>2210.27938264298</v>
      </c>
      <c r="D4336">
        <f ca="1">P0*C4336/LC.mu</f>
        <v>2.94703917685731</v>
      </c>
      <c r="E4336">
        <f ca="1">MAX(0,INT(Q0*(1+Ed*(D4336-P0)/P0)))</f>
        <v>13158</v>
      </c>
      <c r="F4336">
        <f ca="1" t="shared" si="67"/>
        <v>36566.8621064455</v>
      </c>
    </row>
    <row r="4337" spans="1:6">
      <c r="A4337">
        <v>5</v>
      </c>
      <c r="B4337">
        <f ca="1">BETAINV(RAND(),AU.a,AU.b)</f>
        <v>0.709708593993513</v>
      </c>
      <c r="C4337">
        <f ca="1">IF(B4337&lt;=0.5,LC.mu,MIN(LC.mu,MAX(0,_xlfn.NORM.INV(RAND(),2000,LC.sd))))</f>
        <v>1821.03411385106</v>
      </c>
      <c r="D4337">
        <f ca="1">P0*C4337/LC.mu</f>
        <v>2.42804548513475</v>
      </c>
      <c r="E4337">
        <f ca="1">MAX(0,INT(Q0*(1+Ed*(D4337-P0)/P0)))</f>
        <v>14715</v>
      </c>
      <c r="F4337">
        <f ca="1" t="shared" si="67"/>
        <v>33907.6551999067</v>
      </c>
    </row>
    <row r="4338" spans="1:6">
      <c r="A4338">
        <v>5</v>
      </c>
      <c r="B4338">
        <f ca="1">BETAINV(RAND(),AU.a,AU.b)</f>
        <v>0.630543729151543</v>
      </c>
      <c r="C4338">
        <f ca="1">IF(B4338&lt;=0.5,LC.mu,MIN(LC.mu,MAX(0,_xlfn.NORM.INV(RAND(),2000,LC.sd))))</f>
        <v>2393.21416605015</v>
      </c>
      <c r="D4338">
        <f ca="1">P0*C4338/LC.mu</f>
        <v>3.1909522214002</v>
      </c>
      <c r="E4338">
        <f ca="1">MAX(0,INT(Q0*(1+Ed*(D4338-P0)/P0)))</f>
        <v>12427</v>
      </c>
      <c r="F4338">
        <f ca="1" t="shared" si="67"/>
        <v>37260.7490892902</v>
      </c>
    </row>
    <row r="4339" spans="1:6">
      <c r="A4339">
        <v>5</v>
      </c>
      <c r="B4339">
        <f ca="1">BETAINV(RAND(),AU.a,AU.b)</f>
        <v>0.555199219126412</v>
      </c>
      <c r="C4339">
        <f ca="1">IF(B4339&lt;=0.5,LC.mu,MIN(LC.mu,MAX(0,_xlfn.NORM.INV(RAND(),2000,LC.sd))))</f>
        <v>2088.2445727289</v>
      </c>
      <c r="D4339">
        <f ca="1">P0*C4339/LC.mu</f>
        <v>2.78432609697187</v>
      </c>
      <c r="E4339">
        <f ca="1">MAX(0,INT(Q0*(1+Ed*(D4339-P0)/P0)))</f>
        <v>13647</v>
      </c>
      <c r="F4339">
        <f ca="1" t="shared" si="67"/>
        <v>35909.4536726462</v>
      </c>
    </row>
    <row r="4340" spans="1:6">
      <c r="A4340">
        <v>5</v>
      </c>
      <c r="B4340">
        <f ca="1">BETAINV(RAND(),AU.a,AU.b)</f>
        <v>0.876691666918703</v>
      </c>
      <c r="C4340">
        <f ca="1">IF(B4340&lt;=0.5,LC.mu,MIN(LC.mu,MAX(0,_xlfn.NORM.INV(RAND(),2000,LC.sd))))</f>
        <v>2445.54510222102</v>
      </c>
      <c r="D4340">
        <f ca="1">P0*C4340/LC.mu</f>
        <v>3.26072680296136</v>
      </c>
      <c r="E4340">
        <f ca="1">MAX(0,INT(Q0*(1+Ed*(D4340-P0)/P0)))</f>
        <v>12217</v>
      </c>
      <c r="F4340">
        <f ca="1" t="shared" si="67"/>
        <v>37390.7542495579</v>
      </c>
    </row>
    <row r="4341" spans="1:6">
      <c r="A4341">
        <v>5</v>
      </c>
      <c r="B4341">
        <f ca="1">BETAINV(RAND(),AU.a,AU.b)</f>
        <v>0.447959301066797</v>
      </c>
      <c r="C4341">
        <f ca="1">IF(B4341&lt;=0.5,LC.mu,MIN(LC.mu,MAX(0,_xlfn.NORM.INV(RAND(),2000,LC.sd))))</f>
        <v>3000</v>
      </c>
      <c r="D4341">
        <f ca="1">P0*C4341/LC.mu</f>
        <v>4</v>
      </c>
      <c r="E4341">
        <f ca="1">MAX(0,INT(Q0*(1+Ed*(D4341-P0)/P0)))</f>
        <v>10000</v>
      </c>
      <c r="F4341">
        <f ca="1" t="shared" si="67"/>
        <v>37000</v>
      </c>
    </row>
    <row r="4342" spans="1:6">
      <c r="A4342">
        <v>5</v>
      </c>
      <c r="B4342">
        <f ca="1">BETAINV(RAND(),AU.a,AU.b)</f>
        <v>0.736810322042341</v>
      </c>
      <c r="C4342">
        <f ca="1">IF(B4342&lt;=0.5,LC.mu,MIN(LC.mu,MAX(0,_xlfn.NORM.INV(RAND(),2000,LC.sd))))</f>
        <v>1922.67261978763</v>
      </c>
      <c r="D4342">
        <f ca="1">P0*C4342/LC.mu</f>
        <v>2.56356349305017</v>
      </c>
      <c r="E4342">
        <f ca="1">MAX(0,INT(Q0*(1+Ed*(D4342-P0)/P0)))</f>
        <v>14309</v>
      </c>
      <c r="F4342">
        <f ca="1" t="shared" si="67"/>
        <v>34759.3574022673</v>
      </c>
    </row>
    <row r="4343" spans="1:6">
      <c r="A4343">
        <v>5</v>
      </c>
      <c r="B4343">
        <f ca="1">BETAINV(RAND(),AU.a,AU.b)</f>
        <v>0.733588042574203</v>
      </c>
      <c r="C4343">
        <f ca="1">IF(B4343&lt;=0.5,LC.mu,MIN(LC.mu,MAX(0,_xlfn.NORM.INV(RAND(),2000,LC.sd))))</f>
        <v>645.432438785543</v>
      </c>
      <c r="D4343">
        <f ca="1">P0*C4343/LC.mu</f>
        <v>0.860576585047391</v>
      </c>
      <c r="E4343">
        <f ca="1">MAX(0,INT(Q0*(1+Ed*(D4343-P0)/P0)))</f>
        <v>19418</v>
      </c>
      <c r="F4343">
        <f ca="1" t="shared" si="67"/>
        <v>16065.2436896647</v>
      </c>
    </row>
    <row r="4344" spans="1:6">
      <c r="A4344">
        <v>5</v>
      </c>
      <c r="B4344">
        <f ca="1">BETAINV(RAND(),AU.a,AU.b)</f>
        <v>0.854865044279623</v>
      </c>
      <c r="C4344">
        <f ca="1">IF(B4344&lt;=0.5,LC.mu,MIN(LC.mu,MAX(0,_xlfn.NORM.INV(RAND(),2000,LC.sd))))</f>
        <v>1441.98105568092</v>
      </c>
      <c r="D4344">
        <f ca="1">P0*C4344/LC.mu</f>
        <v>1.92264140757457</v>
      </c>
      <c r="E4344">
        <f ca="1">MAX(0,INT(Q0*(1+Ed*(D4344-P0)/P0)))</f>
        <v>16232</v>
      </c>
      <c r="F4344">
        <f ca="1" t="shared" si="67"/>
        <v>29766.3342720694</v>
      </c>
    </row>
    <row r="4345" spans="1:6">
      <c r="A4345">
        <v>5</v>
      </c>
      <c r="B4345">
        <f ca="1">BETAINV(RAND(),AU.a,AU.b)</f>
        <v>0.436323754928751</v>
      </c>
      <c r="C4345">
        <f ca="1">IF(B4345&lt;=0.5,LC.mu,MIN(LC.mu,MAX(0,_xlfn.NORM.INV(RAND(),2000,LC.sd))))</f>
        <v>3000</v>
      </c>
      <c r="D4345">
        <f ca="1">P0*C4345/LC.mu</f>
        <v>4</v>
      </c>
      <c r="E4345">
        <f ca="1">MAX(0,INT(Q0*(1+Ed*(D4345-P0)/P0)))</f>
        <v>10000</v>
      </c>
      <c r="F4345">
        <f ca="1" t="shared" si="67"/>
        <v>37000</v>
      </c>
    </row>
    <row r="4346" spans="1:6">
      <c r="A4346">
        <v>5</v>
      </c>
      <c r="B4346">
        <f ca="1">BETAINV(RAND(),AU.a,AU.b)</f>
        <v>0.868301753905318</v>
      </c>
      <c r="C4346">
        <f ca="1">IF(B4346&lt;=0.5,LC.mu,MIN(LC.mu,MAX(0,_xlfn.NORM.INV(RAND(),2000,LC.sd))))</f>
        <v>1719.52749728721</v>
      </c>
      <c r="D4346">
        <f ca="1">P0*C4346/LC.mu</f>
        <v>2.29270332971627</v>
      </c>
      <c r="E4346">
        <f ca="1">MAX(0,INT(Q0*(1+Ed*(D4346-P0)/P0)))</f>
        <v>15121</v>
      </c>
      <c r="F4346">
        <f ca="1" t="shared" si="67"/>
        <v>32948.4395513526</v>
      </c>
    </row>
    <row r="4347" spans="1:6">
      <c r="A4347">
        <v>5</v>
      </c>
      <c r="B4347">
        <f ca="1">BETAINV(RAND(),AU.a,AU.b)</f>
        <v>0.699447633796155</v>
      </c>
      <c r="C4347">
        <f ca="1">IF(B4347&lt;=0.5,LC.mu,MIN(LC.mu,MAX(0,_xlfn.NORM.INV(RAND(),2000,LC.sd))))</f>
        <v>1874.36207791841</v>
      </c>
      <c r="D4347">
        <f ca="1">P0*C4347/LC.mu</f>
        <v>2.49914943722455</v>
      </c>
      <c r="E4347">
        <f ca="1">MAX(0,INT(Q0*(1+Ed*(D4347-P0)/P0)))</f>
        <v>14502</v>
      </c>
      <c r="F4347">
        <f ca="1" t="shared" si="67"/>
        <v>34368.303060712</v>
      </c>
    </row>
    <row r="4348" spans="1:6">
      <c r="A4348">
        <v>5</v>
      </c>
      <c r="B4348">
        <f ca="1">BETAINV(RAND(),AU.a,AU.b)</f>
        <v>0.748743678572458</v>
      </c>
      <c r="C4348">
        <f ca="1">IF(B4348&lt;=0.5,LC.mu,MIN(LC.mu,MAX(0,_xlfn.NORM.INV(RAND(),2000,LC.sd))))</f>
        <v>1706.86346844514</v>
      </c>
      <c r="D4348">
        <f ca="1">P0*C4348/LC.mu</f>
        <v>2.27581795792686</v>
      </c>
      <c r="E4348">
        <f ca="1">MAX(0,INT(Q0*(1+Ed*(D4348-P0)/P0)))</f>
        <v>15172</v>
      </c>
      <c r="F4348">
        <f ca="1" t="shared" si="67"/>
        <v>32821.8465892212</v>
      </c>
    </row>
    <row r="4349" spans="1:6">
      <c r="A4349">
        <v>5</v>
      </c>
      <c r="B4349">
        <f ca="1">BETAINV(RAND(),AU.a,AU.b)</f>
        <v>0.651596583373852</v>
      </c>
      <c r="C4349">
        <f ca="1">IF(B4349&lt;=0.5,LC.mu,MIN(LC.mu,MAX(0,_xlfn.NORM.INV(RAND(),2000,LC.sd))))</f>
        <v>1968.72455436254</v>
      </c>
      <c r="D4349">
        <f ca="1">P0*C4349/LC.mu</f>
        <v>2.62496607248339</v>
      </c>
      <c r="E4349">
        <f ca="1">MAX(0,INT(Q0*(1+Ed*(D4349-P0)/P0)))</f>
        <v>14125</v>
      </c>
      <c r="F4349">
        <f ca="1" t="shared" si="67"/>
        <v>35108.9212194653</v>
      </c>
    </row>
    <row r="4350" spans="1:6">
      <c r="A4350">
        <v>5</v>
      </c>
      <c r="B4350">
        <f ca="1">BETAINV(RAND(),AU.a,AU.b)</f>
        <v>0.52366748635552</v>
      </c>
      <c r="C4350">
        <f ca="1">IF(B4350&lt;=0.5,LC.mu,MIN(LC.mu,MAX(0,_xlfn.NORM.INV(RAND(),2000,LC.sd))))</f>
        <v>1859.44809511451</v>
      </c>
      <c r="D4350">
        <f ca="1">P0*C4350/LC.mu</f>
        <v>2.47926412681935</v>
      </c>
      <c r="E4350">
        <f ca="1">MAX(0,INT(Q0*(1+Ed*(D4350-P0)/P0)))</f>
        <v>14562</v>
      </c>
      <c r="F4350">
        <f ca="1" t="shared" si="67"/>
        <v>34243.5961196289</v>
      </c>
    </row>
    <row r="4351" spans="1:6">
      <c r="A4351">
        <v>5</v>
      </c>
      <c r="B4351">
        <f ca="1">BETAINV(RAND(),AU.a,AU.b)</f>
        <v>0.689331159055936</v>
      </c>
      <c r="C4351">
        <f ca="1">IF(B4351&lt;=0.5,LC.mu,MIN(LC.mu,MAX(0,_xlfn.NORM.INV(RAND(),2000,LC.sd))))</f>
        <v>2095.12806161192</v>
      </c>
      <c r="D4351">
        <f ca="1">P0*C4351/LC.mu</f>
        <v>2.79350408214923</v>
      </c>
      <c r="E4351">
        <f ca="1">MAX(0,INT(Q0*(1+Ed*(D4351-P0)/P0)))</f>
        <v>13619</v>
      </c>
      <c r="F4351">
        <f ca="1" t="shared" si="67"/>
        <v>35949.6040331784</v>
      </c>
    </row>
    <row r="4352" spans="1:6">
      <c r="A4352">
        <v>5</v>
      </c>
      <c r="B4352">
        <f ca="1">BETAINV(RAND(),AU.a,AU.b)</f>
        <v>0.505862229842474</v>
      </c>
      <c r="C4352">
        <f ca="1">IF(B4352&lt;=0.5,LC.mu,MIN(LC.mu,MAX(0,_xlfn.NORM.INV(RAND(),2000,LC.sd))))</f>
        <v>2285.44080415993</v>
      </c>
      <c r="D4352">
        <f ca="1">P0*C4352/LC.mu</f>
        <v>3.04725440554657</v>
      </c>
      <c r="E4352">
        <f ca="1">MAX(0,INT(Q0*(1+Ed*(D4352-P0)/P0)))</f>
        <v>12858</v>
      </c>
      <c r="F4352">
        <f ca="1" t="shared" si="67"/>
        <v>36896.1563423579</v>
      </c>
    </row>
    <row r="4353" spans="1:6">
      <c r="A4353">
        <v>5</v>
      </c>
      <c r="B4353">
        <f ca="1">BETAINV(RAND(),AU.a,AU.b)</f>
        <v>0.780707686831346</v>
      </c>
      <c r="C4353">
        <f ca="1">IF(B4353&lt;=0.5,LC.mu,MIN(LC.mu,MAX(0,_xlfn.NORM.INV(RAND(),2000,LC.sd))))</f>
        <v>2552.07907793412</v>
      </c>
      <c r="D4353">
        <f ca="1">P0*C4353/LC.mu</f>
        <v>3.40277210391216</v>
      </c>
      <c r="E4353">
        <f ca="1">MAX(0,INT(Q0*(1+Ed*(D4353-P0)/P0)))</f>
        <v>11791</v>
      </c>
      <c r="F4353">
        <f ca="1" t="shared" si="67"/>
        <v>37570.0067992942</v>
      </c>
    </row>
    <row r="4354" spans="1:6">
      <c r="A4354">
        <v>5</v>
      </c>
      <c r="B4354">
        <f ca="1">BETAINV(RAND(),AU.a,AU.b)</f>
        <v>0.904661132923757</v>
      </c>
      <c r="C4354">
        <f ca="1">IF(B4354&lt;=0.5,LC.mu,MIN(LC.mu,MAX(0,_xlfn.NORM.INV(RAND(),2000,LC.sd))))</f>
        <v>2068.69591003272</v>
      </c>
      <c r="D4354">
        <f ca="1">P0*C4354/LC.mu</f>
        <v>2.75826121337696</v>
      </c>
      <c r="E4354">
        <f ca="1">MAX(0,INT(Q0*(1+Ed*(D4354-P0)/P0)))</f>
        <v>13725</v>
      </c>
      <c r="F4354">
        <f ca="1" t="shared" ref="F4354:F4417" si="68">D4354*E4354-C4354</f>
        <v>35788.439243566</v>
      </c>
    </row>
    <row r="4355" spans="1:6">
      <c r="A4355">
        <v>5</v>
      </c>
      <c r="B4355">
        <f ca="1">BETAINV(RAND(),AU.a,AU.b)</f>
        <v>0.812450805745875</v>
      </c>
      <c r="C4355">
        <f ca="1">IF(B4355&lt;=0.5,LC.mu,MIN(LC.mu,MAX(0,_xlfn.NORM.INV(RAND(),2000,LC.sd))))</f>
        <v>1926.47552660585</v>
      </c>
      <c r="D4355">
        <f ca="1">P0*C4355/LC.mu</f>
        <v>2.56863403547446</v>
      </c>
      <c r="E4355">
        <f ca="1">MAX(0,INT(Q0*(1+Ed*(D4355-P0)/P0)))</f>
        <v>14294</v>
      </c>
      <c r="F4355">
        <f ca="1" t="shared" si="68"/>
        <v>34789.5793764661</v>
      </c>
    </row>
    <row r="4356" spans="1:6">
      <c r="A4356">
        <v>5</v>
      </c>
      <c r="B4356">
        <f ca="1">BETAINV(RAND(),AU.a,AU.b)</f>
        <v>0.5505897882346</v>
      </c>
      <c r="C4356">
        <f ca="1">IF(B4356&lt;=0.5,LC.mu,MIN(LC.mu,MAX(0,_xlfn.NORM.INV(RAND(),2000,LC.sd))))</f>
        <v>1632.18092313959</v>
      </c>
      <c r="D4356">
        <f ca="1">P0*C4356/LC.mu</f>
        <v>2.17624123085279</v>
      </c>
      <c r="E4356">
        <f ca="1">MAX(0,INT(Q0*(1+Ed*(D4356-P0)/P0)))</f>
        <v>15471</v>
      </c>
      <c r="F4356">
        <f ca="1" t="shared" si="68"/>
        <v>32036.4471593839</v>
      </c>
    </row>
    <row r="4357" spans="1:6">
      <c r="A4357">
        <v>5</v>
      </c>
      <c r="B4357">
        <f ca="1">BETAINV(RAND(),AU.a,AU.b)</f>
        <v>0.501516653403912</v>
      </c>
      <c r="C4357">
        <f ca="1">IF(B4357&lt;=0.5,LC.mu,MIN(LC.mu,MAX(0,_xlfn.NORM.INV(RAND(),2000,LC.sd))))</f>
        <v>1632.43486366317</v>
      </c>
      <c r="D4357">
        <f ca="1">P0*C4357/LC.mu</f>
        <v>2.17657981821756</v>
      </c>
      <c r="E4357">
        <f ca="1">MAX(0,INT(Q0*(1+Ed*(D4357-P0)/P0)))</f>
        <v>15470</v>
      </c>
      <c r="F4357">
        <f ca="1" t="shared" si="68"/>
        <v>32039.2549241625</v>
      </c>
    </row>
    <row r="4358" spans="1:6">
      <c r="A4358">
        <v>5</v>
      </c>
      <c r="B4358">
        <f ca="1">BETAINV(RAND(),AU.a,AU.b)</f>
        <v>0.274720338543196</v>
      </c>
      <c r="C4358">
        <f ca="1">IF(B4358&lt;=0.5,LC.mu,MIN(LC.mu,MAX(0,_xlfn.NORM.INV(RAND(),2000,LC.sd))))</f>
        <v>3000</v>
      </c>
      <c r="D4358">
        <f ca="1">P0*C4358/LC.mu</f>
        <v>4</v>
      </c>
      <c r="E4358">
        <f ca="1">MAX(0,INT(Q0*(1+Ed*(D4358-P0)/P0)))</f>
        <v>10000</v>
      </c>
      <c r="F4358">
        <f ca="1" t="shared" si="68"/>
        <v>37000</v>
      </c>
    </row>
    <row r="4359" spans="1:6">
      <c r="A4359">
        <v>5</v>
      </c>
      <c r="B4359">
        <f ca="1">BETAINV(RAND(),AU.a,AU.b)</f>
        <v>0.582254719243029</v>
      </c>
      <c r="C4359">
        <f ca="1">IF(B4359&lt;=0.5,LC.mu,MIN(LC.mu,MAX(0,_xlfn.NORM.INV(RAND(),2000,LC.sd))))</f>
        <v>2767.38975127293</v>
      </c>
      <c r="D4359">
        <f ca="1">P0*C4359/LC.mu</f>
        <v>3.68985300169724</v>
      </c>
      <c r="E4359">
        <f ca="1">MAX(0,INT(Q0*(1+Ed*(D4359-P0)/P0)))</f>
        <v>10930</v>
      </c>
      <c r="F4359">
        <f ca="1" t="shared" si="68"/>
        <v>37562.7035572779</v>
      </c>
    </row>
    <row r="4360" spans="1:6">
      <c r="A4360">
        <v>5</v>
      </c>
      <c r="B4360">
        <f ca="1">BETAINV(RAND(),AU.a,AU.b)</f>
        <v>0.389155616439946</v>
      </c>
      <c r="C4360">
        <f ca="1">IF(B4360&lt;=0.5,LC.mu,MIN(LC.mu,MAX(0,_xlfn.NORM.INV(RAND(),2000,LC.sd))))</f>
        <v>3000</v>
      </c>
      <c r="D4360">
        <f ca="1">P0*C4360/LC.mu</f>
        <v>4</v>
      </c>
      <c r="E4360">
        <f ca="1">MAX(0,INT(Q0*(1+Ed*(D4360-P0)/P0)))</f>
        <v>10000</v>
      </c>
      <c r="F4360">
        <f ca="1" t="shared" si="68"/>
        <v>37000</v>
      </c>
    </row>
    <row r="4361" spans="1:6">
      <c r="A4361">
        <v>5</v>
      </c>
      <c r="B4361">
        <f ca="1">BETAINV(RAND(),AU.a,AU.b)</f>
        <v>0.547980933018782</v>
      </c>
      <c r="C4361">
        <f ca="1">IF(B4361&lt;=0.5,LC.mu,MIN(LC.mu,MAX(0,_xlfn.NORM.INV(RAND(),2000,LC.sd))))</f>
        <v>2292.82063836896</v>
      </c>
      <c r="D4361">
        <f ca="1">P0*C4361/LC.mu</f>
        <v>3.05709418449194</v>
      </c>
      <c r="E4361">
        <f ca="1">MAX(0,INT(Q0*(1+Ed*(D4361-P0)/P0)))</f>
        <v>12828</v>
      </c>
      <c r="F4361">
        <f ca="1" t="shared" si="68"/>
        <v>36923.5835602937</v>
      </c>
    </row>
    <row r="4362" spans="1:6">
      <c r="A4362">
        <v>5</v>
      </c>
      <c r="B4362">
        <f ca="1">BETAINV(RAND(),AU.a,AU.b)</f>
        <v>0.65518438959768</v>
      </c>
      <c r="C4362">
        <f ca="1">IF(B4362&lt;=0.5,LC.mu,MIN(LC.mu,MAX(0,_xlfn.NORM.INV(RAND(),2000,LC.sd))))</f>
        <v>2111.33199632013</v>
      </c>
      <c r="D4362">
        <f ca="1">P0*C4362/LC.mu</f>
        <v>2.81510932842684</v>
      </c>
      <c r="E4362">
        <f ca="1">MAX(0,INT(Q0*(1+Ed*(D4362-P0)/P0)))</f>
        <v>13554</v>
      </c>
      <c r="F4362">
        <f ca="1" t="shared" si="68"/>
        <v>36044.6598411772</v>
      </c>
    </row>
    <row r="4363" spans="1:6">
      <c r="A4363">
        <v>5</v>
      </c>
      <c r="B4363">
        <f ca="1">BETAINV(RAND(),AU.a,AU.b)</f>
        <v>0.485667389064035</v>
      </c>
      <c r="C4363">
        <f ca="1">IF(B4363&lt;=0.5,LC.mu,MIN(LC.mu,MAX(0,_xlfn.NORM.INV(RAND(),2000,LC.sd))))</f>
        <v>3000</v>
      </c>
      <c r="D4363">
        <f ca="1">P0*C4363/LC.mu</f>
        <v>4</v>
      </c>
      <c r="E4363">
        <f ca="1">MAX(0,INT(Q0*(1+Ed*(D4363-P0)/P0)))</f>
        <v>10000</v>
      </c>
      <c r="F4363">
        <f ca="1" t="shared" si="68"/>
        <v>37000</v>
      </c>
    </row>
    <row r="4364" spans="1:6">
      <c r="A4364">
        <v>5</v>
      </c>
      <c r="B4364">
        <f ca="1">BETAINV(RAND(),AU.a,AU.b)</f>
        <v>0.749927858542557</v>
      </c>
      <c r="C4364">
        <f ca="1">IF(B4364&lt;=0.5,LC.mu,MIN(LC.mu,MAX(0,_xlfn.NORM.INV(RAND(),2000,LC.sd))))</f>
        <v>2647.68014765411</v>
      </c>
      <c r="D4364">
        <f ca="1">P0*C4364/LC.mu</f>
        <v>3.53024019687215</v>
      </c>
      <c r="E4364">
        <f ca="1">MAX(0,INT(Q0*(1+Ed*(D4364-P0)/P0)))</f>
        <v>11409</v>
      </c>
      <c r="F4364">
        <f ca="1" t="shared" si="68"/>
        <v>37628.8302584602</v>
      </c>
    </row>
    <row r="4365" spans="1:6">
      <c r="A4365">
        <v>5</v>
      </c>
      <c r="B4365">
        <f ca="1">BETAINV(RAND(),AU.a,AU.b)</f>
        <v>0.589895939923203</v>
      </c>
      <c r="C4365">
        <f ca="1">IF(B4365&lt;=0.5,LC.mu,MIN(LC.mu,MAX(0,_xlfn.NORM.INV(RAND(),2000,LC.sd))))</f>
        <v>2675.16930355579</v>
      </c>
      <c r="D4365">
        <f ca="1">P0*C4365/LC.mu</f>
        <v>3.56689240474105</v>
      </c>
      <c r="E4365">
        <f ca="1">MAX(0,INT(Q0*(1+Ed*(D4365-P0)/P0)))</f>
        <v>11299</v>
      </c>
      <c r="F4365">
        <f ca="1" t="shared" si="68"/>
        <v>37627.1479776133</v>
      </c>
    </row>
    <row r="4366" spans="1:6">
      <c r="A4366">
        <v>5</v>
      </c>
      <c r="B4366">
        <f ca="1">BETAINV(RAND(),AU.a,AU.b)</f>
        <v>0.759261494597445</v>
      </c>
      <c r="C4366">
        <f ca="1">IF(B4366&lt;=0.5,LC.mu,MIN(LC.mu,MAX(0,_xlfn.NORM.INV(RAND(),2000,LC.sd))))</f>
        <v>1993.79941126364</v>
      </c>
      <c r="D4366">
        <f ca="1">P0*C4366/LC.mu</f>
        <v>2.65839921501818</v>
      </c>
      <c r="E4366">
        <f ca="1">MAX(0,INT(Q0*(1+Ed*(D4366-P0)/P0)))</f>
        <v>14024</v>
      </c>
      <c r="F4366">
        <f ca="1" t="shared" si="68"/>
        <v>35287.5911801514</v>
      </c>
    </row>
    <row r="4367" spans="1:6">
      <c r="A4367">
        <v>5</v>
      </c>
      <c r="B4367">
        <f ca="1">BETAINV(RAND(),AU.a,AU.b)</f>
        <v>0.667474230769427</v>
      </c>
      <c r="C4367">
        <f ca="1">IF(B4367&lt;=0.5,LC.mu,MIN(LC.mu,MAX(0,_xlfn.NORM.INV(RAND(),2000,LC.sd))))</f>
        <v>2062.85609561545</v>
      </c>
      <c r="D4367">
        <f ca="1">P0*C4367/LC.mu</f>
        <v>2.75047479415393</v>
      </c>
      <c r="E4367">
        <f ca="1">MAX(0,INT(Q0*(1+Ed*(D4367-P0)/P0)))</f>
        <v>13748</v>
      </c>
      <c r="F4367">
        <f ca="1" t="shared" si="68"/>
        <v>35750.6713744128</v>
      </c>
    </row>
    <row r="4368" spans="1:6">
      <c r="A4368">
        <v>5</v>
      </c>
      <c r="B4368">
        <f ca="1">BETAINV(RAND(),AU.a,AU.b)</f>
        <v>0.455100857927768</v>
      </c>
      <c r="C4368">
        <f ca="1">IF(B4368&lt;=0.5,LC.mu,MIN(LC.mu,MAX(0,_xlfn.NORM.INV(RAND(),2000,LC.sd))))</f>
        <v>3000</v>
      </c>
      <c r="D4368">
        <f ca="1">P0*C4368/LC.mu</f>
        <v>4</v>
      </c>
      <c r="E4368">
        <f ca="1">MAX(0,INT(Q0*(1+Ed*(D4368-P0)/P0)))</f>
        <v>10000</v>
      </c>
      <c r="F4368">
        <f ca="1" t="shared" si="68"/>
        <v>37000</v>
      </c>
    </row>
    <row r="4369" spans="1:6">
      <c r="A4369">
        <v>5</v>
      </c>
      <c r="B4369">
        <f ca="1">BETAINV(RAND(),AU.a,AU.b)</f>
        <v>0.542395596101495</v>
      </c>
      <c r="C4369">
        <f ca="1">IF(B4369&lt;=0.5,LC.mu,MIN(LC.mu,MAX(0,_xlfn.NORM.INV(RAND(),2000,LC.sd))))</f>
        <v>2195.33491420783</v>
      </c>
      <c r="D4369">
        <f ca="1">P0*C4369/LC.mu</f>
        <v>2.92711321894378</v>
      </c>
      <c r="E4369">
        <f ca="1">MAX(0,INT(Q0*(1+Ed*(D4369-P0)/P0)))</f>
        <v>13218</v>
      </c>
      <c r="F4369">
        <f ca="1" t="shared" si="68"/>
        <v>36495.247613791</v>
      </c>
    </row>
    <row r="4370" spans="1:6">
      <c r="A4370">
        <v>5</v>
      </c>
      <c r="B4370">
        <f ca="1">BETAINV(RAND(),AU.a,AU.b)</f>
        <v>0.521954305249228</v>
      </c>
      <c r="C4370">
        <f ca="1">IF(B4370&lt;=0.5,LC.mu,MIN(LC.mu,MAX(0,_xlfn.NORM.INV(RAND(),2000,LC.sd))))</f>
        <v>1406.85061249893</v>
      </c>
      <c r="D4370">
        <f ca="1">P0*C4370/LC.mu</f>
        <v>1.87580081666524</v>
      </c>
      <c r="E4370">
        <f ca="1">MAX(0,INT(Q0*(1+Ed*(D4370-P0)/P0)))</f>
        <v>16372</v>
      </c>
      <c r="F4370">
        <f ca="1" t="shared" si="68"/>
        <v>29303.7603579444</v>
      </c>
    </row>
    <row r="4371" spans="1:6">
      <c r="A4371">
        <v>5</v>
      </c>
      <c r="B4371">
        <f ca="1">BETAINV(RAND(),AU.a,AU.b)</f>
        <v>0.600399435940761</v>
      </c>
      <c r="C4371">
        <f ca="1">IF(B4371&lt;=0.5,LC.mu,MIN(LC.mu,MAX(0,_xlfn.NORM.INV(RAND(),2000,LC.sd))))</f>
        <v>2981.94183972432</v>
      </c>
      <c r="D4371">
        <f ca="1">P0*C4371/LC.mu</f>
        <v>3.97592245296576</v>
      </c>
      <c r="E4371">
        <f ca="1">MAX(0,INT(Q0*(1+Ed*(D4371-P0)/P0)))</f>
        <v>10072</v>
      </c>
      <c r="F4371">
        <f ca="1" t="shared" si="68"/>
        <v>37063.5491065468</v>
      </c>
    </row>
    <row r="4372" spans="1:6">
      <c r="A4372">
        <v>5</v>
      </c>
      <c r="B4372">
        <f ca="1">BETAINV(RAND(),AU.a,AU.b)</f>
        <v>0.401737576535344</v>
      </c>
      <c r="C4372">
        <f ca="1">IF(B4372&lt;=0.5,LC.mu,MIN(LC.mu,MAX(0,_xlfn.NORM.INV(RAND(),2000,LC.sd))))</f>
        <v>3000</v>
      </c>
      <c r="D4372">
        <f ca="1">P0*C4372/LC.mu</f>
        <v>4</v>
      </c>
      <c r="E4372">
        <f ca="1">MAX(0,INT(Q0*(1+Ed*(D4372-P0)/P0)))</f>
        <v>10000</v>
      </c>
      <c r="F4372">
        <f ca="1" t="shared" si="68"/>
        <v>37000</v>
      </c>
    </row>
    <row r="4373" spans="1:6">
      <c r="A4373">
        <v>5</v>
      </c>
      <c r="B4373">
        <f ca="1">BETAINV(RAND(),AU.a,AU.b)</f>
        <v>0.498210284667261</v>
      </c>
      <c r="C4373">
        <f ca="1">IF(B4373&lt;=0.5,LC.mu,MIN(LC.mu,MAX(0,_xlfn.NORM.INV(RAND(),2000,LC.sd))))</f>
        <v>3000</v>
      </c>
      <c r="D4373">
        <f ca="1">P0*C4373/LC.mu</f>
        <v>4</v>
      </c>
      <c r="E4373">
        <f ca="1">MAX(0,INT(Q0*(1+Ed*(D4373-P0)/P0)))</f>
        <v>10000</v>
      </c>
      <c r="F4373">
        <f ca="1" t="shared" si="68"/>
        <v>37000</v>
      </c>
    </row>
    <row r="4374" spans="1:6">
      <c r="A4374">
        <v>5</v>
      </c>
      <c r="B4374">
        <f ca="1">BETAINV(RAND(),AU.a,AU.b)</f>
        <v>0.850290286832952</v>
      </c>
      <c r="C4374">
        <f ca="1">IF(B4374&lt;=0.5,LC.mu,MIN(LC.mu,MAX(0,_xlfn.NORM.INV(RAND(),2000,LC.sd))))</f>
        <v>2026.86443211444</v>
      </c>
      <c r="D4374">
        <f ca="1">P0*C4374/LC.mu</f>
        <v>2.70248590948591</v>
      </c>
      <c r="E4374">
        <f ca="1">MAX(0,INT(Q0*(1+Ed*(D4374-P0)/P0)))</f>
        <v>13892</v>
      </c>
      <c r="F4374">
        <f ca="1" t="shared" si="68"/>
        <v>35516.0698224639</v>
      </c>
    </row>
    <row r="4375" spans="1:6">
      <c r="A4375">
        <v>5</v>
      </c>
      <c r="B4375">
        <f ca="1">BETAINV(RAND(),AU.a,AU.b)</f>
        <v>0.631727358771642</v>
      </c>
      <c r="C4375">
        <f ca="1">IF(B4375&lt;=0.5,LC.mu,MIN(LC.mu,MAX(0,_xlfn.NORM.INV(RAND(),2000,LC.sd))))</f>
        <v>1548.93958760147</v>
      </c>
      <c r="D4375">
        <f ca="1">P0*C4375/LC.mu</f>
        <v>2.06525278346862</v>
      </c>
      <c r="E4375">
        <f ca="1">MAX(0,INT(Q0*(1+Ed*(D4375-P0)/P0)))</f>
        <v>15804</v>
      </c>
      <c r="F4375">
        <f ca="1" t="shared" si="68"/>
        <v>31090.3154023366</v>
      </c>
    </row>
    <row r="4376" spans="1:6">
      <c r="A4376">
        <v>5</v>
      </c>
      <c r="B4376">
        <f ca="1">BETAINV(RAND(),AU.a,AU.b)</f>
        <v>0.371616986755166</v>
      </c>
      <c r="C4376">
        <f ca="1">IF(B4376&lt;=0.5,LC.mu,MIN(LC.mu,MAX(0,_xlfn.NORM.INV(RAND(),2000,LC.sd))))</f>
        <v>3000</v>
      </c>
      <c r="D4376">
        <f ca="1">P0*C4376/LC.mu</f>
        <v>4</v>
      </c>
      <c r="E4376">
        <f ca="1">MAX(0,INT(Q0*(1+Ed*(D4376-P0)/P0)))</f>
        <v>10000</v>
      </c>
      <c r="F4376">
        <f ca="1" t="shared" si="68"/>
        <v>37000</v>
      </c>
    </row>
    <row r="4377" spans="1:6">
      <c r="A4377">
        <v>5</v>
      </c>
      <c r="B4377">
        <f ca="1">BETAINV(RAND(),AU.a,AU.b)</f>
        <v>0.650957121368266</v>
      </c>
      <c r="C4377">
        <f ca="1">IF(B4377&lt;=0.5,LC.mu,MIN(LC.mu,MAX(0,_xlfn.NORM.INV(RAND(),2000,LC.sd))))</f>
        <v>2404.16350896816</v>
      </c>
      <c r="D4377">
        <f ca="1">P0*C4377/LC.mu</f>
        <v>3.20555134529088</v>
      </c>
      <c r="E4377">
        <f ca="1">MAX(0,INT(Q0*(1+Ed*(D4377-P0)/P0)))</f>
        <v>12383</v>
      </c>
      <c r="F4377">
        <f ca="1" t="shared" si="68"/>
        <v>37290.1787997688</v>
      </c>
    </row>
    <row r="4378" spans="1:6">
      <c r="A4378">
        <v>5</v>
      </c>
      <c r="B4378">
        <f ca="1">BETAINV(RAND(),AU.a,AU.b)</f>
        <v>0.779944192373736</v>
      </c>
      <c r="C4378">
        <f ca="1">IF(B4378&lt;=0.5,LC.mu,MIN(LC.mu,MAX(0,_xlfn.NORM.INV(RAND(),2000,LC.sd))))</f>
        <v>2420.98161866206</v>
      </c>
      <c r="D4378">
        <f ca="1">P0*C4378/LC.mu</f>
        <v>3.22797549154942</v>
      </c>
      <c r="E4378">
        <f ca="1">MAX(0,INT(Q0*(1+Ed*(D4378-P0)/P0)))</f>
        <v>12316</v>
      </c>
      <c r="F4378">
        <f ca="1" t="shared" si="68"/>
        <v>37334.7645352605</v>
      </c>
    </row>
    <row r="4379" spans="1:6">
      <c r="A4379">
        <v>5</v>
      </c>
      <c r="B4379">
        <f ca="1">BETAINV(RAND(),AU.a,AU.b)</f>
        <v>0.348589621539011</v>
      </c>
      <c r="C4379">
        <f ca="1">IF(B4379&lt;=0.5,LC.mu,MIN(LC.mu,MAX(0,_xlfn.NORM.INV(RAND(),2000,LC.sd))))</f>
        <v>3000</v>
      </c>
      <c r="D4379">
        <f ca="1">P0*C4379/LC.mu</f>
        <v>4</v>
      </c>
      <c r="E4379">
        <f ca="1">MAX(0,INT(Q0*(1+Ed*(D4379-P0)/P0)))</f>
        <v>10000</v>
      </c>
      <c r="F4379">
        <f ca="1" t="shared" si="68"/>
        <v>37000</v>
      </c>
    </row>
    <row r="4380" spans="1:6">
      <c r="A4380">
        <v>5</v>
      </c>
      <c r="B4380">
        <f ca="1">BETAINV(RAND(),AU.a,AU.b)</f>
        <v>0.782193403159411</v>
      </c>
      <c r="C4380">
        <f ca="1">IF(B4380&lt;=0.5,LC.mu,MIN(LC.mu,MAX(0,_xlfn.NORM.INV(RAND(),2000,LC.sd))))</f>
        <v>1672.15769253179</v>
      </c>
      <c r="D4380">
        <f ca="1">P0*C4380/LC.mu</f>
        <v>2.22954359004239</v>
      </c>
      <c r="E4380">
        <f ca="1">MAX(0,INT(Q0*(1+Ed*(D4380-P0)/P0)))</f>
        <v>15311</v>
      </c>
      <c r="F4380">
        <f ca="1" t="shared" si="68"/>
        <v>32464.3842146072</v>
      </c>
    </row>
    <row r="4381" spans="1:6">
      <c r="A4381">
        <v>5</v>
      </c>
      <c r="B4381">
        <f ca="1">BETAINV(RAND(),AU.a,AU.b)</f>
        <v>0.494385122383988</v>
      </c>
      <c r="C4381">
        <f ca="1">IF(B4381&lt;=0.5,LC.mu,MIN(LC.mu,MAX(0,_xlfn.NORM.INV(RAND(),2000,LC.sd))))</f>
        <v>3000</v>
      </c>
      <c r="D4381">
        <f ca="1">P0*C4381/LC.mu</f>
        <v>4</v>
      </c>
      <c r="E4381">
        <f ca="1">MAX(0,INT(Q0*(1+Ed*(D4381-P0)/P0)))</f>
        <v>10000</v>
      </c>
      <c r="F4381">
        <f ca="1" t="shared" si="68"/>
        <v>37000</v>
      </c>
    </row>
    <row r="4382" spans="1:6">
      <c r="A4382">
        <v>5</v>
      </c>
      <c r="B4382">
        <f ca="1">BETAINV(RAND(),AU.a,AU.b)</f>
        <v>0.91029422418241</v>
      </c>
      <c r="C4382">
        <f ca="1">IF(B4382&lt;=0.5,LC.mu,MIN(LC.mu,MAX(0,_xlfn.NORM.INV(RAND(),2000,LC.sd))))</f>
        <v>1742.61241904351</v>
      </c>
      <c r="D4382">
        <f ca="1">P0*C4382/LC.mu</f>
        <v>2.32348322539135</v>
      </c>
      <c r="E4382">
        <f ca="1">MAX(0,INT(Q0*(1+Ed*(D4382-P0)/P0)))</f>
        <v>15029</v>
      </c>
      <c r="F4382">
        <f ca="1" t="shared" si="68"/>
        <v>33177.0169753631</v>
      </c>
    </row>
    <row r="4383" spans="1:6">
      <c r="A4383">
        <v>5</v>
      </c>
      <c r="B4383">
        <f ca="1">BETAINV(RAND(),AU.a,AU.b)</f>
        <v>0.820004821488707</v>
      </c>
      <c r="C4383">
        <f ca="1">IF(B4383&lt;=0.5,LC.mu,MIN(LC.mu,MAX(0,_xlfn.NORM.INV(RAND(),2000,LC.sd))))</f>
        <v>1865.40371675117</v>
      </c>
      <c r="D4383">
        <f ca="1">P0*C4383/LC.mu</f>
        <v>2.48720495566822</v>
      </c>
      <c r="E4383">
        <f ca="1">MAX(0,INT(Q0*(1+Ed*(D4383-P0)/P0)))</f>
        <v>14538</v>
      </c>
      <c r="F4383">
        <f ca="1" t="shared" si="68"/>
        <v>34293.5819287535</v>
      </c>
    </row>
    <row r="4384" spans="1:6">
      <c r="A4384">
        <v>5</v>
      </c>
      <c r="B4384">
        <f ca="1">BETAINV(RAND(),AU.a,AU.b)</f>
        <v>0.292008640613708</v>
      </c>
      <c r="C4384">
        <f ca="1">IF(B4384&lt;=0.5,LC.mu,MIN(LC.mu,MAX(0,_xlfn.NORM.INV(RAND(),2000,LC.sd))))</f>
        <v>3000</v>
      </c>
      <c r="D4384">
        <f ca="1">P0*C4384/LC.mu</f>
        <v>4</v>
      </c>
      <c r="E4384">
        <f ca="1">MAX(0,INT(Q0*(1+Ed*(D4384-P0)/P0)))</f>
        <v>10000</v>
      </c>
      <c r="F4384">
        <f ca="1" t="shared" si="68"/>
        <v>37000</v>
      </c>
    </row>
    <row r="4385" spans="1:6">
      <c r="A4385">
        <v>5</v>
      </c>
      <c r="B4385">
        <f ca="1">BETAINV(RAND(),AU.a,AU.b)</f>
        <v>0.575210976307291</v>
      </c>
      <c r="C4385">
        <f ca="1">IF(B4385&lt;=0.5,LC.mu,MIN(LC.mu,MAX(0,_xlfn.NORM.INV(RAND(),2000,LC.sd))))</f>
        <v>1428.97808249788</v>
      </c>
      <c r="D4385">
        <f ca="1">P0*C4385/LC.mu</f>
        <v>1.90530410999718</v>
      </c>
      <c r="E4385">
        <f ca="1">MAX(0,INT(Q0*(1+Ed*(D4385-P0)/P0)))</f>
        <v>16284</v>
      </c>
      <c r="F4385">
        <f ca="1" t="shared" si="68"/>
        <v>29596.9940446961</v>
      </c>
    </row>
    <row r="4386" spans="1:6">
      <c r="A4386">
        <v>5</v>
      </c>
      <c r="B4386">
        <f ca="1">BETAINV(RAND(),AU.a,AU.b)</f>
        <v>0.721883473478875</v>
      </c>
      <c r="C4386">
        <f ca="1">IF(B4386&lt;=0.5,LC.mu,MIN(LC.mu,MAX(0,_xlfn.NORM.INV(RAND(),2000,LC.sd))))</f>
        <v>1139.26539653384</v>
      </c>
      <c r="D4386">
        <f ca="1">P0*C4386/LC.mu</f>
        <v>1.51902052871178</v>
      </c>
      <c r="E4386">
        <f ca="1">MAX(0,INT(Q0*(1+Ed*(D4386-P0)/P0)))</f>
        <v>17442</v>
      </c>
      <c r="F4386">
        <f ca="1" t="shared" si="68"/>
        <v>25355.4906652571</v>
      </c>
    </row>
    <row r="4387" spans="1:6">
      <c r="A4387">
        <v>5</v>
      </c>
      <c r="B4387">
        <f ca="1">BETAINV(RAND(),AU.a,AU.b)</f>
        <v>0.863328528408979</v>
      </c>
      <c r="C4387">
        <f ca="1">IF(B4387&lt;=0.5,LC.mu,MIN(LC.mu,MAX(0,_xlfn.NORM.INV(RAND(),2000,LC.sd))))</f>
        <v>1587.49545796513</v>
      </c>
      <c r="D4387">
        <f ca="1">P0*C4387/LC.mu</f>
        <v>2.11666061062017</v>
      </c>
      <c r="E4387">
        <f ca="1">MAX(0,INT(Q0*(1+Ed*(D4387-P0)/P0)))</f>
        <v>15650</v>
      </c>
      <c r="F4387">
        <f ca="1" t="shared" si="68"/>
        <v>31538.2430982406</v>
      </c>
    </row>
    <row r="4388" spans="1:6">
      <c r="A4388">
        <v>5</v>
      </c>
      <c r="B4388">
        <f ca="1">BETAINV(RAND(),AU.a,AU.b)</f>
        <v>0.801491033408691</v>
      </c>
      <c r="C4388">
        <f ca="1">IF(B4388&lt;=0.5,LC.mu,MIN(LC.mu,MAX(0,_xlfn.NORM.INV(RAND(),2000,LC.sd))))</f>
        <v>1837.99529974217</v>
      </c>
      <c r="D4388">
        <f ca="1">P0*C4388/LC.mu</f>
        <v>2.45066039965622</v>
      </c>
      <c r="E4388">
        <f ca="1">MAX(0,INT(Q0*(1+Ed*(D4388-P0)/P0)))</f>
        <v>14648</v>
      </c>
      <c r="F4388">
        <f ca="1" t="shared" si="68"/>
        <v>34059.2782344222</v>
      </c>
    </row>
    <row r="4389" spans="1:6">
      <c r="A4389">
        <v>5</v>
      </c>
      <c r="B4389">
        <f ca="1">BETAINV(RAND(),AU.a,AU.b)</f>
        <v>0.672155160214722</v>
      </c>
      <c r="C4389">
        <f ca="1">IF(B4389&lt;=0.5,LC.mu,MIN(LC.mu,MAX(0,_xlfn.NORM.INV(RAND(),2000,LC.sd))))</f>
        <v>2095.53458762666</v>
      </c>
      <c r="D4389">
        <f ca="1">P0*C4389/LC.mu</f>
        <v>2.79404611683555</v>
      </c>
      <c r="E4389">
        <f ca="1">MAX(0,INT(Q0*(1+Ed*(D4389-P0)/P0)))</f>
        <v>13617</v>
      </c>
      <c r="F4389">
        <f ca="1" t="shared" si="68"/>
        <v>35950.991385323</v>
      </c>
    </row>
    <row r="4390" spans="1:6">
      <c r="A4390">
        <v>5</v>
      </c>
      <c r="B4390">
        <f ca="1">BETAINV(RAND(),AU.a,AU.b)</f>
        <v>0.747331765085189</v>
      </c>
      <c r="C4390">
        <f ca="1">IF(B4390&lt;=0.5,LC.mu,MIN(LC.mu,MAX(0,_xlfn.NORM.INV(RAND(),2000,LC.sd))))</f>
        <v>2261.91231349521</v>
      </c>
      <c r="D4390">
        <f ca="1">P0*C4390/LC.mu</f>
        <v>3.01588308466028</v>
      </c>
      <c r="E4390">
        <f ca="1">MAX(0,INT(Q0*(1+Ed*(D4390-P0)/P0)))</f>
        <v>12952</v>
      </c>
      <c r="F4390">
        <f ca="1" t="shared" si="68"/>
        <v>36799.8053990248</v>
      </c>
    </row>
    <row r="4391" spans="1:6">
      <c r="A4391">
        <v>5</v>
      </c>
      <c r="B4391">
        <f ca="1">BETAINV(RAND(),AU.a,AU.b)</f>
        <v>0.558958227931469</v>
      </c>
      <c r="C4391">
        <f ca="1">IF(B4391&lt;=0.5,LC.mu,MIN(LC.mu,MAX(0,_xlfn.NORM.INV(RAND(),2000,LC.sd))))</f>
        <v>1887.50218663276</v>
      </c>
      <c r="D4391">
        <f ca="1">P0*C4391/LC.mu</f>
        <v>2.51666958217701</v>
      </c>
      <c r="E4391">
        <f ca="1">MAX(0,INT(Q0*(1+Ed*(D4391-P0)/P0)))</f>
        <v>14449</v>
      </c>
      <c r="F4391">
        <f ca="1" t="shared" si="68"/>
        <v>34475.8566062429</v>
      </c>
    </row>
    <row r="4392" spans="1:6">
      <c r="A4392">
        <v>5</v>
      </c>
      <c r="B4392">
        <f ca="1">BETAINV(RAND(),AU.a,AU.b)</f>
        <v>0.906128197645675</v>
      </c>
      <c r="C4392">
        <f ca="1">IF(B4392&lt;=0.5,LC.mu,MIN(LC.mu,MAX(0,_xlfn.NORM.INV(RAND(),2000,LC.sd))))</f>
        <v>2127.81641162747</v>
      </c>
      <c r="D4392">
        <f ca="1">P0*C4392/LC.mu</f>
        <v>2.83708854883662</v>
      </c>
      <c r="E4392">
        <f ca="1">MAX(0,INT(Q0*(1+Ed*(D4392-P0)/P0)))</f>
        <v>13488</v>
      </c>
      <c r="F4392">
        <f ca="1" t="shared" si="68"/>
        <v>36138.8339350809</v>
      </c>
    </row>
    <row r="4393" spans="1:6">
      <c r="A4393">
        <v>5</v>
      </c>
      <c r="B4393">
        <f ca="1">BETAINV(RAND(),AU.a,AU.b)</f>
        <v>0.651251516599572</v>
      </c>
      <c r="C4393">
        <f ca="1">IF(B4393&lt;=0.5,LC.mu,MIN(LC.mu,MAX(0,_xlfn.NORM.INV(RAND(),2000,LC.sd))))</f>
        <v>1970.11571763434</v>
      </c>
      <c r="D4393">
        <f ca="1">P0*C4393/LC.mu</f>
        <v>2.62682095684579</v>
      </c>
      <c r="E4393">
        <f ca="1">MAX(0,INT(Q0*(1+Ed*(D4393-P0)/P0)))</f>
        <v>14119</v>
      </c>
      <c r="F4393">
        <f ca="1" t="shared" si="68"/>
        <v>35117.9693720713</v>
      </c>
    </row>
    <row r="4394" spans="1:6">
      <c r="A4394">
        <v>5</v>
      </c>
      <c r="B4394">
        <f ca="1">BETAINV(RAND(),AU.a,AU.b)</f>
        <v>0.928535928990927</v>
      </c>
      <c r="C4394">
        <f ca="1">IF(B4394&lt;=0.5,LC.mu,MIN(LC.mu,MAX(0,_xlfn.NORM.INV(RAND(),2000,LC.sd))))</f>
        <v>1477.60722086086</v>
      </c>
      <c r="D4394">
        <f ca="1">P0*C4394/LC.mu</f>
        <v>1.97014296114782</v>
      </c>
      <c r="E4394">
        <f ca="1">MAX(0,INT(Q0*(1+Ed*(D4394-P0)/P0)))</f>
        <v>16089</v>
      </c>
      <c r="F4394">
        <f ca="1" t="shared" si="68"/>
        <v>30220.0228810464</v>
      </c>
    </row>
    <row r="4395" spans="1:6">
      <c r="A4395">
        <v>5</v>
      </c>
      <c r="B4395">
        <f ca="1">BETAINV(RAND(),AU.a,AU.b)</f>
        <v>0.623503666324757</v>
      </c>
      <c r="C4395">
        <f ca="1">IF(B4395&lt;=0.5,LC.mu,MIN(LC.mu,MAX(0,_xlfn.NORM.INV(RAND(),2000,LC.sd))))</f>
        <v>2503.75319914224</v>
      </c>
      <c r="D4395">
        <f ca="1">P0*C4395/LC.mu</f>
        <v>3.33833759885632</v>
      </c>
      <c r="E4395">
        <f ca="1">MAX(0,INT(Q0*(1+Ed*(D4395-P0)/P0)))</f>
        <v>11984</v>
      </c>
      <c r="F4395">
        <f ca="1" t="shared" si="68"/>
        <v>37502.8845855518</v>
      </c>
    </row>
    <row r="4396" spans="1:6">
      <c r="A4396">
        <v>5</v>
      </c>
      <c r="B4396">
        <f ca="1">BETAINV(RAND(),AU.a,AU.b)</f>
        <v>0.883142135193134</v>
      </c>
      <c r="C4396">
        <f ca="1">IF(B4396&lt;=0.5,LC.mu,MIN(LC.mu,MAX(0,_xlfn.NORM.INV(RAND(),2000,LC.sd))))</f>
        <v>1961.65505146683</v>
      </c>
      <c r="D4396">
        <f ca="1">P0*C4396/LC.mu</f>
        <v>2.61554006862244</v>
      </c>
      <c r="E4396">
        <f ca="1">MAX(0,INT(Q0*(1+Ed*(D4396-P0)/P0)))</f>
        <v>14153</v>
      </c>
      <c r="F4396">
        <f ca="1" t="shared" si="68"/>
        <v>35056.0835397466</v>
      </c>
    </row>
    <row r="4397" spans="1:6">
      <c r="A4397">
        <v>5</v>
      </c>
      <c r="B4397">
        <f ca="1">BETAINV(RAND(),AU.a,AU.b)</f>
        <v>0.764574448547516</v>
      </c>
      <c r="C4397">
        <f ca="1">IF(B4397&lt;=0.5,LC.mu,MIN(LC.mu,MAX(0,_xlfn.NORM.INV(RAND(),2000,LC.sd))))</f>
        <v>1899.31367298422</v>
      </c>
      <c r="D4397">
        <f ca="1">P0*C4397/LC.mu</f>
        <v>2.53241823064562</v>
      </c>
      <c r="E4397">
        <f ca="1">MAX(0,INT(Q0*(1+Ed*(D4397-P0)/P0)))</f>
        <v>14402</v>
      </c>
      <c r="F4397">
        <f ca="1" t="shared" si="68"/>
        <v>34572.573684774</v>
      </c>
    </row>
    <row r="4398" spans="1:6">
      <c r="A4398">
        <v>5</v>
      </c>
      <c r="B4398">
        <f ca="1">BETAINV(RAND(),AU.a,AU.b)</f>
        <v>0.377383503477511</v>
      </c>
      <c r="C4398">
        <f ca="1">IF(B4398&lt;=0.5,LC.mu,MIN(LC.mu,MAX(0,_xlfn.NORM.INV(RAND(),2000,LC.sd))))</f>
        <v>3000</v>
      </c>
      <c r="D4398">
        <f ca="1">P0*C4398/LC.mu</f>
        <v>4</v>
      </c>
      <c r="E4398">
        <f ca="1">MAX(0,INT(Q0*(1+Ed*(D4398-P0)/P0)))</f>
        <v>10000</v>
      </c>
      <c r="F4398">
        <f ca="1" t="shared" si="68"/>
        <v>37000</v>
      </c>
    </row>
    <row r="4399" spans="1:6">
      <c r="A4399">
        <v>5</v>
      </c>
      <c r="B4399">
        <f ca="1">BETAINV(RAND(),AU.a,AU.b)</f>
        <v>0.864413251875031</v>
      </c>
      <c r="C4399">
        <f ca="1">IF(B4399&lt;=0.5,LC.mu,MIN(LC.mu,MAX(0,_xlfn.NORM.INV(RAND(),2000,LC.sd))))</f>
        <v>2354.95800937214</v>
      </c>
      <c r="D4399">
        <f ca="1">P0*C4399/LC.mu</f>
        <v>3.13994401249619</v>
      </c>
      <c r="E4399">
        <f ca="1">MAX(0,INT(Q0*(1+Ed*(D4399-P0)/P0)))</f>
        <v>12580</v>
      </c>
      <c r="F4399">
        <f ca="1" t="shared" si="68"/>
        <v>37145.5376678299</v>
      </c>
    </row>
    <row r="4400" spans="1:6">
      <c r="A4400">
        <v>5</v>
      </c>
      <c r="B4400">
        <f ca="1">BETAINV(RAND(),AU.a,AU.b)</f>
        <v>0.490137871283563</v>
      </c>
      <c r="C4400">
        <f ca="1">IF(B4400&lt;=0.5,LC.mu,MIN(LC.mu,MAX(0,_xlfn.NORM.INV(RAND(),2000,LC.sd))))</f>
        <v>3000</v>
      </c>
      <c r="D4400">
        <f ca="1">P0*C4400/LC.mu</f>
        <v>4</v>
      </c>
      <c r="E4400">
        <f ca="1">MAX(0,INT(Q0*(1+Ed*(D4400-P0)/P0)))</f>
        <v>10000</v>
      </c>
      <c r="F4400">
        <f ca="1" t="shared" si="68"/>
        <v>37000</v>
      </c>
    </row>
    <row r="4401" spans="1:6">
      <c r="A4401">
        <v>5</v>
      </c>
      <c r="B4401">
        <f ca="1">BETAINV(RAND(),AU.a,AU.b)</f>
        <v>0.815570403964321</v>
      </c>
      <c r="C4401">
        <f ca="1">IF(B4401&lt;=0.5,LC.mu,MIN(LC.mu,MAX(0,_xlfn.NORM.INV(RAND(),2000,LC.sd))))</f>
        <v>1975.37132420302</v>
      </c>
      <c r="D4401">
        <f ca="1">P0*C4401/LC.mu</f>
        <v>2.63382843227069</v>
      </c>
      <c r="E4401">
        <f ca="1">MAX(0,INT(Q0*(1+Ed*(D4401-P0)/P0)))</f>
        <v>14098</v>
      </c>
      <c r="F4401">
        <f ca="1" t="shared" si="68"/>
        <v>35156.3419139492</v>
      </c>
    </row>
    <row r="4402" spans="1:6">
      <c r="A4402">
        <v>5</v>
      </c>
      <c r="B4402">
        <f ca="1">BETAINV(RAND(),AU.a,AU.b)</f>
        <v>0.563468920033997</v>
      </c>
      <c r="C4402">
        <f ca="1">IF(B4402&lt;=0.5,LC.mu,MIN(LC.mu,MAX(0,_xlfn.NORM.INV(RAND(),2000,LC.sd))))</f>
        <v>2470.57641649176</v>
      </c>
      <c r="D4402">
        <f ca="1">P0*C4402/LC.mu</f>
        <v>3.29410188865569</v>
      </c>
      <c r="E4402">
        <f ca="1">MAX(0,INT(Q0*(1+Ed*(D4402-P0)/P0)))</f>
        <v>12117</v>
      </c>
      <c r="F4402">
        <f ca="1" t="shared" si="68"/>
        <v>37444.0561683492</v>
      </c>
    </row>
    <row r="4403" spans="1:6">
      <c r="A4403">
        <v>5</v>
      </c>
      <c r="B4403">
        <f ca="1">BETAINV(RAND(),AU.a,AU.b)</f>
        <v>0.531631195126881</v>
      </c>
      <c r="C4403">
        <f ca="1">IF(B4403&lt;=0.5,LC.mu,MIN(LC.mu,MAX(0,_xlfn.NORM.INV(RAND(),2000,LC.sd))))</f>
        <v>1350.39908904135</v>
      </c>
      <c r="D4403">
        <f ca="1">P0*C4403/LC.mu</f>
        <v>1.8005321187218</v>
      </c>
      <c r="E4403">
        <f ca="1">MAX(0,INT(Q0*(1+Ed*(D4403-P0)/P0)))</f>
        <v>16598</v>
      </c>
      <c r="F4403">
        <f ca="1" t="shared" si="68"/>
        <v>28534.8330175031</v>
      </c>
    </row>
    <row r="4404" spans="1:6">
      <c r="A4404">
        <v>5</v>
      </c>
      <c r="B4404">
        <f ca="1">BETAINV(RAND(),AU.a,AU.b)</f>
        <v>0.719956739126314</v>
      </c>
      <c r="C4404">
        <f ca="1">IF(B4404&lt;=0.5,LC.mu,MIN(LC.mu,MAX(0,_xlfn.NORM.INV(RAND(),2000,LC.sd))))</f>
        <v>2406.63361822974</v>
      </c>
      <c r="D4404">
        <f ca="1">P0*C4404/LC.mu</f>
        <v>3.20884482430632</v>
      </c>
      <c r="E4404">
        <f ca="1">MAX(0,INT(Q0*(1+Ed*(D4404-P0)/P0)))</f>
        <v>12373</v>
      </c>
      <c r="F4404">
        <f ca="1" t="shared" si="68"/>
        <v>37296.4033929124</v>
      </c>
    </row>
    <row r="4405" spans="1:6">
      <c r="A4405">
        <v>5</v>
      </c>
      <c r="B4405">
        <f ca="1">BETAINV(RAND(),AU.a,AU.b)</f>
        <v>0.851972045218048</v>
      </c>
      <c r="C4405">
        <f ca="1">IF(B4405&lt;=0.5,LC.mu,MIN(LC.mu,MAX(0,_xlfn.NORM.INV(RAND(),2000,LC.sd))))</f>
        <v>3000</v>
      </c>
      <c r="D4405">
        <f ca="1">P0*C4405/LC.mu</f>
        <v>4</v>
      </c>
      <c r="E4405">
        <f ca="1">MAX(0,INT(Q0*(1+Ed*(D4405-P0)/P0)))</f>
        <v>10000</v>
      </c>
      <c r="F4405">
        <f ca="1" t="shared" si="68"/>
        <v>37000</v>
      </c>
    </row>
    <row r="4406" spans="1:6">
      <c r="A4406">
        <v>5</v>
      </c>
      <c r="B4406">
        <f ca="1">BETAINV(RAND(),AU.a,AU.b)</f>
        <v>0.536718383739173</v>
      </c>
      <c r="C4406">
        <f ca="1">IF(B4406&lt;=0.5,LC.mu,MIN(LC.mu,MAX(0,_xlfn.NORM.INV(RAND(),2000,LC.sd))))</f>
        <v>1984.30178430342</v>
      </c>
      <c r="D4406">
        <f ca="1">P0*C4406/LC.mu</f>
        <v>2.64573571240456</v>
      </c>
      <c r="E4406">
        <f ca="1">MAX(0,INT(Q0*(1+Ed*(D4406-P0)/P0)))</f>
        <v>14062</v>
      </c>
      <c r="F4406">
        <f ca="1" t="shared" si="68"/>
        <v>35220.0338035295</v>
      </c>
    </row>
    <row r="4407" spans="1:6">
      <c r="A4407">
        <v>5</v>
      </c>
      <c r="B4407">
        <f ca="1">BETAINV(RAND(),AU.a,AU.b)</f>
        <v>0.64517204342602</v>
      </c>
      <c r="C4407">
        <f ca="1">IF(B4407&lt;=0.5,LC.mu,MIN(LC.mu,MAX(0,_xlfn.NORM.INV(RAND(),2000,LC.sd))))</f>
        <v>1021.44931382176</v>
      </c>
      <c r="D4407">
        <f ca="1">P0*C4407/LC.mu</f>
        <v>1.36193241842902</v>
      </c>
      <c r="E4407">
        <f ca="1">MAX(0,INT(Q0*(1+Ed*(D4407-P0)/P0)))</f>
        <v>17914</v>
      </c>
      <c r="F4407">
        <f ca="1" t="shared" si="68"/>
        <v>23376.2080299156</v>
      </c>
    </row>
    <row r="4408" spans="1:6">
      <c r="A4408">
        <v>5</v>
      </c>
      <c r="B4408">
        <f ca="1">BETAINV(RAND(),AU.a,AU.b)</f>
        <v>0.389881429572265</v>
      </c>
      <c r="C4408">
        <f ca="1">IF(B4408&lt;=0.5,LC.mu,MIN(LC.mu,MAX(0,_xlfn.NORM.INV(RAND(),2000,LC.sd))))</f>
        <v>3000</v>
      </c>
      <c r="D4408">
        <f ca="1">P0*C4408/LC.mu</f>
        <v>4</v>
      </c>
      <c r="E4408">
        <f ca="1">MAX(0,INT(Q0*(1+Ed*(D4408-P0)/P0)))</f>
        <v>10000</v>
      </c>
      <c r="F4408">
        <f ca="1" t="shared" si="68"/>
        <v>37000</v>
      </c>
    </row>
    <row r="4409" spans="1:6">
      <c r="A4409">
        <v>5</v>
      </c>
      <c r="B4409">
        <f ca="1">BETAINV(RAND(),AU.a,AU.b)</f>
        <v>0.384692363727137</v>
      </c>
      <c r="C4409">
        <f ca="1">IF(B4409&lt;=0.5,LC.mu,MIN(LC.mu,MAX(0,_xlfn.NORM.INV(RAND(),2000,LC.sd))))</f>
        <v>3000</v>
      </c>
      <c r="D4409">
        <f ca="1">P0*C4409/LC.mu</f>
        <v>4</v>
      </c>
      <c r="E4409">
        <f ca="1">MAX(0,INT(Q0*(1+Ed*(D4409-P0)/P0)))</f>
        <v>10000</v>
      </c>
      <c r="F4409">
        <f ca="1" t="shared" si="68"/>
        <v>37000</v>
      </c>
    </row>
    <row r="4410" spans="1:6">
      <c r="A4410">
        <v>5</v>
      </c>
      <c r="B4410">
        <f ca="1">BETAINV(RAND(),AU.a,AU.b)</f>
        <v>0.6306205384224</v>
      </c>
      <c r="C4410">
        <f ca="1">IF(B4410&lt;=0.5,LC.mu,MIN(LC.mu,MAX(0,_xlfn.NORM.INV(RAND(),2000,LC.sd))))</f>
        <v>2370.08888284396</v>
      </c>
      <c r="D4410">
        <f ca="1">P0*C4410/LC.mu</f>
        <v>3.16011851045861</v>
      </c>
      <c r="E4410">
        <f ca="1">MAX(0,INT(Q0*(1+Ed*(D4410-P0)/P0)))</f>
        <v>12519</v>
      </c>
      <c r="F4410">
        <f ca="1" t="shared" si="68"/>
        <v>37191.4347495874</v>
      </c>
    </row>
    <row r="4411" spans="1:6">
      <c r="A4411">
        <v>5</v>
      </c>
      <c r="B4411">
        <f ca="1">BETAINV(RAND(),AU.a,AU.b)</f>
        <v>0.737389663749465</v>
      </c>
      <c r="C4411">
        <f ca="1">IF(B4411&lt;=0.5,LC.mu,MIN(LC.mu,MAX(0,_xlfn.NORM.INV(RAND(),2000,LC.sd))))</f>
        <v>1991.30902877575</v>
      </c>
      <c r="D4411">
        <f ca="1">P0*C4411/LC.mu</f>
        <v>2.65507870503434</v>
      </c>
      <c r="E4411">
        <f ca="1">MAX(0,INT(Q0*(1+Ed*(D4411-P0)/P0)))</f>
        <v>14034</v>
      </c>
      <c r="F4411">
        <f ca="1" t="shared" si="68"/>
        <v>35270.0655176761</v>
      </c>
    </row>
    <row r="4412" spans="1:6">
      <c r="A4412">
        <v>5</v>
      </c>
      <c r="B4412">
        <f ca="1">BETAINV(RAND(),AU.a,AU.b)</f>
        <v>0.319538591571284</v>
      </c>
      <c r="C4412">
        <f ca="1">IF(B4412&lt;=0.5,LC.mu,MIN(LC.mu,MAX(0,_xlfn.NORM.INV(RAND(),2000,LC.sd))))</f>
        <v>3000</v>
      </c>
      <c r="D4412">
        <f ca="1">P0*C4412/LC.mu</f>
        <v>4</v>
      </c>
      <c r="E4412">
        <f ca="1">MAX(0,INT(Q0*(1+Ed*(D4412-P0)/P0)))</f>
        <v>10000</v>
      </c>
      <c r="F4412">
        <f ca="1" t="shared" si="68"/>
        <v>37000</v>
      </c>
    </row>
    <row r="4413" spans="1:6">
      <c r="A4413">
        <v>5</v>
      </c>
      <c r="B4413">
        <f ca="1">BETAINV(RAND(),AU.a,AU.b)</f>
        <v>0.614468131135857</v>
      </c>
      <c r="C4413">
        <f ca="1">IF(B4413&lt;=0.5,LC.mu,MIN(LC.mu,MAX(0,_xlfn.NORM.INV(RAND(),2000,LC.sd))))</f>
        <v>2496.08956416555</v>
      </c>
      <c r="D4413">
        <f ca="1">P0*C4413/LC.mu</f>
        <v>3.3281194188874</v>
      </c>
      <c r="E4413">
        <f ca="1">MAX(0,INT(Q0*(1+Ed*(D4413-P0)/P0)))</f>
        <v>12015</v>
      </c>
      <c r="F4413">
        <f ca="1" t="shared" si="68"/>
        <v>37491.2652537665</v>
      </c>
    </row>
    <row r="4414" spans="1:6">
      <c r="A4414">
        <v>5</v>
      </c>
      <c r="B4414">
        <f ca="1">BETAINV(RAND(),AU.a,AU.b)</f>
        <v>0.429779653988412</v>
      </c>
      <c r="C4414">
        <f ca="1">IF(B4414&lt;=0.5,LC.mu,MIN(LC.mu,MAX(0,_xlfn.NORM.INV(RAND(),2000,LC.sd))))</f>
        <v>3000</v>
      </c>
      <c r="D4414">
        <f ca="1">P0*C4414/LC.mu</f>
        <v>4</v>
      </c>
      <c r="E4414">
        <f ca="1">MAX(0,INT(Q0*(1+Ed*(D4414-P0)/P0)))</f>
        <v>10000</v>
      </c>
      <c r="F4414">
        <f ca="1" t="shared" si="68"/>
        <v>37000</v>
      </c>
    </row>
    <row r="4415" spans="1:6">
      <c r="A4415">
        <v>5</v>
      </c>
      <c r="B4415">
        <f ca="1">BETAINV(RAND(),AU.a,AU.b)</f>
        <v>0.677422425991139</v>
      </c>
      <c r="C4415">
        <f ca="1">IF(B4415&lt;=0.5,LC.mu,MIN(LC.mu,MAX(0,_xlfn.NORM.INV(RAND(),2000,LC.sd))))</f>
        <v>2144.76393346395</v>
      </c>
      <c r="D4415">
        <f ca="1">P0*C4415/LC.mu</f>
        <v>2.8596852446186</v>
      </c>
      <c r="E4415">
        <f ca="1">MAX(0,INT(Q0*(1+Ed*(D4415-P0)/P0)))</f>
        <v>13420</v>
      </c>
      <c r="F4415">
        <f ca="1" t="shared" si="68"/>
        <v>36232.2120493177</v>
      </c>
    </row>
    <row r="4416" spans="1:6">
      <c r="A4416">
        <v>5</v>
      </c>
      <c r="B4416">
        <f ca="1">BETAINV(RAND(),AU.a,AU.b)</f>
        <v>0.652115849634119</v>
      </c>
      <c r="C4416">
        <f ca="1">IF(B4416&lt;=0.5,LC.mu,MIN(LC.mu,MAX(0,_xlfn.NORM.INV(RAND(),2000,LC.sd))))</f>
        <v>2243.5246928978</v>
      </c>
      <c r="D4416">
        <f ca="1">P0*C4416/LC.mu</f>
        <v>2.99136625719707</v>
      </c>
      <c r="E4416">
        <f ca="1">MAX(0,INT(Q0*(1+Ed*(D4416-P0)/P0)))</f>
        <v>13025</v>
      </c>
      <c r="F4416">
        <f ca="1" t="shared" si="68"/>
        <v>36719.020807094</v>
      </c>
    </row>
    <row r="4417" spans="1:6">
      <c r="A4417">
        <v>5</v>
      </c>
      <c r="B4417">
        <f ca="1">BETAINV(RAND(),AU.a,AU.b)</f>
        <v>0.716966529538903</v>
      </c>
      <c r="C4417">
        <f ca="1">IF(B4417&lt;=0.5,LC.mu,MIN(LC.mu,MAX(0,_xlfn.NORM.INV(RAND(),2000,LC.sd))))</f>
        <v>1472.24498472118</v>
      </c>
      <c r="D4417">
        <f ca="1">P0*C4417/LC.mu</f>
        <v>1.96299331296158</v>
      </c>
      <c r="E4417">
        <f ca="1">MAX(0,INT(Q0*(1+Ed*(D4417-P0)/P0)))</f>
        <v>16111</v>
      </c>
      <c r="F4417">
        <f ca="1" t="shared" si="68"/>
        <v>30153.5402804028</v>
      </c>
    </row>
    <row r="4418" spans="1:6">
      <c r="A4418">
        <v>5</v>
      </c>
      <c r="B4418">
        <f ca="1">BETAINV(RAND(),AU.a,AU.b)</f>
        <v>0.537926560131567</v>
      </c>
      <c r="C4418">
        <f ca="1">IF(B4418&lt;=0.5,LC.mu,MIN(LC.mu,MAX(0,_xlfn.NORM.INV(RAND(),2000,LC.sd))))</f>
        <v>2533.86612937109</v>
      </c>
      <c r="D4418">
        <f ca="1">P0*C4418/LC.mu</f>
        <v>3.37848817249479</v>
      </c>
      <c r="E4418">
        <f ca="1">MAX(0,INT(Q0*(1+Ed*(D4418-P0)/P0)))</f>
        <v>11864</v>
      </c>
      <c r="F4418">
        <f ca="1" t="shared" ref="F4418:F4481" si="69">D4418*E4418-C4418</f>
        <v>37548.517549107</v>
      </c>
    </row>
    <row r="4419" spans="1:6">
      <c r="A4419">
        <v>5</v>
      </c>
      <c r="B4419">
        <f ca="1">BETAINV(RAND(),AU.a,AU.b)</f>
        <v>0.793071700720097</v>
      </c>
      <c r="C4419">
        <f ca="1">IF(B4419&lt;=0.5,LC.mu,MIN(LC.mu,MAX(0,_xlfn.NORM.INV(RAND(),2000,LC.sd))))</f>
        <v>2186.13685573796</v>
      </c>
      <c r="D4419">
        <f ca="1">P0*C4419/LC.mu</f>
        <v>2.91484914098394</v>
      </c>
      <c r="E4419">
        <f ca="1">MAX(0,INT(Q0*(1+Ed*(D4419-P0)/P0)))</f>
        <v>13255</v>
      </c>
      <c r="F4419">
        <f ca="1" t="shared" si="69"/>
        <v>36450.1885080042</v>
      </c>
    </row>
    <row r="4420" spans="1:6">
      <c r="A4420">
        <v>5</v>
      </c>
      <c r="B4420">
        <f ca="1">BETAINV(RAND(),AU.a,AU.b)</f>
        <v>0.67609914851151</v>
      </c>
      <c r="C4420">
        <f ca="1">IF(B4420&lt;=0.5,LC.mu,MIN(LC.mu,MAX(0,_xlfn.NORM.INV(RAND(),2000,LC.sd))))</f>
        <v>2859.50876378388</v>
      </c>
      <c r="D4420">
        <f ca="1">P0*C4420/LC.mu</f>
        <v>3.81267835171183</v>
      </c>
      <c r="E4420">
        <f ca="1">MAX(0,INT(Q0*(1+Ed*(D4420-P0)/P0)))</f>
        <v>10561</v>
      </c>
      <c r="F4420">
        <f ca="1" t="shared" si="69"/>
        <v>37406.1873086448</v>
      </c>
    </row>
    <row r="4421" spans="1:6">
      <c r="A4421">
        <v>5</v>
      </c>
      <c r="B4421">
        <f ca="1">BETAINV(RAND(),AU.a,AU.b)</f>
        <v>0.69497641479751</v>
      </c>
      <c r="C4421">
        <f ca="1">IF(B4421&lt;=0.5,LC.mu,MIN(LC.mu,MAX(0,_xlfn.NORM.INV(RAND(),2000,LC.sd))))</f>
        <v>1857.10125913953</v>
      </c>
      <c r="D4421">
        <f ca="1">P0*C4421/LC.mu</f>
        <v>2.47613501218604</v>
      </c>
      <c r="E4421">
        <f ca="1">MAX(0,INT(Q0*(1+Ed*(D4421-P0)/P0)))</f>
        <v>14571</v>
      </c>
      <c r="F4421">
        <f ca="1" t="shared" si="69"/>
        <v>34222.6620034233</v>
      </c>
    </row>
    <row r="4422" spans="1:6">
      <c r="A4422">
        <v>5</v>
      </c>
      <c r="B4422">
        <f ca="1">BETAINV(RAND(),AU.a,AU.b)</f>
        <v>0.445934875442705</v>
      </c>
      <c r="C4422">
        <f ca="1">IF(B4422&lt;=0.5,LC.mu,MIN(LC.mu,MAX(0,_xlfn.NORM.INV(RAND(),2000,LC.sd))))</f>
        <v>3000</v>
      </c>
      <c r="D4422">
        <f ca="1">P0*C4422/LC.mu</f>
        <v>4</v>
      </c>
      <c r="E4422">
        <f ca="1">MAX(0,INT(Q0*(1+Ed*(D4422-P0)/P0)))</f>
        <v>10000</v>
      </c>
      <c r="F4422">
        <f ca="1" t="shared" si="69"/>
        <v>37000</v>
      </c>
    </row>
    <row r="4423" spans="1:6">
      <c r="A4423">
        <v>5</v>
      </c>
      <c r="B4423">
        <f ca="1">BETAINV(RAND(),AU.a,AU.b)</f>
        <v>0.71300681217695</v>
      </c>
      <c r="C4423">
        <f ca="1">IF(B4423&lt;=0.5,LC.mu,MIN(LC.mu,MAX(0,_xlfn.NORM.INV(RAND(),2000,LC.sd))))</f>
        <v>1892.57385084857</v>
      </c>
      <c r="D4423">
        <f ca="1">P0*C4423/LC.mu</f>
        <v>2.52343180113143</v>
      </c>
      <c r="E4423">
        <f ca="1">MAX(0,INT(Q0*(1+Ed*(D4423-P0)/P0)))</f>
        <v>14429</v>
      </c>
      <c r="F4423">
        <f ca="1" t="shared" si="69"/>
        <v>34518.0236076768</v>
      </c>
    </row>
    <row r="4424" spans="1:6">
      <c r="A4424">
        <v>5</v>
      </c>
      <c r="B4424">
        <f ca="1">BETAINV(RAND(),AU.a,AU.b)</f>
        <v>0.259650223934023</v>
      </c>
      <c r="C4424">
        <f ca="1">IF(B4424&lt;=0.5,LC.mu,MIN(LC.mu,MAX(0,_xlfn.NORM.INV(RAND(),2000,LC.sd))))</f>
        <v>3000</v>
      </c>
      <c r="D4424">
        <f ca="1">P0*C4424/LC.mu</f>
        <v>4</v>
      </c>
      <c r="E4424">
        <f ca="1">MAX(0,INT(Q0*(1+Ed*(D4424-P0)/P0)))</f>
        <v>10000</v>
      </c>
      <c r="F4424">
        <f ca="1" t="shared" si="69"/>
        <v>37000</v>
      </c>
    </row>
    <row r="4425" spans="1:6">
      <c r="A4425">
        <v>5</v>
      </c>
      <c r="B4425">
        <f ca="1">BETAINV(RAND(),AU.a,AU.b)</f>
        <v>0.589249601771627</v>
      </c>
      <c r="C4425">
        <f ca="1">IF(B4425&lt;=0.5,LC.mu,MIN(LC.mu,MAX(0,_xlfn.NORM.INV(RAND(),2000,LC.sd))))</f>
        <v>2196.14465817696</v>
      </c>
      <c r="D4425">
        <f ca="1">P0*C4425/LC.mu</f>
        <v>2.92819287756928</v>
      </c>
      <c r="E4425">
        <f ca="1">MAX(0,INT(Q0*(1+Ed*(D4425-P0)/P0)))</f>
        <v>13215</v>
      </c>
      <c r="F4425">
        <f ca="1" t="shared" si="69"/>
        <v>36499.924218901</v>
      </c>
    </row>
    <row r="4426" spans="1:6">
      <c r="A4426">
        <v>5</v>
      </c>
      <c r="B4426">
        <f ca="1">BETAINV(RAND(),AU.a,AU.b)</f>
        <v>0.889670112636362</v>
      </c>
      <c r="C4426">
        <f ca="1">IF(B4426&lt;=0.5,LC.mu,MIN(LC.mu,MAX(0,_xlfn.NORM.INV(RAND(),2000,LC.sd))))</f>
        <v>1866.77914829593</v>
      </c>
      <c r="D4426">
        <f ca="1">P0*C4426/LC.mu</f>
        <v>2.48903886439457</v>
      </c>
      <c r="E4426">
        <f ca="1">MAX(0,INT(Q0*(1+Ed*(D4426-P0)/P0)))</f>
        <v>14532</v>
      </c>
      <c r="F4426">
        <f ca="1" t="shared" si="69"/>
        <v>34303.9336290859</v>
      </c>
    </row>
    <row r="4427" spans="1:6">
      <c r="A4427">
        <v>5</v>
      </c>
      <c r="B4427">
        <f ca="1">BETAINV(RAND(),AU.a,AU.b)</f>
        <v>0.678760801232045</v>
      </c>
      <c r="C4427">
        <f ca="1">IF(B4427&lt;=0.5,LC.mu,MIN(LC.mu,MAX(0,_xlfn.NORM.INV(RAND(),2000,LC.sd))))</f>
        <v>1767.551349975</v>
      </c>
      <c r="D4427">
        <f ca="1">P0*C4427/LC.mu</f>
        <v>2.3567351333</v>
      </c>
      <c r="E4427">
        <f ca="1">MAX(0,INT(Q0*(1+Ed*(D4427-P0)/P0)))</f>
        <v>14929</v>
      </c>
      <c r="F4427">
        <f ca="1" t="shared" si="69"/>
        <v>33416.1474550607</v>
      </c>
    </row>
    <row r="4428" spans="1:6">
      <c r="A4428">
        <v>5</v>
      </c>
      <c r="B4428">
        <f ca="1">BETAINV(RAND(),AU.a,AU.b)</f>
        <v>0.652882938086138</v>
      </c>
      <c r="C4428">
        <f ca="1">IF(B4428&lt;=0.5,LC.mu,MIN(LC.mu,MAX(0,_xlfn.NORM.INV(RAND(),2000,LC.sd))))</f>
        <v>2741.92006691076</v>
      </c>
      <c r="D4428">
        <f ca="1">P0*C4428/LC.mu</f>
        <v>3.65589342254768</v>
      </c>
      <c r="E4428">
        <f ca="1">MAX(0,INT(Q0*(1+Ed*(D4428-P0)/P0)))</f>
        <v>11032</v>
      </c>
      <c r="F4428">
        <f ca="1" t="shared" si="69"/>
        <v>37589.8961706352</v>
      </c>
    </row>
    <row r="4429" spans="1:6">
      <c r="A4429">
        <v>5</v>
      </c>
      <c r="B4429">
        <f ca="1">BETAINV(RAND(),AU.a,AU.b)</f>
        <v>0.744043138865647</v>
      </c>
      <c r="C4429">
        <f ca="1">IF(B4429&lt;=0.5,LC.mu,MIN(LC.mu,MAX(0,_xlfn.NORM.INV(RAND(),2000,LC.sd))))</f>
        <v>3000</v>
      </c>
      <c r="D4429">
        <f ca="1">P0*C4429/LC.mu</f>
        <v>4</v>
      </c>
      <c r="E4429">
        <f ca="1">MAX(0,INT(Q0*(1+Ed*(D4429-P0)/P0)))</f>
        <v>10000</v>
      </c>
      <c r="F4429">
        <f ca="1" t="shared" si="69"/>
        <v>37000</v>
      </c>
    </row>
    <row r="4430" spans="1:6">
      <c r="A4430">
        <v>5</v>
      </c>
      <c r="B4430">
        <f ca="1">BETAINV(RAND(),AU.a,AU.b)</f>
        <v>0.753216803905497</v>
      </c>
      <c r="C4430">
        <f ca="1">IF(B4430&lt;=0.5,LC.mu,MIN(LC.mu,MAX(0,_xlfn.NORM.INV(RAND(),2000,LC.sd))))</f>
        <v>2695.56570323962</v>
      </c>
      <c r="D4430">
        <f ca="1">P0*C4430/LC.mu</f>
        <v>3.5940876043195</v>
      </c>
      <c r="E4430">
        <f ca="1">MAX(0,INT(Q0*(1+Ed*(D4430-P0)/P0)))</f>
        <v>11217</v>
      </c>
      <c r="F4430">
        <f ca="1" t="shared" si="69"/>
        <v>37619.3149544122</v>
      </c>
    </row>
    <row r="4431" spans="1:6">
      <c r="A4431">
        <v>5</v>
      </c>
      <c r="B4431">
        <f ca="1">BETAINV(RAND(),AU.a,AU.b)</f>
        <v>0.835303320899808</v>
      </c>
      <c r="C4431">
        <f ca="1">IF(B4431&lt;=0.5,LC.mu,MIN(LC.mu,MAX(0,_xlfn.NORM.INV(RAND(),2000,LC.sd))))</f>
        <v>2185.106521448</v>
      </c>
      <c r="D4431">
        <f ca="1">P0*C4431/LC.mu</f>
        <v>2.91347536193067</v>
      </c>
      <c r="E4431">
        <f ca="1">MAX(0,INT(Q0*(1+Ed*(D4431-P0)/P0)))</f>
        <v>13259</v>
      </c>
      <c r="F4431">
        <f ca="1" t="shared" si="69"/>
        <v>36444.6633023908</v>
      </c>
    </row>
    <row r="4432" spans="1:6">
      <c r="A4432">
        <v>5</v>
      </c>
      <c r="B4432">
        <f ca="1">BETAINV(RAND(),AU.a,AU.b)</f>
        <v>0.520752627646836</v>
      </c>
      <c r="C4432">
        <f ca="1">IF(B4432&lt;=0.5,LC.mu,MIN(LC.mu,MAX(0,_xlfn.NORM.INV(RAND(),2000,LC.sd))))</f>
        <v>1772.967106509</v>
      </c>
      <c r="D4432">
        <f ca="1">P0*C4432/LC.mu</f>
        <v>2.363956142012</v>
      </c>
      <c r="E4432">
        <f ca="1">MAX(0,INT(Q0*(1+Ed*(D4432-P0)/P0)))</f>
        <v>14908</v>
      </c>
      <c r="F4432">
        <f ca="1" t="shared" si="69"/>
        <v>33468.8910586059</v>
      </c>
    </row>
    <row r="4433" spans="1:6">
      <c r="A4433">
        <v>5</v>
      </c>
      <c r="B4433">
        <f ca="1">BETAINV(RAND(),AU.a,AU.b)</f>
        <v>0.611642741894007</v>
      </c>
      <c r="C4433">
        <f ca="1">IF(B4433&lt;=0.5,LC.mu,MIN(LC.mu,MAX(0,_xlfn.NORM.INV(RAND(),2000,LC.sd))))</f>
        <v>2177.95381359525</v>
      </c>
      <c r="D4433">
        <f ca="1">P0*C4433/LC.mu</f>
        <v>2.903938418127</v>
      </c>
      <c r="E4433">
        <f ca="1">MAX(0,INT(Q0*(1+Ed*(D4433-P0)/P0)))</f>
        <v>13288</v>
      </c>
      <c r="F4433">
        <f ca="1" t="shared" si="69"/>
        <v>36409.5798864764</v>
      </c>
    </row>
    <row r="4434" spans="1:6">
      <c r="A4434">
        <v>5</v>
      </c>
      <c r="B4434">
        <f ca="1">BETAINV(RAND(),AU.a,AU.b)</f>
        <v>0.484164104737835</v>
      </c>
      <c r="C4434">
        <f ca="1">IF(B4434&lt;=0.5,LC.mu,MIN(LC.mu,MAX(0,_xlfn.NORM.INV(RAND(),2000,LC.sd))))</f>
        <v>3000</v>
      </c>
      <c r="D4434">
        <f ca="1">P0*C4434/LC.mu</f>
        <v>4</v>
      </c>
      <c r="E4434">
        <f ca="1">MAX(0,INT(Q0*(1+Ed*(D4434-P0)/P0)))</f>
        <v>10000</v>
      </c>
      <c r="F4434">
        <f ca="1" t="shared" si="69"/>
        <v>37000</v>
      </c>
    </row>
    <row r="4435" spans="1:6">
      <c r="A4435">
        <v>5</v>
      </c>
      <c r="B4435">
        <f ca="1">BETAINV(RAND(),AU.a,AU.b)</f>
        <v>0.685995757782139</v>
      </c>
      <c r="C4435">
        <f ca="1">IF(B4435&lt;=0.5,LC.mu,MIN(LC.mu,MAX(0,_xlfn.NORM.INV(RAND(),2000,LC.sd))))</f>
        <v>1887.21020239516</v>
      </c>
      <c r="D4435">
        <f ca="1">P0*C4435/LC.mu</f>
        <v>2.51628026986021</v>
      </c>
      <c r="E4435">
        <f ca="1">MAX(0,INT(Q0*(1+Ed*(D4435-P0)/P0)))</f>
        <v>14451</v>
      </c>
      <c r="F4435">
        <f ca="1" t="shared" si="69"/>
        <v>34475.5559773548</v>
      </c>
    </row>
    <row r="4436" spans="1:6">
      <c r="A4436">
        <v>5</v>
      </c>
      <c r="B4436">
        <f ca="1">BETAINV(RAND(),AU.a,AU.b)</f>
        <v>0.636500267644972</v>
      </c>
      <c r="C4436">
        <f ca="1">IF(B4436&lt;=0.5,LC.mu,MIN(LC.mu,MAX(0,_xlfn.NORM.INV(RAND(),2000,LC.sd))))</f>
        <v>2137.30675078918</v>
      </c>
      <c r="D4436">
        <f ca="1">P0*C4436/LC.mu</f>
        <v>2.84974233438557</v>
      </c>
      <c r="E4436">
        <f ca="1">MAX(0,INT(Q0*(1+Ed*(D4436-P0)/P0)))</f>
        <v>13450</v>
      </c>
      <c r="F4436">
        <f ca="1" t="shared" si="69"/>
        <v>36191.7276466967</v>
      </c>
    </row>
    <row r="4437" spans="1:6">
      <c r="A4437">
        <v>5</v>
      </c>
      <c r="B4437">
        <f ca="1">BETAINV(RAND(),AU.a,AU.b)</f>
        <v>0.613777966350138</v>
      </c>
      <c r="C4437">
        <f ca="1">IF(B4437&lt;=0.5,LC.mu,MIN(LC.mu,MAX(0,_xlfn.NORM.INV(RAND(),2000,LC.sd))))</f>
        <v>1653.31065743116</v>
      </c>
      <c r="D4437">
        <f ca="1">P0*C4437/LC.mu</f>
        <v>2.20441420990822</v>
      </c>
      <c r="E4437">
        <f ca="1">MAX(0,INT(Q0*(1+Ed*(D4437-P0)/P0)))</f>
        <v>15386</v>
      </c>
      <c r="F4437">
        <f ca="1" t="shared" si="69"/>
        <v>32263.8063762167</v>
      </c>
    </row>
    <row r="4438" spans="1:6">
      <c r="A4438">
        <v>5</v>
      </c>
      <c r="B4438">
        <f ca="1">BETAINV(RAND(),AU.a,AU.b)</f>
        <v>0.361730751160464</v>
      </c>
      <c r="C4438">
        <f ca="1">IF(B4438&lt;=0.5,LC.mu,MIN(LC.mu,MAX(0,_xlfn.NORM.INV(RAND(),2000,LC.sd))))</f>
        <v>3000</v>
      </c>
      <c r="D4438">
        <f ca="1">P0*C4438/LC.mu</f>
        <v>4</v>
      </c>
      <c r="E4438">
        <f ca="1">MAX(0,INT(Q0*(1+Ed*(D4438-P0)/P0)))</f>
        <v>10000</v>
      </c>
      <c r="F4438">
        <f ca="1" t="shared" si="69"/>
        <v>37000</v>
      </c>
    </row>
    <row r="4439" spans="1:6">
      <c r="A4439">
        <v>5</v>
      </c>
      <c r="B4439">
        <f ca="1">BETAINV(RAND(),AU.a,AU.b)</f>
        <v>0.653392772714669</v>
      </c>
      <c r="C4439">
        <f ca="1">IF(B4439&lt;=0.5,LC.mu,MIN(LC.mu,MAX(0,_xlfn.NORM.INV(RAND(),2000,LC.sd))))</f>
        <v>2079.4873145045</v>
      </c>
      <c r="D4439">
        <f ca="1">P0*C4439/LC.mu</f>
        <v>2.77264975267266</v>
      </c>
      <c r="E4439">
        <f ca="1">MAX(0,INT(Q0*(1+Ed*(D4439-P0)/P0)))</f>
        <v>13682</v>
      </c>
      <c r="F4439">
        <f ca="1" t="shared" si="69"/>
        <v>35855.9066015628</v>
      </c>
    </row>
    <row r="4440" spans="1:6">
      <c r="A4440">
        <v>5</v>
      </c>
      <c r="B4440">
        <f ca="1">BETAINV(RAND(),AU.a,AU.b)</f>
        <v>0.799992473844311</v>
      </c>
      <c r="C4440">
        <f ca="1">IF(B4440&lt;=0.5,LC.mu,MIN(LC.mu,MAX(0,_xlfn.NORM.INV(RAND(),2000,LC.sd))))</f>
        <v>1893.69080946082</v>
      </c>
      <c r="D4440">
        <f ca="1">P0*C4440/LC.mu</f>
        <v>2.5249210792811</v>
      </c>
      <c r="E4440">
        <f ca="1">MAX(0,INT(Q0*(1+Ed*(D4440-P0)/P0)))</f>
        <v>14425</v>
      </c>
      <c r="F4440">
        <f ca="1" t="shared" si="69"/>
        <v>34528.295759169</v>
      </c>
    </row>
    <row r="4441" spans="1:6">
      <c r="A4441">
        <v>5</v>
      </c>
      <c r="B4441">
        <f ca="1">BETAINV(RAND(),AU.a,AU.b)</f>
        <v>0.248223449581119</v>
      </c>
      <c r="C4441">
        <f ca="1">IF(B4441&lt;=0.5,LC.mu,MIN(LC.mu,MAX(0,_xlfn.NORM.INV(RAND(),2000,LC.sd))))</f>
        <v>3000</v>
      </c>
      <c r="D4441">
        <f ca="1">P0*C4441/LC.mu</f>
        <v>4</v>
      </c>
      <c r="E4441">
        <f ca="1">MAX(0,INT(Q0*(1+Ed*(D4441-P0)/P0)))</f>
        <v>10000</v>
      </c>
      <c r="F4441">
        <f ca="1" t="shared" si="69"/>
        <v>37000</v>
      </c>
    </row>
    <row r="4442" spans="1:6">
      <c r="A4442">
        <v>5</v>
      </c>
      <c r="B4442">
        <f ca="1">BETAINV(RAND(),AU.a,AU.b)</f>
        <v>0.691553348031749</v>
      </c>
      <c r="C4442">
        <f ca="1">IF(B4442&lt;=0.5,LC.mu,MIN(LC.mu,MAX(0,_xlfn.NORM.INV(RAND(),2000,LC.sd))))</f>
        <v>2759.40286016748</v>
      </c>
      <c r="D4442">
        <f ca="1">P0*C4442/LC.mu</f>
        <v>3.67920381355664</v>
      </c>
      <c r="E4442">
        <f ca="1">MAX(0,INT(Q0*(1+Ed*(D4442-P0)/P0)))</f>
        <v>10962</v>
      </c>
      <c r="F4442">
        <f ca="1" t="shared" si="69"/>
        <v>37572.0293440404</v>
      </c>
    </row>
    <row r="4443" spans="1:6">
      <c r="A4443">
        <v>5</v>
      </c>
      <c r="B4443">
        <f ca="1">BETAINV(RAND(),AU.a,AU.b)</f>
        <v>0.515240538633289</v>
      </c>
      <c r="C4443">
        <f ca="1">IF(B4443&lt;=0.5,LC.mu,MIN(LC.mu,MAX(0,_xlfn.NORM.INV(RAND(),2000,LC.sd))))</f>
        <v>2025.60334772942</v>
      </c>
      <c r="D4443">
        <f ca="1">P0*C4443/LC.mu</f>
        <v>2.70080446363923</v>
      </c>
      <c r="E4443">
        <f ca="1">MAX(0,INT(Q0*(1+Ed*(D4443-P0)/P0)))</f>
        <v>13897</v>
      </c>
      <c r="F4443">
        <f ca="1" t="shared" si="69"/>
        <v>35507.4762834649</v>
      </c>
    </row>
    <row r="4444" spans="1:6">
      <c r="A4444">
        <v>5</v>
      </c>
      <c r="B4444">
        <f ca="1">BETAINV(RAND(),AU.a,AU.b)</f>
        <v>0.392508495397641</v>
      </c>
      <c r="C4444">
        <f ca="1">IF(B4444&lt;=0.5,LC.mu,MIN(LC.mu,MAX(0,_xlfn.NORM.INV(RAND(),2000,LC.sd))))</f>
        <v>3000</v>
      </c>
      <c r="D4444">
        <f ca="1">P0*C4444/LC.mu</f>
        <v>4</v>
      </c>
      <c r="E4444">
        <f ca="1">MAX(0,INT(Q0*(1+Ed*(D4444-P0)/P0)))</f>
        <v>10000</v>
      </c>
      <c r="F4444">
        <f ca="1" t="shared" si="69"/>
        <v>37000</v>
      </c>
    </row>
    <row r="4445" spans="1:6">
      <c r="A4445">
        <v>5</v>
      </c>
      <c r="B4445">
        <f ca="1">BETAINV(RAND(),AU.a,AU.b)</f>
        <v>0.489775543417288</v>
      </c>
      <c r="C4445">
        <f ca="1">IF(B4445&lt;=0.5,LC.mu,MIN(LC.mu,MAX(0,_xlfn.NORM.INV(RAND(),2000,LC.sd))))</f>
        <v>3000</v>
      </c>
      <c r="D4445">
        <f ca="1">P0*C4445/LC.mu</f>
        <v>4</v>
      </c>
      <c r="E4445">
        <f ca="1">MAX(0,INT(Q0*(1+Ed*(D4445-P0)/P0)))</f>
        <v>10000</v>
      </c>
      <c r="F4445">
        <f ca="1" t="shared" si="69"/>
        <v>37000</v>
      </c>
    </row>
    <row r="4446" spans="1:6">
      <c r="A4446">
        <v>5</v>
      </c>
      <c r="B4446">
        <f ca="1">BETAINV(RAND(),AU.a,AU.b)</f>
        <v>0.754783442750624</v>
      </c>
      <c r="C4446">
        <f ca="1">IF(B4446&lt;=0.5,LC.mu,MIN(LC.mu,MAX(0,_xlfn.NORM.INV(RAND(),2000,LC.sd))))</f>
        <v>2475.39186158893</v>
      </c>
      <c r="D4446">
        <f ca="1">P0*C4446/LC.mu</f>
        <v>3.30052248211857</v>
      </c>
      <c r="E4446">
        <f ca="1">MAX(0,INT(Q0*(1+Ed*(D4446-P0)/P0)))</f>
        <v>12098</v>
      </c>
      <c r="F4446">
        <f ca="1" t="shared" si="69"/>
        <v>37454.3291270816</v>
      </c>
    </row>
    <row r="4447" spans="1:6">
      <c r="A4447">
        <v>5</v>
      </c>
      <c r="B4447">
        <f ca="1">BETAINV(RAND(),AU.a,AU.b)</f>
        <v>0.4104479997432</v>
      </c>
      <c r="C4447">
        <f ca="1">IF(B4447&lt;=0.5,LC.mu,MIN(LC.mu,MAX(0,_xlfn.NORM.INV(RAND(),2000,LC.sd))))</f>
        <v>3000</v>
      </c>
      <c r="D4447">
        <f ca="1">P0*C4447/LC.mu</f>
        <v>4</v>
      </c>
      <c r="E4447">
        <f ca="1">MAX(0,INT(Q0*(1+Ed*(D4447-P0)/P0)))</f>
        <v>10000</v>
      </c>
      <c r="F4447">
        <f ca="1" t="shared" si="69"/>
        <v>37000</v>
      </c>
    </row>
    <row r="4448" spans="1:6">
      <c r="A4448">
        <v>5</v>
      </c>
      <c r="B4448">
        <f ca="1">BETAINV(RAND(),AU.a,AU.b)</f>
        <v>0.691854992096716</v>
      </c>
      <c r="C4448">
        <f ca="1">IF(B4448&lt;=0.5,LC.mu,MIN(LC.mu,MAX(0,_xlfn.NORM.INV(RAND(),2000,LC.sd))))</f>
        <v>2583.07503943267</v>
      </c>
      <c r="D4448">
        <f ca="1">P0*C4448/LC.mu</f>
        <v>3.44410005257689</v>
      </c>
      <c r="E4448">
        <f ca="1">MAX(0,INT(Q0*(1+Ed*(D4448-P0)/P0)))</f>
        <v>11667</v>
      </c>
      <c r="F4448">
        <f ca="1" t="shared" si="69"/>
        <v>37599.240273982</v>
      </c>
    </row>
    <row r="4449" spans="1:6">
      <c r="A4449">
        <v>5</v>
      </c>
      <c r="B4449">
        <f ca="1">BETAINV(RAND(),AU.a,AU.b)</f>
        <v>0.407756749751483</v>
      </c>
      <c r="C4449">
        <f ca="1">IF(B4449&lt;=0.5,LC.mu,MIN(LC.mu,MAX(0,_xlfn.NORM.INV(RAND(),2000,LC.sd))))</f>
        <v>3000</v>
      </c>
      <c r="D4449">
        <f ca="1">P0*C4449/LC.mu</f>
        <v>4</v>
      </c>
      <c r="E4449">
        <f ca="1">MAX(0,INT(Q0*(1+Ed*(D4449-P0)/P0)))</f>
        <v>10000</v>
      </c>
      <c r="F4449">
        <f ca="1" t="shared" si="69"/>
        <v>37000</v>
      </c>
    </row>
    <row r="4450" spans="1:6">
      <c r="A4450">
        <v>5</v>
      </c>
      <c r="B4450">
        <f ca="1">BETAINV(RAND(),AU.a,AU.b)</f>
        <v>0.561367615016036</v>
      </c>
      <c r="C4450">
        <f ca="1">IF(B4450&lt;=0.5,LC.mu,MIN(LC.mu,MAX(0,_xlfn.NORM.INV(RAND(),2000,LC.sd))))</f>
        <v>2112.16309861213</v>
      </c>
      <c r="D4450">
        <f ca="1">P0*C4450/LC.mu</f>
        <v>2.81621746481617</v>
      </c>
      <c r="E4450">
        <f ca="1">MAX(0,INT(Q0*(1+Ed*(D4450-P0)/P0)))</f>
        <v>13551</v>
      </c>
      <c r="F4450">
        <f ca="1" t="shared" si="69"/>
        <v>36050.3997671118</v>
      </c>
    </row>
    <row r="4451" spans="1:6">
      <c r="A4451">
        <v>5</v>
      </c>
      <c r="B4451">
        <f ca="1">BETAINV(RAND(),AU.a,AU.b)</f>
        <v>0.445162073457443</v>
      </c>
      <c r="C4451">
        <f ca="1">IF(B4451&lt;=0.5,LC.mu,MIN(LC.mu,MAX(0,_xlfn.NORM.INV(RAND(),2000,LC.sd))))</f>
        <v>3000</v>
      </c>
      <c r="D4451">
        <f ca="1">P0*C4451/LC.mu</f>
        <v>4</v>
      </c>
      <c r="E4451">
        <f ca="1">MAX(0,INT(Q0*(1+Ed*(D4451-P0)/P0)))</f>
        <v>10000</v>
      </c>
      <c r="F4451">
        <f ca="1" t="shared" si="69"/>
        <v>37000</v>
      </c>
    </row>
    <row r="4452" spans="1:6">
      <c r="A4452">
        <v>5</v>
      </c>
      <c r="B4452">
        <f ca="1">BETAINV(RAND(),AU.a,AU.b)</f>
        <v>0.748538417076076</v>
      </c>
      <c r="C4452">
        <f ca="1">IF(B4452&lt;=0.5,LC.mu,MIN(LC.mu,MAX(0,_xlfn.NORM.INV(RAND(),2000,LC.sd))))</f>
        <v>2048.15185024239</v>
      </c>
      <c r="D4452">
        <f ca="1">P0*C4452/LC.mu</f>
        <v>2.73086913365652</v>
      </c>
      <c r="E4452">
        <f ca="1">MAX(0,INT(Q0*(1+Ed*(D4452-P0)/P0)))</f>
        <v>13807</v>
      </c>
      <c r="F4452">
        <f ca="1" t="shared" si="69"/>
        <v>35656.9582781532</v>
      </c>
    </row>
    <row r="4453" spans="1:6">
      <c r="A4453">
        <v>5</v>
      </c>
      <c r="B4453">
        <f ca="1">BETAINV(RAND(),AU.a,AU.b)</f>
        <v>0.698388452338654</v>
      </c>
      <c r="C4453">
        <f ca="1">IF(B4453&lt;=0.5,LC.mu,MIN(LC.mu,MAX(0,_xlfn.NORM.INV(RAND(),2000,LC.sd))))</f>
        <v>1931.23270538821</v>
      </c>
      <c r="D4453">
        <f ca="1">P0*C4453/LC.mu</f>
        <v>2.57497694051762</v>
      </c>
      <c r="E4453">
        <f ca="1">MAX(0,INT(Q0*(1+Ed*(D4453-P0)/P0)))</f>
        <v>14275</v>
      </c>
      <c r="F4453">
        <f ca="1" t="shared" si="69"/>
        <v>34826.5631205008</v>
      </c>
    </row>
    <row r="4454" spans="1:6">
      <c r="A4454">
        <v>5</v>
      </c>
      <c r="B4454">
        <f ca="1">BETAINV(RAND(),AU.a,AU.b)</f>
        <v>0.307881575035585</v>
      </c>
      <c r="C4454">
        <f ca="1">IF(B4454&lt;=0.5,LC.mu,MIN(LC.mu,MAX(0,_xlfn.NORM.INV(RAND(),2000,LC.sd))))</f>
        <v>3000</v>
      </c>
      <c r="D4454">
        <f ca="1">P0*C4454/LC.mu</f>
        <v>4</v>
      </c>
      <c r="E4454">
        <f ca="1">MAX(0,INT(Q0*(1+Ed*(D4454-P0)/P0)))</f>
        <v>10000</v>
      </c>
      <c r="F4454">
        <f ca="1" t="shared" si="69"/>
        <v>37000</v>
      </c>
    </row>
    <row r="4455" spans="1:6">
      <c r="A4455">
        <v>5</v>
      </c>
      <c r="B4455">
        <f ca="1">BETAINV(RAND(),AU.a,AU.b)</f>
        <v>0.55061956718022</v>
      </c>
      <c r="C4455">
        <f ca="1">IF(B4455&lt;=0.5,LC.mu,MIN(LC.mu,MAX(0,_xlfn.NORM.INV(RAND(),2000,LC.sd))))</f>
        <v>2357.10869880155</v>
      </c>
      <c r="D4455">
        <f ca="1">P0*C4455/LC.mu</f>
        <v>3.14281159840207</v>
      </c>
      <c r="E4455">
        <f ca="1">MAX(0,INT(Q0*(1+Ed*(D4455-P0)/P0)))</f>
        <v>12571</v>
      </c>
      <c r="F4455">
        <f ca="1" t="shared" si="69"/>
        <v>37151.1759047109</v>
      </c>
    </row>
    <row r="4456" spans="1:6">
      <c r="A4456">
        <v>5</v>
      </c>
      <c r="B4456">
        <f ca="1">BETAINV(RAND(),AU.a,AU.b)</f>
        <v>0.517718666585289</v>
      </c>
      <c r="C4456">
        <f ca="1">IF(B4456&lt;=0.5,LC.mu,MIN(LC.mu,MAX(0,_xlfn.NORM.INV(RAND(),2000,LC.sd))))</f>
        <v>2698.13644263655</v>
      </c>
      <c r="D4456">
        <f ca="1">P0*C4456/LC.mu</f>
        <v>3.59751525684873</v>
      </c>
      <c r="E4456">
        <f ca="1">MAX(0,INT(Q0*(1+Ed*(D4456-P0)/P0)))</f>
        <v>11207</v>
      </c>
      <c r="F4456">
        <f ca="1" t="shared" si="69"/>
        <v>37619.2170408672</v>
      </c>
    </row>
    <row r="4457" spans="1:6">
      <c r="A4457">
        <v>5</v>
      </c>
      <c r="B4457">
        <f ca="1">BETAINV(RAND(),AU.a,AU.b)</f>
        <v>0.414568855953744</v>
      </c>
      <c r="C4457">
        <f ca="1">IF(B4457&lt;=0.5,LC.mu,MIN(LC.mu,MAX(0,_xlfn.NORM.INV(RAND(),2000,LC.sd))))</f>
        <v>3000</v>
      </c>
      <c r="D4457">
        <f ca="1">P0*C4457/LC.mu</f>
        <v>4</v>
      </c>
      <c r="E4457">
        <f ca="1">MAX(0,INT(Q0*(1+Ed*(D4457-P0)/P0)))</f>
        <v>10000</v>
      </c>
      <c r="F4457">
        <f ca="1" t="shared" si="69"/>
        <v>37000</v>
      </c>
    </row>
    <row r="4458" spans="1:6">
      <c r="A4458">
        <v>5</v>
      </c>
      <c r="B4458">
        <f ca="1">BETAINV(RAND(),AU.a,AU.b)</f>
        <v>0.498951168203535</v>
      </c>
      <c r="C4458">
        <f ca="1">IF(B4458&lt;=0.5,LC.mu,MIN(LC.mu,MAX(0,_xlfn.NORM.INV(RAND(),2000,LC.sd))))</f>
        <v>3000</v>
      </c>
      <c r="D4458">
        <f ca="1">P0*C4458/LC.mu</f>
        <v>4</v>
      </c>
      <c r="E4458">
        <f ca="1">MAX(0,INT(Q0*(1+Ed*(D4458-P0)/P0)))</f>
        <v>10000</v>
      </c>
      <c r="F4458">
        <f ca="1" t="shared" si="69"/>
        <v>37000</v>
      </c>
    </row>
    <row r="4459" spans="1:6">
      <c r="A4459">
        <v>5</v>
      </c>
      <c r="B4459">
        <f ca="1">BETAINV(RAND(),AU.a,AU.b)</f>
        <v>0.518462523583433</v>
      </c>
      <c r="C4459">
        <f ca="1">IF(B4459&lt;=0.5,LC.mu,MIN(LC.mu,MAX(0,_xlfn.NORM.INV(RAND(),2000,LC.sd))))</f>
        <v>1251.86530147783</v>
      </c>
      <c r="D4459">
        <f ca="1">P0*C4459/LC.mu</f>
        <v>1.66915373530377</v>
      </c>
      <c r="E4459">
        <f ca="1">MAX(0,INT(Q0*(1+Ed*(D4459-P0)/P0)))</f>
        <v>16992</v>
      </c>
      <c r="F4459">
        <f ca="1" t="shared" si="69"/>
        <v>27110.3949688039</v>
      </c>
    </row>
    <row r="4460" spans="1:6">
      <c r="A4460">
        <v>5</v>
      </c>
      <c r="B4460">
        <f ca="1">BETAINV(RAND(),AU.a,AU.b)</f>
        <v>0.442559136780457</v>
      </c>
      <c r="C4460">
        <f ca="1">IF(B4460&lt;=0.5,LC.mu,MIN(LC.mu,MAX(0,_xlfn.NORM.INV(RAND(),2000,LC.sd))))</f>
        <v>3000</v>
      </c>
      <c r="D4460">
        <f ca="1">P0*C4460/LC.mu</f>
        <v>4</v>
      </c>
      <c r="E4460">
        <f ca="1">MAX(0,INT(Q0*(1+Ed*(D4460-P0)/P0)))</f>
        <v>10000</v>
      </c>
      <c r="F4460">
        <f ca="1" t="shared" si="69"/>
        <v>37000</v>
      </c>
    </row>
    <row r="4461" spans="1:6">
      <c r="A4461">
        <v>5</v>
      </c>
      <c r="B4461">
        <f ca="1">BETAINV(RAND(),AU.a,AU.b)</f>
        <v>0.517052698444528</v>
      </c>
      <c r="C4461">
        <f ca="1">IF(B4461&lt;=0.5,LC.mu,MIN(LC.mu,MAX(0,_xlfn.NORM.INV(RAND(),2000,LC.sd))))</f>
        <v>1830.73786898688</v>
      </c>
      <c r="D4461">
        <f ca="1">P0*C4461/LC.mu</f>
        <v>2.44098382531585</v>
      </c>
      <c r="E4461">
        <f ca="1">MAX(0,INT(Q0*(1+Ed*(D4461-P0)/P0)))</f>
        <v>14677</v>
      </c>
      <c r="F4461">
        <f ca="1" t="shared" si="69"/>
        <v>33995.5817351738</v>
      </c>
    </row>
    <row r="4462" spans="1:6">
      <c r="A4462">
        <v>5</v>
      </c>
      <c r="B4462">
        <f ca="1">BETAINV(RAND(),AU.a,AU.b)</f>
        <v>0.466490009309618</v>
      </c>
      <c r="C4462">
        <f ca="1">IF(B4462&lt;=0.5,LC.mu,MIN(LC.mu,MAX(0,_xlfn.NORM.INV(RAND(),2000,LC.sd))))</f>
        <v>3000</v>
      </c>
      <c r="D4462">
        <f ca="1">P0*C4462/LC.mu</f>
        <v>4</v>
      </c>
      <c r="E4462">
        <f ca="1">MAX(0,INT(Q0*(1+Ed*(D4462-P0)/P0)))</f>
        <v>10000</v>
      </c>
      <c r="F4462">
        <f ca="1" t="shared" si="69"/>
        <v>37000</v>
      </c>
    </row>
    <row r="4463" spans="1:6">
      <c r="A4463">
        <v>5</v>
      </c>
      <c r="B4463">
        <f ca="1">BETAINV(RAND(),AU.a,AU.b)</f>
        <v>0.601042306531205</v>
      </c>
      <c r="C4463">
        <f ca="1">IF(B4463&lt;=0.5,LC.mu,MIN(LC.mu,MAX(0,_xlfn.NORM.INV(RAND(),2000,LC.sd))))</f>
        <v>2807.09059270806</v>
      </c>
      <c r="D4463">
        <f ca="1">P0*C4463/LC.mu</f>
        <v>3.74278745694408</v>
      </c>
      <c r="E4463">
        <f ca="1">MAX(0,INT(Q0*(1+Ed*(D4463-P0)/P0)))</f>
        <v>10771</v>
      </c>
      <c r="F4463">
        <f ca="1" t="shared" si="69"/>
        <v>37506.4731060366</v>
      </c>
    </row>
    <row r="4464" spans="1:6">
      <c r="A4464">
        <v>5</v>
      </c>
      <c r="B4464">
        <f ca="1">BETAINV(RAND(),AU.a,AU.b)</f>
        <v>0.76474329363837</v>
      </c>
      <c r="C4464">
        <f ca="1">IF(B4464&lt;=0.5,LC.mu,MIN(LC.mu,MAX(0,_xlfn.NORM.INV(RAND(),2000,LC.sd))))</f>
        <v>1684.26942447424</v>
      </c>
      <c r="D4464">
        <f ca="1">P0*C4464/LC.mu</f>
        <v>2.24569256596565</v>
      </c>
      <c r="E4464">
        <f ca="1">MAX(0,INT(Q0*(1+Ed*(D4464-P0)/P0)))</f>
        <v>15262</v>
      </c>
      <c r="F4464">
        <f ca="1" t="shared" si="69"/>
        <v>32589.4905172935</v>
      </c>
    </row>
    <row r="4465" spans="1:6">
      <c r="A4465">
        <v>5</v>
      </c>
      <c r="B4465">
        <f ca="1">BETAINV(RAND(),AU.a,AU.b)</f>
        <v>0.962438641799185</v>
      </c>
      <c r="C4465">
        <f ca="1">IF(B4465&lt;=0.5,LC.mu,MIN(LC.mu,MAX(0,_xlfn.NORM.INV(RAND(),2000,LC.sd))))</f>
        <v>2279.65800700079</v>
      </c>
      <c r="D4465">
        <f ca="1">P0*C4465/LC.mu</f>
        <v>3.03954400933439</v>
      </c>
      <c r="E4465">
        <f ca="1">MAX(0,INT(Q0*(1+Ed*(D4465-P0)/P0)))</f>
        <v>12881</v>
      </c>
      <c r="F4465">
        <f ca="1" t="shared" si="69"/>
        <v>36872.7083772354</v>
      </c>
    </row>
    <row r="4466" spans="1:6">
      <c r="A4466">
        <v>5</v>
      </c>
      <c r="B4466">
        <f ca="1">BETAINV(RAND(),AU.a,AU.b)</f>
        <v>0.302851950524967</v>
      </c>
      <c r="C4466">
        <f ca="1">IF(B4466&lt;=0.5,LC.mu,MIN(LC.mu,MAX(0,_xlfn.NORM.INV(RAND(),2000,LC.sd))))</f>
        <v>3000</v>
      </c>
      <c r="D4466">
        <f ca="1">P0*C4466/LC.mu</f>
        <v>4</v>
      </c>
      <c r="E4466">
        <f ca="1">MAX(0,INT(Q0*(1+Ed*(D4466-P0)/P0)))</f>
        <v>10000</v>
      </c>
      <c r="F4466">
        <f ca="1" t="shared" si="69"/>
        <v>37000</v>
      </c>
    </row>
    <row r="4467" spans="1:6">
      <c r="A4467">
        <v>5</v>
      </c>
      <c r="B4467">
        <f ca="1">BETAINV(RAND(),AU.a,AU.b)</f>
        <v>0.760219840596543</v>
      </c>
      <c r="C4467">
        <f ca="1">IF(B4467&lt;=0.5,LC.mu,MIN(LC.mu,MAX(0,_xlfn.NORM.INV(RAND(),2000,LC.sd))))</f>
        <v>1683.1905402091</v>
      </c>
      <c r="D4467">
        <f ca="1">P0*C4467/LC.mu</f>
        <v>2.24425405361213</v>
      </c>
      <c r="E4467">
        <f ca="1">MAX(0,INT(Q0*(1+Ed*(D4467-P0)/P0)))</f>
        <v>15267</v>
      </c>
      <c r="F4467">
        <f ca="1" t="shared" si="69"/>
        <v>32579.8360962873</v>
      </c>
    </row>
    <row r="4468" spans="1:6">
      <c r="A4468">
        <v>5</v>
      </c>
      <c r="B4468">
        <f ca="1">BETAINV(RAND(),AU.a,AU.b)</f>
        <v>0.351050431195835</v>
      </c>
      <c r="C4468">
        <f ca="1">IF(B4468&lt;=0.5,LC.mu,MIN(LC.mu,MAX(0,_xlfn.NORM.INV(RAND(),2000,LC.sd))))</f>
        <v>3000</v>
      </c>
      <c r="D4468">
        <f ca="1">P0*C4468/LC.mu</f>
        <v>4</v>
      </c>
      <c r="E4468">
        <f ca="1">MAX(0,INT(Q0*(1+Ed*(D4468-P0)/P0)))</f>
        <v>10000</v>
      </c>
      <c r="F4468">
        <f ca="1" t="shared" si="69"/>
        <v>37000</v>
      </c>
    </row>
    <row r="4469" spans="1:6">
      <c r="A4469">
        <v>5</v>
      </c>
      <c r="B4469">
        <f ca="1">BETAINV(RAND(),AU.a,AU.b)</f>
        <v>0.654684686421331</v>
      </c>
      <c r="C4469">
        <f ca="1">IF(B4469&lt;=0.5,LC.mu,MIN(LC.mu,MAX(0,_xlfn.NORM.INV(RAND(),2000,LC.sd))))</f>
        <v>1638.50205476483</v>
      </c>
      <c r="D4469">
        <f ca="1">P0*C4469/LC.mu</f>
        <v>2.18466940635311</v>
      </c>
      <c r="E4469">
        <f ca="1">MAX(0,INT(Q0*(1+Ed*(D4469-P0)/P0)))</f>
        <v>15445</v>
      </c>
      <c r="F4469">
        <f ca="1" t="shared" si="69"/>
        <v>32103.7169263589</v>
      </c>
    </row>
    <row r="4470" spans="1:6">
      <c r="A4470">
        <v>5</v>
      </c>
      <c r="B4470">
        <f ca="1">BETAINV(RAND(),AU.a,AU.b)</f>
        <v>0.271769332047415</v>
      </c>
      <c r="C4470">
        <f ca="1">IF(B4470&lt;=0.5,LC.mu,MIN(LC.mu,MAX(0,_xlfn.NORM.INV(RAND(),2000,LC.sd))))</f>
        <v>3000</v>
      </c>
      <c r="D4470">
        <f ca="1">P0*C4470/LC.mu</f>
        <v>4</v>
      </c>
      <c r="E4470">
        <f ca="1">MAX(0,INT(Q0*(1+Ed*(D4470-P0)/P0)))</f>
        <v>10000</v>
      </c>
      <c r="F4470">
        <f ca="1" t="shared" si="69"/>
        <v>37000</v>
      </c>
    </row>
    <row r="4471" spans="1:6">
      <c r="A4471">
        <v>5</v>
      </c>
      <c r="B4471">
        <f ca="1">BETAINV(RAND(),AU.a,AU.b)</f>
        <v>0.626288907653744</v>
      </c>
      <c r="C4471">
        <f ca="1">IF(B4471&lt;=0.5,LC.mu,MIN(LC.mu,MAX(0,_xlfn.NORM.INV(RAND(),2000,LC.sd))))</f>
        <v>2712.26438250594</v>
      </c>
      <c r="D4471">
        <f ca="1">P0*C4471/LC.mu</f>
        <v>3.61635251000792</v>
      </c>
      <c r="E4471">
        <f ca="1">MAX(0,INT(Q0*(1+Ed*(D4471-P0)/P0)))</f>
        <v>11150</v>
      </c>
      <c r="F4471">
        <f ca="1" t="shared" si="69"/>
        <v>37610.0661040823</v>
      </c>
    </row>
    <row r="4472" spans="1:6">
      <c r="A4472">
        <v>5</v>
      </c>
      <c r="B4472">
        <f ca="1">BETAINV(RAND(),AU.a,AU.b)</f>
        <v>0.624253619951604</v>
      </c>
      <c r="C4472">
        <f ca="1">IF(B4472&lt;=0.5,LC.mu,MIN(LC.mu,MAX(0,_xlfn.NORM.INV(RAND(),2000,LC.sd))))</f>
        <v>2628.28891534815</v>
      </c>
      <c r="D4472">
        <f ca="1">P0*C4472/LC.mu</f>
        <v>3.5043852204642</v>
      </c>
      <c r="E4472">
        <f ca="1">MAX(0,INT(Q0*(1+Ed*(D4472-P0)/P0)))</f>
        <v>11486</v>
      </c>
      <c r="F4472">
        <f ca="1" t="shared" si="69"/>
        <v>37623.0797269037</v>
      </c>
    </row>
    <row r="4473" spans="1:6">
      <c r="A4473">
        <v>5</v>
      </c>
      <c r="B4473">
        <f ca="1">BETAINV(RAND(),AU.a,AU.b)</f>
        <v>0.662614229745323</v>
      </c>
      <c r="C4473">
        <f ca="1">IF(B4473&lt;=0.5,LC.mu,MIN(LC.mu,MAX(0,_xlfn.NORM.INV(RAND(),2000,LC.sd))))</f>
        <v>1459.17041599623</v>
      </c>
      <c r="D4473">
        <f ca="1">P0*C4473/LC.mu</f>
        <v>1.94556055466164</v>
      </c>
      <c r="E4473">
        <f ca="1">MAX(0,INT(Q0*(1+Ed*(D4473-P0)/P0)))</f>
        <v>16163</v>
      </c>
      <c r="F4473">
        <f ca="1" t="shared" si="69"/>
        <v>29986.9248289999</v>
      </c>
    </row>
    <row r="4474" spans="1:6">
      <c r="A4474">
        <v>5</v>
      </c>
      <c r="B4474">
        <f ca="1">BETAINV(RAND(),AU.a,AU.b)</f>
        <v>0.708814268136673</v>
      </c>
      <c r="C4474">
        <f ca="1">IF(B4474&lt;=0.5,LC.mu,MIN(LC.mu,MAX(0,_xlfn.NORM.INV(RAND(),2000,LC.sd))))</f>
        <v>1635.45277794739</v>
      </c>
      <c r="D4474">
        <f ca="1">P0*C4474/LC.mu</f>
        <v>2.18060370392986</v>
      </c>
      <c r="E4474">
        <f ca="1">MAX(0,INT(Q0*(1+Ed*(D4474-P0)/P0)))</f>
        <v>15458</v>
      </c>
      <c r="F4474">
        <f ca="1" t="shared" si="69"/>
        <v>32072.3192774003</v>
      </c>
    </row>
    <row r="4475" spans="1:6">
      <c r="A4475">
        <v>5</v>
      </c>
      <c r="B4475">
        <f ca="1">BETAINV(RAND(),AU.a,AU.b)</f>
        <v>0.474715912067556</v>
      </c>
      <c r="C4475">
        <f ca="1">IF(B4475&lt;=0.5,LC.mu,MIN(LC.mu,MAX(0,_xlfn.NORM.INV(RAND(),2000,LC.sd))))</f>
        <v>3000</v>
      </c>
      <c r="D4475">
        <f ca="1">P0*C4475/LC.mu</f>
        <v>4</v>
      </c>
      <c r="E4475">
        <f ca="1">MAX(0,INT(Q0*(1+Ed*(D4475-P0)/P0)))</f>
        <v>10000</v>
      </c>
      <c r="F4475">
        <f ca="1" t="shared" si="69"/>
        <v>37000</v>
      </c>
    </row>
    <row r="4476" spans="1:6">
      <c r="A4476">
        <v>5</v>
      </c>
      <c r="B4476">
        <f ca="1">BETAINV(RAND(),AU.a,AU.b)</f>
        <v>0.311873350527298</v>
      </c>
      <c r="C4476">
        <f ca="1">IF(B4476&lt;=0.5,LC.mu,MIN(LC.mu,MAX(0,_xlfn.NORM.INV(RAND(),2000,LC.sd))))</f>
        <v>3000</v>
      </c>
      <c r="D4476">
        <f ca="1">P0*C4476/LC.mu</f>
        <v>4</v>
      </c>
      <c r="E4476">
        <f ca="1">MAX(0,INT(Q0*(1+Ed*(D4476-P0)/P0)))</f>
        <v>10000</v>
      </c>
      <c r="F4476">
        <f ca="1" t="shared" si="69"/>
        <v>37000</v>
      </c>
    </row>
    <row r="4477" spans="1:6">
      <c r="A4477">
        <v>5</v>
      </c>
      <c r="B4477">
        <f ca="1">BETAINV(RAND(),AU.a,AU.b)</f>
        <v>0.634140792524498</v>
      </c>
      <c r="C4477">
        <f ca="1">IF(B4477&lt;=0.5,LC.mu,MIN(LC.mu,MAX(0,_xlfn.NORM.INV(RAND(),2000,LC.sd))))</f>
        <v>2478.40591055455</v>
      </c>
      <c r="D4477">
        <f ca="1">P0*C4477/LC.mu</f>
        <v>3.30454121407273</v>
      </c>
      <c r="E4477">
        <f ca="1">MAX(0,INT(Q0*(1+Ed*(D4477-P0)/P0)))</f>
        <v>12086</v>
      </c>
      <c r="F4477">
        <f ca="1" t="shared" si="69"/>
        <v>37460.2792027284</v>
      </c>
    </row>
    <row r="4478" spans="1:6">
      <c r="A4478">
        <v>5</v>
      </c>
      <c r="B4478">
        <f ca="1">BETAINV(RAND(),AU.a,AU.b)</f>
        <v>0.503860696267386</v>
      </c>
      <c r="C4478">
        <f ca="1">IF(B4478&lt;=0.5,LC.mu,MIN(LC.mu,MAX(0,_xlfn.NORM.INV(RAND(),2000,LC.sd))))</f>
        <v>1379.63126474392</v>
      </c>
      <c r="D4478">
        <f ca="1">P0*C4478/LC.mu</f>
        <v>1.83950835299189</v>
      </c>
      <c r="E4478">
        <f ca="1">MAX(0,INT(Q0*(1+Ed*(D4478-P0)/P0)))</f>
        <v>16481</v>
      </c>
      <c r="F4478">
        <f ca="1" t="shared" si="69"/>
        <v>28937.3059009154</v>
      </c>
    </row>
    <row r="4479" spans="1:6">
      <c r="A4479">
        <v>5</v>
      </c>
      <c r="B4479">
        <f ca="1">BETAINV(RAND(),AU.a,AU.b)</f>
        <v>0.606088715674792</v>
      </c>
      <c r="C4479">
        <f ca="1">IF(B4479&lt;=0.5,LC.mu,MIN(LC.mu,MAX(0,_xlfn.NORM.INV(RAND(),2000,LC.sd))))</f>
        <v>2116.40187435535</v>
      </c>
      <c r="D4479">
        <f ca="1">P0*C4479/LC.mu</f>
        <v>2.82186916580713</v>
      </c>
      <c r="E4479">
        <f ca="1">MAX(0,INT(Q0*(1+Ed*(D4479-P0)/P0)))</f>
        <v>13534</v>
      </c>
      <c r="F4479">
        <f ca="1" t="shared" si="69"/>
        <v>36074.7754156784</v>
      </c>
    </row>
    <row r="4480" spans="1:6">
      <c r="A4480">
        <v>5</v>
      </c>
      <c r="B4480">
        <f ca="1">BETAINV(RAND(),AU.a,AU.b)</f>
        <v>0.869259801486821</v>
      </c>
      <c r="C4480">
        <f ca="1">IF(B4480&lt;=0.5,LC.mu,MIN(LC.mu,MAX(0,_xlfn.NORM.INV(RAND(),2000,LC.sd))))</f>
        <v>974.562637066211</v>
      </c>
      <c r="D4480">
        <f ca="1">P0*C4480/LC.mu</f>
        <v>1.29941684942162</v>
      </c>
      <c r="E4480">
        <f ca="1">MAX(0,INT(Q0*(1+Ed*(D4480-P0)/P0)))</f>
        <v>18101</v>
      </c>
      <c r="F4480">
        <f ca="1" t="shared" si="69"/>
        <v>22546.1817543144</v>
      </c>
    </row>
    <row r="4481" spans="1:6">
      <c r="A4481">
        <v>5</v>
      </c>
      <c r="B4481">
        <f ca="1">BETAINV(RAND(),AU.a,AU.b)</f>
        <v>0.473524793032872</v>
      </c>
      <c r="C4481">
        <f ca="1">IF(B4481&lt;=0.5,LC.mu,MIN(LC.mu,MAX(0,_xlfn.NORM.INV(RAND(),2000,LC.sd))))</f>
        <v>3000</v>
      </c>
      <c r="D4481">
        <f ca="1">P0*C4481/LC.mu</f>
        <v>4</v>
      </c>
      <c r="E4481">
        <f ca="1">MAX(0,INT(Q0*(1+Ed*(D4481-P0)/P0)))</f>
        <v>10000</v>
      </c>
      <c r="F4481">
        <f ca="1" t="shared" si="69"/>
        <v>37000</v>
      </c>
    </row>
    <row r="4482" spans="1:6">
      <c r="A4482">
        <v>5</v>
      </c>
      <c r="B4482">
        <f ca="1">BETAINV(RAND(),AU.a,AU.b)</f>
        <v>0.300016957770364</v>
      </c>
      <c r="C4482">
        <f ca="1">IF(B4482&lt;=0.5,LC.mu,MIN(LC.mu,MAX(0,_xlfn.NORM.INV(RAND(),2000,LC.sd))))</f>
        <v>3000</v>
      </c>
      <c r="D4482">
        <f ca="1">P0*C4482/LC.mu</f>
        <v>4</v>
      </c>
      <c r="E4482">
        <f ca="1">MAX(0,INT(Q0*(1+Ed*(D4482-P0)/P0)))</f>
        <v>10000</v>
      </c>
      <c r="F4482">
        <f ca="1" t="shared" ref="F4482:F4545" si="70">D4482*E4482-C4482</f>
        <v>37000</v>
      </c>
    </row>
    <row r="4483" spans="1:6">
      <c r="A4483">
        <v>5</v>
      </c>
      <c r="B4483">
        <f ca="1">BETAINV(RAND(),AU.a,AU.b)</f>
        <v>0.619743637220893</v>
      </c>
      <c r="C4483">
        <f ca="1">IF(B4483&lt;=0.5,LC.mu,MIN(LC.mu,MAX(0,_xlfn.NORM.INV(RAND(),2000,LC.sd))))</f>
        <v>1614.45184525993</v>
      </c>
      <c r="D4483">
        <f ca="1">P0*C4483/LC.mu</f>
        <v>2.15260246034658</v>
      </c>
      <c r="E4483">
        <f ca="1">MAX(0,INT(Q0*(1+Ed*(D4483-P0)/P0)))</f>
        <v>15542</v>
      </c>
      <c r="F4483">
        <f ca="1" t="shared" si="70"/>
        <v>31841.2955934466</v>
      </c>
    </row>
    <row r="4484" spans="1:6">
      <c r="A4484">
        <v>5</v>
      </c>
      <c r="B4484">
        <f ca="1">BETAINV(RAND(),AU.a,AU.b)</f>
        <v>0.471486548304642</v>
      </c>
      <c r="C4484">
        <f ca="1">IF(B4484&lt;=0.5,LC.mu,MIN(LC.mu,MAX(0,_xlfn.NORM.INV(RAND(),2000,LC.sd))))</f>
        <v>3000</v>
      </c>
      <c r="D4484">
        <f ca="1">P0*C4484/LC.mu</f>
        <v>4</v>
      </c>
      <c r="E4484">
        <f ca="1">MAX(0,INT(Q0*(1+Ed*(D4484-P0)/P0)))</f>
        <v>10000</v>
      </c>
      <c r="F4484">
        <f ca="1" t="shared" si="70"/>
        <v>37000</v>
      </c>
    </row>
    <row r="4485" spans="1:6">
      <c r="A4485">
        <v>5</v>
      </c>
      <c r="B4485">
        <f ca="1">BETAINV(RAND(),AU.a,AU.b)</f>
        <v>0.757787491525344</v>
      </c>
      <c r="C4485">
        <f ca="1">IF(B4485&lt;=0.5,LC.mu,MIN(LC.mu,MAX(0,_xlfn.NORM.INV(RAND(),2000,LC.sd))))</f>
        <v>1100.42274084477</v>
      </c>
      <c r="D4485">
        <f ca="1">P0*C4485/LC.mu</f>
        <v>1.46723032112635</v>
      </c>
      <c r="E4485">
        <f ca="1">MAX(0,INT(Q0*(1+Ed*(D4485-P0)/P0)))</f>
        <v>17598</v>
      </c>
      <c r="F4485">
        <f ca="1" t="shared" si="70"/>
        <v>24719.8964503368</v>
      </c>
    </row>
    <row r="4486" spans="1:6">
      <c r="A4486">
        <v>5</v>
      </c>
      <c r="B4486">
        <f ca="1">BETAINV(RAND(),AU.a,AU.b)</f>
        <v>0.818513704964999</v>
      </c>
      <c r="C4486">
        <f ca="1">IF(B4486&lt;=0.5,LC.mu,MIN(LC.mu,MAX(0,_xlfn.NORM.INV(RAND(),2000,LC.sd))))</f>
        <v>2924.62250204145</v>
      </c>
      <c r="D4486">
        <f ca="1">P0*C4486/LC.mu</f>
        <v>3.89949666938861</v>
      </c>
      <c r="E4486">
        <f ca="1">MAX(0,INT(Q0*(1+Ed*(D4486-P0)/P0)))</f>
        <v>10301</v>
      </c>
      <c r="F4486">
        <f ca="1" t="shared" si="70"/>
        <v>37244.0926893306</v>
      </c>
    </row>
    <row r="4487" spans="1:6">
      <c r="A4487">
        <v>5</v>
      </c>
      <c r="B4487">
        <f ca="1">BETAINV(RAND(),AU.a,AU.b)</f>
        <v>0.596843406382047</v>
      </c>
      <c r="C4487">
        <f ca="1">IF(B4487&lt;=0.5,LC.mu,MIN(LC.mu,MAX(0,_xlfn.NORM.INV(RAND(),2000,LC.sd))))</f>
        <v>1737.57461831087</v>
      </c>
      <c r="D4487">
        <f ca="1">P0*C4487/LC.mu</f>
        <v>2.31676615774783</v>
      </c>
      <c r="E4487">
        <f ca="1">MAX(0,INT(Q0*(1+Ed*(D4487-P0)/P0)))</f>
        <v>15049</v>
      </c>
      <c r="F4487">
        <f ca="1" t="shared" si="70"/>
        <v>33127.4392896362</v>
      </c>
    </row>
    <row r="4488" spans="1:6">
      <c r="A4488">
        <v>5</v>
      </c>
      <c r="B4488">
        <f ca="1">BETAINV(RAND(),AU.a,AU.b)</f>
        <v>0.649233090589515</v>
      </c>
      <c r="C4488">
        <f ca="1">IF(B4488&lt;=0.5,LC.mu,MIN(LC.mu,MAX(0,_xlfn.NORM.INV(RAND(),2000,LC.sd))))</f>
        <v>2262.54158180899</v>
      </c>
      <c r="D4488">
        <f ca="1">P0*C4488/LC.mu</f>
        <v>3.01672210907866</v>
      </c>
      <c r="E4488">
        <f ca="1">MAX(0,INT(Q0*(1+Ed*(D4488-P0)/P0)))</f>
        <v>12949</v>
      </c>
      <c r="F4488">
        <f ca="1" t="shared" si="70"/>
        <v>36800.9930086505</v>
      </c>
    </row>
    <row r="4489" spans="1:6">
      <c r="A4489">
        <v>5</v>
      </c>
      <c r="B4489">
        <f ca="1">BETAINV(RAND(),AU.a,AU.b)</f>
        <v>0.555909752407646</v>
      </c>
      <c r="C4489">
        <f ca="1">IF(B4489&lt;=0.5,LC.mu,MIN(LC.mu,MAX(0,_xlfn.NORM.INV(RAND(),2000,LC.sd))))</f>
        <v>2789.1437422651</v>
      </c>
      <c r="D4489">
        <f ca="1">P0*C4489/LC.mu</f>
        <v>3.71885832302013</v>
      </c>
      <c r="E4489">
        <f ca="1">MAX(0,INT(Q0*(1+Ed*(D4489-P0)/P0)))</f>
        <v>10843</v>
      </c>
      <c r="F4489">
        <f ca="1" t="shared" si="70"/>
        <v>37534.4370542422</v>
      </c>
    </row>
    <row r="4490" spans="1:6">
      <c r="A4490">
        <v>5</v>
      </c>
      <c r="B4490">
        <f ca="1">BETAINV(RAND(),AU.a,AU.b)</f>
        <v>0.654401240172373</v>
      </c>
      <c r="C4490">
        <f ca="1">IF(B4490&lt;=0.5,LC.mu,MIN(LC.mu,MAX(0,_xlfn.NORM.INV(RAND(),2000,LC.sd))))</f>
        <v>2730.63569272826</v>
      </c>
      <c r="D4490">
        <f ca="1">P0*C4490/LC.mu</f>
        <v>3.64084759030434</v>
      </c>
      <c r="E4490">
        <f ca="1">MAX(0,INT(Q0*(1+Ed*(D4490-P0)/P0)))</f>
        <v>11077</v>
      </c>
      <c r="F4490">
        <f ca="1" t="shared" si="70"/>
        <v>37599.0330650729</v>
      </c>
    </row>
    <row r="4491" spans="1:6">
      <c r="A4491">
        <v>5</v>
      </c>
      <c r="B4491">
        <f ca="1">BETAINV(RAND(),AU.a,AU.b)</f>
        <v>0.502367546204742</v>
      </c>
      <c r="C4491">
        <f ca="1">IF(B4491&lt;=0.5,LC.mu,MIN(LC.mu,MAX(0,_xlfn.NORM.INV(RAND(),2000,LC.sd))))</f>
        <v>2370.60899504863</v>
      </c>
      <c r="D4491">
        <f ca="1">P0*C4491/LC.mu</f>
        <v>3.16081199339817</v>
      </c>
      <c r="E4491">
        <f ca="1">MAX(0,INT(Q0*(1+Ed*(D4491-P0)/P0)))</f>
        <v>12517</v>
      </c>
      <c r="F4491">
        <f ca="1" t="shared" si="70"/>
        <v>37193.2747263163</v>
      </c>
    </row>
    <row r="4492" spans="1:6">
      <c r="A4492">
        <v>5</v>
      </c>
      <c r="B4492">
        <f ca="1">BETAINV(RAND(),AU.a,AU.b)</f>
        <v>0.831748211830023</v>
      </c>
      <c r="C4492">
        <f ca="1">IF(B4492&lt;=0.5,LC.mu,MIN(LC.mu,MAX(0,_xlfn.NORM.INV(RAND(),2000,LC.sd))))</f>
        <v>1787.77204113857</v>
      </c>
      <c r="D4492">
        <f ca="1">P0*C4492/LC.mu</f>
        <v>2.38369605485143</v>
      </c>
      <c r="E4492">
        <f ca="1">MAX(0,INT(Q0*(1+Ed*(D4492-P0)/P0)))</f>
        <v>14848</v>
      </c>
      <c r="F4492">
        <f ca="1" t="shared" si="70"/>
        <v>33605.3469812955</v>
      </c>
    </row>
    <row r="4493" spans="1:6">
      <c r="A4493">
        <v>5</v>
      </c>
      <c r="B4493">
        <f ca="1">BETAINV(RAND(),AU.a,AU.b)</f>
        <v>0.611385180972528</v>
      </c>
      <c r="C4493">
        <f ca="1">IF(B4493&lt;=0.5,LC.mu,MIN(LC.mu,MAX(0,_xlfn.NORM.INV(RAND(),2000,LC.sd))))</f>
        <v>2046.60784698304</v>
      </c>
      <c r="D4493">
        <f ca="1">P0*C4493/LC.mu</f>
        <v>2.72881046264406</v>
      </c>
      <c r="E4493">
        <f ca="1">MAX(0,INT(Q0*(1+Ed*(D4493-P0)/P0)))</f>
        <v>13813</v>
      </c>
      <c r="F4493">
        <f ca="1" t="shared" si="70"/>
        <v>35646.4510735194</v>
      </c>
    </row>
    <row r="4494" spans="1:6">
      <c r="A4494">
        <v>5</v>
      </c>
      <c r="B4494">
        <f ca="1">BETAINV(RAND(),AU.a,AU.b)</f>
        <v>0.685268586692919</v>
      </c>
      <c r="C4494">
        <f ca="1">IF(B4494&lt;=0.5,LC.mu,MIN(LC.mu,MAX(0,_xlfn.NORM.INV(RAND(),2000,LC.sd))))</f>
        <v>2950.25563216641</v>
      </c>
      <c r="D4494">
        <f ca="1">P0*C4494/LC.mu</f>
        <v>3.93367417622187</v>
      </c>
      <c r="E4494">
        <f ca="1">MAX(0,INT(Q0*(1+Ed*(D4494-P0)/P0)))</f>
        <v>10198</v>
      </c>
      <c r="F4494">
        <f ca="1" t="shared" si="70"/>
        <v>37165.3536169443</v>
      </c>
    </row>
    <row r="4495" spans="1:6">
      <c r="A4495">
        <v>5</v>
      </c>
      <c r="B4495">
        <f ca="1">BETAINV(RAND(),AU.a,AU.b)</f>
        <v>0.780470629804848</v>
      </c>
      <c r="C4495">
        <f ca="1">IF(B4495&lt;=0.5,LC.mu,MIN(LC.mu,MAX(0,_xlfn.NORM.INV(RAND(),2000,LC.sd))))</f>
        <v>1562.24248609464</v>
      </c>
      <c r="D4495">
        <f ca="1">P0*C4495/LC.mu</f>
        <v>2.08298998145952</v>
      </c>
      <c r="E4495">
        <f ca="1">MAX(0,INT(Q0*(1+Ed*(D4495-P0)/P0)))</f>
        <v>15751</v>
      </c>
      <c r="F4495">
        <f ca="1" t="shared" si="70"/>
        <v>31246.9327118743</v>
      </c>
    </row>
    <row r="4496" spans="1:6">
      <c r="A4496">
        <v>5</v>
      </c>
      <c r="B4496">
        <f ca="1">BETAINV(RAND(),AU.a,AU.b)</f>
        <v>0.464860414914925</v>
      </c>
      <c r="C4496">
        <f ca="1">IF(B4496&lt;=0.5,LC.mu,MIN(LC.mu,MAX(0,_xlfn.NORM.INV(RAND(),2000,LC.sd))))</f>
        <v>3000</v>
      </c>
      <c r="D4496">
        <f ca="1">P0*C4496/LC.mu</f>
        <v>4</v>
      </c>
      <c r="E4496">
        <f ca="1">MAX(0,INT(Q0*(1+Ed*(D4496-P0)/P0)))</f>
        <v>10000</v>
      </c>
      <c r="F4496">
        <f ca="1" t="shared" si="70"/>
        <v>37000</v>
      </c>
    </row>
    <row r="4497" spans="1:6">
      <c r="A4497">
        <v>5</v>
      </c>
      <c r="B4497">
        <f ca="1">BETAINV(RAND(),AU.a,AU.b)</f>
        <v>0.6203557633065</v>
      </c>
      <c r="C4497">
        <f ca="1">IF(B4497&lt;=0.5,LC.mu,MIN(LC.mu,MAX(0,_xlfn.NORM.INV(RAND(),2000,LC.sd))))</f>
        <v>1920.27915577677</v>
      </c>
      <c r="D4497">
        <f ca="1">P0*C4497/LC.mu</f>
        <v>2.56037220770236</v>
      </c>
      <c r="E4497">
        <f ca="1">MAX(0,INT(Q0*(1+Ed*(D4497-P0)/P0)))</f>
        <v>14318</v>
      </c>
      <c r="F4497">
        <f ca="1" t="shared" si="70"/>
        <v>34739.1301141057</v>
      </c>
    </row>
    <row r="4498" spans="1:6">
      <c r="A4498">
        <v>5</v>
      </c>
      <c r="B4498">
        <f ca="1">BETAINV(RAND(),AU.a,AU.b)</f>
        <v>0.704388965188821</v>
      </c>
      <c r="C4498">
        <f ca="1">IF(B4498&lt;=0.5,LC.mu,MIN(LC.mu,MAX(0,_xlfn.NORM.INV(RAND(),2000,LC.sd))))</f>
        <v>2385.50347499654</v>
      </c>
      <c r="D4498">
        <f ca="1">P0*C4498/LC.mu</f>
        <v>3.18067129999538</v>
      </c>
      <c r="E4498">
        <f ca="1">MAX(0,INT(Q0*(1+Ed*(D4498-P0)/P0)))</f>
        <v>12457</v>
      </c>
      <c r="F4498">
        <f ca="1" t="shared" si="70"/>
        <v>37236.1189090459</v>
      </c>
    </row>
    <row r="4499" spans="1:6">
      <c r="A4499">
        <v>5</v>
      </c>
      <c r="B4499">
        <f ca="1">BETAINV(RAND(),AU.a,AU.b)</f>
        <v>0.789446097737939</v>
      </c>
      <c r="C4499">
        <f ca="1">IF(B4499&lt;=0.5,LC.mu,MIN(LC.mu,MAX(0,_xlfn.NORM.INV(RAND(),2000,LC.sd))))</f>
        <v>2930.42758720866</v>
      </c>
      <c r="D4499">
        <f ca="1">P0*C4499/LC.mu</f>
        <v>3.90723678294488</v>
      </c>
      <c r="E4499">
        <f ca="1">MAX(0,INT(Q0*(1+Ed*(D4499-P0)/P0)))</f>
        <v>10278</v>
      </c>
      <c r="F4499">
        <f ca="1" t="shared" si="70"/>
        <v>37228.1520678988</v>
      </c>
    </row>
    <row r="4500" spans="1:6">
      <c r="A4500">
        <v>5</v>
      </c>
      <c r="B4500">
        <f ca="1">BETAINV(RAND(),AU.a,AU.b)</f>
        <v>0.60844820231009</v>
      </c>
      <c r="C4500">
        <f ca="1">IF(B4500&lt;=0.5,LC.mu,MIN(LC.mu,MAX(0,_xlfn.NORM.INV(RAND(),2000,LC.sd))))</f>
        <v>1916.90129475813</v>
      </c>
      <c r="D4500">
        <f ca="1">P0*C4500/LC.mu</f>
        <v>2.55586839301084</v>
      </c>
      <c r="E4500">
        <f ca="1">MAX(0,INT(Q0*(1+Ed*(D4500-P0)/P0)))</f>
        <v>14332</v>
      </c>
      <c r="F4500">
        <f ca="1" t="shared" si="70"/>
        <v>34713.8045138732</v>
      </c>
    </row>
    <row r="4501" spans="1:6">
      <c r="A4501">
        <v>5</v>
      </c>
      <c r="B4501">
        <f ca="1">BETAINV(RAND(),AU.a,AU.b)</f>
        <v>0.744750644760731</v>
      </c>
      <c r="C4501">
        <f ca="1">IF(B4501&lt;=0.5,LC.mu,MIN(LC.mu,MAX(0,_xlfn.NORM.INV(RAND(),2000,LC.sd))))</f>
        <v>2358.26539848804</v>
      </c>
      <c r="D4501">
        <f ca="1">P0*C4501/LC.mu</f>
        <v>3.14435386465073</v>
      </c>
      <c r="E4501">
        <f ca="1">MAX(0,INT(Q0*(1+Ed*(D4501-P0)/P0)))</f>
        <v>12566</v>
      </c>
      <c r="F4501">
        <f ca="1" t="shared" si="70"/>
        <v>37153.685264713</v>
      </c>
    </row>
    <row r="4502" spans="1:6">
      <c r="A4502">
        <v>5</v>
      </c>
      <c r="B4502">
        <f ca="1">BETAINV(RAND(),AU.a,AU.b)</f>
        <v>0.462955666736741</v>
      </c>
      <c r="C4502">
        <f ca="1">IF(B4502&lt;=0.5,LC.mu,MIN(LC.mu,MAX(0,_xlfn.NORM.INV(RAND(),2000,LC.sd))))</f>
        <v>3000</v>
      </c>
      <c r="D4502">
        <f ca="1">P0*C4502/LC.mu</f>
        <v>4</v>
      </c>
      <c r="E4502">
        <f ca="1">MAX(0,INT(Q0*(1+Ed*(D4502-P0)/P0)))</f>
        <v>10000</v>
      </c>
      <c r="F4502">
        <f ca="1" t="shared" si="70"/>
        <v>37000</v>
      </c>
    </row>
    <row r="4503" spans="1:6">
      <c r="A4503">
        <v>5</v>
      </c>
      <c r="B4503">
        <f ca="1">BETAINV(RAND(),AU.a,AU.b)</f>
        <v>0.694417407473524</v>
      </c>
      <c r="C4503">
        <f ca="1">IF(B4503&lt;=0.5,LC.mu,MIN(LC.mu,MAX(0,_xlfn.NORM.INV(RAND(),2000,LC.sd))))</f>
        <v>2433.05360512433</v>
      </c>
      <c r="D4503">
        <f ca="1">P0*C4503/LC.mu</f>
        <v>3.24407147349911</v>
      </c>
      <c r="E4503">
        <f ca="1">MAX(0,INT(Q0*(1+Ed*(D4503-P0)/P0)))</f>
        <v>12267</v>
      </c>
      <c r="F4503">
        <f ca="1" t="shared" si="70"/>
        <v>37361.9711602893</v>
      </c>
    </row>
    <row r="4504" spans="1:6">
      <c r="A4504">
        <v>5</v>
      </c>
      <c r="B4504">
        <f ca="1">BETAINV(RAND(),AU.a,AU.b)</f>
        <v>0.738099077760859</v>
      </c>
      <c r="C4504">
        <f ca="1">IF(B4504&lt;=0.5,LC.mu,MIN(LC.mu,MAX(0,_xlfn.NORM.INV(RAND(),2000,LC.sd))))</f>
        <v>1946.18854493601</v>
      </c>
      <c r="D4504">
        <f ca="1">P0*C4504/LC.mu</f>
        <v>2.59491805991468</v>
      </c>
      <c r="E4504">
        <f ca="1">MAX(0,INT(Q0*(1+Ed*(D4504-P0)/P0)))</f>
        <v>14215</v>
      </c>
      <c r="F4504">
        <f ca="1" t="shared" si="70"/>
        <v>34940.5716767512</v>
      </c>
    </row>
    <row r="4505" spans="1:6">
      <c r="A4505">
        <v>5</v>
      </c>
      <c r="B4505">
        <f ca="1">BETAINV(RAND(),AU.a,AU.b)</f>
        <v>0.56230186873386</v>
      </c>
      <c r="C4505">
        <f ca="1">IF(B4505&lt;=0.5,LC.mu,MIN(LC.mu,MAX(0,_xlfn.NORM.INV(RAND(),2000,LC.sd))))</f>
        <v>2289.12511320559</v>
      </c>
      <c r="D4505">
        <f ca="1">P0*C4505/LC.mu</f>
        <v>3.05216681760745</v>
      </c>
      <c r="E4505">
        <f ca="1">MAX(0,INT(Q0*(1+Ed*(D4505-P0)/P0)))</f>
        <v>12843</v>
      </c>
      <c r="F4505">
        <f ca="1" t="shared" si="70"/>
        <v>36909.8533253269</v>
      </c>
    </row>
    <row r="4506" spans="1:6">
      <c r="A4506">
        <v>5</v>
      </c>
      <c r="B4506">
        <f ca="1">BETAINV(RAND(),AU.a,AU.b)</f>
        <v>0.692078668106512</v>
      </c>
      <c r="C4506">
        <f ca="1">IF(B4506&lt;=0.5,LC.mu,MIN(LC.mu,MAX(0,_xlfn.NORM.INV(RAND(),2000,LC.sd))))</f>
        <v>2205.93835134087</v>
      </c>
      <c r="D4506">
        <f ca="1">P0*C4506/LC.mu</f>
        <v>2.94125113512116</v>
      </c>
      <c r="E4506">
        <f ca="1">MAX(0,INT(Q0*(1+Ed*(D4506-P0)/P0)))</f>
        <v>13176</v>
      </c>
      <c r="F4506">
        <f ca="1" t="shared" si="70"/>
        <v>36547.9866050156</v>
      </c>
    </row>
    <row r="4507" spans="1:6">
      <c r="A4507">
        <v>5</v>
      </c>
      <c r="B4507">
        <f ca="1">BETAINV(RAND(),AU.a,AU.b)</f>
        <v>0.714779630406025</v>
      </c>
      <c r="C4507">
        <f ca="1">IF(B4507&lt;=0.5,LC.mu,MIN(LC.mu,MAX(0,_xlfn.NORM.INV(RAND(),2000,LC.sd))))</f>
        <v>1995.84700057879</v>
      </c>
      <c r="D4507">
        <f ca="1">P0*C4507/LC.mu</f>
        <v>2.66112933410506</v>
      </c>
      <c r="E4507">
        <f ca="1">MAX(0,INT(Q0*(1+Ed*(D4507-P0)/P0)))</f>
        <v>14016</v>
      </c>
      <c r="F4507">
        <f ca="1" t="shared" si="70"/>
        <v>35302.5417462377</v>
      </c>
    </row>
    <row r="4508" spans="1:6">
      <c r="A4508">
        <v>5</v>
      </c>
      <c r="B4508">
        <f ca="1">BETAINV(RAND(),AU.a,AU.b)</f>
        <v>0.533429241173327</v>
      </c>
      <c r="C4508">
        <f ca="1">IF(B4508&lt;=0.5,LC.mu,MIN(LC.mu,MAX(0,_xlfn.NORM.INV(RAND(),2000,LC.sd))))</f>
        <v>1979.107364402</v>
      </c>
      <c r="D4508">
        <f ca="1">P0*C4508/LC.mu</f>
        <v>2.63880981920266</v>
      </c>
      <c r="E4508">
        <f ca="1">MAX(0,INT(Q0*(1+Ed*(D4508-P0)/P0)))</f>
        <v>14083</v>
      </c>
      <c r="F4508">
        <f ca="1" t="shared" si="70"/>
        <v>35183.2513194291</v>
      </c>
    </row>
    <row r="4509" spans="1:6">
      <c r="A4509">
        <v>5</v>
      </c>
      <c r="B4509">
        <f ca="1">BETAINV(RAND(),AU.a,AU.b)</f>
        <v>0.526093435052628</v>
      </c>
      <c r="C4509">
        <f ca="1">IF(B4509&lt;=0.5,LC.mu,MIN(LC.mu,MAX(0,_xlfn.NORM.INV(RAND(),2000,LC.sd))))</f>
        <v>1783.59581821519</v>
      </c>
      <c r="D4509">
        <f ca="1">P0*C4509/LC.mu</f>
        <v>2.37812775762025</v>
      </c>
      <c r="E4509">
        <f ca="1">MAX(0,INT(Q0*(1+Ed*(D4509-P0)/P0)))</f>
        <v>14865</v>
      </c>
      <c r="F4509">
        <f ca="1" t="shared" si="70"/>
        <v>33567.2732988098</v>
      </c>
    </row>
    <row r="4510" spans="1:6">
      <c r="A4510">
        <v>5</v>
      </c>
      <c r="B4510">
        <f ca="1">BETAINV(RAND(),AU.a,AU.b)</f>
        <v>0.629419836075282</v>
      </c>
      <c r="C4510">
        <f ca="1">IF(B4510&lt;=0.5,LC.mu,MIN(LC.mu,MAX(0,_xlfn.NORM.INV(RAND(),2000,LC.sd))))</f>
        <v>2564.76341090437</v>
      </c>
      <c r="D4510">
        <f ca="1">P0*C4510/LC.mu</f>
        <v>3.41968454787249</v>
      </c>
      <c r="E4510">
        <f ca="1">MAX(0,INT(Q0*(1+Ed*(D4510-P0)/P0)))</f>
        <v>11740</v>
      </c>
      <c r="F4510">
        <f ca="1" t="shared" si="70"/>
        <v>37582.3331811187</v>
      </c>
    </row>
    <row r="4511" spans="1:6">
      <c r="A4511">
        <v>5</v>
      </c>
      <c r="B4511">
        <f ca="1">BETAINV(RAND(),AU.a,AU.b)</f>
        <v>0.623301235847744</v>
      </c>
      <c r="C4511">
        <f ca="1">IF(B4511&lt;=0.5,LC.mu,MIN(LC.mu,MAX(0,_xlfn.NORM.INV(RAND(),2000,LC.sd))))</f>
        <v>1948.59908694876</v>
      </c>
      <c r="D4511">
        <f ca="1">P0*C4511/LC.mu</f>
        <v>2.59813211593169</v>
      </c>
      <c r="E4511">
        <f ca="1">MAX(0,INT(Q0*(1+Ed*(D4511-P0)/P0)))</f>
        <v>14205</v>
      </c>
      <c r="F4511">
        <f ca="1" t="shared" si="70"/>
        <v>34957.8676198608</v>
      </c>
    </row>
    <row r="4512" spans="1:6">
      <c r="A4512">
        <v>5</v>
      </c>
      <c r="B4512">
        <f ca="1">BETAINV(RAND(),AU.a,AU.b)</f>
        <v>0.538869897452479</v>
      </c>
      <c r="C4512">
        <f ca="1">IF(B4512&lt;=0.5,LC.mu,MIN(LC.mu,MAX(0,_xlfn.NORM.INV(RAND(),2000,LC.sd))))</f>
        <v>2045.51136973403</v>
      </c>
      <c r="D4512">
        <f ca="1">P0*C4512/LC.mu</f>
        <v>2.7273484929787</v>
      </c>
      <c r="E4512">
        <f ca="1">MAX(0,INT(Q0*(1+Ed*(D4512-P0)/P0)))</f>
        <v>13817</v>
      </c>
      <c r="F4512">
        <f ca="1" t="shared" si="70"/>
        <v>35638.2627577527</v>
      </c>
    </row>
    <row r="4513" spans="1:6">
      <c r="A4513">
        <v>5</v>
      </c>
      <c r="B4513">
        <f ca="1">BETAINV(RAND(),AU.a,AU.b)</f>
        <v>0.439425209893351</v>
      </c>
      <c r="C4513">
        <f ca="1">IF(B4513&lt;=0.5,LC.mu,MIN(LC.mu,MAX(0,_xlfn.NORM.INV(RAND(),2000,LC.sd))))</f>
        <v>3000</v>
      </c>
      <c r="D4513">
        <f ca="1">P0*C4513/LC.mu</f>
        <v>4</v>
      </c>
      <c r="E4513">
        <f ca="1">MAX(0,INT(Q0*(1+Ed*(D4513-P0)/P0)))</f>
        <v>10000</v>
      </c>
      <c r="F4513">
        <f ca="1" t="shared" si="70"/>
        <v>37000</v>
      </c>
    </row>
    <row r="4514" spans="1:6">
      <c r="A4514">
        <v>5</v>
      </c>
      <c r="B4514">
        <f ca="1">BETAINV(RAND(),AU.a,AU.b)</f>
        <v>0.493345325200716</v>
      </c>
      <c r="C4514">
        <f ca="1">IF(B4514&lt;=0.5,LC.mu,MIN(LC.mu,MAX(0,_xlfn.NORM.INV(RAND(),2000,LC.sd))))</f>
        <v>3000</v>
      </c>
      <c r="D4514">
        <f ca="1">P0*C4514/LC.mu</f>
        <v>4</v>
      </c>
      <c r="E4514">
        <f ca="1">MAX(0,INT(Q0*(1+Ed*(D4514-P0)/P0)))</f>
        <v>10000</v>
      </c>
      <c r="F4514">
        <f ca="1" t="shared" si="70"/>
        <v>37000</v>
      </c>
    </row>
    <row r="4515" spans="1:6">
      <c r="A4515">
        <v>5</v>
      </c>
      <c r="B4515">
        <f ca="1">BETAINV(RAND(),AU.a,AU.b)</f>
        <v>0.404233954995581</v>
      </c>
      <c r="C4515">
        <f ca="1">IF(B4515&lt;=0.5,LC.mu,MIN(LC.mu,MAX(0,_xlfn.NORM.INV(RAND(),2000,LC.sd))))</f>
        <v>3000</v>
      </c>
      <c r="D4515">
        <f ca="1">P0*C4515/LC.mu</f>
        <v>4</v>
      </c>
      <c r="E4515">
        <f ca="1">MAX(0,INT(Q0*(1+Ed*(D4515-P0)/P0)))</f>
        <v>10000</v>
      </c>
      <c r="F4515">
        <f ca="1" t="shared" si="70"/>
        <v>37000</v>
      </c>
    </row>
    <row r="4516" spans="1:6">
      <c r="A4516">
        <v>5</v>
      </c>
      <c r="B4516">
        <f ca="1">BETAINV(RAND(),AU.a,AU.b)</f>
        <v>0.761014489349376</v>
      </c>
      <c r="C4516">
        <f ca="1">IF(B4516&lt;=0.5,LC.mu,MIN(LC.mu,MAX(0,_xlfn.NORM.INV(RAND(),2000,LC.sd))))</f>
        <v>1849.78379644142</v>
      </c>
      <c r="D4516">
        <f ca="1">P0*C4516/LC.mu</f>
        <v>2.46637839525523</v>
      </c>
      <c r="E4516">
        <f ca="1">MAX(0,INT(Q0*(1+Ed*(D4516-P0)/P0)))</f>
        <v>14600</v>
      </c>
      <c r="F4516">
        <f ca="1" t="shared" si="70"/>
        <v>34159.3407742849</v>
      </c>
    </row>
    <row r="4517" spans="1:6">
      <c r="A4517">
        <v>5</v>
      </c>
      <c r="B4517">
        <f ca="1">BETAINV(RAND(),AU.a,AU.b)</f>
        <v>0.7069035382233</v>
      </c>
      <c r="C4517">
        <f ca="1">IF(B4517&lt;=0.5,LC.mu,MIN(LC.mu,MAX(0,_xlfn.NORM.INV(RAND(),2000,LC.sd))))</f>
        <v>2332.09642404535</v>
      </c>
      <c r="D4517">
        <f ca="1">P0*C4517/LC.mu</f>
        <v>3.10946189872713</v>
      </c>
      <c r="E4517">
        <f ca="1">MAX(0,INT(Q0*(1+Ed*(D4517-P0)/P0)))</f>
        <v>12671</v>
      </c>
      <c r="F4517">
        <f ca="1" t="shared" si="70"/>
        <v>37067.8952947262</v>
      </c>
    </row>
    <row r="4518" spans="1:6">
      <c r="A4518">
        <v>5</v>
      </c>
      <c r="B4518">
        <f ca="1">BETAINV(RAND(),AU.a,AU.b)</f>
        <v>0.934885967677876</v>
      </c>
      <c r="C4518">
        <f ca="1">IF(B4518&lt;=0.5,LC.mu,MIN(LC.mu,MAX(0,_xlfn.NORM.INV(RAND(),2000,LC.sd))))</f>
        <v>2424.17292043663</v>
      </c>
      <c r="D4518">
        <f ca="1">P0*C4518/LC.mu</f>
        <v>3.23223056058217</v>
      </c>
      <c r="E4518">
        <f ca="1">MAX(0,INT(Q0*(1+Ed*(D4518-P0)/P0)))</f>
        <v>12303</v>
      </c>
      <c r="F4518">
        <f ca="1" t="shared" si="70"/>
        <v>37341.9596664058</v>
      </c>
    </row>
    <row r="4519" spans="1:6">
      <c r="A4519">
        <v>5</v>
      </c>
      <c r="B4519">
        <f ca="1">BETAINV(RAND(),AU.a,AU.b)</f>
        <v>0.662776162059893</v>
      </c>
      <c r="C4519">
        <f ca="1">IF(B4519&lt;=0.5,LC.mu,MIN(LC.mu,MAX(0,_xlfn.NORM.INV(RAND(),2000,LC.sd))))</f>
        <v>1823.5719816186</v>
      </c>
      <c r="D4519">
        <f ca="1">P0*C4519/LC.mu</f>
        <v>2.4314293088248</v>
      </c>
      <c r="E4519">
        <f ca="1">MAX(0,INT(Q0*(1+Ed*(D4519-P0)/P0)))</f>
        <v>14705</v>
      </c>
      <c r="F4519">
        <f ca="1" t="shared" si="70"/>
        <v>33930.5960046501</v>
      </c>
    </row>
    <row r="4520" spans="1:6">
      <c r="A4520">
        <v>5</v>
      </c>
      <c r="B4520">
        <f ca="1">BETAINV(RAND(),AU.a,AU.b)</f>
        <v>0.626589523298722</v>
      </c>
      <c r="C4520">
        <f ca="1">IF(B4520&lt;=0.5,LC.mu,MIN(LC.mu,MAX(0,_xlfn.NORM.INV(RAND(),2000,LC.sd))))</f>
        <v>1648.86668340634</v>
      </c>
      <c r="D4520">
        <f ca="1">P0*C4520/LC.mu</f>
        <v>2.19848891120845</v>
      </c>
      <c r="E4520">
        <f ca="1">MAX(0,INT(Q0*(1+Ed*(D4520-P0)/P0)))</f>
        <v>15404</v>
      </c>
      <c r="F4520">
        <f ca="1" t="shared" si="70"/>
        <v>32216.6565048487</v>
      </c>
    </row>
    <row r="4521" spans="1:6">
      <c r="A4521">
        <v>5</v>
      </c>
      <c r="B4521">
        <f ca="1">BETAINV(RAND(),AU.a,AU.b)</f>
        <v>0.812261053222126</v>
      </c>
      <c r="C4521">
        <f ca="1">IF(B4521&lt;=0.5,LC.mu,MIN(LC.mu,MAX(0,_xlfn.NORM.INV(RAND(),2000,LC.sd))))</f>
        <v>2144.93789165229</v>
      </c>
      <c r="D4521">
        <f ca="1">P0*C4521/LC.mu</f>
        <v>2.85991718886972</v>
      </c>
      <c r="E4521">
        <f ca="1">MAX(0,INT(Q0*(1+Ed*(D4521-P0)/P0)))</f>
        <v>13420</v>
      </c>
      <c r="F4521">
        <f ca="1" t="shared" si="70"/>
        <v>36235.1507829794</v>
      </c>
    </row>
    <row r="4522" spans="1:6">
      <c r="A4522">
        <v>5</v>
      </c>
      <c r="B4522">
        <f ca="1">BETAINV(RAND(),AU.a,AU.b)</f>
        <v>0.332787886275287</v>
      </c>
      <c r="C4522">
        <f ca="1">IF(B4522&lt;=0.5,LC.mu,MIN(LC.mu,MAX(0,_xlfn.NORM.INV(RAND(),2000,LC.sd))))</f>
        <v>3000</v>
      </c>
      <c r="D4522">
        <f ca="1">P0*C4522/LC.mu</f>
        <v>4</v>
      </c>
      <c r="E4522">
        <f ca="1">MAX(0,INT(Q0*(1+Ed*(D4522-P0)/P0)))</f>
        <v>10000</v>
      </c>
      <c r="F4522">
        <f ca="1" t="shared" si="70"/>
        <v>37000</v>
      </c>
    </row>
    <row r="4523" spans="1:6">
      <c r="A4523">
        <v>5</v>
      </c>
      <c r="B4523">
        <f ca="1">BETAINV(RAND(),AU.a,AU.b)</f>
        <v>0.732065823143405</v>
      </c>
      <c r="C4523">
        <f ca="1">IF(B4523&lt;=0.5,LC.mu,MIN(LC.mu,MAX(0,_xlfn.NORM.INV(RAND(),2000,LC.sd))))</f>
        <v>1448.76699895388</v>
      </c>
      <c r="D4523">
        <f ca="1">P0*C4523/LC.mu</f>
        <v>1.9316893319385</v>
      </c>
      <c r="E4523">
        <f ca="1">MAX(0,INT(Q0*(1+Ed*(D4523-P0)/P0)))</f>
        <v>16204</v>
      </c>
      <c r="F4523">
        <f ca="1" t="shared" si="70"/>
        <v>29852.3269357776</v>
      </c>
    </row>
    <row r="4524" spans="1:6">
      <c r="A4524">
        <v>5</v>
      </c>
      <c r="B4524">
        <f ca="1">BETAINV(RAND(),AU.a,AU.b)</f>
        <v>0.506010628917575</v>
      </c>
      <c r="C4524">
        <f ca="1">IF(B4524&lt;=0.5,LC.mu,MIN(LC.mu,MAX(0,_xlfn.NORM.INV(RAND(),2000,LC.sd))))</f>
        <v>1791.99250618335</v>
      </c>
      <c r="D4524">
        <f ca="1">P0*C4524/LC.mu</f>
        <v>2.3893233415778</v>
      </c>
      <c r="E4524">
        <f ca="1">MAX(0,INT(Q0*(1+Ed*(D4524-P0)/P0)))</f>
        <v>14832</v>
      </c>
      <c r="F4524">
        <f ca="1" t="shared" si="70"/>
        <v>33646.4512960985</v>
      </c>
    </row>
    <row r="4525" spans="1:6">
      <c r="A4525">
        <v>5</v>
      </c>
      <c r="B4525">
        <f ca="1">BETAINV(RAND(),AU.a,AU.b)</f>
        <v>0.585296800388056</v>
      </c>
      <c r="C4525">
        <f ca="1">IF(B4525&lt;=0.5,LC.mu,MIN(LC.mu,MAX(0,_xlfn.NORM.INV(RAND(),2000,LC.sd))))</f>
        <v>3000</v>
      </c>
      <c r="D4525">
        <f ca="1">P0*C4525/LC.mu</f>
        <v>4</v>
      </c>
      <c r="E4525">
        <f ca="1">MAX(0,INT(Q0*(1+Ed*(D4525-P0)/P0)))</f>
        <v>10000</v>
      </c>
      <c r="F4525">
        <f ca="1" t="shared" si="70"/>
        <v>37000</v>
      </c>
    </row>
    <row r="4526" spans="1:6">
      <c r="A4526">
        <v>5</v>
      </c>
      <c r="B4526">
        <f ca="1">BETAINV(RAND(),AU.a,AU.b)</f>
        <v>0.461003709924721</v>
      </c>
      <c r="C4526">
        <f ca="1">IF(B4526&lt;=0.5,LC.mu,MIN(LC.mu,MAX(0,_xlfn.NORM.INV(RAND(),2000,LC.sd))))</f>
        <v>3000</v>
      </c>
      <c r="D4526">
        <f ca="1">P0*C4526/LC.mu</f>
        <v>4</v>
      </c>
      <c r="E4526">
        <f ca="1">MAX(0,INT(Q0*(1+Ed*(D4526-P0)/P0)))</f>
        <v>10000</v>
      </c>
      <c r="F4526">
        <f ca="1" t="shared" si="70"/>
        <v>37000</v>
      </c>
    </row>
    <row r="4527" spans="1:6">
      <c r="A4527">
        <v>5</v>
      </c>
      <c r="B4527">
        <f ca="1">BETAINV(RAND(),AU.a,AU.b)</f>
        <v>0.695797434014675</v>
      </c>
      <c r="C4527">
        <f ca="1">IF(B4527&lt;=0.5,LC.mu,MIN(LC.mu,MAX(0,_xlfn.NORM.INV(RAND(),2000,LC.sd))))</f>
        <v>1834.40760452867</v>
      </c>
      <c r="D4527">
        <f ca="1">P0*C4527/LC.mu</f>
        <v>2.44587680603823</v>
      </c>
      <c r="E4527">
        <f ca="1">MAX(0,INT(Q0*(1+Ed*(D4527-P0)/P0)))</f>
        <v>14662</v>
      </c>
      <c r="F4527">
        <f ca="1" t="shared" si="70"/>
        <v>34027.0381256038</v>
      </c>
    </row>
    <row r="4528" spans="1:6">
      <c r="A4528">
        <v>5</v>
      </c>
      <c r="B4528">
        <f ca="1">BETAINV(RAND(),AU.a,AU.b)</f>
        <v>0.600912643175164</v>
      </c>
      <c r="C4528">
        <f ca="1">IF(B4528&lt;=0.5,LC.mu,MIN(LC.mu,MAX(0,_xlfn.NORM.INV(RAND(),2000,LC.sd))))</f>
        <v>2032.31558713032</v>
      </c>
      <c r="D4528">
        <f ca="1">P0*C4528/LC.mu</f>
        <v>2.70975411617376</v>
      </c>
      <c r="E4528">
        <f ca="1">MAX(0,INT(Q0*(1+Ed*(D4528-P0)/P0)))</f>
        <v>13870</v>
      </c>
      <c r="F4528">
        <f ca="1" t="shared" si="70"/>
        <v>35551.9740041998</v>
      </c>
    </row>
    <row r="4529" spans="1:6">
      <c r="A4529">
        <v>5</v>
      </c>
      <c r="B4529">
        <f ca="1">BETAINV(RAND(),AU.a,AU.b)</f>
        <v>0.435197032989202</v>
      </c>
      <c r="C4529">
        <f ca="1">IF(B4529&lt;=0.5,LC.mu,MIN(LC.mu,MAX(0,_xlfn.NORM.INV(RAND(),2000,LC.sd))))</f>
        <v>3000</v>
      </c>
      <c r="D4529">
        <f ca="1">P0*C4529/LC.mu</f>
        <v>4</v>
      </c>
      <c r="E4529">
        <f ca="1">MAX(0,INT(Q0*(1+Ed*(D4529-P0)/P0)))</f>
        <v>10000</v>
      </c>
      <c r="F4529">
        <f ca="1" t="shared" si="70"/>
        <v>37000</v>
      </c>
    </row>
    <row r="4530" spans="1:6">
      <c r="A4530">
        <v>5</v>
      </c>
      <c r="B4530">
        <f ca="1">BETAINV(RAND(),AU.a,AU.b)</f>
        <v>0.464510104799669</v>
      </c>
      <c r="C4530">
        <f ca="1">IF(B4530&lt;=0.5,LC.mu,MIN(LC.mu,MAX(0,_xlfn.NORM.INV(RAND(),2000,LC.sd))))</f>
        <v>3000</v>
      </c>
      <c r="D4530">
        <f ca="1">P0*C4530/LC.mu</f>
        <v>4</v>
      </c>
      <c r="E4530">
        <f ca="1">MAX(0,INT(Q0*(1+Ed*(D4530-P0)/P0)))</f>
        <v>10000</v>
      </c>
      <c r="F4530">
        <f ca="1" t="shared" si="70"/>
        <v>37000</v>
      </c>
    </row>
    <row r="4531" spans="1:6">
      <c r="A4531">
        <v>5</v>
      </c>
      <c r="B4531">
        <f ca="1">BETAINV(RAND(),AU.a,AU.b)</f>
        <v>0.568410380132124</v>
      </c>
      <c r="C4531">
        <f ca="1">IF(B4531&lt;=0.5,LC.mu,MIN(LC.mu,MAX(0,_xlfn.NORM.INV(RAND(),2000,LC.sd))))</f>
        <v>1820.96838389064</v>
      </c>
      <c r="D4531">
        <f ca="1">P0*C4531/LC.mu</f>
        <v>2.42795784518752</v>
      </c>
      <c r="E4531">
        <f ca="1">MAX(0,INT(Q0*(1+Ed*(D4531-P0)/P0)))</f>
        <v>14716</v>
      </c>
      <c r="F4531">
        <f ca="1" t="shared" si="70"/>
        <v>33908.8592658888</v>
      </c>
    </row>
    <row r="4532" spans="1:6">
      <c r="A4532">
        <v>5</v>
      </c>
      <c r="B4532">
        <f ca="1">BETAINV(RAND(),AU.a,AU.b)</f>
        <v>0.736849828974663</v>
      </c>
      <c r="C4532">
        <f ca="1">IF(B4532&lt;=0.5,LC.mu,MIN(LC.mu,MAX(0,_xlfn.NORM.INV(RAND(),2000,LC.sd))))</f>
        <v>1578.70578782663</v>
      </c>
      <c r="D4532">
        <f ca="1">P0*C4532/LC.mu</f>
        <v>2.1049410504355</v>
      </c>
      <c r="E4532">
        <f ca="1">MAX(0,INT(Q0*(1+Ed*(D4532-P0)/P0)))</f>
        <v>15685</v>
      </c>
      <c r="F4532">
        <f ca="1" t="shared" si="70"/>
        <v>31437.2945882543</v>
      </c>
    </row>
    <row r="4533" spans="1:6">
      <c r="A4533">
        <v>5</v>
      </c>
      <c r="B4533">
        <f ca="1">BETAINV(RAND(),AU.a,AU.b)</f>
        <v>0.581125341101924</v>
      </c>
      <c r="C4533">
        <f ca="1">IF(B4533&lt;=0.5,LC.mu,MIN(LC.mu,MAX(0,_xlfn.NORM.INV(RAND(),2000,LC.sd))))</f>
        <v>2186.25379138985</v>
      </c>
      <c r="D4533">
        <f ca="1">P0*C4533/LC.mu</f>
        <v>2.91500505518647</v>
      </c>
      <c r="E4533">
        <f ca="1">MAX(0,INT(Q0*(1+Ed*(D4533-P0)/P0)))</f>
        <v>13254</v>
      </c>
      <c r="F4533">
        <f ca="1" t="shared" si="70"/>
        <v>36449.2232100516</v>
      </c>
    </row>
    <row r="4534" spans="1:6">
      <c r="A4534">
        <v>5</v>
      </c>
      <c r="B4534">
        <f ca="1">BETAINV(RAND(),AU.a,AU.b)</f>
        <v>0.63293725589526</v>
      </c>
      <c r="C4534">
        <f ca="1">IF(B4534&lt;=0.5,LC.mu,MIN(LC.mu,MAX(0,_xlfn.NORM.INV(RAND(),2000,LC.sd))))</f>
        <v>1935.48523136063</v>
      </c>
      <c r="D4534">
        <f ca="1">P0*C4534/LC.mu</f>
        <v>2.58064697514751</v>
      </c>
      <c r="E4534">
        <f ca="1">MAX(0,INT(Q0*(1+Ed*(D4534-P0)/P0)))</f>
        <v>14258</v>
      </c>
      <c r="F4534">
        <f ca="1" t="shared" si="70"/>
        <v>34859.3793402926</v>
      </c>
    </row>
    <row r="4535" spans="1:6">
      <c r="A4535">
        <v>5</v>
      </c>
      <c r="B4535">
        <f ca="1">BETAINV(RAND(),AU.a,AU.b)</f>
        <v>0.723185215081658</v>
      </c>
      <c r="C4535">
        <f ca="1">IF(B4535&lt;=0.5,LC.mu,MIN(LC.mu,MAX(0,_xlfn.NORM.INV(RAND(),2000,LC.sd))))</f>
        <v>1174.43270669781</v>
      </c>
      <c r="D4535">
        <f ca="1">P0*C4535/LC.mu</f>
        <v>1.56591027559708</v>
      </c>
      <c r="E4535">
        <f ca="1">MAX(0,INT(Q0*(1+Ed*(D4535-P0)/P0)))</f>
        <v>17302</v>
      </c>
      <c r="F4535">
        <f ca="1" t="shared" si="70"/>
        <v>25918.9468816828</v>
      </c>
    </row>
    <row r="4536" spans="1:6">
      <c r="A4536">
        <v>5</v>
      </c>
      <c r="B4536">
        <f ca="1">BETAINV(RAND(),AU.a,AU.b)</f>
        <v>0.542219010489848</v>
      </c>
      <c r="C4536">
        <f ca="1">IF(B4536&lt;=0.5,LC.mu,MIN(LC.mu,MAX(0,_xlfn.NORM.INV(RAND(),2000,LC.sd))))</f>
        <v>2966.89678804331</v>
      </c>
      <c r="D4536">
        <f ca="1">P0*C4536/LC.mu</f>
        <v>3.95586238405775</v>
      </c>
      <c r="E4536">
        <f ca="1">MAX(0,INT(Q0*(1+Ed*(D4536-P0)/P0)))</f>
        <v>10132</v>
      </c>
      <c r="F4536">
        <f ca="1" t="shared" si="70"/>
        <v>37113.9008872298</v>
      </c>
    </row>
    <row r="4537" spans="1:6">
      <c r="A4537">
        <v>5</v>
      </c>
      <c r="B4537">
        <f ca="1">BETAINV(RAND(),AU.a,AU.b)</f>
        <v>0.938797787176119</v>
      </c>
      <c r="C4537">
        <f ca="1">IF(B4537&lt;=0.5,LC.mu,MIN(LC.mu,MAX(0,_xlfn.NORM.INV(RAND(),2000,LC.sd))))</f>
        <v>1542.6823539238</v>
      </c>
      <c r="D4537">
        <f ca="1">P0*C4537/LC.mu</f>
        <v>2.05690980523173</v>
      </c>
      <c r="E4537">
        <f ca="1">MAX(0,INT(Q0*(1+Ed*(D4537-P0)/P0)))</f>
        <v>15829</v>
      </c>
      <c r="F4537">
        <f ca="1" t="shared" si="70"/>
        <v>31016.1429530893</v>
      </c>
    </row>
    <row r="4538" spans="1:6">
      <c r="A4538">
        <v>5</v>
      </c>
      <c r="B4538">
        <f ca="1">BETAINV(RAND(),AU.a,AU.b)</f>
        <v>0.397452987177778</v>
      </c>
      <c r="C4538">
        <f ca="1">IF(B4538&lt;=0.5,LC.mu,MIN(LC.mu,MAX(0,_xlfn.NORM.INV(RAND(),2000,LC.sd))))</f>
        <v>3000</v>
      </c>
      <c r="D4538">
        <f ca="1">P0*C4538/LC.mu</f>
        <v>4</v>
      </c>
      <c r="E4538">
        <f ca="1">MAX(0,INT(Q0*(1+Ed*(D4538-P0)/P0)))</f>
        <v>10000</v>
      </c>
      <c r="F4538">
        <f ca="1" t="shared" si="70"/>
        <v>37000</v>
      </c>
    </row>
    <row r="4539" spans="1:6">
      <c r="A4539">
        <v>5</v>
      </c>
      <c r="B4539">
        <f ca="1">BETAINV(RAND(),AU.a,AU.b)</f>
        <v>0.59500489491298</v>
      </c>
      <c r="C4539">
        <f ca="1">IF(B4539&lt;=0.5,LC.mu,MIN(LC.mu,MAX(0,_xlfn.NORM.INV(RAND(),2000,LC.sd))))</f>
        <v>1860.92835171342</v>
      </c>
      <c r="D4539">
        <f ca="1">P0*C4539/LC.mu</f>
        <v>2.48123780228456</v>
      </c>
      <c r="E4539">
        <f ca="1">MAX(0,INT(Q0*(1+Ed*(D4539-P0)/P0)))</f>
        <v>14556</v>
      </c>
      <c r="F4539">
        <f ca="1" t="shared" si="70"/>
        <v>34255.9690983406</v>
      </c>
    </row>
    <row r="4540" spans="1:6">
      <c r="A4540">
        <v>5</v>
      </c>
      <c r="B4540">
        <f ca="1">BETAINV(RAND(),AU.a,AU.b)</f>
        <v>0.760043469979969</v>
      </c>
      <c r="C4540">
        <f ca="1">IF(B4540&lt;=0.5,LC.mu,MIN(LC.mu,MAX(0,_xlfn.NORM.INV(RAND(),2000,LC.sd))))</f>
        <v>1489.25809359517</v>
      </c>
      <c r="D4540">
        <f ca="1">P0*C4540/LC.mu</f>
        <v>1.98567745812689</v>
      </c>
      <c r="E4540">
        <f ca="1">MAX(0,INT(Q0*(1+Ed*(D4540-P0)/P0)))</f>
        <v>16042</v>
      </c>
      <c r="F4540">
        <f ca="1" t="shared" si="70"/>
        <v>30364.9796896764</v>
      </c>
    </row>
    <row r="4541" spans="1:6">
      <c r="A4541">
        <v>5</v>
      </c>
      <c r="B4541">
        <f ca="1">BETAINV(RAND(),AU.a,AU.b)</f>
        <v>0.861738646048472</v>
      </c>
      <c r="C4541">
        <f ca="1">IF(B4541&lt;=0.5,LC.mu,MIN(LC.mu,MAX(0,_xlfn.NORM.INV(RAND(),2000,LC.sd))))</f>
        <v>1983.54802910887</v>
      </c>
      <c r="D4541">
        <f ca="1">P0*C4541/LC.mu</f>
        <v>2.6447307054785</v>
      </c>
      <c r="E4541">
        <f ca="1">MAX(0,INT(Q0*(1+Ed*(D4541-P0)/P0)))</f>
        <v>14065</v>
      </c>
      <c r="F4541">
        <f ca="1" t="shared" si="70"/>
        <v>35214.5893434462</v>
      </c>
    </row>
    <row r="4542" spans="1:6">
      <c r="A4542">
        <v>5</v>
      </c>
      <c r="B4542">
        <f ca="1">BETAINV(RAND(),AU.a,AU.b)</f>
        <v>0.55506697061087</v>
      </c>
      <c r="C4542">
        <f ca="1">IF(B4542&lt;=0.5,LC.mu,MIN(LC.mu,MAX(0,_xlfn.NORM.INV(RAND(),2000,LC.sd))))</f>
        <v>2335.01468985162</v>
      </c>
      <c r="D4542">
        <f ca="1">P0*C4542/LC.mu</f>
        <v>3.11335291980216</v>
      </c>
      <c r="E4542">
        <f ca="1">MAX(0,INT(Q0*(1+Ed*(D4542-P0)/P0)))</f>
        <v>12659</v>
      </c>
      <c r="F4542">
        <f ca="1" t="shared" si="70"/>
        <v>37076.9199219239</v>
      </c>
    </row>
    <row r="4543" spans="1:6">
      <c r="A4543">
        <v>5</v>
      </c>
      <c r="B4543">
        <f ca="1">BETAINV(RAND(),AU.a,AU.b)</f>
        <v>0.763487911857352</v>
      </c>
      <c r="C4543">
        <f ca="1">IF(B4543&lt;=0.5,LC.mu,MIN(LC.mu,MAX(0,_xlfn.NORM.INV(RAND(),2000,LC.sd))))</f>
        <v>1139.93866107403</v>
      </c>
      <c r="D4543">
        <f ca="1">P0*C4543/LC.mu</f>
        <v>1.51991821476537</v>
      </c>
      <c r="E4543">
        <f ca="1">MAX(0,INT(Q0*(1+Ed*(D4543-P0)/P0)))</f>
        <v>17440</v>
      </c>
      <c r="F4543">
        <f ca="1" t="shared" si="70"/>
        <v>25367.4350044341</v>
      </c>
    </row>
    <row r="4544" spans="1:6">
      <c r="A4544">
        <v>5</v>
      </c>
      <c r="B4544">
        <f ca="1">BETAINV(RAND(),AU.a,AU.b)</f>
        <v>0.898976259058832</v>
      </c>
      <c r="C4544">
        <f ca="1">IF(B4544&lt;=0.5,LC.mu,MIN(LC.mu,MAX(0,_xlfn.NORM.INV(RAND(),2000,LC.sd))))</f>
        <v>2217.33280546146</v>
      </c>
      <c r="D4544">
        <f ca="1">P0*C4544/LC.mu</f>
        <v>2.95644374061527</v>
      </c>
      <c r="E4544">
        <f ca="1">MAX(0,INT(Q0*(1+Ed*(D4544-P0)/P0)))</f>
        <v>13130</v>
      </c>
      <c r="F4544">
        <f ca="1" t="shared" si="70"/>
        <v>36600.7735088171</v>
      </c>
    </row>
    <row r="4545" spans="1:6">
      <c r="A4545">
        <v>5</v>
      </c>
      <c r="B4545">
        <f ca="1">BETAINV(RAND(),AU.a,AU.b)</f>
        <v>0.890234912340853</v>
      </c>
      <c r="C4545">
        <f ca="1">IF(B4545&lt;=0.5,LC.mu,MIN(LC.mu,MAX(0,_xlfn.NORM.INV(RAND(),2000,LC.sd))))</f>
        <v>1661.03415292904</v>
      </c>
      <c r="D4545">
        <f ca="1">P0*C4545/LC.mu</f>
        <v>2.21471220390539</v>
      </c>
      <c r="E4545">
        <f ca="1">MAX(0,INT(Q0*(1+Ed*(D4545-P0)/P0)))</f>
        <v>15355</v>
      </c>
      <c r="F4545">
        <f ca="1" t="shared" si="70"/>
        <v>32345.8717380382</v>
      </c>
    </row>
    <row r="4546" spans="1:6">
      <c r="A4546">
        <v>5</v>
      </c>
      <c r="B4546">
        <f ca="1">BETAINV(RAND(),AU.a,AU.b)</f>
        <v>0.690846591842984</v>
      </c>
      <c r="C4546">
        <f ca="1">IF(B4546&lt;=0.5,LC.mu,MIN(LC.mu,MAX(0,_xlfn.NORM.INV(RAND(),2000,LC.sd))))</f>
        <v>2842.77067457154</v>
      </c>
      <c r="D4546">
        <f ca="1">P0*C4546/LC.mu</f>
        <v>3.79036089942871</v>
      </c>
      <c r="E4546">
        <f ca="1">MAX(0,INT(Q0*(1+Ed*(D4546-P0)/P0)))</f>
        <v>10628</v>
      </c>
      <c r="F4546">
        <f ca="1" t="shared" ref="F4546:F4609" si="71">D4546*E4546-C4546</f>
        <v>37441.1849645568</v>
      </c>
    </row>
    <row r="4547" spans="1:6">
      <c r="A4547">
        <v>5</v>
      </c>
      <c r="B4547">
        <f ca="1">BETAINV(RAND(),AU.a,AU.b)</f>
        <v>0.888536002956625</v>
      </c>
      <c r="C4547">
        <f ca="1">IF(B4547&lt;=0.5,LC.mu,MIN(LC.mu,MAX(0,_xlfn.NORM.INV(RAND(),2000,LC.sd))))</f>
        <v>1698.80371682684</v>
      </c>
      <c r="D4547">
        <f ca="1">P0*C4547/LC.mu</f>
        <v>2.26507162243579</v>
      </c>
      <c r="E4547">
        <f ca="1">MAX(0,INT(Q0*(1+Ed*(D4547-P0)/P0)))</f>
        <v>15204</v>
      </c>
      <c r="F4547">
        <f ca="1" t="shared" si="71"/>
        <v>32739.3452306869</v>
      </c>
    </row>
    <row r="4548" spans="1:6">
      <c r="A4548">
        <v>5</v>
      </c>
      <c r="B4548">
        <f ca="1">BETAINV(RAND(),AU.a,AU.b)</f>
        <v>0.64760474196724</v>
      </c>
      <c r="C4548">
        <f ca="1">IF(B4548&lt;=0.5,LC.mu,MIN(LC.mu,MAX(0,_xlfn.NORM.INV(RAND(),2000,LC.sd))))</f>
        <v>2545.32954399363</v>
      </c>
      <c r="D4548">
        <f ca="1">P0*C4548/LC.mu</f>
        <v>3.39377272532483</v>
      </c>
      <c r="E4548">
        <f ca="1">MAX(0,INT(Q0*(1+Ed*(D4548-P0)/P0)))</f>
        <v>11818</v>
      </c>
      <c r="F4548">
        <f ca="1" t="shared" si="71"/>
        <v>37562.2765238953</v>
      </c>
    </row>
    <row r="4549" spans="1:6">
      <c r="A4549">
        <v>5</v>
      </c>
      <c r="B4549">
        <f ca="1">BETAINV(RAND(),AU.a,AU.b)</f>
        <v>0.89346072599606</v>
      </c>
      <c r="C4549">
        <f ca="1">IF(B4549&lt;=0.5,LC.mu,MIN(LC.mu,MAX(0,_xlfn.NORM.INV(RAND(),2000,LC.sd))))</f>
        <v>3000</v>
      </c>
      <c r="D4549">
        <f ca="1">P0*C4549/LC.mu</f>
        <v>4</v>
      </c>
      <c r="E4549">
        <f ca="1">MAX(0,INT(Q0*(1+Ed*(D4549-P0)/P0)))</f>
        <v>10000</v>
      </c>
      <c r="F4549">
        <f ca="1" t="shared" si="71"/>
        <v>37000</v>
      </c>
    </row>
    <row r="4550" spans="1:6">
      <c r="A4550">
        <v>5</v>
      </c>
      <c r="B4550">
        <f ca="1">BETAINV(RAND(),AU.a,AU.b)</f>
        <v>0.647463795030163</v>
      </c>
      <c r="C4550">
        <f ca="1">IF(B4550&lt;=0.5,LC.mu,MIN(LC.mu,MAX(0,_xlfn.NORM.INV(RAND(),2000,LC.sd))))</f>
        <v>2069.45761736889</v>
      </c>
      <c r="D4550">
        <f ca="1">P0*C4550/LC.mu</f>
        <v>2.75927682315852</v>
      </c>
      <c r="E4550">
        <f ca="1">MAX(0,INT(Q0*(1+Ed*(D4550-P0)/P0)))</f>
        <v>13722</v>
      </c>
      <c r="F4550">
        <f ca="1" t="shared" si="71"/>
        <v>35793.3389500123</v>
      </c>
    </row>
    <row r="4551" spans="1:6">
      <c r="A4551">
        <v>5</v>
      </c>
      <c r="B4551">
        <f ca="1">BETAINV(RAND(),AU.a,AU.b)</f>
        <v>0.533925737521015</v>
      </c>
      <c r="C4551">
        <f ca="1">IF(B4551&lt;=0.5,LC.mu,MIN(LC.mu,MAX(0,_xlfn.NORM.INV(RAND(),2000,LC.sd))))</f>
        <v>2372.21191546271</v>
      </c>
      <c r="D4551">
        <f ca="1">P0*C4551/LC.mu</f>
        <v>3.16294922061695</v>
      </c>
      <c r="E4551">
        <f ca="1">MAX(0,INT(Q0*(1+Ed*(D4551-P0)/P0)))</f>
        <v>12511</v>
      </c>
      <c r="F4551">
        <f ca="1" t="shared" si="71"/>
        <v>37199.4457836759</v>
      </c>
    </row>
    <row r="4552" spans="1:6">
      <c r="A4552">
        <v>5</v>
      </c>
      <c r="B4552">
        <f ca="1">BETAINV(RAND(),AU.a,AU.b)</f>
        <v>0.508201485935254</v>
      </c>
      <c r="C4552">
        <f ca="1">IF(B4552&lt;=0.5,LC.mu,MIN(LC.mu,MAX(0,_xlfn.NORM.INV(RAND(),2000,LC.sd))))</f>
        <v>1510.97794484055</v>
      </c>
      <c r="D4552">
        <f ca="1">P0*C4552/LC.mu</f>
        <v>2.0146372597874</v>
      </c>
      <c r="E4552">
        <f ca="1">MAX(0,INT(Q0*(1+Ed*(D4552-P0)/P0)))</f>
        <v>15956</v>
      </c>
      <c r="F4552">
        <f ca="1" t="shared" si="71"/>
        <v>30634.5741723271</v>
      </c>
    </row>
    <row r="4553" spans="1:6">
      <c r="A4553">
        <v>5</v>
      </c>
      <c r="B4553">
        <f ca="1">BETAINV(RAND(),AU.a,AU.b)</f>
        <v>0.636088983803419</v>
      </c>
      <c r="C4553">
        <f ca="1">IF(B4553&lt;=0.5,LC.mu,MIN(LC.mu,MAX(0,_xlfn.NORM.INV(RAND(),2000,LC.sd))))</f>
        <v>1818.3346429932</v>
      </c>
      <c r="D4553">
        <f ca="1">P0*C4553/LC.mu</f>
        <v>2.4244461906576</v>
      </c>
      <c r="E4553">
        <f ca="1">MAX(0,INT(Q0*(1+Ed*(D4553-P0)/P0)))</f>
        <v>14726</v>
      </c>
      <c r="F4553">
        <f ca="1" t="shared" si="71"/>
        <v>33884.0599606306</v>
      </c>
    </row>
    <row r="4554" spans="1:6">
      <c r="A4554">
        <v>5</v>
      </c>
      <c r="B4554">
        <f ca="1">BETAINV(RAND(),AU.a,AU.b)</f>
        <v>0.480030855739632</v>
      </c>
      <c r="C4554">
        <f ca="1">IF(B4554&lt;=0.5,LC.mu,MIN(LC.mu,MAX(0,_xlfn.NORM.INV(RAND(),2000,LC.sd))))</f>
        <v>3000</v>
      </c>
      <c r="D4554">
        <f ca="1">P0*C4554/LC.mu</f>
        <v>4</v>
      </c>
      <c r="E4554">
        <f ca="1">MAX(0,INT(Q0*(1+Ed*(D4554-P0)/P0)))</f>
        <v>10000</v>
      </c>
      <c r="F4554">
        <f ca="1" t="shared" si="71"/>
        <v>37000</v>
      </c>
    </row>
    <row r="4555" spans="1:6">
      <c r="A4555">
        <v>5</v>
      </c>
      <c r="B4555">
        <f ca="1">BETAINV(RAND(),AU.a,AU.b)</f>
        <v>0.287870603949647</v>
      </c>
      <c r="C4555">
        <f ca="1">IF(B4555&lt;=0.5,LC.mu,MIN(LC.mu,MAX(0,_xlfn.NORM.INV(RAND(),2000,LC.sd))))</f>
        <v>3000</v>
      </c>
      <c r="D4555">
        <f ca="1">P0*C4555/LC.mu</f>
        <v>4</v>
      </c>
      <c r="E4555">
        <f ca="1">MAX(0,INT(Q0*(1+Ed*(D4555-P0)/P0)))</f>
        <v>10000</v>
      </c>
      <c r="F4555">
        <f ca="1" t="shared" si="71"/>
        <v>37000</v>
      </c>
    </row>
    <row r="4556" spans="1:6">
      <c r="A4556">
        <v>5</v>
      </c>
      <c r="B4556">
        <f ca="1">BETAINV(RAND(),AU.a,AU.b)</f>
        <v>0.487200531767306</v>
      </c>
      <c r="C4556">
        <f ca="1">IF(B4556&lt;=0.5,LC.mu,MIN(LC.mu,MAX(0,_xlfn.NORM.INV(RAND(),2000,LC.sd))))</f>
        <v>3000</v>
      </c>
      <c r="D4556">
        <f ca="1">P0*C4556/LC.mu</f>
        <v>4</v>
      </c>
      <c r="E4556">
        <f ca="1">MAX(0,INT(Q0*(1+Ed*(D4556-P0)/P0)))</f>
        <v>10000</v>
      </c>
      <c r="F4556">
        <f ca="1" t="shared" si="71"/>
        <v>37000</v>
      </c>
    </row>
    <row r="4557" spans="1:6">
      <c r="A4557">
        <v>5</v>
      </c>
      <c r="B4557">
        <f ca="1">BETAINV(RAND(),AU.a,AU.b)</f>
        <v>0.333259996295616</v>
      </c>
      <c r="C4557">
        <f ca="1">IF(B4557&lt;=0.5,LC.mu,MIN(LC.mu,MAX(0,_xlfn.NORM.INV(RAND(),2000,LC.sd))))</f>
        <v>3000</v>
      </c>
      <c r="D4557">
        <f ca="1">P0*C4557/LC.mu</f>
        <v>4</v>
      </c>
      <c r="E4557">
        <f ca="1">MAX(0,INT(Q0*(1+Ed*(D4557-P0)/P0)))</f>
        <v>10000</v>
      </c>
      <c r="F4557">
        <f ca="1" t="shared" si="71"/>
        <v>37000</v>
      </c>
    </row>
    <row r="4558" spans="1:6">
      <c r="A4558">
        <v>5</v>
      </c>
      <c r="B4558">
        <f ca="1">BETAINV(RAND(),AU.a,AU.b)</f>
        <v>0.86894536741388</v>
      </c>
      <c r="C4558">
        <f ca="1">IF(B4558&lt;=0.5,LC.mu,MIN(LC.mu,MAX(0,_xlfn.NORM.INV(RAND(),2000,LC.sd))))</f>
        <v>1775.28281495294</v>
      </c>
      <c r="D4558">
        <f ca="1">P0*C4558/LC.mu</f>
        <v>2.36704375327059</v>
      </c>
      <c r="E4558">
        <f ca="1">MAX(0,INT(Q0*(1+Ed*(D4558-P0)/P0)))</f>
        <v>14898</v>
      </c>
      <c r="F4558">
        <f ca="1" t="shared" si="71"/>
        <v>33488.9350212723</v>
      </c>
    </row>
    <row r="4559" spans="1:6">
      <c r="A4559">
        <v>5</v>
      </c>
      <c r="B4559">
        <f ca="1">BETAINV(RAND(),AU.a,AU.b)</f>
        <v>0.620937121005252</v>
      </c>
      <c r="C4559">
        <f ca="1">IF(B4559&lt;=0.5,LC.mu,MIN(LC.mu,MAX(0,_xlfn.NORM.INV(RAND(),2000,LC.sd))))</f>
        <v>2437.45819628797</v>
      </c>
      <c r="D4559">
        <f ca="1">P0*C4559/LC.mu</f>
        <v>3.2499442617173</v>
      </c>
      <c r="E4559">
        <f ca="1">MAX(0,INT(Q0*(1+Ed*(D4559-P0)/P0)))</f>
        <v>12250</v>
      </c>
      <c r="F4559">
        <f ca="1" t="shared" si="71"/>
        <v>37374.3590097489</v>
      </c>
    </row>
    <row r="4560" spans="1:6">
      <c r="A4560">
        <v>5</v>
      </c>
      <c r="B4560">
        <f ca="1">BETAINV(RAND(),AU.a,AU.b)</f>
        <v>0.496435200610683</v>
      </c>
      <c r="C4560">
        <f ca="1">IF(B4560&lt;=0.5,LC.mu,MIN(LC.mu,MAX(0,_xlfn.NORM.INV(RAND(),2000,LC.sd))))</f>
        <v>3000</v>
      </c>
      <c r="D4560">
        <f ca="1">P0*C4560/LC.mu</f>
        <v>4</v>
      </c>
      <c r="E4560">
        <f ca="1">MAX(0,INT(Q0*(1+Ed*(D4560-P0)/P0)))</f>
        <v>10000</v>
      </c>
      <c r="F4560">
        <f ca="1" t="shared" si="71"/>
        <v>37000</v>
      </c>
    </row>
    <row r="4561" spans="1:6">
      <c r="A4561">
        <v>5</v>
      </c>
      <c r="B4561">
        <f ca="1">BETAINV(RAND(),AU.a,AU.b)</f>
        <v>0.402353555007629</v>
      </c>
      <c r="C4561">
        <f ca="1">IF(B4561&lt;=0.5,LC.mu,MIN(LC.mu,MAX(0,_xlfn.NORM.INV(RAND(),2000,LC.sd))))</f>
        <v>3000</v>
      </c>
      <c r="D4561">
        <f ca="1">P0*C4561/LC.mu</f>
        <v>4</v>
      </c>
      <c r="E4561">
        <f ca="1">MAX(0,INT(Q0*(1+Ed*(D4561-P0)/P0)))</f>
        <v>10000</v>
      </c>
      <c r="F4561">
        <f ca="1" t="shared" si="71"/>
        <v>37000</v>
      </c>
    </row>
    <row r="4562" spans="1:6">
      <c r="A4562">
        <v>5</v>
      </c>
      <c r="B4562">
        <f ca="1">BETAINV(RAND(),AU.a,AU.b)</f>
        <v>0.510291536280373</v>
      </c>
      <c r="C4562">
        <f ca="1">IF(B4562&lt;=0.5,LC.mu,MIN(LC.mu,MAX(0,_xlfn.NORM.INV(RAND(),2000,LC.sd))))</f>
        <v>2027.57388916015</v>
      </c>
      <c r="D4562">
        <f ca="1">P0*C4562/LC.mu</f>
        <v>2.70343185221353</v>
      </c>
      <c r="E4562">
        <f ca="1">MAX(0,INT(Q0*(1+Ed*(D4562-P0)/P0)))</f>
        <v>13889</v>
      </c>
      <c r="F4562">
        <f ca="1" t="shared" si="71"/>
        <v>35520.3911062336</v>
      </c>
    </row>
    <row r="4563" spans="1:6">
      <c r="A4563">
        <v>5</v>
      </c>
      <c r="B4563">
        <f ca="1">BETAINV(RAND(),AU.a,AU.b)</f>
        <v>0.687480527042894</v>
      </c>
      <c r="C4563">
        <f ca="1">IF(B4563&lt;=0.5,LC.mu,MIN(LC.mu,MAX(0,_xlfn.NORM.INV(RAND(),2000,LC.sd))))</f>
        <v>1601.17294342376</v>
      </c>
      <c r="D4563">
        <f ca="1">P0*C4563/LC.mu</f>
        <v>2.13489725789835</v>
      </c>
      <c r="E4563">
        <f ca="1">MAX(0,INT(Q0*(1+Ed*(D4563-P0)/P0)))</f>
        <v>15595</v>
      </c>
      <c r="F4563">
        <f ca="1" t="shared" si="71"/>
        <v>31692.549793501</v>
      </c>
    </row>
    <row r="4564" spans="1:6">
      <c r="A4564">
        <v>5</v>
      </c>
      <c r="B4564">
        <f ca="1">BETAINV(RAND(),AU.a,AU.b)</f>
        <v>0.757946756095021</v>
      </c>
      <c r="C4564">
        <f ca="1">IF(B4564&lt;=0.5,LC.mu,MIN(LC.mu,MAX(0,_xlfn.NORM.INV(RAND(),2000,LC.sd))))</f>
        <v>1190.12878192436</v>
      </c>
      <c r="D4564">
        <f ca="1">P0*C4564/LC.mu</f>
        <v>1.58683837589915</v>
      </c>
      <c r="E4564">
        <f ca="1">MAX(0,INT(Q0*(1+Ed*(D4564-P0)/P0)))</f>
        <v>17239</v>
      </c>
      <c r="F4564">
        <f ca="1" t="shared" si="71"/>
        <v>26165.377980201</v>
      </c>
    </row>
    <row r="4565" spans="1:6">
      <c r="A4565">
        <v>5</v>
      </c>
      <c r="B4565">
        <f ca="1">BETAINV(RAND(),AU.a,AU.b)</f>
        <v>0.644014429869265</v>
      </c>
      <c r="C4565">
        <f ca="1">IF(B4565&lt;=0.5,LC.mu,MIN(LC.mu,MAX(0,_xlfn.NORM.INV(RAND(),2000,LC.sd))))</f>
        <v>2595.55783097754</v>
      </c>
      <c r="D4565">
        <f ca="1">P0*C4565/LC.mu</f>
        <v>3.46074377463671</v>
      </c>
      <c r="E4565">
        <f ca="1">MAX(0,INT(Q0*(1+Ed*(D4565-P0)/P0)))</f>
        <v>11617</v>
      </c>
      <c r="F4565">
        <f ca="1" t="shared" si="71"/>
        <v>37607.9025989772</v>
      </c>
    </row>
    <row r="4566" spans="1:6">
      <c r="A4566">
        <v>5</v>
      </c>
      <c r="B4566">
        <f ca="1">BETAINV(RAND(),AU.a,AU.b)</f>
        <v>0.679665668637924</v>
      </c>
      <c r="C4566">
        <f ca="1">IF(B4566&lt;=0.5,LC.mu,MIN(LC.mu,MAX(0,_xlfn.NORM.INV(RAND(),2000,LC.sd))))</f>
        <v>1900.47430480303</v>
      </c>
      <c r="D4566">
        <f ca="1">P0*C4566/LC.mu</f>
        <v>2.53396573973737</v>
      </c>
      <c r="E4566">
        <f ca="1">MAX(0,INT(Q0*(1+Ed*(D4566-P0)/P0)))</f>
        <v>14398</v>
      </c>
      <c r="F4566">
        <f ca="1" t="shared" si="71"/>
        <v>34583.5644159356</v>
      </c>
    </row>
    <row r="4567" spans="1:6">
      <c r="A4567">
        <v>5</v>
      </c>
      <c r="B4567">
        <f ca="1">BETAINV(RAND(),AU.a,AU.b)</f>
        <v>0.437179143973295</v>
      </c>
      <c r="C4567">
        <f ca="1">IF(B4567&lt;=0.5,LC.mu,MIN(LC.mu,MAX(0,_xlfn.NORM.INV(RAND(),2000,LC.sd))))</f>
        <v>3000</v>
      </c>
      <c r="D4567">
        <f ca="1">P0*C4567/LC.mu</f>
        <v>4</v>
      </c>
      <c r="E4567">
        <f ca="1">MAX(0,INT(Q0*(1+Ed*(D4567-P0)/P0)))</f>
        <v>10000</v>
      </c>
      <c r="F4567">
        <f ca="1" t="shared" si="71"/>
        <v>37000</v>
      </c>
    </row>
    <row r="4568" spans="1:6">
      <c r="A4568">
        <v>5</v>
      </c>
      <c r="B4568">
        <f ca="1">BETAINV(RAND(),AU.a,AU.b)</f>
        <v>0.868039732850048</v>
      </c>
      <c r="C4568">
        <f ca="1">IF(B4568&lt;=0.5,LC.mu,MIN(LC.mu,MAX(0,_xlfn.NORM.INV(RAND(),2000,LC.sd))))</f>
        <v>1724.96028190583</v>
      </c>
      <c r="D4568">
        <f ca="1">P0*C4568/LC.mu</f>
        <v>2.29994704254111</v>
      </c>
      <c r="E4568">
        <f ca="1">MAX(0,INT(Q0*(1+Ed*(D4568-P0)/P0)))</f>
        <v>15100</v>
      </c>
      <c r="F4568">
        <f ca="1" t="shared" si="71"/>
        <v>33004.2400604649</v>
      </c>
    </row>
    <row r="4569" spans="1:6">
      <c r="A4569">
        <v>5</v>
      </c>
      <c r="B4569">
        <f ca="1">BETAINV(RAND(),AU.a,AU.b)</f>
        <v>0.895945486640953</v>
      </c>
      <c r="C4569">
        <f ca="1">IF(B4569&lt;=0.5,LC.mu,MIN(LC.mu,MAX(0,_xlfn.NORM.INV(RAND(),2000,LC.sd))))</f>
        <v>2515.09060255135</v>
      </c>
      <c r="D4569">
        <f ca="1">P0*C4569/LC.mu</f>
        <v>3.35345413673514</v>
      </c>
      <c r="E4569">
        <f ca="1">MAX(0,INT(Q0*(1+Ed*(D4569-P0)/P0)))</f>
        <v>11939</v>
      </c>
      <c r="F4569">
        <f ca="1" t="shared" si="71"/>
        <v>37521.7983359295</v>
      </c>
    </row>
    <row r="4570" spans="1:6">
      <c r="A4570">
        <v>5</v>
      </c>
      <c r="B4570">
        <f ca="1">BETAINV(RAND(),AU.a,AU.b)</f>
        <v>0.574157078482849</v>
      </c>
      <c r="C4570">
        <f ca="1">IF(B4570&lt;=0.5,LC.mu,MIN(LC.mu,MAX(0,_xlfn.NORM.INV(RAND(),2000,LC.sd))))</f>
        <v>1512.04317777143</v>
      </c>
      <c r="D4570">
        <f ca="1">P0*C4570/LC.mu</f>
        <v>2.0160575703619</v>
      </c>
      <c r="E4570">
        <f ca="1">MAX(0,INT(Q0*(1+Ed*(D4570-P0)/P0)))</f>
        <v>15951</v>
      </c>
      <c r="F4570">
        <f ca="1" t="shared" si="71"/>
        <v>30646.0911270713</v>
      </c>
    </row>
    <row r="4571" spans="1:6">
      <c r="A4571">
        <v>5</v>
      </c>
      <c r="B4571">
        <f ca="1">BETAINV(RAND(),AU.a,AU.b)</f>
        <v>0.380130262664382</v>
      </c>
      <c r="C4571">
        <f ca="1">IF(B4571&lt;=0.5,LC.mu,MIN(LC.mu,MAX(0,_xlfn.NORM.INV(RAND(),2000,LC.sd))))</f>
        <v>3000</v>
      </c>
      <c r="D4571">
        <f ca="1">P0*C4571/LC.mu</f>
        <v>4</v>
      </c>
      <c r="E4571">
        <f ca="1">MAX(0,INT(Q0*(1+Ed*(D4571-P0)/P0)))</f>
        <v>10000</v>
      </c>
      <c r="F4571">
        <f ca="1" t="shared" si="71"/>
        <v>37000</v>
      </c>
    </row>
    <row r="4572" spans="1:6">
      <c r="A4572">
        <v>5</v>
      </c>
      <c r="B4572">
        <f ca="1">BETAINV(RAND(),AU.a,AU.b)</f>
        <v>0.790637851307347</v>
      </c>
      <c r="C4572">
        <f ca="1">IF(B4572&lt;=0.5,LC.mu,MIN(LC.mu,MAX(0,_xlfn.NORM.INV(RAND(),2000,LC.sd))))</f>
        <v>2449.19460757758</v>
      </c>
      <c r="D4572">
        <f ca="1">P0*C4572/LC.mu</f>
        <v>3.26559281010344</v>
      </c>
      <c r="E4572">
        <f ca="1">MAX(0,INT(Q0*(1+Ed*(D4572-P0)/P0)))</f>
        <v>12203</v>
      </c>
      <c r="F4572">
        <f ca="1" t="shared" si="71"/>
        <v>37400.8344541146</v>
      </c>
    </row>
    <row r="4573" spans="1:6">
      <c r="A4573">
        <v>5</v>
      </c>
      <c r="B4573">
        <f ca="1">BETAINV(RAND(),AU.a,AU.b)</f>
        <v>0.37869778447475</v>
      </c>
      <c r="C4573">
        <f ca="1">IF(B4573&lt;=0.5,LC.mu,MIN(LC.mu,MAX(0,_xlfn.NORM.INV(RAND(),2000,LC.sd))))</f>
        <v>3000</v>
      </c>
      <c r="D4573">
        <f ca="1">P0*C4573/LC.mu</f>
        <v>4</v>
      </c>
      <c r="E4573">
        <f ca="1">MAX(0,INT(Q0*(1+Ed*(D4573-P0)/P0)))</f>
        <v>10000</v>
      </c>
      <c r="F4573">
        <f ca="1" t="shared" si="71"/>
        <v>37000</v>
      </c>
    </row>
    <row r="4574" spans="1:6">
      <c r="A4574">
        <v>5</v>
      </c>
      <c r="B4574">
        <f ca="1">BETAINV(RAND(),AU.a,AU.b)</f>
        <v>0.715348158850814</v>
      </c>
      <c r="C4574">
        <f ca="1">IF(B4574&lt;=0.5,LC.mu,MIN(LC.mu,MAX(0,_xlfn.NORM.INV(RAND(),2000,LC.sd))))</f>
        <v>2560.76339256282</v>
      </c>
      <c r="D4574">
        <f ca="1">P0*C4574/LC.mu</f>
        <v>3.41435119008375</v>
      </c>
      <c r="E4574">
        <f ca="1">MAX(0,INT(Q0*(1+Ed*(D4574-P0)/P0)))</f>
        <v>11756</v>
      </c>
      <c r="F4574">
        <f ca="1" t="shared" si="71"/>
        <v>37578.3491980618</v>
      </c>
    </row>
    <row r="4575" spans="1:6">
      <c r="A4575">
        <v>5</v>
      </c>
      <c r="B4575">
        <f ca="1">BETAINV(RAND(),AU.a,AU.b)</f>
        <v>0.431541366190517</v>
      </c>
      <c r="C4575">
        <f ca="1">IF(B4575&lt;=0.5,LC.mu,MIN(LC.mu,MAX(0,_xlfn.NORM.INV(RAND(),2000,LC.sd))))</f>
        <v>3000</v>
      </c>
      <c r="D4575">
        <f ca="1">P0*C4575/LC.mu</f>
        <v>4</v>
      </c>
      <c r="E4575">
        <f ca="1">MAX(0,INT(Q0*(1+Ed*(D4575-P0)/P0)))</f>
        <v>10000</v>
      </c>
      <c r="F4575">
        <f ca="1" t="shared" si="71"/>
        <v>37000</v>
      </c>
    </row>
    <row r="4576" spans="1:6">
      <c r="A4576">
        <v>5</v>
      </c>
      <c r="B4576">
        <f ca="1">BETAINV(RAND(),AU.a,AU.b)</f>
        <v>0.629538113344467</v>
      </c>
      <c r="C4576">
        <f ca="1">IF(B4576&lt;=0.5,LC.mu,MIN(LC.mu,MAX(0,_xlfn.NORM.INV(RAND(),2000,LC.sd))))</f>
        <v>1604.17663886605</v>
      </c>
      <c r="D4576">
        <f ca="1">P0*C4576/LC.mu</f>
        <v>2.13890218515474</v>
      </c>
      <c r="E4576">
        <f ca="1">MAX(0,INT(Q0*(1+Ed*(D4576-P0)/P0)))</f>
        <v>15583</v>
      </c>
      <c r="F4576">
        <f ca="1" t="shared" si="71"/>
        <v>31726.3361124002</v>
      </c>
    </row>
    <row r="4577" spans="1:6">
      <c r="A4577">
        <v>5</v>
      </c>
      <c r="B4577">
        <f ca="1">BETAINV(RAND(),AU.a,AU.b)</f>
        <v>0.736340788665836</v>
      </c>
      <c r="C4577">
        <f ca="1">IF(B4577&lt;=0.5,LC.mu,MIN(LC.mu,MAX(0,_xlfn.NORM.INV(RAND(),2000,LC.sd))))</f>
        <v>1642.35321625932</v>
      </c>
      <c r="D4577">
        <f ca="1">P0*C4577/LC.mu</f>
        <v>2.18980428834577</v>
      </c>
      <c r="E4577">
        <f ca="1">MAX(0,INT(Q0*(1+Ed*(D4577-P0)/P0)))</f>
        <v>15430</v>
      </c>
      <c r="F4577">
        <f ca="1" t="shared" si="71"/>
        <v>32146.3269529158</v>
      </c>
    </row>
    <row r="4578" spans="1:6">
      <c r="A4578">
        <v>5</v>
      </c>
      <c r="B4578">
        <f ca="1">BETAINV(RAND(),AU.a,AU.b)</f>
        <v>0.714515042154217</v>
      </c>
      <c r="C4578">
        <f ca="1">IF(B4578&lt;=0.5,LC.mu,MIN(LC.mu,MAX(0,_xlfn.NORM.INV(RAND(),2000,LC.sd))))</f>
        <v>1428.94122955776</v>
      </c>
      <c r="D4578">
        <f ca="1">P0*C4578/LC.mu</f>
        <v>1.90525497274367</v>
      </c>
      <c r="E4578">
        <f ca="1">MAX(0,INT(Q0*(1+Ed*(D4578-P0)/P0)))</f>
        <v>16284</v>
      </c>
      <c r="F4578">
        <f ca="1" t="shared" si="71"/>
        <v>29596.2307466002</v>
      </c>
    </row>
    <row r="4579" spans="1:6">
      <c r="A4579">
        <v>5</v>
      </c>
      <c r="B4579">
        <f ca="1">BETAINV(RAND(),AU.a,AU.b)</f>
        <v>0.597505181682807</v>
      </c>
      <c r="C4579">
        <f ca="1">IF(B4579&lt;=0.5,LC.mu,MIN(LC.mu,MAX(0,_xlfn.NORM.INV(RAND(),2000,LC.sd))))</f>
        <v>2467.71915009322</v>
      </c>
      <c r="D4579">
        <f ca="1">P0*C4579/LC.mu</f>
        <v>3.2902922001243</v>
      </c>
      <c r="E4579">
        <f ca="1">MAX(0,INT(Q0*(1+Ed*(D4579-P0)/P0)))</f>
        <v>12129</v>
      </c>
      <c r="F4579">
        <f ca="1" t="shared" si="71"/>
        <v>37440.2349452144</v>
      </c>
    </row>
    <row r="4580" spans="1:6">
      <c r="A4580">
        <v>5</v>
      </c>
      <c r="B4580">
        <f ca="1">BETAINV(RAND(),AU.a,AU.b)</f>
        <v>0.788850478586492</v>
      </c>
      <c r="C4580">
        <f ca="1">IF(B4580&lt;=0.5,LC.mu,MIN(LC.mu,MAX(0,_xlfn.NORM.INV(RAND(),2000,LC.sd))))</f>
        <v>2445.55643778897</v>
      </c>
      <c r="D4580">
        <f ca="1">P0*C4580/LC.mu</f>
        <v>3.26074191705196</v>
      </c>
      <c r="E4580">
        <f ca="1">MAX(0,INT(Q0*(1+Ed*(D4580-P0)/P0)))</f>
        <v>12217</v>
      </c>
      <c r="F4580">
        <f ca="1" t="shared" si="71"/>
        <v>37390.9275628348</v>
      </c>
    </row>
    <row r="4581" spans="1:6">
      <c r="A4581">
        <v>5</v>
      </c>
      <c r="B4581">
        <f ca="1">BETAINV(RAND(),AU.a,AU.b)</f>
        <v>0.724349086264221</v>
      </c>
      <c r="C4581">
        <f ca="1">IF(B4581&lt;=0.5,LC.mu,MIN(LC.mu,MAX(0,_xlfn.NORM.INV(RAND(),2000,LC.sd))))</f>
        <v>2034.95574639445</v>
      </c>
      <c r="D4581">
        <f ca="1">P0*C4581/LC.mu</f>
        <v>2.71327432852593</v>
      </c>
      <c r="E4581">
        <f ca="1">MAX(0,INT(Q0*(1+Ed*(D4581-P0)/P0)))</f>
        <v>13860</v>
      </c>
      <c r="F4581">
        <f ca="1" t="shared" si="71"/>
        <v>35571.026446975</v>
      </c>
    </row>
    <row r="4582" spans="1:6">
      <c r="A4582">
        <v>5</v>
      </c>
      <c r="B4582">
        <f ca="1">BETAINV(RAND(),AU.a,AU.b)</f>
        <v>0.501675272649669</v>
      </c>
      <c r="C4582">
        <f ca="1">IF(B4582&lt;=0.5,LC.mu,MIN(LC.mu,MAX(0,_xlfn.NORM.INV(RAND(),2000,LC.sd))))</f>
        <v>2097.14699767812</v>
      </c>
      <c r="D4582">
        <f ca="1">P0*C4582/LC.mu</f>
        <v>2.79619599690416</v>
      </c>
      <c r="E4582">
        <f ca="1">MAX(0,INT(Q0*(1+Ed*(D4582-P0)/P0)))</f>
        <v>13611</v>
      </c>
      <c r="F4582">
        <f ca="1" t="shared" si="71"/>
        <v>35961.8767161844</v>
      </c>
    </row>
    <row r="4583" spans="1:6">
      <c r="A4583">
        <v>5</v>
      </c>
      <c r="B4583">
        <f ca="1">BETAINV(RAND(),AU.a,AU.b)</f>
        <v>0.814477859853511</v>
      </c>
      <c r="C4583">
        <f ca="1">IF(B4583&lt;=0.5,LC.mu,MIN(LC.mu,MAX(0,_xlfn.NORM.INV(RAND(),2000,LC.sd))))</f>
        <v>1363.58301043554</v>
      </c>
      <c r="D4583">
        <f ca="1">P0*C4583/LC.mu</f>
        <v>1.81811068058072</v>
      </c>
      <c r="E4583">
        <f ca="1">MAX(0,INT(Q0*(1+Ed*(D4583-P0)/P0)))</f>
        <v>16545</v>
      </c>
      <c r="F4583">
        <f ca="1" t="shared" si="71"/>
        <v>28717.0581997725</v>
      </c>
    </row>
    <row r="4584" spans="1:6">
      <c r="A4584">
        <v>5</v>
      </c>
      <c r="B4584">
        <f ca="1">BETAINV(RAND(),AU.a,AU.b)</f>
        <v>0.376479642324116</v>
      </c>
      <c r="C4584">
        <f ca="1">IF(B4584&lt;=0.5,LC.mu,MIN(LC.mu,MAX(0,_xlfn.NORM.INV(RAND(),2000,LC.sd))))</f>
        <v>3000</v>
      </c>
      <c r="D4584">
        <f ca="1">P0*C4584/LC.mu</f>
        <v>4</v>
      </c>
      <c r="E4584">
        <f ca="1">MAX(0,INT(Q0*(1+Ed*(D4584-P0)/P0)))</f>
        <v>10000</v>
      </c>
      <c r="F4584">
        <f ca="1" t="shared" si="71"/>
        <v>37000</v>
      </c>
    </row>
    <row r="4585" spans="1:6">
      <c r="A4585">
        <v>5</v>
      </c>
      <c r="B4585">
        <f ca="1">BETAINV(RAND(),AU.a,AU.b)</f>
        <v>0.723572541926264</v>
      </c>
      <c r="C4585">
        <f ca="1">IF(B4585&lt;=0.5,LC.mu,MIN(LC.mu,MAX(0,_xlfn.NORM.INV(RAND(),2000,LC.sd))))</f>
        <v>1112.07506558047</v>
      </c>
      <c r="D4585">
        <f ca="1">P0*C4585/LC.mu</f>
        <v>1.4827667541073</v>
      </c>
      <c r="E4585">
        <f ca="1">MAX(0,INT(Q0*(1+Ed*(D4585-P0)/P0)))</f>
        <v>17551</v>
      </c>
      <c r="F4585">
        <f ca="1" t="shared" si="71"/>
        <v>24911.9642357567</v>
      </c>
    </row>
    <row r="4586" spans="1:6">
      <c r="A4586">
        <v>5</v>
      </c>
      <c r="B4586">
        <f ca="1">BETAINV(RAND(),AU.a,AU.b)</f>
        <v>0.842980541363826</v>
      </c>
      <c r="C4586">
        <f ca="1">IF(B4586&lt;=0.5,LC.mu,MIN(LC.mu,MAX(0,_xlfn.NORM.INV(RAND(),2000,LC.sd))))</f>
        <v>1414.0190104959</v>
      </c>
      <c r="D4586">
        <f ca="1">P0*C4586/LC.mu</f>
        <v>1.8853586806612</v>
      </c>
      <c r="E4586">
        <f ca="1">MAX(0,INT(Q0*(1+Ed*(D4586-P0)/P0)))</f>
        <v>16343</v>
      </c>
      <c r="F4586">
        <f ca="1" t="shared" si="71"/>
        <v>29398.39790755</v>
      </c>
    </row>
    <row r="4587" spans="1:6">
      <c r="A4587">
        <v>5</v>
      </c>
      <c r="B4587">
        <f ca="1">BETAINV(RAND(),AU.a,AU.b)</f>
        <v>0.713422806707643</v>
      </c>
      <c r="C4587">
        <f ca="1">IF(B4587&lt;=0.5,LC.mu,MIN(LC.mu,MAX(0,_xlfn.NORM.INV(RAND(),2000,LC.sd))))</f>
        <v>2039.66423518407</v>
      </c>
      <c r="D4587">
        <f ca="1">P0*C4587/LC.mu</f>
        <v>2.71955231357876</v>
      </c>
      <c r="E4587">
        <f ca="1">MAX(0,INT(Q0*(1+Ed*(D4587-P0)/P0)))</f>
        <v>13841</v>
      </c>
      <c r="F4587">
        <f ca="1" t="shared" si="71"/>
        <v>35601.6593370595</v>
      </c>
    </row>
    <row r="4588" spans="1:6">
      <c r="A4588">
        <v>5</v>
      </c>
      <c r="B4588">
        <f ca="1">BETAINV(RAND(),AU.a,AU.b)</f>
        <v>0.727994975675495</v>
      </c>
      <c r="C4588">
        <f ca="1">IF(B4588&lt;=0.5,LC.mu,MIN(LC.mu,MAX(0,_xlfn.NORM.INV(RAND(),2000,LC.sd))))</f>
        <v>1706.89823355076</v>
      </c>
      <c r="D4588">
        <f ca="1">P0*C4588/LC.mu</f>
        <v>2.27586431140101</v>
      </c>
      <c r="E4588">
        <f ca="1">MAX(0,INT(Q0*(1+Ed*(D4588-P0)/P0)))</f>
        <v>15172</v>
      </c>
      <c r="F4588">
        <f ca="1" t="shared" si="71"/>
        <v>32822.5150990254</v>
      </c>
    </row>
    <row r="4589" spans="1:6">
      <c r="A4589">
        <v>5</v>
      </c>
      <c r="B4589">
        <f ca="1">BETAINV(RAND(),AU.a,AU.b)</f>
        <v>0.624507810075275</v>
      </c>
      <c r="C4589">
        <f ca="1">IF(B4589&lt;=0.5,LC.mu,MIN(LC.mu,MAX(0,_xlfn.NORM.INV(RAND(),2000,LC.sd))))</f>
        <v>1591.36231839101</v>
      </c>
      <c r="D4589">
        <f ca="1">P0*C4589/LC.mu</f>
        <v>2.12181642452135</v>
      </c>
      <c r="E4589">
        <f ca="1">MAX(0,INT(Q0*(1+Ed*(D4589-P0)/P0)))</f>
        <v>15634</v>
      </c>
      <c r="F4589">
        <f ca="1" t="shared" si="71"/>
        <v>31581.1156625758</v>
      </c>
    </row>
    <row r="4590" spans="1:6">
      <c r="A4590">
        <v>5</v>
      </c>
      <c r="B4590">
        <f ca="1">BETAINV(RAND(),AU.a,AU.b)</f>
        <v>0.60172851012295</v>
      </c>
      <c r="C4590">
        <f ca="1">IF(B4590&lt;=0.5,LC.mu,MIN(LC.mu,MAX(0,_xlfn.NORM.INV(RAND(),2000,LC.sd))))</f>
        <v>2287.59061071413</v>
      </c>
      <c r="D4590">
        <f ca="1">P0*C4590/LC.mu</f>
        <v>3.0501208142855</v>
      </c>
      <c r="E4590">
        <f ca="1">MAX(0,INT(Q0*(1+Ed*(D4590-P0)/P0)))</f>
        <v>12849</v>
      </c>
      <c r="F4590">
        <f ca="1" t="shared" si="71"/>
        <v>36903.4117320403</v>
      </c>
    </row>
    <row r="4591" spans="1:6">
      <c r="A4591">
        <v>5</v>
      </c>
      <c r="B4591">
        <f ca="1">BETAINV(RAND(),AU.a,AU.b)</f>
        <v>0.459128686559597</v>
      </c>
      <c r="C4591">
        <f ca="1">IF(B4591&lt;=0.5,LC.mu,MIN(LC.mu,MAX(0,_xlfn.NORM.INV(RAND(),2000,LC.sd))))</f>
        <v>3000</v>
      </c>
      <c r="D4591">
        <f ca="1">P0*C4591/LC.mu</f>
        <v>4</v>
      </c>
      <c r="E4591">
        <f ca="1">MAX(0,INT(Q0*(1+Ed*(D4591-P0)/P0)))</f>
        <v>10000</v>
      </c>
      <c r="F4591">
        <f ca="1" t="shared" si="71"/>
        <v>37000</v>
      </c>
    </row>
    <row r="4592" spans="1:6">
      <c r="A4592">
        <v>5</v>
      </c>
      <c r="B4592">
        <f ca="1">BETAINV(RAND(),AU.a,AU.b)</f>
        <v>0.433371287411919</v>
      </c>
      <c r="C4592">
        <f ca="1">IF(B4592&lt;=0.5,LC.mu,MIN(LC.mu,MAX(0,_xlfn.NORM.INV(RAND(),2000,LC.sd))))</f>
        <v>3000</v>
      </c>
      <c r="D4592">
        <f ca="1">P0*C4592/LC.mu</f>
        <v>4</v>
      </c>
      <c r="E4592">
        <f ca="1">MAX(0,INT(Q0*(1+Ed*(D4592-P0)/P0)))</f>
        <v>10000</v>
      </c>
      <c r="F4592">
        <f ca="1" t="shared" si="71"/>
        <v>37000</v>
      </c>
    </row>
    <row r="4593" spans="1:6">
      <c r="A4593">
        <v>5</v>
      </c>
      <c r="B4593">
        <f ca="1">BETAINV(RAND(),AU.a,AU.b)</f>
        <v>0.524655219667145</v>
      </c>
      <c r="C4593">
        <f ca="1">IF(B4593&lt;=0.5,LC.mu,MIN(LC.mu,MAX(0,_xlfn.NORM.INV(RAND(),2000,LC.sd))))</f>
        <v>2006.51257394019</v>
      </c>
      <c r="D4593">
        <f ca="1">P0*C4593/LC.mu</f>
        <v>2.67535009858693</v>
      </c>
      <c r="E4593">
        <f ca="1">MAX(0,INT(Q0*(1+Ed*(D4593-P0)/P0)))</f>
        <v>13973</v>
      </c>
      <c r="F4593">
        <f ca="1" t="shared" si="71"/>
        <v>35376.1543536149</v>
      </c>
    </row>
    <row r="4594" spans="1:6">
      <c r="A4594">
        <v>5</v>
      </c>
      <c r="B4594">
        <f ca="1">BETAINV(RAND(),AU.a,AU.b)</f>
        <v>0.93136534804616</v>
      </c>
      <c r="C4594">
        <f ca="1">IF(B4594&lt;=0.5,LC.mu,MIN(LC.mu,MAX(0,_xlfn.NORM.INV(RAND(),2000,LC.sd))))</f>
        <v>1954.80386737832</v>
      </c>
      <c r="D4594">
        <f ca="1">P0*C4594/LC.mu</f>
        <v>2.60640515650443</v>
      </c>
      <c r="E4594">
        <f ca="1">MAX(0,INT(Q0*(1+Ed*(D4594-P0)/P0)))</f>
        <v>14180</v>
      </c>
      <c r="F4594">
        <f ca="1" t="shared" si="71"/>
        <v>35004.0212518545</v>
      </c>
    </row>
    <row r="4595" spans="1:6">
      <c r="A4595">
        <v>5</v>
      </c>
      <c r="B4595">
        <f ca="1">BETAINV(RAND(),AU.a,AU.b)</f>
        <v>0.372721955022551</v>
      </c>
      <c r="C4595">
        <f ca="1">IF(B4595&lt;=0.5,LC.mu,MIN(LC.mu,MAX(0,_xlfn.NORM.INV(RAND(),2000,LC.sd))))</f>
        <v>3000</v>
      </c>
      <c r="D4595">
        <f ca="1">P0*C4595/LC.mu</f>
        <v>4</v>
      </c>
      <c r="E4595">
        <f ca="1">MAX(0,INT(Q0*(1+Ed*(D4595-P0)/P0)))</f>
        <v>10000</v>
      </c>
      <c r="F4595">
        <f ca="1" t="shared" si="71"/>
        <v>37000</v>
      </c>
    </row>
    <row r="4596" spans="1:6">
      <c r="A4596">
        <v>5</v>
      </c>
      <c r="B4596">
        <f ca="1">BETAINV(RAND(),AU.a,AU.b)</f>
        <v>0.332662376595076</v>
      </c>
      <c r="C4596">
        <f ca="1">IF(B4596&lt;=0.5,LC.mu,MIN(LC.mu,MAX(0,_xlfn.NORM.INV(RAND(),2000,LC.sd))))</f>
        <v>3000</v>
      </c>
      <c r="D4596">
        <f ca="1">P0*C4596/LC.mu</f>
        <v>4</v>
      </c>
      <c r="E4596">
        <f ca="1">MAX(0,INT(Q0*(1+Ed*(D4596-P0)/P0)))</f>
        <v>10000</v>
      </c>
      <c r="F4596">
        <f ca="1" t="shared" si="71"/>
        <v>37000</v>
      </c>
    </row>
    <row r="4597" spans="1:6">
      <c r="A4597">
        <v>5</v>
      </c>
      <c r="B4597">
        <f ca="1">BETAINV(RAND(),AU.a,AU.b)</f>
        <v>0.715427775763723</v>
      </c>
      <c r="C4597">
        <f ca="1">IF(B4597&lt;=0.5,LC.mu,MIN(LC.mu,MAX(0,_xlfn.NORM.INV(RAND(),2000,LC.sd))))</f>
        <v>1572.77367135879</v>
      </c>
      <c r="D4597">
        <f ca="1">P0*C4597/LC.mu</f>
        <v>2.09703156181172</v>
      </c>
      <c r="E4597">
        <f ca="1">MAX(0,INT(Q0*(1+Ed*(D4597-P0)/P0)))</f>
        <v>15708</v>
      </c>
      <c r="F4597">
        <f ca="1" t="shared" si="71"/>
        <v>31367.3981015797</v>
      </c>
    </row>
    <row r="4598" spans="1:6">
      <c r="A4598">
        <v>5</v>
      </c>
      <c r="B4598">
        <f ca="1">BETAINV(RAND(),AU.a,AU.b)</f>
        <v>0.241626531173841</v>
      </c>
      <c r="C4598">
        <f ca="1">IF(B4598&lt;=0.5,LC.mu,MIN(LC.mu,MAX(0,_xlfn.NORM.INV(RAND(),2000,LC.sd))))</f>
        <v>3000</v>
      </c>
      <c r="D4598">
        <f ca="1">P0*C4598/LC.mu</f>
        <v>4</v>
      </c>
      <c r="E4598">
        <f ca="1">MAX(0,INT(Q0*(1+Ed*(D4598-P0)/P0)))</f>
        <v>10000</v>
      </c>
      <c r="F4598">
        <f ca="1" t="shared" si="71"/>
        <v>37000</v>
      </c>
    </row>
    <row r="4599" spans="1:6">
      <c r="A4599">
        <v>5</v>
      </c>
      <c r="B4599">
        <f ca="1">BETAINV(RAND(),AU.a,AU.b)</f>
        <v>0.722276042338941</v>
      </c>
      <c r="C4599">
        <f ca="1">IF(B4599&lt;=0.5,LC.mu,MIN(LC.mu,MAX(0,_xlfn.NORM.INV(RAND(),2000,LC.sd))))</f>
        <v>1632.19108064614</v>
      </c>
      <c r="D4599">
        <f ca="1">P0*C4599/LC.mu</f>
        <v>2.17625477419485</v>
      </c>
      <c r="E4599">
        <f ca="1">MAX(0,INT(Q0*(1+Ed*(D4599-P0)/P0)))</f>
        <v>15471</v>
      </c>
      <c r="F4599">
        <f ca="1" t="shared" si="71"/>
        <v>32036.6465309224</v>
      </c>
    </row>
    <row r="4600" spans="1:6">
      <c r="A4600">
        <v>5</v>
      </c>
      <c r="B4600">
        <f ca="1">BETAINV(RAND(),AU.a,AU.b)</f>
        <v>0.735994259818295</v>
      </c>
      <c r="C4600">
        <f ca="1">IF(B4600&lt;=0.5,LC.mu,MIN(LC.mu,MAX(0,_xlfn.NORM.INV(RAND(),2000,LC.sd))))</f>
        <v>1713.01200595021</v>
      </c>
      <c r="D4600">
        <f ca="1">P0*C4600/LC.mu</f>
        <v>2.28401600793361</v>
      </c>
      <c r="E4600">
        <f ca="1">MAX(0,INT(Q0*(1+Ed*(D4600-P0)/P0)))</f>
        <v>15147</v>
      </c>
      <c r="F4600">
        <f ca="1" t="shared" si="71"/>
        <v>32882.9784662202</v>
      </c>
    </row>
    <row r="4601" spans="1:6">
      <c r="A4601">
        <v>5</v>
      </c>
      <c r="B4601">
        <f ca="1">BETAINV(RAND(),AU.a,AU.b)</f>
        <v>0.741980042172808</v>
      </c>
      <c r="C4601">
        <f ca="1">IF(B4601&lt;=0.5,LC.mu,MIN(LC.mu,MAX(0,_xlfn.NORM.INV(RAND(),2000,LC.sd))))</f>
        <v>2421.10064820041</v>
      </c>
      <c r="D4601">
        <f ca="1">P0*C4601/LC.mu</f>
        <v>3.22813419760055</v>
      </c>
      <c r="E4601">
        <f ca="1">MAX(0,INT(Q0*(1+Ed*(D4601-P0)/P0)))</f>
        <v>12315</v>
      </c>
      <c r="F4601">
        <f ca="1" t="shared" si="71"/>
        <v>37333.3719952503</v>
      </c>
    </row>
    <row r="4602" spans="1:6">
      <c r="A4602">
        <v>5</v>
      </c>
      <c r="B4602">
        <f ca="1">BETAINV(RAND(),AU.a,AU.b)</f>
        <v>0.313657688478801</v>
      </c>
      <c r="C4602">
        <f ca="1">IF(B4602&lt;=0.5,LC.mu,MIN(LC.mu,MAX(0,_xlfn.NORM.INV(RAND(),2000,LC.sd))))</f>
        <v>3000</v>
      </c>
      <c r="D4602">
        <f ca="1">P0*C4602/LC.mu</f>
        <v>4</v>
      </c>
      <c r="E4602">
        <f ca="1">MAX(0,INT(Q0*(1+Ed*(D4602-P0)/P0)))</f>
        <v>10000</v>
      </c>
      <c r="F4602">
        <f ca="1" t="shared" si="71"/>
        <v>37000</v>
      </c>
    </row>
    <row r="4603" spans="1:6">
      <c r="A4603">
        <v>5</v>
      </c>
      <c r="B4603">
        <f ca="1">BETAINV(RAND(),AU.a,AU.b)</f>
        <v>0.443222841566066</v>
      </c>
      <c r="C4603">
        <f ca="1">IF(B4603&lt;=0.5,LC.mu,MIN(LC.mu,MAX(0,_xlfn.NORM.INV(RAND(),2000,LC.sd))))</f>
        <v>3000</v>
      </c>
      <c r="D4603">
        <f ca="1">P0*C4603/LC.mu</f>
        <v>4</v>
      </c>
      <c r="E4603">
        <f ca="1">MAX(0,INT(Q0*(1+Ed*(D4603-P0)/P0)))</f>
        <v>10000</v>
      </c>
      <c r="F4603">
        <f ca="1" t="shared" si="71"/>
        <v>37000</v>
      </c>
    </row>
    <row r="4604" spans="1:6">
      <c r="A4604">
        <v>5</v>
      </c>
      <c r="B4604">
        <f ca="1">BETAINV(RAND(),AU.a,AU.b)</f>
        <v>0.387801172479943</v>
      </c>
      <c r="C4604">
        <f ca="1">IF(B4604&lt;=0.5,LC.mu,MIN(LC.mu,MAX(0,_xlfn.NORM.INV(RAND(),2000,LC.sd))))</f>
        <v>3000</v>
      </c>
      <c r="D4604">
        <f ca="1">P0*C4604/LC.mu</f>
        <v>4</v>
      </c>
      <c r="E4604">
        <f ca="1">MAX(0,INT(Q0*(1+Ed*(D4604-P0)/P0)))</f>
        <v>10000</v>
      </c>
      <c r="F4604">
        <f ca="1" t="shared" si="71"/>
        <v>37000</v>
      </c>
    </row>
    <row r="4605" spans="1:6">
      <c r="A4605">
        <v>5</v>
      </c>
      <c r="B4605">
        <f ca="1">BETAINV(RAND(),AU.a,AU.b)</f>
        <v>0.757516178780234</v>
      </c>
      <c r="C4605">
        <f ca="1">IF(B4605&lt;=0.5,LC.mu,MIN(LC.mu,MAX(0,_xlfn.NORM.INV(RAND(),2000,LC.sd))))</f>
        <v>1617.65207399066</v>
      </c>
      <c r="D4605">
        <f ca="1">P0*C4605/LC.mu</f>
        <v>2.15686943198755</v>
      </c>
      <c r="E4605">
        <f ca="1">MAX(0,INT(Q0*(1+Ed*(D4605-P0)/P0)))</f>
        <v>15529</v>
      </c>
      <c r="F4605">
        <f ca="1" t="shared" si="71"/>
        <v>31876.373335344</v>
      </c>
    </row>
    <row r="4606" spans="1:6">
      <c r="A4606">
        <v>5</v>
      </c>
      <c r="B4606">
        <f ca="1">BETAINV(RAND(),AU.a,AU.b)</f>
        <v>0.533158203704999</v>
      </c>
      <c r="C4606">
        <f ca="1">IF(B4606&lt;=0.5,LC.mu,MIN(LC.mu,MAX(0,_xlfn.NORM.INV(RAND(),2000,LC.sd))))</f>
        <v>2403.18952559277</v>
      </c>
      <c r="D4606">
        <f ca="1">P0*C4606/LC.mu</f>
        <v>3.20425270079036</v>
      </c>
      <c r="E4606">
        <f ca="1">MAX(0,INT(Q0*(1+Ed*(D4606-P0)/P0)))</f>
        <v>12387</v>
      </c>
      <c r="F4606">
        <f ca="1" t="shared" si="71"/>
        <v>37287.8886790974</v>
      </c>
    </row>
    <row r="4607" spans="1:6">
      <c r="A4607">
        <v>5</v>
      </c>
      <c r="B4607">
        <f ca="1">BETAINV(RAND(),AU.a,AU.b)</f>
        <v>0.707221061946586</v>
      </c>
      <c r="C4607">
        <f ca="1">IF(B4607&lt;=0.5,LC.mu,MIN(LC.mu,MAX(0,_xlfn.NORM.INV(RAND(),2000,LC.sd))))</f>
        <v>1081.58687777863</v>
      </c>
      <c r="D4607">
        <f ca="1">P0*C4607/LC.mu</f>
        <v>1.44211583703817</v>
      </c>
      <c r="E4607">
        <f ca="1">MAX(0,INT(Q0*(1+Ed*(D4607-P0)/P0)))</f>
        <v>17673</v>
      </c>
      <c r="F4607">
        <f ca="1" t="shared" si="71"/>
        <v>24404.926310197</v>
      </c>
    </row>
    <row r="4608" spans="1:6">
      <c r="A4608">
        <v>5</v>
      </c>
      <c r="B4608">
        <f ca="1">BETAINV(RAND(),AU.a,AU.b)</f>
        <v>0.695834663559585</v>
      </c>
      <c r="C4608">
        <f ca="1">IF(B4608&lt;=0.5,LC.mu,MIN(LC.mu,MAX(0,_xlfn.NORM.INV(RAND(),2000,LC.sd))))</f>
        <v>1776.83986574732</v>
      </c>
      <c r="D4608">
        <f ca="1">P0*C4608/LC.mu</f>
        <v>2.36911982099643</v>
      </c>
      <c r="E4608">
        <f ca="1">MAX(0,INT(Q0*(1+Ed*(D4608-P0)/P0)))</f>
        <v>14892</v>
      </c>
      <c r="F4608">
        <f ca="1" t="shared" si="71"/>
        <v>33504.0925085315</v>
      </c>
    </row>
    <row r="4609" spans="1:6">
      <c r="A4609">
        <v>5</v>
      </c>
      <c r="B4609">
        <f ca="1">BETAINV(RAND(),AU.a,AU.b)</f>
        <v>0.62403259638569</v>
      </c>
      <c r="C4609">
        <f ca="1">IF(B4609&lt;=0.5,LC.mu,MIN(LC.mu,MAX(0,_xlfn.NORM.INV(RAND(),2000,LC.sd))))</f>
        <v>1158.29875273661</v>
      </c>
      <c r="D4609">
        <f ca="1">P0*C4609/LC.mu</f>
        <v>1.54439833698214</v>
      </c>
      <c r="E4609">
        <f ca="1">MAX(0,INT(Q0*(1+Ed*(D4609-P0)/P0)))</f>
        <v>17366</v>
      </c>
      <c r="F4609">
        <f ca="1" t="shared" si="71"/>
        <v>25661.7227672952</v>
      </c>
    </row>
    <row r="4610" spans="1:6">
      <c r="A4610">
        <v>5</v>
      </c>
      <c r="B4610">
        <f ca="1">BETAINV(RAND(),AU.a,AU.b)</f>
        <v>0.579202939198984</v>
      </c>
      <c r="C4610">
        <f ca="1">IF(B4610&lt;=0.5,LC.mu,MIN(LC.mu,MAX(0,_xlfn.NORM.INV(RAND(),2000,LC.sd))))</f>
        <v>2450.20003969594</v>
      </c>
      <c r="D4610">
        <f ca="1">P0*C4610/LC.mu</f>
        <v>3.26693338626126</v>
      </c>
      <c r="E4610">
        <f ca="1">MAX(0,INT(Q0*(1+Ed*(D4610-P0)/P0)))</f>
        <v>12199</v>
      </c>
      <c r="F4610">
        <f ca="1" t="shared" ref="F4610:F4673" si="72">D4610*E4610-C4610</f>
        <v>37403.1203393051</v>
      </c>
    </row>
    <row r="4611" spans="1:6">
      <c r="A4611">
        <v>5</v>
      </c>
      <c r="B4611">
        <f ca="1">BETAINV(RAND(),AU.a,AU.b)</f>
        <v>0.532947687668505</v>
      </c>
      <c r="C4611">
        <f ca="1">IF(B4611&lt;=0.5,LC.mu,MIN(LC.mu,MAX(0,_xlfn.NORM.INV(RAND(),2000,LC.sd))))</f>
        <v>3000</v>
      </c>
      <c r="D4611">
        <f ca="1">P0*C4611/LC.mu</f>
        <v>4</v>
      </c>
      <c r="E4611">
        <f ca="1">MAX(0,INT(Q0*(1+Ed*(D4611-P0)/P0)))</f>
        <v>10000</v>
      </c>
      <c r="F4611">
        <f ca="1" t="shared" si="72"/>
        <v>37000</v>
      </c>
    </row>
    <row r="4612" spans="1:6">
      <c r="A4612">
        <v>5</v>
      </c>
      <c r="B4612">
        <f ca="1">BETAINV(RAND(),AU.a,AU.b)</f>
        <v>0.639018521984492</v>
      </c>
      <c r="C4612">
        <f ca="1">IF(B4612&lt;=0.5,LC.mu,MIN(LC.mu,MAX(0,_xlfn.NORM.INV(RAND(),2000,LC.sd))))</f>
        <v>2111.32629958284</v>
      </c>
      <c r="D4612">
        <f ca="1">P0*C4612/LC.mu</f>
        <v>2.81510173277712</v>
      </c>
      <c r="E4612">
        <f ca="1">MAX(0,INT(Q0*(1+Ed*(D4612-P0)/P0)))</f>
        <v>13554</v>
      </c>
      <c r="F4612">
        <f ca="1" t="shared" si="72"/>
        <v>36044.5625864783</v>
      </c>
    </row>
    <row r="4613" spans="1:6">
      <c r="A4613">
        <v>5</v>
      </c>
      <c r="B4613">
        <f ca="1">BETAINV(RAND(),AU.a,AU.b)</f>
        <v>0.816809789843784</v>
      </c>
      <c r="C4613">
        <f ca="1">IF(B4613&lt;=0.5,LC.mu,MIN(LC.mu,MAX(0,_xlfn.NORM.INV(RAND(),2000,LC.sd))))</f>
        <v>3000</v>
      </c>
      <c r="D4613">
        <f ca="1">P0*C4613/LC.mu</f>
        <v>4</v>
      </c>
      <c r="E4613">
        <f ca="1">MAX(0,INT(Q0*(1+Ed*(D4613-P0)/P0)))</f>
        <v>10000</v>
      </c>
      <c r="F4613">
        <f ca="1" t="shared" si="72"/>
        <v>37000</v>
      </c>
    </row>
    <row r="4614" spans="1:6">
      <c r="A4614">
        <v>5</v>
      </c>
      <c r="B4614">
        <f ca="1">BETAINV(RAND(),AU.a,AU.b)</f>
        <v>0.444575311512882</v>
      </c>
      <c r="C4614">
        <f ca="1">IF(B4614&lt;=0.5,LC.mu,MIN(LC.mu,MAX(0,_xlfn.NORM.INV(RAND(),2000,LC.sd))))</f>
        <v>3000</v>
      </c>
      <c r="D4614">
        <f ca="1">P0*C4614/LC.mu</f>
        <v>4</v>
      </c>
      <c r="E4614">
        <f ca="1">MAX(0,INT(Q0*(1+Ed*(D4614-P0)/P0)))</f>
        <v>10000</v>
      </c>
      <c r="F4614">
        <f ca="1" t="shared" si="72"/>
        <v>37000</v>
      </c>
    </row>
    <row r="4615" spans="1:6">
      <c r="A4615">
        <v>5</v>
      </c>
      <c r="B4615">
        <f ca="1">BETAINV(RAND(),AU.a,AU.b)</f>
        <v>0.772197728380488</v>
      </c>
      <c r="C4615">
        <f ca="1">IF(B4615&lt;=0.5,LC.mu,MIN(LC.mu,MAX(0,_xlfn.NORM.INV(RAND(),2000,LC.sd))))</f>
        <v>2458.14714668996</v>
      </c>
      <c r="D4615">
        <f ca="1">P0*C4615/LC.mu</f>
        <v>3.27752952891995</v>
      </c>
      <c r="E4615">
        <f ca="1">MAX(0,INT(Q0*(1+Ed*(D4615-P0)/P0)))</f>
        <v>12167</v>
      </c>
      <c r="F4615">
        <f ca="1" t="shared" si="72"/>
        <v>37419.5546316791</v>
      </c>
    </row>
    <row r="4616" spans="1:6">
      <c r="A4616">
        <v>5</v>
      </c>
      <c r="B4616">
        <f ca="1">BETAINV(RAND(),AU.a,AU.b)</f>
        <v>0.745712174777634</v>
      </c>
      <c r="C4616">
        <f ca="1">IF(B4616&lt;=0.5,LC.mu,MIN(LC.mu,MAX(0,_xlfn.NORM.INV(RAND(),2000,LC.sd))))</f>
        <v>2362.61172828871</v>
      </c>
      <c r="D4616">
        <f ca="1">P0*C4616/LC.mu</f>
        <v>3.15014897105162</v>
      </c>
      <c r="E4616">
        <f ca="1">MAX(0,INT(Q0*(1+Ed*(D4616-P0)/P0)))</f>
        <v>12549</v>
      </c>
      <c r="F4616">
        <f ca="1" t="shared" si="72"/>
        <v>37168.607709438</v>
      </c>
    </row>
    <row r="4617" spans="1:6">
      <c r="A4617">
        <v>5</v>
      </c>
      <c r="B4617">
        <f ca="1">BETAINV(RAND(),AU.a,AU.b)</f>
        <v>0.731394023821017</v>
      </c>
      <c r="C4617">
        <f ca="1">IF(B4617&lt;=0.5,LC.mu,MIN(LC.mu,MAX(0,_xlfn.NORM.INV(RAND(),2000,LC.sd))))</f>
        <v>982.777568824807</v>
      </c>
      <c r="D4617">
        <f ca="1">P0*C4617/LC.mu</f>
        <v>1.31037009176641</v>
      </c>
      <c r="E4617">
        <f ca="1">MAX(0,INT(Q0*(1+Ed*(D4617-P0)/P0)))</f>
        <v>18068</v>
      </c>
      <c r="F4617">
        <f ca="1" t="shared" si="72"/>
        <v>22692.9892492107</v>
      </c>
    </row>
    <row r="4618" spans="1:6">
      <c r="A4618">
        <v>5</v>
      </c>
      <c r="B4618">
        <f ca="1">BETAINV(RAND(),AU.a,AU.b)</f>
        <v>0.779339644972885</v>
      </c>
      <c r="C4618">
        <f ca="1">IF(B4618&lt;=0.5,LC.mu,MIN(LC.mu,MAX(0,_xlfn.NORM.INV(RAND(),2000,LC.sd))))</f>
        <v>1919.8621991</v>
      </c>
      <c r="D4618">
        <f ca="1">P0*C4618/LC.mu</f>
        <v>2.55981626546667</v>
      </c>
      <c r="E4618">
        <f ca="1">MAX(0,INT(Q0*(1+Ed*(D4618-P0)/P0)))</f>
        <v>14320</v>
      </c>
      <c r="F4618">
        <f ca="1" t="shared" si="72"/>
        <v>34736.7067223827</v>
      </c>
    </row>
    <row r="4619" spans="1:6">
      <c r="A4619">
        <v>5</v>
      </c>
      <c r="B4619">
        <f ca="1">BETAINV(RAND(),AU.a,AU.b)</f>
        <v>0.757591347353486</v>
      </c>
      <c r="C4619">
        <f ca="1">IF(B4619&lt;=0.5,LC.mu,MIN(LC.mu,MAX(0,_xlfn.NORM.INV(RAND(),2000,LC.sd))))</f>
        <v>1546.60474146887</v>
      </c>
      <c r="D4619">
        <f ca="1">P0*C4619/LC.mu</f>
        <v>2.06213965529183</v>
      </c>
      <c r="E4619">
        <f ca="1">MAX(0,INT(Q0*(1+Ed*(D4619-P0)/P0)))</f>
        <v>15813</v>
      </c>
      <c r="F4619">
        <f ca="1" t="shared" si="72"/>
        <v>31062.0096276608</v>
      </c>
    </row>
    <row r="4620" spans="1:6">
      <c r="A4620">
        <v>5</v>
      </c>
      <c r="B4620">
        <f ca="1">BETAINV(RAND(),AU.a,AU.b)</f>
        <v>0.843234411406307</v>
      </c>
      <c r="C4620">
        <f ca="1">IF(B4620&lt;=0.5,LC.mu,MIN(LC.mu,MAX(0,_xlfn.NORM.INV(RAND(),2000,LC.sd))))</f>
        <v>1402.44990678615</v>
      </c>
      <c r="D4620">
        <f ca="1">P0*C4620/LC.mu</f>
        <v>1.8699332090482</v>
      </c>
      <c r="E4620">
        <f ca="1">MAX(0,INT(Q0*(1+Ed*(D4620-P0)/P0)))</f>
        <v>16390</v>
      </c>
      <c r="F4620">
        <f ca="1" t="shared" si="72"/>
        <v>29245.7553895138</v>
      </c>
    </row>
    <row r="4621" spans="1:6">
      <c r="A4621">
        <v>5</v>
      </c>
      <c r="B4621">
        <f ca="1">BETAINV(RAND(),AU.a,AU.b)</f>
        <v>0.638700763189882</v>
      </c>
      <c r="C4621">
        <f ca="1">IF(B4621&lt;=0.5,LC.mu,MIN(LC.mu,MAX(0,_xlfn.NORM.INV(RAND(),2000,LC.sd))))</f>
        <v>2445.70182470801</v>
      </c>
      <c r="D4621">
        <f ca="1">P0*C4621/LC.mu</f>
        <v>3.26093576627735</v>
      </c>
      <c r="E4621">
        <f ca="1">MAX(0,INT(Q0*(1+Ed*(D4621-P0)/P0)))</f>
        <v>12217</v>
      </c>
      <c r="F4621">
        <f ca="1" t="shared" si="72"/>
        <v>37393.1504319024</v>
      </c>
    </row>
    <row r="4622" spans="1:6">
      <c r="A4622">
        <v>5</v>
      </c>
      <c r="B4622">
        <f ca="1">BETAINV(RAND(),AU.a,AU.b)</f>
        <v>0.363867031265475</v>
      </c>
      <c r="C4622">
        <f ca="1">IF(B4622&lt;=0.5,LC.mu,MIN(LC.mu,MAX(0,_xlfn.NORM.INV(RAND(),2000,LC.sd))))</f>
        <v>3000</v>
      </c>
      <c r="D4622">
        <f ca="1">P0*C4622/LC.mu</f>
        <v>4</v>
      </c>
      <c r="E4622">
        <f ca="1">MAX(0,INT(Q0*(1+Ed*(D4622-P0)/P0)))</f>
        <v>10000</v>
      </c>
      <c r="F4622">
        <f ca="1" t="shared" si="72"/>
        <v>37000</v>
      </c>
    </row>
    <row r="4623" spans="1:6">
      <c r="A4623">
        <v>5</v>
      </c>
      <c r="B4623">
        <f ca="1">BETAINV(RAND(),AU.a,AU.b)</f>
        <v>0.666180286972042</v>
      </c>
      <c r="C4623">
        <f ca="1">IF(B4623&lt;=0.5,LC.mu,MIN(LC.mu,MAX(0,_xlfn.NORM.INV(RAND(),2000,LC.sd))))</f>
        <v>1017.53004939739</v>
      </c>
      <c r="D4623">
        <f ca="1">P0*C4623/LC.mu</f>
        <v>1.35670673252985</v>
      </c>
      <c r="E4623">
        <f ca="1">MAX(0,INT(Q0*(1+Ed*(D4623-P0)/P0)))</f>
        <v>17929</v>
      </c>
      <c r="F4623">
        <f ca="1" t="shared" si="72"/>
        <v>23306.8649581303</v>
      </c>
    </row>
    <row r="4624" spans="1:6">
      <c r="A4624">
        <v>5</v>
      </c>
      <c r="B4624">
        <f ca="1">BETAINV(RAND(),AU.a,AU.b)</f>
        <v>0.375728807405517</v>
      </c>
      <c r="C4624">
        <f ca="1">IF(B4624&lt;=0.5,LC.mu,MIN(LC.mu,MAX(0,_xlfn.NORM.INV(RAND(),2000,LC.sd))))</f>
        <v>3000</v>
      </c>
      <c r="D4624">
        <f ca="1">P0*C4624/LC.mu</f>
        <v>4</v>
      </c>
      <c r="E4624">
        <f ca="1">MAX(0,INT(Q0*(1+Ed*(D4624-P0)/P0)))</f>
        <v>10000</v>
      </c>
      <c r="F4624">
        <f ca="1" t="shared" si="72"/>
        <v>37000</v>
      </c>
    </row>
    <row r="4625" spans="1:6">
      <c r="A4625">
        <v>5</v>
      </c>
      <c r="B4625">
        <f ca="1">BETAINV(RAND(),AU.a,AU.b)</f>
        <v>0.502660737563045</v>
      </c>
      <c r="C4625">
        <f ca="1">IF(B4625&lt;=0.5,LC.mu,MIN(LC.mu,MAX(0,_xlfn.NORM.INV(RAND(),2000,LC.sd))))</f>
        <v>2080.69128168391</v>
      </c>
      <c r="D4625">
        <f ca="1">P0*C4625/LC.mu</f>
        <v>2.77425504224521</v>
      </c>
      <c r="E4625">
        <f ca="1">MAX(0,INT(Q0*(1+Ed*(D4625-P0)/P0)))</f>
        <v>13677</v>
      </c>
      <c r="F4625">
        <f ca="1" t="shared" si="72"/>
        <v>35862.7949311039</v>
      </c>
    </row>
    <row r="4626" spans="1:6">
      <c r="A4626">
        <v>5</v>
      </c>
      <c r="B4626">
        <f ca="1">BETAINV(RAND(),AU.a,AU.b)</f>
        <v>0.473896422695455</v>
      </c>
      <c r="C4626">
        <f ca="1">IF(B4626&lt;=0.5,LC.mu,MIN(LC.mu,MAX(0,_xlfn.NORM.INV(RAND(),2000,LC.sd))))</f>
        <v>3000</v>
      </c>
      <c r="D4626">
        <f ca="1">P0*C4626/LC.mu</f>
        <v>4</v>
      </c>
      <c r="E4626">
        <f ca="1">MAX(0,INT(Q0*(1+Ed*(D4626-P0)/P0)))</f>
        <v>10000</v>
      </c>
      <c r="F4626">
        <f ca="1" t="shared" si="72"/>
        <v>37000</v>
      </c>
    </row>
    <row r="4627" spans="1:6">
      <c r="A4627">
        <v>5</v>
      </c>
      <c r="B4627">
        <f ca="1">BETAINV(RAND(),AU.a,AU.b)</f>
        <v>0.904758712105719</v>
      </c>
      <c r="C4627">
        <f ca="1">IF(B4627&lt;=0.5,LC.mu,MIN(LC.mu,MAX(0,_xlfn.NORM.INV(RAND(),2000,LC.sd))))</f>
        <v>1948.3835850866</v>
      </c>
      <c r="D4627">
        <f ca="1">P0*C4627/LC.mu</f>
        <v>2.59784478011546</v>
      </c>
      <c r="E4627">
        <f ca="1">MAX(0,INT(Q0*(1+Ed*(D4627-P0)/P0)))</f>
        <v>14206</v>
      </c>
      <c r="F4627">
        <f ca="1" t="shared" si="72"/>
        <v>34956.5993612336</v>
      </c>
    </row>
    <row r="4628" spans="1:6">
      <c r="A4628">
        <v>5</v>
      </c>
      <c r="B4628">
        <f ca="1">BETAINV(RAND(),AU.a,AU.b)</f>
        <v>0.560567388500359</v>
      </c>
      <c r="C4628">
        <f ca="1">IF(B4628&lt;=0.5,LC.mu,MIN(LC.mu,MAX(0,_xlfn.NORM.INV(RAND(),2000,LC.sd))))</f>
        <v>2346.78507627778</v>
      </c>
      <c r="D4628">
        <f ca="1">P0*C4628/LC.mu</f>
        <v>3.12904676837037</v>
      </c>
      <c r="E4628">
        <f ca="1">MAX(0,INT(Q0*(1+Ed*(D4628-P0)/P0)))</f>
        <v>12612</v>
      </c>
      <c r="F4628">
        <f ca="1" t="shared" si="72"/>
        <v>37116.7527664094</v>
      </c>
    </row>
    <row r="4629" spans="1:6">
      <c r="A4629">
        <v>5</v>
      </c>
      <c r="B4629">
        <f ca="1">BETAINV(RAND(),AU.a,AU.b)</f>
        <v>0.924786388406617</v>
      </c>
      <c r="C4629">
        <f ca="1">IF(B4629&lt;=0.5,LC.mu,MIN(LC.mu,MAX(0,_xlfn.NORM.INV(RAND(),2000,LC.sd))))</f>
        <v>2982.12879513675</v>
      </c>
      <c r="D4629">
        <f ca="1">P0*C4629/LC.mu</f>
        <v>3.976171726849</v>
      </c>
      <c r="E4629">
        <f ca="1">MAX(0,INT(Q0*(1+Ed*(D4629-P0)/P0)))</f>
        <v>10071</v>
      </c>
      <c r="F4629">
        <f ca="1" t="shared" si="72"/>
        <v>37061.8966659595</v>
      </c>
    </row>
    <row r="4630" spans="1:6">
      <c r="A4630">
        <v>5</v>
      </c>
      <c r="B4630">
        <f ca="1">BETAINV(RAND(),AU.a,AU.b)</f>
        <v>0.600270294275663</v>
      </c>
      <c r="C4630">
        <f ca="1">IF(B4630&lt;=0.5,LC.mu,MIN(LC.mu,MAX(0,_xlfn.NORM.INV(RAND(),2000,LC.sd))))</f>
        <v>2445.82648253896</v>
      </c>
      <c r="D4630">
        <f ca="1">P0*C4630/LC.mu</f>
        <v>3.26110197671861</v>
      </c>
      <c r="E4630">
        <f ca="1">MAX(0,INT(Q0*(1+Ed*(D4630-P0)/P0)))</f>
        <v>12216</v>
      </c>
      <c r="F4630">
        <f ca="1" t="shared" si="72"/>
        <v>37391.7952650556</v>
      </c>
    </row>
    <row r="4631" spans="1:6">
      <c r="A4631">
        <v>5</v>
      </c>
      <c r="B4631">
        <f ca="1">BETAINV(RAND(),AU.a,AU.b)</f>
        <v>0.67550806021407</v>
      </c>
      <c r="C4631">
        <f ca="1">IF(B4631&lt;=0.5,LC.mu,MIN(LC.mu,MAX(0,_xlfn.NORM.INV(RAND(),2000,LC.sd))))</f>
        <v>2308.21816920483</v>
      </c>
      <c r="D4631">
        <f ca="1">P0*C4631/LC.mu</f>
        <v>3.07762422560644</v>
      </c>
      <c r="E4631">
        <f ca="1">MAX(0,INT(Q0*(1+Ed*(D4631-P0)/P0)))</f>
        <v>12767</v>
      </c>
      <c r="F4631">
        <f ca="1" t="shared" si="72"/>
        <v>36983.8103191126</v>
      </c>
    </row>
    <row r="4632" spans="1:6">
      <c r="A4632">
        <v>5</v>
      </c>
      <c r="B4632">
        <f ca="1">BETAINV(RAND(),AU.a,AU.b)</f>
        <v>0.455699063910764</v>
      </c>
      <c r="C4632">
        <f ca="1">IF(B4632&lt;=0.5,LC.mu,MIN(LC.mu,MAX(0,_xlfn.NORM.INV(RAND(),2000,LC.sd))))</f>
        <v>3000</v>
      </c>
      <c r="D4632">
        <f ca="1">P0*C4632/LC.mu</f>
        <v>4</v>
      </c>
      <c r="E4632">
        <f ca="1">MAX(0,INT(Q0*(1+Ed*(D4632-P0)/P0)))</f>
        <v>10000</v>
      </c>
      <c r="F4632">
        <f ca="1" t="shared" si="72"/>
        <v>37000</v>
      </c>
    </row>
    <row r="4633" spans="1:6">
      <c r="A4633">
        <v>5</v>
      </c>
      <c r="B4633">
        <f ca="1">BETAINV(RAND(),AU.a,AU.b)</f>
        <v>0.41850271073496</v>
      </c>
      <c r="C4633">
        <f ca="1">IF(B4633&lt;=0.5,LC.mu,MIN(LC.mu,MAX(0,_xlfn.NORM.INV(RAND(),2000,LC.sd))))</f>
        <v>3000</v>
      </c>
      <c r="D4633">
        <f ca="1">P0*C4633/LC.mu</f>
        <v>4</v>
      </c>
      <c r="E4633">
        <f ca="1">MAX(0,INT(Q0*(1+Ed*(D4633-P0)/P0)))</f>
        <v>10000</v>
      </c>
      <c r="F4633">
        <f ca="1" t="shared" si="72"/>
        <v>37000</v>
      </c>
    </row>
    <row r="4634" spans="1:6">
      <c r="A4634">
        <v>5</v>
      </c>
      <c r="B4634">
        <f ca="1">BETAINV(RAND(),AU.a,AU.b)</f>
        <v>0.586059757871935</v>
      </c>
      <c r="C4634">
        <f ca="1">IF(B4634&lt;=0.5,LC.mu,MIN(LC.mu,MAX(0,_xlfn.NORM.INV(RAND(),2000,LC.sd))))</f>
        <v>2177.91368298865</v>
      </c>
      <c r="D4634">
        <f ca="1">P0*C4634/LC.mu</f>
        <v>2.90388491065154</v>
      </c>
      <c r="E4634">
        <f ca="1">MAX(0,INT(Q0*(1+Ed*(D4634-P0)/P0)))</f>
        <v>13288</v>
      </c>
      <c r="F4634">
        <f ca="1" t="shared" si="72"/>
        <v>36408.909009749</v>
      </c>
    </row>
    <row r="4635" spans="1:6">
      <c r="A4635">
        <v>5</v>
      </c>
      <c r="B4635">
        <f ca="1">BETAINV(RAND(),AU.a,AU.b)</f>
        <v>0.558519339279209</v>
      </c>
      <c r="C4635">
        <f ca="1">IF(B4635&lt;=0.5,LC.mu,MIN(LC.mu,MAX(0,_xlfn.NORM.INV(RAND(),2000,LC.sd))))</f>
        <v>1134.638355837</v>
      </c>
      <c r="D4635">
        <f ca="1">P0*C4635/LC.mu</f>
        <v>1.512851141116</v>
      </c>
      <c r="E4635">
        <f ca="1">MAX(0,INT(Q0*(1+Ed*(D4635-P0)/P0)))</f>
        <v>17461</v>
      </c>
      <c r="F4635">
        <f ca="1" t="shared" si="72"/>
        <v>25281.2554191896</v>
      </c>
    </row>
    <row r="4636" spans="1:6">
      <c r="A4636">
        <v>5</v>
      </c>
      <c r="B4636">
        <f ca="1">BETAINV(RAND(),AU.a,AU.b)</f>
        <v>0.356780153502895</v>
      </c>
      <c r="C4636">
        <f ca="1">IF(B4636&lt;=0.5,LC.mu,MIN(LC.mu,MAX(0,_xlfn.NORM.INV(RAND(),2000,LC.sd))))</f>
        <v>3000</v>
      </c>
      <c r="D4636">
        <f ca="1">P0*C4636/LC.mu</f>
        <v>4</v>
      </c>
      <c r="E4636">
        <f ca="1">MAX(0,INT(Q0*(1+Ed*(D4636-P0)/P0)))</f>
        <v>10000</v>
      </c>
      <c r="F4636">
        <f ca="1" t="shared" si="72"/>
        <v>37000</v>
      </c>
    </row>
    <row r="4637" spans="1:6">
      <c r="A4637">
        <v>5</v>
      </c>
      <c r="B4637">
        <f ca="1">BETAINV(RAND(),AU.a,AU.b)</f>
        <v>0.829214544071941</v>
      </c>
      <c r="C4637">
        <f ca="1">IF(B4637&lt;=0.5,LC.mu,MIN(LC.mu,MAX(0,_xlfn.NORM.INV(RAND(),2000,LC.sd))))</f>
        <v>1838.0213247739</v>
      </c>
      <c r="D4637">
        <f ca="1">P0*C4637/LC.mu</f>
        <v>2.45069509969853</v>
      </c>
      <c r="E4637">
        <f ca="1">MAX(0,INT(Q0*(1+Ed*(D4637-P0)/P0)))</f>
        <v>14647</v>
      </c>
      <c r="F4637">
        <f ca="1" t="shared" si="72"/>
        <v>34057.3098005104</v>
      </c>
    </row>
    <row r="4638" spans="1:6">
      <c r="A4638">
        <v>5</v>
      </c>
      <c r="B4638">
        <f ca="1">BETAINV(RAND(),AU.a,AU.b)</f>
        <v>0.694775897640808</v>
      </c>
      <c r="C4638">
        <f ca="1">IF(B4638&lt;=0.5,LC.mu,MIN(LC.mu,MAX(0,_xlfn.NORM.INV(RAND(),2000,LC.sd))))</f>
        <v>2337.51868494615</v>
      </c>
      <c r="D4638">
        <f ca="1">P0*C4638/LC.mu</f>
        <v>3.1166915799282</v>
      </c>
      <c r="E4638">
        <f ca="1">MAX(0,INT(Q0*(1+Ed*(D4638-P0)/P0)))</f>
        <v>12649</v>
      </c>
      <c r="F4638">
        <f ca="1" t="shared" si="72"/>
        <v>37085.5131095656</v>
      </c>
    </row>
    <row r="4639" spans="1:6">
      <c r="A4639">
        <v>5</v>
      </c>
      <c r="B4639">
        <f ca="1">BETAINV(RAND(),AU.a,AU.b)</f>
        <v>0.767025154422342</v>
      </c>
      <c r="C4639">
        <f ca="1">IF(B4639&lt;=0.5,LC.mu,MIN(LC.mu,MAX(0,_xlfn.NORM.INV(RAND(),2000,LC.sd))))</f>
        <v>2454.18996927415</v>
      </c>
      <c r="D4639">
        <f ca="1">P0*C4639/LC.mu</f>
        <v>3.27225329236554</v>
      </c>
      <c r="E4639">
        <f ca="1">MAX(0,INT(Q0*(1+Ed*(D4639-P0)/P0)))</f>
        <v>12183</v>
      </c>
      <c r="F4639">
        <f ca="1" t="shared" si="72"/>
        <v>37411.6718916152</v>
      </c>
    </row>
    <row r="4640" spans="1:6">
      <c r="A4640">
        <v>5</v>
      </c>
      <c r="B4640">
        <f ca="1">BETAINV(RAND(),AU.a,AU.b)</f>
        <v>0.55095314202558</v>
      </c>
      <c r="C4640">
        <f ca="1">IF(B4640&lt;=0.5,LC.mu,MIN(LC.mu,MAX(0,_xlfn.NORM.INV(RAND(),2000,LC.sd))))</f>
        <v>1721.01233274476</v>
      </c>
      <c r="D4640">
        <f ca="1">P0*C4640/LC.mu</f>
        <v>2.29468311032635</v>
      </c>
      <c r="E4640">
        <f ca="1">MAX(0,INT(Q0*(1+Ed*(D4640-P0)/P0)))</f>
        <v>15115</v>
      </c>
      <c r="F4640">
        <f ca="1" t="shared" si="72"/>
        <v>32963.122879838</v>
      </c>
    </row>
    <row r="4641" spans="1:6">
      <c r="A4641">
        <v>5</v>
      </c>
      <c r="B4641">
        <f ca="1">BETAINV(RAND(),AU.a,AU.b)</f>
        <v>0.607311450594351</v>
      </c>
      <c r="C4641">
        <f ca="1">IF(B4641&lt;=0.5,LC.mu,MIN(LC.mu,MAX(0,_xlfn.NORM.INV(RAND(),2000,LC.sd))))</f>
        <v>1609.28259653309</v>
      </c>
      <c r="D4641">
        <f ca="1">P0*C4641/LC.mu</f>
        <v>2.14571012871079</v>
      </c>
      <c r="E4641">
        <f ca="1">MAX(0,INT(Q0*(1+Ed*(D4641-P0)/P0)))</f>
        <v>15562</v>
      </c>
      <c r="F4641">
        <f ca="1" t="shared" si="72"/>
        <v>31782.2584264642</v>
      </c>
    </row>
    <row r="4642" spans="1:6">
      <c r="A4642">
        <v>5</v>
      </c>
      <c r="B4642">
        <f ca="1">BETAINV(RAND(),AU.a,AU.b)</f>
        <v>0.831913897453441</v>
      </c>
      <c r="C4642">
        <f ca="1">IF(B4642&lt;=0.5,LC.mu,MIN(LC.mu,MAX(0,_xlfn.NORM.INV(RAND(),2000,LC.sd))))</f>
        <v>1989.14842286331</v>
      </c>
      <c r="D4642">
        <f ca="1">P0*C4642/LC.mu</f>
        <v>2.65219789715107</v>
      </c>
      <c r="E4642">
        <f ca="1">MAX(0,INT(Q0*(1+Ed*(D4642-P0)/P0)))</f>
        <v>14043</v>
      </c>
      <c r="F4642">
        <f ca="1" t="shared" si="72"/>
        <v>35255.6666468292</v>
      </c>
    </row>
    <row r="4643" spans="1:6">
      <c r="A4643">
        <v>5</v>
      </c>
      <c r="B4643">
        <f ca="1">BETAINV(RAND(),AU.a,AU.b)</f>
        <v>0.707176033887744</v>
      </c>
      <c r="C4643">
        <f ca="1">IF(B4643&lt;=0.5,LC.mu,MIN(LC.mu,MAX(0,_xlfn.NORM.INV(RAND(),2000,LC.sd))))</f>
        <v>1324.96315699635</v>
      </c>
      <c r="D4643">
        <f ca="1">P0*C4643/LC.mu</f>
        <v>1.76661754266179</v>
      </c>
      <c r="E4643">
        <f ca="1">MAX(0,INT(Q0*(1+Ed*(D4643-P0)/P0)))</f>
        <v>16700</v>
      </c>
      <c r="F4643">
        <f ca="1" t="shared" si="72"/>
        <v>28177.5498054556</v>
      </c>
    </row>
    <row r="4644" spans="1:6">
      <c r="A4644">
        <v>5</v>
      </c>
      <c r="B4644">
        <f ca="1">BETAINV(RAND(),AU.a,AU.b)</f>
        <v>0.616357379977446</v>
      </c>
      <c r="C4644">
        <f ca="1">IF(B4644&lt;=0.5,LC.mu,MIN(LC.mu,MAX(0,_xlfn.NORM.INV(RAND(),2000,LC.sd))))</f>
        <v>1913.78394451533</v>
      </c>
      <c r="D4644">
        <f ca="1">P0*C4644/LC.mu</f>
        <v>2.55171192602044</v>
      </c>
      <c r="E4644">
        <f ca="1">MAX(0,INT(Q0*(1+Ed*(D4644-P0)/P0)))</f>
        <v>14344</v>
      </c>
      <c r="F4644">
        <f ca="1" t="shared" si="72"/>
        <v>34687.9719223219</v>
      </c>
    </row>
    <row r="4645" spans="1:6">
      <c r="A4645">
        <v>5</v>
      </c>
      <c r="B4645">
        <f ca="1">BETAINV(RAND(),AU.a,AU.b)</f>
        <v>0.483107047260191</v>
      </c>
      <c r="C4645">
        <f ca="1">IF(B4645&lt;=0.5,LC.mu,MIN(LC.mu,MAX(0,_xlfn.NORM.INV(RAND(),2000,LC.sd))))</f>
        <v>3000</v>
      </c>
      <c r="D4645">
        <f ca="1">P0*C4645/LC.mu</f>
        <v>4</v>
      </c>
      <c r="E4645">
        <f ca="1">MAX(0,INT(Q0*(1+Ed*(D4645-P0)/P0)))</f>
        <v>10000</v>
      </c>
      <c r="F4645">
        <f ca="1" t="shared" si="72"/>
        <v>37000</v>
      </c>
    </row>
    <row r="4646" spans="1:6">
      <c r="A4646">
        <v>5</v>
      </c>
      <c r="B4646">
        <f ca="1">BETAINV(RAND(),AU.a,AU.b)</f>
        <v>0.685506834907957</v>
      </c>
      <c r="C4646">
        <f ca="1">IF(B4646&lt;=0.5,LC.mu,MIN(LC.mu,MAX(0,_xlfn.NORM.INV(RAND(),2000,LC.sd))))</f>
        <v>1691.20178500038</v>
      </c>
      <c r="D4646">
        <f ca="1">P0*C4646/LC.mu</f>
        <v>2.25493571333384</v>
      </c>
      <c r="E4646">
        <f ca="1">MAX(0,INT(Q0*(1+Ed*(D4646-P0)/P0)))</f>
        <v>15235</v>
      </c>
      <c r="F4646">
        <f ca="1" t="shared" si="72"/>
        <v>32662.7438076406</v>
      </c>
    </row>
    <row r="4647" spans="1:6">
      <c r="A4647">
        <v>5</v>
      </c>
      <c r="B4647">
        <f ca="1">BETAINV(RAND(),AU.a,AU.b)</f>
        <v>0.486078892314951</v>
      </c>
      <c r="C4647">
        <f ca="1">IF(B4647&lt;=0.5,LC.mu,MIN(LC.mu,MAX(0,_xlfn.NORM.INV(RAND(),2000,LC.sd))))</f>
        <v>3000</v>
      </c>
      <c r="D4647">
        <f ca="1">P0*C4647/LC.mu</f>
        <v>4</v>
      </c>
      <c r="E4647">
        <f ca="1">MAX(0,INT(Q0*(1+Ed*(D4647-P0)/P0)))</f>
        <v>10000</v>
      </c>
      <c r="F4647">
        <f ca="1" t="shared" si="72"/>
        <v>37000</v>
      </c>
    </row>
    <row r="4648" spans="1:6">
      <c r="A4648">
        <v>5</v>
      </c>
      <c r="B4648">
        <f ca="1">BETAINV(RAND(),AU.a,AU.b)</f>
        <v>0.633969968811351</v>
      </c>
      <c r="C4648">
        <f ca="1">IF(B4648&lt;=0.5,LC.mu,MIN(LC.mu,MAX(0,_xlfn.NORM.INV(RAND(),2000,LC.sd))))</f>
        <v>1854.08520736269</v>
      </c>
      <c r="D4648">
        <f ca="1">P0*C4648/LC.mu</f>
        <v>2.47211360981693</v>
      </c>
      <c r="E4648">
        <f ca="1">MAX(0,INT(Q0*(1+Ed*(D4648-P0)/P0)))</f>
        <v>14583</v>
      </c>
      <c r="F4648">
        <f ca="1" t="shared" si="72"/>
        <v>34196.7475645975</v>
      </c>
    </row>
    <row r="4649" spans="1:6">
      <c r="A4649">
        <v>5</v>
      </c>
      <c r="B4649">
        <f ca="1">BETAINV(RAND(),AU.a,AU.b)</f>
        <v>0.653760115236568</v>
      </c>
      <c r="C4649">
        <f ca="1">IF(B4649&lt;=0.5,LC.mu,MIN(LC.mu,MAX(0,_xlfn.NORM.INV(RAND(),2000,LC.sd))))</f>
        <v>2678.53334654722</v>
      </c>
      <c r="D4649">
        <f ca="1">P0*C4649/LC.mu</f>
        <v>3.5713777953963</v>
      </c>
      <c r="E4649">
        <f ca="1">MAX(0,INT(Q0*(1+Ed*(D4649-P0)/P0)))</f>
        <v>11285</v>
      </c>
      <c r="F4649">
        <f ca="1" t="shared" si="72"/>
        <v>37624.4650745</v>
      </c>
    </row>
    <row r="4650" spans="1:6">
      <c r="A4650">
        <v>5</v>
      </c>
      <c r="B4650">
        <f ca="1">BETAINV(RAND(),AU.a,AU.b)</f>
        <v>0.543482334875956</v>
      </c>
      <c r="C4650">
        <f ca="1">IF(B4650&lt;=0.5,LC.mu,MIN(LC.mu,MAX(0,_xlfn.NORM.INV(RAND(),2000,LC.sd))))</f>
        <v>1026.93653725833</v>
      </c>
      <c r="D4650">
        <f ca="1">P0*C4650/LC.mu</f>
        <v>1.36924871634444</v>
      </c>
      <c r="E4650">
        <f ca="1">MAX(0,INT(Q0*(1+Ed*(D4650-P0)/P0)))</f>
        <v>17892</v>
      </c>
      <c r="F4650">
        <f ca="1" t="shared" si="72"/>
        <v>23471.6614955765</v>
      </c>
    </row>
    <row r="4651" spans="1:6">
      <c r="A4651">
        <v>5</v>
      </c>
      <c r="B4651">
        <f ca="1">BETAINV(RAND(),AU.a,AU.b)</f>
        <v>0.241746118498016</v>
      </c>
      <c r="C4651">
        <f ca="1">IF(B4651&lt;=0.5,LC.mu,MIN(LC.mu,MAX(0,_xlfn.NORM.INV(RAND(),2000,LC.sd))))</f>
        <v>3000</v>
      </c>
      <c r="D4651">
        <f ca="1">P0*C4651/LC.mu</f>
        <v>4</v>
      </c>
      <c r="E4651">
        <f ca="1">MAX(0,INT(Q0*(1+Ed*(D4651-P0)/P0)))</f>
        <v>10000</v>
      </c>
      <c r="F4651">
        <f ca="1" t="shared" si="72"/>
        <v>37000</v>
      </c>
    </row>
    <row r="4652" spans="1:6">
      <c r="A4652">
        <v>5</v>
      </c>
      <c r="B4652">
        <f ca="1">BETAINV(RAND(),AU.a,AU.b)</f>
        <v>0.528411476449602</v>
      </c>
      <c r="C4652">
        <f ca="1">IF(B4652&lt;=0.5,LC.mu,MIN(LC.mu,MAX(0,_xlfn.NORM.INV(RAND(),2000,LC.sd))))</f>
        <v>1477.59802163155</v>
      </c>
      <c r="D4652">
        <f ca="1">P0*C4652/LC.mu</f>
        <v>1.97013069550873</v>
      </c>
      <c r="E4652">
        <f ca="1">MAX(0,INT(Q0*(1+Ed*(D4652-P0)/P0)))</f>
        <v>16089</v>
      </c>
      <c r="F4652">
        <f ca="1" t="shared" si="72"/>
        <v>30219.8347384084</v>
      </c>
    </row>
    <row r="4653" spans="1:6">
      <c r="A4653">
        <v>5</v>
      </c>
      <c r="B4653">
        <f ca="1">BETAINV(RAND(),AU.a,AU.b)</f>
        <v>0.555429588036755</v>
      </c>
      <c r="C4653">
        <f ca="1">IF(B4653&lt;=0.5,LC.mu,MIN(LC.mu,MAX(0,_xlfn.NORM.INV(RAND(),2000,LC.sd))))</f>
        <v>1602.12602685954</v>
      </c>
      <c r="D4653">
        <f ca="1">P0*C4653/LC.mu</f>
        <v>2.13616803581272</v>
      </c>
      <c r="E4653">
        <f ca="1">MAX(0,INT(Q0*(1+Ed*(D4653-P0)/P0)))</f>
        <v>15591</v>
      </c>
      <c r="F4653">
        <f ca="1" t="shared" si="72"/>
        <v>31702.8698194966</v>
      </c>
    </row>
    <row r="4654" spans="1:6">
      <c r="A4654">
        <v>5</v>
      </c>
      <c r="B4654">
        <f ca="1">BETAINV(RAND(),AU.a,AU.b)</f>
        <v>0.702215882877501</v>
      </c>
      <c r="C4654">
        <f ca="1">IF(B4654&lt;=0.5,LC.mu,MIN(LC.mu,MAX(0,_xlfn.NORM.INV(RAND(),2000,LC.sd))))</f>
        <v>2809.58497089537</v>
      </c>
      <c r="D4654">
        <f ca="1">P0*C4654/LC.mu</f>
        <v>3.74611329452716</v>
      </c>
      <c r="E4654">
        <f ca="1">MAX(0,INT(Q0*(1+Ed*(D4654-P0)/P0)))</f>
        <v>10761</v>
      </c>
      <c r="F4654">
        <f ca="1" t="shared" si="72"/>
        <v>37502.3401915114</v>
      </c>
    </row>
    <row r="4655" spans="1:6">
      <c r="A4655">
        <v>5</v>
      </c>
      <c r="B4655">
        <f ca="1">BETAINV(RAND(),AU.a,AU.b)</f>
        <v>0.525114580425871</v>
      </c>
      <c r="C4655">
        <f ca="1">IF(B4655&lt;=0.5,LC.mu,MIN(LC.mu,MAX(0,_xlfn.NORM.INV(RAND(),2000,LC.sd))))</f>
        <v>2558.22505373122</v>
      </c>
      <c r="D4655">
        <f ca="1">P0*C4655/LC.mu</f>
        <v>3.41096673830829</v>
      </c>
      <c r="E4655">
        <f ca="1">MAX(0,INT(Q0*(1+Ed*(D4655-P0)/P0)))</f>
        <v>11767</v>
      </c>
      <c r="F4655">
        <f ca="1" t="shared" si="72"/>
        <v>37578.6205559425</v>
      </c>
    </row>
    <row r="4656" spans="1:6">
      <c r="A4656">
        <v>5</v>
      </c>
      <c r="B4656">
        <f ca="1">BETAINV(RAND(),AU.a,AU.b)</f>
        <v>0.515388368426417</v>
      </c>
      <c r="C4656">
        <f ca="1">IF(B4656&lt;=0.5,LC.mu,MIN(LC.mu,MAX(0,_xlfn.NORM.INV(RAND(),2000,LC.sd))))</f>
        <v>1328.54095324776</v>
      </c>
      <c r="D4656">
        <f ca="1">P0*C4656/LC.mu</f>
        <v>1.77138793766369</v>
      </c>
      <c r="E4656">
        <f ca="1">MAX(0,INT(Q0*(1+Ed*(D4656-P0)/P0)))</f>
        <v>16685</v>
      </c>
      <c r="F4656">
        <f ca="1" t="shared" si="72"/>
        <v>28227.0667866708</v>
      </c>
    </row>
    <row r="4657" spans="1:6">
      <c r="A4657">
        <v>5</v>
      </c>
      <c r="B4657">
        <f ca="1">BETAINV(RAND(),AU.a,AU.b)</f>
        <v>0.360989111725039</v>
      </c>
      <c r="C4657">
        <f ca="1">IF(B4657&lt;=0.5,LC.mu,MIN(LC.mu,MAX(0,_xlfn.NORM.INV(RAND(),2000,LC.sd))))</f>
        <v>3000</v>
      </c>
      <c r="D4657">
        <f ca="1">P0*C4657/LC.mu</f>
        <v>4</v>
      </c>
      <c r="E4657">
        <f ca="1">MAX(0,INT(Q0*(1+Ed*(D4657-P0)/P0)))</f>
        <v>10000</v>
      </c>
      <c r="F4657">
        <f ca="1" t="shared" si="72"/>
        <v>37000</v>
      </c>
    </row>
    <row r="4658" spans="1:6">
      <c r="A4658">
        <v>5</v>
      </c>
      <c r="B4658">
        <f ca="1">BETAINV(RAND(),AU.a,AU.b)</f>
        <v>0.642888775210724</v>
      </c>
      <c r="C4658">
        <f ca="1">IF(B4658&lt;=0.5,LC.mu,MIN(LC.mu,MAX(0,_xlfn.NORM.INV(RAND(),2000,LC.sd))))</f>
        <v>1343.76212718293</v>
      </c>
      <c r="D4658">
        <f ca="1">P0*C4658/LC.mu</f>
        <v>1.7916828362439</v>
      </c>
      <c r="E4658">
        <f ca="1">MAX(0,INT(Q0*(1+Ed*(D4658-P0)/P0)))</f>
        <v>16624</v>
      </c>
      <c r="F4658">
        <f ca="1" t="shared" si="72"/>
        <v>28441.1733425357</v>
      </c>
    </row>
    <row r="4659" spans="1:6">
      <c r="A4659">
        <v>5</v>
      </c>
      <c r="B4659">
        <f ca="1">BETAINV(RAND(),AU.a,AU.b)</f>
        <v>0.326690215732988</v>
      </c>
      <c r="C4659">
        <f ca="1">IF(B4659&lt;=0.5,LC.mu,MIN(LC.mu,MAX(0,_xlfn.NORM.INV(RAND(),2000,LC.sd))))</f>
        <v>3000</v>
      </c>
      <c r="D4659">
        <f ca="1">P0*C4659/LC.mu</f>
        <v>4</v>
      </c>
      <c r="E4659">
        <f ca="1">MAX(0,INT(Q0*(1+Ed*(D4659-P0)/P0)))</f>
        <v>10000</v>
      </c>
      <c r="F4659">
        <f ca="1" t="shared" si="72"/>
        <v>37000</v>
      </c>
    </row>
    <row r="4660" spans="1:6">
      <c r="A4660">
        <v>5</v>
      </c>
      <c r="B4660">
        <f ca="1">BETAINV(RAND(),AU.a,AU.b)</f>
        <v>0.524664107513439</v>
      </c>
      <c r="C4660">
        <f ca="1">IF(B4660&lt;=0.5,LC.mu,MIN(LC.mu,MAX(0,_xlfn.NORM.INV(RAND(),2000,LC.sd))))</f>
        <v>1979.95124362244</v>
      </c>
      <c r="D4660">
        <f ca="1">P0*C4660/LC.mu</f>
        <v>2.63993499149658</v>
      </c>
      <c r="E4660">
        <f ca="1">MAX(0,INT(Q0*(1+Ed*(D4660-P0)/P0)))</f>
        <v>14080</v>
      </c>
      <c r="F4660">
        <f ca="1" t="shared" si="72"/>
        <v>35190.3334366495</v>
      </c>
    </row>
    <row r="4661" spans="1:6">
      <c r="A4661">
        <v>5</v>
      </c>
      <c r="B4661">
        <f ca="1">BETAINV(RAND(),AU.a,AU.b)</f>
        <v>0.220143646348391</v>
      </c>
      <c r="C4661">
        <f ca="1">IF(B4661&lt;=0.5,LC.mu,MIN(LC.mu,MAX(0,_xlfn.NORM.INV(RAND(),2000,LC.sd))))</f>
        <v>3000</v>
      </c>
      <c r="D4661">
        <f ca="1">P0*C4661/LC.mu</f>
        <v>4</v>
      </c>
      <c r="E4661">
        <f ca="1">MAX(0,INT(Q0*(1+Ed*(D4661-P0)/P0)))</f>
        <v>10000</v>
      </c>
      <c r="F4661">
        <f ca="1" t="shared" si="72"/>
        <v>37000</v>
      </c>
    </row>
    <row r="4662" spans="1:6">
      <c r="A4662">
        <v>5</v>
      </c>
      <c r="B4662">
        <f ca="1">BETAINV(RAND(),AU.a,AU.b)</f>
        <v>0.712045364909976</v>
      </c>
      <c r="C4662">
        <f ca="1">IF(B4662&lt;=0.5,LC.mu,MIN(LC.mu,MAX(0,_xlfn.NORM.INV(RAND(),2000,LC.sd))))</f>
        <v>1405.28243956603</v>
      </c>
      <c r="D4662">
        <f ca="1">P0*C4662/LC.mu</f>
        <v>1.87370991942138</v>
      </c>
      <c r="E4662">
        <f ca="1">MAX(0,INT(Q0*(1+Ed*(D4662-P0)/P0)))</f>
        <v>16378</v>
      </c>
      <c r="F4662">
        <f ca="1" t="shared" si="72"/>
        <v>29282.3386207173</v>
      </c>
    </row>
    <row r="4663" spans="1:6">
      <c r="A4663">
        <v>5</v>
      </c>
      <c r="B4663">
        <f ca="1">BETAINV(RAND(),AU.a,AU.b)</f>
        <v>0.856093905734755</v>
      </c>
      <c r="C4663">
        <f ca="1">IF(B4663&lt;=0.5,LC.mu,MIN(LC.mu,MAX(0,_xlfn.NORM.INV(RAND(),2000,LC.sd))))</f>
        <v>1797.80606400653</v>
      </c>
      <c r="D4663">
        <f ca="1">P0*C4663/LC.mu</f>
        <v>2.39707475200871</v>
      </c>
      <c r="E4663">
        <f ca="1">MAX(0,INT(Q0*(1+Ed*(D4663-P0)/P0)))</f>
        <v>14808</v>
      </c>
      <c r="F4663">
        <f ca="1" t="shared" si="72"/>
        <v>33698.0768637385</v>
      </c>
    </row>
    <row r="4664" spans="1:6">
      <c r="A4664">
        <v>5</v>
      </c>
      <c r="B4664">
        <f ca="1">BETAINV(RAND(),AU.a,AU.b)</f>
        <v>0.489133587714818</v>
      </c>
      <c r="C4664">
        <f ca="1">IF(B4664&lt;=0.5,LC.mu,MIN(LC.mu,MAX(0,_xlfn.NORM.INV(RAND(),2000,LC.sd))))</f>
        <v>3000</v>
      </c>
      <c r="D4664">
        <f ca="1">P0*C4664/LC.mu</f>
        <v>4</v>
      </c>
      <c r="E4664">
        <f ca="1">MAX(0,INT(Q0*(1+Ed*(D4664-P0)/P0)))</f>
        <v>10000</v>
      </c>
      <c r="F4664">
        <f ca="1" t="shared" si="72"/>
        <v>37000</v>
      </c>
    </row>
    <row r="4665" spans="1:6">
      <c r="A4665">
        <v>5</v>
      </c>
      <c r="B4665">
        <f ca="1">BETAINV(RAND(),AU.a,AU.b)</f>
        <v>0.458053266110154</v>
      </c>
      <c r="C4665">
        <f ca="1">IF(B4665&lt;=0.5,LC.mu,MIN(LC.mu,MAX(0,_xlfn.NORM.INV(RAND(),2000,LC.sd))))</f>
        <v>3000</v>
      </c>
      <c r="D4665">
        <f ca="1">P0*C4665/LC.mu</f>
        <v>4</v>
      </c>
      <c r="E4665">
        <f ca="1">MAX(0,INT(Q0*(1+Ed*(D4665-P0)/P0)))</f>
        <v>10000</v>
      </c>
      <c r="F4665">
        <f ca="1" t="shared" si="72"/>
        <v>37000</v>
      </c>
    </row>
    <row r="4666" spans="1:6">
      <c r="A4666">
        <v>5</v>
      </c>
      <c r="B4666">
        <f ca="1">BETAINV(RAND(),AU.a,AU.b)</f>
        <v>0.713759288357273</v>
      </c>
      <c r="C4666">
        <f ca="1">IF(B4666&lt;=0.5,LC.mu,MIN(LC.mu,MAX(0,_xlfn.NORM.INV(RAND(),2000,LC.sd))))</f>
        <v>1768.69597967663</v>
      </c>
      <c r="D4666">
        <f ca="1">P0*C4666/LC.mu</f>
        <v>2.35826130623551</v>
      </c>
      <c r="E4666">
        <f ca="1">MAX(0,INT(Q0*(1+Ed*(D4666-P0)/P0)))</f>
        <v>14925</v>
      </c>
      <c r="F4666">
        <f ca="1" t="shared" si="72"/>
        <v>33428.3540158883</v>
      </c>
    </row>
    <row r="4667" spans="1:6">
      <c r="A4667">
        <v>5</v>
      </c>
      <c r="B4667">
        <f ca="1">BETAINV(RAND(),AU.a,AU.b)</f>
        <v>0.460410778046307</v>
      </c>
      <c r="C4667">
        <f ca="1">IF(B4667&lt;=0.5,LC.mu,MIN(LC.mu,MAX(0,_xlfn.NORM.INV(RAND(),2000,LC.sd))))</f>
        <v>3000</v>
      </c>
      <c r="D4667">
        <f ca="1">P0*C4667/LC.mu</f>
        <v>4</v>
      </c>
      <c r="E4667">
        <f ca="1">MAX(0,INT(Q0*(1+Ed*(D4667-P0)/P0)))</f>
        <v>10000</v>
      </c>
      <c r="F4667">
        <f ca="1" t="shared" si="72"/>
        <v>37000</v>
      </c>
    </row>
    <row r="4668" spans="1:6">
      <c r="A4668">
        <v>5</v>
      </c>
      <c r="B4668">
        <f ca="1">BETAINV(RAND(),AU.a,AU.b)</f>
        <v>0.563162384754132</v>
      </c>
      <c r="C4668">
        <f ca="1">IF(B4668&lt;=0.5,LC.mu,MIN(LC.mu,MAX(0,_xlfn.NORM.INV(RAND(),2000,LC.sd))))</f>
        <v>2508.77653717402</v>
      </c>
      <c r="D4668">
        <f ca="1">P0*C4668/LC.mu</f>
        <v>3.34503538289869</v>
      </c>
      <c r="E4668">
        <f ca="1">MAX(0,INT(Q0*(1+Ed*(D4668-P0)/P0)))</f>
        <v>11964</v>
      </c>
      <c r="F4668">
        <f ca="1" t="shared" si="72"/>
        <v>37511.226783826</v>
      </c>
    </row>
    <row r="4669" spans="1:6">
      <c r="A4669">
        <v>5</v>
      </c>
      <c r="B4669">
        <f ca="1">BETAINV(RAND(),AU.a,AU.b)</f>
        <v>0.553328021967899</v>
      </c>
      <c r="C4669">
        <f ca="1">IF(B4669&lt;=0.5,LC.mu,MIN(LC.mu,MAX(0,_xlfn.NORM.INV(RAND(),2000,LC.sd))))</f>
        <v>2421.06975579537</v>
      </c>
      <c r="D4669">
        <f ca="1">P0*C4669/LC.mu</f>
        <v>3.22809300772716</v>
      </c>
      <c r="E4669">
        <f ca="1">MAX(0,INT(Q0*(1+Ed*(D4669-P0)/P0)))</f>
        <v>12315</v>
      </c>
      <c r="F4669">
        <f ca="1" t="shared" si="72"/>
        <v>37332.8956343646</v>
      </c>
    </row>
    <row r="4670" spans="1:6">
      <c r="A4670">
        <v>5</v>
      </c>
      <c r="B4670">
        <f ca="1">BETAINV(RAND(),AU.a,AU.b)</f>
        <v>0.350762645455615</v>
      </c>
      <c r="C4670">
        <f ca="1">IF(B4670&lt;=0.5,LC.mu,MIN(LC.mu,MAX(0,_xlfn.NORM.INV(RAND(),2000,LC.sd))))</f>
        <v>3000</v>
      </c>
      <c r="D4670">
        <f ca="1">P0*C4670/LC.mu</f>
        <v>4</v>
      </c>
      <c r="E4670">
        <f ca="1">MAX(0,INT(Q0*(1+Ed*(D4670-P0)/P0)))</f>
        <v>10000</v>
      </c>
      <c r="F4670">
        <f ca="1" t="shared" si="72"/>
        <v>37000</v>
      </c>
    </row>
    <row r="4671" spans="1:6">
      <c r="A4671">
        <v>5</v>
      </c>
      <c r="B4671">
        <f ca="1">BETAINV(RAND(),AU.a,AU.b)</f>
        <v>0.605425235445633</v>
      </c>
      <c r="C4671">
        <f ca="1">IF(B4671&lt;=0.5,LC.mu,MIN(LC.mu,MAX(0,_xlfn.NORM.INV(RAND(),2000,LC.sd))))</f>
        <v>2335.5246927114</v>
      </c>
      <c r="D4671">
        <f ca="1">P0*C4671/LC.mu</f>
        <v>3.1140329236152</v>
      </c>
      <c r="E4671">
        <f ca="1">MAX(0,INT(Q0*(1+Ed*(D4671-P0)/P0)))</f>
        <v>12657</v>
      </c>
      <c r="F4671">
        <f ca="1" t="shared" si="72"/>
        <v>37078.7900214862</v>
      </c>
    </row>
    <row r="4672" spans="1:6">
      <c r="A4672">
        <v>5</v>
      </c>
      <c r="B4672">
        <f ca="1">BETAINV(RAND(),AU.a,AU.b)</f>
        <v>0.664974677887655</v>
      </c>
      <c r="C4672">
        <f ca="1">IF(B4672&lt;=0.5,LC.mu,MIN(LC.mu,MAX(0,_xlfn.NORM.INV(RAND(),2000,LC.sd))))</f>
        <v>1501.44385880115</v>
      </c>
      <c r="D4672">
        <f ca="1">P0*C4672/LC.mu</f>
        <v>2.0019251450682</v>
      </c>
      <c r="E4672">
        <f ca="1">MAX(0,INT(Q0*(1+Ed*(D4672-P0)/P0)))</f>
        <v>15994</v>
      </c>
      <c r="F4672">
        <f ca="1" t="shared" si="72"/>
        <v>30517.3469114197</v>
      </c>
    </row>
    <row r="4673" spans="1:6">
      <c r="A4673">
        <v>5</v>
      </c>
      <c r="B4673">
        <f ca="1">BETAINV(RAND(),AU.a,AU.b)</f>
        <v>0.607427715789574</v>
      </c>
      <c r="C4673">
        <f ca="1">IF(B4673&lt;=0.5,LC.mu,MIN(LC.mu,MAX(0,_xlfn.NORM.INV(RAND(),2000,LC.sd))))</f>
        <v>2226.50203015968</v>
      </c>
      <c r="D4673">
        <f ca="1">P0*C4673/LC.mu</f>
        <v>2.96866937354624</v>
      </c>
      <c r="E4673">
        <f ca="1">MAX(0,INT(Q0*(1+Ed*(D4673-P0)/P0)))</f>
        <v>13093</v>
      </c>
      <c r="F4673">
        <f ca="1" t="shared" si="72"/>
        <v>36642.2860776813</v>
      </c>
    </row>
    <row r="4674" spans="1:6">
      <c r="A4674">
        <v>5</v>
      </c>
      <c r="B4674">
        <f ca="1">BETAINV(RAND(),AU.a,AU.b)</f>
        <v>0.822910651976197</v>
      </c>
      <c r="C4674">
        <f ca="1">IF(B4674&lt;=0.5,LC.mu,MIN(LC.mu,MAX(0,_xlfn.NORM.INV(RAND(),2000,LC.sd))))</f>
        <v>1215.65342423065</v>
      </c>
      <c r="D4674">
        <f ca="1">P0*C4674/LC.mu</f>
        <v>1.62087123230754</v>
      </c>
      <c r="E4674">
        <f ca="1">MAX(0,INT(Q0*(1+Ed*(D4674-P0)/P0)))</f>
        <v>17137</v>
      </c>
      <c r="F4674">
        <f ca="1" t="shared" ref="F4674:F4737" si="73">D4674*E4674-C4674</f>
        <v>26561.2168838236</v>
      </c>
    </row>
    <row r="4675" spans="1:6">
      <c r="A4675">
        <v>5</v>
      </c>
      <c r="B4675">
        <f ca="1">BETAINV(RAND(),AU.a,AU.b)</f>
        <v>0.675933806416854</v>
      </c>
      <c r="C4675">
        <f ca="1">IF(B4675&lt;=0.5,LC.mu,MIN(LC.mu,MAX(0,_xlfn.NORM.INV(RAND(),2000,LC.sd))))</f>
        <v>2001.97967433483</v>
      </c>
      <c r="D4675">
        <f ca="1">P0*C4675/LC.mu</f>
        <v>2.66930623244644</v>
      </c>
      <c r="E4675">
        <f ca="1">MAX(0,INT(Q0*(1+Ed*(D4675-P0)/P0)))</f>
        <v>13992</v>
      </c>
      <c r="F4675">
        <f ca="1" t="shared" si="73"/>
        <v>35346.9531300557</v>
      </c>
    </row>
    <row r="4676" spans="1:6">
      <c r="A4676">
        <v>5</v>
      </c>
      <c r="B4676">
        <f ca="1">BETAINV(RAND(),AU.a,AU.b)</f>
        <v>0.880365542984928</v>
      </c>
      <c r="C4676">
        <f ca="1">IF(B4676&lt;=0.5,LC.mu,MIN(LC.mu,MAX(0,_xlfn.NORM.INV(RAND(),2000,LC.sd))))</f>
        <v>1959.15531404285</v>
      </c>
      <c r="D4676">
        <f ca="1">P0*C4676/LC.mu</f>
        <v>2.61220708539047</v>
      </c>
      <c r="E4676">
        <f ca="1">MAX(0,INT(Q0*(1+Ed*(D4676-P0)/P0)))</f>
        <v>14163</v>
      </c>
      <c r="F4676">
        <f ca="1" t="shared" si="73"/>
        <v>35037.5336363424</v>
      </c>
    </row>
    <row r="4677" spans="1:6">
      <c r="A4677">
        <v>5</v>
      </c>
      <c r="B4677">
        <f ca="1">BETAINV(RAND(),AU.a,AU.b)</f>
        <v>0.543299920241004</v>
      </c>
      <c r="C4677">
        <f ca="1">IF(B4677&lt;=0.5,LC.mu,MIN(LC.mu,MAX(0,_xlfn.NORM.INV(RAND(),2000,LC.sd))))</f>
        <v>2275.11226691957</v>
      </c>
      <c r="D4677">
        <f ca="1">P0*C4677/LC.mu</f>
        <v>3.03348302255943</v>
      </c>
      <c r="E4677">
        <f ca="1">MAX(0,INT(Q0*(1+Ed*(D4677-P0)/P0)))</f>
        <v>12899</v>
      </c>
      <c r="F4677">
        <f ca="1" t="shared" si="73"/>
        <v>36853.7852410745</v>
      </c>
    </row>
    <row r="4678" spans="1:6">
      <c r="A4678">
        <v>5</v>
      </c>
      <c r="B4678">
        <f ca="1">BETAINV(RAND(),AU.a,AU.b)</f>
        <v>0.914171706357249</v>
      </c>
      <c r="C4678">
        <f ca="1">IF(B4678&lt;=0.5,LC.mu,MIN(LC.mu,MAX(0,_xlfn.NORM.INV(RAND(),2000,LC.sd))))</f>
        <v>1797.77826495653</v>
      </c>
      <c r="D4678">
        <f ca="1">P0*C4678/LC.mu</f>
        <v>2.3970376866087</v>
      </c>
      <c r="E4678">
        <f ca="1">MAX(0,INT(Q0*(1+Ed*(D4678-P0)/P0)))</f>
        <v>14808</v>
      </c>
      <c r="F4678">
        <f ca="1" t="shared" si="73"/>
        <v>33697.5557983452</v>
      </c>
    </row>
    <row r="4679" spans="1:6">
      <c r="A4679">
        <v>5</v>
      </c>
      <c r="B4679">
        <f ca="1">BETAINV(RAND(),AU.a,AU.b)</f>
        <v>0.607639547459538</v>
      </c>
      <c r="C4679">
        <f ca="1">IF(B4679&lt;=0.5,LC.mu,MIN(LC.mu,MAX(0,_xlfn.NORM.INV(RAND(),2000,LC.sd))))</f>
        <v>1937.44197095433</v>
      </c>
      <c r="D4679">
        <f ca="1">P0*C4679/LC.mu</f>
        <v>2.58325596127244</v>
      </c>
      <c r="E4679">
        <f ca="1">MAX(0,INT(Q0*(1+Ed*(D4679-P0)/P0)))</f>
        <v>14250</v>
      </c>
      <c r="F4679">
        <f ca="1" t="shared" si="73"/>
        <v>34873.9554771779</v>
      </c>
    </row>
    <row r="4680" spans="1:6">
      <c r="A4680">
        <v>5</v>
      </c>
      <c r="B4680">
        <f ca="1">BETAINV(RAND(),AU.a,AU.b)</f>
        <v>0.706444044572369</v>
      </c>
      <c r="C4680">
        <f ca="1">IF(B4680&lt;=0.5,LC.mu,MIN(LC.mu,MAX(0,_xlfn.NORM.INV(RAND(),2000,LC.sd))))</f>
        <v>2925.6410910137</v>
      </c>
      <c r="D4680">
        <f ca="1">P0*C4680/LC.mu</f>
        <v>3.90085478801826</v>
      </c>
      <c r="E4680">
        <f ca="1">MAX(0,INT(Q0*(1+Ed*(D4680-P0)/P0)))</f>
        <v>10297</v>
      </c>
      <c r="F4680">
        <f ca="1" t="shared" si="73"/>
        <v>37241.4606612103</v>
      </c>
    </row>
    <row r="4681" spans="1:6">
      <c r="A4681">
        <v>5</v>
      </c>
      <c r="B4681">
        <f ca="1">BETAINV(RAND(),AU.a,AU.b)</f>
        <v>0.558259731594044</v>
      </c>
      <c r="C4681">
        <f ca="1">IF(B4681&lt;=0.5,LC.mu,MIN(LC.mu,MAX(0,_xlfn.NORM.INV(RAND(),2000,LC.sd))))</f>
        <v>1350.44464779314</v>
      </c>
      <c r="D4681">
        <f ca="1">P0*C4681/LC.mu</f>
        <v>1.80059286372419</v>
      </c>
      <c r="E4681">
        <f ca="1">MAX(0,INT(Q0*(1+Ed*(D4681-P0)/P0)))</f>
        <v>16598</v>
      </c>
      <c r="F4681">
        <f ca="1" t="shared" si="73"/>
        <v>28535.795704301</v>
      </c>
    </row>
    <row r="4682" spans="1:6">
      <c r="A4682">
        <v>5</v>
      </c>
      <c r="B4682">
        <f ca="1">BETAINV(RAND(),AU.a,AU.b)</f>
        <v>0.758965480037519</v>
      </c>
      <c r="C4682">
        <f ca="1">IF(B4682&lt;=0.5,LC.mu,MIN(LC.mu,MAX(0,_xlfn.NORM.INV(RAND(),2000,LC.sd))))</f>
        <v>2328.24555868711</v>
      </c>
      <c r="D4682">
        <f ca="1">P0*C4682/LC.mu</f>
        <v>3.10432741158282</v>
      </c>
      <c r="E4682">
        <f ca="1">MAX(0,INT(Q0*(1+Ed*(D4682-P0)/P0)))</f>
        <v>12687</v>
      </c>
      <c r="F4682">
        <f ca="1" t="shared" si="73"/>
        <v>37056.3563120641</v>
      </c>
    </row>
    <row r="4683" spans="1:6">
      <c r="A4683">
        <v>5</v>
      </c>
      <c r="B4683">
        <f ca="1">BETAINV(RAND(),AU.a,AU.b)</f>
        <v>0.612670000341954</v>
      </c>
      <c r="C4683">
        <f ca="1">IF(B4683&lt;=0.5,LC.mu,MIN(LC.mu,MAX(0,_xlfn.NORM.INV(RAND(),2000,LC.sd))))</f>
        <v>2675.86649680801</v>
      </c>
      <c r="D4683">
        <f ca="1">P0*C4683/LC.mu</f>
        <v>3.56782199574401</v>
      </c>
      <c r="E4683">
        <f ca="1">MAX(0,INT(Q0*(1+Ed*(D4683-P0)/P0)))</f>
        <v>11296</v>
      </c>
      <c r="F4683">
        <f ca="1" t="shared" si="73"/>
        <v>37626.2507671164</v>
      </c>
    </row>
    <row r="4684" spans="1:6">
      <c r="A4684">
        <v>5</v>
      </c>
      <c r="B4684">
        <f ca="1">BETAINV(RAND(),AU.a,AU.b)</f>
        <v>0.6362233132484</v>
      </c>
      <c r="C4684">
        <f ca="1">IF(B4684&lt;=0.5,LC.mu,MIN(LC.mu,MAX(0,_xlfn.NORM.INV(RAND(),2000,LC.sd))))</f>
        <v>1780.41191029113</v>
      </c>
      <c r="D4684">
        <f ca="1">P0*C4684/LC.mu</f>
        <v>2.37388254705484</v>
      </c>
      <c r="E4684">
        <f ca="1">MAX(0,INT(Q0*(1+Ed*(D4684-P0)/P0)))</f>
        <v>14878</v>
      </c>
      <c r="F4684">
        <f ca="1" t="shared" si="73"/>
        <v>33538.2126247908</v>
      </c>
    </row>
    <row r="4685" spans="1:6">
      <c r="A4685">
        <v>5</v>
      </c>
      <c r="B4685">
        <f ca="1">BETAINV(RAND(),AU.a,AU.b)</f>
        <v>0.645841115100545</v>
      </c>
      <c r="C4685">
        <f ca="1">IF(B4685&lt;=0.5,LC.mu,MIN(LC.mu,MAX(0,_xlfn.NORM.INV(RAND(),2000,LC.sd))))</f>
        <v>1704.61901457061</v>
      </c>
      <c r="D4685">
        <f ca="1">P0*C4685/LC.mu</f>
        <v>2.27282535276082</v>
      </c>
      <c r="E4685">
        <f ca="1">MAX(0,INT(Q0*(1+Ed*(D4685-P0)/P0)))</f>
        <v>15181</v>
      </c>
      <c r="F4685">
        <f ca="1" t="shared" si="73"/>
        <v>32799.1426656914</v>
      </c>
    </row>
    <row r="4686" spans="1:6">
      <c r="A4686">
        <v>5</v>
      </c>
      <c r="B4686">
        <f ca="1">BETAINV(RAND(),AU.a,AU.b)</f>
        <v>0.775836005403962</v>
      </c>
      <c r="C4686">
        <f ca="1">IF(B4686&lt;=0.5,LC.mu,MIN(LC.mu,MAX(0,_xlfn.NORM.INV(RAND(),2000,LC.sd))))</f>
        <v>1649.14817678817</v>
      </c>
      <c r="D4686">
        <f ca="1">P0*C4686/LC.mu</f>
        <v>2.19886423571756</v>
      </c>
      <c r="E4686">
        <f ca="1">MAX(0,INT(Q0*(1+Ed*(D4686-P0)/P0)))</f>
        <v>15403</v>
      </c>
      <c r="F4686">
        <f ca="1" t="shared" si="73"/>
        <v>32219.9576459695</v>
      </c>
    </row>
    <row r="4687" spans="1:6">
      <c r="A4687">
        <v>5</v>
      </c>
      <c r="B4687">
        <f ca="1">BETAINV(RAND(),AU.a,AU.b)</f>
        <v>0.83905781633283</v>
      </c>
      <c r="C4687">
        <f ca="1">IF(B4687&lt;=0.5,LC.mu,MIN(LC.mu,MAX(0,_xlfn.NORM.INV(RAND(),2000,LC.sd))))</f>
        <v>1923.29532486606</v>
      </c>
      <c r="D4687">
        <f ca="1">P0*C4687/LC.mu</f>
        <v>2.56439376648807</v>
      </c>
      <c r="E4687">
        <f ca="1">MAX(0,INT(Q0*(1+Ed*(D4687-P0)/P0)))</f>
        <v>14306</v>
      </c>
      <c r="F4687">
        <f ca="1" t="shared" si="73"/>
        <v>34762.9218985123</v>
      </c>
    </row>
    <row r="4688" spans="1:6">
      <c r="A4688">
        <v>5</v>
      </c>
      <c r="B4688">
        <f ca="1">BETAINV(RAND(),AU.a,AU.b)</f>
        <v>0.577046575301108</v>
      </c>
      <c r="C4688">
        <f ca="1">IF(B4688&lt;=0.5,LC.mu,MIN(LC.mu,MAX(0,_xlfn.NORM.INV(RAND(),2000,LC.sd))))</f>
        <v>1479.98844716211</v>
      </c>
      <c r="D4688">
        <f ca="1">P0*C4688/LC.mu</f>
        <v>1.97331792954948</v>
      </c>
      <c r="E4688">
        <f ca="1">MAX(0,INT(Q0*(1+Ed*(D4688-P0)/P0)))</f>
        <v>16080</v>
      </c>
      <c r="F4688">
        <f ca="1" t="shared" si="73"/>
        <v>30250.9638599935</v>
      </c>
    </row>
    <row r="4689" spans="1:6">
      <c r="A4689">
        <v>5</v>
      </c>
      <c r="B4689">
        <f ca="1">BETAINV(RAND(),AU.a,AU.b)</f>
        <v>0.505415881728486</v>
      </c>
      <c r="C4689">
        <f ca="1">IF(B4689&lt;=0.5,LC.mu,MIN(LC.mu,MAX(0,_xlfn.NORM.INV(RAND(),2000,LC.sd))))</f>
        <v>1915.98216677385</v>
      </c>
      <c r="D4689">
        <f ca="1">P0*C4689/LC.mu</f>
        <v>2.55464288903179</v>
      </c>
      <c r="E4689">
        <f ca="1">MAX(0,INT(Q0*(1+Ed*(D4689-P0)/P0)))</f>
        <v>14336</v>
      </c>
      <c r="F4689">
        <f ca="1" t="shared" si="73"/>
        <v>34707.378290386</v>
      </c>
    </row>
    <row r="4690" spans="1:6">
      <c r="A4690">
        <v>5</v>
      </c>
      <c r="B4690">
        <f ca="1">BETAINV(RAND(),AU.a,AU.b)</f>
        <v>0.569393024135114</v>
      </c>
      <c r="C4690">
        <f ca="1">IF(B4690&lt;=0.5,LC.mu,MIN(LC.mu,MAX(0,_xlfn.NORM.INV(RAND(),2000,LC.sd))))</f>
        <v>2243.50714187125</v>
      </c>
      <c r="D4690">
        <f ca="1">P0*C4690/LC.mu</f>
        <v>2.99134285582834</v>
      </c>
      <c r="E4690">
        <f ca="1">MAX(0,INT(Q0*(1+Ed*(D4690-P0)/P0)))</f>
        <v>13025</v>
      </c>
      <c r="F4690">
        <f ca="1" t="shared" si="73"/>
        <v>36718.7335552928</v>
      </c>
    </row>
    <row r="4691" spans="1:6">
      <c r="A4691">
        <v>5</v>
      </c>
      <c r="B4691">
        <f ca="1">BETAINV(RAND(),AU.a,AU.b)</f>
        <v>0.723961437460156</v>
      </c>
      <c r="C4691">
        <f ca="1">IF(B4691&lt;=0.5,LC.mu,MIN(LC.mu,MAX(0,_xlfn.NORM.INV(RAND(),2000,LC.sd))))</f>
        <v>1577.34953266993</v>
      </c>
      <c r="D4691">
        <f ca="1">P0*C4691/LC.mu</f>
        <v>2.10313271022657</v>
      </c>
      <c r="E4691">
        <f ca="1">MAX(0,INT(Q0*(1+Ed*(D4691-P0)/P0)))</f>
        <v>15690</v>
      </c>
      <c r="F4691">
        <f ca="1" t="shared" si="73"/>
        <v>31420.8026907849</v>
      </c>
    </row>
    <row r="4692" spans="1:6">
      <c r="A4692">
        <v>5</v>
      </c>
      <c r="B4692">
        <f ca="1">BETAINV(RAND(),AU.a,AU.b)</f>
        <v>0.580483533825387</v>
      </c>
      <c r="C4692">
        <f ca="1">IF(B4692&lt;=0.5,LC.mu,MIN(LC.mu,MAX(0,_xlfn.NORM.INV(RAND(),2000,LC.sd))))</f>
        <v>1710.06568525271</v>
      </c>
      <c r="D4692">
        <f ca="1">P0*C4692/LC.mu</f>
        <v>2.28008758033695</v>
      </c>
      <c r="E4692">
        <f ca="1">MAX(0,INT(Q0*(1+Ed*(D4692-P0)/P0)))</f>
        <v>15159</v>
      </c>
      <c r="F4692">
        <f ca="1" t="shared" si="73"/>
        <v>32853.7819450752</v>
      </c>
    </row>
    <row r="4693" spans="1:6">
      <c r="A4693">
        <v>5</v>
      </c>
      <c r="B4693">
        <f ca="1">BETAINV(RAND(),AU.a,AU.b)</f>
        <v>0.403896475339083</v>
      </c>
      <c r="C4693">
        <f ca="1">IF(B4693&lt;=0.5,LC.mu,MIN(LC.mu,MAX(0,_xlfn.NORM.INV(RAND(),2000,LC.sd))))</f>
        <v>3000</v>
      </c>
      <c r="D4693">
        <f ca="1">P0*C4693/LC.mu</f>
        <v>4</v>
      </c>
      <c r="E4693">
        <f ca="1">MAX(0,INT(Q0*(1+Ed*(D4693-P0)/P0)))</f>
        <v>10000</v>
      </c>
      <c r="F4693">
        <f ca="1" t="shared" si="73"/>
        <v>37000</v>
      </c>
    </row>
    <row r="4694" spans="1:6">
      <c r="A4694">
        <v>5</v>
      </c>
      <c r="B4694">
        <f ca="1">BETAINV(RAND(),AU.a,AU.b)</f>
        <v>0.755159120636027</v>
      </c>
      <c r="C4694">
        <f ca="1">IF(B4694&lt;=0.5,LC.mu,MIN(LC.mu,MAX(0,_xlfn.NORM.INV(RAND(),2000,LC.sd))))</f>
        <v>2406.24782436032</v>
      </c>
      <c r="D4694">
        <f ca="1">P0*C4694/LC.mu</f>
        <v>3.20833043248042</v>
      </c>
      <c r="E4694">
        <f ca="1">MAX(0,INT(Q0*(1+Ed*(D4694-P0)/P0)))</f>
        <v>12375</v>
      </c>
      <c r="F4694">
        <f ca="1" t="shared" si="73"/>
        <v>37296.8412775849</v>
      </c>
    </row>
    <row r="4695" spans="1:6">
      <c r="A4695">
        <v>5</v>
      </c>
      <c r="B4695">
        <f ca="1">BETAINV(RAND(),AU.a,AU.b)</f>
        <v>0.630546258651677</v>
      </c>
      <c r="C4695">
        <f ca="1">IF(B4695&lt;=0.5,LC.mu,MIN(LC.mu,MAX(0,_xlfn.NORM.INV(RAND(),2000,LC.sd))))</f>
        <v>1181.53482161795</v>
      </c>
      <c r="D4695">
        <f ca="1">P0*C4695/LC.mu</f>
        <v>1.57537976215727</v>
      </c>
      <c r="E4695">
        <f ca="1">MAX(0,INT(Q0*(1+Ed*(D4695-P0)/P0)))</f>
        <v>17273</v>
      </c>
      <c r="F4695">
        <f ca="1" t="shared" si="73"/>
        <v>26029.9998101245</v>
      </c>
    </row>
    <row r="4696" spans="1:6">
      <c r="A4696">
        <v>5</v>
      </c>
      <c r="B4696">
        <f ca="1">BETAINV(RAND(),AU.a,AU.b)</f>
        <v>0.560270531288006</v>
      </c>
      <c r="C4696">
        <f ca="1">IF(B4696&lt;=0.5,LC.mu,MIN(LC.mu,MAX(0,_xlfn.NORM.INV(RAND(),2000,LC.sd))))</f>
        <v>2238.55537909943</v>
      </c>
      <c r="D4696">
        <f ca="1">P0*C4696/LC.mu</f>
        <v>2.98474050546591</v>
      </c>
      <c r="E4696">
        <f ca="1">MAX(0,INT(Q0*(1+Ed*(D4696-P0)/P0)))</f>
        <v>13045</v>
      </c>
      <c r="F4696">
        <f ca="1" t="shared" si="73"/>
        <v>36697.3845147034</v>
      </c>
    </row>
    <row r="4697" spans="1:6">
      <c r="A4697">
        <v>5</v>
      </c>
      <c r="B4697">
        <f ca="1">BETAINV(RAND(),AU.a,AU.b)</f>
        <v>0.770319445177401</v>
      </c>
      <c r="C4697">
        <f ca="1">IF(B4697&lt;=0.5,LC.mu,MIN(LC.mu,MAX(0,_xlfn.NORM.INV(RAND(),2000,LC.sd))))</f>
        <v>1647.37149696064</v>
      </c>
      <c r="D4697">
        <f ca="1">P0*C4697/LC.mu</f>
        <v>2.19649532928085</v>
      </c>
      <c r="E4697">
        <f ca="1">MAX(0,INT(Q0*(1+Ed*(D4697-P0)/P0)))</f>
        <v>15410</v>
      </c>
      <c r="F4697">
        <f ca="1" t="shared" si="73"/>
        <v>32200.6215272572</v>
      </c>
    </row>
    <row r="4698" spans="1:6">
      <c r="A4698">
        <v>5</v>
      </c>
      <c r="B4698">
        <f ca="1">BETAINV(RAND(),AU.a,AU.b)</f>
        <v>0.541363912772043</v>
      </c>
      <c r="C4698">
        <f ca="1">IF(B4698&lt;=0.5,LC.mu,MIN(LC.mu,MAX(0,_xlfn.NORM.INV(RAND(),2000,LC.sd))))</f>
        <v>1261.05389528701</v>
      </c>
      <c r="D4698">
        <f ca="1">P0*C4698/LC.mu</f>
        <v>1.68140519371601</v>
      </c>
      <c r="E4698">
        <f ca="1">MAX(0,INT(Q0*(1+Ed*(D4698-P0)/P0)))</f>
        <v>16955</v>
      </c>
      <c r="F4698">
        <f ca="1" t="shared" si="73"/>
        <v>27247.1711641679</v>
      </c>
    </row>
    <row r="4699" spans="1:6">
      <c r="A4699">
        <v>5</v>
      </c>
      <c r="B4699">
        <f ca="1">BETAINV(RAND(),AU.a,AU.b)</f>
        <v>0.56080218426777</v>
      </c>
      <c r="C4699">
        <f ca="1">IF(B4699&lt;=0.5,LC.mu,MIN(LC.mu,MAX(0,_xlfn.NORM.INV(RAND(),2000,LC.sd))))</f>
        <v>2556.43698759205</v>
      </c>
      <c r="D4699">
        <f ca="1">P0*C4699/LC.mu</f>
        <v>3.40858265012273</v>
      </c>
      <c r="E4699">
        <f ca="1">MAX(0,INT(Q0*(1+Ed*(D4699-P0)/P0)))</f>
        <v>11774</v>
      </c>
      <c r="F4699">
        <f ca="1" t="shared" si="73"/>
        <v>37576.215134953</v>
      </c>
    </row>
    <row r="4700" spans="1:6">
      <c r="A4700">
        <v>5</v>
      </c>
      <c r="B4700">
        <f ca="1">BETAINV(RAND(),AU.a,AU.b)</f>
        <v>0.868299644031847</v>
      </c>
      <c r="C4700">
        <f ca="1">IF(B4700&lt;=0.5,LC.mu,MIN(LC.mu,MAX(0,_xlfn.NORM.INV(RAND(),2000,LC.sd))))</f>
        <v>1892.57564297825</v>
      </c>
      <c r="D4700">
        <f ca="1">P0*C4700/LC.mu</f>
        <v>2.52343419063766</v>
      </c>
      <c r="E4700">
        <f ca="1">MAX(0,INT(Q0*(1+Ed*(D4700-P0)/P0)))</f>
        <v>14429</v>
      </c>
      <c r="F4700">
        <f ca="1" t="shared" si="73"/>
        <v>34518.0562937326</v>
      </c>
    </row>
    <row r="4701" spans="1:6">
      <c r="A4701">
        <v>5</v>
      </c>
      <c r="B4701">
        <f ca="1">BETAINV(RAND(),AU.a,AU.b)</f>
        <v>0.520157851502514</v>
      </c>
      <c r="C4701">
        <f ca="1">IF(B4701&lt;=0.5,LC.mu,MIN(LC.mu,MAX(0,_xlfn.NORM.INV(RAND(),2000,LC.sd))))</f>
        <v>1685.47530734656</v>
      </c>
      <c r="D4701">
        <f ca="1">P0*C4701/LC.mu</f>
        <v>2.24730040979542</v>
      </c>
      <c r="E4701">
        <f ca="1">MAX(0,INT(Q0*(1+Ed*(D4701-P0)/P0)))</f>
        <v>15258</v>
      </c>
      <c r="F4701">
        <f ca="1" t="shared" si="73"/>
        <v>32603.8343453119</v>
      </c>
    </row>
    <row r="4702" spans="1:6">
      <c r="A4702">
        <v>5</v>
      </c>
      <c r="B4702">
        <f ca="1">BETAINV(RAND(),AU.a,AU.b)</f>
        <v>0.784608196056401</v>
      </c>
      <c r="C4702">
        <f ca="1">IF(B4702&lt;=0.5,LC.mu,MIN(LC.mu,MAX(0,_xlfn.NORM.INV(RAND(),2000,LC.sd))))</f>
        <v>914.507272145852</v>
      </c>
      <c r="D4702">
        <f ca="1">P0*C4702/LC.mu</f>
        <v>1.2193430295278</v>
      </c>
      <c r="E4702">
        <f ca="1">MAX(0,INT(Q0*(1+Ed*(D4702-P0)/P0)))</f>
        <v>18341</v>
      </c>
      <c r="F4702">
        <f ca="1" t="shared" si="73"/>
        <v>21449.4632324236</v>
      </c>
    </row>
    <row r="4703" spans="1:6">
      <c r="A4703">
        <v>5</v>
      </c>
      <c r="B4703">
        <f ca="1">BETAINV(RAND(),AU.a,AU.b)</f>
        <v>0.854212722776903</v>
      </c>
      <c r="C4703">
        <f ca="1">IF(B4703&lt;=0.5,LC.mu,MIN(LC.mu,MAX(0,_xlfn.NORM.INV(RAND(),2000,LC.sd))))</f>
        <v>2122.41856457481</v>
      </c>
      <c r="D4703">
        <f ca="1">P0*C4703/LC.mu</f>
        <v>2.82989141943308</v>
      </c>
      <c r="E4703">
        <f ca="1">MAX(0,INT(Q0*(1+Ed*(D4703-P0)/P0)))</f>
        <v>13510</v>
      </c>
      <c r="F4703">
        <f ca="1" t="shared" si="73"/>
        <v>36109.4145119661</v>
      </c>
    </row>
    <row r="4704" spans="1:6">
      <c r="A4704">
        <v>5</v>
      </c>
      <c r="B4704">
        <f ca="1">BETAINV(RAND(),AU.a,AU.b)</f>
        <v>0.588785959476006</v>
      </c>
      <c r="C4704">
        <f ca="1">IF(B4704&lt;=0.5,LC.mu,MIN(LC.mu,MAX(0,_xlfn.NORM.INV(RAND(),2000,LC.sd))))</f>
        <v>1853.18776082774</v>
      </c>
      <c r="D4704">
        <f ca="1">P0*C4704/LC.mu</f>
        <v>2.47091701443699</v>
      </c>
      <c r="E4704">
        <f ca="1">MAX(0,INT(Q0*(1+Ed*(D4704-P0)/P0)))</f>
        <v>14587</v>
      </c>
      <c r="F4704">
        <f ca="1" t="shared" si="73"/>
        <v>34190.0787287646</v>
      </c>
    </row>
    <row r="4705" spans="1:6">
      <c r="A4705">
        <v>5</v>
      </c>
      <c r="B4705">
        <f ca="1">BETAINV(RAND(),AU.a,AU.b)</f>
        <v>0.634473567769321</v>
      </c>
      <c r="C4705">
        <f ca="1">IF(B4705&lt;=0.5,LC.mu,MIN(LC.mu,MAX(0,_xlfn.NORM.INV(RAND(),2000,LC.sd))))</f>
        <v>2556.24743634377</v>
      </c>
      <c r="D4705">
        <f ca="1">P0*C4705/LC.mu</f>
        <v>3.40832991512502</v>
      </c>
      <c r="E4705">
        <f ca="1">MAX(0,INT(Q0*(1+Ed*(D4705-P0)/P0)))</f>
        <v>11775</v>
      </c>
      <c r="F4705">
        <f ca="1" t="shared" si="73"/>
        <v>37576.8373142534</v>
      </c>
    </row>
    <row r="4706" spans="1:6">
      <c r="A4706">
        <v>5</v>
      </c>
      <c r="B4706">
        <f ca="1">BETAINV(RAND(),AU.a,AU.b)</f>
        <v>0.539567898587597</v>
      </c>
      <c r="C4706">
        <f ca="1">IF(B4706&lt;=0.5,LC.mu,MIN(LC.mu,MAX(0,_xlfn.NORM.INV(RAND(),2000,LC.sd))))</f>
        <v>2100.63935853998</v>
      </c>
      <c r="D4706">
        <f ca="1">P0*C4706/LC.mu</f>
        <v>2.8008524780533</v>
      </c>
      <c r="E4706">
        <f ca="1">MAX(0,INT(Q0*(1+Ed*(D4706-P0)/P0)))</f>
        <v>13597</v>
      </c>
      <c r="F4706">
        <f ca="1" t="shared" si="73"/>
        <v>35982.5517855508</v>
      </c>
    </row>
    <row r="4707" spans="1:6">
      <c r="A4707">
        <v>5</v>
      </c>
      <c r="B4707">
        <f ca="1">BETAINV(RAND(),AU.a,AU.b)</f>
        <v>0.375743877174202</v>
      </c>
      <c r="C4707">
        <f ca="1">IF(B4707&lt;=0.5,LC.mu,MIN(LC.mu,MAX(0,_xlfn.NORM.INV(RAND(),2000,LC.sd))))</f>
        <v>3000</v>
      </c>
      <c r="D4707">
        <f ca="1">P0*C4707/LC.mu</f>
        <v>4</v>
      </c>
      <c r="E4707">
        <f ca="1">MAX(0,INT(Q0*(1+Ed*(D4707-P0)/P0)))</f>
        <v>10000</v>
      </c>
      <c r="F4707">
        <f ca="1" t="shared" si="73"/>
        <v>37000</v>
      </c>
    </row>
    <row r="4708" spans="1:6">
      <c r="A4708">
        <v>5</v>
      </c>
      <c r="B4708">
        <f ca="1">BETAINV(RAND(),AU.a,AU.b)</f>
        <v>0.491787518380975</v>
      </c>
      <c r="C4708">
        <f ca="1">IF(B4708&lt;=0.5,LC.mu,MIN(LC.mu,MAX(0,_xlfn.NORM.INV(RAND(),2000,LC.sd))))</f>
        <v>3000</v>
      </c>
      <c r="D4708">
        <f ca="1">P0*C4708/LC.mu</f>
        <v>4</v>
      </c>
      <c r="E4708">
        <f ca="1">MAX(0,INT(Q0*(1+Ed*(D4708-P0)/P0)))</f>
        <v>10000</v>
      </c>
      <c r="F4708">
        <f ca="1" t="shared" si="73"/>
        <v>37000</v>
      </c>
    </row>
    <row r="4709" spans="1:6">
      <c r="A4709">
        <v>5</v>
      </c>
      <c r="B4709">
        <f ca="1">BETAINV(RAND(),AU.a,AU.b)</f>
        <v>0.601929602006441</v>
      </c>
      <c r="C4709">
        <f ca="1">IF(B4709&lt;=0.5,LC.mu,MIN(LC.mu,MAX(0,_xlfn.NORM.INV(RAND(),2000,LC.sd))))</f>
        <v>2081.57178980904</v>
      </c>
      <c r="D4709">
        <f ca="1">P0*C4709/LC.mu</f>
        <v>2.77542905307872</v>
      </c>
      <c r="E4709">
        <f ca="1">MAX(0,INT(Q0*(1+Ed*(D4709-P0)/P0)))</f>
        <v>13673</v>
      </c>
      <c r="F4709">
        <f ca="1" t="shared" si="73"/>
        <v>35866.8696529363</v>
      </c>
    </row>
    <row r="4710" spans="1:6">
      <c r="A4710">
        <v>5</v>
      </c>
      <c r="B4710">
        <f ca="1">BETAINV(RAND(),AU.a,AU.b)</f>
        <v>0.820495849263021</v>
      </c>
      <c r="C4710">
        <f ca="1">IF(B4710&lt;=0.5,LC.mu,MIN(LC.mu,MAX(0,_xlfn.NORM.INV(RAND(),2000,LC.sd))))</f>
        <v>2459.2782896409</v>
      </c>
      <c r="D4710">
        <f ca="1">P0*C4710/LC.mu</f>
        <v>3.2790377195212</v>
      </c>
      <c r="E4710">
        <f ca="1">MAX(0,INT(Q0*(1+Ed*(D4710-P0)/P0)))</f>
        <v>12162</v>
      </c>
      <c r="F4710">
        <f ca="1" t="shared" si="73"/>
        <v>37420.3784551759</v>
      </c>
    </row>
    <row r="4711" spans="1:6">
      <c r="A4711">
        <v>5</v>
      </c>
      <c r="B4711">
        <f ca="1">BETAINV(RAND(),AU.a,AU.b)</f>
        <v>0.904646746123305</v>
      </c>
      <c r="C4711">
        <f ca="1">IF(B4711&lt;=0.5,LC.mu,MIN(LC.mu,MAX(0,_xlfn.NORM.INV(RAND(),2000,LC.sd))))</f>
        <v>1954.03657556431</v>
      </c>
      <c r="D4711">
        <f ca="1">P0*C4711/LC.mu</f>
        <v>2.60538210075241</v>
      </c>
      <c r="E4711">
        <f ca="1">MAX(0,INT(Q0*(1+Ed*(D4711-P0)/P0)))</f>
        <v>14183</v>
      </c>
      <c r="F4711">
        <f ca="1" t="shared" si="73"/>
        <v>34998.0977594072</v>
      </c>
    </row>
    <row r="4712" spans="1:6">
      <c r="A4712">
        <v>5</v>
      </c>
      <c r="B4712">
        <f ca="1">BETAINV(RAND(),AU.a,AU.b)</f>
        <v>0.552864912864428</v>
      </c>
      <c r="C4712">
        <f ca="1">IF(B4712&lt;=0.5,LC.mu,MIN(LC.mu,MAX(0,_xlfn.NORM.INV(RAND(),2000,LC.sd))))</f>
        <v>1962.30447062748</v>
      </c>
      <c r="D4712">
        <f ca="1">P0*C4712/LC.mu</f>
        <v>2.61640596083664</v>
      </c>
      <c r="E4712">
        <f ca="1">MAX(0,INT(Q0*(1+Ed*(D4712-P0)/P0)))</f>
        <v>14150</v>
      </c>
      <c r="F4712">
        <f ca="1" t="shared" si="73"/>
        <v>35059.8398752109</v>
      </c>
    </row>
    <row r="4713" spans="1:6">
      <c r="A4713">
        <v>5</v>
      </c>
      <c r="B4713">
        <f ca="1">BETAINV(RAND(),AU.a,AU.b)</f>
        <v>0.585199692431778</v>
      </c>
      <c r="C4713">
        <f ca="1">IF(B4713&lt;=0.5,LC.mu,MIN(LC.mu,MAX(0,_xlfn.NORM.INV(RAND(),2000,LC.sd))))</f>
        <v>2695.48473816136</v>
      </c>
      <c r="D4713">
        <f ca="1">P0*C4713/LC.mu</f>
        <v>3.59397965088182</v>
      </c>
      <c r="E4713">
        <f ca="1">MAX(0,INT(Q0*(1+Ed*(D4713-P0)/P0)))</f>
        <v>11218</v>
      </c>
      <c r="F4713">
        <f ca="1" t="shared" si="73"/>
        <v>37621.7789854309</v>
      </c>
    </row>
    <row r="4714" spans="1:6">
      <c r="A4714">
        <v>5</v>
      </c>
      <c r="B4714">
        <f ca="1">BETAINV(RAND(),AU.a,AU.b)</f>
        <v>0.653196620914074</v>
      </c>
      <c r="C4714">
        <f ca="1">IF(B4714&lt;=0.5,LC.mu,MIN(LC.mu,MAX(0,_xlfn.NORM.INV(RAND(),2000,LC.sd))))</f>
        <v>1827.07870229296</v>
      </c>
      <c r="D4714">
        <f ca="1">P0*C4714/LC.mu</f>
        <v>2.43610493639062</v>
      </c>
      <c r="E4714">
        <f ca="1">MAX(0,INT(Q0*(1+Ed*(D4714-P0)/P0)))</f>
        <v>14691</v>
      </c>
      <c r="F4714">
        <f ca="1" t="shared" si="73"/>
        <v>33961.7389182216</v>
      </c>
    </row>
    <row r="4715" spans="1:6">
      <c r="A4715">
        <v>5</v>
      </c>
      <c r="B4715">
        <f ca="1">BETAINV(RAND(),AU.a,AU.b)</f>
        <v>0.701315437544651</v>
      </c>
      <c r="C4715">
        <f ca="1">IF(B4715&lt;=0.5,LC.mu,MIN(LC.mu,MAX(0,_xlfn.NORM.INV(RAND(),2000,LC.sd))))</f>
        <v>1982.34329231213</v>
      </c>
      <c r="D4715">
        <f ca="1">P0*C4715/LC.mu</f>
        <v>2.64312438974951</v>
      </c>
      <c r="E4715">
        <f ca="1">MAX(0,INT(Q0*(1+Ed*(D4715-P0)/P0)))</f>
        <v>14070</v>
      </c>
      <c r="F4715">
        <f ca="1" t="shared" si="73"/>
        <v>35206.4168714635</v>
      </c>
    </row>
    <row r="4716" spans="1:6">
      <c r="A4716">
        <v>5</v>
      </c>
      <c r="B4716">
        <f ca="1">BETAINV(RAND(),AU.a,AU.b)</f>
        <v>0.848669724178105</v>
      </c>
      <c r="C4716">
        <f ca="1">IF(B4716&lt;=0.5,LC.mu,MIN(LC.mu,MAX(0,_xlfn.NORM.INV(RAND(),2000,LC.sd))))</f>
        <v>2086.34570093813</v>
      </c>
      <c r="D4716">
        <f ca="1">P0*C4716/LC.mu</f>
        <v>2.7817942679175</v>
      </c>
      <c r="E4716">
        <f ca="1">MAX(0,INT(Q0*(1+Ed*(D4716-P0)/P0)))</f>
        <v>13654</v>
      </c>
      <c r="F4716">
        <f ca="1" t="shared" si="73"/>
        <v>35896.2732332074</v>
      </c>
    </row>
    <row r="4717" spans="1:6">
      <c r="A4717">
        <v>5</v>
      </c>
      <c r="B4717">
        <f ca="1">BETAINV(RAND(),AU.a,AU.b)</f>
        <v>0.703741088669385</v>
      </c>
      <c r="C4717">
        <f ca="1">IF(B4717&lt;=0.5,LC.mu,MIN(LC.mu,MAX(0,_xlfn.NORM.INV(RAND(),2000,LC.sd))))</f>
        <v>2750.83352588326</v>
      </c>
      <c r="D4717">
        <f ca="1">P0*C4717/LC.mu</f>
        <v>3.66777803451102</v>
      </c>
      <c r="E4717">
        <f ca="1">MAX(0,INT(Q0*(1+Ed*(D4717-P0)/P0)))</f>
        <v>10996</v>
      </c>
      <c r="F4717">
        <f ca="1" t="shared" si="73"/>
        <v>37580.0537415999</v>
      </c>
    </row>
    <row r="4718" spans="1:6">
      <c r="A4718">
        <v>5</v>
      </c>
      <c r="B4718">
        <f ca="1">BETAINV(RAND(),AU.a,AU.b)</f>
        <v>0.40428980456522</v>
      </c>
      <c r="C4718">
        <f ca="1">IF(B4718&lt;=0.5,LC.mu,MIN(LC.mu,MAX(0,_xlfn.NORM.INV(RAND(),2000,LC.sd))))</f>
        <v>3000</v>
      </c>
      <c r="D4718">
        <f ca="1">P0*C4718/LC.mu</f>
        <v>4</v>
      </c>
      <c r="E4718">
        <f ca="1">MAX(0,INT(Q0*(1+Ed*(D4718-P0)/P0)))</f>
        <v>10000</v>
      </c>
      <c r="F4718">
        <f ca="1" t="shared" si="73"/>
        <v>37000</v>
      </c>
    </row>
    <row r="4719" spans="1:6">
      <c r="A4719">
        <v>5</v>
      </c>
      <c r="B4719">
        <f ca="1">BETAINV(RAND(),AU.a,AU.b)</f>
        <v>0.749157386146239</v>
      </c>
      <c r="C4719">
        <f ca="1">IF(B4719&lt;=0.5,LC.mu,MIN(LC.mu,MAX(0,_xlfn.NORM.INV(RAND(),2000,LC.sd))))</f>
        <v>2137.32520624307</v>
      </c>
      <c r="D4719">
        <f ca="1">P0*C4719/LC.mu</f>
        <v>2.84976694165742</v>
      </c>
      <c r="E4719">
        <f ca="1">MAX(0,INT(Q0*(1+Ed*(D4719-P0)/P0)))</f>
        <v>13450</v>
      </c>
      <c r="F4719">
        <f ca="1" t="shared" si="73"/>
        <v>36192.0401590493</v>
      </c>
    </row>
    <row r="4720" spans="1:6">
      <c r="A4720">
        <v>5</v>
      </c>
      <c r="B4720">
        <f ca="1">BETAINV(RAND(),AU.a,AU.b)</f>
        <v>0.72080129302455</v>
      </c>
      <c r="C4720">
        <f ca="1">IF(B4720&lt;=0.5,LC.mu,MIN(LC.mu,MAX(0,_xlfn.NORM.INV(RAND(),2000,LC.sd))))</f>
        <v>1652.32946545406</v>
      </c>
      <c r="D4720">
        <f ca="1">P0*C4720/LC.mu</f>
        <v>2.20310595393875</v>
      </c>
      <c r="E4720">
        <f ca="1">MAX(0,INT(Q0*(1+Ed*(D4720-P0)/P0)))</f>
        <v>15390</v>
      </c>
      <c r="F4720">
        <f ca="1" t="shared" si="73"/>
        <v>32253.4711656633</v>
      </c>
    </row>
    <row r="4721" spans="1:6">
      <c r="A4721">
        <v>5</v>
      </c>
      <c r="B4721">
        <f ca="1">BETAINV(RAND(),AU.a,AU.b)</f>
        <v>0.655191823819777</v>
      </c>
      <c r="C4721">
        <f ca="1">IF(B4721&lt;=0.5,LC.mu,MIN(LC.mu,MAX(0,_xlfn.NORM.INV(RAND(),2000,LC.sd))))</f>
        <v>2137.11448774049</v>
      </c>
      <c r="D4721">
        <f ca="1">P0*C4721/LC.mu</f>
        <v>2.84948598365399</v>
      </c>
      <c r="E4721">
        <f ca="1">MAX(0,INT(Q0*(1+Ed*(D4721-P0)/P0)))</f>
        <v>13451</v>
      </c>
      <c r="F4721">
        <f ca="1" t="shared" si="73"/>
        <v>36191.3214783893</v>
      </c>
    </row>
    <row r="4722" spans="1:6">
      <c r="A4722">
        <v>5</v>
      </c>
      <c r="B4722">
        <f ca="1">BETAINV(RAND(),AU.a,AU.b)</f>
        <v>0.61534850359193</v>
      </c>
      <c r="C4722">
        <f ca="1">IF(B4722&lt;=0.5,LC.mu,MIN(LC.mu,MAX(0,_xlfn.NORM.INV(RAND(),2000,LC.sd))))</f>
        <v>2431.47267642661</v>
      </c>
      <c r="D4722">
        <f ca="1">P0*C4722/LC.mu</f>
        <v>3.24196356856882</v>
      </c>
      <c r="E4722">
        <f ca="1">MAX(0,INT(Q0*(1+Ed*(D4722-P0)/P0)))</f>
        <v>12274</v>
      </c>
      <c r="F4722">
        <f ca="1" t="shared" si="73"/>
        <v>37360.3881641871</v>
      </c>
    </row>
    <row r="4723" spans="1:6">
      <c r="A4723">
        <v>5</v>
      </c>
      <c r="B4723">
        <f ca="1">BETAINV(RAND(),AU.a,AU.b)</f>
        <v>0.628417223677584</v>
      </c>
      <c r="C4723">
        <f ca="1">IF(B4723&lt;=0.5,LC.mu,MIN(LC.mu,MAX(0,_xlfn.NORM.INV(RAND(),2000,LC.sd))))</f>
        <v>2531.38691687314</v>
      </c>
      <c r="D4723">
        <f ca="1">P0*C4723/LC.mu</f>
        <v>3.37518255583085</v>
      </c>
      <c r="E4723">
        <f ca="1">MAX(0,INT(Q0*(1+Ed*(D4723-P0)/P0)))</f>
        <v>11874</v>
      </c>
      <c r="F4723">
        <f ca="1" t="shared" si="73"/>
        <v>37545.5307510624</v>
      </c>
    </row>
    <row r="4724" spans="1:6">
      <c r="A4724">
        <v>5</v>
      </c>
      <c r="B4724">
        <f ca="1">BETAINV(RAND(),AU.a,AU.b)</f>
        <v>0.862593344539766</v>
      </c>
      <c r="C4724">
        <f ca="1">IF(B4724&lt;=0.5,LC.mu,MIN(LC.mu,MAX(0,_xlfn.NORM.INV(RAND(),2000,LC.sd))))</f>
        <v>1543.97774725934</v>
      </c>
      <c r="D4724">
        <f ca="1">P0*C4724/LC.mu</f>
        <v>2.05863699634579</v>
      </c>
      <c r="E4724">
        <f ca="1">MAX(0,INT(Q0*(1+Ed*(D4724-P0)/P0)))</f>
        <v>15824</v>
      </c>
      <c r="F4724">
        <f ca="1" t="shared" si="73"/>
        <v>31031.8940829165</v>
      </c>
    </row>
    <row r="4725" spans="1:6">
      <c r="A4725">
        <v>5</v>
      </c>
      <c r="B4725">
        <f ca="1">BETAINV(RAND(),AU.a,AU.b)</f>
        <v>0.767248111323287</v>
      </c>
      <c r="C4725">
        <f ca="1">IF(B4725&lt;=0.5,LC.mu,MIN(LC.mu,MAX(0,_xlfn.NORM.INV(RAND(),2000,LC.sd))))</f>
        <v>1745.95978230797</v>
      </c>
      <c r="D4725">
        <f ca="1">P0*C4725/LC.mu</f>
        <v>2.32794637641062</v>
      </c>
      <c r="E4725">
        <f ca="1">MAX(0,INT(Q0*(1+Ed*(D4725-P0)/P0)))</f>
        <v>15016</v>
      </c>
      <c r="F4725">
        <f ca="1" t="shared" si="73"/>
        <v>33210.483005874</v>
      </c>
    </row>
    <row r="4726" spans="1:6">
      <c r="A4726">
        <v>5</v>
      </c>
      <c r="B4726">
        <f ca="1">BETAINV(RAND(),AU.a,AU.b)</f>
        <v>0.585415290095725</v>
      </c>
      <c r="C4726">
        <f ca="1">IF(B4726&lt;=0.5,LC.mu,MIN(LC.mu,MAX(0,_xlfn.NORM.INV(RAND(),2000,LC.sd))))</f>
        <v>2405.73545272305</v>
      </c>
      <c r="D4726">
        <f ca="1">P0*C4726/LC.mu</f>
        <v>3.2076472702974</v>
      </c>
      <c r="E4726">
        <f ca="1">MAX(0,INT(Q0*(1+Ed*(D4726-P0)/P0)))</f>
        <v>12377</v>
      </c>
      <c r="F4726">
        <f ca="1" t="shared" si="73"/>
        <v>37295.3148117479</v>
      </c>
    </row>
    <row r="4727" spans="1:6">
      <c r="A4727">
        <v>5</v>
      </c>
      <c r="B4727">
        <f ca="1">BETAINV(RAND(),AU.a,AU.b)</f>
        <v>0.762779974544092</v>
      </c>
      <c r="C4727">
        <f ca="1">IF(B4727&lt;=0.5,LC.mu,MIN(LC.mu,MAX(0,_xlfn.NORM.INV(RAND(),2000,LC.sd))))</f>
        <v>2475.40125631967</v>
      </c>
      <c r="D4727">
        <f ca="1">P0*C4727/LC.mu</f>
        <v>3.30053500842622</v>
      </c>
      <c r="E4727">
        <f ca="1">MAX(0,INT(Q0*(1+Ed*(D4727-P0)/P0)))</f>
        <v>12098</v>
      </c>
      <c r="F4727">
        <f ca="1" t="shared" si="73"/>
        <v>37454.4712756208</v>
      </c>
    </row>
    <row r="4728" spans="1:6">
      <c r="A4728">
        <v>5</v>
      </c>
      <c r="B4728">
        <f ca="1">BETAINV(RAND(),AU.a,AU.b)</f>
        <v>0.790484286137604</v>
      </c>
      <c r="C4728">
        <f ca="1">IF(B4728&lt;=0.5,LC.mu,MIN(LC.mu,MAX(0,_xlfn.NORM.INV(RAND(),2000,LC.sd))))</f>
        <v>2162.01556932684</v>
      </c>
      <c r="D4728">
        <f ca="1">P0*C4728/LC.mu</f>
        <v>2.88268742576913</v>
      </c>
      <c r="E4728">
        <f ca="1">MAX(0,INT(Q0*(1+Ed*(D4728-P0)/P0)))</f>
        <v>13351</v>
      </c>
      <c r="F4728">
        <f ca="1" t="shared" si="73"/>
        <v>36324.7442521168</v>
      </c>
    </row>
    <row r="4729" spans="1:6">
      <c r="A4729">
        <v>5</v>
      </c>
      <c r="B4729">
        <f ca="1">BETAINV(RAND(),AU.a,AU.b)</f>
        <v>0.667470578827633</v>
      </c>
      <c r="C4729">
        <f ca="1">IF(B4729&lt;=0.5,LC.mu,MIN(LC.mu,MAX(0,_xlfn.NORM.INV(RAND(),2000,LC.sd))))</f>
        <v>1758.70703954374</v>
      </c>
      <c r="D4729">
        <f ca="1">P0*C4729/LC.mu</f>
        <v>2.34494271939165</v>
      </c>
      <c r="E4729">
        <f ca="1">MAX(0,INT(Q0*(1+Ed*(D4729-P0)/P0)))</f>
        <v>14965</v>
      </c>
      <c r="F4729">
        <f ca="1" t="shared" si="73"/>
        <v>33333.3607561524</v>
      </c>
    </row>
    <row r="4730" spans="1:6">
      <c r="A4730">
        <v>5</v>
      </c>
      <c r="B4730">
        <f ca="1">BETAINV(RAND(),AU.a,AU.b)</f>
        <v>0.625397092899184</v>
      </c>
      <c r="C4730">
        <f ca="1">IF(B4730&lt;=0.5,LC.mu,MIN(LC.mu,MAX(0,_xlfn.NORM.INV(RAND(),2000,LC.sd))))</f>
        <v>2630.25259313478</v>
      </c>
      <c r="D4730">
        <f ca="1">P0*C4730/LC.mu</f>
        <v>3.50700345751304</v>
      </c>
      <c r="E4730">
        <f ca="1">MAX(0,INT(Q0*(1+Ed*(D4730-P0)/P0)))</f>
        <v>11478</v>
      </c>
      <c r="F4730">
        <f ca="1" t="shared" si="73"/>
        <v>37623.1330921999</v>
      </c>
    </row>
    <row r="4731" spans="1:6">
      <c r="A4731">
        <v>5</v>
      </c>
      <c r="B4731">
        <f ca="1">BETAINV(RAND(),AU.a,AU.b)</f>
        <v>0.742982527520747</v>
      </c>
      <c r="C4731">
        <f ca="1">IF(B4731&lt;=0.5,LC.mu,MIN(LC.mu,MAX(0,_xlfn.NORM.INV(RAND(),2000,LC.sd))))</f>
        <v>2205.70955720913</v>
      </c>
      <c r="D4731">
        <f ca="1">P0*C4731/LC.mu</f>
        <v>2.94094607627884</v>
      </c>
      <c r="E4731">
        <f ca="1">MAX(0,INT(Q0*(1+Ed*(D4731-P0)/P0)))</f>
        <v>13177</v>
      </c>
      <c r="F4731">
        <f ca="1" t="shared" si="73"/>
        <v>36547.1368899171</v>
      </c>
    </row>
    <row r="4732" spans="1:6">
      <c r="A4732">
        <v>5</v>
      </c>
      <c r="B4732">
        <f ca="1">BETAINV(RAND(),AU.a,AU.b)</f>
        <v>0.444654768012149</v>
      </c>
      <c r="C4732">
        <f ca="1">IF(B4732&lt;=0.5,LC.mu,MIN(LC.mu,MAX(0,_xlfn.NORM.INV(RAND(),2000,LC.sd))))</f>
        <v>3000</v>
      </c>
      <c r="D4732">
        <f ca="1">P0*C4732/LC.mu</f>
        <v>4</v>
      </c>
      <c r="E4732">
        <f ca="1">MAX(0,INT(Q0*(1+Ed*(D4732-P0)/P0)))</f>
        <v>10000</v>
      </c>
      <c r="F4732">
        <f ca="1" t="shared" si="73"/>
        <v>37000</v>
      </c>
    </row>
    <row r="4733" spans="1:6">
      <c r="A4733">
        <v>5</v>
      </c>
      <c r="B4733">
        <f ca="1">BETAINV(RAND(),AU.a,AU.b)</f>
        <v>0.417035410620361</v>
      </c>
      <c r="C4733">
        <f ca="1">IF(B4733&lt;=0.5,LC.mu,MIN(LC.mu,MAX(0,_xlfn.NORM.INV(RAND(),2000,LC.sd))))</f>
        <v>3000</v>
      </c>
      <c r="D4733">
        <f ca="1">P0*C4733/LC.mu</f>
        <v>4</v>
      </c>
      <c r="E4733">
        <f ca="1">MAX(0,INT(Q0*(1+Ed*(D4733-P0)/P0)))</f>
        <v>10000</v>
      </c>
      <c r="F4733">
        <f ca="1" t="shared" si="73"/>
        <v>37000</v>
      </c>
    </row>
    <row r="4734" spans="1:6">
      <c r="A4734">
        <v>5</v>
      </c>
      <c r="B4734">
        <f ca="1">BETAINV(RAND(),AU.a,AU.b)</f>
        <v>0.6445973085562</v>
      </c>
      <c r="C4734">
        <f ca="1">IF(B4734&lt;=0.5,LC.mu,MIN(LC.mu,MAX(0,_xlfn.NORM.INV(RAND(),2000,LC.sd))))</f>
        <v>1803.95321030668</v>
      </c>
      <c r="D4734">
        <f ca="1">P0*C4734/LC.mu</f>
        <v>2.40527094707558</v>
      </c>
      <c r="E4734">
        <f ca="1">MAX(0,INT(Q0*(1+Ed*(D4734-P0)/P0)))</f>
        <v>14784</v>
      </c>
      <c r="F4734">
        <f ca="1" t="shared" si="73"/>
        <v>33755.5724712587</v>
      </c>
    </row>
    <row r="4735" spans="1:6">
      <c r="A4735">
        <v>5</v>
      </c>
      <c r="B4735">
        <f ca="1">BETAINV(RAND(),AU.a,AU.b)</f>
        <v>0.49822511274636</v>
      </c>
      <c r="C4735">
        <f ca="1">IF(B4735&lt;=0.5,LC.mu,MIN(LC.mu,MAX(0,_xlfn.NORM.INV(RAND(),2000,LC.sd))))</f>
        <v>3000</v>
      </c>
      <c r="D4735">
        <f ca="1">P0*C4735/LC.mu</f>
        <v>4</v>
      </c>
      <c r="E4735">
        <f ca="1">MAX(0,INT(Q0*(1+Ed*(D4735-P0)/P0)))</f>
        <v>10000</v>
      </c>
      <c r="F4735">
        <f ca="1" t="shared" si="73"/>
        <v>37000</v>
      </c>
    </row>
    <row r="4736" spans="1:6">
      <c r="A4736">
        <v>5</v>
      </c>
      <c r="B4736">
        <f ca="1">BETAINV(RAND(),AU.a,AU.b)</f>
        <v>0.72428305890448</v>
      </c>
      <c r="C4736">
        <f ca="1">IF(B4736&lt;=0.5,LC.mu,MIN(LC.mu,MAX(0,_xlfn.NORM.INV(RAND(),2000,LC.sd))))</f>
        <v>1334.31345025666</v>
      </c>
      <c r="D4736">
        <f ca="1">P0*C4736/LC.mu</f>
        <v>1.77908460034222</v>
      </c>
      <c r="E4736">
        <f ca="1">MAX(0,INT(Q0*(1+Ed*(D4736-P0)/P0)))</f>
        <v>16662</v>
      </c>
      <c r="F4736">
        <f ca="1" t="shared" si="73"/>
        <v>28308.7941606454</v>
      </c>
    </row>
    <row r="4737" spans="1:6">
      <c r="A4737">
        <v>5</v>
      </c>
      <c r="B4737">
        <f ca="1">BETAINV(RAND(),AU.a,AU.b)</f>
        <v>0.859082818129003</v>
      </c>
      <c r="C4737">
        <f ca="1">IF(B4737&lt;=0.5,LC.mu,MIN(LC.mu,MAX(0,_xlfn.NORM.INV(RAND(),2000,LC.sd))))</f>
        <v>1769.35315161391</v>
      </c>
      <c r="D4737">
        <f ca="1">P0*C4737/LC.mu</f>
        <v>2.35913753548521</v>
      </c>
      <c r="E4737">
        <f ca="1">MAX(0,INT(Q0*(1+Ed*(D4737-P0)/P0)))</f>
        <v>14922</v>
      </c>
      <c r="F4737">
        <f ca="1" t="shared" si="73"/>
        <v>33433.6971528965</v>
      </c>
    </row>
    <row r="4738" spans="1:6">
      <c r="A4738">
        <v>5</v>
      </c>
      <c r="B4738">
        <f ca="1">BETAINV(RAND(),AU.a,AU.b)</f>
        <v>0.449517344289415</v>
      </c>
      <c r="C4738">
        <f ca="1">IF(B4738&lt;=0.5,LC.mu,MIN(LC.mu,MAX(0,_xlfn.NORM.INV(RAND(),2000,LC.sd))))</f>
        <v>3000</v>
      </c>
      <c r="D4738">
        <f ca="1">P0*C4738/LC.mu</f>
        <v>4</v>
      </c>
      <c r="E4738">
        <f ca="1">MAX(0,INT(Q0*(1+Ed*(D4738-P0)/P0)))</f>
        <v>10000</v>
      </c>
      <c r="F4738">
        <f ca="1" t="shared" ref="F4738:F4801" si="74">D4738*E4738-C4738</f>
        <v>37000</v>
      </c>
    </row>
    <row r="4739" spans="1:6">
      <c r="A4739">
        <v>5</v>
      </c>
      <c r="B4739">
        <f ca="1">BETAINV(RAND(),AU.a,AU.b)</f>
        <v>0.744311866714542</v>
      </c>
      <c r="C4739">
        <f ca="1">IF(B4739&lt;=0.5,LC.mu,MIN(LC.mu,MAX(0,_xlfn.NORM.INV(RAND(),2000,LC.sd))))</f>
        <v>1452.50182062231</v>
      </c>
      <c r="D4739">
        <f ca="1">P0*C4739/LC.mu</f>
        <v>1.93666909416308</v>
      </c>
      <c r="E4739">
        <f ca="1">MAX(0,INT(Q0*(1+Ed*(D4739-P0)/P0)))</f>
        <v>16189</v>
      </c>
      <c r="F4739">
        <f ca="1" t="shared" si="74"/>
        <v>29900.2341447838</v>
      </c>
    </row>
    <row r="4740" spans="1:6">
      <c r="A4740">
        <v>5</v>
      </c>
      <c r="B4740">
        <f ca="1">BETAINV(RAND(),AU.a,AU.b)</f>
        <v>0.419046101957706</v>
      </c>
      <c r="C4740">
        <f ca="1">IF(B4740&lt;=0.5,LC.mu,MIN(LC.mu,MAX(0,_xlfn.NORM.INV(RAND(),2000,LC.sd))))</f>
        <v>3000</v>
      </c>
      <c r="D4740">
        <f ca="1">P0*C4740/LC.mu</f>
        <v>4</v>
      </c>
      <c r="E4740">
        <f ca="1">MAX(0,INT(Q0*(1+Ed*(D4740-P0)/P0)))</f>
        <v>10000</v>
      </c>
      <c r="F4740">
        <f ca="1" t="shared" si="74"/>
        <v>37000</v>
      </c>
    </row>
    <row r="4741" spans="1:6">
      <c r="A4741">
        <v>5</v>
      </c>
      <c r="B4741">
        <f ca="1">BETAINV(RAND(),AU.a,AU.b)</f>
        <v>0.534165406165224</v>
      </c>
      <c r="C4741">
        <f ca="1">IF(B4741&lt;=0.5,LC.mu,MIN(LC.mu,MAX(0,_xlfn.NORM.INV(RAND(),2000,LC.sd))))</f>
        <v>1863.76289728394</v>
      </c>
      <c r="D4741">
        <f ca="1">P0*C4741/LC.mu</f>
        <v>2.48501719637859</v>
      </c>
      <c r="E4741">
        <f ca="1">MAX(0,INT(Q0*(1+Ed*(D4741-P0)/P0)))</f>
        <v>14544</v>
      </c>
      <c r="F4741">
        <f ca="1" t="shared" si="74"/>
        <v>34278.3272068463</v>
      </c>
    </row>
    <row r="4742" spans="1:6">
      <c r="A4742">
        <v>5</v>
      </c>
      <c r="B4742">
        <f ca="1">BETAINV(RAND(),AU.a,AU.b)</f>
        <v>0.846987950318614</v>
      </c>
      <c r="C4742">
        <f ca="1">IF(B4742&lt;=0.5,LC.mu,MIN(LC.mu,MAX(0,_xlfn.NORM.INV(RAND(),2000,LC.sd))))</f>
        <v>2698.17586117115</v>
      </c>
      <c r="D4742">
        <f ca="1">P0*C4742/LC.mu</f>
        <v>3.59756781489486</v>
      </c>
      <c r="E4742">
        <f ca="1">MAX(0,INT(Q0*(1+Ed*(D4742-P0)/P0)))</f>
        <v>11207</v>
      </c>
      <c r="F4742">
        <f ca="1" t="shared" si="74"/>
        <v>37619.7666403556</v>
      </c>
    </row>
    <row r="4743" spans="1:6">
      <c r="A4743">
        <v>5</v>
      </c>
      <c r="B4743">
        <f ca="1">BETAINV(RAND(),AU.a,AU.b)</f>
        <v>0.543416862826719</v>
      </c>
      <c r="C4743">
        <f ca="1">IF(B4743&lt;=0.5,LC.mu,MIN(LC.mu,MAX(0,_xlfn.NORM.INV(RAND(),2000,LC.sd))))</f>
        <v>1483.63745597034</v>
      </c>
      <c r="D4743">
        <f ca="1">P0*C4743/LC.mu</f>
        <v>1.97818327462711</v>
      </c>
      <c r="E4743">
        <f ca="1">MAX(0,INT(Q0*(1+Ed*(D4743-P0)/P0)))</f>
        <v>16065</v>
      </c>
      <c r="F4743">
        <f ca="1" t="shared" si="74"/>
        <v>30295.8768509143</v>
      </c>
    </row>
    <row r="4744" spans="1:6">
      <c r="A4744">
        <v>5</v>
      </c>
      <c r="B4744">
        <f ca="1">BETAINV(RAND(),AU.a,AU.b)</f>
        <v>0.706294080577802</v>
      </c>
      <c r="C4744">
        <f ca="1">IF(B4744&lt;=0.5,LC.mu,MIN(LC.mu,MAX(0,_xlfn.NORM.INV(RAND(),2000,LC.sd))))</f>
        <v>1810.02969182807</v>
      </c>
      <c r="D4744">
        <f ca="1">P0*C4744/LC.mu</f>
        <v>2.41337292243742</v>
      </c>
      <c r="E4744">
        <f ca="1">MAX(0,INT(Q0*(1+Ed*(D4744-P0)/P0)))</f>
        <v>14759</v>
      </c>
      <c r="F4744">
        <f ca="1" t="shared" si="74"/>
        <v>33808.9412704258</v>
      </c>
    </row>
    <row r="4745" spans="1:6">
      <c r="A4745">
        <v>5</v>
      </c>
      <c r="B4745">
        <f ca="1">BETAINV(RAND(),AU.a,AU.b)</f>
        <v>0.509719027699546</v>
      </c>
      <c r="C4745">
        <f ca="1">IF(B4745&lt;=0.5,LC.mu,MIN(LC.mu,MAX(0,_xlfn.NORM.INV(RAND(),2000,LC.sd))))</f>
        <v>2750.70098115501</v>
      </c>
      <c r="D4745">
        <f ca="1">P0*C4745/LC.mu</f>
        <v>3.66760130820667</v>
      </c>
      <c r="E4745">
        <f ca="1">MAX(0,INT(Q0*(1+Ed*(D4745-P0)/P0)))</f>
        <v>10997</v>
      </c>
      <c r="F4745">
        <f ca="1" t="shared" si="74"/>
        <v>37581.9106051938</v>
      </c>
    </row>
    <row r="4746" spans="1:6">
      <c r="A4746">
        <v>5</v>
      </c>
      <c r="B4746">
        <f ca="1">BETAINV(RAND(),AU.a,AU.b)</f>
        <v>0.528048390310137</v>
      </c>
      <c r="C4746">
        <f ca="1">IF(B4746&lt;=0.5,LC.mu,MIN(LC.mu,MAX(0,_xlfn.NORM.INV(RAND(),2000,LC.sd))))</f>
        <v>1837.9426121184</v>
      </c>
      <c r="D4746">
        <f ca="1">P0*C4746/LC.mu</f>
        <v>2.4505901494912</v>
      </c>
      <c r="E4746">
        <f ca="1">MAX(0,INT(Q0*(1+Ed*(D4746-P0)/P0)))</f>
        <v>14648</v>
      </c>
      <c r="F4746">
        <f ca="1" t="shared" si="74"/>
        <v>34058.3018976287</v>
      </c>
    </row>
    <row r="4747" spans="1:6">
      <c r="A4747">
        <v>5</v>
      </c>
      <c r="B4747">
        <f ca="1">BETAINV(RAND(),AU.a,AU.b)</f>
        <v>0.751172062931721</v>
      </c>
      <c r="C4747">
        <f ca="1">IF(B4747&lt;=0.5,LC.mu,MIN(LC.mu,MAX(0,_xlfn.NORM.INV(RAND(),2000,LC.sd))))</f>
        <v>2120.5381466514</v>
      </c>
      <c r="D4747">
        <f ca="1">P0*C4747/LC.mu</f>
        <v>2.8273841955352</v>
      </c>
      <c r="E4747">
        <f ca="1">MAX(0,INT(Q0*(1+Ed*(D4747-P0)/P0)))</f>
        <v>13517</v>
      </c>
      <c r="F4747">
        <f ca="1" t="shared" si="74"/>
        <v>36097.2140243979</v>
      </c>
    </row>
    <row r="4748" spans="1:6">
      <c r="A4748">
        <v>5</v>
      </c>
      <c r="B4748">
        <f ca="1">BETAINV(RAND(),AU.a,AU.b)</f>
        <v>0.66673475298435</v>
      </c>
      <c r="C4748">
        <f ca="1">IF(B4748&lt;=0.5,LC.mu,MIN(LC.mu,MAX(0,_xlfn.NORM.INV(RAND(),2000,LC.sd))))</f>
        <v>1867.73788191648</v>
      </c>
      <c r="D4748">
        <f ca="1">P0*C4748/LC.mu</f>
        <v>2.49031717588864</v>
      </c>
      <c r="E4748">
        <f ca="1">MAX(0,INT(Q0*(1+Ed*(D4748-P0)/P0)))</f>
        <v>14529</v>
      </c>
      <c r="F4748">
        <f ca="1" t="shared" si="74"/>
        <v>34314.0803665695</v>
      </c>
    </row>
    <row r="4749" spans="1:6">
      <c r="A4749">
        <v>5</v>
      </c>
      <c r="B4749">
        <f ca="1">BETAINV(RAND(),AU.a,AU.b)</f>
        <v>0.794534314233092</v>
      </c>
      <c r="C4749">
        <f ca="1">IF(B4749&lt;=0.5,LC.mu,MIN(LC.mu,MAX(0,_xlfn.NORM.INV(RAND(),2000,LC.sd))))</f>
        <v>2628.27111394926</v>
      </c>
      <c r="D4749">
        <f ca="1">P0*C4749/LC.mu</f>
        <v>3.50436148526568</v>
      </c>
      <c r="E4749">
        <f ca="1">MAX(0,INT(Q0*(1+Ed*(D4749-P0)/P0)))</f>
        <v>11486</v>
      </c>
      <c r="F4749">
        <f ca="1" t="shared" si="74"/>
        <v>37622.8249058123</v>
      </c>
    </row>
    <row r="4750" spans="1:6">
      <c r="A4750">
        <v>5</v>
      </c>
      <c r="B4750">
        <f ca="1">BETAINV(RAND(),AU.a,AU.b)</f>
        <v>0.782199507078471</v>
      </c>
      <c r="C4750">
        <f ca="1">IF(B4750&lt;=0.5,LC.mu,MIN(LC.mu,MAX(0,_xlfn.NORM.INV(RAND(),2000,LC.sd))))</f>
        <v>2197.3559639244</v>
      </c>
      <c r="D4750">
        <f ca="1">P0*C4750/LC.mu</f>
        <v>2.9298079518992</v>
      </c>
      <c r="E4750">
        <f ca="1">MAX(0,INT(Q0*(1+Ed*(D4750-P0)/P0)))</f>
        <v>13210</v>
      </c>
      <c r="F4750">
        <f ca="1" t="shared" si="74"/>
        <v>36505.4070806641</v>
      </c>
    </row>
    <row r="4751" spans="1:6">
      <c r="A4751">
        <v>5</v>
      </c>
      <c r="B4751">
        <f ca="1">BETAINV(RAND(),AU.a,AU.b)</f>
        <v>0.73885436947376</v>
      </c>
      <c r="C4751">
        <f ca="1">IF(B4751&lt;=0.5,LC.mu,MIN(LC.mu,MAX(0,_xlfn.NORM.INV(RAND(),2000,LC.sd))))</f>
        <v>2349.91722757371</v>
      </c>
      <c r="D4751">
        <f ca="1">P0*C4751/LC.mu</f>
        <v>3.13322297009829</v>
      </c>
      <c r="E4751">
        <f ca="1">MAX(0,INT(Q0*(1+Ed*(D4751-P0)/P0)))</f>
        <v>12600</v>
      </c>
      <c r="F4751">
        <f ca="1" t="shared" si="74"/>
        <v>37128.6921956647</v>
      </c>
    </row>
    <row r="4752" spans="1:6">
      <c r="A4752">
        <v>5</v>
      </c>
      <c r="B4752">
        <f ca="1">BETAINV(RAND(),AU.a,AU.b)</f>
        <v>0.534009087571228</v>
      </c>
      <c r="C4752">
        <f ca="1">IF(B4752&lt;=0.5,LC.mu,MIN(LC.mu,MAX(0,_xlfn.NORM.INV(RAND(),2000,LC.sd))))</f>
        <v>1730.46343488151</v>
      </c>
      <c r="D4752">
        <f ca="1">P0*C4752/LC.mu</f>
        <v>2.30728457984201</v>
      </c>
      <c r="E4752">
        <f ca="1">MAX(0,INT(Q0*(1+Ed*(D4752-P0)/P0)))</f>
        <v>15078</v>
      </c>
      <c r="F4752">
        <f ca="1" t="shared" si="74"/>
        <v>33058.7734599763</v>
      </c>
    </row>
    <row r="4753" spans="1:6">
      <c r="A4753">
        <v>5</v>
      </c>
      <c r="B4753">
        <f ca="1">BETAINV(RAND(),AU.a,AU.b)</f>
        <v>0.485483268108252</v>
      </c>
      <c r="C4753">
        <f ca="1">IF(B4753&lt;=0.5,LC.mu,MIN(LC.mu,MAX(0,_xlfn.NORM.INV(RAND(),2000,LC.sd))))</f>
        <v>3000</v>
      </c>
      <c r="D4753">
        <f ca="1">P0*C4753/LC.mu</f>
        <v>4</v>
      </c>
      <c r="E4753">
        <f ca="1">MAX(0,INT(Q0*(1+Ed*(D4753-P0)/P0)))</f>
        <v>10000</v>
      </c>
      <c r="F4753">
        <f ca="1" t="shared" si="74"/>
        <v>37000</v>
      </c>
    </row>
    <row r="4754" spans="1:6">
      <c r="A4754">
        <v>5</v>
      </c>
      <c r="B4754">
        <f ca="1">BETAINV(RAND(),AU.a,AU.b)</f>
        <v>0.691187099840739</v>
      </c>
      <c r="C4754">
        <f ca="1">IF(B4754&lt;=0.5,LC.mu,MIN(LC.mu,MAX(0,_xlfn.NORM.INV(RAND(),2000,LC.sd))))</f>
        <v>2029.38531259419</v>
      </c>
      <c r="D4754">
        <f ca="1">P0*C4754/LC.mu</f>
        <v>2.70584708345892</v>
      </c>
      <c r="E4754">
        <f ca="1">MAX(0,INT(Q0*(1+Ed*(D4754-P0)/P0)))</f>
        <v>13882</v>
      </c>
      <c r="F4754">
        <f ca="1" t="shared" si="74"/>
        <v>35533.1838999825</v>
      </c>
    </row>
    <row r="4755" spans="1:6">
      <c r="A4755">
        <v>5</v>
      </c>
      <c r="B4755">
        <f ca="1">BETAINV(RAND(),AU.a,AU.b)</f>
        <v>0.342649957559586</v>
      </c>
      <c r="C4755">
        <f ca="1">IF(B4755&lt;=0.5,LC.mu,MIN(LC.mu,MAX(0,_xlfn.NORM.INV(RAND(),2000,LC.sd))))</f>
        <v>3000</v>
      </c>
      <c r="D4755">
        <f ca="1">P0*C4755/LC.mu</f>
        <v>4</v>
      </c>
      <c r="E4755">
        <f ca="1">MAX(0,INT(Q0*(1+Ed*(D4755-P0)/P0)))</f>
        <v>10000</v>
      </c>
      <c r="F4755">
        <f ca="1" t="shared" si="74"/>
        <v>37000</v>
      </c>
    </row>
    <row r="4756" spans="1:6">
      <c r="A4756">
        <v>5</v>
      </c>
      <c r="B4756">
        <f ca="1">BETAINV(RAND(),AU.a,AU.b)</f>
        <v>0.737390619877904</v>
      </c>
      <c r="C4756">
        <f ca="1">IF(B4756&lt;=0.5,LC.mu,MIN(LC.mu,MAX(0,_xlfn.NORM.INV(RAND(),2000,LC.sd))))</f>
        <v>2088.16202150711</v>
      </c>
      <c r="D4756">
        <f ca="1">P0*C4756/LC.mu</f>
        <v>2.78421602867615</v>
      </c>
      <c r="E4756">
        <f ca="1">MAX(0,INT(Q0*(1+Ed*(D4756-P0)/P0)))</f>
        <v>13647</v>
      </c>
      <c r="F4756">
        <f ca="1" t="shared" si="74"/>
        <v>35908.0341218363</v>
      </c>
    </row>
    <row r="4757" spans="1:6">
      <c r="A4757">
        <v>5</v>
      </c>
      <c r="B4757">
        <f ca="1">BETAINV(RAND(),AU.a,AU.b)</f>
        <v>0.635925986017356</v>
      </c>
      <c r="C4757">
        <f ca="1">IF(B4757&lt;=0.5,LC.mu,MIN(LC.mu,MAX(0,_xlfn.NORM.INV(RAND(),2000,LC.sd))))</f>
        <v>1771.91297753012</v>
      </c>
      <c r="D4757">
        <f ca="1">P0*C4757/LC.mu</f>
        <v>2.36255063670683</v>
      </c>
      <c r="E4757">
        <f ca="1">MAX(0,INT(Q0*(1+Ed*(D4757-P0)/P0)))</f>
        <v>14912</v>
      </c>
      <c r="F4757">
        <f ca="1" t="shared" si="74"/>
        <v>33458.4421170422</v>
      </c>
    </row>
    <row r="4758" spans="1:6">
      <c r="A4758">
        <v>5</v>
      </c>
      <c r="B4758">
        <f ca="1">BETAINV(RAND(),AU.a,AU.b)</f>
        <v>0.733548871843103</v>
      </c>
      <c r="C4758">
        <f ca="1">IF(B4758&lt;=0.5,LC.mu,MIN(LC.mu,MAX(0,_xlfn.NORM.INV(RAND(),2000,LC.sd))))</f>
        <v>2055.07327736545</v>
      </c>
      <c r="D4758">
        <f ca="1">P0*C4758/LC.mu</f>
        <v>2.74009770315393</v>
      </c>
      <c r="E4758">
        <f ca="1">MAX(0,INT(Q0*(1+Ed*(D4758-P0)/P0)))</f>
        <v>13779</v>
      </c>
      <c r="F4758">
        <f ca="1" t="shared" si="74"/>
        <v>35700.7329743926</v>
      </c>
    </row>
    <row r="4759" spans="1:6">
      <c r="A4759">
        <v>5</v>
      </c>
      <c r="B4759">
        <f ca="1">BETAINV(RAND(),AU.a,AU.b)</f>
        <v>0.667242919281941</v>
      </c>
      <c r="C4759">
        <f ca="1">IF(B4759&lt;=0.5,LC.mu,MIN(LC.mu,MAX(0,_xlfn.NORM.INV(RAND(),2000,LC.sd))))</f>
        <v>2370.56494043818</v>
      </c>
      <c r="D4759">
        <f ca="1">P0*C4759/LC.mu</f>
        <v>3.16075325391758</v>
      </c>
      <c r="E4759">
        <f ca="1">MAX(0,INT(Q0*(1+Ed*(D4759-P0)/P0)))</f>
        <v>12517</v>
      </c>
      <c r="F4759">
        <f ca="1" t="shared" si="74"/>
        <v>37192.5835388482</v>
      </c>
    </row>
    <row r="4760" spans="1:6">
      <c r="A4760">
        <v>5</v>
      </c>
      <c r="B4760">
        <f ca="1">BETAINV(RAND(),AU.a,AU.b)</f>
        <v>0.603193091110845</v>
      </c>
      <c r="C4760">
        <f ca="1">IF(B4760&lt;=0.5,LC.mu,MIN(LC.mu,MAX(0,_xlfn.NORM.INV(RAND(),2000,LC.sd))))</f>
        <v>1696.98126145197</v>
      </c>
      <c r="D4760">
        <f ca="1">P0*C4760/LC.mu</f>
        <v>2.26264168193596</v>
      </c>
      <c r="E4760">
        <f ca="1">MAX(0,INT(Q0*(1+Ed*(D4760-P0)/P0)))</f>
        <v>15212</v>
      </c>
      <c r="F4760">
        <f ca="1" t="shared" si="74"/>
        <v>32722.3240041579</v>
      </c>
    </row>
    <row r="4761" spans="1:6">
      <c r="A4761">
        <v>5</v>
      </c>
      <c r="B4761">
        <f ca="1">BETAINV(RAND(),AU.a,AU.b)</f>
        <v>0.801500129254289</v>
      </c>
      <c r="C4761">
        <f ca="1">IF(B4761&lt;=0.5,LC.mu,MIN(LC.mu,MAX(0,_xlfn.NORM.INV(RAND(),2000,LC.sd))))</f>
        <v>2284.44177641303</v>
      </c>
      <c r="D4761">
        <f ca="1">P0*C4761/LC.mu</f>
        <v>3.0459223685507</v>
      </c>
      <c r="E4761">
        <f ca="1">MAX(0,INT(Q0*(1+Ed*(D4761-P0)/P0)))</f>
        <v>12862</v>
      </c>
      <c r="F4761">
        <f ca="1" t="shared" si="74"/>
        <v>36892.2117278861</v>
      </c>
    </row>
    <row r="4762" spans="1:6">
      <c r="A4762">
        <v>5</v>
      </c>
      <c r="B4762">
        <f ca="1">BETAINV(RAND(),AU.a,AU.b)</f>
        <v>0.688415630797607</v>
      </c>
      <c r="C4762">
        <f ca="1">IF(B4762&lt;=0.5,LC.mu,MIN(LC.mu,MAX(0,_xlfn.NORM.INV(RAND(),2000,LC.sd))))</f>
        <v>1850.74278688664</v>
      </c>
      <c r="D4762">
        <f ca="1">P0*C4762/LC.mu</f>
        <v>2.46765704918218</v>
      </c>
      <c r="E4762">
        <f ca="1">MAX(0,INT(Q0*(1+Ed*(D4762-P0)/P0)))</f>
        <v>14597</v>
      </c>
      <c r="F4762">
        <f ca="1" t="shared" si="74"/>
        <v>34169.6471600257</v>
      </c>
    </row>
    <row r="4763" spans="1:6">
      <c r="A4763">
        <v>5</v>
      </c>
      <c r="B4763">
        <f ca="1">BETAINV(RAND(),AU.a,AU.b)</f>
        <v>0.629216966431431</v>
      </c>
      <c r="C4763">
        <f ca="1">IF(B4763&lt;=0.5,LC.mu,MIN(LC.mu,MAX(0,_xlfn.NORM.INV(RAND(),2000,LC.sd))))</f>
        <v>2540.04249086146</v>
      </c>
      <c r="D4763">
        <f ca="1">P0*C4763/LC.mu</f>
        <v>3.38672332114861</v>
      </c>
      <c r="E4763">
        <f ca="1">MAX(0,INT(Q0*(1+Ed*(D4763-P0)/P0)))</f>
        <v>11839</v>
      </c>
      <c r="F4763">
        <f ca="1" t="shared" si="74"/>
        <v>37555.374908217</v>
      </c>
    </row>
    <row r="4764" spans="1:6">
      <c r="A4764">
        <v>5</v>
      </c>
      <c r="B4764">
        <f ca="1">BETAINV(RAND(),AU.a,AU.b)</f>
        <v>0.715767593076247</v>
      </c>
      <c r="C4764">
        <f ca="1">IF(B4764&lt;=0.5,LC.mu,MIN(LC.mu,MAX(0,_xlfn.NORM.INV(RAND(),2000,LC.sd))))</f>
        <v>2249.50737784349</v>
      </c>
      <c r="D4764">
        <f ca="1">P0*C4764/LC.mu</f>
        <v>2.99934317045799</v>
      </c>
      <c r="E4764">
        <f ca="1">MAX(0,INT(Q0*(1+Ed*(D4764-P0)/P0)))</f>
        <v>13001</v>
      </c>
      <c r="F4764">
        <f ca="1" t="shared" si="74"/>
        <v>36744.9531812809</v>
      </c>
    </row>
    <row r="4765" spans="1:6">
      <c r="A4765">
        <v>5</v>
      </c>
      <c r="B4765">
        <f ca="1">BETAINV(RAND(),AU.a,AU.b)</f>
        <v>0.675360877776134</v>
      </c>
      <c r="C4765">
        <f ca="1">IF(B4765&lt;=0.5,LC.mu,MIN(LC.mu,MAX(0,_xlfn.NORM.INV(RAND(),2000,LC.sd))))</f>
        <v>2614.80485658633</v>
      </c>
      <c r="D4765">
        <f ca="1">P0*C4765/LC.mu</f>
        <v>3.48640647544845</v>
      </c>
      <c r="E4765">
        <f ca="1">MAX(0,INT(Q0*(1+Ed*(D4765-P0)/P0)))</f>
        <v>11540</v>
      </c>
      <c r="F4765">
        <f ca="1" t="shared" si="74"/>
        <v>37618.3258700887</v>
      </c>
    </row>
    <row r="4766" spans="1:6">
      <c r="A4766">
        <v>5</v>
      </c>
      <c r="B4766">
        <f ca="1">BETAINV(RAND(),AU.a,AU.b)</f>
        <v>0.915892856307098</v>
      </c>
      <c r="C4766">
        <f ca="1">IF(B4766&lt;=0.5,LC.mu,MIN(LC.mu,MAX(0,_xlfn.NORM.INV(RAND(),2000,LC.sd))))</f>
        <v>2930.48247293953</v>
      </c>
      <c r="D4766">
        <f ca="1">P0*C4766/LC.mu</f>
        <v>3.90730996391937</v>
      </c>
      <c r="E4766">
        <f ca="1">MAX(0,INT(Q0*(1+Ed*(D4766-P0)/P0)))</f>
        <v>10278</v>
      </c>
      <c r="F4766">
        <f ca="1" t="shared" si="74"/>
        <v>37228.8493362238</v>
      </c>
    </row>
    <row r="4767" spans="1:6">
      <c r="A4767">
        <v>5</v>
      </c>
      <c r="B4767">
        <f ca="1">BETAINV(RAND(),AU.a,AU.b)</f>
        <v>0.623502506248457</v>
      </c>
      <c r="C4767">
        <f ca="1">IF(B4767&lt;=0.5,LC.mu,MIN(LC.mu,MAX(0,_xlfn.NORM.INV(RAND(),2000,LC.sd))))</f>
        <v>1589.6830965287</v>
      </c>
      <c r="D4767">
        <f ca="1">P0*C4767/LC.mu</f>
        <v>2.11957746203826</v>
      </c>
      <c r="E4767">
        <f ca="1">MAX(0,INT(Q0*(1+Ed*(D4767-P0)/P0)))</f>
        <v>15641</v>
      </c>
      <c r="F4767">
        <f ca="1" t="shared" si="74"/>
        <v>31562.6279872117</v>
      </c>
    </row>
    <row r="4768" spans="1:6">
      <c r="A4768">
        <v>5</v>
      </c>
      <c r="B4768">
        <f ca="1">BETAINV(RAND(),AU.a,AU.b)</f>
        <v>0.850124342028619</v>
      </c>
      <c r="C4768">
        <f ca="1">IF(B4768&lt;=0.5,LC.mu,MIN(LC.mu,MAX(0,_xlfn.NORM.INV(RAND(),2000,LC.sd))))</f>
        <v>2048.92588073909</v>
      </c>
      <c r="D4768">
        <f ca="1">P0*C4768/LC.mu</f>
        <v>2.73190117431879</v>
      </c>
      <c r="E4768">
        <f ca="1">MAX(0,INT(Q0*(1+Ed*(D4768-P0)/P0)))</f>
        <v>13804</v>
      </c>
      <c r="F4768">
        <f ca="1" t="shared" si="74"/>
        <v>35662.2379295574</v>
      </c>
    </row>
    <row r="4769" spans="1:6">
      <c r="A4769">
        <v>5</v>
      </c>
      <c r="B4769">
        <f ca="1">BETAINV(RAND(),AU.a,AU.b)</f>
        <v>0.553042879054846</v>
      </c>
      <c r="C4769">
        <f ca="1">IF(B4769&lt;=0.5,LC.mu,MIN(LC.mu,MAX(0,_xlfn.NORM.INV(RAND(),2000,LC.sd))))</f>
        <v>1239.09821356235</v>
      </c>
      <c r="D4769">
        <f ca="1">P0*C4769/LC.mu</f>
        <v>1.65213095141647</v>
      </c>
      <c r="E4769">
        <f ca="1">MAX(0,INT(Q0*(1+Ed*(D4769-P0)/P0)))</f>
        <v>17043</v>
      </c>
      <c r="F4769">
        <f ca="1" t="shared" si="74"/>
        <v>26918.1695914285</v>
      </c>
    </row>
    <row r="4770" spans="1:6">
      <c r="A4770">
        <v>5</v>
      </c>
      <c r="B4770">
        <f ca="1">BETAINV(RAND(),AU.a,AU.b)</f>
        <v>0.523224394141179</v>
      </c>
      <c r="C4770">
        <f ca="1">IF(B4770&lt;=0.5,LC.mu,MIN(LC.mu,MAX(0,_xlfn.NORM.INV(RAND(),2000,LC.sd))))</f>
        <v>2273.55882579387</v>
      </c>
      <c r="D4770">
        <f ca="1">P0*C4770/LC.mu</f>
        <v>3.03141176772516</v>
      </c>
      <c r="E4770">
        <f ca="1">MAX(0,INT(Q0*(1+Ed*(D4770-P0)/P0)))</f>
        <v>12905</v>
      </c>
      <c r="F4770">
        <f ca="1" t="shared" si="74"/>
        <v>36846.8100366993</v>
      </c>
    </row>
    <row r="4771" spans="1:6">
      <c r="A4771">
        <v>5</v>
      </c>
      <c r="B4771">
        <f ca="1">BETAINV(RAND(),AU.a,AU.b)</f>
        <v>0.949255796617366</v>
      </c>
      <c r="C4771">
        <f ca="1">IF(B4771&lt;=0.5,LC.mu,MIN(LC.mu,MAX(0,_xlfn.NORM.INV(RAND(),2000,LC.sd))))</f>
        <v>1469.985618796</v>
      </c>
      <c r="D4771">
        <f ca="1">P0*C4771/LC.mu</f>
        <v>1.95998082506133</v>
      </c>
      <c r="E4771">
        <f ca="1">MAX(0,INT(Q0*(1+Ed*(D4771-P0)/P0)))</f>
        <v>16120</v>
      </c>
      <c r="F4771">
        <f ca="1" t="shared" si="74"/>
        <v>30124.9052811927</v>
      </c>
    </row>
    <row r="4772" spans="1:6">
      <c r="A4772">
        <v>5</v>
      </c>
      <c r="B4772">
        <f ca="1">BETAINV(RAND(),AU.a,AU.b)</f>
        <v>0.789658925009597</v>
      </c>
      <c r="C4772">
        <f ca="1">IF(B4772&lt;=0.5,LC.mu,MIN(LC.mu,MAX(0,_xlfn.NORM.INV(RAND(),2000,LC.sd))))</f>
        <v>1583.33937273275</v>
      </c>
      <c r="D4772">
        <f ca="1">P0*C4772/LC.mu</f>
        <v>2.11111916364366</v>
      </c>
      <c r="E4772">
        <f ca="1">MAX(0,INT(Q0*(1+Ed*(D4772-P0)/P0)))</f>
        <v>15666</v>
      </c>
      <c r="F4772">
        <f ca="1" t="shared" si="74"/>
        <v>31489.4534449089</v>
      </c>
    </row>
    <row r="4773" spans="1:6">
      <c r="A4773">
        <v>5</v>
      </c>
      <c r="B4773">
        <f ca="1">BETAINV(RAND(),AU.a,AU.b)</f>
        <v>0.368516098030402</v>
      </c>
      <c r="C4773">
        <f ca="1">IF(B4773&lt;=0.5,LC.mu,MIN(LC.mu,MAX(0,_xlfn.NORM.INV(RAND(),2000,LC.sd))))</f>
        <v>3000</v>
      </c>
      <c r="D4773">
        <f ca="1">P0*C4773/LC.mu</f>
        <v>4</v>
      </c>
      <c r="E4773">
        <f ca="1">MAX(0,INT(Q0*(1+Ed*(D4773-P0)/P0)))</f>
        <v>10000</v>
      </c>
      <c r="F4773">
        <f ca="1" t="shared" si="74"/>
        <v>37000</v>
      </c>
    </row>
    <row r="4774" spans="1:6">
      <c r="A4774">
        <v>5</v>
      </c>
      <c r="B4774">
        <f ca="1">BETAINV(RAND(),AU.a,AU.b)</f>
        <v>0.742169018551395</v>
      </c>
      <c r="C4774">
        <f ca="1">IF(B4774&lt;=0.5,LC.mu,MIN(LC.mu,MAX(0,_xlfn.NORM.INV(RAND(),2000,LC.sd))))</f>
        <v>1962.91314778504</v>
      </c>
      <c r="D4774">
        <f ca="1">P0*C4774/LC.mu</f>
        <v>2.61721753038006</v>
      </c>
      <c r="E4774">
        <f ca="1">MAX(0,INT(Q0*(1+Ed*(D4774-P0)/P0)))</f>
        <v>14148</v>
      </c>
      <c r="F4774">
        <f ca="1" t="shared" si="74"/>
        <v>35065.480472032</v>
      </c>
    </row>
    <row r="4775" spans="1:6">
      <c r="A4775">
        <v>5</v>
      </c>
      <c r="B4775">
        <f ca="1">BETAINV(RAND(),AU.a,AU.b)</f>
        <v>0.766567991893371</v>
      </c>
      <c r="C4775">
        <f ca="1">IF(B4775&lt;=0.5,LC.mu,MIN(LC.mu,MAX(0,_xlfn.NORM.INV(RAND(),2000,LC.sd))))</f>
        <v>2575.47676112393</v>
      </c>
      <c r="D4775">
        <f ca="1">P0*C4775/LC.mu</f>
        <v>3.4339690148319</v>
      </c>
      <c r="E4775">
        <f ca="1">MAX(0,INT(Q0*(1+Ed*(D4775-P0)/P0)))</f>
        <v>11698</v>
      </c>
      <c r="F4775">
        <f ca="1" t="shared" si="74"/>
        <v>37595.0927743797</v>
      </c>
    </row>
    <row r="4776" spans="1:6">
      <c r="A4776">
        <v>5</v>
      </c>
      <c r="B4776">
        <f ca="1">BETAINV(RAND(),AU.a,AU.b)</f>
        <v>0.837916262435605</v>
      </c>
      <c r="C4776">
        <f ca="1">IF(B4776&lt;=0.5,LC.mu,MIN(LC.mu,MAX(0,_xlfn.NORM.INV(RAND(),2000,LC.sd))))</f>
        <v>2752.00081217712</v>
      </c>
      <c r="D4776">
        <f ca="1">P0*C4776/LC.mu</f>
        <v>3.66933441623616</v>
      </c>
      <c r="E4776">
        <f ca="1">MAX(0,INT(Q0*(1+Ed*(D4776-P0)/P0)))</f>
        <v>10991</v>
      </c>
      <c r="F4776">
        <f ca="1" t="shared" si="74"/>
        <v>37577.6537566745</v>
      </c>
    </row>
    <row r="4777" spans="1:6">
      <c r="A4777">
        <v>5</v>
      </c>
      <c r="B4777">
        <f ca="1">BETAINV(RAND(),AU.a,AU.b)</f>
        <v>0.815574109847082</v>
      </c>
      <c r="C4777">
        <f ca="1">IF(B4777&lt;=0.5,LC.mu,MIN(LC.mu,MAX(0,_xlfn.NORM.INV(RAND(),2000,LC.sd))))</f>
        <v>1979.07605903721</v>
      </c>
      <c r="D4777">
        <f ca="1">P0*C4777/LC.mu</f>
        <v>2.63876807871629</v>
      </c>
      <c r="E4777">
        <f ca="1">MAX(0,INT(Q0*(1+Ed*(D4777-P0)/P0)))</f>
        <v>14083</v>
      </c>
      <c r="F4777">
        <f ca="1" t="shared" si="74"/>
        <v>35182.6947935242</v>
      </c>
    </row>
    <row r="4778" spans="1:6">
      <c r="A4778">
        <v>5</v>
      </c>
      <c r="B4778">
        <f ca="1">BETAINV(RAND(),AU.a,AU.b)</f>
        <v>0.650464372413848</v>
      </c>
      <c r="C4778">
        <f ca="1">IF(B4778&lt;=0.5,LC.mu,MIN(LC.mu,MAX(0,_xlfn.NORM.INV(RAND(),2000,LC.sd))))</f>
        <v>1809.56940097092</v>
      </c>
      <c r="D4778">
        <f ca="1">P0*C4778/LC.mu</f>
        <v>2.41275920129457</v>
      </c>
      <c r="E4778">
        <f ca="1">MAX(0,INT(Q0*(1+Ed*(D4778-P0)/P0)))</f>
        <v>14761</v>
      </c>
      <c r="F4778">
        <f ca="1" t="shared" si="74"/>
        <v>33805.1691693382</v>
      </c>
    </row>
    <row r="4779" spans="1:6">
      <c r="A4779">
        <v>5</v>
      </c>
      <c r="B4779">
        <f ca="1">BETAINV(RAND(),AU.a,AU.b)</f>
        <v>0.928927800228201</v>
      </c>
      <c r="C4779">
        <f ca="1">IF(B4779&lt;=0.5,LC.mu,MIN(LC.mu,MAX(0,_xlfn.NORM.INV(RAND(),2000,LC.sd))))</f>
        <v>2191.00319453658</v>
      </c>
      <c r="D4779">
        <f ca="1">P0*C4779/LC.mu</f>
        <v>2.92133759271544</v>
      </c>
      <c r="E4779">
        <f ca="1">MAX(0,INT(Q0*(1+Ed*(D4779-P0)/P0)))</f>
        <v>13235</v>
      </c>
      <c r="F4779">
        <f ca="1" t="shared" si="74"/>
        <v>36472.8998450523</v>
      </c>
    </row>
    <row r="4780" spans="1:6">
      <c r="A4780">
        <v>5</v>
      </c>
      <c r="B4780">
        <f ca="1">BETAINV(RAND(),AU.a,AU.b)</f>
        <v>0.586890973360271</v>
      </c>
      <c r="C4780">
        <f ca="1">IF(B4780&lt;=0.5,LC.mu,MIN(LC.mu,MAX(0,_xlfn.NORM.INV(RAND(),2000,LC.sd))))</f>
        <v>1749.26539680439</v>
      </c>
      <c r="D4780">
        <f ca="1">P0*C4780/LC.mu</f>
        <v>2.33235386240586</v>
      </c>
      <c r="E4780">
        <f ca="1">MAX(0,INT(Q0*(1+Ed*(D4780-P0)/P0)))</f>
        <v>15002</v>
      </c>
      <c r="F4780">
        <f ca="1" t="shared" si="74"/>
        <v>33240.7072470083</v>
      </c>
    </row>
    <row r="4781" spans="1:6">
      <c r="A4781">
        <v>5</v>
      </c>
      <c r="B4781">
        <f ca="1">BETAINV(RAND(),AU.a,AU.b)</f>
        <v>0.497116508412198</v>
      </c>
      <c r="C4781">
        <f ca="1">IF(B4781&lt;=0.5,LC.mu,MIN(LC.mu,MAX(0,_xlfn.NORM.INV(RAND(),2000,LC.sd))))</f>
        <v>3000</v>
      </c>
      <c r="D4781">
        <f ca="1">P0*C4781/LC.mu</f>
        <v>4</v>
      </c>
      <c r="E4781">
        <f ca="1">MAX(0,INT(Q0*(1+Ed*(D4781-P0)/P0)))</f>
        <v>10000</v>
      </c>
      <c r="F4781">
        <f ca="1" t="shared" si="74"/>
        <v>37000</v>
      </c>
    </row>
    <row r="4782" spans="1:6">
      <c r="A4782">
        <v>5</v>
      </c>
      <c r="B4782">
        <f ca="1">BETAINV(RAND(),AU.a,AU.b)</f>
        <v>0.4558234195982</v>
      </c>
      <c r="C4782">
        <f ca="1">IF(B4782&lt;=0.5,LC.mu,MIN(LC.mu,MAX(0,_xlfn.NORM.INV(RAND(),2000,LC.sd))))</f>
        <v>3000</v>
      </c>
      <c r="D4782">
        <f ca="1">P0*C4782/LC.mu</f>
        <v>4</v>
      </c>
      <c r="E4782">
        <f ca="1">MAX(0,INT(Q0*(1+Ed*(D4782-P0)/P0)))</f>
        <v>10000</v>
      </c>
      <c r="F4782">
        <f ca="1" t="shared" si="74"/>
        <v>37000</v>
      </c>
    </row>
    <row r="4783" spans="1:6">
      <c r="A4783">
        <v>5</v>
      </c>
      <c r="B4783">
        <f ca="1">BETAINV(RAND(),AU.a,AU.b)</f>
        <v>0.737396799298645</v>
      </c>
      <c r="C4783">
        <f ca="1">IF(B4783&lt;=0.5,LC.mu,MIN(LC.mu,MAX(0,_xlfn.NORM.INV(RAND(),2000,LC.sd))))</f>
        <v>2416.82560335203</v>
      </c>
      <c r="D4783">
        <f ca="1">P0*C4783/LC.mu</f>
        <v>3.2224341378027</v>
      </c>
      <c r="E4783">
        <f ca="1">MAX(0,INT(Q0*(1+Ed*(D4783-P0)/P0)))</f>
        <v>12332</v>
      </c>
      <c r="F4783">
        <f ca="1" t="shared" si="74"/>
        <v>37322.2321840309</v>
      </c>
    </row>
    <row r="4784" spans="1:6">
      <c r="A4784">
        <v>5</v>
      </c>
      <c r="B4784">
        <f ca="1">BETAINV(RAND(),AU.a,AU.b)</f>
        <v>0.703580030935417</v>
      </c>
      <c r="C4784">
        <f ca="1">IF(B4784&lt;=0.5,LC.mu,MIN(LC.mu,MAX(0,_xlfn.NORM.INV(RAND(),2000,LC.sd))))</f>
        <v>2045.50366815333</v>
      </c>
      <c r="D4784">
        <f ca="1">P0*C4784/LC.mu</f>
        <v>2.72733822420444</v>
      </c>
      <c r="E4784">
        <f ca="1">MAX(0,INT(Q0*(1+Ed*(D4784-P0)/P0)))</f>
        <v>13817</v>
      </c>
      <c r="F4784">
        <f ca="1" t="shared" si="74"/>
        <v>35638.1285756794</v>
      </c>
    </row>
    <row r="4785" spans="1:6">
      <c r="A4785">
        <v>5</v>
      </c>
      <c r="B4785">
        <f ca="1">BETAINV(RAND(),AU.a,AU.b)</f>
        <v>0.760497520616344</v>
      </c>
      <c r="C4785">
        <f ca="1">IF(B4785&lt;=0.5,LC.mu,MIN(LC.mu,MAX(0,_xlfn.NORM.INV(RAND(),2000,LC.sd))))</f>
        <v>1809.79442663904</v>
      </c>
      <c r="D4785">
        <f ca="1">P0*C4785/LC.mu</f>
        <v>2.41305923551872</v>
      </c>
      <c r="E4785">
        <f ca="1">MAX(0,INT(Q0*(1+Ed*(D4785-P0)/P0)))</f>
        <v>14760</v>
      </c>
      <c r="F4785">
        <f ca="1" t="shared" si="74"/>
        <v>33806.9598896172</v>
      </c>
    </row>
    <row r="4786" spans="1:6">
      <c r="A4786">
        <v>5</v>
      </c>
      <c r="B4786">
        <f ca="1">BETAINV(RAND(),AU.a,AU.b)</f>
        <v>0.71811775702825</v>
      </c>
      <c r="C4786">
        <f ca="1">IF(B4786&lt;=0.5,LC.mu,MIN(LC.mu,MAX(0,_xlfn.NORM.INV(RAND(),2000,LC.sd))))</f>
        <v>1816.15381120529</v>
      </c>
      <c r="D4786">
        <f ca="1">P0*C4786/LC.mu</f>
        <v>2.42153841494038</v>
      </c>
      <c r="E4786">
        <f ca="1">MAX(0,INT(Q0*(1+Ed*(D4786-P0)/P0)))</f>
        <v>14735</v>
      </c>
      <c r="F4786">
        <f ca="1" t="shared" si="74"/>
        <v>33865.2147329412</v>
      </c>
    </row>
    <row r="4787" spans="1:6">
      <c r="A4787">
        <v>5</v>
      </c>
      <c r="B4787">
        <f ca="1">BETAINV(RAND(),AU.a,AU.b)</f>
        <v>0.601411428265031</v>
      </c>
      <c r="C4787">
        <f ca="1">IF(B4787&lt;=0.5,LC.mu,MIN(LC.mu,MAX(0,_xlfn.NORM.INV(RAND(),2000,LC.sd))))</f>
        <v>2947.06600520599</v>
      </c>
      <c r="D4787">
        <f ca="1">P0*C4787/LC.mu</f>
        <v>3.92942134027465</v>
      </c>
      <c r="E4787">
        <f ca="1">MAX(0,INT(Q0*(1+Ed*(D4787-P0)/P0)))</f>
        <v>10211</v>
      </c>
      <c r="F4787">
        <f ca="1" t="shared" si="74"/>
        <v>37176.2553003385</v>
      </c>
    </row>
    <row r="4788" spans="1:6">
      <c r="A4788">
        <v>5</v>
      </c>
      <c r="B4788">
        <f ca="1">BETAINV(RAND(),AU.a,AU.b)</f>
        <v>0.273525215982454</v>
      </c>
      <c r="C4788">
        <f ca="1">IF(B4788&lt;=0.5,LC.mu,MIN(LC.mu,MAX(0,_xlfn.NORM.INV(RAND(),2000,LC.sd))))</f>
        <v>3000</v>
      </c>
      <c r="D4788">
        <f ca="1">P0*C4788/LC.mu</f>
        <v>4</v>
      </c>
      <c r="E4788">
        <f ca="1">MAX(0,INT(Q0*(1+Ed*(D4788-P0)/P0)))</f>
        <v>10000</v>
      </c>
      <c r="F4788">
        <f ca="1" t="shared" si="74"/>
        <v>37000</v>
      </c>
    </row>
    <row r="4789" spans="1:6">
      <c r="A4789">
        <v>5</v>
      </c>
      <c r="B4789">
        <f ca="1">BETAINV(RAND(),AU.a,AU.b)</f>
        <v>0.888107606069692</v>
      </c>
      <c r="C4789">
        <f ca="1">IF(B4789&lt;=0.5,LC.mu,MIN(LC.mu,MAX(0,_xlfn.NORM.INV(RAND(),2000,LC.sd))))</f>
        <v>1853.04547420664</v>
      </c>
      <c r="D4789">
        <f ca="1">P0*C4789/LC.mu</f>
        <v>2.47072729894218</v>
      </c>
      <c r="E4789">
        <f ca="1">MAX(0,INT(Q0*(1+Ed*(D4789-P0)/P0)))</f>
        <v>14587</v>
      </c>
      <c r="F4789">
        <f ca="1" t="shared" si="74"/>
        <v>34187.453635463</v>
      </c>
    </row>
    <row r="4790" spans="1:6">
      <c r="A4790">
        <v>5</v>
      </c>
      <c r="B4790">
        <f ca="1">BETAINV(RAND(),AU.a,AU.b)</f>
        <v>0.602517057438345</v>
      </c>
      <c r="C4790">
        <f ca="1">IF(B4790&lt;=0.5,LC.mu,MIN(LC.mu,MAX(0,_xlfn.NORM.INV(RAND(),2000,LC.sd))))</f>
        <v>2008.06777937614</v>
      </c>
      <c r="D4790">
        <f ca="1">P0*C4790/LC.mu</f>
        <v>2.67742370583485</v>
      </c>
      <c r="E4790">
        <f ca="1">MAX(0,INT(Q0*(1+Ed*(D4790-P0)/P0)))</f>
        <v>13967</v>
      </c>
      <c r="F4790">
        <f ca="1" t="shared" si="74"/>
        <v>35387.5091200192</v>
      </c>
    </row>
    <row r="4791" spans="1:6">
      <c r="A4791">
        <v>5</v>
      </c>
      <c r="B4791">
        <f ca="1">BETAINV(RAND(),AU.a,AU.b)</f>
        <v>0.768587987107756</v>
      </c>
      <c r="C4791">
        <f ca="1">IF(B4791&lt;=0.5,LC.mu,MIN(LC.mu,MAX(0,_xlfn.NORM.INV(RAND(),2000,LC.sd))))</f>
        <v>2021.56601613496</v>
      </c>
      <c r="D4791">
        <f ca="1">P0*C4791/LC.mu</f>
        <v>2.69542135484662</v>
      </c>
      <c r="E4791">
        <f ca="1">MAX(0,INT(Q0*(1+Ed*(D4791-P0)/P0)))</f>
        <v>13913</v>
      </c>
      <c r="F4791">
        <f ca="1" t="shared" si="74"/>
        <v>35479.831293846</v>
      </c>
    </row>
    <row r="4792" spans="1:6">
      <c r="A4792">
        <v>5</v>
      </c>
      <c r="B4792">
        <f ca="1">BETAINV(RAND(),AU.a,AU.b)</f>
        <v>0.511510854211465</v>
      </c>
      <c r="C4792">
        <f ca="1">IF(B4792&lt;=0.5,LC.mu,MIN(LC.mu,MAX(0,_xlfn.NORM.INV(RAND(),2000,LC.sd))))</f>
        <v>1857.60092665434</v>
      </c>
      <c r="D4792">
        <f ca="1">P0*C4792/LC.mu</f>
        <v>2.47680123553912</v>
      </c>
      <c r="E4792">
        <f ca="1">MAX(0,INT(Q0*(1+Ed*(D4792-P0)/P0)))</f>
        <v>14569</v>
      </c>
      <c r="F4792">
        <f ca="1" t="shared" si="74"/>
        <v>34226.9162739151</v>
      </c>
    </row>
    <row r="4793" spans="1:6">
      <c r="A4793">
        <v>5</v>
      </c>
      <c r="B4793">
        <f ca="1">BETAINV(RAND(),AU.a,AU.b)</f>
        <v>0.781206753205587</v>
      </c>
      <c r="C4793">
        <f ca="1">IF(B4793&lt;=0.5,LC.mu,MIN(LC.mu,MAX(0,_xlfn.NORM.INV(RAND(),2000,LC.sd))))</f>
        <v>1945.50585598621</v>
      </c>
      <c r="D4793">
        <f ca="1">P0*C4793/LC.mu</f>
        <v>2.59400780798162</v>
      </c>
      <c r="E4793">
        <f ca="1">MAX(0,INT(Q0*(1+Ed*(D4793-P0)/P0)))</f>
        <v>14217</v>
      </c>
      <c r="F4793">
        <f ca="1" t="shared" si="74"/>
        <v>34933.5031500885</v>
      </c>
    </row>
    <row r="4794" spans="1:6">
      <c r="A4794">
        <v>5</v>
      </c>
      <c r="B4794">
        <f ca="1">BETAINV(RAND(),AU.a,AU.b)</f>
        <v>0.66768471323283</v>
      </c>
      <c r="C4794">
        <f ca="1">IF(B4794&lt;=0.5,LC.mu,MIN(LC.mu,MAX(0,_xlfn.NORM.INV(RAND(),2000,LC.sd))))</f>
        <v>1111.38736784362</v>
      </c>
      <c r="D4794">
        <f ca="1">P0*C4794/LC.mu</f>
        <v>1.4818498237915</v>
      </c>
      <c r="E4794">
        <f ca="1">MAX(0,INT(Q0*(1+Ed*(D4794-P0)/P0)))</f>
        <v>17554</v>
      </c>
      <c r="F4794">
        <f ca="1" t="shared" si="74"/>
        <v>24901.0044389923</v>
      </c>
    </row>
    <row r="4795" spans="1:6">
      <c r="A4795">
        <v>5</v>
      </c>
      <c r="B4795">
        <f ca="1">BETAINV(RAND(),AU.a,AU.b)</f>
        <v>0.542322976462681</v>
      </c>
      <c r="C4795">
        <f ca="1">IF(B4795&lt;=0.5,LC.mu,MIN(LC.mu,MAX(0,_xlfn.NORM.INV(RAND(),2000,LC.sd))))</f>
        <v>1834.42447146686</v>
      </c>
      <c r="D4795">
        <f ca="1">P0*C4795/LC.mu</f>
        <v>2.44589929528915</v>
      </c>
      <c r="E4795">
        <f ca="1">MAX(0,INT(Q0*(1+Ed*(D4795-P0)/P0)))</f>
        <v>14662</v>
      </c>
      <c r="F4795">
        <f ca="1" t="shared" si="74"/>
        <v>34027.3509960626</v>
      </c>
    </row>
    <row r="4796" spans="1:6">
      <c r="A4796">
        <v>5</v>
      </c>
      <c r="B4796">
        <f ca="1">BETAINV(RAND(),AU.a,AU.b)</f>
        <v>0.627297400402949</v>
      </c>
      <c r="C4796">
        <f ca="1">IF(B4796&lt;=0.5,LC.mu,MIN(LC.mu,MAX(0,_xlfn.NORM.INV(RAND(),2000,LC.sd))))</f>
        <v>2501.78193397061</v>
      </c>
      <c r="D4796">
        <f ca="1">P0*C4796/LC.mu</f>
        <v>3.33570924529414</v>
      </c>
      <c r="E4796">
        <f ca="1">MAX(0,INT(Q0*(1+Ed*(D4796-P0)/P0)))</f>
        <v>11992</v>
      </c>
      <c r="F4796">
        <f ca="1" t="shared" si="74"/>
        <v>37500.0433355968</v>
      </c>
    </row>
    <row r="4797" spans="1:6">
      <c r="A4797">
        <v>5</v>
      </c>
      <c r="B4797">
        <f ca="1">BETAINV(RAND(),AU.a,AU.b)</f>
        <v>0.866377919629467</v>
      </c>
      <c r="C4797">
        <f ca="1">IF(B4797&lt;=0.5,LC.mu,MIN(LC.mu,MAX(0,_xlfn.NORM.INV(RAND(),2000,LC.sd))))</f>
        <v>1867.91194904916</v>
      </c>
      <c r="D4797">
        <f ca="1">P0*C4797/LC.mu</f>
        <v>2.49054926539888</v>
      </c>
      <c r="E4797">
        <f ca="1">MAX(0,INT(Q0*(1+Ed*(D4797-P0)/P0)))</f>
        <v>14528</v>
      </c>
      <c r="F4797">
        <f ca="1" t="shared" si="74"/>
        <v>34314.7877786658</v>
      </c>
    </row>
    <row r="4798" spans="1:6">
      <c r="A4798">
        <v>5</v>
      </c>
      <c r="B4798">
        <f ca="1">BETAINV(RAND(),AU.a,AU.b)</f>
        <v>0.676090380886116</v>
      </c>
      <c r="C4798">
        <f ca="1">IF(B4798&lt;=0.5,LC.mu,MIN(LC.mu,MAX(0,_xlfn.NORM.INV(RAND(),2000,LC.sd))))</f>
        <v>2080.54459124683</v>
      </c>
      <c r="D4798">
        <f ca="1">P0*C4798/LC.mu</f>
        <v>2.77405945499577</v>
      </c>
      <c r="E4798">
        <f ca="1">MAX(0,INT(Q0*(1+Ed*(D4798-P0)/P0)))</f>
        <v>13677</v>
      </c>
      <c r="F4798">
        <f ca="1" t="shared" si="74"/>
        <v>35860.2665747304</v>
      </c>
    </row>
    <row r="4799" spans="1:6">
      <c r="A4799">
        <v>5</v>
      </c>
      <c r="B4799">
        <f ca="1">BETAINV(RAND(),AU.a,AU.b)</f>
        <v>0.447887867472531</v>
      </c>
      <c r="C4799">
        <f ca="1">IF(B4799&lt;=0.5,LC.mu,MIN(LC.mu,MAX(0,_xlfn.NORM.INV(RAND(),2000,LC.sd))))</f>
        <v>3000</v>
      </c>
      <c r="D4799">
        <f ca="1">P0*C4799/LC.mu</f>
        <v>4</v>
      </c>
      <c r="E4799">
        <f ca="1">MAX(0,INT(Q0*(1+Ed*(D4799-P0)/P0)))</f>
        <v>10000</v>
      </c>
      <c r="F4799">
        <f ca="1" t="shared" si="74"/>
        <v>37000</v>
      </c>
    </row>
    <row r="4800" spans="1:6">
      <c r="A4800">
        <v>5</v>
      </c>
      <c r="B4800">
        <f ca="1">BETAINV(RAND(),AU.a,AU.b)</f>
        <v>0.616260955106525</v>
      </c>
      <c r="C4800">
        <f ca="1">IF(B4800&lt;=0.5,LC.mu,MIN(LC.mu,MAX(0,_xlfn.NORM.INV(RAND(),2000,LC.sd))))</f>
        <v>2611.7950456485</v>
      </c>
      <c r="D4800">
        <f ca="1">P0*C4800/LC.mu</f>
        <v>3.482393394198</v>
      </c>
      <c r="E4800">
        <f ca="1">MAX(0,INT(Q0*(1+Ed*(D4800-P0)/P0)))</f>
        <v>11552</v>
      </c>
      <c r="F4800">
        <f ca="1" t="shared" si="74"/>
        <v>37616.8134441268</v>
      </c>
    </row>
    <row r="4801" spans="1:6">
      <c r="A4801">
        <v>5</v>
      </c>
      <c r="B4801">
        <f ca="1">BETAINV(RAND(),AU.a,AU.b)</f>
        <v>0.735137518722576</v>
      </c>
      <c r="C4801">
        <f ca="1">IF(B4801&lt;=0.5,LC.mu,MIN(LC.mu,MAX(0,_xlfn.NORM.INV(RAND(),2000,LC.sd))))</f>
        <v>1751.55557620928</v>
      </c>
      <c r="D4801">
        <f ca="1">P0*C4801/LC.mu</f>
        <v>2.33540743494571</v>
      </c>
      <c r="E4801">
        <f ca="1">MAX(0,INT(Q0*(1+Ed*(D4801-P0)/P0)))</f>
        <v>14993</v>
      </c>
      <c r="F4801">
        <f ca="1" t="shared" si="74"/>
        <v>33263.2080959318</v>
      </c>
    </row>
    <row r="4802" spans="1:6">
      <c r="A4802">
        <v>5</v>
      </c>
      <c r="B4802">
        <f ca="1">BETAINV(RAND(),AU.a,AU.b)</f>
        <v>0.30813892709313</v>
      </c>
      <c r="C4802">
        <f ca="1">IF(B4802&lt;=0.5,LC.mu,MIN(LC.mu,MAX(0,_xlfn.NORM.INV(RAND(),2000,LC.sd))))</f>
        <v>3000</v>
      </c>
      <c r="D4802">
        <f ca="1">P0*C4802/LC.mu</f>
        <v>4</v>
      </c>
      <c r="E4802">
        <f ca="1">MAX(0,INT(Q0*(1+Ed*(D4802-P0)/P0)))</f>
        <v>10000</v>
      </c>
      <c r="F4802">
        <f ca="1" t="shared" ref="F4802:F4865" si="75">D4802*E4802-C4802</f>
        <v>37000</v>
      </c>
    </row>
    <row r="4803" spans="1:6">
      <c r="A4803">
        <v>5</v>
      </c>
      <c r="B4803">
        <f ca="1">BETAINV(RAND(),AU.a,AU.b)</f>
        <v>0.764832619243903</v>
      </c>
      <c r="C4803">
        <f ca="1">IF(B4803&lt;=0.5,LC.mu,MIN(LC.mu,MAX(0,_xlfn.NORM.INV(RAND(),2000,LC.sd))))</f>
        <v>2683.05782257964</v>
      </c>
      <c r="D4803">
        <f ca="1">P0*C4803/LC.mu</f>
        <v>3.57741043010619</v>
      </c>
      <c r="E4803">
        <f ca="1">MAX(0,INT(Q0*(1+Ed*(D4803-P0)/P0)))</f>
        <v>11267</v>
      </c>
      <c r="F4803">
        <f ca="1" t="shared" si="75"/>
        <v>37623.6254934268</v>
      </c>
    </row>
    <row r="4804" spans="1:6">
      <c r="A4804">
        <v>5</v>
      </c>
      <c r="B4804">
        <f ca="1">BETAINV(RAND(),AU.a,AU.b)</f>
        <v>0.547024261450075</v>
      </c>
      <c r="C4804">
        <f ca="1">IF(B4804&lt;=0.5,LC.mu,MIN(LC.mu,MAX(0,_xlfn.NORM.INV(RAND(),2000,LC.sd))))</f>
        <v>1710.37791128737</v>
      </c>
      <c r="D4804">
        <f ca="1">P0*C4804/LC.mu</f>
        <v>2.28050388171649</v>
      </c>
      <c r="E4804">
        <f ca="1">MAX(0,INT(Q0*(1+Ed*(D4804-P0)/P0)))</f>
        <v>15158</v>
      </c>
      <c r="F4804">
        <f ca="1" t="shared" si="75"/>
        <v>32857.4999277712</v>
      </c>
    </row>
    <row r="4805" spans="1:6">
      <c r="A4805">
        <v>5</v>
      </c>
      <c r="B4805">
        <f ca="1">BETAINV(RAND(),AU.a,AU.b)</f>
        <v>0.478571470071679</v>
      </c>
      <c r="C4805">
        <f ca="1">IF(B4805&lt;=0.5,LC.mu,MIN(LC.mu,MAX(0,_xlfn.NORM.INV(RAND(),2000,LC.sd))))</f>
        <v>3000</v>
      </c>
      <c r="D4805">
        <f ca="1">P0*C4805/LC.mu</f>
        <v>4</v>
      </c>
      <c r="E4805">
        <f ca="1">MAX(0,INT(Q0*(1+Ed*(D4805-P0)/P0)))</f>
        <v>10000</v>
      </c>
      <c r="F4805">
        <f ca="1" t="shared" si="75"/>
        <v>37000</v>
      </c>
    </row>
    <row r="4806" spans="1:6">
      <c r="A4806">
        <v>5</v>
      </c>
      <c r="B4806">
        <f ca="1">BETAINV(RAND(),AU.a,AU.b)</f>
        <v>0.527246751644637</v>
      </c>
      <c r="C4806">
        <f ca="1">IF(B4806&lt;=0.5,LC.mu,MIN(LC.mu,MAX(0,_xlfn.NORM.INV(RAND(),2000,LC.sd))))</f>
        <v>1605.30517061292</v>
      </c>
      <c r="D4806">
        <f ca="1">P0*C4806/LC.mu</f>
        <v>2.14040689415056</v>
      </c>
      <c r="E4806">
        <f ca="1">MAX(0,INT(Q0*(1+Ed*(D4806-P0)/P0)))</f>
        <v>15578</v>
      </c>
      <c r="F4806">
        <f ca="1" t="shared" si="75"/>
        <v>31737.9534264645</v>
      </c>
    </row>
    <row r="4807" spans="1:6">
      <c r="A4807">
        <v>5</v>
      </c>
      <c r="B4807">
        <f ca="1">BETAINV(RAND(),AU.a,AU.b)</f>
        <v>0.510736223434949</v>
      </c>
      <c r="C4807">
        <f ca="1">IF(B4807&lt;=0.5,LC.mu,MIN(LC.mu,MAX(0,_xlfn.NORM.INV(RAND(),2000,LC.sd))))</f>
        <v>1771.86068245485</v>
      </c>
      <c r="D4807">
        <f ca="1">P0*C4807/LC.mu</f>
        <v>2.3624809099398</v>
      </c>
      <c r="E4807">
        <f ca="1">MAX(0,INT(Q0*(1+Ed*(D4807-P0)/P0)))</f>
        <v>14912</v>
      </c>
      <c r="F4807">
        <f ca="1" t="shared" si="75"/>
        <v>33457.4546465674</v>
      </c>
    </row>
    <row r="4808" spans="1:6">
      <c r="A4808">
        <v>5</v>
      </c>
      <c r="B4808">
        <f ca="1">BETAINV(RAND(),AU.a,AU.b)</f>
        <v>0.678754163776048</v>
      </c>
      <c r="C4808">
        <f ca="1">IF(B4808&lt;=0.5,LC.mu,MIN(LC.mu,MAX(0,_xlfn.NORM.INV(RAND(),2000,LC.sd))))</f>
        <v>2429.16387849949</v>
      </c>
      <c r="D4808">
        <f ca="1">P0*C4808/LC.mu</f>
        <v>3.23888517133265</v>
      </c>
      <c r="E4808">
        <f ca="1">MAX(0,INT(Q0*(1+Ed*(D4808-P0)/P0)))</f>
        <v>12283</v>
      </c>
      <c r="F4808">
        <f ca="1" t="shared" si="75"/>
        <v>37354.0626809795</v>
      </c>
    </row>
    <row r="4809" spans="1:6">
      <c r="A4809">
        <v>5</v>
      </c>
      <c r="B4809">
        <f ca="1">BETAINV(RAND(),AU.a,AU.b)</f>
        <v>0.822507989887519</v>
      </c>
      <c r="C4809">
        <f ca="1">IF(B4809&lt;=0.5,LC.mu,MIN(LC.mu,MAX(0,_xlfn.NORM.INV(RAND(),2000,LC.sd))))</f>
        <v>3000</v>
      </c>
      <c r="D4809">
        <f ca="1">P0*C4809/LC.mu</f>
        <v>4</v>
      </c>
      <c r="E4809">
        <f ca="1">MAX(0,INT(Q0*(1+Ed*(D4809-P0)/P0)))</f>
        <v>10000</v>
      </c>
      <c r="F4809">
        <f ca="1" t="shared" si="75"/>
        <v>37000</v>
      </c>
    </row>
    <row r="4810" spans="1:6">
      <c r="A4810">
        <v>5</v>
      </c>
      <c r="B4810">
        <f ca="1">BETAINV(RAND(),AU.a,AU.b)</f>
        <v>0.384575967279627</v>
      </c>
      <c r="C4810">
        <f ca="1">IF(B4810&lt;=0.5,LC.mu,MIN(LC.mu,MAX(0,_xlfn.NORM.INV(RAND(),2000,LC.sd))))</f>
        <v>3000</v>
      </c>
      <c r="D4810">
        <f ca="1">P0*C4810/LC.mu</f>
        <v>4</v>
      </c>
      <c r="E4810">
        <f ca="1">MAX(0,INT(Q0*(1+Ed*(D4810-P0)/P0)))</f>
        <v>10000</v>
      </c>
      <c r="F4810">
        <f ca="1" t="shared" si="75"/>
        <v>37000</v>
      </c>
    </row>
    <row r="4811" spans="1:6">
      <c r="A4811">
        <v>5</v>
      </c>
      <c r="B4811">
        <f ca="1">BETAINV(RAND(),AU.a,AU.b)</f>
        <v>0.723678780493534</v>
      </c>
      <c r="C4811">
        <f ca="1">IF(B4811&lt;=0.5,LC.mu,MIN(LC.mu,MAX(0,_xlfn.NORM.INV(RAND(),2000,LC.sd))))</f>
        <v>1891.79649758016</v>
      </c>
      <c r="D4811">
        <f ca="1">P0*C4811/LC.mu</f>
        <v>2.52239533010688</v>
      </c>
      <c r="E4811">
        <f ca="1">MAX(0,INT(Q0*(1+Ed*(D4811-P0)/P0)))</f>
        <v>14432</v>
      </c>
      <c r="F4811">
        <f ca="1" t="shared" si="75"/>
        <v>34511.4129065223</v>
      </c>
    </row>
    <row r="4812" spans="1:6">
      <c r="A4812">
        <v>5</v>
      </c>
      <c r="B4812">
        <f ca="1">BETAINV(RAND(),AU.a,AU.b)</f>
        <v>0.402518246599424</v>
      </c>
      <c r="C4812">
        <f ca="1">IF(B4812&lt;=0.5,LC.mu,MIN(LC.mu,MAX(0,_xlfn.NORM.INV(RAND(),2000,LC.sd))))</f>
        <v>3000</v>
      </c>
      <c r="D4812">
        <f ca="1">P0*C4812/LC.mu</f>
        <v>4</v>
      </c>
      <c r="E4812">
        <f ca="1">MAX(0,INT(Q0*(1+Ed*(D4812-P0)/P0)))</f>
        <v>10000</v>
      </c>
      <c r="F4812">
        <f ca="1" t="shared" si="75"/>
        <v>37000</v>
      </c>
    </row>
    <row r="4813" spans="1:6">
      <c r="A4813">
        <v>5</v>
      </c>
      <c r="B4813">
        <f ca="1">BETAINV(RAND(),AU.a,AU.b)</f>
        <v>0.624318231097306</v>
      </c>
      <c r="C4813">
        <f ca="1">IF(B4813&lt;=0.5,LC.mu,MIN(LC.mu,MAX(0,_xlfn.NORM.INV(RAND(),2000,LC.sd))))</f>
        <v>2037.67343783938</v>
      </c>
      <c r="D4813">
        <f ca="1">P0*C4813/LC.mu</f>
        <v>2.71689791711917</v>
      </c>
      <c r="E4813">
        <f ca="1">MAX(0,INT(Q0*(1+Ed*(D4813-P0)/P0)))</f>
        <v>13849</v>
      </c>
      <c r="F4813">
        <f ca="1" t="shared" si="75"/>
        <v>35588.645816344</v>
      </c>
    </row>
    <row r="4814" spans="1:6">
      <c r="A4814">
        <v>5</v>
      </c>
      <c r="B4814">
        <f ca="1">BETAINV(RAND(),AU.a,AU.b)</f>
        <v>0.542501358364486</v>
      </c>
      <c r="C4814">
        <f ca="1">IF(B4814&lt;=0.5,LC.mu,MIN(LC.mu,MAX(0,_xlfn.NORM.INV(RAND(),2000,LC.sd))))</f>
        <v>2049.46213920496</v>
      </c>
      <c r="D4814">
        <f ca="1">P0*C4814/LC.mu</f>
        <v>2.73261618560661</v>
      </c>
      <c r="E4814">
        <f ca="1">MAX(0,INT(Q0*(1+Ed*(D4814-P0)/P0)))</f>
        <v>13802</v>
      </c>
      <c r="F4814">
        <f ca="1" t="shared" si="75"/>
        <v>35666.1064545375</v>
      </c>
    </row>
    <row r="4815" spans="1:6">
      <c r="A4815">
        <v>5</v>
      </c>
      <c r="B4815">
        <f ca="1">BETAINV(RAND(),AU.a,AU.b)</f>
        <v>0.685998983171263</v>
      </c>
      <c r="C4815">
        <f ca="1">IF(B4815&lt;=0.5,LC.mu,MIN(LC.mu,MAX(0,_xlfn.NORM.INV(RAND(),2000,LC.sd))))</f>
        <v>1174.43776546722</v>
      </c>
      <c r="D4815">
        <f ca="1">P0*C4815/LC.mu</f>
        <v>1.56591702062296</v>
      </c>
      <c r="E4815">
        <f ca="1">MAX(0,INT(Q0*(1+Ed*(D4815-P0)/P0)))</f>
        <v>17302</v>
      </c>
      <c r="F4815">
        <f ca="1" t="shared" si="75"/>
        <v>25919.0585253513</v>
      </c>
    </row>
    <row r="4816" spans="1:6">
      <c r="A4816">
        <v>5</v>
      </c>
      <c r="B4816">
        <f ca="1">BETAINV(RAND(),AU.a,AU.b)</f>
        <v>0.618556040169583</v>
      </c>
      <c r="C4816">
        <f ca="1">IF(B4816&lt;=0.5,LC.mu,MIN(LC.mu,MAX(0,_xlfn.NORM.INV(RAND(),2000,LC.sd))))</f>
        <v>1875.11043561115</v>
      </c>
      <c r="D4816">
        <f ca="1">P0*C4816/LC.mu</f>
        <v>2.50014724748153</v>
      </c>
      <c r="E4816">
        <f ca="1">MAX(0,INT(Q0*(1+Ed*(D4816-P0)/P0)))</f>
        <v>14499</v>
      </c>
      <c r="F4816">
        <f ca="1" t="shared" si="75"/>
        <v>34374.5245056236</v>
      </c>
    </row>
    <row r="4817" spans="1:6">
      <c r="A4817">
        <v>5</v>
      </c>
      <c r="B4817">
        <f ca="1">BETAINV(RAND(),AU.a,AU.b)</f>
        <v>0.758297756621862</v>
      </c>
      <c r="C4817">
        <f ca="1">IF(B4817&lt;=0.5,LC.mu,MIN(LC.mu,MAX(0,_xlfn.NORM.INV(RAND(),2000,LC.sd))))</f>
        <v>2302.49897458713</v>
      </c>
      <c r="D4817">
        <f ca="1">P0*C4817/LC.mu</f>
        <v>3.06999863278285</v>
      </c>
      <c r="E4817">
        <f ca="1">MAX(0,INT(Q0*(1+Ed*(D4817-P0)/P0)))</f>
        <v>12790</v>
      </c>
      <c r="F4817">
        <f ca="1" t="shared" si="75"/>
        <v>36962.7835387055</v>
      </c>
    </row>
    <row r="4818" spans="1:6">
      <c r="A4818">
        <v>5</v>
      </c>
      <c r="B4818">
        <f ca="1">BETAINV(RAND(),AU.a,AU.b)</f>
        <v>0.549007682850106</v>
      </c>
      <c r="C4818">
        <f ca="1">IF(B4818&lt;=0.5,LC.mu,MIN(LC.mu,MAX(0,_xlfn.NORM.INV(RAND(),2000,LC.sd))))</f>
        <v>2679.42953558522</v>
      </c>
      <c r="D4818">
        <f ca="1">P0*C4818/LC.mu</f>
        <v>3.57257271411363</v>
      </c>
      <c r="E4818">
        <f ca="1">MAX(0,INT(Q0*(1+Ed*(D4818-P0)/P0)))</f>
        <v>11282</v>
      </c>
      <c r="F4818">
        <f ca="1" t="shared" si="75"/>
        <v>37626.3358250447</v>
      </c>
    </row>
    <row r="4819" spans="1:6">
      <c r="A4819">
        <v>5</v>
      </c>
      <c r="B4819">
        <f ca="1">BETAINV(RAND(),AU.a,AU.b)</f>
        <v>0.596848206220748</v>
      </c>
      <c r="C4819">
        <f ca="1">IF(B4819&lt;=0.5,LC.mu,MIN(LC.mu,MAX(0,_xlfn.NORM.INV(RAND(),2000,LC.sd))))</f>
        <v>2147.31661795442</v>
      </c>
      <c r="D4819">
        <f ca="1">P0*C4819/LC.mu</f>
        <v>2.86308882393922</v>
      </c>
      <c r="E4819">
        <f ca="1">MAX(0,INT(Q0*(1+Ed*(D4819-P0)/P0)))</f>
        <v>13410</v>
      </c>
      <c r="F4819">
        <f ca="1" t="shared" si="75"/>
        <v>36246.7045110705</v>
      </c>
    </row>
    <row r="4820" spans="1:6">
      <c r="A4820">
        <v>5</v>
      </c>
      <c r="B4820">
        <f ca="1">BETAINV(RAND(),AU.a,AU.b)</f>
        <v>0.601143526662999</v>
      </c>
      <c r="C4820">
        <f ca="1">IF(B4820&lt;=0.5,LC.mu,MIN(LC.mu,MAX(0,_xlfn.NORM.INV(RAND(),2000,LC.sd))))</f>
        <v>1386.74483631555</v>
      </c>
      <c r="D4820">
        <f ca="1">P0*C4820/LC.mu</f>
        <v>1.8489931150874</v>
      </c>
      <c r="E4820">
        <f ca="1">MAX(0,INT(Q0*(1+Ed*(D4820-P0)/P0)))</f>
        <v>16453</v>
      </c>
      <c r="F4820">
        <f ca="1" t="shared" si="75"/>
        <v>29034.7388862175</v>
      </c>
    </row>
    <row r="4821" spans="1:6">
      <c r="A4821">
        <v>5</v>
      </c>
      <c r="B4821">
        <f ca="1">BETAINV(RAND(),AU.a,AU.b)</f>
        <v>0.497605488449785</v>
      </c>
      <c r="C4821">
        <f ca="1">IF(B4821&lt;=0.5,LC.mu,MIN(LC.mu,MAX(0,_xlfn.NORM.INV(RAND(),2000,LC.sd))))</f>
        <v>3000</v>
      </c>
      <c r="D4821">
        <f ca="1">P0*C4821/LC.mu</f>
        <v>4</v>
      </c>
      <c r="E4821">
        <f ca="1">MAX(0,INT(Q0*(1+Ed*(D4821-P0)/P0)))</f>
        <v>10000</v>
      </c>
      <c r="F4821">
        <f ca="1" t="shared" si="75"/>
        <v>37000</v>
      </c>
    </row>
    <row r="4822" spans="1:6">
      <c r="A4822">
        <v>5</v>
      </c>
      <c r="B4822">
        <f ca="1">BETAINV(RAND(),AU.a,AU.b)</f>
        <v>0.653317648794531</v>
      </c>
      <c r="C4822">
        <f ca="1">IF(B4822&lt;=0.5,LC.mu,MIN(LC.mu,MAX(0,_xlfn.NORM.INV(RAND(),2000,LC.sd))))</f>
        <v>2120.27374489253</v>
      </c>
      <c r="D4822">
        <f ca="1">P0*C4822/LC.mu</f>
        <v>2.82703165985671</v>
      </c>
      <c r="E4822">
        <f ca="1">MAX(0,INT(Q0*(1+Ed*(D4822-P0)/P0)))</f>
        <v>13518</v>
      </c>
      <c r="F4822">
        <f ca="1" t="shared" si="75"/>
        <v>36095.5402330505</v>
      </c>
    </row>
    <row r="4823" spans="1:6">
      <c r="A4823">
        <v>5</v>
      </c>
      <c r="B4823">
        <f ca="1">BETAINV(RAND(),AU.a,AU.b)</f>
        <v>0.413453946085561</v>
      </c>
      <c r="C4823">
        <f ca="1">IF(B4823&lt;=0.5,LC.mu,MIN(LC.mu,MAX(0,_xlfn.NORM.INV(RAND(),2000,LC.sd))))</f>
        <v>3000</v>
      </c>
      <c r="D4823">
        <f ca="1">P0*C4823/LC.mu</f>
        <v>4</v>
      </c>
      <c r="E4823">
        <f ca="1">MAX(0,INT(Q0*(1+Ed*(D4823-P0)/P0)))</f>
        <v>10000</v>
      </c>
      <c r="F4823">
        <f ca="1" t="shared" si="75"/>
        <v>37000</v>
      </c>
    </row>
    <row r="4824" spans="1:6">
      <c r="A4824">
        <v>5</v>
      </c>
      <c r="B4824">
        <f ca="1">BETAINV(RAND(),AU.a,AU.b)</f>
        <v>0.515249934877084</v>
      </c>
      <c r="C4824">
        <f ca="1">IF(B4824&lt;=0.5,LC.mu,MIN(LC.mu,MAX(0,_xlfn.NORM.INV(RAND(),2000,LC.sd))))</f>
        <v>2357.04114376914</v>
      </c>
      <c r="D4824">
        <f ca="1">P0*C4824/LC.mu</f>
        <v>3.14272152502552</v>
      </c>
      <c r="E4824">
        <f ca="1">MAX(0,INT(Q0*(1+Ed*(D4824-P0)/P0)))</f>
        <v>12571</v>
      </c>
      <c r="F4824">
        <f ca="1" t="shared" si="75"/>
        <v>37150.1111473266</v>
      </c>
    </row>
    <row r="4825" spans="1:6">
      <c r="A4825">
        <v>5</v>
      </c>
      <c r="B4825">
        <f ca="1">BETAINV(RAND(),AU.a,AU.b)</f>
        <v>0.56065899289657</v>
      </c>
      <c r="C4825">
        <f ca="1">IF(B4825&lt;=0.5,LC.mu,MIN(LC.mu,MAX(0,_xlfn.NORM.INV(RAND(),2000,LC.sd))))</f>
        <v>1489.26912284796</v>
      </c>
      <c r="D4825">
        <f ca="1">P0*C4825/LC.mu</f>
        <v>1.98569216379728</v>
      </c>
      <c r="E4825">
        <f ca="1">MAX(0,INT(Q0*(1+Ed*(D4825-P0)/P0)))</f>
        <v>16042</v>
      </c>
      <c r="F4825">
        <f ca="1" t="shared" si="75"/>
        <v>30365.2045687879</v>
      </c>
    </row>
    <row r="4826" spans="1:6">
      <c r="A4826">
        <v>5</v>
      </c>
      <c r="B4826">
        <f ca="1">BETAINV(RAND(),AU.a,AU.b)</f>
        <v>0.569918729516846</v>
      </c>
      <c r="C4826">
        <f ca="1">IF(B4826&lt;=0.5,LC.mu,MIN(LC.mu,MAX(0,_xlfn.NORM.INV(RAND(),2000,LC.sd))))</f>
        <v>2158.0839475993</v>
      </c>
      <c r="D4826">
        <f ca="1">P0*C4826/LC.mu</f>
        <v>2.87744526346574</v>
      </c>
      <c r="E4826">
        <f ca="1">MAX(0,INT(Q0*(1+Ed*(D4826-P0)/P0)))</f>
        <v>13367</v>
      </c>
      <c r="F4826">
        <f ca="1" t="shared" si="75"/>
        <v>36304.7268891472</v>
      </c>
    </row>
    <row r="4827" spans="1:6">
      <c r="A4827">
        <v>5</v>
      </c>
      <c r="B4827">
        <f ca="1">BETAINV(RAND(),AU.a,AU.b)</f>
        <v>0.663998559625913</v>
      </c>
      <c r="C4827">
        <f ca="1">IF(B4827&lt;=0.5,LC.mu,MIN(LC.mu,MAX(0,_xlfn.NORM.INV(RAND(),2000,LC.sd))))</f>
        <v>1402.45072726266</v>
      </c>
      <c r="D4827">
        <f ca="1">P0*C4827/LC.mu</f>
        <v>1.86993430301688</v>
      </c>
      <c r="E4827">
        <f ca="1">MAX(0,INT(Q0*(1+Ed*(D4827-P0)/P0)))</f>
        <v>16390</v>
      </c>
      <c r="F4827">
        <f ca="1" t="shared" si="75"/>
        <v>29245.772499184</v>
      </c>
    </row>
    <row r="4828" spans="1:6">
      <c r="A4828">
        <v>5</v>
      </c>
      <c r="B4828">
        <f ca="1">BETAINV(RAND(),AU.a,AU.b)</f>
        <v>0.786674816201057</v>
      </c>
      <c r="C4828">
        <f ca="1">IF(B4828&lt;=0.5,LC.mu,MIN(LC.mu,MAX(0,_xlfn.NORM.INV(RAND(),2000,LC.sd))))</f>
        <v>2505.16010411751</v>
      </c>
      <c r="D4828">
        <f ca="1">P0*C4828/LC.mu</f>
        <v>3.34021347215668</v>
      </c>
      <c r="E4828">
        <f ca="1">MAX(0,INT(Q0*(1+Ed*(D4828-P0)/P0)))</f>
        <v>11979</v>
      </c>
      <c r="F4828">
        <f ca="1" t="shared" si="75"/>
        <v>37507.2570788473</v>
      </c>
    </row>
    <row r="4829" spans="1:6">
      <c r="A4829">
        <v>5</v>
      </c>
      <c r="B4829">
        <f ca="1">BETAINV(RAND(),AU.a,AU.b)</f>
        <v>0.330084614300509</v>
      </c>
      <c r="C4829">
        <f ca="1">IF(B4829&lt;=0.5,LC.mu,MIN(LC.mu,MAX(0,_xlfn.NORM.INV(RAND(),2000,LC.sd))))</f>
        <v>3000</v>
      </c>
      <c r="D4829">
        <f ca="1">P0*C4829/LC.mu</f>
        <v>4</v>
      </c>
      <c r="E4829">
        <f ca="1">MAX(0,INT(Q0*(1+Ed*(D4829-P0)/P0)))</f>
        <v>10000</v>
      </c>
      <c r="F4829">
        <f ca="1" t="shared" si="75"/>
        <v>37000</v>
      </c>
    </row>
    <row r="4830" spans="1:6">
      <c r="A4830">
        <v>5</v>
      </c>
      <c r="B4830">
        <f ca="1">BETAINV(RAND(),AU.a,AU.b)</f>
        <v>0.407745207333304</v>
      </c>
      <c r="C4830">
        <f ca="1">IF(B4830&lt;=0.5,LC.mu,MIN(LC.mu,MAX(0,_xlfn.NORM.INV(RAND(),2000,LC.sd))))</f>
        <v>3000</v>
      </c>
      <c r="D4830">
        <f ca="1">P0*C4830/LC.mu</f>
        <v>4</v>
      </c>
      <c r="E4830">
        <f ca="1">MAX(0,INT(Q0*(1+Ed*(D4830-P0)/P0)))</f>
        <v>10000</v>
      </c>
      <c r="F4830">
        <f ca="1" t="shared" si="75"/>
        <v>37000</v>
      </c>
    </row>
    <row r="4831" spans="1:6">
      <c r="A4831">
        <v>5</v>
      </c>
      <c r="B4831">
        <f ca="1">BETAINV(RAND(),AU.a,AU.b)</f>
        <v>0.858209219106915</v>
      </c>
      <c r="C4831">
        <f ca="1">IF(B4831&lt;=0.5,LC.mu,MIN(LC.mu,MAX(0,_xlfn.NORM.INV(RAND(),2000,LC.sd))))</f>
        <v>2108.74462698616</v>
      </c>
      <c r="D4831">
        <f ca="1">P0*C4831/LC.mu</f>
        <v>2.81165950264822</v>
      </c>
      <c r="E4831">
        <f ca="1">MAX(0,INT(Q0*(1+Ed*(D4831-P0)/P0)))</f>
        <v>13565</v>
      </c>
      <c r="F4831">
        <f ca="1" t="shared" si="75"/>
        <v>36031.4165264369</v>
      </c>
    </row>
    <row r="4832" spans="1:6">
      <c r="A4832">
        <v>5</v>
      </c>
      <c r="B4832">
        <f ca="1">BETAINV(RAND(),AU.a,AU.b)</f>
        <v>0.625885267673325</v>
      </c>
      <c r="C4832">
        <f ca="1">IF(B4832&lt;=0.5,LC.mu,MIN(LC.mu,MAX(0,_xlfn.NORM.INV(RAND(),2000,LC.sd))))</f>
        <v>1412.99677088931</v>
      </c>
      <c r="D4832">
        <f ca="1">P0*C4832/LC.mu</f>
        <v>1.88399569451907</v>
      </c>
      <c r="E4832">
        <f ca="1">MAX(0,INT(Q0*(1+Ed*(D4832-P0)/P0)))</f>
        <v>16348</v>
      </c>
      <c r="F4832">
        <f ca="1" t="shared" si="75"/>
        <v>29386.5648431085</v>
      </c>
    </row>
    <row r="4833" spans="1:6">
      <c r="A4833">
        <v>5</v>
      </c>
      <c r="B4833">
        <f ca="1">BETAINV(RAND(),AU.a,AU.b)</f>
        <v>0.771152619295747</v>
      </c>
      <c r="C4833">
        <f ca="1">IF(B4833&lt;=0.5,LC.mu,MIN(LC.mu,MAX(0,_xlfn.NORM.INV(RAND(),2000,LC.sd))))</f>
        <v>818.182517008289</v>
      </c>
      <c r="D4833">
        <f ca="1">P0*C4833/LC.mu</f>
        <v>1.09091002267772</v>
      </c>
      <c r="E4833">
        <f ca="1">MAX(0,INT(Q0*(1+Ed*(D4833-P0)/P0)))</f>
        <v>18727</v>
      </c>
      <c r="F4833">
        <f ca="1" t="shared" si="75"/>
        <v>19611.2894776774</v>
      </c>
    </row>
    <row r="4834" spans="1:6">
      <c r="A4834">
        <v>5</v>
      </c>
      <c r="B4834">
        <f ca="1">BETAINV(RAND(),AU.a,AU.b)</f>
        <v>0.432880132377068</v>
      </c>
      <c r="C4834">
        <f ca="1">IF(B4834&lt;=0.5,LC.mu,MIN(LC.mu,MAX(0,_xlfn.NORM.INV(RAND(),2000,LC.sd))))</f>
        <v>3000</v>
      </c>
      <c r="D4834">
        <f ca="1">P0*C4834/LC.mu</f>
        <v>4</v>
      </c>
      <c r="E4834">
        <f ca="1">MAX(0,INT(Q0*(1+Ed*(D4834-P0)/P0)))</f>
        <v>10000</v>
      </c>
      <c r="F4834">
        <f ca="1" t="shared" si="75"/>
        <v>37000</v>
      </c>
    </row>
    <row r="4835" spans="1:6">
      <c r="A4835">
        <v>5</v>
      </c>
      <c r="B4835">
        <f ca="1">BETAINV(RAND(),AU.a,AU.b)</f>
        <v>0.430531160392576</v>
      </c>
      <c r="C4835">
        <f ca="1">IF(B4835&lt;=0.5,LC.mu,MIN(LC.mu,MAX(0,_xlfn.NORM.INV(RAND(),2000,LC.sd))))</f>
        <v>3000</v>
      </c>
      <c r="D4835">
        <f ca="1">P0*C4835/LC.mu</f>
        <v>4</v>
      </c>
      <c r="E4835">
        <f ca="1">MAX(0,INT(Q0*(1+Ed*(D4835-P0)/P0)))</f>
        <v>10000</v>
      </c>
      <c r="F4835">
        <f ca="1" t="shared" si="75"/>
        <v>37000</v>
      </c>
    </row>
    <row r="4836" spans="1:6">
      <c r="A4836">
        <v>5</v>
      </c>
      <c r="B4836">
        <f ca="1">BETAINV(RAND(),AU.a,AU.b)</f>
        <v>0.414548524094872</v>
      </c>
      <c r="C4836">
        <f ca="1">IF(B4836&lt;=0.5,LC.mu,MIN(LC.mu,MAX(0,_xlfn.NORM.INV(RAND(),2000,LC.sd))))</f>
        <v>3000</v>
      </c>
      <c r="D4836">
        <f ca="1">P0*C4836/LC.mu</f>
        <v>4</v>
      </c>
      <c r="E4836">
        <f ca="1">MAX(0,INT(Q0*(1+Ed*(D4836-P0)/P0)))</f>
        <v>10000</v>
      </c>
      <c r="F4836">
        <f ca="1" t="shared" si="75"/>
        <v>37000</v>
      </c>
    </row>
    <row r="4837" spans="1:6">
      <c r="A4837">
        <v>5</v>
      </c>
      <c r="B4837">
        <f ca="1">BETAINV(RAND(),AU.a,AU.b)</f>
        <v>0.634492215372315</v>
      </c>
      <c r="C4837">
        <f ca="1">IF(B4837&lt;=0.5,LC.mu,MIN(LC.mu,MAX(0,_xlfn.NORM.INV(RAND(),2000,LC.sd))))</f>
        <v>2442.4582406531</v>
      </c>
      <c r="D4837">
        <f ca="1">P0*C4837/LC.mu</f>
        <v>3.25661098753747</v>
      </c>
      <c r="E4837">
        <f ca="1">MAX(0,INT(Q0*(1+Ed*(D4837-P0)/P0)))</f>
        <v>12230</v>
      </c>
      <c r="F4837">
        <f ca="1" t="shared" si="75"/>
        <v>37385.8941369301</v>
      </c>
    </row>
    <row r="4838" spans="1:6">
      <c r="A4838">
        <v>5</v>
      </c>
      <c r="B4838">
        <f ca="1">BETAINV(RAND(),AU.a,AU.b)</f>
        <v>0.475954595072093</v>
      </c>
      <c r="C4838">
        <f ca="1">IF(B4838&lt;=0.5,LC.mu,MIN(LC.mu,MAX(0,_xlfn.NORM.INV(RAND(),2000,LC.sd))))</f>
        <v>3000</v>
      </c>
      <c r="D4838">
        <f ca="1">P0*C4838/LC.mu</f>
        <v>4</v>
      </c>
      <c r="E4838">
        <f ca="1">MAX(0,INT(Q0*(1+Ed*(D4838-P0)/P0)))</f>
        <v>10000</v>
      </c>
      <c r="F4838">
        <f ca="1" t="shared" si="75"/>
        <v>37000</v>
      </c>
    </row>
    <row r="4839" spans="1:6">
      <c r="A4839">
        <v>5</v>
      </c>
      <c r="B4839">
        <f ca="1">BETAINV(RAND(),AU.a,AU.b)</f>
        <v>0.873677549006564</v>
      </c>
      <c r="C4839">
        <f ca="1">IF(B4839&lt;=0.5,LC.mu,MIN(LC.mu,MAX(0,_xlfn.NORM.INV(RAND(),2000,LC.sd))))</f>
        <v>1814.38189509706</v>
      </c>
      <c r="D4839">
        <f ca="1">P0*C4839/LC.mu</f>
        <v>2.41917586012942</v>
      </c>
      <c r="E4839">
        <f ca="1">MAX(0,INT(Q0*(1+Ed*(D4839-P0)/P0)))</f>
        <v>14742</v>
      </c>
      <c r="F4839">
        <f ca="1" t="shared" si="75"/>
        <v>33849.1086349308</v>
      </c>
    </row>
    <row r="4840" spans="1:6">
      <c r="A4840">
        <v>5</v>
      </c>
      <c r="B4840">
        <f ca="1">BETAINV(RAND(),AU.a,AU.b)</f>
        <v>0.44864168353602</v>
      </c>
      <c r="C4840">
        <f ca="1">IF(B4840&lt;=0.5,LC.mu,MIN(LC.mu,MAX(0,_xlfn.NORM.INV(RAND(),2000,LC.sd))))</f>
        <v>3000</v>
      </c>
      <c r="D4840">
        <f ca="1">P0*C4840/LC.mu</f>
        <v>4</v>
      </c>
      <c r="E4840">
        <f ca="1">MAX(0,INT(Q0*(1+Ed*(D4840-P0)/P0)))</f>
        <v>10000</v>
      </c>
      <c r="F4840">
        <f ca="1" t="shared" si="75"/>
        <v>37000</v>
      </c>
    </row>
    <row r="4841" spans="1:6">
      <c r="A4841">
        <v>5</v>
      </c>
      <c r="B4841">
        <f ca="1">BETAINV(RAND(),AU.a,AU.b)</f>
        <v>0.419309036695473</v>
      </c>
      <c r="C4841">
        <f ca="1">IF(B4841&lt;=0.5,LC.mu,MIN(LC.mu,MAX(0,_xlfn.NORM.INV(RAND(),2000,LC.sd))))</f>
        <v>3000</v>
      </c>
      <c r="D4841">
        <f ca="1">P0*C4841/LC.mu</f>
        <v>4</v>
      </c>
      <c r="E4841">
        <f ca="1">MAX(0,INT(Q0*(1+Ed*(D4841-P0)/P0)))</f>
        <v>10000</v>
      </c>
      <c r="F4841">
        <f ca="1" t="shared" si="75"/>
        <v>37000</v>
      </c>
    </row>
    <row r="4842" spans="1:6">
      <c r="A4842">
        <v>5</v>
      </c>
      <c r="B4842">
        <f ca="1">BETAINV(RAND(),AU.a,AU.b)</f>
        <v>0.797523653546746</v>
      </c>
      <c r="C4842">
        <f ca="1">IF(B4842&lt;=0.5,LC.mu,MIN(LC.mu,MAX(0,_xlfn.NORM.INV(RAND(),2000,LC.sd))))</f>
        <v>1858.83220452667</v>
      </c>
      <c r="D4842">
        <f ca="1">P0*C4842/LC.mu</f>
        <v>2.4784429393689</v>
      </c>
      <c r="E4842">
        <f ca="1">MAX(0,INT(Q0*(1+Ed*(D4842-P0)/P0)))</f>
        <v>14564</v>
      </c>
      <c r="F4842">
        <f ca="1" t="shared" si="75"/>
        <v>34237.2107644419</v>
      </c>
    </row>
    <row r="4843" spans="1:6">
      <c r="A4843">
        <v>5</v>
      </c>
      <c r="B4843">
        <f ca="1">BETAINV(RAND(),AU.a,AU.b)</f>
        <v>0.601038103729537</v>
      </c>
      <c r="C4843">
        <f ca="1">IF(B4843&lt;=0.5,LC.mu,MIN(LC.mu,MAX(0,_xlfn.NORM.INV(RAND(),2000,LC.sd))))</f>
        <v>1844.91156122515</v>
      </c>
      <c r="D4843">
        <f ca="1">P0*C4843/LC.mu</f>
        <v>2.45988208163354</v>
      </c>
      <c r="E4843">
        <f ca="1">MAX(0,INT(Q0*(1+Ed*(D4843-P0)/P0)))</f>
        <v>14620</v>
      </c>
      <c r="F4843">
        <f ca="1" t="shared" si="75"/>
        <v>34118.5644722572</v>
      </c>
    </row>
    <row r="4844" spans="1:6">
      <c r="A4844">
        <v>5</v>
      </c>
      <c r="B4844">
        <f ca="1">BETAINV(RAND(),AU.a,AU.b)</f>
        <v>0.673216019422757</v>
      </c>
      <c r="C4844">
        <f ca="1">IF(B4844&lt;=0.5,LC.mu,MIN(LC.mu,MAX(0,_xlfn.NORM.INV(RAND(),2000,LC.sd))))</f>
        <v>1444.83539170163</v>
      </c>
      <c r="D4844">
        <f ca="1">P0*C4844/LC.mu</f>
        <v>1.92644718893551</v>
      </c>
      <c r="E4844">
        <f ca="1">MAX(0,INT(Q0*(1+Ed*(D4844-P0)/P0)))</f>
        <v>16220</v>
      </c>
      <c r="F4844">
        <f ca="1" t="shared" si="75"/>
        <v>29802.1380128323</v>
      </c>
    </row>
    <row r="4845" spans="1:6">
      <c r="A4845">
        <v>5</v>
      </c>
      <c r="B4845">
        <f ca="1">BETAINV(RAND(),AU.a,AU.b)</f>
        <v>0.637576497564726</v>
      </c>
      <c r="C4845">
        <f ca="1">IF(B4845&lt;=0.5,LC.mu,MIN(LC.mu,MAX(0,_xlfn.NORM.INV(RAND(),2000,LC.sd))))</f>
        <v>1545.06869511293</v>
      </c>
      <c r="D4845">
        <f ca="1">P0*C4845/LC.mu</f>
        <v>2.06009159348391</v>
      </c>
      <c r="E4845">
        <f ca="1">MAX(0,INT(Q0*(1+Ed*(D4845-P0)/P0)))</f>
        <v>15819</v>
      </c>
      <c r="F4845">
        <f ca="1" t="shared" si="75"/>
        <v>31043.520222209</v>
      </c>
    </row>
    <row r="4846" spans="1:6">
      <c r="A4846">
        <v>5</v>
      </c>
      <c r="B4846">
        <f ca="1">BETAINV(RAND(),AU.a,AU.b)</f>
        <v>0.634238515372716</v>
      </c>
      <c r="C4846">
        <f ca="1">IF(B4846&lt;=0.5,LC.mu,MIN(LC.mu,MAX(0,_xlfn.NORM.INV(RAND(),2000,LC.sd))))</f>
        <v>2545.35594304754</v>
      </c>
      <c r="D4846">
        <f ca="1">P0*C4846/LC.mu</f>
        <v>3.39380792406339</v>
      </c>
      <c r="E4846">
        <f ca="1">MAX(0,INT(Q0*(1+Ed*(D4846-P0)/P0)))</f>
        <v>11818</v>
      </c>
      <c r="F4846">
        <f ca="1" t="shared" si="75"/>
        <v>37562.6661035336</v>
      </c>
    </row>
    <row r="4847" spans="1:6">
      <c r="A4847">
        <v>5</v>
      </c>
      <c r="B4847">
        <f ca="1">BETAINV(RAND(),AU.a,AU.b)</f>
        <v>0.77331591034413</v>
      </c>
      <c r="C4847">
        <f ca="1">IF(B4847&lt;=0.5,LC.mu,MIN(LC.mu,MAX(0,_xlfn.NORM.INV(RAND(),2000,LC.sd))))</f>
        <v>2001.79226639277</v>
      </c>
      <c r="D4847">
        <f ca="1">P0*C4847/LC.mu</f>
        <v>2.66905635519036</v>
      </c>
      <c r="E4847">
        <f ca="1">MAX(0,INT(Q0*(1+Ed*(D4847-P0)/P0)))</f>
        <v>13992</v>
      </c>
      <c r="F4847">
        <f ca="1" t="shared" si="75"/>
        <v>35343.6442554307</v>
      </c>
    </row>
    <row r="4848" spans="1:6">
      <c r="A4848">
        <v>5</v>
      </c>
      <c r="B4848">
        <f ca="1">BETAINV(RAND(),AU.a,AU.b)</f>
        <v>0.901818607152699</v>
      </c>
      <c r="C4848">
        <f ca="1">IF(B4848&lt;=0.5,LC.mu,MIN(LC.mu,MAX(0,_xlfn.NORM.INV(RAND(),2000,LC.sd))))</f>
        <v>2080.6427272955</v>
      </c>
      <c r="D4848">
        <f ca="1">P0*C4848/LC.mu</f>
        <v>2.77419030306066</v>
      </c>
      <c r="E4848">
        <f ca="1">MAX(0,INT(Q0*(1+Ed*(D4848-P0)/P0)))</f>
        <v>13677</v>
      </c>
      <c r="F4848">
        <f ca="1" t="shared" si="75"/>
        <v>35861.9580476652</v>
      </c>
    </row>
    <row r="4849" spans="1:6">
      <c r="A4849">
        <v>5</v>
      </c>
      <c r="B4849">
        <f ca="1">BETAINV(RAND(),AU.a,AU.b)</f>
        <v>0.708820711539617</v>
      </c>
      <c r="C4849">
        <f ca="1">IF(B4849&lt;=0.5,LC.mu,MIN(LC.mu,MAX(0,_xlfn.NORM.INV(RAND(),2000,LC.sd))))</f>
        <v>1294.51859608861</v>
      </c>
      <c r="D4849">
        <f ca="1">P0*C4849/LC.mu</f>
        <v>1.72602479478481</v>
      </c>
      <c r="E4849">
        <f ca="1">MAX(0,INT(Q0*(1+Ed*(D4849-P0)/P0)))</f>
        <v>16821</v>
      </c>
      <c r="F4849">
        <f ca="1" t="shared" si="75"/>
        <v>27738.9444769866</v>
      </c>
    </row>
    <row r="4850" spans="1:6">
      <c r="A4850">
        <v>5</v>
      </c>
      <c r="B4850">
        <f ca="1">BETAINV(RAND(),AU.a,AU.b)</f>
        <v>0.483787182236132</v>
      </c>
      <c r="C4850">
        <f ca="1">IF(B4850&lt;=0.5,LC.mu,MIN(LC.mu,MAX(0,_xlfn.NORM.INV(RAND(),2000,LC.sd))))</f>
        <v>3000</v>
      </c>
      <c r="D4850">
        <f ca="1">P0*C4850/LC.mu</f>
        <v>4</v>
      </c>
      <c r="E4850">
        <f ca="1">MAX(0,INT(Q0*(1+Ed*(D4850-P0)/P0)))</f>
        <v>10000</v>
      </c>
      <c r="F4850">
        <f ca="1" t="shared" si="75"/>
        <v>37000</v>
      </c>
    </row>
    <row r="4851" spans="1:6">
      <c r="A4851">
        <v>5</v>
      </c>
      <c r="B4851">
        <f ca="1">BETAINV(RAND(),AU.a,AU.b)</f>
        <v>0.759610229240554</v>
      </c>
      <c r="C4851">
        <f ca="1">IF(B4851&lt;=0.5,LC.mu,MIN(LC.mu,MAX(0,_xlfn.NORM.INV(RAND(),2000,LC.sd))))</f>
        <v>1379.96970868207</v>
      </c>
      <c r="D4851">
        <f ca="1">P0*C4851/LC.mu</f>
        <v>1.8399596115761</v>
      </c>
      <c r="E4851">
        <f ca="1">MAX(0,INT(Q0*(1+Ed*(D4851-P0)/P0)))</f>
        <v>16480</v>
      </c>
      <c r="F4851">
        <f ca="1" t="shared" si="75"/>
        <v>28942.564690092</v>
      </c>
    </row>
    <row r="4852" spans="1:6">
      <c r="A4852">
        <v>5</v>
      </c>
      <c r="B4852">
        <f ca="1">BETAINV(RAND(),AU.a,AU.b)</f>
        <v>0.734295116758911</v>
      </c>
      <c r="C4852">
        <f ca="1">IF(B4852&lt;=0.5,LC.mu,MIN(LC.mu,MAX(0,_xlfn.NORM.INV(RAND(),2000,LC.sd))))</f>
        <v>1819.5836579824</v>
      </c>
      <c r="D4852">
        <f ca="1">P0*C4852/LC.mu</f>
        <v>2.42611154397654</v>
      </c>
      <c r="E4852">
        <f ca="1">MAX(0,INT(Q0*(1+Ed*(D4852-P0)/P0)))</f>
        <v>14721</v>
      </c>
      <c r="F4852">
        <f ca="1" t="shared" si="75"/>
        <v>33895.2043808962</v>
      </c>
    </row>
    <row r="4853" spans="1:6">
      <c r="A4853">
        <v>5</v>
      </c>
      <c r="B4853">
        <f ca="1">BETAINV(RAND(),AU.a,AU.b)</f>
        <v>0.826242776712872</v>
      </c>
      <c r="C4853">
        <f ca="1">IF(B4853&lt;=0.5,LC.mu,MIN(LC.mu,MAX(0,_xlfn.NORM.INV(RAND(),2000,LC.sd))))</f>
        <v>2365.28735997509</v>
      </c>
      <c r="D4853">
        <f ca="1">P0*C4853/LC.mu</f>
        <v>3.15371647996679</v>
      </c>
      <c r="E4853">
        <f ca="1">MAX(0,INT(Q0*(1+Ed*(D4853-P0)/P0)))</f>
        <v>12538</v>
      </c>
      <c r="F4853">
        <f ca="1" t="shared" si="75"/>
        <v>37176.0098658485</v>
      </c>
    </row>
    <row r="4854" spans="1:6">
      <c r="A4854">
        <v>5</v>
      </c>
      <c r="B4854">
        <f ca="1">BETAINV(RAND(),AU.a,AU.b)</f>
        <v>0.623488128300022</v>
      </c>
      <c r="C4854">
        <f ca="1">IF(B4854&lt;=0.5,LC.mu,MIN(LC.mu,MAX(0,_xlfn.NORM.INV(RAND(),2000,LC.sd))))</f>
        <v>1601.16699480649</v>
      </c>
      <c r="D4854">
        <f ca="1">P0*C4854/LC.mu</f>
        <v>2.13488932640865</v>
      </c>
      <c r="E4854">
        <f ca="1">MAX(0,INT(Q0*(1+Ed*(D4854-P0)/P0)))</f>
        <v>15595</v>
      </c>
      <c r="F4854">
        <f ca="1" t="shared" si="75"/>
        <v>31692.4320505364</v>
      </c>
    </row>
    <row r="4855" spans="1:6">
      <c r="A4855">
        <v>5</v>
      </c>
      <c r="B4855">
        <f ca="1">BETAINV(RAND(),AU.a,AU.b)</f>
        <v>0.731259269848006</v>
      </c>
      <c r="C4855">
        <f ca="1">IF(B4855&lt;=0.5,LC.mu,MIN(LC.mu,MAX(0,_xlfn.NORM.INV(RAND(),2000,LC.sd))))</f>
        <v>1402.6141200596</v>
      </c>
      <c r="D4855">
        <f ca="1">P0*C4855/LC.mu</f>
        <v>1.87015216007947</v>
      </c>
      <c r="E4855">
        <f ca="1">MAX(0,INT(Q0*(1+Ed*(D4855-P0)/P0)))</f>
        <v>16389</v>
      </c>
      <c r="F4855">
        <f ca="1" t="shared" si="75"/>
        <v>29247.3096314828</v>
      </c>
    </row>
    <row r="4856" spans="1:6">
      <c r="A4856">
        <v>5</v>
      </c>
      <c r="B4856">
        <f ca="1">BETAINV(RAND(),AU.a,AU.b)</f>
        <v>0.461012329588787</v>
      </c>
      <c r="C4856">
        <f ca="1">IF(B4856&lt;=0.5,LC.mu,MIN(LC.mu,MAX(0,_xlfn.NORM.INV(RAND(),2000,LC.sd))))</f>
        <v>3000</v>
      </c>
      <c r="D4856">
        <f ca="1">P0*C4856/LC.mu</f>
        <v>4</v>
      </c>
      <c r="E4856">
        <f ca="1">MAX(0,INT(Q0*(1+Ed*(D4856-P0)/P0)))</f>
        <v>10000</v>
      </c>
      <c r="F4856">
        <f ca="1" t="shared" si="75"/>
        <v>37000</v>
      </c>
    </row>
    <row r="4857" spans="1:6">
      <c r="A4857">
        <v>5</v>
      </c>
      <c r="B4857">
        <f ca="1">BETAINV(RAND(),AU.a,AU.b)</f>
        <v>0.431629951006783</v>
      </c>
      <c r="C4857">
        <f ca="1">IF(B4857&lt;=0.5,LC.mu,MIN(LC.mu,MAX(0,_xlfn.NORM.INV(RAND(),2000,LC.sd))))</f>
        <v>3000</v>
      </c>
      <c r="D4857">
        <f ca="1">P0*C4857/LC.mu</f>
        <v>4</v>
      </c>
      <c r="E4857">
        <f ca="1">MAX(0,INT(Q0*(1+Ed*(D4857-P0)/P0)))</f>
        <v>10000</v>
      </c>
      <c r="F4857">
        <f ca="1" t="shared" si="75"/>
        <v>37000</v>
      </c>
    </row>
    <row r="4858" spans="1:6">
      <c r="A4858">
        <v>5</v>
      </c>
      <c r="B4858">
        <f ca="1">BETAINV(RAND(),AU.a,AU.b)</f>
        <v>0.285553803865149</v>
      </c>
      <c r="C4858">
        <f ca="1">IF(B4858&lt;=0.5,LC.mu,MIN(LC.mu,MAX(0,_xlfn.NORM.INV(RAND(),2000,LC.sd))))</f>
        <v>3000</v>
      </c>
      <c r="D4858">
        <f ca="1">P0*C4858/LC.mu</f>
        <v>4</v>
      </c>
      <c r="E4858">
        <f ca="1">MAX(0,INT(Q0*(1+Ed*(D4858-P0)/P0)))</f>
        <v>10000</v>
      </c>
      <c r="F4858">
        <f ca="1" t="shared" si="75"/>
        <v>37000</v>
      </c>
    </row>
    <row r="4859" spans="1:6">
      <c r="A4859">
        <v>5</v>
      </c>
      <c r="B4859">
        <f ca="1">BETAINV(RAND(),AU.a,AU.b)</f>
        <v>0.829138391569995</v>
      </c>
      <c r="C4859">
        <f ca="1">IF(B4859&lt;=0.5,LC.mu,MIN(LC.mu,MAX(0,_xlfn.NORM.INV(RAND(),2000,LC.sd))))</f>
        <v>1473.73799744158</v>
      </c>
      <c r="D4859">
        <f ca="1">P0*C4859/LC.mu</f>
        <v>1.96498399658877</v>
      </c>
      <c r="E4859">
        <f ca="1">MAX(0,INT(Q0*(1+Ed*(D4859-P0)/P0)))</f>
        <v>16105</v>
      </c>
      <c r="F4859">
        <f ca="1" t="shared" si="75"/>
        <v>30172.3292676205</v>
      </c>
    </row>
    <row r="4860" spans="1:6">
      <c r="A4860">
        <v>5</v>
      </c>
      <c r="B4860">
        <f ca="1">BETAINV(RAND(),AU.a,AU.b)</f>
        <v>0.647851957526468</v>
      </c>
      <c r="C4860">
        <f ca="1">IF(B4860&lt;=0.5,LC.mu,MIN(LC.mu,MAX(0,_xlfn.NORM.INV(RAND(),2000,LC.sd))))</f>
        <v>1393.68161739278</v>
      </c>
      <c r="D4860">
        <f ca="1">P0*C4860/LC.mu</f>
        <v>1.85824215652371</v>
      </c>
      <c r="E4860">
        <f ca="1">MAX(0,INT(Q0*(1+Ed*(D4860-P0)/P0)))</f>
        <v>16425</v>
      </c>
      <c r="F4860">
        <f ca="1" t="shared" si="75"/>
        <v>29127.9458035091</v>
      </c>
    </row>
    <row r="4861" spans="1:6">
      <c r="A4861">
        <v>5</v>
      </c>
      <c r="B4861">
        <f ca="1">BETAINV(RAND(),AU.a,AU.b)</f>
        <v>0.482729913787491</v>
      </c>
      <c r="C4861">
        <f ca="1">IF(B4861&lt;=0.5,LC.mu,MIN(LC.mu,MAX(0,_xlfn.NORM.INV(RAND(),2000,LC.sd))))</f>
        <v>3000</v>
      </c>
      <c r="D4861">
        <f ca="1">P0*C4861/LC.mu</f>
        <v>4</v>
      </c>
      <c r="E4861">
        <f ca="1">MAX(0,INT(Q0*(1+Ed*(D4861-P0)/P0)))</f>
        <v>10000</v>
      </c>
      <c r="F4861">
        <f ca="1" t="shared" si="75"/>
        <v>37000</v>
      </c>
    </row>
    <row r="4862" spans="1:6">
      <c r="A4862">
        <v>5</v>
      </c>
      <c r="B4862">
        <f ca="1">BETAINV(RAND(),AU.a,AU.b)</f>
        <v>0.436132362606164</v>
      </c>
      <c r="C4862">
        <f ca="1">IF(B4862&lt;=0.5,LC.mu,MIN(LC.mu,MAX(0,_xlfn.NORM.INV(RAND(),2000,LC.sd))))</f>
        <v>3000</v>
      </c>
      <c r="D4862">
        <f ca="1">P0*C4862/LC.mu</f>
        <v>4</v>
      </c>
      <c r="E4862">
        <f ca="1">MAX(0,INT(Q0*(1+Ed*(D4862-P0)/P0)))</f>
        <v>10000</v>
      </c>
      <c r="F4862">
        <f ca="1" t="shared" si="75"/>
        <v>37000</v>
      </c>
    </row>
    <row r="4863" spans="1:6">
      <c r="A4863">
        <v>5</v>
      </c>
      <c r="B4863">
        <f ca="1">BETAINV(RAND(),AU.a,AU.b)</f>
        <v>0.542215639453356</v>
      </c>
      <c r="C4863">
        <f ca="1">IF(B4863&lt;=0.5,LC.mu,MIN(LC.mu,MAX(0,_xlfn.NORM.INV(RAND(),2000,LC.sd))))</f>
        <v>2475.7058814428</v>
      </c>
      <c r="D4863">
        <f ca="1">P0*C4863/LC.mu</f>
        <v>3.30094117525706</v>
      </c>
      <c r="E4863">
        <f ca="1">MAX(0,INT(Q0*(1+Ed*(D4863-P0)/P0)))</f>
        <v>12097</v>
      </c>
      <c r="F4863">
        <f ca="1" t="shared" si="75"/>
        <v>37455.7795156419</v>
      </c>
    </row>
    <row r="4864" spans="1:6">
      <c r="A4864">
        <v>5</v>
      </c>
      <c r="B4864">
        <f ca="1">BETAINV(RAND(),AU.a,AU.b)</f>
        <v>0.669420904245889</v>
      </c>
      <c r="C4864">
        <f ca="1">IF(B4864&lt;=0.5,LC.mu,MIN(LC.mu,MAX(0,_xlfn.NORM.INV(RAND(),2000,LC.sd))))</f>
        <v>1832.66629224631</v>
      </c>
      <c r="D4864">
        <f ca="1">P0*C4864/LC.mu</f>
        <v>2.44355505632842</v>
      </c>
      <c r="E4864">
        <f ca="1">MAX(0,INT(Q0*(1+Ed*(D4864-P0)/P0)))</f>
        <v>14669</v>
      </c>
      <c r="F4864">
        <f ca="1" t="shared" si="75"/>
        <v>34011.8428290352</v>
      </c>
    </row>
    <row r="4865" spans="1:6">
      <c r="A4865">
        <v>5</v>
      </c>
      <c r="B4865">
        <f ca="1">BETAINV(RAND(),AU.a,AU.b)</f>
        <v>0.50673311794972</v>
      </c>
      <c r="C4865">
        <f ca="1">IF(B4865&lt;=0.5,LC.mu,MIN(LC.mu,MAX(0,_xlfn.NORM.INV(RAND(),2000,LC.sd))))</f>
        <v>1642.35279334167</v>
      </c>
      <c r="D4865">
        <f ca="1">P0*C4865/LC.mu</f>
        <v>2.18980372445556</v>
      </c>
      <c r="E4865">
        <f ca="1">MAX(0,INT(Q0*(1+Ed*(D4865-P0)/P0)))</f>
        <v>15430</v>
      </c>
      <c r="F4865">
        <f ca="1" t="shared" si="75"/>
        <v>32146.3186750076</v>
      </c>
    </row>
    <row r="4866" spans="1:6">
      <c r="A4866">
        <v>5</v>
      </c>
      <c r="B4866">
        <f ca="1">BETAINV(RAND(),AU.a,AU.b)</f>
        <v>0.871574159761563</v>
      </c>
      <c r="C4866">
        <f ca="1">IF(B4866&lt;=0.5,LC.mu,MIN(LC.mu,MAX(0,_xlfn.NORM.INV(RAND(),2000,LC.sd))))</f>
        <v>1606.33867113314</v>
      </c>
      <c r="D4866">
        <f ca="1">P0*C4866/LC.mu</f>
        <v>2.14178489484419</v>
      </c>
      <c r="E4866">
        <f ca="1">MAX(0,INT(Q0*(1+Ed*(D4866-P0)/P0)))</f>
        <v>15574</v>
      </c>
      <c r="F4866">
        <f ca="1" t="shared" ref="F4866:F4929" si="76">D4866*E4866-C4866</f>
        <v>31749.8192811703</v>
      </c>
    </row>
    <row r="4867" spans="1:6">
      <c r="A4867">
        <v>5</v>
      </c>
      <c r="B4867">
        <f ca="1">BETAINV(RAND(),AU.a,AU.b)</f>
        <v>0.673770797372324</v>
      </c>
      <c r="C4867">
        <f ca="1">IF(B4867&lt;=0.5,LC.mu,MIN(LC.mu,MAX(0,_xlfn.NORM.INV(RAND(),2000,LC.sd))))</f>
        <v>2357.24193355206</v>
      </c>
      <c r="D4867">
        <f ca="1">P0*C4867/LC.mu</f>
        <v>3.14298924473607</v>
      </c>
      <c r="E4867">
        <f ca="1">MAX(0,INT(Q0*(1+Ed*(D4867-P0)/P0)))</f>
        <v>12571</v>
      </c>
      <c r="F4867">
        <f ca="1" t="shared" si="76"/>
        <v>37153.2758620251</v>
      </c>
    </row>
    <row r="4868" spans="1:6">
      <c r="A4868">
        <v>5</v>
      </c>
      <c r="B4868">
        <f ca="1">BETAINV(RAND(),AU.a,AU.b)</f>
        <v>0.414404631078473</v>
      </c>
      <c r="C4868">
        <f ca="1">IF(B4868&lt;=0.5,LC.mu,MIN(LC.mu,MAX(0,_xlfn.NORM.INV(RAND(),2000,LC.sd))))</f>
        <v>3000</v>
      </c>
      <c r="D4868">
        <f ca="1">P0*C4868/LC.mu</f>
        <v>4</v>
      </c>
      <c r="E4868">
        <f ca="1">MAX(0,INT(Q0*(1+Ed*(D4868-P0)/P0)))</f>
        <v>10000</v>
      </c>
      <c r="F4868">
        <f ca="1" t="shared" si="76"/>
        <v>37000</v>
      </c>
    </row>
    <row r="4869" spans="1:6">
      <c r="A4869">
        <v>5</v>
      </c>
      <c r="B4869">
        <f ca="1">BETAINV(RAND(),AU.a,AU.b)</f>
        <v>0.883251435104129</v>
      </c>
      <c r="C4869">
        <f ca="1">IF(B4869&lt;=0.5,LC.mu,MIN(LC.mu,MAX(0,_xlfn.NORM.INV(RAND(),2000,LC.sd))))</f>
        <v>1727.59570790993</v>
      </c>
      <c r="D4869">
        <f ca="1">P0*C4869/LC.mu</f>
        <v>2.3034609438799</v>
      </c>
      <c r="E4869">
        <f ca="1">MAX(0,INT(Q0*(1+Ed*(D4869-P0)/P0)))</f>
        <v>15089</v>
      </c>
      <c r="F4869">
        <f ca="1" t="shared" si="76"/>
        <v>33029.3264742939</v>
      </c>
    </row>
    <row r="4870" spans="1:6">
      <c r="A4870">
        <v>5</v>
      </c>
      <c r="B4870">
        <f ca="1">BETAINV(RAND(),AU.a,AU.b)</f>
        <v>0.909905878971065</v>
      </c>
      <c r="C4870">
        <f ca="1">IF(B4870&lt;=0.5,LC.mu,MIN(LC.mu,MAX(0,_xlfn.NORM.INV(RAND(),2000,LC.sd))))</f>
        <v>1610.83206598998</v>
      </c>
      <c r="D4870">
        <f ca="1">P0*C4870/LC.mu</f>
        <v>2.14777608798664</v>
      </c>
      <c r="E4870">
        <f ca="1">MAX(0,INT(Q0*(1+Ed*(D4870-P0)/P0)))</f>
        <v>15556</v>
      </c>
      <c r="F4870">
        <f ca="1" t="shared" si="76"/>
        <v>31799.9727587302</v>
      </c>
    </row>
    <row r="4871" spans="1:6">
      <c r="A4871">
        <v>5</v>
      </c>
      <c r="B4871">
        <f ca="1">BETAINV(RAND(),AU.a,AU.b)</f>
        <v>0.82145326496762</v>
      </c>
      <c r="C4871">
        <f ca="1">IF(B4871&lt;=0.5,LC.mu,MIN(LC.mu,MAX(0,_xlfn.NORM.INV(RAND(),2000,LC.sd))))</f>
        <v>2216.57203949917</v>
      </c>
      <c r="D4871">
        <f ca="1">P0*C4871/LC.mu</f>
        <v>2.95542938599889</v>
      </c>
      <c r="E4871">
        <f ca="1">MAX(0,INT(Q0*(1+Ed*(D4871-P0)/P0)))</f>
        <v>13133</v>
      </c>
      <c r="F4871">
        <f ca="1" t="shared" si="76"/>
        <v>36597.0820868242</v>
      </c>
    </row>
    <row r="4872" spans="1:6">
      <c r="A4872">
        <v>5</v>
      </c>
      <c r="B4872">
        <f ca="1">BETAINV(RAND(),AU.a,AU.b)</f>
        <v>0.763497143300545</v>
      </c>
      <c r="C4872">
        <f ca="1">IF(B4872&lt;=0.5,LC.mu,MIN(LC.mu,MAX(0,_xlfn.NORM.INV(RAND(),2000,LC.sd))))</f>
        <v>2657.83927418069</v>
      </c>
      <c r="D4872">
        <f ca="1">P0*C4872/LC.mu</f>
        <v>3.54378569890759</v>
      </c>
      <c r="E4872">
        <f ca="1">MAX(0,INT(Q0*(1+Ed*(D4872-P0)/P0)))</f>
        <v>11368</v>
      </c>
      <c r="F4872">
        <f ca="1" t="shared" si="76"/>
        <v>37627.9165510008</v>
      </c>
    </row>
    <row r="4873" spans="1:6">
      <c r="A4873">
        <v>5</v>
      </c>
      <c r="B4873">
        <f ca="1">BETAINV(RAND(),AU.a,AU.b)</f>
        <v>0.745092972846019</v>
      </c>
      <c r="C4873">
        <f ca="1">IF(B4873&lt;=0.5,LC.mu,MIN(LC.mu,MAX(0,_xlfn.NORM.INV(RAND(),2000,LC.sd))))</f>
        <v>2151.18067369898</v>
      </c>
      <c r="D4873">
        <f ca="1">P0*C4873/LC.mu</f>
        <v>2.8682408982653</v>
      </c>
      <c r="E4873">
        <f ca="1">MAX(0,INT(Q0*(1+Ed*(D4873-P0)/P0)))</f>
        <v>13395</v>
      </c>
      <c r="F4873">
        <f ca="1" t="shared" si="76"/>
        <v>36268.9061585647</v>
      </c>
    </row>
    <row r="4874" spans="1:6">
      <c r="A4874">
        <v>5</v>
      </c>
      <c r="B4874">
        <f ca="1">BETAINV(RAND(),AU.a,AU.b)</f>
        <v>0.497787436273013</v>
      </c>
      <c r="C4874">
        <f ca="1">IF(B4874&lt;=0.5,LC.mu,MIN(LC.mu,MAX(0,_xlfn.NORM.INV(RAND(),2000,LC.sd))))</f>
        <v>3000</v>
      </c>
      <c r="D4874">
        <f ca="1">P0*C4874/LC.mu</f>
        <v>4</v>
      </c>
      <c r="E4874">
        <f ca="1">MAX(0,INT(Q0*(1+Ed*(D4874-P0)/P0)))</f>
        <v>10000</v>
      </c>
      <c r="F4874">
        <f ca="1" t="shared" si="76"/>
        <v>37000</v>
      </c>
    </row>
    <row r="4875" spans="1:6">
      <c r="A4875">
        <v>5</v>
      </c>
      <c r="B4875">
        <f ca="1">BETAINV(RAND(),AU.a,AU.b)</f>
        <v>0.86262342848634</v>
      </c>
      <c r="C4875">
        <f ca="1">IF(B4875&lt;=0.5,LC.mu,MIN(LC.mu,MAX(0,_xlfn.NORM.INV(RAND(),2000,LC.sd))))</f>
        <v>1112.0953678475</v>
      </c>
      <c r="D4875">
        <f ca="1">P0*C4875/LC.mu</f>
        <v>1.48279382379667</v>
      </c>
      <c r="E4875">
        <f ca="1">MAX(0,INT(Q0*(1+Ed*(D4875-P0)/P0)))</f>
        <v>17551</v>
      </c>
      <c r="F4875">
        <f ca="1" t="shared" si="76"/>
        <v>24912.4190336079</v>
      </c>
    </row>
    <row r="4876" spans="1:6">
      <c r="A4876">
        <v>5</v>
      </c>
      <c r="B4876">
        <f ca="1">BETAINV(RAND(),AU.a,AU.b)</f>
        <v>0.661270805072643</v>
      </c>
      <c r="C4876">
        <f ca="1">IF(B4876&lt;=0.5,LC.mu,MIN(LC.mu,MAX(0,_xlfn.NORM.INV(RAND(),2000,LC.sd))))</f>
        <v>2958.68345641139</v>
      </c>
      <c r="D4876">
        <f ca="1">P0*C4876/LC.mu</f>
        <v>3.94491127521519</v>
      </c>
      <c r="E4876">
        <f ca="1">MAX(0,INT(Q0*(1+Ed*(D4876-P0)/P0)))</f>
        <v>10165</v>
      </c>
      <c r="F4876">
        <f ca="1" t="shared" si="76"/>
        <v>37141.339656151</v>
      </c>
    </row>
    <row r="4877" spans="1:6">
      <c r="A4877">
        <v>5</v>
      </c>
      <c r="B4877">
        <f ca="1">BETAINV(RAND(),AU.a,AU.b)</f>
        <v>0.786606015473279</v>
      </c>
      <c r="C4877">
        <f ca="1">IF(B4877&lt;=0.5,LC.mu,MIN(LC.mu,MAX(0,_xlfn.NORM.INV(RAND(),2000,LC.sd))))</f>
        <v>2375.85760224665</v>
      </c>
      <c r="D4877">
        <f ca="1">P0*C4877/LC.mu</f>
        <v>3.16781013632886</v>
      </c>
      <c r="E4877">
        <f ca="1">MAX(0,INT(Q0*(1+Ed*(D4877-P0)/P0)))</f>
        <v>12496</v>
      </c>
      <c r="F4877">
        <f ca="1" t="shared" si="76"/>
        <v>37209.0978613188</v>
      </c>
    </row>
    <row r="4878" spans="1:6">
      <c r="A4878">
        <v>5</v>
      </c>
      <c r="B4878">
        <f ca="1">BETAINV(RAND(),AU.a,AU.b)</f>
        <v>0.592530363711755</v>
      </c>
      <c r="C4878">
        <f ca="1">IF(B4878&lt;=0.5,LC.mu,MIN(LC.mu,MAX(0,_xlfn.NORM.INV(RAND(),2000,LC.sd))))</f>
        <v>2746.382984818</v>
      </c>
      <c r="D4878">
        <f ca="1">P0*C4878/LC.mu</f>
        <v>3.66184397975734</v>
      </c>
      <c r="E4878">
        <f ca="1">MAX(0,INT(Q0*(1+Ed*(D4878-P0)/P0)))</f>
        <v>11014</v>
      </c>
      <c r="F4878">
        <f ca="1" t="shared" si="76"/>
        <v>37585.1666082293</v>
      </c>
    </row>
    <row r="4879" spans="1:6">
      <c r="A4879">
        <v>5</v>
      </c>
      <c r="B4879">
        <f ca="1">BETAINV(RAND(),AU.a,AU.b)</f>
        <v>0.508201904047293</v>
      </c>
      <c r="C4879">
        <f ca="1">IF(B4879&lt;=0.5,LC.mu,MIN(LC.mu,MAX(0,_xlfn.NORM.INV(RAND(),2000,LC.sd))))</f>
        <v>1794.13379169219</v>
      </c>
      <c r="D4879">
        <f ca="1">P0*C4879/LC.mu</f>
        <v>2.39217838892292</v>
      </c>
      <c r="E4879">
        <f ca="1">MAX(0,INT(Q0*(1+Ed*(D4879-P0)/P0)))</f>
        <v>14823</v>
      </c>
      <c r="F4879">
        <f ca="1" t="shared" si="76"/>
        <v>33665.1264673122</v>
      </c>
    </row>
    <row r="4880" spans="1:6">
      <c r="A4880">
        <v>5</v>
      </c>
      <c r="B4880">
        <f ca="1">BETAINV(RAND(),AU.a,AU.b)</f>
        <v>0.361659902124962</v>
      </c>
      <c r="C4880">
        <f ca="1">IF(B4880&lt;=0.5,LC.mu,MIN(LC.mu,MAX(0,_xlfn.NORM.INV(RAND(),2000,LC.sd))))</f>
        <v>3000</v>
      </c>
      <c r="D4880">
        <f ca="1">P0*C4880/LC.mu</f>
        <v>4</v>
      </c>
      <c r="E4880">
        <f ca="1">MAX(0,INT(Q0*(1+Ed*(D4880-P0)/P0)))</f>
        <v>10000</v>
      </c>
      <c r="F4880">
        <f ca="1" t="shared" si="76"/>
        <v>37000</v>
      </c>
    </row>
    <row r="4881" spans="1:6">
      <c r="A4881">
        <v>5</v>
      </c>
      <c r="B4881">
        <f ca="1">BETAINV(RAND(),AU.a,AU.b)</f>
        <v>0.413971508001408</v>
      </c>
      <c r="C4881">
        <f ca="1">IF(B4881&lt;=0.5,LC.mu,MIN(LC.mu,MAX(0,_xlfn.NORM.INV(RAND(),2000,LC.sd))))</f>
        <v>3000</v>
      </c>
      <c r="D4881">
        <f ca="1">P0*C4881/LC.mu</f>
        <v>4</v>
      </c>
      <c r="E4881">
        <f ca="1">MAX(0,INT(Q0*(1+Ed*(D4881-P0)/P0)))</f>
        <v>10000</v>
      </c>
      <c r="F4881">
        <f ca="1" t="shared" si="76"/>
        <v>37000</v>
      </c>
    </row>
    <row r="4882" spans="1:6">
      <c r="A4882">
        <v>5</v>
      </c>
      <c r="B4882">
        <f ca="1">BETAINV(RAND(),AU.a,AU.b)</f>
        <v>0.560030485014145</v>
      </c>
      <c r="C4882">
        <f ca="1">IF(B4882&lt;=0.5,LC.mu,MIN(LC.mu,MAX(0,_xlfn.NORM.INV(RAND(),2000,LC.sd))))</f>
        <v>2006.52274389948</v>
      </c>
      <c r="D4882">
        <f ca="1">P0*C4882/LC.mu</f>
        <v>2.67536365853264</v>
      </c>
      <c r="E4882">
        <f ca="1">MAX(0,INT(Q0*(1+Ed*(D4882-P0)/P0)))</f>
        <v>13973</v>
      </c>
      <c r="F4882">
        <f ca="1" t="shared" si="76"/>
        <v>35376.3336567771</v>
      </c>
    </row>
    <row r="4883" spans="1:6">
      <c r="A4883">
        <v>5</v>
      </c>
      <c r="B4883">
        <f ca="1">BETAINV(RAND(),AU.a,AU.b)</f>
        <v>0.484666815575983</v>
      </c>
      <c r="C4883">
        <f ca="1">IF(B4883&lt;=0.5,LC.mu,MIN(LC.mu,MAX(0,_xlfn.NORM.INV(RAND(),2000,LC.sd))))</f>
        <v>3000</v>
      </c>
      <c r="D4883">
        <f ca="1">P0*C4883/LC.mu</f>
        <v>4</v>
      </c>
      <c r="E4883">
        <f ca="1">MAX(0,INT(Q0*(1+Ed*(D4883-P0)/P0)))</f>
        <v>10000</v>
      </c>
      <c r="F4883">
        <f ca="1" t="shared" si="76"/>
        <v>37000</v>
      </c>
    </row>
    <row r="4884" spans="1:6">
      <c r="A4884">
        <v>5</v>
      </c>
      <c r="B4884">
        <f ca="1">BETAINV(RAND(),AU.a,AU.b)</f>
        <v>0.635791212267801</v>
      </c>
      <c r="C4884">
        <f ca="1">IF(B4884&lt;=0.5,LC.mu,MIN(LC.mu,MAX(0,_xlfn.NORM.INV(RAND(),2000,LC.sd))))</f>
        <v>2213.09789604173</v>
      </c>
      <c r="D4884">
        <f ca="1">P0*C4884/LC.mu</f>
        <v>2.95079719472231</v>
      </c>
      <c r="E4884">
        <f ca="1">MAX(0,INT(Q0*(1+Ed*(D4884-P0)/P0)))</f>
        <v>13147</v>
      </c>
      <c r="F4884">
        <f ca="1" t="shared" si="76"/>
        <v>36581.0328229725</v>
      </c>
    </row>
    <row r="4885" spans="1:6">
      <c r="A4885">
        <v>5</v>
      </c>
      <c r="B4885">
        <f ca="1">BETAINV(RAND(),AU.a,AU.b)</f>
        <v>0.356613135998911</v>
      </c>
      <c r="C4885">
        <f ca="1">IF(B4885&lt;=0.5,LC.mu,MIN(LC.mu,MAX(0,_xlfn.NORM.INV(RAND(),2000,LC.sd))))</f>
        <v>3000</v>
      </c>
      <c r="D4885">
        <f ca="1">P0*C4885/LC.mu</f>
        <v>4</v>
      </c>
      <c r="E4885">
        <f ca="1">MAX(0,INT(Q0*(1+Ed*(D4885-P0)/P0)))</f>
        <v>10000</v>
      </c>
      <c r="F4885">
        <f ca="1" t="shared" si="76"/>
        <v>37000</v>
      </c>
    </row>
    <row r="4886" spans="1:6">
      <c r="A4886">
        <v>5</v>
      </c>
      <c r="B4886">
        <f ca="1">BETAINV(RAND(),AU.a,AU.b)</f>
        <v>0.496435924937802</v>
      </c>
      <c r="C4886">
        <f ca="1">IF(B4886&lt;=0.5,LC.mu,MIN(LC.mu,MAX(0,_xlfn.NORM.INV(RAND(),2000,LC.sd))))</f>
        <v>3000</v>
      </c>
      <c r="D4886">
        <f ca="1">P0*C4886/LC.mu</f>
        <v>4</v>
      </c>
      <c r="E4886">
        <f ca="1">MAX(0,INT(Q0*(1+Ed*(D4886-P0)/P0)))</f>
        <v>10000</v>
      </c>
      <c r="F4886">
        <f ca="1" t="shared" si="76"/>
        <v>37000</v>
      </c>
    </row>
    <row r="4887" spans="1:6">
      <c r="A4887">
        <v>5</v>
      </c>
      <c r="B4887">
        <f ca="1">BETAINV(RAND(),AU.a,AU.b)</f>
        <v>0.564250347049624</v>
      </c>
      <c r="C4887">
        <f ca="1">IF(B4887&lt;=0.5,LC.mu,MIN(LC.mu,MAX(0,_xlfn.NORM.INV(RAND(),2000,LC.sd))))</f>
        <v>1750.18614077358</v>
      </c>
      <c r="D4887">
        <f ca="1">P0*C4887/LC.mu</f>
        <v>2.33358152103144</v>
      </c>
      <c r="E4887">
        <f ca="1">MAX(0,INT(Q0*(1+Ed*(D4887-P0)/P0)))</f>
        <v>14999</v>
      </c>
      <c r="F4887">
        <f ca="1" t="shared" si="76"/>
        <v>33251.203093177</v>
      </c>
    </row>
    <row r="4888" spans="1:6">
      <c r="A4888">
        <v>5</v>
      </c>
      <c r="B4888">
        <f ca="1">BETAINV(RAND(),AU.a,AU.b)</f>
        <v>0.814003674092357</v>
      </c>
      <c r="C4888">
        <f ca="1">IF(B4888&lt;=0.5,LC.mu,MIN(LC.mu,MAX(0,_xlfn.NORM.INV(RAND(),2000,LC.sd))))</f>
        <v>1979.36807515428</v>
      </c>
      <c r="D4888">
        <f ca="1">P0*C4888/LC.mu</f>
        <v>2.63915743353905</v>
      </c>
      <c r="E4888">
        <f ca="1">MAX(0,INT(Q0*(1+Ed*(D4888-P0)/P0)))</f>
        <v>14082</v>
      </c>
      <c r="F4888">
        <f ca="1" t="shared" si="76"/>
        <v>35185.2469039426</v>
      </c>
    </row>
    <row r="4889" spans="1:6">
      <c r="A4889">
        <v>5</v>
      </c>
      <c r="B4889">
        <f ca="1">BETAINV(RAND(),AU.a,AU.b)</f>
        <v>0.544251089107065</v>
      </c>
      <c r="C4889">
        <f ca="1">IF(B4889&lt;=0.5,LC.mu,MIN(LC.mu,MAX(0,_xlfn.NORM.INV(RAND(),2000,LC.sd))))</f>
        <v>1873.39711262532</v>
      </c>
      <c r="D4889">
        <f ca="1">P0*C4889/LC.mu</f>
        <v>2.49786281683376</v>
      </c>
      <c r="E4889">
        <f ca="1">MAX(0,INT(Q0*(1+Ed*(D4889-P0)/P0)))</f>
        <v>14506</v>
      </c>
      <c r="F4889">
        <f ca="1" t="shared" si="76"/>
        <v>34360.6009083653</v>
      </c>
    </row>
    <row r="4890" spans="1:6">
      <c r="A4890">
        <v>5</v>
      </c>
      <c r="B4890">
        <f ca="1">BETAINV(RAND(),AU.a,AU.b)</f>
        <v>0.529382656125719</v>
      </c>
      <c r="C4890">
        <f ca="1">IF(B4890&lt;=0.5,LC.mu,MIN(LC.mu,MAX(0,_xlfn.NORM.INV(RAND(),2000,LC.sd))))</f>
        <v>2118.25874575349</v>
      </c>
      <c r="D4890">
        <f ca="1">P0*C4890/LC.mu</f>
        <v>2.82434499433799</v>
      </c>
      <c r="E4890">
        <f ca="1">MAX(0,INT(Q0*(1+Ed*(D4890-P0)/P0)))</f>
        <v>13526</v>
      </c>
      <c r="F4890">
        <f ca="1" t="shared" si="76"/>
        <v>36083.8316476622</v>
      </c>
    </row>
    <row r="4891" spans="1:6">
      <c r="A4891">
        <v>5</v>
      </c>
      <c r="B4891">
        <f ca="1">BETAINV(RAND(),AU.a,AU.b)</f>
        <v>0.769927639933613</v>
      </c>
      <c r="C4891">
        <f ca="1">IF(B4891&lt;=0.5,LC.mu,MIN(LC.mu,MAX(0,_xlfn.NORM.INV(RAND(),2000,LC.sd))))</f>
        <v>1647.94136736665</v>
      </c>
      <c r="D4891">
        <f ca="1">P0*C4891/LC.mu</f>
        <v>2.19725515648887</v>
      </c>
      <c r="E4891">
        <f ca="1">MAX(0,INT(Q0*(1+Ed*(D4891-P0)/P0)))</f>
        <v>15408</v>
      </c>
      <c r="F4891">
        <f ca="1" t="shared" si="76"/>
        <v>32207.3660838139</v>
      </c>
    </row>
    <row r="4892" spans="1:6">
      <c r="A4892">
        <v>5</v>
      </c>
      <c r="B4892">
        <f ca="1">BETAINV(RAND(),AU.a,AU.b)</f>
        <v>0.616873976780687</v>
      </c>
      <c r="C4892">
        <f ca="1">IF(B4892&lt;=0.5,LC.mu,MIN(LC.mu,MAX(0,_xlfn.NORM.INV(RAND(),2000,LC.sd))))</f>
        <v>1722.04465962865</v>
      </c>
      <c r="D4892">
        <f ca="1">P0*C4892/LC.mu</f>
        <v>2.29605954617154</v>
      </c>
      <c r="E4892">
        <f ca="1">MAX(0,INT(Q0*(1+Ed*(D4892-P0)/P0)))</f>
        <v>15111</v>
      </c>
      <c r="F4892">
        <f ca="1" t="shared" si="76"/>
        <v>32973.7111425694</v>
      </c>
    </row>
    <row r="4893" spans="1:6">
      <c r="A4893">
        <v>5</v>
      </c>
      <c r="B4893">
        <f ca="1">BETAINV(RAND(),AU.a,AU.b)</f>
        <v>0.679664842936201</v>
      </c>
      <c r="C4893">
        <f ca="1">IF(B4893&lt;=0.5,LC.mu,MIN(LC.mu,MAX(0,_xlfn.NORM.INV(RAND(),2000,LC.sd))))</f>
        <v>998.012241623344</v>
      </c>
      <c r="D4893">
        <f ca="1">P0*C4893/LC.mu</f>
        <v>1.33068298883112</v>
      </c>
      <c r="E4893">
        <f ca="1">MAX(0,INT(Q0*(1+Ed*(D4893-P0)/P0)))</f>
        <v>18007</v>
      </c>
      <c r="F4893">
        <f ca="1" t="shared" si="76"/>
        <v>22963.5963382587</v>
      </c>
    </row>
    <row r="4894" spans="1:6">
      <c r="A4894">
        <v>5</v>
      </c>
      <c r="B4894">
        <f ca="1">BETAINV(RAND(),AU.a,AU.b)</f>
        <v>0.527467964659922</v>
      </c>
      <c r="C4894">
        <f ca="1">IF(B4894&lt;=0.5,LC.mu,MIN(LC.mu,MAX(0,_xlfn.NORM.INV(RAND(),2000,LC.sd))))</f>
        <v>1776.83628961779</v>
      </c>
      <c r="D4894">
        <f ca="1">P0*C4894/LC.mu</f>
        <v>2.36911505282372</v>
      </c>
      <c r="E4894">
        <f ca="1">MAX(0,INT(Q0*(1+Ed*(D4894-P0)/P0)))</f>
        <v>14892</v>
      </c>
      <c r="F4894">
        <f ca="1" t="shared" si="76"/>
        <v>33504.025077033</v>
      </c>
    </row>
    <row r="4895" spans="1:6">
      <c r="A4895">
        <v>5</v>
      </c>
      <c r="B4895">
        <f ca="1">BETAINV(RAND(),AU.a,AU.b)</f>
        <v>0.613159334638233</v>
      </c>
      <c r="C4895">
        <f ca="1">IF(B4895&lt;=0.5,LC.mu,MIN(LC.mu,MAX(0,_xlfn.NORM.INV(RAND(),2000,LC.sd))))</f>
        <v>843.233496567564</v>
      </c>
      <c r="D4895">
        <f ca="1">P0*C4895/LC.mu</f>
        <v>1.12431132875675</v>
      </c>
      <c r="E4895">
        <f ca="1">MAX(0,INT(Q0*(1+Ed*(D4895-P0)/P0)))</f>
        <v>18627</v>
      </c>
      <c r="F4895">
        <f ca="1" t="shared" si="76"/>
        <v>20099.3136241844</v>
      </c>
    </row>
    <row r="4896" spans="1:6">
      <c r="A4896">
        <v>5</v>
      </c>
      <c r="B4896">
        <f ca="1">BETAINV(RAND(),AU.a,AU.b)</f>
        <v>0.552451721844142</v>
      </c>
      <c r="C4896">
        <f ca="1">IF(B4896&lt;=0.5,LC.mu,MIN(LC.mu,MAX(0,_xlfn.NORM.INV(RAND(),2000,LC.sd))))</f>
        <v>2320.0211971855</v>
      </c>
      <c r="D4896">
        <f ca="1">P0*C4896/LC.mu</f>
        <v>3.09336159624733</v>
      </c>
      <c r="E4896">
        <f ca="1">MAX(0,INT(Q0*(1+Ed*(D4896-P0)/P0)))</f>
        <v>12719</v>
      </c>
      <c r="F4896">
        <f ca="1" t="shared" si="76"/>
        <v>37024.4449454843</v>
      </c>
    </row>
    <row r="4897" spans="1:6">
      <c r="A4897">
        <v>5</v>
      </c>
      <c r="B4897">
        <f ca="1">BETAINV(RAND(),AU.a,AU.b)</f>
        <v>0.116490734246857</v>
      </c>
      <c r="C4897">
        <f ca="1">IF(B4897&lt;=0.5,LC.mu,MIN(LC.mu,MAX(0,_xlfn.NORM.INV(RAND(),2000,LC.sd))))</f>
        <v>3000</v>
      </c>
      <c r="D4897">
        <f ca="1">P0*C4897/LC.mu</f>
        <v>4</v>
      </c>
      <c r="E4897">
        <f ca="1">MAX(0,INT(Q0*(1+Ed*(D4897-P0)/P0)))</f>
        <v>10000</v>
      </c>
      <c r="F4897">
        <f ca="1" t="shared" si="76"/>
        <v>37000</v>
      </c>
    </row>
    <row r="4898" spans="1:6">
      <c r="A4898">
        <v>5</v>
      </c>
      <c r="B4898">
        <f ca="1">BETAINV(RAND(),AU.a,AU.b)</f>
        <v>0.515116665741582</v>
      </c>
      <c r="C4898">
        <f ca="1">IF(B4898&lt;=0.5,LC.mu,MIN(LC.mu,MAX(0,_xlfn.NORM.INV(RAND(),2000,LC.sd))))</f>
        <v>1802.51285678008</v>
      </c>
      <c r="D4898">
        <f ca="1">P0*C4898/LC.mu</f>
        <v>2.40335047570677</v>
      </c>
      <c r="E4898">
        <f ca="1">MAX(0,INT(Q0*(1+Ed*(D4898-P0)/P0)))</f>
        <v>14789</v>
      </c>
      <c r="F4898">
        <f ca="1" t="shared" si="76"/>
        <v>33740.6373284474</v>
      </c>
    </row>
    <row r="4899" spans="1:6">
      <c r="A4899">
        <v>5</v>
      </c>
      <c r="B4899">
        <f ca="1">BETAINV(RAND(),AU.a,AU.b)</f>
        <v>0.892074402818425</v>
      </c>
      <c r="C4899">
        <f ca="1">IF(B4899&lt;=0.5,LC.mu,MIN(LC.mu,MAX(0,_xlfn.NORM.INV(RAND(),2000,LC.sd))))</f>
        <v>2405.31582294038</v>
      </c>
      <c r="D4899">
        <f ca="1">P0*C4899/LC.mu</f>
        <v>3.20708776392051</v>
      </c>
      <c r="E4899">
        <f ca="1">MAX(0,INT(Q0*(1+Ed*(D4899-P0)/P0)))</f>
        <v>12378</v>
      </c>
      <c r="F4899">
        <f ca="1" t="shared" si="76"/>
        <v>37292.0165188677</v>
      </c>
    </row>
    <row r="4900" spans="1:6">
      <c r="A4900">
        <v>5</v>
      </c>
      <c r="B4900">
        <f ca="1">BETAINV(RAND(),AU.a,AU.b)</f>
        <v>0.926713020205223</v>
      </c>
      <c r="C4900">
        <f ca="1">IF(B4900&lt;=0.5,LC.mu,MIN(LC.mu,MAX(0,_xlfn.NORM.INV(RAND(),2000,LC.sd))))</f>
        <v>2398.96744653504</v>
      </c>
      <c r="D4900">
        <f ca="1">P0*C4900/LC.mu</f>
        <v>3.19862326204671</v>
      </c>
      <c r="E4900">
        <f ca="1">MAX(0,INT(Q0*(1+Ed*(D4900-P0)/P0)))</f>
        <v>12404</v>
      </c>
      <c r="F4900">
        <f ca="1" t="shared" si="76"/>
        <v>37276.7554958924</v>
      </c>
    </row>
    <row r="4901" spans="1:6">
      <c r="A4901">
        <v>5</v>
      </c>
      <c r="B4901">
        <f ca="1">BETAINV(RAND(),AU.a,AU.b)</f>
        <v>0.490234728753779</v>
      </c>
      <c r="C4901">
        <f ca="1">IF(B4901&lt;=0.5,LC.mu,MIN(LC.mu,MAX(0,_xlfn.NORM.INV(RAND(),2000,LC.sd))))</f>
        <v>3000</v>
      </c>
      <c r="D4901">
        <f ca="1">P0*C4901/LC.mu</f>
        <v>4</v>
      </c>
      <c r="E4901">
        <f ca="1">MAX(0,INT(Q0*(1+Ed*(D4901-P0)/P0)))</f>
        <v>10000</v>
      </c>
      <c r="F4901">
        <f ca="1" t="shared" si="76"/>
        <v>37000</v>
      </c>
    </row>
    <row r="4902" spans="1:6">
      <c r="A4902">
        <v>5</v>
      </c>
      <c r="B4902">
        <f ca="1">BETAINV(RAND(),AU.a,AU.b)</f>
        <v>0.656478976227158</v>
      </c>
      <c r="C4902">
        <f ca="1">IF(B4902&lt;=0.5,LC.mu,MIN(LC.mu,MAX(0,_xlfn.NORM.INV(RAND(),2000,LC.sd))))</f>
        <v>2785.78236318176</v>
      </c>
      <c r="D4902">
        <f ca="1">P0*C4902/LC.mu</f>
        <v>3.71437648424235</v>
      </c>
      <c r="E4902">
        <f ca="1">MAX(0,INT(Q0*(1+Ed*(D4902-P0)/P0)))</f>
        <v>10856</v>
      </c>
      <c r="F4902">
        <f ca="1" t="shared" si="76"/>
        <v>37537.4887497531</v>
      </c>
    </row>
    <row r="4903" spans="1:6">
      <c r="A4903">
        <v>5</v>
      </c>
      <c r="B4903">
        <f ca="1">BETAINV(RAND(),AU.a,AU.b)</f>
        <v>0.521872569173612</v>
      </c>
      <c r="C4903">
        <f ca="1">IF(B4903&lt;=0.5,LC.mu,MIN(LC.mu,MAX(0,_xlfn.NORM.INV(RAND(),2000,LC.sd))))</f>
        <v>1546.6336932877</v>
      </c>
      <c r="D4903">
        <f ca="1">P0*C4903/LC.mu</f>
        <v>2.06217825771693</v>
      </c>
      <c r="E4903">
        <f ca="1">MAX(0,INT(Q0*(1+Ed*(D4903-P0)/P0)))</f>
        <v>15813</v>
      </c>
      <c r="F4903">
        <f ca="1" t="shared" si="76"/>
        <v>31062.5910959902</v>
      </c>
    </row>
    <row r="4904" spans="1:6">
      <c r="A4904">
        <v>5</v>
      </c>
      <c r="B4904">
        <f ca="1">BETAINV(RAND(),AU.a,AU.b)</f>
        <v>0.714680435463695</v>
      </c>
      <c r="C4904">
        <f ca="1">IF(B4904&lt;=0.5,LC.mu,MIN(LC.mu,MAX(0,_xlfn.NORM.INV(RAND(),2000,LC.sd))))</f>
        <v>2181.49459465273</v>
      </c>
      <c r="D4904">
        <f ca="1">P0*C4904/LC.mu</f>
        <v>2.90865945953697</v>
      </c>
      <c r="E4904">
        <f ca="1">MAX(0,INT(Q0*(1+Ed*(D4904-P0)/P0)))</f>
        <v>13274</v>
      </c>
      <c r="F4904">
        <f ca="1" t="shared" si="76"/>
        <v>36428.051071241</v>
      </c>
    </row>
    <row r="4905" spans="1:6">
      <c r="A4905">
        <v>5</v>
      </c>
      <c r="B4905">
        <f ca="1">BETAINV(RAND(),AU.a,AU.b)</f>
        <v>0.620100507321305</v>
      </c>
      <c r="C4905">
        <f ca="1">IF(B4905&lt;=0.5,LC.mu,MIN(LC.mu,MAX(0,_xlfn.NORM.INV(RAND(),2000,LC.sd))))</f>
        <v>1140.02053332849</v>
      </c>
      <c r="D4905">
        <f ca="1">P0*C4905/LC.mu</f>
        <v>1.52002737777132</v>
      </c>
      <c r="E4905">
        <f ca="1">MAX(0,INT(Q0*(1+Ed*(D4905-P0)/P0)))</f>
        <v>17439</v>
      </c>
      <c r="F4905">
        <f ca="1" t="shared" si="76"/>
        <v>25367.7369076256</v>
      </c>
    </row>
    <row r="4906" spans="1:6">
      <c r="A4906">
        <v>5</v>
      </c>
      <c r="B4906">
        <f ca="1">BETAINV(RAND(),AU.a,AU.b)</f>
        <v>0.600043170467277</v>
      </c>
      <c r="C4906">
        <f ca="1">IF(B4906&lt;=0.5,LC.mu,MIN(LC.mu,MAX(0,_xlfn.NORM.INV(RAND(),2000,LC.sd))))</f>
        <v>3000</v>
      </c>
      <c r="D4906">
        <f ca="1">P0*C4906/LC.mu</f>
        <v>4</v>
      </c>
      <c r="E4906">
        <f ca="1">MAX(0,INT(Q0*(1+Ed*(D4906-P0)/P0)))</f>
        <v>10000</v>
      </c>
      <c r="F4906">
        <f ca="1" t="shared" si="76"/>
        <v>37000</v>
      </c>
    </row>
    <row r="4907" spans="1:6">
      <c r="A4907">
        <v>5</v>
      </c>
      <c r="B4907">
        <f ca="1">BETAINV(RAND(),AU.a,AU.b)</f>
        <v>0.378679715616491</v>
      </c>
      <c r="C4907">
        <f ca="1">IF(B4907&lt;=0.5,LC.mu,MIN(LC.mu,MAX(0,_xlfn.NORM.INV(RAND(),2000,LC.sd))))</f>
        <v>3000</v>
      </c>
      <c r="D4907">
        <f ca="1">P0*C4907/LC.mu</f>
        <v>4</v>
      </c>
      <c r="E4907">
        <f ca="1">MAX(0,INT(Q0*(1+Ed*(D4907-P0)/P0)))</f>
        <v>10000</v>
      </c>
      <c r="F4907">
        <f ca="1" t="shared" si="76"/>
        <v>37000</v>
      </c>
    </row>
    <row r="4908" spans="1:6">
      <c r="A4908">
        <v>5</v>
      </c>
      <c r="B4908">
        <f ca="1">BETAINV(RAND(),AU.a,AU.b)</f>
        <v>0.687256384019108</v>
      </c>
      <c r="C4908">
        <f ca="1">IF(B4908&lt;=0.5,LC.mu,MIN(LC.mu,MAX(0,_xlfn.NORM.INV(RAND(),2000,LC.sd))))</f>
        <v>2176.12992464034</v>
      </c>
      <c r="D4908">
        <f ca="1">P0*C4908/LC.mu</f>
        <v>2.90150656618712</v>
      </c>
      <c r="E4908">
        <f ca="1">MAX(0,INT(Q0*(1+Ed*(D4908-P0)/P0)))</f>
        <v>13295</v>
      </c>
      <c r="F4908">
        <f ca="1" t="shared" si="76"/>
        <v>36399.3998728174</v>
      </c>
    </row>
    <row r="4909" spans="1:6">
      <c r="A4909">
        <v>5</v>
      </c>
      <c r="B4909">
        <f ca="1">BETAINV(RAND(),AU.a,AU.b)</f>
        <v>0.782582622365502</v>
      </c>
      <c r="C4909">
        <f ca="1">IF(B4909&lt;=0.5,LC.mu,MIN(LC.mu,MAX(0,_xlfn.NORM.INV(RAND(),2000,LC.sd))))</f>
        <v>1656.05502019974</v>
      </c>
      <c r="D4909">
        <f ca="1">P0*C4909/LC.mu</f>
        <v>2.20807336026632</v>
      </c>
      <c r="E4909">
        <f ca="1">MAX(0,INT(Q0*(1+Ed*(D4909-P0)/P0)))</f>
        <v>15375</v>
      </c>
      <c r="F4909">
        <f ca="1" t="shared" si="76"/>
        <v>32293.0728938949</v>
      </c>
    </row>
    <row r="4910" spans="1:6">
      <c r="A4910">
        <v>5</v>
      </c>
      <c r="B4910">
        <f ca="1">BETAINV(RAND(),AU.a,AU.b)</f>
        <v>0.614365467328472</v>
      </c>
      <c r="C4910">
        <f ca="1">IF(B4910&lt;=0.5,LC.mu,MIN(LC.mu,MAX(0,_xlfn.NORM.INV(RAND(),2000,LC.sd))))</f>
        <v>1721.03787145481</v>
      </c>
      <c r="D4910">
        <f ca="1">P0*C4910/LC.mu</f>
        <v>2.29471716193974</v>
      </c>
      <c r="E4910">
        <f ca="1">MAX(0,INT(Q0*(1+Ed*(D4910-P0)/P0)))</f>
        <v>15115</v>
      </c>
      <c r="F4910">
        <f ca="1" t="shared" si="76"/>
        <v>32963.6120312644</v>
      </c>
    </row>
    <row r="4911" spans="1:6">
      <c r="A4911">
        <v>5</v>
      </c>
      <c r="B4911">
        <f ca="1">BETAINV(RAND(),AU.a,AU.b)</f>
        <v>0.406657959849237</v>
      </c>
      <c r="C4911">
        <f ca="1">IF(B4911&lt;=0.5,LC.mu,MIN(LC.mu,MAX(0,_xlfn.NORM.INV(RAND(),2000,LC.sd))))</f>
        <v>3000</v>
      </c>
      <c r="D4911">
        <f ca="1">P0*C4911/LC.mu</f>
        <v>4</v>
      </c>
      <c r="E4911">
        <f ca="1">MAX(0,INT(Q0*(1+Ed*(D4911-P0)/P0)))</f>
        <v>10000</v>
      </c>
      <c r="F4911">
        <f ca="1" t="shared" si="76"/>
        <v>37000</v>
      </c>
    </row>
    <row r="4912" spans="1:6">
      <c r="A4912">
        <v>5</v>
      </c>
      <c r="B4912">
        <f ca="1">BETAINV(RAND(),AU.a,AU.b)</f>
        <v>0.772095958048385</v>
      </c>
      <c r="C4912">
        <f ca="1">IF(B4912&lt;=0.5,LC.mu,MIN(LC.mu,MAX(0,_xlfn.NORM.INV(RAND(),2000,LC.sd))))</f>
        <v>2106.85721953769</v>
      </c>
      <c r="D4912">
        <f ca="1">P0*C4912/LC.mu</f>
        <v>2.80914295938359</v>
      </c>
      <c r="E4912">
        <f ca="1">MAX(0,INT(Q0*(1+Ed*(D4912-P0)/P0)))</f>
        <v>13572</v>
      </c>
      <c r="F4912">
        <f ca="1" t="shared" si="76"/>
        <v>36018.8310252163</v>
      </c>
    </row>
    <row r="4913" spans="1:6">
      <c r="A4913">
        <v>5</v>
      </c>
      <c r="B4913">
        <f ca="1">BETAINV(RAND(),AU.a,AU.b)</f>
        <v>0.645337224606646</v>
      </c>
      <c r="C4913">
        <f ca="1">IF(B4913&lt;=0.5,LC.mu,MIN(LC.mu,MAX(0,_xlfn.NORM.INV(RAND(),2000,LC.sd))))</f>
        <v>1700.56505106295</v>
      </c>
      <c r="D4913">
        <f ca="1">P0*C4913/LC.mu</f>
        <v>2.26742006808394</v>
      </c>
      <c r="E4913">
        <f ca="1">MAX(0,INT(Q0*(1+Ed*(D4913-P0)/P0)))</f>
        <v>15197</v>
      </c>
      <c r="F4913">
        <f ca="1" t="shared" si="76"/>
        <v>32757.4177236087</v>
      </c>
    </row>
    <row r="4914" spans="1:6">
      <c r="A4914">
        <v>5</v>
      </c>
      <c r="B4914">
        <f ca="1">BETAINV(RAND(),AU.a,AU.b)</f>
        <v>0.580702334884747</v>
      </c>
      <c r="C4914">
        <f ca="1">IF(B4914&lt;=0.5,LC.mu,MIN(LC.mu,MAX(0,_xlfn.NORM.INV(RAND(),2000,LC.sd))))</f>
        <v>1611.71436551972</v>
      </c>
      <c r="D4914">
        <f ca="1">P0*C4914/LC.mu</f>
        <v>2.14895248735962</v>
      </c>
      <c r="E4914">
        <f ca="1">MAX(0,INT(Q0*(1+Ed*(D4914-P0)/P0)))</f>
        <v>15553</v>
      </c>
      <c r="F4914">
        <f ca="1" t="shared" si="76"/>
        <v>31810.9436703845</v>
      </c>
    </row>
    <row r="4915" spans="1:6">
      <c r="A4915">
        <v>5</v>
      </c>
      <c r="B4915">
        <f ca="1">BETAINV(RAND(),AU.a,AU.b)</f>
        <v>0.788844358113039</v>
      </c>
      <c r="C4915">
        <f ca="1">IF(B4915&lt;=0.5,LC.mu,MIN(LC.mu,MAX(0,_xlfn.NORM.INV(RAND(),2000,LC.sd))))</f>
        <v>1797.95118945591</v>
      </c>
      <c r="D4915">
        <f ca="1">P0*C4915/LC.mu</f>
        <v>2.39726825260789</v>
      </c>
      <c r="E4915">
        <f ca="1">MAX(0,INT(Q0*(1+Ed*(D4915-P0)/P0)))</f>
        <v>14808</v>
      </c>
      <c r="F4915">
        <f ca="1" t="shared" si="76"/>
        <v>33700.7970951617</v>
      </c>
    </row>
    <row r="4916" spans="1:6">
      <c r="A4916">
        <v>5</v>
      </c>
      <c r="B4916">
        <f ca="1">BETAINV(RAND(),AU.a,AU.b)</f>
        <v>0.482568961661362</v>
      </c>
      <c r="C4916">
        <f ca="1">IF(B4916&lt;=0.5,LC.mu,MIN(LC.mu,MAX(0,_xlfn.NORM.INV(RAND(),2000,LC.sd))))</f>
        <v>3000</v>
      </c>
      <c r="D4916">
        <f ca="1">P0*C4916/LC.mu</f>
        <v>4</v>
      </c>
      <c r="E4916">
        <f ca="1">MAX(0,INT(Q0*(1+Ed*(D4916-P0)/P0)))</f>
        <v>10000</v>
      </c>
      <c r="F4916">
        <f ca="1" t="shared" si="76"/>
        <v>37000</v>
      </c>
    </row>
    <row r="4917" spans="1:6">
      <c r="A4917">
        <v>5</v>
      </c>
      <c r="B4917">
        <f ca="1">BETAINV(RAND(),AU.a,AU.b)</f>
        <v>0.661018043857367</v>
      </c>
      <c r="C4917">
        <f ca="1">IF(B4917&lt;=0.5,LC.mu,MIN(LC.mu,MAX(0,_xlfn.NORM.INV(RAND(),2000,LC.sd))))</f>
        <v>3000</v>
      </c>
      <c r="D4917">
        <f ca="1">P0*C4917/LC.mu</f>
        <v>4</v>
      </c>
      <c r="E4917">
        <f ca="1">MAX(0,INT(Q0*(1+Ed*(D4917-P0)/P0)))</f>
        <v>10000</v>
      </c>
      <c r="F4917">
        <f ca="1" t="shared" si="76"/>
        <v>37000</v>
      </c>
    </row>
    <row r="4918" spans="1:6">
      <c r="A4918">
        <v>5</v>
      </c>
      <c r="B4918">
        <f ca="1">BETAINV(RAND(),AU.a,AU.b)</f>
        <v>0.795791888597481</v>
      </c>
      <c r="C4918">
        <f ca="1">IF(B4918&lt;=0.5,LC.mu,MIN(LC.mu,MAX(0,_xlfn.NORM.INV(RAND(),2000,LC.sd))))</f>
        <v>2164.30840472995</v>
      </c>
      <c r="D4918">
        <f ca="1">P0*C4918/LC.mu</f>
        <v>2.88574453963993</v>
      </c>
      <c r="E4918">
        <f ca="1">MAX(0,INT(Q0*(1+Ed*(D4918-P0)/P0)))</f>
        <v>13342</v>
      </c>
      <c r="F4918">
        <f ca="1" t="shared" si="76"/>
        <v>36337.295243146</v>
      </c>
    </row>
    <row r="4919" spans="1:6">
      <c r="A4919">
        <v>5</v>
      </c>
      <c r="B4919">
        <f ca="1">BETAINV(RAND(),AU.a,AU.b)</f>
        <v>0.65168367136624</v>
      </c>
      <c r="C4919">
        <f ca="1">IF(B4919&lt;=0.5,LC.mu,MIN(LC.mu,MAX(0,_xlfn.NORM.INV(RAND(),2000,LC.sd))))</f>
        <v>2678.52498332991</v>
      </c>
      <c r="D4919">
        <f ca="1">P0*C4919/LC.mu</f>
        <v>3.57136664443988</v>
      </c>
      <c r="E4919">
        <f ca="1">MAX(0,INT(Q0*(1+Ed*(D4919-P0)/P0)))</f>
        <v>11285</v>
      </c>
      <c r="F4919">
        <f ca="1" t="shared" si="76"/>
        <v>37624.3475991742</v>
      </c>
    </row>
    <row r="4920" spans="1:6">
      <c r="A4920">
        <v>5</v>
      </c>
      <c r="B4920">
        <f ca="1">BETAINV(RAND(),AU.a,AU.b)</f>
        <v>0.522464715938065</v>
      </c>
      <c r="C4920">
        <f ca="1">IF(B4920&lt;=0.5,LC.mu,MIN(LC.mu,MAX(0,_xlfn.NORM.INV(RAND(),2000,LC.sd))))</f>
        <v>1649.25929019801</v>
      </c>
      <c r="D4920">
        <f ca="1">P0*C4920/LC.mu</f>
        <v>2.19901238693069</v>
      </c>
      <c r="E4920">
        <f ca="1">MAX(0,INT(Q0*(1+Ed*(D4920-P0)/P0)))</f>
        <v>15402</v>
      </c>
      <c r="F4920">
        <f ca="1" t="shared" si="76"/>
        <v>32219.9294933084</v>
      </c>
    </row>
    <row r="4921" spans="1:6">
      <c r="A4921">
        <v>5</v>
      </c>
      <c r="B4921">
        <f ca="1">BETAINV(RAND(),AU.a,AU.b)</f>
        <v>0.302750056526126</v>
      </c>
      <c r="C4921">
        <f ca="1">IF(B4921&lt;=0.5,LC.mu,MIN(LC.mu,MAX(0,_xlfn.NORM.INV(RAND(),2000,LC.sd))))</f>
        <v>3000</v>
      </c>
      <c r="D4921">
        <f ca="1">P0*C4921/LC.mu</f>
        <v>4</v>
      </c>
      <c r="E4921">
        <f ca="1">MAX(0,INT(Q0*(1+Ed*(D4921-P0)/P0)))</f>
        <v>10000</v>
      </c>
      <c r="F4921">
        <f ca="1" t="shared" si="76"/>
        <v>37000</v>
      </c>
    </row>
    <row r="4922" spans="1:6">
      <c r="A4922">
        <v>5</v>
      </c>
      <c r="B4922">
        <f ca="1">BETAINV(RAND(),AU.a,AU.b)</f>
        <v>0.624739667028207</v>
      </c>
      <c r="C4922">
        <f ca="1">IF(B4922&lt;=0.5,LC.mu,MIN(LC.mu,MAX(0,_xlfn.NORM.INV(RAND(),2000,LC.sd))))</f>
        <v>2174.61387717033</v>
      </c>
      <c r="D4922">
        <f ca="1">P0*C4922/LC.mu</f>
        <v>2.89948516956044</v>
      </c>
      <c r="E4922">
        <f ca="1">MAX(0,INT(Q0*(1+Ed*(D4922-P0)/P0)))</f>
        <v>13301</v>
      </c>
      <c r="F4922">
        <f ca="1" t="shared" si="76"/>
        <v>36391.4383631531</v>
      </c>
    </row>
    <row r="4923" spans="1:6">
      <c r="A4923">
        <v>5</v>
      </c>
      <c r="B4923">
        <f ca="1">BETAINV(RAND(),AU.a,AU.b)</f>
        <v>0.748151454779415</v>
      </c>
      <c r="C4923">
        <f ca="1">IF(B4923&lt;=0.5,LC.mu,MIN(LC.mu,MAX(0,_xlfn.NORM.INV(RAND(),2000,LC.sd))))</f>
        <v>1797.14456216043</v>
      </c>
      <c r="D4923">
        <f ca="1">P0*C4923/LC.mu</f>
        <v>2.39619274954724</v>
      </c>
      <c r="E4923">
        <f ca="1">MAX(0,INT(Q0*(1+Ed*(D4923-P0)/P0)))</f>
        <v>14811</v>
      </c>
      <c r="F4923">
        <f ca="1" t="shared" si="76"/>
        <v>33692.8662513838</v>
      </c>
    </row>
    <row r="4924" spans="1:6">
      <c r="A4924">
        <v>5</v>
      </c>
      <c r="B4924">
        <f ca="1">BETAINV(RAND(),AU.a,AU.b)</f>
        <v>0.727998334830103</v>
      </c>
      <c r="C4924">
        <f ca="1">IF(B4924&lt;=0.5,LC.mu,MIN(LC.mu,MAX(0,_xlfn.NORM.INV(RAND(),2000,LC.sd))))</f>
        <v>2520.20959113441</v>
      </c>
      <c r="D4924">
        <f ca="1">P0*C4924/LC.mu</f>
        <v>3.36027945484588</v>
      </c>
      <c r="E4924">
        <f ca="1">MAX(0,INT(Q0*(1+Ed*(D4924-P0)/P0)))</f>
        <v>11919</v>
      </c>
      <c r="F4924">
        <f ca="1" t="shared" si="76"/>
        <v>37530.9612311737</v>
      </c>
    </row>
    <row r="4925" spans="1:6">
      <c r="A4925">
        <v>5</v>
      </c>
      <c r="B4925">
        <f ca="1">BETAINV(RAND(),AU.a,AU.b)</f>
        <v>0.515385081575929</v>
      </c>
      <c r="C4925">
        <f ca="1">IF(B4925&lt;=0.5,LC.mu,MIN(LC.mu,MAX(0,_xlfn.NORM.INV(RAND(),2000,LC.sd))))</f>
        <v>1617.28374448725</v>
      </c>
      <c r="D4925">
        <f ca="1">P0*C4925/LC.mu</f>
        <v>2.156378325983</v>
      </c>
      <c r="E4925">
        <f ca="1">MAX(0,INT(Q0*(1+Ed*(D4925-P0)/P0)))</f>
        <v>15530</v>
      </c>
      <c r="F4925">
        <f ca="1" t="shared" si="76"/>
        <v>31871.2716580288</v>
      </c>
    </row>
    <row r="4926" spans="1:6">
      <c r="A4926">
        <v>5</v>
      </c>
      <c r="B4926">
        <f ca="1">BETAINV(RAND(),AU.a,AU.b)</f>
        <v>0.679695973462808</v>
      </c>
      <c r="C4926">
        <f ca="1">IF(B4926&lt;=0.5,LC.mu,MIN(LC.mu,MAX(0,_xlfn.NORM.INV(RAND(),2000,LC.sd))))</f>
        <v>1164.47311132981</v>
      </c>
      <c r="D4926">
        <f ca="1">P0*C4926/LC.mu</f>
        <v>1.55263081510641</v>
      </c>
      <c r="E4926">
        <f ca="1">MAX(0,INT(Q0*(1+Ed*(D4926-P0)/P0)))</f>
        <v>17342</v>
      </c>
      <c r="F4926">
        <f ca="1" t="shared" si="76"/>
        <v>25761.2504842455</v>
      </c>
    </row>
    <row r="4927" spans="1:6">
      <c r="A4927">
        <v>5</v>
      </c>
      <c r="B4927">
        <f ca="1">BETAINV(RAND(),AU.a,AU.b)</f>
        <v>0.707815459753059</v>
      </c>
      <c r="C4927">
        <f ca="1">IF(B4927&lt;=0.5,LC.mu,MIN(LC.mu,MAX(0,_xlfn.NORM.INV(RAND(),2000,LC.sd))))</f>
        <v>2555.97003493952</v>
      </c>
      <c r="D4927">
        <f ca="1">P0*C4927/LC.mu</f>
        <v>3.40796004658602</v>
      </c>
      <c r="E4927">
        <f ca="1">MAX(0,INT(Q0*(1+Ed*(D4927-P0)/P0)))</f>
        <v>11776</v>
      </c>
      <c r="F4927">
        <f ca="1" t="shared" si="76"/>
        <v>37576.1674736575</v>
      </c>
    </row>
    <row r="4928" spans="1:6">
      <c r="A4928">
        <v>5</v>
      </c>
      <c r="B4928">
        <f ca="1">BETAINV(RAND(),AU.a,AU.b)</f>
        <v>0.727701298339114</v>
      </c>
      <c r="C4928">
        <f ca="1">IF(B4928&lt;=0.5,LC.mu,MIN(LC.mu,MAX(0,_xlfn.NORM.INV(RAND(),2000,LC.sd))))</f>
        <v>1343.80332097465</v>
      </c>
      <c r="D4928">
        <f ca="1">P0*C4928/LC.mu</f>
        <v>1.79173776129953</v>
      </c>
      <c r="E4928">
        <f ca="1">MAX(0,INT(Q0*(1+Ed*(D4928-P0)/P0)))</f>
        <v>16624</v>
      </c>
      <c r="F4928">
        <f ca="1" t="shared" si="76"/>
        <v>28442.0452228688</v>
      </c>
    </row>
    <row r="4929" spans="1:6">
      <c r="A4929">
        <v>5</v>
      </c>
      <c r="B4929">
        <f ca="1">BETAINV(RAND(),AU.a,AU.b)</f>
        <v>0.717586549004745</v>
      </c>
      <c r="C4929">
        <f ca="1">IF(B4929&lt;=0.5,LC.mu,MIN(LC.mu,MAX(0,_xlfn.NORM.INV(RAND(),2000,LC.sd))))</f>
        <v>1822.82487968299</v>
      </c>
      <c r="D4929">
        <f ca="1">P0*C4929/LC.mu</f>
        <v>2.43043317291065</v>
      </c>
      <c r="E4929">
        <f ca="1">MAX(0,INT(Q0*(1+Ed*(D4929-P0)/P0)))</f>
        <v>14708</v>
      </c>
      <c r="F4929">
        <f ca="1" t="shared" si="76"/>
        <v>33923.9862274869</v>
      </c>
    </row>
    <row r="4930" spans="1:6">
      <c r="A4930">
        <v>5</v>
      </c>
      <c r="B4930">
        <f ca="1">BETAINV(RAND(),AU.a,AU.b)</f>
        <v>0.488700593983138</v>
      </c>
      <c r="C4930">
        <f ca="1">IF(B4930&lt;=0.5,LC.mu,MIN(LC.mu,MAX(0,_xlfn.NORM.INV(RAND(),2000,LC.sd))))</f>
        <v>3000</v>
      </c>
      <c r="D4930">
        <f ca="1">P0*C4930/LC.mu</f>
        <v>4</v>
      </c>
      <c r="E4930">
        <f ca="1">MAX(0,INT(Q0*(1+Ed*(D4930-P0)/P0)))</f>
        <v>10000</v>
      </c>
      <c r="F4930">
        <f ca="1" t="shared" ref="F4930:F4993" si="77">D4930*E4930-C4930</f>
        <v>37000</v>
      </c>
    </row>
    <row r="4931" spans="1:6">
      <c r="A4931">
        <v>5</v>
      </c>
      <c r="B4931">
        <f ca="1">BETAINV(RAND(),AU.a,AU.b)</f>
        <v>0.321384088849698</v>
      </c>
      <c r="C4931">
        <f ca="1">IF(B4931&lt;=0.5,LC.mu,MIN(LC.mu,MAX(0,_xlfn.NORM.INV(RAND(),2000,LC.sd))))</f>
        <v>3000</v>
      </c>
      <c r="D4931">
        <f ca="1">P0*C4931/LC.mu</f>
        <v>4</v>
      </c>
      <c r="E4931">
        <f ca="1">MAX(0,INT(Q0*(1+Ed*(D4931-P0)/P0)))</f>
        <v>10000</v>
      </c>
      <c r="F4931">
        <f ca="1" t="shared" si="77"/>
        <v>37000</v>
      </c>
    </row>
    <row r="4932" spans="1:6">
      <c r="A4932">
        <v>5</v>
      </c>
      <c r="B4932">
        <f ca="1">BETAINV(RAND(),AU.a,AU.b)</f>
        <v>0.770003695540769</v>
      </c>
      <c r="C4932">
        <f ca="1">IF(B4932&lt;=0.5,LC.mu,MIN(LC.mu,MAX(0,_xlfn.NORM.INV(RAND(),2000,LC.sd))))</f>
        <v>1989.6350578409</v>
      </c>
      <c r="D4932">
        <f ca="1">P0*C4932/LC.mu</f>
        <v>2.65284674378786</v>
      </c>
      <c r="E4932">
        <f ca="1">MAX(0,INT(Q0*(1+Ed*(D4932-P0)/P0)))</f>
        <v>14041</v>
      </c>
      <c r="F4932">
        <f ca="1" t="shared" si="77"/>
        <v>35258.9860716845</v>
      </c>
    </row>
    <row r="4933" spans="1:6">
      <c r="A4933">
        <v>5</v>
      </c>
      <c r="B4933">
        <f ca="1">BETAINV(RAND(),AU.a,AU.b)</f>
        <v>0.332626716223875</v>
      </c>
      <c r="C4933">
        <f ca="1">IF(B4933&lt;=0.5,LC.mu,MIN(LC.mu,MAX(0,_xlfn.NORM.INV(RAND(),2000,LC.sd))))</f>
        <v>3000</v>
      </c>
      <c r="D4933">
        <f ca="1">P0*C4933/LC.mu</f>
        <v>4</v>
      </c>
      <c r="E4933">
        <f ca="1">MAX(0,INT(Q0*(1+Ed*(D4933-P0)/P0)))</f>
        <v>10000</v>
      </c>
      <c r="F4933">
        <f ca="1" t="shared" si="77"/>
        <v>37000</v>
      </c>
    </row>
    <row r="4934" spans="1:6">
      <c r="A4934">
        <v>5</v>
      </c>
      <c r="B4934">
        <f ca="1">BETAINV(RAND(),AU.a,AU.b)</f>
        <v>0.774319472256623</v>
      </c>
      <c r="C4934">
        <f ca="1">IF(B4934&lt;=0.5,LC.mu,MIN(LC.mu,MAX(0,_xlfn.NORM.INV(RAND(),2000,LC.sd))))</f>
        <v>1501.44200003935</v>
      </c>
      <c r="D4934">
        <f ca="1">P0*C4934/LC.mu</f>
        <v>2.00192266671913</v>
      </c>
      <c r="E4934">
        <f ca="1">MAX(0,INT(Q0*(1+Ed*(D4934-P0)/P0)))</f>
        <v>15994</v>
      </c>
      <c r="F4934">
        <f ca="1" t="shared" si="77"/>
        <v>30517.3091314665</v>
      </c>
    </row>
    <row r="4935" spans="1:6">
      <c r="A4935">
        <v>5</v>
      </c>
      <c r="B4935">
        <f ca="1">BETAINV(RAND(),AU.a,AU.b)</f>
        <v>0.844156447426528</v>
      </c>
      <c r="C4935">
        <f ca="1">IF(B4935&lt;=0.5,LC.mu,MIN(LC.mu,MAX(0,_xlfn.NORM.INV(RAND(),2000,LC.sd))))</f>
        <v>1725.42341827646</v>
      </c>
      <c r="D4935">
        <f ca="1">P0*C4935/LC.mu</f>
        <v>2.30056455770195</v>
      </c>
      <c r="E4935">
        <f ca="1">MAX(0,INT(Q0*(1+Ed*(D4935-P0)/P0)))</f>
        <v>15098</v>
      </c>
      <c r="F4935">
        <f ca="1" t="shared" si="77"/>
        <v>33008.5002739075</v>
      </c>
    </row>
    <row r="4936" spans="1:6">
      <c r="A4936">
        <v>5</v>
      </c>
      <c r="B4936">
        <f ca="1">BETAINV(RAND(),AU.a,AU.b)</f>
        <v>0.563006814377564</v>
      </c>
      <c r="C4936">
        <f ca="1">IF(B4936&lt;=0.5,LC.mu,MIN(LC.mu,MAX(0,_xlfn.NORM.INV(RAND(),2000,LC.sd))))</f>
        <v>1936.29145060736</v>
      </c>
      <c r="D4936">
        <f ca="1">P0*C4936/LC.mu</f>
        <v>2.58172193414314</v>
      </c>
      <c r="E4936">
        <f ca="1">MAX(0,INT(Q0*(1+Ed*(D4936-P0)/P0)))</f>
        <v>14254</v>
      </c>
      <c r="F4936">
        <f ca="1" t="shared" si="77"/>
        <v>34863.572998669</v>
      </c>
    </row>
    <row r="4937" spans="1:6">
      <c r="A4937">
        <v>5</v>
      </c>
      <c r="B4937">
        <f ca="1">BETAINV(RAND(),AU.a,AU.b)</f>
        <v>0.616574565629986</v>
      </c>
      <c r="C4937">
        <f ca="1">IF(B4937&lt;=0.5,LC.mu,MIN(LC.mu,MAX(0,_xlfn.NORM.INV(RAND(),2000,LC.sd))))</f>
        <v>2074.17374470829</v>
      </c>
      <c r="D4937">
        <f ca="1">P0*C4937/LC.mu</f>
        <v>2.76556499294439</v>
      </c>
      <c r="E4937">
        <f ca="1">MAX(0,INT(Q0*(1+Ed*(D4937-P0)/P0)))</f>
        <v>13703</v>
      </c>
      <c r="F4937">
        <f ca="1" t="shared" si="77"/>
        <v>35822.3633536087</v>
      </c>
    </row>
    <row r="4938" spans="1:6">
      <c r="A4938">
        <v>5</v>
      </c>
      <c r="B4938">
        <f ca="1">BETAINV(RAND(),AU.a,AU.b)</f>
        <v>0.667538074762571</v>
      </c>
      <c r="C4938">
        <f ca="1">IF(B4938&lt;=0.5,LC.mu,MIN(LC.mu,MAX(0,_xlfn.NORM.INV(RAND(),2000,LC.sd))))</f>
        <v>2035.10040980673</v>
      </c>
      <c r="D4938">
        <f ca="1">P0*C4938/LC.mu</f>
        <v>2.71346721307564</v>
      </c>
      <c r="E4938">
        <f ca="1">MAX(0,INT(Q0*(1+Ed*(D4938-P0)/P0)))</f>
        <v>13859</v>
      </c>
      <c r="F4938">
        <f ca="1" t="shared" si="77"/>
        <v>35570.8416962086</v>
      </c>
    </row>
    <row r="4939" spans="1:6">
      <c r="A4939">
        <v>5</v>
      </c>
      <c r="B4939">
        <f ca="1">BETAINV(RAND(),AU.a,AU.b)</f>
        <v>0.582862925419639</v>
      </c>
      <c r="C4939">
        <f ca="1">IF(B4939&lt;=0.5,LC.mu,MIN(LC.mu,MAX(0,_xlfn.NORM.INV(RAND(),2000,LC.sd))))</f>
        <v>2151.46108123397</v>
      </c>
      <c r="D4939">
        <f ca="1">P0*C4939/LC.mu</f>
        <v>2.86861477497862</v>
      </c>
      <c r="E4939">
        <f ca="1">MAX(0,INT(Q0*(1+Ed*(D4939-P0)/P0)))</f>
        <v>13394</v>
      </c>
      <c r="F4939">
        <f ca="1" t="shared" si="77"/>
        <v>36270.7652148297</v>
      </c>
    </row>
    <row r="4940" spans="1:6">
      <c r="A4940">
        <v>5</v>
      </c>
      <c r="B4940">
        <f ca="1">BETAINV(RAND(),AU.a,AU.b)</f>
        <v>0.702922000258436</v>
      </c>
      <c r="C4940">
        <f ca="1">IF(B4940&lt;=0.5,LC.mu,MIN(LC.mu,MAX(0,_xlfn.NORM.INV(RAND(),2000,LC.sd))))</f>
        <v>1424.82720700338</v>
      </c>
      <c r="D4940">
        <f ca="1">P0*C4940/LC.mu</f>
        <v>1.89976960933784</v>
      </c>
      <c r="E4940">
        <f ca="1">MAX(0,INT(Q0*(1+Ed*(D4940-P0)/P0)))</f>
        <v>16300</v>
      </c>
      <c r="F4940">
        <f ca="1" t="shared" si="77"/>
        <v>29541.4174252034</v>
      </c>
    </row>
    <row r="4941" spans="1:6">
      <c r="A4941">
        <v>5</v>
      </c>
      <c r="B4941">
        <f ca="1">BETAINV(RAND(),AU.a,AU.b)</f>
        <v>0.736002808742203</v>
      </c>
      <c r="C4941">
        <f ca="1">IF(B4941&lt;=0.5,LC.mu,MIN(LC.mu,MAX(0,_xlfn.NORM.INV(RAND(),2000,LC.sd))))</f>
        <v>2799.81346000227</v>
      </c>
      <c r="D4941">
        <f ca="1">P0*C4941/LC.mu</f>
        <v>3.73308461333637</v>
      </c>
      <c r="E4941">
        <f ca="1">MAX(0,INT(Q0*(1+Ed*(D4941-P0)/P0)))</f>
        <v>10800</v>
      </c>
      <c r="F4941">
        <f ca="1" t="shared" si="77"/>
        <v>37517.5003640305</v>
      </c>
    </row>
    <row r="4942" spans="1:6">
      <c r="A4942">
        <v>5</v>
      </c>
      <c r="B4942">
        <f ca="1">BETAINV(RAND(),AU.a,AU.b)</f>
        <v>0.657277657890173</v>
      </c>
      <c r="C4942">
        <f ca="1">IF(B4942&lt;=0.5,LC.mu,MIN(LC.mu,MAX(0,_xlfn.NORM.INV(RAND(),2000,LC.sd))))</f>
        <v>2925.76014851799</v>
      </c>
      <c r="D4942">
        <f ca="1">P0*C4942/LC.mu</f>
        <v>3.90101353135731</v>
      </c>
      <c r="E4942">
        <f ca="1">MAX(0,INT(Q0*(1+Ed*(D4942-P0)/P0)))</f>
        <v>10296</v>
      </c>
      <c r="F4942">
        <f ca="1" t="shared" si="77"/>
        <v>37239.0751703369</v>
      </c>
    </row>
    <row r="4943" spans="1:6">
      <c r="A4943">
        <v>5</v>
      </c>
      <c r="B4943">
        <f ca="1">BETAINV(RAND(),AU.a,AU.b)</f>
        <v>0.623199691079282</v>
      </c>
      <c r="C4943">
        <f ca="1">IF(B4943&lt;=0.5,LC.mu,MIN(LC.mu,MAX(0,_xlfn.NORM.INV(RAND(),2000,LC.sd))))</f>
        <v>3000</v>
      </c>
      <c r="D4943">
        <f ca="1">P0*C4943/LC.mu</f>
        <v>4</v>
      </c>
      <c r="E4943">
        <f ca="1">MAX(0,INT(Q0*(1+Ed*(D4943-P0)/P0)))</f>
        <v>10000</v>
      </c>
      <c r="F4943">
        <f ca="1" t="shared" si="77"/>
        <v>37000</v>
      </c>
    </row>
    <row r="4944" spans="1:6">
      <c r="A4944">
        <v>5</v>
      </c>
      <c r="B4944">
        <f ca="1">BETAINV(RAND(),AU.a,AU.b)</f>
        <v>0.730849801410552</v>
      </c>
      <c r="C4944">
        <f ca="1">IF(B4944&lt;=0.5,LC.mu,MIN(LC.mu,MAX(0,_xlfn.NORM.INV(RAND(),2000,LC.sd))))</f>
        <v>1869.81466206347</v>
      </c>
      <c r="D4944">
        <f ca="1">P0*C4944/LC.mu</f>
        <v>2.49308621608462</v>
      </c>
      <c r="E4944">
        <f ca="1">MAX(0,INT(Q0*(1+Ed*(D4944-P0)/P0)))</f>
        <v>14520</v>
      </c>
      <c r="F4944">
        <f ca="1" t="shared" si="77"/>
        <v>34329.7971954852</v>
      </c>
    </row>
    <row r="4945" spans="1:6">
      <c r="A4945">
        <v>5</v>
      </c>
      <c r="B4945">
        <f ca="1">BETAINV(RAND(),AU.a,AU.b)</f>
        <v>0.686819300336596</v>
      </c>
      <c r="C4945">
        <f ca="1">IF(B4945&lt;=0.5,LC.mu,MIN(LC.mu,MAX(0,_xlfn.NORM.INV(RAND(),2000,LC.sd))))</f>
        <v>2293.36201159661</v>
      </c>
      <c r="D4945">
        <f ca="1">P0*C4945/LC.mu</f>
        <v>3.05781601546215</v>
      </c>
      <c r="E4945">
        <f ca="1">MAX(0,INT(Q0*(1+Ed*(D4945-P0)/P0)))</f>
        <v>12826</v>
      </c>
      <c r="F4945">
        <f ca="1" t="shared" si="77"/>
        <v>36926.1862027209</v>
      </c>
    </row>
    <row r="4946" spans="1:6">
      <c r="A4946">
        <v>5</v>
      </c>
      <c r="B4946">
        <f ca="1">BETAINV(RAND(),AU.a,AU.b)</f>
        <v>0.904362464194242</v>
      </c>
      <c r="C4946">
        <f ca="1">IF(B4946&lt;=0.5,LC.mu,MIN(LC.mu,MAX(0,_xlfn.NORM.INV(RAND(),2000,LC.sd))))</f>
        <v>2827.40735186769</v>
      </c>
      <c r="D4946">
        <f ca="1">P0*C4946/LC.mu</f>
        <v>3.76987646915692</v>
      </c>
      <c r="E4946">
        <f ca="1">MAX(0,INT(Q0*(1+Ed*(D4946-P0)/P0)))</f>
        <v>10690</v>
      </c>
      <c r="F4946">
        <f ca="1" t="shared" si="77"/>
        <v>37472.5721034198</v>
      </c>
    </row>
    <row r="4947" spans="1:6">
      <c r="A4947">
        <v>5</v>
      </c>
      <c r="B4947">
        <f ca="1">BETAINV(RAND(),AU.a,AU.b)</f>
        <v>0.716037539832801</v>
      </c>
      <c r="C4947">
        <f ca="1">IF(B4947&lt;=0.5,LC.mu,MIN(LC.mu,MAX(0,_xlfn.NORM.INV(RAND(),2000,LC.sd))))</f>
        <v>2427.05605204634</v>
      </c>
      <c r="D4947">
        <f ca="1">P0*C4947/LC.mu</f>
        <v>3.23607473606179</v>
      </c>
      <c r="E4947">
        <f ca="1">MAX(0,INT(Q0*(1+Ed*(D4947-P0)/P0)))</f>
        <v>12291</v>
      </c>
      <c r="F4947">
        <f ca="1" t="shared" si="77"/>
        <v>37347.5385288891</v>
      </c>
    </row>
    <row r="4948" spans="1:6">
      <c r="A4948">
        <v>5</v>
      </c>
      <c r="B4948">
        <f ca="1">BETAINV(RAND(),AU.a,AU.b)</f>
        <v>0.69583474421003</v>
      </c>
      <c r="C4948">
        <f ca="1">IF(B4948&lt;=0.5,LC.mu,MIN(LC.mu,MAX(0,_xlfn.NORM.INV(RAND(),2000,LC.sd))))</f>
        <v>1923.31454881239</v>
      </c>
      <c r="D4948">
        <f ca="1">P0*C4948/LC.mu</f>
        <v>2.56441939841652</v>
      </c>
      <c r="E4948">
        <f ca="1">MAX(0,INT(Q0*(1+Ed*(D4948-P0)/P0)))</f>
        <v>14306</v>
      </c>
      <c r="F4948">
        <f ca="1" t="shared" si="77"/>
        <v>34763.2693649343</v>
      </c>
    </row>
    <row r="4949" spans="1:6">
      <c r="A4949">
        <v>5</v>
      </c>
      <c r="B4949">
        <f ca="1">BETAINV(RAND(),AU.a,AU.b)</f>
        <v>0.721579185742752</v>
      </c>
      <c r="C4949">
        <f ca="1">IF(B4949&lt;=0.5,LC.mu,MIN(LC.mu,MAX(0,_xlfn.NORM.INV(RAND(),2000,LC.sd))))</f>
        <v>1413.76851769187</v>
      </c>
      <c r="D4949">
        <f ca="1">P0*C4949/LC.mu</f>
        <v>1.88502469025583</v>
      </c>
      <c r="E4949">
        <f ca="1">MAX(0,INT(Q0*(1+Ed*(D4949-P0)/P0)))</f>
        <v>16344</v>
      </c>
      <c r="F4949">
        <f ca="1" t="shared" si="77"/>
        <v>29395.0750198495</v>
      </c>
    </row>
    <row r="4950" spans="1:6">
      <c r="A4950">
        <v>5</v>
      </c>
      <c r="B4950">
        <f ca="1">BETAINV(RAND(),AU.a,AU.b)</f>
        <v>0.557609508426333</v>
      </c>
      <c r="C4950">
        <f ca="1">IF(B4950&lt;=0.5,LC.mu,MIN(LC.mu,MAX(0,_xlfn.NORM.INV(RAND(),2000,LC.sd))))</f>
        <v>2567.3094191717</v>
      </c>
      <c r="D4950">
        <f ca="1">P0*C4950/LC.mu</f>
        <v>3.42307922556227</v>
      </c>
      <c r="E4950">
        <f ca="1">MAX(0,INT(Q0*(1+Ed*(D4950-P0)/P0)))</f>
        <v>11730</v>
      </c>
      <c r="F4950">
        <f ca="1" t="shared" si="77"/>
        <v>37585.4098966737</v>
      </c>
    </row>
    <row r="4951" spans="1:6">
      <c r="A4951">
        <v>5</v>
      </c>
      <c r="B4951">
        <f ca="1">BETAINV(RAND(),AU.a,AU.b)</f>
        <v>0.657678950945033</v>
      </c>
      <c r="C4951">
        <f ca="1">IF(B4951&lt;=0.5,LC.mu,MIN(LC.mu,MAX(0,_xlfn.NORM.INV(RAND(),2000,LC.sd))))</f>
        <v>2595.52116974668</v>
      </c>
      <c r="D4951">
        <f ca="1">P0*C4951/LC.mu</f>
        <v>3.46069489299557</v>
      </c>
      <c r="E4951">
        <f ca="1">MAX(0,INT(Q0*(1+Ed*(D4951-P0)/P0)))</f>
        <v>11617</v>
      </c>
      <c r="F4951">
        <f ca="1" t="shared" si="77"/>
        <v>37607.3714021828</v>
      </c>
    </row>
    <row r="4952" spans="1:6">
      <c r="A4952">
        <v>5</v>
      </c>
      <c r="B4952">
        <f ca="1">BETAINV(RAND(),AU.a,AU.b)</f>
        <v>0.918936869567354</v>
      </c>
      <c r="C4952">
        <f ca="1">IF(B4952&lt;=0.5,LC.mu,MIN(LC.mu,MAX(0,_xlfn.NORM.INV(RAND(),2000,LC.sd))))</f>
        <v>1419.51653169561</v>
      </c>
      <c r="D4952">
        <f ca="1">P0*C4952/LC.mu</f>
        <v>1.89268870892748</v>
      </c>
      <c r="E4952">
        <f ca="1">MAX(0,INT(Q0*(1+Ed*(D4952-P0)/P0)))</f>
        <v>16321</v>
      </c>
      <c r="F4952">
        <f ca="1" t="shared" si="77"/>
        <v>29471.0558867097</v>
      </c>
    </row>
    <row r="4953" spans="1:6">
      <c r="A4953">
        <v>5</v>
      </c>
      <c r="B4953">
        <f ca="1">BETAINV(RAND(),AU.a,AU.b)</f>
        <v>0.404180407073977</v>
      </c>
      <c r="C4953">
        <f ca="1">IF(B4953&lt;=0.5,LC.mu,MIN(LC.mu,MAX(0,_xlfn.NORM.INV(RAND(),2000,LC.sd))))</f>
        <v>3000</v>
      </c>
      <c r="D4953">
        <f ca="1">P0*C4953/LC.mu</f>
        <v>4</v>
      </c>
      <c r="E4953">
        <f ca="1">MAX(0,INT(Q0*(1+Ed*(D4953-P0)/P0)))</f>
        <v>10000</v>
      </c>
      <c r="F4953">
        <f ca="1" t="shared" si="77"/>
        <v>37000</v>
      </c>
    </row>
    <row r="4954" spans="1:6">
      <c r="A4954">
        <v>5</v>
      </c>
      <c r="B4954">
        <f ca="1">BETAINV(RAND(),AU.a,AU.b)</f>
        <v>0.728654058820156</v>
      </c>
      <c r="C4954">
        <f ca="1">IF(B4954&lt;=0.5,LC.mu,MIN(LC.mu,MAX(0,_xlfn.NORM.INV(RAND(),2000,LC.sd))))</f>
        <v>3000</v>
      </c>
      <c r="D4954">
        <f ca="1">P0*C4954/LC.mu</f>
        <v>4</v>
      </c>
      <c r="E4954">
        <f ca="1">MAX(0,INT(Q0*(1+Ed*(D4954-P0)/P0)))</f>
        <v>10000</v>
      </c>
      <c r="F4954">
        <f ca="1" t="shared" si="77"/>
        <v>37000</v>
      </c>
    </row>
    <row r="4955" spans="1:6">
      <c r="A4955">
        <v>5</v>
      </c>
      <c r="B4955">
        <f ca="1">BETAINV(RAND(),AU.a,AU.b)</f>
        <v>0.662025437639013</v>
      </c>
      <c r="C4955">
        <f ca="1">IF(B4955&lt;=0.5,LC.mu,MIN(LC.mu,MAX(0,_xlfn.NORM.INV(RAND(),2000,LC.sd))))</f>
        <v>1283.51462822677</v>
      </c>
      <c r="D4955">
        <f ca="1">P0*C4955/LC.mu</f>
        <v>1.71135283763569</v>
      </c>
      <c r="E4955">
        <f ca="1">MAX(0,INT(Q0*(1+Ed*(D4955-P0)/P0)))</f>
        <v>16865</v>
      </c>
      <c r="F4955">
        <f ca="1" t="shared" si="77"/>
        <v>27578.4509784991</v>
      </c>
    </row>
    <row r="4956" spans="1:6">
      <c r="A4956">
        <v>5</v>
      </c>
      <c r="B4956">
        <f ca="1">BETAINV(RAND(),AU.a,AU.b)</f>
        <v>0.63355351607944</v>
      </c>
      <c r="C4956">
        <f ca="1">IF(B4956&lt;=0.5,LC.mu,MIN(LC.mu,MAX(0,_xlfn.NORM.INV(RAND(),2000,LC.sd))))</f>
        <v>1181.58983957986</v>
      </c>
      <c r="D4956">
        <f ca="1">P0*C4956/LC.mu</f>
        <v>1.57545311943981</v>
      </c>
      <c r="E4956">
        <f ca="1">MAX(0,INT(Q0*(1+Ed*(D4956-P0)/P0)))</f>
        <v>17273</v>
      </c>
      <c r="F4956">
        <f ca="1" t="shared" si="77"/>
        <v>26031.211892504</v>
      </c>
    </row>
    <row r="4957" spans="1:6">
      <c r="A4957">
        <v>5</v>
      </c>
      <c r="B4957">
        <f ca="1">BETAINV(RAND(),AU.a,AU.b)</f>
        <v>0.631325979437739</v>
      </c>
      <c r="C4957">
        <f ca="1">IF(B4957&lt;=0.5,LC.mu,MIN(LC.mu,MAX(0,_xlfn.NORM.INV(RAND(),2000,LC.sd))))</f>
        <v>1906.92051434038</v>
      </c>
      <c r="D4957">
        <f ca="1">P0*C4957/LC.mu</f>
        <v>2.54256068578718</v>
      </c>
      <c r="E4957">
        <f ca="1">MAX(0,INT(Q0*(1+Ed*(D4957-P0)/P0)))</f>
        <v>14372</v>
      </c>
      <c r="F4957">
        <f ca="1" t="shared" si="77"/>
        <v>34634.7616617929</v>
      </c>
    </row>
    <row r="4958" spans="1:6">
      <c r="A4958">
        <v>5</v>
      </c>
      <c r="B4958">
        <f ca="1">BETAINV(RAND(),AU.a,AU.b)</f>
        <v>0.343854753154097</v>
      </c>
      <c r="C4958">
        <f ca="1">IF(B4958&lt;=0.5,LC.mu,MIN(LC.mu,MAX(0,_xlfn.NORM.INV(RAND(),2000,LC.sd))))</f>
        <v>3000</v>
      </c>
      <c r="D4958">
        <f ca="1">P0*C4958/LC.mu</f>
        <v>4</v>
      </c>
      <c r="E4958">
        <f ca="1">MAX(0,INT(Q0*(1+Ed*(D4958-P0)/P0)))</f>
        <v>10000</v>
      </c>
      <c r="F4958">
        <f ca="1" t="shared" si="77"/>
        <v>37000</v>
      </c>
    </row>
    <row r="4959" spans="1:6">
      <c r="A4959">
        <v>5</v>
      </c>
      <c r="B4959">
        <f ca="1">BETAINV(RAND(),AU.a,AU.b)</f>
        <v>0.824681667752332</v>
      </c>
      <c r="C4959">
        <f ca="1">IF(B4959&lt;=0.5,LC.mu,MIN(LC.mu,MAX(0,_xlfn.NORM.INV(RAND(),2000,LC.sd))))</f>
        <v>2193.89495384741</v>
      </c>
      <c r="D4959">
        <f ca="1">P0*C4959/LC.mu</f>
        <v>2.92519327179655</v>
      </c>
      <c r="E4959">
        <f ca="1">MAX(0,INT(Q0*(1+Ed*(D4959-P0)/P0)))</f>
        <v>13224</v>
      </c>
      <c r="F4959">
        <f ca="1" t="shared" si="77"/>
        <v>36488.8608723901</v>
      </c>
    </row>
    <row r="4960" spans="1:6">
      <c r="A4960">
        <v>5</v>
      </c>
      <c r="B4960">
        <f ca="1">BETAINV(RAND(),AU.a,AU.b)</f>
        <v>0.742171933170275</v>
      </c>
      <c r="C4960">
        <f ca="1">IF(B4960&lt;=0.5,LC.mu,MIN(LC.mu,MAX(0,_xlfn.NORM.INV(RAND(),2000,LC.sd))))</f>
        <v>1458.36883458223</v>
      </c>
      <c r="D4960">
        <f ca="1">P0*C4960/LC.mu</f>
        <v>1.94449177944297</v>
      </c>
      <c r="E4960">
        <f ca="1">MAX(0,INT(Q0*(1+Ed*(D4960-P0)/P0)))</f>
        <v>16166</v>
      </c>
      <c r="F4960">
        <f ca="1" t="shared" si="77"/>
        <v>29976.2852718929</v>
      </c>
    </row>
    <row r="4961" spans="1:6">
      <c r="A4961">
        <v>5</v>
      </c>
      <c r="B4961">
        <f ca="1">BETAINV(RAND(),AU.a,AU.b)</f>
        <v>0.352493801130757</v>
      </c>
      <c r="C4961">
        <f ca="1">IF(B4961&lt;=0.5,LC.mu,MIN(LC.mu,MAX(0,_xlfn.NORM.INV(RAND(),2000,LC.sd))))</f>
        <v>3000</v>
      </c>
      <c r="D4961">
        <f ca="1">P0*C4961/LC.mu</f>
        <v>4</v>
      </c>
      <c r="E4961">
        <f ca="1">MAX(0,INT(Q0*(1+Ed*(D4961-P0)/P0)))</f>
        <v>10000</v>
      </c>
      <c r="F4961">
        <f ca="1" t="shared" si="77"/>
        <v>37000</v>
      </c>
    </row>
    <row r="4962" spans="1:6">
      <c r="A4962">
        <v>5</v>
      </c>
      <c r="B4962">
        <f ca="1">BETAINV(RAND(),AU.a,AU.b)</f>
        <v>0.908672192761999</v>
      </c>
      <c r="C4962">
        <f ca="1">IF(B4962&lt;=0.5,LC.mu,MIN(LC.mu,MAX(0,_xlfn.NORM.INV(RAND(),2000,LC.sd))))</f>
        <v>1629.97277941319</v>
      </c>
      <c r="D4962">
        <f ca="1">P0*C4962/LC.mu</f>
        <v>2.17329703921759</v>
      </c>
      <c r="E4962">
        <f ca="1">MAX(0,INT(Q0*(1+Ed*(D4962-P0)/P0)))</f>
        <v>15480</v>
      </c>
      <c r="F4962">
        <f ca="1" t="shared" si="77"/>
        <v>32012.6653876751</v>
      </c>
    </row>
    <row r="4963" spans="1:6">
      <c r="A4963">
        <v>5</v>
      </c>
      <c r="B4963">
        <f ca="1">BETAINV(RAND(),AU.a,AU.b)</f>
        <v>0.745708870089417</v>
      </c>
      <c r="C4963">
        <f ca="1">IF(B4963&lt;=0.5,LC.mu,MIN(LC.mu,MAX(0,_xlfn.NORM.INV(RAND(),2000,LC.sd))))</f>
        <v>2323.69932003879</v>
      </c>
      <c r="D4963">
        <f ca="1">P0*C4963/LC.mu</f>
        <v>3.09826576005173</v>
      </c>
      <c r="E4963">
        <f ca="1">MAX(0,INT(Q0*(1+Ed*(D4963-P0)/P0)))</f>
        <v>12705</v>
      </c>
      <c r="F4963">
        <f ca="1" t="shared" si="77"/>
        <v>37039.7671614184</v>
      </c>
    </row>
    <row r="4964" spans="1:6">
      <c r="A4964">
        <v>5</v>
      </c>
      <c r="B4964">
        <f ca="1">BETAINV(RAND(),AU.a,AU.b)</f>
        <v>0.298611285959972</v>
      </c>
      <c r="C4964">
        <f ca="1">IF(B4964&lt;=0.5,LC.mu,MIN(LC.mu,MAX(0,_xlfn.NORM.INV(RAND(),2000,LC.sd))))</f>
        <v>3000</v>
      </c>
      <c r="D4964">
        <f ca="1">P0*C4964/LC.mu</f>
        <v>4</v>
      </c>
      <c r="E4964">
        <f ca="1">MAX(0,INT(Q0*(1+Ed*(D4964-P0)/P0)))</f>
        <v>10000</v>
      </c>
      <c r="F4964">
        <f ca="1" t="shared" si="77"/>
        <v>37000</v>
      </c>
    </row>
    <row r="4965" spans="1:6">
      <c r="A4965">
        <v>5</v>
      </c>
      <c r="B4965">
        <f ca="1">BETAINV(RAND(),AU.a,AU.b)</f>
        <v>0.73564044535393</v>
      </c>
      <c r="C4965">
        <f ca="1">IF(B4965&lt;=0.5,LC.mu,MIN(LC.mu,MAX(0,_xlfn.NORM.INV(RAND(),2000,LC.sd))))</f>
        <v>1382.15000721786</v>
      </c>
      <c r="D4965">
        <f ca="1">P0*C4965/LC.mu</f>
        <v>1.84286667629047</v>
      </c>
      <c r="E4965">
        <f ca="1">MAX(0,INT(Q0*(1+Ed*(D4965-P0)/P0)))</f>
        <v>16471</v>
      </c>
      <c r="F4965">
        <f ca="1" t="shared" si="77"/>
        <v>28971.7070179625</v>
      </c>
    </row>
    <row r="4966" spans="1:6">
      <c r="A4966">
        <v>5</v>
      </c>
      <c r="B4966">
        <f ca="1">BETAINV(RAND(),AU.a,AU.b)</f>
        <v>0.766162415983152</v>
      </c>
      <c r="C4966">
        <f ca="1">IF(B4966&lt;=0.5,LC.mu,MIN(LC.mu,MAX(0,_xlfn.NORM.INV(RAND(),2000,LC.sd))))</f>
        <v>2436.43951848595</v>
      </c>
      <c r="D4966">
        <f ca="1">P0*C4966/LC.mu</f>
        <v>3.24858602464794</v>
      </c>
      <c r="E4966">
        <f ca="1">MAX(0,INT(Q0*(1+Ed*(D4966-P0)/P0)))</f>
        <v>12254</v>
      </c>
      <c r="F4966">
        <f ca="1" t="shared" si="77"/>
        <v>37371.7336275499</v>
      </c>
    </row>
    <row r="4967" spans="1:6">
      <c r="A4967">
        <v>5</v>
      </c>
      <c r="B4967">
        <f ca="1">BETAINV(RAND(),AU.a,AU.b)</f>
        <v>0.727795487095637</v>
      </c>
      <c r="C4967">
        <f ca="1">IF(B4967&lt;=0.5,LC.mu,MIN(LC.mu,MAX(0,_xlfn.NORM.INV(RAND(),2000,LC.sd))))</f>
        <v>2139.38872717286</v>
      </c>
      <c r="D4967">
        <f ca="1">P0*C4967/LC.mu</f>
        <v>2.85251830289715</v>
      </c>
      <c r="E4967">
        <f ca="1">MAX(0,INT(Q0*(1+Ed*(D4967-P0)/P0)))</f>
        <v>13442</v>
      </c>
      <c r="F4967">
        <f ca="1" t="shared" si="77"/>
        <v>36204.1623003706</v>
      </c>
    </row>
    <row r="4968" spans="1:6">
      <c r="A4968">
        <v>5</v>
      </c>
      <c r="B4968">
        <f ca="1">BETAINV(RAND(),AU.a,AU.b)</f>
        <v>0.608887435674328</v>
      </c>
      <c r="C4968">
        <f ca="1">IF(B4968&lt;=0.5,LC.mu,MIN(LC.mu,MAX(0,_xlfn.NORM.INV(RAND(),2000,LC.sd))))</f>
        <v>1768.07449771665</v>
      </c>
      <c r="D4968">
        <f ca="1">P0*C4968/LC.mu</f>
        <v>2.3574326636222</v>
      </c>
      <c r="E4968">
        <f ca="1">MAX(0,INT(Q0*(1+Ed*(D4968-P0)/P0)))</f>
        <v>14927</v>
      </c>
      <c r="F4968">
        <f ca="1" t="shared" si="77"/>
        <v>33421.3228721719</v>
      </c>
    </row>
    <row r="4969" spans="1:6">
      <c r="A4969">
        <v>5</v>
      </c>
      <c r="B4969">
        <f ca="1">BETAINV(RAND(),AU.a,AU.b)</f>
        <v>0.436478870756365</v>
      </c>
      <c r="C4969">
        <f ca="1">IF(B4969&lt;=0.5,LC.mu,MIN(LC.mu,MAX(0,_xlfn.NORM.INV(RAND(),2000,LC.sd))))</f>
        <v>3000</v>
      </c>
      <c r="D4969">
        <f ca="1">P0*C4969/LC.mu</f>
        <v>4</v>
      </c>
      <c r="E4969">
        <f ca="1">MAX(0,INT(Q0*(1+Ed*(D4969-P0)/P0)))</f>
        <v>10000</v>
      </c>
      <c r="F4969">
        <f ca="1" t="shared" si="77"/>
        <v>37000</v>
      </c>
    </row>
    <row r="4970" spans="1:6">
      <c r="A4970">
        <v>5</v>
      </c>
      <c r="B4970">
        <f ca="1">BETAINV(RAND(),AU.a,AU.b)</f>
        <v>0.560556830071224</v>
      </c>
      <c r="C4970">
        <f ca="1">IF(B4970&lt;=0.5,LC.mu,MIN(LC.mu,MAX(0,_xlfn.NORM.INV(RAND(),2000,LC.sd))))</f>
        <v>1168.64510863236</v>
      </c>
      <c r="D4970">
        <f ca="1">P0*C4970/LC.mu</f>
        <v>1.55819347817648</v>
      </c>
      <c r="E4970">
        <f ca="1">MAX(0,INT(Q0*(1+Ed*(D4970-P0)/P0)))</f>
        <v>17325</v>
      </c>
      <c r="F4970">
        <f ca="1" t="shared" si="77"/>
        <v>25827.0569007751</v>
      </c>
    </row>
    <row r="4971" spans="1:6">
      <c r="A4971">
        <v>5</v>
      </c>
      <c r="B4971">
        <f ca="1">BETAINV(RAND(),AU.a,AU.b)</f>
        <v>0.293216837277657</v>
      </c>
      <c r="C4971">
        <f ca="1">IF(B4971&lt;=0.5,LC.mu,MIN(LC.mu,MAX(0,_xlfn.NORM.INV(RAND(),2000,LC.sd))))</f>
        <v>3000</v>
      </c>
      <c r="D4971">
        <f ca="1">P0*C4971/LC.mu</f>
        <v>4</v>
      </c>
      <c r="E4971">
        <f ca="1">MAX(0,INT(Q0*(1+Ed*(D4971-P0)/P0)))</f>
        <v>10000</v>
      </c>
      <c r="F4971">
        <f ca="1" t="shared" si="77"/>
        <v>37000</v>
      </c>
    </row>
    <row r="4972" spans="1:6">
      <c r="A4972">
        <v>5</v>
      </c>
      <c r="B4972">
        <f ca="1">BETAINV(RAND(),AU.a,AU.b)</f>
        <v>0.747782171546651</v>
      </c>
      <c r="C4972">
        <f ca="1">IF(B4972&lt;=0.5,LC.mu,MIN(LC.mu,MAX(0,_xlfn.NORM.INV(RAND(),2000,LC.sd))))</f>
        <v>1395.79706593036</v>
      </c>
      <c r="D4972">
        <f ca="1">P0*C4972/LC.mu</f>
        <v>1.86106275457381</v>
      </c>
      <c r="E4972">
        <f ca="1">MAX(0,INT(Q0*(1+Ed*(D4972-P0)/P0)))</f>
        <v>16416</v>
      </c>
      <c r="F4972">
        <f ca="1" t="shared" si="77"/>
        <v>29155.4091131533</v>
      </c>
    </row>
    <row r="4973" spans="1:6">
      <c r="A4973">
        <v>5</v>
      </c>
      <c r="B4973">
        <f ca="1">BETAINV(RAND(),AU.a,AU.b)</f>
        <v>0.805130036421849</v>
      </c>
      <c r="C4973">
        <f ca="1">IF(B4973&lt;=0.5,LC.mu,MIN(LC.mu,MAX(0,_xlfn.NORM.INV(RAND(),2000,LC.sd))))</f>
        <v>1569.38218348203</v>
      </c>
      <c r="D4973">
        <f ca="1">P0*C4973/LC.mu</f>
        <v>2.09250957797603</v>
      </c>
      <c r="E4973">
        <f ca="1">MAX(0,INT(Q0*(1+Ed*(D4973-P0)/P0)))</f>
        <v>15722</v>
      </c>
      <c r="F4973">
        <f ca="1" t="shared" si="77"/>
        <v>31329.0534014572</v>
      </c>
    </row>
    <row r="4974" spans="1:6">
      <c r="A4974">
        <v>5</v>
      </c>
      <c r="B4974">
        <f ca="1">BETAINV(RAND(),AU.a,AU.b)</f>
        <v>0.530648423368715</v>
      </c>
      <c r="C4974">
        <f ca="1">IF(B4974&lt;=0.5,LC.mu,MIN(LC.mu,MAX(0,_xlfn.NORM.INV(RAND(),2000,LC.sd))))</f>
        <v>576.956227852531</v>
      </c>
      <c r="D4974">
        <f ca="1">P0*C4974/LC.mu</f>
        <v>0.769274970470041</v>
      </c>
      <c r="E4974">
        <f ca="1">MAX(0,INT(Q0*(1+Ed*(D4974-P0)/P0)))</f>
        <v>19692</v>
      </c>
      <c r="F4974">
        <f ca="1" t="shared" si="77"/>
        <v>14571.6064906435</v>
      </c>
    </row>
    <row r="4975" spans="1:6">
      <c r="A4975">
        <v>5</v>
      </c>
      <c r="B4975">
        <f ca="1">BETAINV(RAND(),AU.a,AU.b)</f>
        <v>0.792786315631148</v>
      </c>
      <c r="C4975">
        <f ca="1">IF(B4975&lt;=0.5,LC.mu,MIN(LC.mu,MAX(0,_xlfn.NORM.INV(RAND(),2000,LC.sd))))</f>
        <v>1387.75084566677</v>
      </c>
      <c r="D4975">
        <f ca="1">P0*C4975/LC.mu</f>
        <v>1.85033446088903</v>
      </c>
      <c r="E4975">
        <f ca="1">MAX(0,INT(Q0*(1+Ed*(D4975-P0)/P0)))</f>
        <v>16448</v>
      </c>
      <c r="F4975">
        <f ca="1" t="shared" si="77"/>
        <v>29046.550367036</v>
      </c>
    </row>
    <row r="4976" spans="1:6">
      <c r="A4976">
        <v>5</v>
      </c>
      <c r="B4976">
        <f ca="1">BETAINV(RAND(),AU.a,AU.b)</f>
        <v>0.778800170688689</v>
      </c>
      <c r="C4976">
        <f ca="1">IF(B4976&lt;=0.5,LC.mu,MIN(LC.mu,MAX(0,_xlfn.NORM.INV(RAND(),2000,LC.sd))))</f>
        <v>2133.57581139073</v>
      </c>
      <c r="D4976">
        <f ca="1">P0*C4976/LC.mu</f>
        <v>2.84476774852097</v>
      </c>
      <c r="E4976">
        <f ca="1">MAX(0,INT(Q0*(1+Ed*(D4976-P0)/P0)))</f>
        <v>13465</v>
      </c>
      <c r="F4976">
        <f ca="1" t="shared" si="77"/>
        <v>36171.2219224442</v>
      </c>
    </row>
    <row r="4977" spans="1:6">
      <c r="A4977">
        <v>5</v>
      </c>
      <c r="B4977">
        <f ca="1">BETAINV(RAND(),AU.a,AU.b)</f>
        <v>0.586060335459268</v>
      </c>
      <c r="C4977">
        <f ca="1">IF(B4977&lt;=0.5,LC.mu,MIN(LC.mu,MAX(0,_xlfn.NORM.INV(RAND(),2000,LC.sd))))</f>
        <v>2122.39790271635</v>
      </c>
      <c r="D4977">
        <f ca="1">P0*C4977/LC.mu</f>
        <v>2.82986387028846</v>
      </c>
      <c r="E4977">
        <f ca="1">MAX(0,INT(Q0*(1+Ed*(D4977-P0)/P0)))</f>
        <v>13510</v>
      </c>
      <c r="F4977">
        <f ca="1" t="shared" si="77"/>
        <v>36109.0629848808</v>
      </c>
    </row>
    <row r="4978" spans="1:6">
      <c r="A4978">
        <v>5</v>
      </c>
      <c r="B4978">
        <f ca="1">BETAINV(RAND(),AU.a,AU.b)</f>
        <v>0.437790644588158</v>
      </c>
      <c r="C4978">
        <f ca="1">IF(B4978&lt;=0.5,LC.mu,MIN(LC.mu,MAX(0,_xlfn.NORM.INV(RAND(),2000,LC.sd))))</f>
        <v>3000</v>
      </c>
      <c r="D4978">
        <f ca="1">P0*C4978/LC.mu</f>
        <v>4</v>
      </c>
      <c r="E4978">
        <f ca="1">MAX(0,INT(Q0*(1+Ed*(D4978-P0)/P0)))</f>
        <v>10000</v>
      </c>
      <c r="F4978">
        <f ca="1" t="shared" si="77"/>
        <v>37000</v>
      </c>
    </row>
    <row r="4979" spans="1:6">
      <c r="A4979">
        <v>5</v>
      </c>
      <c r="B4979">
        <f ca="1">BETAINV(RAND(),AU.a,AU.b)</f>
        <v>0.504464976877034</v>
      </c>
      <c r="C4979">
        <f ca="1">IF(B4979&lt;=0.5,LC.mu,MIN(LC.mu,MAX(0,_xlfn.NORM.INV(RAND(),2000,LC.sd))))</f>
        <v>2026.14106947844</v>
      </c>
      <c r="D4979">
        <f ca="1">P0*C4979/LC.mu</f>
        <v>2.70152142597125</v>
      </c>
      <c r="E4979">
        <f ca="1">MAX(0,INT(Q0*(1+Ed*(D4979-P0)/P0)))</f>
        <v>13895</v>
      </c>
      <c r="F4979">
        <f ca="1" t="shared" si="77"/>
        <v>35511.4991443921</v>
      </c>
    </row>
    <row r="4980" spans="1:6">
      <c r="A4980">
        <v>5</v>
      </c>
      <c r="B4980">
        <f ca="1">BETAINV(RAND(),AU.a,AU.b)</f>
        <v>0.756129925353759</v>
      </c>
      <c r="C4980">
        <f ca="1">IF(B4980&lt;=0.5,LC.mu,MIN(LC.mu,MAX(0,_xlfn.NORM.INV(RAND(),2000,LC.sd))))</f>
        <v>1746.24685382661</v>
      </c>
      <c r="D4980">
        <f ca="1">P0*C4980/LC.mu</f>
        <v>2.32832913843547</v>
      </c>
      <c r="E4980">
        <f ca="1">MAX(0,INT(Q0*(1+Ed*(D4980-P0)/P0)))</f>
        <v>15015</v>
      </c>
      <c r="F4980">
        <f ca="1" t="shared" si="77"/>
        <v>33213.615159782</v>
      </c>
    </row>
    <row r="4981" spans="1:6">
      <c r="A4981">
        <v>5</v>
      </c>
      <c r="B4981">
        <f ca="1">BETAINV(RAND(),AU.a,AU.b)</f>
        <v>0.867282166538096</v>
      </c>
      <c r="C4981">
        <f ca="1">IF(B4981&lt;=0.5,LC.mu,MIN(LC.mu,MAX(0,_xlfn.NORM.INV(RAND(),2000,LC.sd))))</f>
        <v>1921.56580588273</v>
      </c>
      <c r="D4981">
        <f ca="1">P0*C4981/LC.mu</f>
        <v>2.56208774117697</v>
      </c>
      <c r="E4981">
        <f ca="1">MAX(0,INT(Q0*(1+Ed*(D4981-P0)/P0)))</f>
        <v>14313</v>
      </c>
      <c r="F4981">
        <f ca="1" t="shared" si="77"/>
        <v>34749.5960335833</v>
      </c>
    </row>
    <row r="4982" spans="1:6">
      <c r="A4982">
        <v>5</v>
      </c>
      <c r="B4982">
        <f ca="1">BETAINV(RAND(),AU.a,AU.b)</f>
        <v>0.503512623903363</v>
      </c>
      <c r="C4982">
        <f ca="1">IF(B4982&lt;=0.5,LC.mu,MIN(LC.mu,MAX(0,_xlfn.NORM.INV(RAND(),2000,LC.sd))))</f>
        <v>2710.02676679688</v>
      </c>
      <c r="D4982">
        <f ca="1">P0*C4982/LC.mu</f>
        <v>3.61336902239584</v>
      </c>
      <c r="E4982">
        <f ca="1">MAX(0,INT(Q0*(1+Ed*(D4982-P0)/P0)))</f>
        <v>11159</v>
      </c>
      <c r="F4982">
        <f ca="1" t="shared" si="77"/>
        <v>37611.5581541183</v>
      </c>
    </row>
    <row r="4983" spans="1:6">
      <c r="A4983">
        <v>5</v>
      </c>
      <c r="B4983">
        <f ca="1">BETAINV(RAND(),AU.a,AU.b)</f>
        <v>0.710675005057146</v>
      </c>
      <c r="C4983">
        <f ca="1">IF(B4983&lt;=0.5,LC.mu,MIN(LC.mu,MAX(0,_xlfn.NORM.INV(RAND(),2000,LC.sd))))</f>
        <v>2662.59693725002</v>
      </c>
      <c r="D4983">
        <f ca="1">P0*C4983/LC.mu</f>
        <v>3.55012924966669</v>
      </c>
      <c r="E4983">
        <f ca="1">MAX(0,INT(Q0*(1+Ed*(D4983-P0)/P0)))</f>
        <v>11349</v>
      </c>
      <c r="F4983">
        <f ca="1" t="shared" si="77"/>
        <v>37627.8199172173</v>
      </c>
    </row>
    <row r="4984" spans="1:6">
      <c r="A4984">
        <v>5</v>
      </c>
      <c r="B4984">
        <f ca="1">BETAINV(RAND(),AU.a,AU.b)</f>
        <v>0.707169775834487</v>
      </c>
      <c r="C4984">
        <f ca="1">IF(B4984&lt;=0.5,LC.mu,MIN(LC.mu,MAX(0,_xlfn.NORM.INV(RAND(),2000,LC.sd))))</f>
        <v>2176.24143850163</v>
      </c>
      <c r="D4984">
        <f ca="1">P0*C4984/LC.mu</f>
        <v>2.9016552513355</v>
      </c>
      <c r="E4984">
        <f ca="1">MAX(0,INT(Q0*(1+Ed*(D4984-P0)/P0)))</f>
        <v>13295</v>
      </c>
      <c r="F4984">
        <f ca="1" t="shared" si="77"/>
        <v>36401.2651280039</v>
      </c>
    </row>
    <row r="4985" spans="1:6">
      <c r="A4985">
        <v>5</v>
      </c>
      <c r="B4985">
        <f ca="1">BETAINV(RAND(),AU.a,AU.b)</f>
        <v>0.541183697763482</v>
      </c>
      <c r="C4985">
        <f ca="1">IF(B4985&lt;=0.5,LC.mu,MIN(LC.mu,MAX(0,_xlfn.NORM.INV(RAND(),2000,LC.sd))))</f>
        <v>2685.4636741833</v>
      </c>
      <c r="D4985">
        <f ca="1">P0*C4985/LC.mu</f>
        <v>3.5806182322444</v>
      </c>
      <c r="E4985">
        <f ca="1">MAX(0,INT(Q0*(1+Ed*(D4985-P0)/P0)))</f>
        <v>11258</v>
      </c>
      <c r="F4985">
        <f ca="1" t="shared" si="77"/>
        <v>37625.1363844241</v>
      </c>
    </row>
    <row r="4986" spans="1:6">
      <c r="A4986">
        <v>5</v>
      </c>
      <c r="B4986">
        <f ca="1">BETAINV(RAND(),AU.a,AU.b)</f>
        <v>0.710064850940916</v>
      </c>
      <c r="C4986">
        <f ca="1">IF(B4986&lt;=0.5,LC.mu,MIN(LC.mu,MAX(0,_xlfn.NORM.INV(RAND(),2000,LC.sd))))</f>
        <v>2081.56884981564</v>
      </c>
      <c r="D4986">
        <f ca="1">P0*C4986/LC.mu</f>
        <v>2.77542513308751</v>
      </c>
      <c r="E4986">
        <f ca="1">MAX(0,INT(Q0*(1+Ed*(D4986-P0)/P0)))</f>
        <v>13673</v>
      </c>
      <c r="F4986">
        <f ca="1" t="shared" si="77"/>
        <v>35866.8189948899</v>
      </c>
    </row>
    <row r="4987" spans="1:6">
      <c r="A4987">
        <v>5</v>
      </c>
      <c r="B4987">
        <f ca="1">BETAINV(RAND(),AU.a,AU.b)</f>
        <v>0.592163765954361</v>
      </c>
      <c r="C4987">
        <f ca="1">IF(B4987&lt;=0.5,LC.mu,MIN(LC.mu,MAX(0,_xlfn.NORM.INV(RAND(),2000,LC.sd))))</f>
        <v>1550.54155823038</v>
      </c>
      <c r="D4987">
        <f ca="1">P0*C4987/LC.mu</f>
        <v>2.06738874430718</v>
      </c>
      <c r="E4987">
        <f ca="1">MAX(0,INT(Q0*(1+Ed*(D4987-P0)/P0)))</f>
        <v>15797</v>
      </c>
      <c r="F4987">
        <f ca="1" t="shared" si="77"/>
        <v>31107.9984355901</v>
      </c>
    </row>
    <row r="4988" spans="1:6">
      <c r="A4988">
        <v>5</v>
      </c>
      <c r="B4988">
        <f ca="1">BETAINV(RAND(),AU.a,AU.b)</f>
        <v>0.707424931452804</v>
      </c>
      <c r="C4988">
        <f ca="1">IF(B4988&lt;=0.5,LC.mu,MIN(LC.mu,MAX(0,_xlfn.NORM.INV(RAND(),2000,LC.sd))))</f>
        <v>2186.14898570924</v>
      </c>
      <c r="D4988">
        <f ca="1">P0*C4988/LC.mu</f>
        <v>2.91486531427899</v>
      </c>
      <c r="E4988">
        <f ca="1">MAX(0,INT(Q0*(1+Ed*(D4988-P0)/P0)))</f>
        <v>13255</v>
      </c>
      <c r="F4988">
        <f ca="1" t="shared" si="77"/>
        <v>36450.3907550588</v>
      </c>
    </row>
    <row r="4989" spans="1:6">
      <c r="A4989">
        <v>5</v>
      </c>
      <c r="B4989">
        <f ca="1">BETAINV(RAND(),AU.a,AU.b)</f>
        <v>0.400764903925347</v>
      </c>
      <c r="C4989">
        <f ca="1">IF(B4989&lt;=0.5,LC.mu,MIN(LC.mu,MAX(0,_xlfn.NORM.INV(RAND(),2000,LC.sd))))</f>
        <v>3000</v>
      </c>
      <c r="D4989">
        <f ca="1">P0*C4989/LC.mu</f>
        <v>4</v>
      </c>
      <c r="E4989">
        <f ca="1">MAX(0,INT(Q0*(1+Ed*(D4989-P0)/P0)))</f>
        <v>10000</v>
      </c>
      <c r="F4989">
        <f ca="1" t="shared" si="77"/>
        <v>37000</v>
      </c>
    </row>
    <row r="4990" spans="1:6">
      <c r="A4990">
        <v>5</v>
      </c>
      <c r="B4990">
        <f ca="1">BETAINV(RAND(),AU.a,AU.b)</f>
        <v>0.7998395132712</v>
      </c>
      <c r="C4990">
        <f ca="1">IF(B4990&lt;=0.5,LC.mu,MIN(LC.mu,MAX(0,_xlfn.NORM.INV(RAND(),2000,LC.sd))))</f>
        <v>2295.05199407251</v>
      </c>
      <c r="D4990">
        <f ca="1">P0*C4990/LC.mu</f>
        <v>3.06006932543001</v>
      </c>
      <c r="E4990">
        <f ca="1">MAX(0,INT(Q0*(1+Ed*(D4990-P0)/P0)))</f>
        <v>12819</v>
      </c>
      <c r="F4990">
        <f ca="1" t="shared" si="77"/>
        <v>36931.9766886148</v>
      </c>
    </row>
    <row r="4991" spans="1:6">
      <c r="A4991">
        <v>5</v>
      </c>
      <c r="B4991">
        <f ca="1">BETAINV(RAND(),AU.a,AU.b)</f>
        <v>0.589775365695356</v>
      </c>
      <c r="C4991">
        <f ca="1">IF(B4991&lt;=0.5,LC.mu,MIN(LC.mu,MAX(0,_xlfn.NORM.INV(RAND(),2000,LC.sd))))</f>
        <v>1589.3690340577</v>
      </c>
      <c r="D4991">
        <f ca="1">P0*C4991/LC.mu</f>
        <v>2.11915871207693</v>
      </c>
      <c r="E4991">
        <f ca="1">MAX(0,INT(Q0*(1+Ed*(D4991-P0)/P0)))</f>
        <v>15642</v>
      </c>
      <c r="F4991">
        <f ca="1" t="shared" si="77"/>
        <v>31558.5115402496</v>
      </c>
    </row>
    <row r="4992" spans="1:6">
      <c r="A4992">
        <v>5</v>
      </c>
      <c r="B4992">
        <f ca="1">BETAINV(RAND(),AU.a,AU.b)</f>
        <v>0.525115355792595</v>
      </c>
      <c r="C4992">
        <f ca="1">IF(B4992&lt;=0.5,LC.mu,MIN(LC.mu,MAX(0,_xlfn.NORM.INV(RAND(),2000,LC.sd))))</f>
        <v>2321.43073296125</v>
      </c>
      <c r="D4992">
        <f ca="1">P0*C4992/LC.mu</f>
        <v>3.09524097728167</v>
      </c>
      <c r="E4992">
        <f ca="1">MAX(0,INT(Q0*(1+Ed*(D4992-P0)/P0)))</f>
        <v>12714</v>
      </c>
      <c r="F4992">
        <f ca="1" t="shared" si="77"/>
        <v>37031.4630521979</v>
      </c>
    </row>
    <row r="4993" spans="1:6">
      <c r="A4993">
        <v>5</v>
      </c>
      <c r="B4993">
        <f ca="1">BETAINV(RAND(),AU.a,AU.b)</f>
        <v>0.740739304474313</v>
      </c>
      <c r="C4993">
        <f ca="1">IF(B4993&lt;=0.5,LC.mu,MIN(LC.mu,MAX(0,_xlfn.NORM.INV(RAND(),2000,LC.sd))))</f>
        <v>2750.72887574366</v>
      </c>
      <c r="D4993">
        <f ca="1">P0*C4993/LC.mu</f>
        <v>3.66763850099155</v>
      </c>
      <c r="E4993">
        <f ca="1">MAX(0,INT(Q0*(1+Ed*(D4993-P0)/P0)))</f>
        <v>10997</v>
      </c>
      <c r="F4993">
        <f ca="1" t="shared" si="77"/>
        <v>37582.2917196604</v>
      </c>
    </row>
    <row r="4994" spans="1:6">
      <c r="A4994">
        <v>5</v>
      </c>
      <c r="B4994">
        <f ca="1">BETAINV(RAND(),AU.a,AU.b)</f>
        <v>0.540654974736114</v>
      </c>
      <c r="C4994">
        <f ca="1">IF(B4994&lt;=0.5,LC.mu,MIN(LC.mu,MAX(0,_xlfn.NORM.INV(RAND(),2000,LC.sd))))</f>
        <v>1521.84564781369</v>
      </c>
      <c r="D4994">
        <f ca="1">P0*C4994/LC.mu</f>
        <v>2.02912753041826</v>
      </c>
      <c r="E4994">
        <f ca="1">MAX(0,INT(Q0*(1+Ed*(D4994-P0)/P0)))</f>
        <v>15912</v>
      </c>
      <c r="F4994">
        <f ca="1" t="shared" ref="F4994:F5057" si="78">D4994*E4994-C4994</f>
        <v>30765.6316162016</v>
      </c>
    </row>
    <row r="4995" spans="1:6">
      <c r="A4995">
        <v>5</v>
      </c>
      <c r="B4995">
        <f ca="1">BETAINV(RAND(),AU.a,AU.b)</f>
        <v>0.309552062519542</v>
      </c>
      <c r="C4995">
        <f ca="1">IF(B4995&lt;=0.5,LC.mu,MIN(LC.mu,MAX(0,_xlfn.NORM.INV(RAND(),2000,LC.sd))))</f>
        <v>3000</v>
      </c>
      <c r="D4995">
        <f ca="1">P0*C4995/LC.mu</f>
        <v>4</v>
      </c>
      <c r="E4995">
        <f ca="1">MAX(0,INT(Q0*(1+Ed*(D4995-P0)/P0)))</f>
        <v>10000</v>
      </c>
      <c r="F4995">
        <f ca="1" t="shared" si="78"/>
        <v>37000</v>
      </c>
    </row>
    <row r="4996" spans="1:6">
      <c r="A4996">
        <v>5</v>
      </c>
      <c r="B4996">
        <f ca="1">BETAINV(RAND(),AU.a,AU.b)</f>
        <v>0.764482472554871</v>
      </c>
      <c r="C4996">
        <f ca="1">IF(B4996&lt;=0.5,LC.mu,MIN(LC.mu,MAX(0,_xlfn.NORM.INV(RAND(),2000,LC.sd))))</f>
        <v>1271.53264889555</v>
      </c>
      <c r="D4996">
        <f ca="1">P0*C4996/LC.mu</f>
        <v>1.69537686519407</v>
      </c>
      <c r="E4996">
        <f ca="1">MAX(0,INT(Q0*(1+Ed*(D4996-P0)/P0)))</f>
        <v>16913</v>
      </c>
      <c r="F4996">
        <f ca="1" t="shared" si="78"/>
        <v>27402.3762721317</v>
      </c>
    </row>
    <row r="4997" spans="1:6">
      <c r="A4997">
        <v>5</v>
      </c>
      <c r="B4997">
        <f ca="1">BETAINV(RAND(),AU.a,AU.b)</f>
        <v>0.388851461369226</v>
      </c>
      <c r="C4997">
        <f ca="1">IF(B4997&lt;=0.5,LC.mu,MIN(LC.mu,MAX(0,_xlfn.NORM.INV(RAND(),2000,LC.sd))))</f>
        <v>3000</v>
      </c>
      <c r="D4997">
        <f ca="1">P0*C4997/LC.mu</f>
        <v>4</v>
      </c>
      <c r="E4997">
        <f ca="1">MAX(0,INT(Q0*(1+Ed*(D4997-P0)/P0)))</f>
        <v>10000</v>
      </c>
      <c r="F4997">
        <f ca="1" t="shared" si="78"/>
        <v>37000</v>
      </c>
    </row>
    <row r="4998" spans="1:6">
      <c r="A4998">
        <v>5</v>
      </c>
      <c r="B4998">
        <f ca="1">BETAINV(RAND(),AU.a,AU.b)</f>
        <v>0.590635046616535</v>
      </c>
      <c r="C4998">
        <f ca="1">IF(B4998&lt;=0.5,LC.mu,MIN(LC.mu,MAX(0,_xlfn.NORM.INV(RAND(),2000,LC.sd))))</f>
        <v>1819.81676554734</v>
      </c>
      <c r="D4998">
        <f ca="1">P0*C4998/LC.mu</f>
        <v>2.42642235406312</v>
      </c>
      <c r="E4998">
        <f ca="1">MAX(0,INT(Q0*(1+Ed*(D4998-P0)/P0)))</f>
        <v>14720</v>
      </c>
      <c r="F4998">
        <f ca="1" t="shared" si="78"/>
        <v>33897.1202862619</v>
      </c>
    </row>
    <row r="4999" spans="1:6">
      <c r="A4999">
        <v>5</v>
      </c>
      <c r="B4999">
        <f ca="1">BETAINV(RAND(),AU.a,AU.b)</f>
        <v>0.803480070683593</v>
      </c>
      <c r="C4999">
        <f ca="1">IF(B4999&lt;=0.5,LC.mu,MIN(LC.mu,MAX(0,_xlfn.NORM.INV(RAND(),2000,LC.sd))))</f>
        <v>1427.0840374221</v>
      </c>
      <c r="D4999">
        <f ca="1">P0*C4999/LC.mu</f>
        <v>1.9027787165628</v>
      </c>
      <c r="E4999">
        <f ca="1">MAX(0,INT(Q0*(1+Ed*(D4999-P0)/P0)))</f>
        <v>16291</v>
      </c>
      <c r="F4999">
        <f ca="1" t="shared" si="78"/>
        <v>29571.0840341024</v>
      </c>
    </row>
    <row r="5000" spans="1:6">
      <c r="A5000">
        <v>5</v>
      </c>
      <c r="B5000">
        <f ca="1">BETAINV(RAND(),AU.a,AU.b)</f>
        <v>0.220039125850665</v>
      </c>
      <c r="C5000">
        <f ca="1">IF(B5000&lt;=0.5,LC.mu,MIN(LC.mu,MAX(0,_xlfn.NORM.INV(RAND(),2000,LC.sd))))</f>
        <v>3000</v>
      </c>
      <c r="D5000">
        <f ca="1">P0*C5000/LC.mu</f>
        <v>4</v>
      </c>
      <c r="E5000">
        <f ca="1">MAX(0,INT(Q0*(1+Ed*(D5000-P0)/P0)))</f>
        <v>10000</v>
      </c>
      <c r="F5000">
        <f ca="1" t="shared" si="78"/>
        <v>37000</v>
      </c>
    </row>
    <row r="5001" spans="1:6">
      <c r="A5001">
        <v>5</v>
      </c>
      <c r="B5001">
        <f ca="1">BETAINV(RAND(),AU.a,AU.b)</f>
        <v>0.482348685447578</v>
      </c>
      <c r="C5001">
        <f ca="1">IF(B5001&lt;=0.5,LC.mu,MIN(LC.mu,MAX(0,_xlfn.NORM.INV(RAND(),2000,LC.sd))))</f>
        <v>3000</v>
      </c>
      <c r="D5001">
        <f ca="1">P0*C5001/LC.mu</f>
        <v>4</v>
      </c>
      <c r="E5001">
        <f ca="1">MAX(0,INT(Q0*(1+Ed*(D5001-P0)/P0)))</f>
        <v>10000</v>
      </c>
      <c r="F5001">
        <f ca="1" t="shared" si="78"/>
        <v>37000</v>
      </c>
    </row>
    <row r="5002" spans="1:6">
      <c r="A5002">
        <v>6</v>
      </c>
      <c r="B5002">
        <f ca="1">BETAINV(RAND(),AU.a,AU.b)</f>
        <v>0.441973388533061</v>
      </c>
      <c r="C5002">
        <f ca="1">IF(B5002&lt;=0.5,LC.mu,MIN(LC.mu,MAX(0,_xlfn.NORM.INV(RAND(),2000,LC.sd))))</f>
        <v>3000</v>
      </c>
      <c r="D5002">
        <f ca="1">P0*C5002/LC.mu</f>
        <v>4</v>
      </c>
      <c r="E5002">
        <f ca="1">MAX(0,INT(Q0*(1+Ed*(D5002-P0)/P0)))</f>
        <v>10000</v>
      </c>
      <c r="F5002">
        <f ca="1" t="shared" si="78"/>
        <v>37000</v>
      </c>
    </row>
    <row r="5003" spans="1:6">
      <c r="A5003">
        <v>6</v>
      </c>
      <c r="B5003">
        <f ca="1">BETAINV(RAND(),AU.a,AU.b)</f>
        <v>0.356710767215133</v>
      </c>
      <c r="C5003">
        <f ca="1">IF(B5003&lt;=0.5,LC.mu,MIN(LC.mu,MAX(0,_xlfn.NORM.INV(RAND(),2000,LC.sd))))</f>
        <v>3000</v>
      </c>
      <c r="D5003">
        <f ca="1">P0*C5003/LC.mu</f>
        <v>4</v>
      </c>
      <c r="E5003">
        <f ca="1">MAX(0,INT(Q0*(1+Ed*(D5003-P0)/P0)))</f>
        <v>10000</v>
      </c>
      <c r="F5003">
        <f ca="1" t="shared" si="78"/>
        <v>37000</v>
      </c>
    </row>
    <row r="5004" spans="1:6">
      <c r="A5004">
        <v>6</v>
      </c>
      <c r="B5004">
        <f ca="1">BETAINV(RAND(),AU.a,AU.b)</f>
        <v>0.404005727573644</v>
      </c>
      <c r="C5004">
        <f ca="1">IF(B5004&lt;=0.5,LC.mu,MIN(LC.mu,MAX(0,_xlfn.NORM.INV(RAND(),2000,LC.sd))))</f>
        <v>3000</v>
      </c>
      <c r="D5004">
        <f ca="1">P0*C5004/LC.mu</f>
        <v>4</v>
      </c>
      <c r="E5004">
        <f ca="1">MAX(0,INT(Q0*(1+Ed*(D5004-P0)/P0)))</f>
        <v>10000</v>
      </c>
      <c r="F5004">
        <f ca="1" t="shared" si="78"/>
        <v>37000</v>
      </c>
    </row>
    <row r="5005" spans="1:6">
      <c r="A5005">
        <v>6</v>
      </c>
      <c r="B5005">
        <f ca="1">BETAINV(RAND(),AU.a,AU.b)</f>
        <v>0.554307628572756</v>
      </c>
      <c r="C5005">
        <f ca="1">IF(B5005&lt;=0.5,LC.mu,MIN(LC.mu,MAX(0,_xlfn.NORM.INV(RAND(),2000,LC.sd))))</f>
        <v>1995.06866686183</v>
      </c>
      <c r="D5005">
        <f ca="1">P0*C5005/LC.mu</f>
        <v>2.66009155581577</v>
      </c>
      <c r="E5005">
        <f ca="1">MAX(0,INT(Q0*(1+Ed*(D5005-P0)/P0)))</f>
        <v>14019</v>
      </c>
      <c r="F5005">
        <f ca="1" t="shared" si="78"/>
        <v>35296.7548541195</v>
      </c>
    </row>
    <row r="5006" spans="1:6">
      <c r="A5006">
        <v>6</v>
      </c>
      <c r="B5006">
        <f ca="1">BETAINV(RAND(),AU.a,AU.b)</f>
        <v>0.59741414577092</v>
      </c>
      <c r="C5006">
        <f ca="1">IF(B5006&lt;=0.5,LC.mu,MIN(LC.mu,MAX(0,_xlfn.NORM.INV(RAND(),2000,LC.sd))))</f>
        <v>2334.8866151529</v>
      </c>
      <c r="D5006">
        <f ca="1">P0*C5006/LC.mu</f>
        <v>3.1131821535372</v>
      </c>
      <c r="E5006">
        <f ca="1">MAX(0,INT(Q0*(1+Ed*(D5006-P0)/P0)))</f>
        <v>12660</v>
      </c>
      <c r="F5006">
        <f ca="1" t="shared" si="78"/>
        <v>37077.999448628</v>
      </c>
    </row>
    <row r="5007" spans="1:6">
      <c r="A5007">
        <v>6</v>
      </c>
      <c r="B5007">
        <f ca="1">BETAINV(RAND(),AU.a,AU.b)</f>
        <v>0.350751673222943</v>
      </c>
      <c r="C5007">
        <f ca="1">IF(B5007&lt;=0.5,LC.mu,MIN(LC.mu,MAX(0,_xlfn.NORM.INV(RAND(),2000,LC.sd))))</f>
        <v>3000</v>
      </c>
      <c r="D5007">
        <f ca="1">P0*C5007/LC.mu</f>
        <v>4</v>
      </c>
      <c r="E5007">
        <f ca="1">MAX(0,INT(Q0*(1+Ed*(D5007-P0)/P0)))</f>
        <v>10000</v>
      </c>
      <c r="F5007">
        <f ca="1" t="shared" si="78"/>
        <v>37000</v>
      </c>
    </row>
    <row r="5008" spans="1:6">
      <c r="A5008">
        <v>6</v>
      </c>
      <c r="B5008">
        <f ca="1">BETAINV(RAND(),AU.a,AU.b)</f>
        <v>0.484336851565377</v>
      </c>
      <c r="C5008">
        <f ca="1">IF(B5008&lt;=0.5,LC.mu,MIN(LC.mu,MAX(0,_xlfn.NORM.INV(RAND(),2000,LC.sd))))</f>
        <v>3000</v>
      </c>
      <c r="D5008">
        <f ca="1">P0*C5008/LC.mu</f>
        <v>4</v>
      </c>
      <c r="E5008">
        <f ca="1">MAX(0,INT(Q0*(1+Ed*(D5008-P0)/P0)))</f>
        <v>10000</v>
      </c>
      <c r="F5008">
        <f ca="1" t="shared" si="78"/>
        <v>37000</v>
      </c>
    </row>
    <row r="5009" spans="1:6">
      <c r="A5009">
        <v>6</v>
      </c>
      <c r="B5009">
        <f ca="1">BETAINV(RAND(),AU.a,AU.b)</f>
        <v>0.415578398516342</v>
      </c>
      <c r="C5009">
        <f ca="1">IF(B5009&lt;=0.5,LC.mu,MIN(LC.mu,MAX(0,_xlfn.NORM.INV(RAND(),2000,LC.sd))))</f>
        <v>3000</v>
      </c>
      <c r="D5009">
        <f ca="1">P0*C5009/LC.mu</f>
        <v>4</v>
      </c>
      <c r="E5009">
        <f ca="1">MAX(0,INT(Q0*(1+Ed*(D5009-P0)/P0)))</f>
        <v>10000</v>
      </c>
      <c r="F5009">
        <f ca="1" t="shared" si="78"/>
        <v>37000</v>
      </c>
    </row>
    <row r="5010" spans="1:6">
      <c r="A5010">
        <v>6</v>
      </c>
      <c r="B5010">
        <f ca="1">BETAINV(RAND(),AU.a,AU.b)</f>
        <v>0.764127921838748</v>
      </c>
      <c r="C5010">
        <f ca="1">IF(B5010&lt;=0.5,LC.mu,MIN(LC.mu,MAX(0,_xlfn.NORM.INV(RAND(),2000,LC.sd))))</f>
        <v>746.36050820955</v>
      </c>
      <c r="D5010">
        <f ca="1">P0*C5010/LC.mu</f>
        <v>0.9951473442794</v>
      </c>
      <c r="E5010">
        <f ca="1">MAX(0,INT(Q0*(1+Ed*(D5010-P0)/P0)))</f>
        <v>19014</v>
      </c>
      <c r="F5010">
        <f ca="1" t="shared" si="78"/>
        <v>18175.371095919</v>
      </c>
    </row>
    <row r="5011" spans="1:6">
      <c r="A5011">
        <v>6</v>
      </c>
      <c r="B5011">
        <f ca="1">BETAINV(RAND(),AU.a,AU.b)</f>
        <v>0.674800721380737</v>
      </c>
      <c r="C5011">
        <f ca="1">IF(B5011&lt;=0.5,LC.mu,MIN(LC.mu,MAX(0,_xlfn.NORM.INV(RAND(),2000,LC.sd))))</f>
        <v>1475.97803467467</v>
      </c>
      <c r="D5011">
        <f ca="1">P0*C5011/LC.mu</f>
        <v>1.96797071289956</v>
      </c>
      <c r="E5011">
        <f ca="1">MAX(0,INT(Q0*(1+Ed*(D5011-P0)/P0)))</f>
        <v>16096</v>
      </c>
      <c r="F5011">
        <f ca="1" t="shared" si="78"/>
        <v>30200.4785601567</v>
      </c>
    </row>
    <row r="5012" spans="1:6">
      <c r="A5012">
        <v>6</v>
      </c>
      <c r="B5012">
        <f ca="1">BETAINV(RAND(),AU.a,AU.b)</f>
        <v>0.48286312975603</v>
      </c>
      <c r="C5012">
        <f ca="1">IF(B5012&lt;=0.5,LC.mu,MIN(LC.mu,MAX(0,_xlfn.NORM.INV(RAND(),2000,LC.sd))))</f>
        <v>3000</v>
      </c>
      <c r="D5012">
        <f ca="1">P0*C5012/LC.mu</f>
        <v>4</v>
      </c>
      <c r="E5012">
        <f ca="1">MAX(0,INT(Q0*(1+Ed*(D5012-P0)/P0)))</f>
        <v>10000</v>
      </c>
      <c r="F5012">
        <f ca="1" t="shared" si="78"/>
        <v>37000</v>
      </c>
    </row>
    <row r="5013" spans="1:6">
      <c r="A5013">
        <v>6</v>
      </c>
      <c r="B5013">
        <f ca="1">BETAINV(RAND(),AU.a,AU.b)</f>
        <v>0.583211220553751</v>
      </c>
      <c r="C5013">
        <f ca="1">IF(B5013&lt;=0.5,LC.mu,MIN(LC.mu,MAX(0,_xlfn.NORM.INV(RAND(),2000,LC.sd))))</f>
        <v>2511.21084049389</v>
      </c>
      <c r="D5013">
        <f ca="1">P0*C5013/LC.mu</f>
        <v>3.34828112065852</v>
      </c>
      <c r="E5013">
        <f ca="1">MAX(0,INT(Q0*(1+Ed*(D5013-P0)/P0)))</f>
        <v>11955</v>
      </c>
      <c r="F5013">
        <f ca="1" t="shared" si="78"/>
        <v>37517.4899569787</v>
      </c>
    </row>
    <row r="5014" spans="1:6">
      <c r="A5014">
        <v>6</v>
      </c>
      <c r="B5014">
        <f ca="1">BETAINV(RAND(),AU.a,AU.b)</f>
        <v>0.771832029370534</v>
      </c>
      <c r="C5014">
        <f ca="1">IF(B5014&lt;=0.5,LC.mu,MIN(LC.mu,MAX(0,_xlfn.NORM.INV(RAND(),2000,LC.sd))))</f>
        <v>2405.77209626089</v>
      </c>
      <c r="D5014">
        <f ca="1">P0*C5014/LC.mu</f>
        <v>3.20769612834785</v>
      </c>
      <c r="E5014">
        <f ca="1">MAX(0,INT(Q0*(1+Ed*(D5014-P0)/P0)))</f>
        <v>12376</v>
      </c>
      <c r="F5014">
        <f ca="1" t="shared" si="78"/>
        <v>37292.6751881721</v>
      </c>
    </row>
    <row r="5015" spans="1:6">
      <c r="A5015">
        <v>6</v>
      </c>
      <c r="B5015">
        <f ca="1">BETAINV(RAND(),AU.a,AU.b)</f>
        <v>0.604694655875723</v>
      </c>
      <c r="C5015">
        <f ca="1">IF(B5015&lt;=0.5,LC.mu,MIN(LC.mu,MAX(0,_xlfn.NORM.INV(RAND(),2000,LC.sd))))</f>
        <v>1823.61345890964</v>
      </c>
      <c r="D5015">
        <f ca="1">P0*C5015/LC.mu</f>
        <v>2.43148461187952</v>
      </c>
      <c r="E5015">
        <f ca="1">MAX(0,INT(Q0*(1+Ed*(D5015-P0)/P0)))</f>
        <v>14705</v>
      </c>
      <c r="F5015">
        <f ca="1" t="shared" si="78"/>
        <v>33931.3677587787</v>
      </c>
    </row>
    <row r="5016" spans="1:6">
      <c r="A5016">
        <v>6</v>
      </c>
      <c r="B5016">
        <f ca="1">BETAINV(RAND(),AU.a,AU.b)</f>
        <v>0.532919490877495</v>
      </c>
      <c r="C5016">
        <f ca="1">IF(B5016&lt;=0.5,LC.mu,MIN(LC.mu,MAX(0,_xlfn.NORM.INV(RAND(),2000,LC.sd))))</f>
        <v>1611.91672966063</v>
      </c>
      <c r="D5016">
        <f ca="1">P0*C5016/LC.mu</f>
        <v>2.14922230621417</v>
      </c>
      <c r="E5016">
        <f ca="1">MAX(0,INT(Q0*(1+Ed*(D5016-P0)/P0)))</f>
        <v>15552</v>
      </c>
      <c r="F5016">
        <f ca="1" t="shared" si="78"/>
        <v>31812.7885765822</v>
      </c>
    </row>
    <row r="5017" spans="1:6">
      <c r="A5017">
        <v>6</v>
      </c>
      <c r="B5017">
        <f ca="1">BETAINV(RAND(),AU.a,AU.b)</f>
        <v>0.706445005257266</v>
      </c>
      <c r="C5017">
        <f ca="1">IF(B5017&lt;=0.5,LC.mu,MIN(LC.mu,MAX(0,_xlfn.NORM.INV(RAND(),2000,LC.sd))))</f>
        <v>2294.86115044538</v>
      </c>
      <c r="D5017">
        <f ca="1">P0*C5017/LC.mu</f>
        <v>3.05981486726051</v>
      </c>
      <c r="E5017">
        <f ca="1">MAX(0,INT(Q0*(1+Ed*(D5017-P0)/P0)))</f>
        <v>12820</v>
      </c>
      <c r="F5017">
        <f ca="1" t="shared" si="78"/>
        <v>36931.9654478344</v>
      </c>
    </row>
    <row r="5018" spans="1:6">
      <c r="A5018">
        <v>6</v>
      </c>
      <c r="B5018">
        <f ca="1">BETAINV(RAND(),AU.a,AU.b)</f>
        <v>0.833005255428325</v>
      </c>
      <c r="C5018">
        <f ca="1">IF(B5018&lt;=0.5,LC.mu,MIN(LC.mu,MAX(0,_xlfn.NORM.INV(RAND(),2000,LC.sd))))</f>
        <v>1994.51334479117</v>
      </c>
      <c r="D5018">
        <f ca="1">P0*C5018/LC.mu</f>
        <v>2.65935112638823</v>
      </c>
      <c r="E5018">
        <f ca="1">MAX(0,INT(Q0*(1+Ed*(D5018-P0)/P0)))</f>
        <v>14021</v>
      </c>
      <c r="F5018">
        <f ca="1" t="shared" si="78"/>
        <v>35292.2487982982</v>
      </c>
    </row>
    <row r="5019" spans="1:6">
      <c r="A5019">
        <v>6</v>
      </c>
      <c r="B5019">
        <f ca="1">BETAINV(RAND(),AU.a,AU.b)</f>
        <v>0.355811180116475</v>
      </c>
      <c r="C5019">
        <f ca="1">IF(B5019&lt;=0.5,LC.mu,MIN(LC.mu,MAX(0,_xlfn.NORM.INV(RAND(),2000,LC.sd))))</f>
        <v>3000</v>
      </c>
      <c r="D5019">
        <f ca="1">P0*C5019/LC.mu</f>
        <v>4</v>
      </c>
      <c r="E5019">
        <f ca="1">MAX(0,INT(Q0*(1+Ed*(D5019-P0)/P0)))</f>
        <v>10000</v>
      </c>
      <c r="F5019">
        <f ca="1" t="shared" si="78"/>
        <v>37000</v>
      </c>
    </row>
    <row r="5020" spans="1:6">
      <c r="A5020">
        <v>6</v>
      </c>
      <c r="B5020">
        <f ca="1">BETAINV(RAND(),AU.a,AU.b)</f>
        <v>0.505422067608763</v>
      </c>
      <c r="C5020">
        <f ca="1">IF(B5020&lt;=0.5,LC.mu,MIN(LC.mu,MAX(0,_xlfn.NORM.INV(RAND(),2000,LC.sd))))</f>
        <v>2223.33307750758</v>
      </c>
      <c r="D5020">
        <f ca="1">P0*C5020/LC.mu</f>
        <v>2.96444410334344</v>
      </c>
      <c r="E5020">
        <f ca="1">MAX(0,INT(Q0*(1+Ed*(D5020-P0)/P0)))</f>
        <v>13106</v>
      </c>
      <c r="F5020">
        <f ca="1" t="shared" si="78"/>
        <v>36628.6713409115</v>
      </c>
    </row>
    <row r="5021" spans="1:6">
      <c r="A5021">
        <v>6</v>
      </c>
      <c r="B5021">
        <f ca="1">BETAINV(RAND(),AU.a,AU.b)</f>
        <v>0.669949994600319</v>
      </c>
      <c r="C5021">
        <f ca="1">IF(B5021&lt;=0.5,LC.mu,MIN(LC.mu,MAX(0,_xlfn.NORM.INV(RAND(),2000,LC.sd))))</f>
        <v>1386.2336592324</v>
      </c>
      <c r="D5021">
        <f ca="1">P0*C5021/LC.mu</f>
        <v>1.84831154564321</v>
      </c>
      <c r="E5021">
        <f ca="1">MAX(0,INT(Q0*(1+Ed*(D5021-P0)/P0)))</f>
        <v>16455</v>
      </c>
      <c r="F5021">
        <f ca="1" t="shared" si="78"/>
        <v>29027.7328243265</v>
      </c>
    </row>
    <row r="5022" spans="1:6">
      <c r="A5022">
        <v>6</v>
      </c>
      <c r="B5022">
        <f ca="1">BETAINV(RAND(),AU.a,AU.b)</f>
        <v>0.473793913380359</v>
      </c>
      <c r="C5022">
        <f ca="1">IF(B5022&lt;=0.5,LC.mu,MIN(LC.mu,MAX(0,_xlfn.NORM.INV(RAND(),2000,LC.sd))))</f>
        <v>3000</v>
      </c>
      <c r="D5022">
        <f ca="1">P0*C5022/LC.mu</f>
        <v>4</v>
      </c>
      <c r="E5022">
        <f ca="1">MAX(0,INT(Q0*(1+Ed*(D5022-P0)/P0)))</f>
        <v>10000</v>
      </c>
      <c r="F5022">
        <f ca="1" t="shared" si="78"/>
        <v>37000</v>
      </c>
    </row>
    <row r="5023" spans="1:6">
      <c r="A5023">
        <v>6</v>
      </c>
      <c r="B5023">
        <f ca="1">BETAINV(RAND(),AU.a,AU.b)</f>
        <v>0.521158696934468</v>
      </c>
      <c r="C5023">
        <f ca="1">IF(B5023&lt;=0.5,LC.mu,MIN(LC.mu,MAX(0,_xlfn.NORM.INV(RAND(),2000,LC.sd))))</f>
        <v>2354.44573765188</v>
      </c>
      <c r="D5023">
        <f ca="1">P0*C5023/LC.mu</f>
        <v>3.13926098353584</v>
      </c>
      <c r="E5023">
        <f ca="1">MAX(0,INT(Q0*(1+Ed*(D5023-P0)/P0)))</f>
        <v>12582</v>
      </c>
      <c r="F5023">
        <f ca="1" t="shared" si="78"/>
        <v>37143.7359571961</v>
      </c>
    </row>
    <row r="5024" spans="1:6">
      <c r="A5024">
        <v>6</v>
      </c>
      <c r="B5024">
        <f ca="1">BETAINV(RAND(),AU.a,AU.b)</f>
        <v>0.704760085376543</v>
      </c>
      <c r="C5024">
        <f ca="1">IF(B5024&lt;=0.5,LC.mu,MIN(LC.mu,MAX(0,_xlfn.NORM.INV(RAND(),2000,LC.sd))))</f>
        <v>2750.7072315899</v>
      </c>
      <c r="D5024">
        <f ca="1">P0*C5024/LC.mu</f>
        <v>3.66760964211987</v>
      </c>
      <c r="E5024">
        <f ca="1">MAX(0,INT(Q0*(1+Ed*(D5024-P0)/P0)))</f>
        <v>10997</v>
      </c>
      <c r="F5024">
        <f ca="1" t="shared" si="78"/>
        <v>37581.9960028023</v>
      </c>
    </row>
    <row r="5025" spans="1:6">
      <c r="A5025">
        <v>6</v>
      </c>
      <c r="B5025">
        <f ca="1">BETAINV(RAND(),AU.a,AU.b)</f>
        <v>0.359957559341743</v>
      </c>
      <c r="C5025">
        <f ca="1">IF(B5025&lt;=0.5,LC.mu,MIN(LC.mu,MAX(0,_xlfn.NORM.INV(RAND(),2000,LC.sd))))</f>
        <v>3000</v>
      </c>
      <c r="D5025">
        <f ca="1">P0*C5025/LC.mu</f>
        <v>4</v>
      </c>
      <c r="E5025">
        <f ca="1">MAX(0,INT(Q0*(1+Ed*(D5025-P0)/P0)))</f>
        <v>10000</v>
      </c>
      <c r="F5025">
        <f ca="1" t="shared" si="78"/>
        <v>37000</v>
      </c>
    </row>
    <row r="5026" spans="1:6">
      <c r="A5026">
        <v>6</v>
      </c>
      <c r="B5026">
        <f ca="1">BETAINV(RAND(),AU.a,AU.b)</f>
        <v>0.788411260359675</v>
      </c>
      <c r="C5026">
        <f ca="1">IF(B5026&lt;=0.5,LC.mu,MIN(LC.mu,MAX(0,_xlfn.NORM.INV(RAND(),2000,LC.sd))))</f>
        <v>2182.26847174982</v>
      </c>
      <c r="D5026">
        <f ca="1">P0*C5026/LC.mu</f>
        <v>2.90969129566643</v>
      </c>
      <c r="E5026">
        <f ca="1">MAX(0,INT(Q0*(1+Ed*(D5026-P0)/P0)))</f>
        <v>13270</v>
      </c>
      <c r="F5026">
        <f ca="1" t="shared" si="78"/>
        <v>36429.3350217437</v>
      </c>
    </row>
    <row r="5027" spans="1:6">
      <c r="A5027">
        <v>6</v>
      </c>
      <c r="B5027">
        <f ca="1">BETAINV(RAND(),AU.a,AU.b)</f>
        <v>0.770333025953386</v>
      </c>
      <c r="C5027">
        <f ca="1">IF(B5027&lt;=0.5,LC.mu,MIN(LC.mu,MAX(0,_xlfn.NORM.INV(RAND(),2000,LC.sd))))</f>
        <v>2232.83710655796</v>
      </c>
      <c r="D5027">
        <f ca="1">P0*C5027/LC.mu</f>
        <v>2.97711614207728</v>
      </c>
      <c r="E5027">
        <f ca="1">MAX(0,INT(Q0*(1+Ed*(D5027-P0)/P0)))</f>
        <v>13068</v>
      </c>
      <c r="F5027">
        <f ca="1" t="shared" si="78"/>
        <v>36672.1166381079</v>
      </c>
    </row>
    <row r="5028" spans="1:6">
      <c r="A5028">
        <v>6</v>
      </c>
      <c r="B5028">
        <f ca="1">BETAINV(RAND(),AU.a,AU.b)</f>
        <v>0.789599313771855</v>
      </c>
      <c r="C5028">
        <f ca="1">IF(B5028&lt;=0.5,LC.mu,MIN(LC.mu,MAX(0,_xlfn.NORM.INV(RAND(),2000,LC.sd))))</f>
        <v>1358.82289963478</v>
      </c>
      <c r="D5028">
        <f ca="1">P0*C5028/LC.mu</f>
        <v>1.8117638661797</v>
      </c>
      <c r="E5028">
        <f ca="1">MAX(0,INT(Q0*(1+Ed*(D5028-P0)/P0)))</f>
        <v>16564</v>
      </c>
      <c r="F5028">
        <f ca="1" t="shared" si="78"/>
        <v>28651.2337797658</v>
      </c>
    </row>
    <row r="5029" spans="1:6">
      <c r="A5029">
        <v>6</v>
      </c>
      <c r="B5029">
        <f ca="1">BETAINV(RAND(),AU.a,AU.b)</f>
        <v>0.534800576313387</v>
      </c>
      <c r="C5029">
        <f ca="1">IF(B5029&lt;=0.5,LC.mu,MIN(LC.mu,MAX(0,_xlfn.NORM.INV(RAND(),2000,LC.sd))))</f>
        <v>1617.01161815182</v>
      </c>
      <c r="D5029">
        <f ca="1">P0*C5029/LC.mu</f>
        <v>2.1560154908691</v>
      </c>
      <c r="E5029">
        <f ca="1">MAX(0,INT(Q0*(1+Ed*(D5029-P0)/P0)))</f>
        <v>15531</v>
      </c>
      <c r="F5029">
        <f ca="1" t="shared" si="78"/>
        <v>31868.0649705362</v>
      </c>
    </row>
    <row r="5030" spans="1:6">
      <c r="A5030">
        <v>6</v>
      </c>
      <c r="B5030">
        <f ca="1">BETAINV(RAND(),AU.a,AU.b)</f>
        <v>0.762076695203202</v>
      </c>
      <c r="C5030">
        <f ca="1">IF(B5030&lt;=0.5,LC.mu,MIN(LC.mu,MAX(0,_xlfn.NORM.INV(RAND(),2000,LC.sd))))</f>
        <v>2690.12666762509</v>
      </c>
      <c r="D5030">
        <f ca="1">P0*C5030/LC.mu</f>
        <v>3.58683555683345</v>
      </c>
      <c r="E5030">
        <f ca="1">MAX(0,INT(Q0*(1+Ed*(D5030-P0)/P0)))</f>
        <v>11239</v>
      </c>
      <c r="F5030">
        <f ca="1" t="shared" si="78"/>
        <v>37622.3181556261</v>
      </c>
    </row>
    <row r="5031" spans="1:6">
      <c r="A5031">
        <v>6</v>
      </c>
      <c r="B5031">
        <f ca="1">BETAINV(RAND(),AU.a,AU.b)</f>
        <v>0.433386548180905</v>
      </c>
      <c r="C5031">
        <f ca="1">IF(B5031&lt;=0.5,LC.mu,MIN(LC.mu,MAX(0,_xlfn.NORM.INV(RAND(),2000,LC.sd))))</f>
        <v>3000</v>
      </c>
      <c r="D5031">
        <f ca="1">P0*C5031/LC.mu</f>
        <v>4</v>
      </c>
      <c r="E5031">
        <f ca="1">MAX(0,INT(Q0*(1+Ed*(D5031-P0)/P0)))</f>
        <v>10000</v>
      </c>
      <c r="F5031">
        <f ca="1" t="shared" si="78"/>
        <v>37000</v>
      </c>
    </row>
    <row r="5032" spans="1:6">
      <c r="A5032">
        <v>6</v>
      </c>
      <c r="B5032">
        <f ca="1">BETAINV(RAND(),AU.a,AU.b)</f>
        <v>0.594623477777094</v>
      </c>
      <c r="C5032">
        <f ca="1">IF(B5032&lt;=0.5,LC.mu,MIN(LC.mu,MAX(0,_xlfn.NORM.INV(RAND(),2000,LC.sd))))</f>
        <v>1810.43486836804</v>
      </c>
      <c r="D5032">
        <f ca="1">P0*C5032/LC.mu</f>
        <v>2.41391315782405</v>
      </c>
      <c r="E5032">
        <f ca="1">MAX(0,INT(Q0*(1+Ed*(D5032-P0)/P0)))</f>
        <v>14758</v>
      </c>
      <c r="F5032">
        <f ca="1" t="shared" si="78"/>
        <v>33814.0955147993</v>
      </c>
    </row>
    <row r="5033" spans="1:6">
      <c r="A5033">
        <v>6</v>
      </c>
      <c r="B5033">
        <f ca="1">BETAINV(RAND(),AU.a,AU.b)</f>
        <v>0.588784144733873</v>
      </c>
      <c r="C5033">
        <f ca="1">IF(B5033&lt;=0.5,LC.mu,MIN(LC.mu,MAX(0,_xlfn.NORM.INV(RAND(),2000,LC.sd))))</f>
        <v>2088.17513918048</v>
      </c>
      <c r="D5033">
        <f ca="1">P0*C5033/LC.mu</f>
        <v>2.78423351890731</v>
      </c>
      <c r="E5033">
        <f ca="1">MAX(0,INT(Q0*(1+Ed*(D5033-P0)/P0)))</f>
        <v>13647</v>
      </c>
      <c r="F5033">
        <f ca="1" t="shared" si="78"/>
        <v>35908.2596933476</v>
      </c>
    </row>
    <row r="5034" spans="1:6">
      <c r="A5034">
        <v>6</v>
      </c>
      <c r="B5034">
        <f ca="1">BETAINV(RAND(),AU.a,AU.b)</f>
        <v>0.847109321619653</v>
      </c>
      <c r="C5034">
        <f ca="1">IF(B5034&lt;=0.5,LC.mu,MIN(LC.mu,MAX(0,_xlfn.NORM.INV(RAND(),2000,LC.sd))))</f>
        <v>1753.47712386578</v>
      </c>
      <c r="D5034">
        <f ca="1">P0*C5034/LC.mu</f>
        <v>2.3379694984877</v>
      </c>
      <c r="E5034">
        <f ca="1">MAX(0,INT(Q0*(1+Ed*(D5034-P0)/P0)))</f>
        <v>14986</v>
      </c>
      <c r="F5034">
        <f ca="1" t="shared" si="78"/>
        <v>33283.333780471</v>
      </c>
    </row>
    <row r="5035" spans="1:6">
      <c r="A5035">
        <v>6</v>
      </c>
      <c r="B5035">
        <f ca="1">BETAINV(RAND(),AU.a,AU.b)</f>
        <v>0.547382320004294</v>
      </c>
      <c r="C5035">
        <f ca="1">IF(B5035&lt;=0.5,LC.mu,MIN(LC.mu,MAX(0,_xlfn.NORM.INV(RAND(),2000,LC.sd))))</f>
        <v>2284.85606207916</v>
      </c>
      <c r="D5035">
        <f ca="1">P0*C5035/LC.mu</f>
        <v>3.04647474943888</v>
      </c>
      <c r="E5035">
        <f ca="1">MAX(0,INT(Q0*(1+Ed*(D5035-P0)/P0)))</f>
        <v>12860</v>
      </c>
      <c r="F5035">
        <f ca="1" t="shared" si="78"/>
        <v>36892.8092157049</v>
      </c>
    </row>
    <row r="5036" spans="1:6">
      <c r="A5036">
        <v>6</v>
      </c>
      <c r="B5036">
        <f ca="1">BETAINV(RAND(),AU.a,AU.b)</f>
        <v>0.614452936582549</v>
      </c>
      <c r="C5036">
        <f ca="1">IF(B5036&lt;=0.5,LC.mu,MIN(LC.mu,MAX(0,_xlfn.NORM.INV(RAND(),2000,LC.sd))))</f>
        <v>2161.23155650966</v>
      </c>
      <c r="D5036">
        <f ca="1">P0*C5036/LC.mu</f>
        <v>2.88164207534622</v>
      </c>
      <c r="E5036">
        <f ca="1">MAX(0,INT(Q0*(1+Ed*(D5036-P0)/P0)))</f>
        <v>13355</v>
      </c>
      <c r="F5036">
        <f ca="1" t="shared" si="78"/>
        <v>36323.0983597391</v>
      </c>
    </row>
    <row r="5037" spans="1:6">
      <c r="A5037">
        <v>6</v>
      </c>
      <c r="B5037">
        <f ca="1">BETAINV(RAND(),AU.a,AU.b)</f>
        <v>0.668748040750281</v>
      </c>
      <c r="C5037">
        <f ca="1">IF(B5037&lt;=0.5,LC.mu,MIN(LC.mu,MAX(0,_xlfn.NORM.INV(RAND(),2000,LC.sd))))</f>
        <v>2045.53091748911</v>
      </c>
      <c r="D5037">
        <f ca="1">P0*C5037/LC.mu</f>
        <v>2.72737455665215</v>
      </c>
      <c r="E5037">
        <f ca="1">MAX(0,INT(Q0*(1+Ed*(D5037-P0)/P0)))</f>
        <v>13817</v>
      </c>
      <c r="F5037">
        <f ca="1" t="shared" si="78"/>
        <v>35638.6033317737</v>
      </c>
    </row>
    <row r="5038" spans="1:6">
      <c r="A5038">
        <v>6</v>
      </c>
      <c r="B5038">
        <f ca="1">BETAINV(RAND(),AU.a,AU.b)</f>
        <v>0.45866729965309</v>
      </c>
      <c r="C5038">
        <f ca="1">IF(B5038&lt;=0.5,LC.mu,MIN(LC.mu,MAX(0,_xlfn.NORM.INV(RAND(),2000,LC.sd))))</f>
        <v>3000</v>
      </c>
      <c r="D5038">
        <f ca="1">P0*C5038/LC.mu</f>
        <v>4</v>
      </c>
      <c r="E5038">
        <f ca="1">MAX(0,INT(Q0*(1+Ed*(D5038-P0)/P0)))</f>
        <v>10000</v>
      </c>
      <c r="F5038">
        <f ca="1" t="shared" si="78"/>
        <v>37000</v>
      </c>
    </row>
    <row r="5039" spans="1:6">
      <c r="A5039">
        <v>6</v>
      </c>
      <c r="B5039">
        <f ca="1">BETAINV(RAND(),AU.a,AU.b)</f>
        <v>0.287004004296248</v>
      </c>
      <c r="C5039">
        <f ca="1">IF(B5039&lt;=0.5,LC.mu,MIN(LC.mu,MAX(0,_xlfn.NORM.INV(RAND(),2000,LC.sd))))</f>
        <v>3000</v>
      </c>
      <c r="D5039">
        <f ca="1">P0*C5039/LC.mu</f>
        <v>4</v>
      </c>
      <c r="E5039">
        <f ca="1">MAX(0,INT(Q0*(1+Ed*(D5039-P0)/P0)))</f>
        <v>10000</v>
      </c>
      <c r="F5039">
        <f ca="1" t="shared" si="78"/>
        <v>37000</v>
      </c>
    </row>
    <row r="5040" spans="1:6">
      <c r="A5040">
        <v>6</v>
      </c>
      <c r="B5040">
        <f ca="1">BETAINV(RAND(),AU.a,AU.b)</f>
        <v>0.423776182900877</v>
      </c>
      <c r="C5040">
        <f ca="1">IF(B5040&lt;=0.5,LC.mu,MIN(LC.mu,MAX(0,_xlfn.NORM.INV(RAND(),2000,LC.sd))))</f>
        <v>3000</v>
      </c>
      <c r="D5040">
        <f ca="1">P0*C5040/LC.mu</f>
        <v>4</v>
      </c>
      <c r="E5040">
        <f ca="1">MAX(0,INT(Q0*(1+Ed*(D5040-P0)/P0)))</f>
        <v>10000</v>
      </c>
      <c r="F5040">
        <f ca="1" t="shared" si="78"/>
        <v>37000</v>
      </c>
    </row>
    <row r="5041" spans="1:6">
      <c r="A5041">
        <v>6</v>
      </c>
      <c r="B5041">
        <f ca="1">BETAINV(RAND(),AU.a,AU.b)</f>
        <v>0.750301619717006</v>
      </c>
      <c r="C5041">
        <f ca="1">IF(B5041&lt;=0.5,LC.mu,MIN(LC.mu,MAX(0,_xlfn.NORM.INV(RAND(),2000,LC.sd))))</f>
        <v>2266.10917467419</v>
      </c>
      <c r="D5041">
        <f ca="1">P0*C5041/LC.mu</f>
        <v>3.02147889956559</v>
      </c>
      <c r="E5041">
        <f ca="1">MAX(0,INT(Q0*(1+Ed*(D5041-P0)/P0)))</f>
        <v>12935</v>
      </c>
      <c r="F5041">
        <f ca="1" t="shared" si="78"/>
        <v>36816.7203912067</v>
      </c>
    </row>
    <row r="5042" spans="1:6">
      <c r="A5042">
        <v>6</v>
      </c>
      <c r="B5042">
        <f ca="1">BETAINV(RAND(),AU.a,AU.b)</f>
        <v>0.518465700355416</v>
      </c>
      <c r="C5042">
        <f ca="1">IF(B5042&lt;=0.5,LC.mu,MIN(LC.mu,MAX(0,_xlfn.NORM.INV(RAND(),2000,LC.sd))))</f>
        <v>721.231460445521</v>
      </c>
      <c r="D5042">
        <f ca="1">P0*C5042/LC.mu</f>
        <v>0.961641947260695</v>
      </c>
      <c r="E5042">
        <f ca="1">MAX(0,INT(Q0*(1+Ed*(D5042-P0)/P0)))</f>
        <v>19115</v>
      </c>
      <c r="F5042">
        <f ca="1" t="shared" si="78"/>
        <v>17660.5543614427</v>
      </c>
    </row>
    <row r="5043" spans="1:6">
      <c r="A5043">
        <v>6</v>
      </c>
      <c r="B5043">
        <f ca="1">BETAINV(RAND(),AU.a,AU.b)</f>
        <v>0.601933077978716</v>
      </c>
      <c r="C5043">
        <f ca="1">IF(B5043&lt;=0.5,LC.mu,MIN(LC.mu,MAX(0,_xlfn.NORM.INV(RAND(),2000,LC.sd))))</f>
        <v>2249.52440773579</v>
      </c>
      <c r="D5043">
        <f ca="1">P0*C5043/LC.mu</f>
        <v>2.99936587698105</v>
      </c>
      <c r="E5043">
        <f ca="1">MAX(0,INT(Q0*(1+Ed*(D5043-P0)/P0)))</f>
        <v>13001</v>
      </c>
      <c r="F5043">
        <f ca="1" t="shared" si="78"/>
        <v>36745.2313588949</v>
      </c>
    </row>
    <row r="5044" spans="1:6">
      <c r="A5044">
        <v>6</v>
      </c>
      <c r="B5044">
        <f ca="1">BETAINV(RAND(),AU.a,AU.b)</f>
        <v>0.700118758318022</v>
      </c>
      <c r="C5044">
        <f ca="1">IF(B5044&lt;=0.5,LC.mu,MIN(LC.mu,MAX(0,_xlfn.NORM.INV(RAND(),2000,LC.sd))))</f>
        <v>2398.9278235229</v>
      </c>
      <c r="D5044">
        <f ca="1">P0*C5044/LC.mu</f>
        <v>3.19857043136387</v>
      </c>
      <c r="E5044">
        <f ca="1">MAX(0,INT(Q0*(1+Ed*(D5044-P0)/P0)))</f>
        <v>12404</v>
      </c>
      <c r="F5044">
        <f ca="1" t="shared" si="78"/>
        <v>37276.1398071145</v>
      </c>
    </row>
    <row r="5045" spans="1:6">
      <c r="A5045">
        <v>6</v>
      </c>
      <c r="B5045">
        <f ca="1">BETAINV(RAND(),AU.a,AU.b)</f>
        <v>0.542960639950137</v>
      </c>
      <c r="C5045">
        <f ca="1">IF(B5045&lt;=0.5,LC.mu,MIN(LC.mu,MAX(0,_xlfn.NORM.INV(RAND(),2000,LC.sd))))</f>
        <v>2561.86149408178</v>
      </c>
      <c r="D5045">
        <f ca="1">P0*C5045/LC.mu</f>
        <v>3.41581532544238</v>
      </c>
      <c r="E5045">
        <f ca="1">MAX(0,INT(Q0*(1+Ed*(D5045-P0)/P0)))</f>
        <v>11752</v>
      </c>
      <c r="F5045">
        <f ca="1" t="shared" si="78"/>
        <v>37580.800210517</v>
      </c>
    </row>
    <row r="5046" spans="1:6">
      <c r="A5046">
        <v>6</v>
      </c>
      <c r="B5046">
        <f ca="1">BETAINV(RAND(),AU.a,AU.b)</f>
        <v>0.838650148137343</v>
      </c>
      <c r="C5046">
        <f ca="1">IF(B5046&lt;=0.5,LC.mu,MIN(LC.mu,MAX(0,_xlfn.NORM.INV(RAND(),2000,LC.sd))))</f>
        <v>2124.85410346991</v>
      </c>
      <c r="D5046">
        <f ca="1">P0*C5046/LC.mu</f>
        <v>2.83313880462654</v>
      </c>
      <c r="E5046">
        <f ca="1">MAX(0,INT(Q0*(1+Ed*(D5046-P0)/P0)))</f>
        <v>13500</v>
      </c>
      <c r="F5046">
        <f ca="1" t="shared" si="78"/>
        <v>36122.5197589884</v>
      </c>
    </row>
    <row r="5047" spans="1:6">
      <c r="A5047">
        <v>6</v>
      </c>
      <c r="B5047">
        <f ca="1">BETAINV(RAND(),AU.a,AU.b)</f>
        <v>0.674364059272393</v>
      </c>
      <c r="C5047">
        <f ca="1">IF(B5047&lt;=0.5,LC.mu,MIN(LC.mu,MAX(0,_xlfn.NORM.INV(RAND(),2000,LC.sd))))</f>
        <v>1913.15854245685</v>
      </c>
      <c r="D5047">
        <f ca="1">P0*C5047/LC.mu</f>
        <v>2.55087805660913</v>
      </c>
      <c r="E5047">
        <f ca="1">MAX(0,INT(Q0*(1+Ed*(D5047-P0)/P0)))</f>
        <v>14347</v>
      </c>
      <c r="F5047">
        <f ca="1" t="shared" si="78"/>
        <v>34684.2889357144</v>
      </c>
    </row>
    <row r="5048" spans="1:6">
      <c r="A5048">
        <v>6</v>
      </c>
      <c r="B5048">
        <f ca="1">BETAINV(RAND(),AU.a,AU.b)</f>
        <v>0.812090714832176</v>
      </c>
      <c r="C5048">
        <f ca="1">IF(B5048&lt;=0.5,LC.mu,MIN(LC.mu,MAX(0,_xlfn.NORM.INV(RAND(),2000,LC.sd))))</f>
        <v>1361.09915806296</v>
      </c>
      <c r="D5048">
        <f ca="1">P0*C5048/LC.mu</f>
        <v>1.81479887741728</v>
      </c>
      <c r="E5048">
        <f ca="1">MAX(0,INT(Q0*(1+Ed*(D5048-P0)/P0)))</f>
        <v>16555</v>
      </c>
      <c r="F5048">
        <f ca="1" t="shared" si="78"/>
        <v>28682.8962575801</v>
      </c>
    </row>
    <row r="5049" spans="1:6">
      <c r="A5049">
        <v>6</v>
      </c>
      <c r="B5049">
        <f ca="1">BETAINV(RAND(),AU.a,AU.b)</f>
        <v>0.468647570845905</v>
      </c>
      <c r="C5049">
        <f ca="1">IF(B5049&lt;=0.5,LC.mu,MIN(LC.mu,MAX(0,_xlfn.NORM.INV(RAND(),2000,LC.sd))))</f>
        <v>3000</v>
      </c>
      <c r="D5049">
        <f ca="1">P0*C5049/LC.mu</f>
        <v>4</v>
      </c>
      <c r="E5049">
        <f ca="1">MAX(0,INT(Q0*(1+Ed*(D5049-P0)/P0)))</f>
        <v>10000</v>
      </c>
      <c r="F5049">
        <f ca="1" t="shared" si="78"/>
        <v>37000</v>
      </c>
    </row>
    <row r="5050" spans="1:6">
      <c r="A5050">
        <v>6</v>
      </c>
      <c r="B5050">
        <f ca="1">BETAINV(RAND(),AU.a,AU.b)</f>
        <v>0.790375680746835</v>
      </c>
      <c r="C5050">
        <f ca="1">IF(B5050&lt;=0.5,LC.mu,MIN(LC.mu,MAX(0,_xlfn.NORM.INV(RAND(),2000,LC.sd))))</f>
        <v>1989.17670167736</v>
      </c>
      <c r="D5050">
        <f ca="1">P0*C5050/LC.mu</f>
        <v>2.65223560223648</v>
      </c>
      <c r="E5050">
        <f ca="1">MAX(0,INT(Q0*(1+Ed*(D5050-P0)/P0)))</f>
        <v>14043</v>
      </c>
      <c r="F5050">
        <f ca="1" t="shared" si="78"/>
        <v>35256.1678605295</v>
      </c>
    </row>
    <row r="5051" spans="1:6">
      <c r="A5051">
        <v>6</v>
      </c>
      <c r="B5051">
        <f ca="1">BETAINV(RAND(),AU.a,AU.b)</f>
        <v>0.461347336892293</v>
      </c>
      <c r="C5051">
        <f ca="1">IF(B5051&lt;=0.5,LC.mu,MIN(LC.mu,MAX(0,_xlfn.NORM.INV(RAND(),2000,LC.sd))))</f>
        <v>3000</v>
      </c>
      <c r="D5051">
        <f ca="1">P0*C5051/LC.mu</f>
        <v>4</v>
      </c>
      <c r="E5051">
        <f ca="1">MAX(0,INT(Q0*(1+Ed*(D5051-P0)/P0)))</f>
        <v>10000</v>
      </c>
      <c r="F5051">
        <f ca="1" t="shared" si="78"/>
        <v>37000</v>
      </c>
    </row>
    <row r="5052" spans="1:6">
      <c r="A5052">
        <v>6</v>
      </c>
      <c r="B5052">
        <f ca="1">BETAINV(RAND(),AU.a,AU.b)</f>
        <v>0.703739427070849</v>
      </c>
      <c r="C5052">
        <f ca="1">IF(B5052&lt;=0.5,LC.mu,MIN(LC.mu,MAX(0,_xlfn.NORM.INV(RAND(),2000,LC.sd))))</f>
        <v>1403.21926067988</v>
      </c>
      <c r="D5052">
        <f ca="1">P0*C5052/LC.mu</f>
        <v>1.87095901423984</v>
      </c>
      <c r="E5052">
        <f ca="1">MAX(0,INT(Q0*(1+Ed*(D5052-P0)/P0)))</f>
        <v>16387</v>
      </c>
      <c r="F5052">
        <f ca="1" t="shared" si="78"/>
        <v>29256.1861056684</v>
      </c>
    </row>
    <row r="5053" spans="1:6">
      <c r="A5053">
        <v>6</v>
      </c>
      <c r="B5053">
        <f ca="1">BETAINV(RAND(),AU.a,AU.b)</f>
        <v>0.345535341841621</v>
      </c>
      <c r="C5053">
        <f ca="1">IF(B5053&lt;=0.5,LC.mu,MIN(LC.mu,MAX(0,_xlfn.NORM.INV(RAND(),2000,LC.sd))))</f>
        <v>3000</v>
      </c>
      <c r="D5053">
        <f ca="1">P0*C5053/LC.mu</f>
        <v>4</v>
      </c>
      <c r="E5053">
        <f ca="1">MAX(0,INT(Q0*(1+Ed*(D5053-P0)/P0)))</f>
        <v>10000</v>
      </c>
      <c r="F5053">
        <f ca="1" t="shared" si="78"/>
        <v>37000</v>
      </c>
    </row>
    <row r="5054" spans="1:6">
      <c r="A5054">
        <v>6</v>
      </c>
      <c r="B5054">
        <f ca="1">BETAINV(RAND(),AU.a,AU.b)</f>
        <v>0.786741699930187</v>
      </c>
      <c r="C5054">
        <f ca="1">IF(B5054&lt;=0.5,LC.mu,MIN(LC.mu,MAX(0,_xlfn.NORM.INV(RAND(),2000,LC.sd))))</f>
        <v>1583.36197963918</v>
      </c>
      <c r="D5054">
        <f ca="1">P0*C5054/LC.mu</f>
        <v>2.11114930618557</v>
      </c>
      <c r="E5054">
        <f ca="1">MAX(0,INT(Q0*(1+Ed*(D5054-P0)/P0)))</f>
        <v>15666</v>
      </c>
      <c r="F5054">
        <f ca="1" t="shared" si="78"/>
        <v>31489.903051064</v>
      </c>
    </row>
    <row r="5055" spans="1:6">
      <c r="A5055">
        <v>6</v>
      </c>
      <c r="B5055">
        <f ca="1">BETAINV(RAND(),AU.a,AU.b)</f>
        <v>0.437292283255058</v>
      </c>
      <c r="C5055">
        <f ca="1">IF(B5055&lt;=0.5,LC.mu,MIN(LC.mu,MAX(0,_xlfn.NORM.INV(RAND(),2000,LC.sd))))</f>
        <v>3000</v>
      </c>
      <c r="D5055">
        <f ca="1">P0*C5055/LC.mu</f>
        <v>4</v>
      </c>
      <c r="E5055">
        <f ca="1">MAX(0,INT(Q0*(1+Ed*(D5055-P0)/P0)))</f>
        <v>10000</v>
      </c>
      <c r="F5055">
        <f ca="1" t="shared" si="78"/>
        <v>37000</v>
      </c>
    </row>
    <row r="5056" spans="1:6">
      <c r="A5056">
        <v>6</v>
      </c>
      <c r="B5056">
        <f ca="1">BETAINV(RAND(),AU.a,AU.b)</f>
        <v>0.64527072763157</v>
      </c>
      <c r="C5056">
        <f ca="1">IF(B5056&lt;=0.5,LC.mu,MIN(LC.mu,MAX(0,_xlfn.NORM.INV(RAND(),2000,LC.sd))))</f>
        <v>1722.78329849861</v>
      </c>
      <c r="D5056">
        <f ca="1">P0*C5056/LC.mu</f>
        <v>2.29704439799815</v>
      </c>
      <c r="E5056">
        <f ca="1">MAX(0,INT(Q0*(1+Ed*(D5056-P0)/P0)))</f>
        <v>15108</v>
      </c>
      <c r="F5056">
        <f ca="1" t="shared" si="78"/>
        <v>32980.9634664574</v>
      </c>
    </row>
    <row r="5057" spans="1:6">
      <c r="A5057">
        <v>6</v>
      </c>
      <c r="B5057">
        <f ca="1">BETAINV(RAND(),AU.a,AU.b)</f>
        <v>0.840184617211218</v>
      </c>
      <c r="C5057">
        <f ca="1">IF(B5057&lt;=0.5,LC.mu,MIN(LC.mu,MAX(0,_xlfn.NORM.INV(RAND(),2000,LC.sd))))</f>
        <v>1553.90188548959</v>
      </c>
      <c r="D5057">
        <f ca="1">P0*C5057/LC.mu</f>
        <v>2.07186918065279</v>
      </c>
      <c r="E5057">
        <f ca="1">MAX(0,INT(Q0*(1+Ed*(D5057-P0)/P0)))</f>
        <v>15784</v>
      </c>
      <c r="F5057">
        <f ca="1" t="shared" si="78"/>
        <v>31148.4812619341</v>
      </c>
    </row>
    <row r="5058" spans="1:6">
      <c r="A5058">
        <v>6</v>
      </c>
      <c r="B5058">
        <f ca="1">BETAINV(RAND(),AU.a,AU.b)</f>
        <v>0.63764998483098</v>
      </c>
      <c r="C5058">
        <f ca="1">IF(B5058&lt;=0.5,LC.mu,MIN(LC.mu,MAX(0,_xlfn.NORM.INV(RAND(),2000,LC.sd))))</f>
        <v>1761.45748787402</v>
      </c>
      <c r="D5058">
        <f ca="1">P0*C5058/LC.mu</f>
        <v>2.34860998383203</v>
      </c>
      <c r="E5058">
        <f ca="1">MAX(0,INT(Q0*(1+Ed*(D5058-P0)/P0)))</f>
        <v>14954</v>
      </c>
      <c r="F5058">
        <f ca="1" t="shared" ref="F5058:F5121" si="79">D5058*E5058-C5058</f>
        <v>33359.6562103502</v>
      </c>
    </row>
    <row r="5059" spans="1:6">
      <c r="A5059">
        <v>6</v>
      </c>
      <c r="B5059">
        <f ca="1">BETAINV(RAND(),AU.a,AU.b)</f>
        <v>0.62840868301624</v>
      </c>
      <c r="C5059">
        <f ca="1">IF(B5059&lt;=0.5,LC.mu,MIN(LC.mu,MAX(0,_xlfn.NORM.INV(RAND(),2000,LC.sd))))</f>
        <v>2172.12081973069</v>
      </c>
      <c r="D5059">
        <f ca="1">P0*C5059/LC.mu</f>
        <v>2.89616109297425</v>
      </c>
      <c r="E5059">
        <f ca="1">MAX(0,INT(Q0*(1+Ed*(D5059-P0)/P0)))</f>
        <v>13311</v>
      </c>
      <c r="F5059">
        <f ca="1" t="shared" si="79"/>
        <v>36378.6794888496</v>
      </c>
    </row>
    <row r="5060" spans="1:6">
      <c r="A5060">
        <v>6</v>
      </c>
      <c r="B5060">
        <f ca="1">BETAINV(RAND(),AU.a,AU.b)</f>
        <v>0.392917467110635</v>
      </c>
      <c r="C5060">
        <f ca="1">IF(B5060&lt;=0.5,LC.mu,MIN(LC.mu,MAX(0,_xlfn.NORM.INV(RAND(),2000,LC.sd))))</f>
        <v>3000</v>
      </c>
      <c r="D5060">
        <f ca="1">P0*C5060/LC.mu</f>
        <v>4</v>
      </c>
      <c r="E5060">
        <f ca="1">MAX(0,INT(Q0*(1+Ed*(D5060-P0)/P0)))</f>
        <v>10000</v>
      </c>
      <c r="F5060">
        <f ca="1" t="shared" si="79"/>
        <v>37000</v>
      </c>
    </row>
    <row r="5061" spans="1:6">
      <c r="A5061">
        <v>6</v>
      </c>
      <c r="B5061">
        <f ca="1">BETAINV(RAND(),AU.a,AU.b)</f>
        <v>0.456380743369804</v>
      </c>
      <c r="C5061">
        <f ca="1">IF(B5061&lt;=0.5,LC.mu,MIN(LC.mu,MAX(0,_xlfn.NORM.INV(RAND(),2000,LC.sd))))</f>
        <v>3000</v>
      </c>
      <c r="D5061">
        <f ca="1">P0*C5061/LC.mu</f>
        <v>4</v>
      </c>
      <c r="E5061">
        <f ca="1">MAX(0,INT(Q0*(1+Ed*(D5061-P0)/P0)))</f>
        <v>10000</v>
      </c>
      <c r="F5061">
        <f ca="1" t="shared" si="79"/>
        <v>37000</v>
      </c>
    </row>
    <row r="5062" spans="1:6">
      <c r="A5062">
        <v>6</v>
      </c>
      <c r="B5062">
        <f ca="1">BETAINV(RAND(),AU.a,AU.b)</f>
        <v>0.342127876404985</v>
      </c>
      <c r="C5062">
        <f ca="1">IF(B5062&lt;=0.5,LC.mu,MIN(LC.mu,MAX(0,_xlfn.NORM.INV(RAND(),2000,LC.sd))))</f>
        <v>3000</v>
      </c>
      <c r="D5062">
        <f ca="1">P0*C5062/LC.mu</f>
        <v>4</v>
      </c>
      <c r="E5062">
        <f ca="1">MAX(0,INT(Q0*(1+Ed*(D5062-P0)/P0)))</f>
        <v>10000</v>
      </c>
      <c r="F5062">
        <f ca="1" t="shared" si="79"/>
        <v>37000</v>
      </c>
    </row>
    <row r="5063" spans="1:6">
      <c r="A5063">
        <v>6</v>
      </c>
      <c r="B5063">
        <f ca="1">BETAINV(RAND(),AU.a,AU.b)</f>
        <v>0.784180305964716</v>
      </c>
      <c r="C5063">
        <f ca="1">IF(B5063&lt;=0.5,LC.mu,MIN(LC.mu,MAX(0,_xlfn.NORM.INV(RAND(),2000,LC.sd))))</f>
        <v>2043.48259496024</v>
      </c>
      <c r="D5063">
        <f ca="1">P0*C5063/LC.mu</f>
        <v>2.72464345994698</v>
      </c>
      <c r="E5063">
        <f ca="1">MAX(0,INT(Q0*(1+Ed*(D5063-P0)/P0)))</f>
        <v>13826</v>
      </c>
      <c r="F5063">
        <f ca="1" t="shared" si="79"/>
        <v>35627.4378822668</v>
      </c>
    </row>
    <row r="5064" spans="1:6">
      <c r="A5064">
        <v>6</v>
      </c>
      <c r="B5064">
        <f ca="1">BETAINV(RAND(),AU.a,AU.b)</f>
        <v>0.742989909350407</v>
      </c>
      <c r="C5064">
        <f ca="1">IF(B5064&lt;=0.5,LC.mu,MIN(LC.mu,MAX(0,_xlfn.NORM.INV(RAND(),2000,LC.sd))))</f>
        <v>2406.05895897366</v>
      </c>
      <c r="D5064">
        <f ca="1">P0*C5064/LC.mu</f>
        <v>3.20807861196488</v>
      </c>
      <c r="E5064">
        <f ca="1">MAX(0,INT(Q0*(1+Ed*(D5064-P0)/P0)))</f>
        <v>12375</v>
      </c>
      <c r="F5064">
        <f ca="1" t="shared" si="79"/>
        <v>37293.9138640917</v>
      </c>
    </row>
    <row r="5065" spans="1:6">
      <c r="A5065">
        <v>6</v>
      </c>
      <c r="B5065">
        <f ca="1">BETAINV(RAND(),AU.a,AU.b)</f>
        <v>0.543838816060761</v>
      </c>
      <c r="C5065">
        <f ca="1">IF(B5065&lt;=0.5,LC.mu,MIN(LC.mu,MAX(0,_xlfn.NORM.INV(RAND(),2000,LC.sd))))</f>
        <v>3000</v>
      </c>
      <c r="D5065">
        <f ca="1">P0*C5065/LC.mu</f>
        <v>4</v>
      </c>
      <c r="E5065">
        <f ca="1">MAX(0,INT(Q0*(1+Ed*(D5065-P0)/P0)))</f>
        <v>10000</v>
      </c>
      <c r="F5065">
        <f ca="1" t="shared" si="79"/>
        <v>37000</v>
      </c>
    </row>
    <row r="5066" spans="1:6">
      <c r="A5066">
        <v>6</v>
      </c>
      <c r="B5066">
        <f ca="1">BETAINV(RAND(),AU.a,AU.b)</f>
        <v>0.581907474841189</v>
      </c>
      <c r="C5066">
        <f ca="1">IF(B5066&lt;=0.5,LC.mu,MIN(LC.mu,MAX(0,_xlfn.NORM.INV(RAND(),2000,LC.sd))))</f>
        <v>1495.66106944685</v>
      </c>
      <c r="D5066">
        <f ca="1">P0*C5066/LC.mu</f>
        <v>1.99421475926247</v>
      </c>
      <c r="E5066">
        <f ca="1">MAX(0,INT(Q0*(1+Ed*(D5066-P0)/P0)))</f>
        <v>16017</v>
      </c>
      <c r="F5066">
        <f ca="1" t="shared" si="79"/>
        <v>30445.6767296601</v>
      </c>
    </row>
    <row r="5067" spans="1:6">
      <c r="A5067">
        <v>6</v>
      </c>
      <c r="B5067">
        <f ca="1">BETAINV(RAND(),AU.a,AU.b)</f>
        <v>0.649571666878993</v>
      </c>
      <c r="C5067">
        <f ca="1">IF(B5067&lt;=0.5,LC.mu,MIN(LC.mu,MAX(0,_xlfn.NORM.INV(RAND(),2000,LC.sd))))</f>
        <v>1408.99613842504</v>
      </c>
      <c r="D5067">
        <f ca="1">P0*C5067/LC.mu</f>
        <v>1.87866151790005</v>
      </c>
      <c r="E5067">
        <f ca="1">MAX(0,INT(Q0*(1+Ed*(D5067-P0)/P0)))</f>
        <v>16364</v>
      </c>
      <c r="F5067">
        <f ca="1" t="shared" si="79"/>
        <v>29333.4209404913</v>
      </c>
    </row>
    <row r="5068" spans="1:6">
      <c r="A5068">
        <v>6</v>
      </c>
      <c r="B5068">
        <f ca="1">BETAINV(RAND(),AU.a,AU.b)</f>
        <v>0.5879327737675</v>
      </c>
      <c r="C5068">
        <f ca="1">IF(B5068&lt;=0.5,LC.mu,MIN(LC.mu,MAX(0,_xlfn.NORM.INV(RAND(),2000,LC.sd))))</f>
        <v>1801.55984318266</v>
      </c>
      <c r="D5068">
        <f ca="1">P0*C5068/LC.mu</f>
        <v>2.40207979091021</v>
      </c>
      <c r="E5068">
        <f ca="1">MAX(0,INT(Q0*(1+Ed*(D5068-P0)/P0)))</f>
        <v>14793</v>
      </c>
      <c r="F5068">
        <f ca="1" t="shared" si="79"/>
        <v>33732.4065037521</v>
      </c>
    </row>
    <row r="5069" spans="1:6">
      <c r="A5069">
        <v>6</v>
      </c>
      <c r="B5069">
        <f ca="1">BETAINV(RAND(),AU.a,AU.b)</f>
        <v>0.820692248864979</v>
      </c>
      <c r="C5069">
        <f ca="1">IF(B5069&lt;=0.5,LC.mu,MIN(LC.mu,MAX(0,_xlfn.NORM.INV(RAND(),2000,LC.sd))))</f>
        <v>1809.54988701893</v>
      </c>
      <c r="D5069">
        <f ca="1">P0*C5069/LC.mu</f>
        <v>2.4127331826919</v>
      </c>
      <c r="E5069">
        <f ca="1">MAX(0,INT(Q0*(1+Ed*(D5069-P0)/P0)))</f>
        <v>14761</v>
      </c>
      <c r="F5069">
        <f ca="1" t="shared" si="79"/>
        <v>33804.8046226962</v>
      </c>
    </row>
    <row r="5070" spans="1:6">
      <c r="A5070">
        <v>6</v>
      </c>
      <c r="B5070">
        <f ca="1">BETAINV(RAND(),AU.a,AU.b)</f>
        <v>0.714235660669466</v>
      </c>
      <c r="C5070">
        <f ca="1">IF(B5070&lt;=0.5,LC.mu,MIN(LC.mu,MAX(0,_xlfn.NORM.INV(RAND(),2000,LC.sd))))</f>
        <v>2153.74480525367</v>
      </c>
      <c r="D5070">
        <f ca="1">P0*C5070/LC.mu</f>
        <v>2.87165974033823</v>
      </c>
      <c r="E5070">
        <f ca="1">MAX(0,INT(Q0*(1+Ed*(D5070-P0)/P0)))</f>
        <v>13385</v>
      </c>
      <c r="F5070">
        <f ca="1" t="shared" si="79"/>
        <v>36283.4208191735</v>
      </c>
    </row>
    <row r="5071" spans="1:6">
      <c r="A5071">
        <v>6</v>
      </c>
      <c r="B5071">
        <f ca="1">BETAINV(RAND(),AU.a,AU.b)</f>
        <v>0.59252032630867</v>
      </c>
      <c r="C5071">
        <f ca="1">IF(B5071&lt;=0.5,LC.mu,MIN(LC.mu,MAX(0,_xlfn.NORM.INV(RAND(),2000,LC.sd))))</f>
        <v>2047.93268836255</v>
      </c>
      <c r="D5071">
        <f ca="1">P0*C5071/LC.mu</f>
        <v>2.73057691781674</v>
      </c>
      <c r="E5071">
        <f ca="1">MAX(0,INT(Q0*(1+Ed*(D5071-P0)/P0)))</f>
        <v>13808</v>
      </c>
      <c r="F5071">
        <f ca="1" t="shared" si="79"/>
        <v>35655.873392851</v>
      </c>
    </row>
    <row r="5072" spans="1:6">
      <c r="A5072">
        <v>6</v>
      </c>
      <c r="B5072">
        <f ca="1">BETAINV(RAND(),AU.a,AU.b)</f>
        <v>0.679790997777364</v>
      </c>
      <c r="C5072">
        <f ca="1">IF(B5072&lt;=0.5,LC.mu,MIN(LC.mu,MAX(0,_xlfn.NORM.INV(RAND(),2000,LC.sd))))</f>
        <v>2218.58485508713</v>
      </c>
      <c r="D5072">
        <f ca="1">P0*C5072/LC.mu</f>
        <v>2.95811314011618</v>
      </c>
      <c r="E5072">
        <f ca="1">MAX(0,INT(Q0*(1+Ed*(D5072-P0)/P0)))</f>
        <v>13125</v>
      </c>
      <c r="F5072">
        <f ca="1" t="shared" si="79"/>
        <v>36606.6501089377</v>
      </c>
    </row>
    <row r="5073" spans="1:6">
      <c r="A5073">
        <v>6</v>
      </c>
      <c r="B5073">
        <f ca="1">BETAINV(RAND(),AU.a,AU.b)</f>
        <v>0.408797774539974</v>
      </c>
      <c r="C5073">
        <f ca="1">IF(B5073&lt;=0.5,LC.mu,MIN(LC.mu,MAX(0,_xlfn.NORM.INV(RAND(),2000,LC.sd))))</f>
        <v>3000</v>
      </c>
      <c r="D5073">
        <f ca="1">P0*C5073/LC.mu</f>
        <v>4</v>
      </c>
      <c r="E5073">
        <f ca="1">MAX(0,INT(Q0*(1+Ed*(D5073-P0)/P0)))</f>
        <v>10000</v>
      </c>
      <c r="F5073">
        <f ca="1" t="shared" si="79"/>
        <v>37000</v>
      </c>
    </row>
    <row r="5074" spans="1:6">
      <c r="A5074">
        <v>6</v>
      </c>
      <c r="B5074">
        <f ca="1">BETAINV(RAND(),AU.a,AU.b)</f>
        <v>0.270925641474465</v>
      </c>
      <c r="C5074">
        <f ca="1">IF(B5074&lt;=0.5,LC.mu,MIN(LC.mu,MAX(0,_xlfn.NORM.INV(RAND(),2000,LC.sd))))</f>
        <v>3000</v>
      </c>
      <c r="D5074">
        <f ca="1">P0*C5074/LC.mu</f>
        <v>4</v>
      </c>
      <c r="E5074">
        <f ca="1">MAX(0,INT(Q0*(1+Ed*(D5074-P0)/P0)))</f>
        <v>10000</v>
      </c>
      <c r="F5074">
        <f ca="1" t="shared" si="79"/>
        <v>37000</v>
      </c>
    </row>
    <row r="5075" spans="1:6">
      <c r="A5075">
        <v>6</v>
      </c>
      <c r="B5075">
        <f ca="1">BETAINV(RAND(),AU.a,AU.b)</f>
        <v>0.617788527970674</v>
      </c>
      <c r="C5075">
        <f ca="1">IF(B5075&lt;=0.5,LC.mu,MIN(LC.mu,MAX(0,_xlfn.NORM.INV(RAND(),2000,LC.sd))))</f>
        <v>1959.72153361758</v>
      </c>
      <c r="D5075">
        <f ca="1">P0*C5075/LC.mu</f>
        <v>2.61296204482344</v>
      </c>
      <c r="E5075">
        <f ca="1">MAX(0,INT(Q0*(1+Ed*(D5075-P0)/P0)))</f>
        <v>14161</v>
      </c>
      <c r="F5075">
        <f ca="1" t="shared" si="79"/>
        <v>35042.4339831271</v>
      </c>
    </row>
    <row r="5076" spans="1:6">
      <c r="A5076">
        <v>6</v>
      </c>
      <c r="B5076">
        <f ca="1">BETAINV(RAND(),AU.a,AU.b)</f>
        <v>0.768802443540598</v>
      </c>
      <c r="C5076">
        <f ca="1">IF(B5076&lt;=0.5,LC.mu,MIN(LC.mu,MAX(0,_xlfn.NORM.INV(RAND(),2000,LC.sd))))</f>
        <v>1742.32808280357</v>
      </c>
      <c r="D5076">
        <f ca="1">P0*C5076/LC.mu</f>
        <v>2.32310411040476</v>
      </c>
      <c r="E5076">
        <f ca="1">MAX(0,INT(Q0*(1+Ed*(D5076-P0)/P0)))</f>
        <v>15030</v>
      </c>
      <c r="F5076">
        <f ca="1" t="shared" si="79"/>
        <v>33173.92669658</v>
      </c>
    </row>
    <row r="5077" spans="1:6">
      <c r="A5077">
        <v>6</v>
      </c>
      <c r="B5077">
        <f ca="1">BETAINV(RAND(),AU.a,AU.b)</f>
        <v>0.449517363978016</v>
      </c>
      <c r="C5077">
        <f ca="1">IF(B5077&lt;=0.5,LC.mu,MIN(LC.mu,MAX(0,_xlfn.NORM.INV(RAND(),2000,LC.sd))))</f>
        <v>3000</v>
      </c>
      <c r="D5077">
        <f ca="1">P0*C5077/LC.mu</f>
        <v>4</v>
      </c>
      <c r="E5077">
        <f ca="1">MAX(0,INT(Q0*(1+Ed*(D5077-P0)/P0)))</f>
        <v>10000</v>
      </c>
      <c r="F5077">
        <f ca="1" t="shared" si="79"/>
        <v>37000</v>
      </c>
    </row>
    <row r="5078" spans="1:6">
      <c r="A5078">
        <v>6</v>
      </c>
      <c r="B5078">
        <f ca="1">BETAINV(RAND(),AU.a,AU.b)</f>
        <v>0.656278027865317</v>
      </c>
      <c r="C5078">
        <f ca="1">IF(B5078&lt;=0.5,LC.mu,MIN(LC.mu,MAX(0,_xlfn.NORM.INV(RAND(),2000,LC.sd))))</f>
        <v>2284.59540865643</v>
      </c>
      <c r="D5078">
        <f ca="1">P0*C5078/LC.mu</f>
        <v>3.04612721154191</v>
      </c>
      <c r="E5078">
        <f ca="1">MAX(0,INT(Q0*(1+Ed*(D5078-P0)/P0)))</f>
        <v>12861</v>
      </c>
      <c r="F5078">
        <f ca="1" t="shared" si="79"/>
        <v>36891.646658984</v>
      </c>
    </row>
    <row r="5079" spans="1:6">
      <c r="A5079">
        <v>6</v>
      </c>
      <c r="B5079">
        <f ca="1">BETAINV(RAND(),AU.a,AU.b)</f>
        <v>0.612642248663366</v>
      </c>
      <c r="C5079">
        <f ca="1">IF(B5079&lt;=0.5,LC.mu,MIN(LC.mu,MAX(0,_xlfn.NORM.INV(RAND(),2000,LC.sd))))</f>
        <v>2690.86246819163</v>
      </c>
      <c r="D5079">
        <f ca="1">P0*C5079/LC.mu</f>
        <v>3.5878166242555</v>
      </c>
      <c r="E5079">
        <f ca="1">MAX(0,INT(Q0*(1+Ed*(D5079-P0)/P0)))</f>
        <v>11236</v>
      </c>
      <c r="F5079">
        <f ca="1" t="shared" si="79"/>
        <v>37621.8451219432</v>
      </c>
    </row>
    <row r="5080" spans="1:6">
      <c r="A5080">
        <v>6</v>
      </c>
      <c r="B5080">
        <f ca="1">BETAINV(RAND(),AU.a,AU.b)</f>
        <v>0.925940250972016</v>
      </c>
      <c r="C5080">
        <f ca="1">IF(B5080&lt;=0.5,LC.mu,MIN(LC.mu,MAX(0,_xlfn.NORM.INV(RAND(),2000,LC.sd))))</f>
        <v>3000</v>
      </c>
      <c r="D5080">
        <f ca="1">P0*C5080/LC.mu</f>
        <v>4</v>
      </c>
      <c r="E5080">
        <f ca="1">MAX(0,INT(Q0*(1+Ed*(D5080-P0)/P0)))</f>
        <v>10000</v>
      </c>
      <c r="F5080">
        <f ca="1" t="shared" si="79"/>
        <v>37000</v>
      </c>
    </row>
    <row r="5081" spans="1:6">
      <c r="A5081">
        <v>6</v>
      </c>
      <c r="B5081">
        <f ca="1">BETAINV(RAND(),AU.a,AU.b)</f>
        <v>0.706290216937984</v>
      </c>
      <c r="C5081">
        <f ca="1">IF(B5081&lt;=0.5,LC.mu,MIN(LC.mu,MAX(0,_xlfn.NORM.INV(RAND(),2000,LC.sd))))</f>
        <v>2187.40752925723</v>
      </c>
      <c r="D5081">
        <f ca="1">P0*C5081/LC.mu</f>
        <v>2.91654337234297</v>
      </c>
      <c r="E5081">
        <f ca="1">MAX(0,INT(Q0*(1+Ed*(D5081-P0)/P0)))</f>
        <v>13250</v>
      </c>
      <c r="F5081">
        <f ca="1" t="shared" si="79"/>
        <v>36456.7921542871</v>
      </c>
    </row>
    <row r="5082" spans="1:6">
      <c r="A5082">
        <v>6</v>
      </c>
      <c r="B5082">
        <f ca="1">BETAINV(RAND(),AU.a,AU.b)</f>
        <v>0.83417627411459</v>
      </c>
      <c r="C5082">
        <f ca="1">IF(B5082&lt;=0.5,LC.mu,MIN(LC.mu,MAX(0,_xlfn.NORM.INV(RAND(),2000,LC.sd))))</f>
        <v>2745.8654274562</v>
      </c>
      <c r="D5082">
        <f ca="1">P0*C5082/LC.mu</f>
        <v>3.66115390327494</v>
      </c>
      <c r="E5082">
        <f ca="1">MAX(0,INT(Q0*(1+Ed*(D5082-P0)/P0)))</f>
        <v>11016</v>
      </c>
      <c r="F5082">
        <f ca="1" t="shared" si="79"/>
        <v>37585.4059710205</v>
      </c>
    </row>
    <row r="5083" spans="1:6">
      <c r="A5083">
        <v>6</v>
      </c>
      <c r="B5083">
        <f ca="1">BETAINV(RAND(),AU.a,AU.b)</f>
        <v>0.543115527649156</v>
      </c>
      <c r="C5083">
        <f ca="1">IF(B5083&lt;=0.5,LC.mu,MIN(LC.mu,MAX(0,_xlfn.NORM.INV(RAND(),2000,LC.sd))))</f>
        <v>1641.91663543642</v>
      </c>
      <c r="D5083">
        <f ca="1">P0*C5083/LC.mu</f>
        <v>2.1892221805819</v>
      </c>
      <c r="E5083">
        <f ca="1">MAX(0,INT(Q0*(1+Ed*(D5083-P0)/P0)))</f>
        <v>15432</v>
      </c>
      <c r="F5083">
        <f ca="1" t="shared" si="79"/>
        <v>32142.1600553034</v>
      </c>
    </row>
    <row r="5084" spans="1:6">
      <c r="A5084">
        <v>6</v>
      </c>
      <c r="B5084">
        <f ca="1">BETAINV(RAND(),AU.a,AU.b)</f>
        <v>0.473260190032362</v>
      </c>
      <c r="C5084">
        <f ca="1">IF(B5084&lt;=0.5,LC.mu,MIN(LC.mu,MAX(0,_xlfn.NORM.INV(RAND(),2000,LC.sd))))</f>
        <v>3000</v>
      </c>
      <c r="D5084">
        <f ca="1">P0*C5084/LC.mu</f>
        <v>4</v>
      </c>
      <c r="E5084">
        <f ca="1">MAX(0,INT(Q0*(1+Ed*(D5084-P0)/P0)))</f>
        <v>10000</v>
      </c>
      <c r="F5084">
        <f ca="1" t="shared" si="79"/>
        <v>37000</v>
      </c>
    </row>
    <row r="5085" spans="1:6">
      <c r="A5085">
        <v>6</v>
      </c>
      <c r="B5085">
        <f ca="1">BETAINV(RAND(),AU.a,AU.b)</f>
        <v>0.442423786888748</v>
      </c>
      <c r="C5085">
        <f ca="1">IF(B5085&lt;=0.5,LC.mu,MIN(LC.mu,MAX(0,_xlfn.NORM.INV(RAND(),2000,LC.sd))))</f>
        <v>3000</v>
      </c>
      <c r="D5085">
        <f ca="1">P0*C5085/LC.mu</f>
        <v>4</v>
      </c>
      <c r="E5085">
        <f ca="1">MAX(0,INT(Q0*(1+Ed*(D5085-P0)/P0)))</f>
        <v>10000</v>
      </c>
      <c r="F5085">
        <f ca="1" t="shared" si="79"/>
        <v>37000</v>
      </c>
    </row>
    <row r="5086" spans="1:6">
      <c r="A5086">
        <v>6</v>
      </c>
      <c r="B5086">
        <f ca="1">BETAINV(RAND(),AU.a,AU.b)</f>
        <v>0.396685732158915</v>
      </c>
      <c r="C5086">
        <f ca="1">IF(B5086&lt;=0.5,LC.mu,MIN(LC.mu,MAX(0,_xlfn.NORM.INV(RAND(),2000,LC.sd))))</f>
        <v>3000</v>
      </c>
      <c r="D5086">
        <f ca="1">P0*C5086/LC.mu</f>
        <v>4</v>
      </c>
      <c r="E5086">
        <f ca="1">MAX(0,INT(Q0*(1+Ed*(D5086-P0)/P0)))</f>
        <v>10000</v>
      </c>
      <c r="F5086">
        <f ca="1" t="shared" si="79"/>
        <v>37000</v>
      </c>
    </row>
    <row r="5087" spans="1:6">
      <c r="A5087">
        <v>6</v>
      </c>
      <c r="B5087">
        <f ca="1">BETAINV(RAND(),AU.a,AU.b)</f>
        <v>0.756804193643358</v>
      </c>
      <c r="C5087">
        <f ca="1">IF(B5087&lt;=0.5,LC.mu,MIN(LC.mu,MAX(0,_xlfn.NORM.INV(RAND(),2000,LC.sd))))</f>
        <v>2947.0632616029</v>
      </c>
      <c r="D5087">
        <f ca="1">P0*C5087/LC.mu</f>
        <v>3.9294176821372</v>
      </c>
      <c r="E5087">
        <f ca="1">MAX(0,INT(Q0*(1+Ed*(D5087-P0)/P0)))</f>
        <v>10211</v>
      </c>
      <c r="F5087">
        <f ca="1" t="shared" si="79"/>
        <v>37176.2206907</v>
      </c>
    </row>
    <row r="5088" spans="1:6">
      <c r="A5088">
        <v>6</v>
      </c>
      <c r="B5088">
        <f ca="1">BETAINV(RAND(),AU.a,AU.b)</f>
        <v>0.738842348167221</v>
      </c>
      <c r="C5088">
        <f ca="1">IF(B5088&lt;=0.5,LC.mu,MIN(LC.mu,MAX(0,_xlfn.NORM.INV(RAND(),2000,LC.sd))))</f>
        <v>2285.77871071342</v>
      </c>
      <c r="D5088">
        <f ca="1">P0*C5088/LC.mu</f>
        <v>3.04770494761789</v>
      </c>
      <c r="E5088">
        <f ca="1">MAX(0,INT(Q0*(1+Ed*(D5088-P0)/P0)))</f>
        <v>12856</v>
      </c>
      <c r="F5088">
        <f ca="1" t="shared" si="79"/>
        <v>36895.5160958622</v>
      </c>
    </row>
    <row r="5089" spans="1:6">
      <c r="A5089">
        <v>6</v>
      </c>
      <c r="B5089">
        <f ca="1">BETAINV(RAND(),AU.a,AU.b)</f>
        <v>0.825978886116656</v>
      </c>
      <c r="C5089">
        <f ca="1">IF(B5089&lt;=0.5,LC.mu,MIN(LC.mu,MAX(0,_xlfn.NORM.INV(RAND(),2000,LC.sd))))</f>
        <v>1585.84397363925</v>
      </c>
      <c r="D5089">
        <f ca="1">P0*C5089/LC.mu</f>
        <v>2.114458631519</v>
      </c>
      <c r="E5089">
        <f ca="1">MAX(0,INT(Q0*(1+Ed*(D5089-P0)/P0)))</f>
        <v>15656</v>
      </c>
      <c r="F5089">
        <f ca="1" t="shared" si="79"/>
        <v>31518.1203614221</v>
      </c>
    </row>
    <row r="5090" spans="1:6">
      <c r="A5090">
        <v>6</v>
      </c>
      <c r="B5090">
        <f ca="1">BETAINV(RAND(),AU.a,AU.b)</f>
        <v>0.534514100282114</v>
      </c>
      <c r="C5090">
        <f ca="1">IF(B5090&lt;=0.5,LC.mu,MIN(LC.mu,MAX(0,_xlfn.NORM.INV(RAND(),2000,LC.sd))))</f>
        <v>2167.08075482406</v>
      </c>
      <c r="D5090">
        <f ca="1">P0*C5090/LC.mu</f>
        <v>2.88944100643208</v>
      </c>
      <c r="E5090">
        <f ca="1">MAX(0,INT(Q0*(1+Ed*(D5090-P0)/P0)))</f>
        <v>13331</v>
      </c>
      <c r="F5090">
        <f ca="1" t="shared" si="79"/>
        <v>36352.057301922</v>
      </c>
    </row>
    <row r="5091" spans="1:6">
      <c r="A5091">
        <v>6</v>
      </c>
      <c r="B5091">
        <f ca="1">BETAINV(RAND(),AU.a,AU.b)</f>
        <v>0.906730268800555</v>
      </c>
      <c r="C5091">
        <f ca="1">IF(B5091&lt;=0.5,LC.mu,MIN(LC.mu,MAX(0,_xlfn.NORM.INV(RAND(),2000,LC.sd))))</f>
        <v>2156.35357898535</v>
      </c>
      <c r="D5091">
        <f ca="1">P0*C5091/LC.mu</f>
        <v>2.8751381053138</v>
      </c>
      <c r="E5091">
        <f ca="1">MAX(0,INT(Q0*(1+Ed*(D5091-P0)/P0)))</f>
        <v>13374</v>
      </c>
      <c r="F5091">
        <f ca="1" t="shared" si="79"/>
        <v>36295.7434414814</v>
      </c>
    </row>
    <row r="5092" spans="1:6">
      <c r="A5092">
        <v>6</v>
      </c>
      <c r="B5092">
        <f ca="1">BETAINV(RAND(),AU.a,AU.b)</f>
        <v>0.409163608863291</v>
      </c>
      <c r="C5092">
        <f ca="1">IF(B5092&lt;=0.5,LC.mu,MIN(LC.mu,MAX(0,_xlfn.NORM.INV(RAND(),2000,LC.sd))))</f>
        <v>3000</v>
      </c>
      <c r="D5092">
        <f ca="1">P0*C5092/LC.mu</f>
        <v>4</v>
      </c>
      <c r="E5092">
        <f ca="1">MAX(0,INT(Q0*(1+Ed*(D5092-P0)/P0)))</f>
        <v>10000</v>
      </c>
      <c r="F5092">
        <f ca="1" t="shared" si="79"/>
        <v>37000</v>
      </c>
    </row>
    <row r="5093" spans="1:6">
      <c r="A5093">
        <v>6</v>
      </c>
      <c r="B5093">
        <f ca="1">BETAINV(RAND(),AU.a,AU.b)</f>
        <v>0.816913098130558</v>
      </c>
      <c r="C5093">
        <f ca="1">IF(B5093&lt;=0.5,LC.mu,MIN(LC.mu,MAX(0,_xlfn.NORM.INV(RAND(),2000,LC.sd))))</f>
        <v>2769.54246701814</v>
      </c>
      <c r="D5093">
        <f ca="1">P0*C5093/LC.mu</f>
        <v>3.69272328935753</v>
      </c>
      <c r="E5093">
        <f ca="1">MAX(0,INT(Q0*(1+Ed*(D5093-P0)/P0)))</f>
        <v>10921</v>
      </c>
      <c r="F5093">
        <f ca="1" t="shared" si="79"/>
        <v>37558.6885760554</v>
      </c>
    </row>
    <row r="5094" spans="1:6">
      <c r="A5094">
        <v>6</v>
      </c>
      <c r="B5094">
        <f ca="1">BETAINV(RAND(),AU.a,AU.b)</f>
        <v>0.705182764257862</v>
      </c>
      <c r="C5094">
        <f ca="1">IF(B5094&lt;=0.5,LC.mu,MIN(LC.mu,MAX(0,_xlfn.NORM.INV(RAND(),2000,LC.sd))))</f>
        <v>1111.3763044491</v>
      </c>
      <c r="D5094">
        <f ca="1">P0*C5094/LC.mu</f>
        <v>1.48183507259879</v>
      </c>
      <c r="E5094">
        <f ca="1">MAX(0,INT(Q0*(1+Ed*(D5094-P0)/P0)))</f>
        <v>17554</v>
      </c>
      <c r="F5094">
        <f ca="1" t="shared" si="79"/>
        <v>24900.7565599501</v>
      </c>
    </row>
    <row r="5095" spans="1:6">
      <c r="A5095">
        <v>6</v>
      </c>
      <c r="B5095">
        <f ca="1">BETAINV(RAND(),AU.a,AU.b)</f>
        <v>0.353643196004191</v>
      </c>
      <c r="C5095">
        <f ca="1">IF(B5095&lt;=0.5,LC.mu,MIN(LC.mu,MAX(0,_xlfn.NORM.INV(RAND(),2000,LC.sd))))</f>
        <v>3000</v>
      </c>
      <c r="D5095">
        <f ca="1">P0*C5095/LC.mu</f>
        <v>4</v>
      </c>
      <c r="E5095">
        <f ca="1">MAX(0,INT(Q0*(1+Ed*(D5095-P0)/P0)))</f>
        <v>10000</v>
      </c>
      <c r="F5095">
        <f ca="1" t="shared" si="79"/>
        <v>37000</v>
      </c>
    </row>
    <row r="5096" spans="1:6">
      <c r="A5096">
        <v>6</v>
      </c>
      <c r="B5096">
        <f ca="1">BETAINV(RAND(),AU.a,AU.b)</f>
        <v>0.58493276506841</v>
      </c>
      <c r="C5096">
        <f ca="1">IF(B5096&lt;=0.5,LC.mu,MIN(LC.mu,MAX(0,_xlfn.NORM.INV(RAND(),2000,LC.sd))))</f>
        <v>3000</v>
      </c>
      <c r="D5096">
        <f ca="1">P0*C5096/LC.mu</f>
        <v>4</v>
      </c>
      <c r="E5096">
        <f ca="1">MAX(0,INT(Q0*(1+Ed*(D5096-P0)/P0)))</f>
        <v>10000</v>
      </c>
      <c r="F5096">
        <f ca="1" t="shared" si="79"/>
        <v>37000</v>
      </c>
    </row>
    <row r="5097" spans="1:6">
      <c r="A5097">
        <v>6</v>
      </c>
      <c r="B5097">
        <f ca="1">BETAINV(RAND(),AU.a,AU.b)</f>
        <v>0.858121013596491</v>
      </c>
      <c r="C5097">
        <f ca="1">IF(B5097&lt;=0.5,LC.mu,MIN(LC.mu,MAX(0,_xlfn.NORM.INV(RAND(),2000,LC.sd))))</f>
        <v>2390.08720535223</v>
      </c>
      <c r="D5097">
        <f ca="1">P0*C5097/LC.mu</f>
        <v>3.18678294046965</v>
      </c>
      <c r="E5097">
        <f ca="1">MAX(0,INT(Q0*(1+Ed*(D5097-P0)/P0)))</f>
        <v>12439</v>
      </c>
      <c r="F5097">
        <f ca="1" t="shared" si="79"/>
        <v>37250.3057911497</v>
      </c>
    </row>
    <row r="5098" spans="1:6">
      <c r="A5098">
        <v>6</v>
      </c>
      <c r="B5098">
        <f ca="1">BETAINV(RAND(),AU.a,AU.b)</f>
        <v>0.635929445890099</v>
      </c>
      <c r="C5098">
        <f ca="1">IF(B5098&lt;=0.5,LC.mu,MIN(LC.mu,MAX(0,_xlfn.NORM.INV(RAND(),2000,LC.sd))))</f>
        <v>1755.61590989986</v>
      </c>
      <c r="D5098">
        <f ca="1">P0*C5098/LC.mu</f>
        <v>2.34082121319982</v>
      </c>
      <c r="E5098">
        <f ca="1">MAX(0,INT(Q0*(1+Ed*(D5098-P0)/P0)))</f>
        <v>14977</v>
      </c>
      <c r="F5098">
        <f ca="1" t="shared" si="79"/>
        <v>33302.8634001938</v>
      </c>
    </row>
    <row r="5099" spans="1:6">
      <c r="A5099">
        <v>6</v>
      </c>
      <c r="B5099">
        <f ca="1">BETAINV(RAND(),AU.a,AU.b)</f>
        <v>0.538339781489995</v>
      </c>
      <c r="C5099">
        <f ca="1">IF(B5099&lt;=0.5,LC.mu,MIN(LC.mu,MAX(0,_xlfn.NORM.INV(RAND(),2000,LC.sd))))</f>
        <v>2698.14807582234</v>
      </c>
      <c r="D5099">
        <f ca="1">P0*C5099/LC.mu</f>
        <v>3.59753076776312</v>
      </c>
      <c r="E5099">
        <f ca="1">MAX(0,INT(Q0*(1+Ed*(D5099-P0)/P0)))</f>
        <v>11207</v>
      </c>
      <c r="F5099">
        <f ca="1" t="shared" si="79"/>
        <v>37619.379238499</v>
      </c>
    </row>
    <row r="5100" spans="1:6">
      <c r="A5100">
        <v>6</v>
      </c>
      <c r="B5100">
        <f ca="1">BETAINV(RAND(),AU.a,AU.b)</f>
        <v>0.919817101703915</v>
      </c>
      <c r="C5100">
        <f ca="1">IF(B5100&lt;=0.5,LC.mu,MIN(LC.mu,MAX(0,_xlfn.NORM.INV(RAND(),2000,LC.sd))))</f>
        <v>2289.22632161983</v>
      </c>
      <c r="D5100">
        <f ca="1">P0*C5100/LC.mu</f>
        <v>3.05230176215977</v>
      </c>
      <c r="E5100">
        <f ca="1">MAX(0,INT(Q0*(1+Ed*(D5100-P0)/P0)))</f>
        <v>12843</v>
      </c>
      <c r="F5100">
        <f ca="1" t="shared" si="79"/>
        <v>36911.4852097981</v>
      </c>
    </row>
    <row r="5101" spans="1:6">
      <c r="A5101">
        <v>6</v>
      </c>
      <c r="B5101">
        <f ca="1">BETAINV(RAND(),AU.a,AU.b)</f>
        <v>0.473172654444315</v>
      </c>
      <c r="C5101">
        <f ca="1">IF(B5101&lt;=0.5,LC.mu,MIN(LC.mu,MAX(0,_xlfn.NORM.INV(RAND(),2000,LC.sd))))</f>
        <v>3000</v>
      </c>
      <c r="D5101">
        <f ca="1">P0*C5101/LC.mu</f>
        <v>4</v>
      </c>
      <c r="E5101">
        <f ca="1">MAX(0,INT(Q0*(1+Ed*(D5101-P0)/P0)))</f>
        <v>10000</v>
      </c>
      <c r="F5101">
        <f ca="1" t="shared" si="79"/>
        <v>37000</v>
      </c>
    </row>
    <row r="5102" spans="1:6">
      <c r="A5102">
        <v>6</v>
      </c>
      <c r="B5102">
        <f ca="1">BETAINV(RAND(),AU.a,AU.b)</f>
        <v>0.624947362966447</v>
      </c>
      <c r="C5102">
        <f ca="1">IF(B5102&lt;=0.5,LC.mu,MIN(LC.mu,MAX(0,_xlfn.NORM.INV(RAND(),2000,LC.sd))))</f>
        <v>2206.42720233239</v>
      </c>
      <c r="D5102">
        <f ca="1">P0*C5102/LC.mu</f>
        <v>2.94190293644319</v>
      </c>
      <c r="E5102">
        <f ca="1">MAX(0,INT(Q0*(1+Ed*(D5102-P0)/P0)))</f>
        <v>13174</v>
      </c>
      <c r="F5102">
        <f ca="1" t="shared" si="79"/>
        <v>36550.2020823702</v>
      </c>
    </row>
    <row r="5103" spans="1:6">
      <c r="A5103">
        <v>6</v>
      </c>
      <c r="B5103">
        <f ca="1">BETAINV(RAND(),AU.a,AU.b)</f>
        <v>0.598116391305259</v>
      </c>
      <c r="C5103">
        <f ca="1">IF(B5103&lt;=0.5,LC.mu,MIN(LC.mu,MAX(0,_xlfn.NORM.INV(RAND(),2000,LC.sd))))</f>
        <v>1673.62140303448</v>
      </c>
      <c r="D5103">
        <f ca="1">P0*C5103/LC.mu</f>
        <v>2.23149520404598</v>
      </c>
      <c r="E5103">
        <f ca="1">MAX(0,INT(Q0*(1+Ed*(D5103-P0)/P0)))</f>
        <v>15305</v>
      </c>
      <c r="F5103">
        <f ca="1" t="shared" si="79"/>
        <v>32479.4126948892</v>
      </c>
    </row>
    <row r="5104" spans="1:6">
      <c r="A5104">
        <v>6</v>
      </c>
      <c r="B5104">
        <f ca="1">BETAINV(RAND(),AU.a,AU.b)</f>
        <v>0.282064415455522</v>
      </c>
      <c r="C5104">
        <f ca="1">IF(B5104&lt;=0.5,LC.mu,MIN(LC.mu,MAX(0,_xlfn.NORM.INV(RAND(),2000,LC.sd))))</f>
        <v>3000</v>
      </c>
      <c r="D5104">
        <f ca="1">P0*C5104/LC.mu</f>
        <v>4</v>
      </c>
      <c r="E5104">
        <f ca="1">MAX(0,INT(Q0*(1+Ed*(D5104-P0)/P0)))</f>
        <v>10000</v>
      </c>
      <c r="F5104">
        <f ca="1" t="shared" si="79"/>
        <v>37000</v>
      </c>
    </row>
    <row r="5105" spans="1:6">
      <c r="A5105">
        <v>6</v>
      </c>
      <c r="B5105">
        <f ca="1">BETAINV(RAND(),AU.a,AU.b)</f>
        <v>0.629222636310083</v>
      </c>
      <c r="C5105">
        <f ca="1">IF(B5105&lt;=0.5,LC.mu,MIN(LC.mu,MAX(0,_xlfn.NORM.INV(RAND(),2000,LC.sd))))</f>
        <v>1972.75324463269</v>
      </c>
      <c r="D5105">
        <f ca="1">P0*C5105/LC.mu</f>
        <v>2.63033765951025</v>
      </c>
      <c r="E5105">
        <f ca="1">MAX(0,INT(Q0*(1+Ed*(D5105-P0)/P0)))</f>
        <v>14108</v>
      </c>
      <c r="F5105">
        <f ca="1" t="shared" si="79"/>
        <v>35136.0504557379</v>
      </c>
    </row>
    <row r="5106" spans="1:6">
      <c r="A5106">
        <v>6</v>
      </c>
      <c r="B5106">
        <f ca="1">BETAINV(RAND(),AU.a,AU.b)</f>
        <v>0.577314780214615</v>
      </c>
      <c r="C5106">
        <f ca="1">IF(B5106&lt;=0.5,LC.mu,MIN(LC.mu,MAX(0,_xlfn.NORM.INV(RAND(),2000,LC.sd))))</f>
        <v>953.183757182733</v>
      </c>
      <c r="D5106">
        <f ca="1">P0*C5106/LC.mu</f>
        <v>1.27091167624364</v>
      </c>
      <c r="E5106">
        <f ca="1">MAX(0,INT(Q0*(1+Ed*(D5106-P0)/P0)))</f>
        <v>18187</v>
      </c>
      <c r="F5106">
        <f ca="1" t="shared" si="79"/>
        <v>22160.8868986604</v>
      </c>
    </row>
    <row r="5107" spans="1:6">
      <c r="A5107">
        <v>6</v>
      </c>
      <c r="B5107">
        <f ca="1">BETAINV(RAND(),AU.a,AU.b)</f>
        <v>0.563506676115586</v>
      </c>
      <c r="C5107">
        <f ca="1">IF(B5107&lt;=0.5,LC.mu,MIN(LC.mu,MAX(0,_xlfn.NORM.INV(RAND(),2000,LC.sd))))</f>
        <v>2683.07898495214</v>
      </c>
      <c r="D5107">
        <f ca="1">P0*C5107/LC.mu</f>
        <v>3.57743864660286</v>
      </c>
      <c r="E5107">
        <f ca="1">MAX(0,INT(Q0*(1+Ed*(D5107-P0)/P0)))</f>
        <v>11267</v>
      </c>
      <c r="F5107">
        <f ca="1" t="shared" si="79"/>
        <v>37623.9222463223</v>
      </c>
    </row>
    <row r="5108" spans="1:6">
      <c r="A5108">
        <v>6</v>
      </c>
      <c r="B5108">
        <f ca="1">BETAINV(RAND(),AU.a,AU.b)</f>
        <v>0.78270394426336</v>
      </c>
      <c r="C5108">
        <f ca="1">IF(B5108&lt;=0.5,LC.mu,MIN(LC.mu,MAX(0,_xlfn.NORM.INV(RAND(),2000,LC.sd))))</f>
        <v>1657.03309763218</v>
      </c>
      <c r="D5108">
        <f ca="1">P0*C5108/LC.mu</f>
        <v>2.20937746350958</v>
      </c>
      <c r="E5108">
        <f ca="1">MAX(0,INT(Q0*(1+Ed*(D5108-P0)/P0)))</f>
        <v>15371</v>
      </c>
      <c r="F5108">
        <f ca="1" t="shared" si="79"/>
        <v>32303.3078939735</v>
      </c>
    </row>
    <row r="5109" spans="1:6">
      <c r="A5109">
        <v>6</v>
      </c>
      <c r="B5109">
        <f ca="1">BETAINV(RAND(),AU.a,AU.b)</f>
        <v>0.849004766813559</v>
      </c>
      <c r="C5109">
        <f ca="1">IF(B5109&lt;=0.5,LC.mu,MIN(LC.mu,MAX(0,_xlfn.NORM.INV(RAND(),2000,LC.sd))))</f>
        <v>1618.77306204538</v>
      </c>
      <c r="D5109">
        <f ca="1">P0*C5109/LC.mu</f>
        <v>2.15836408272717</v>
      </c>
      <c r="E5109">
        <f ca="1">MAX(0,INT(Q0*(1+Ed*(D5109-P0)/P0)))</f>
        <v>15524</v>
      </c>
      <c r="F5109">
        <f ca="1" t="shared" si="79"/>
        <v>31887.6709582112</v>
      </c>
    </row>
    <row r="5110" spans="1:6">
      <c r="A5110">
        <v>6</v>
      </c>
      <c r="B5110">
        <f ca="1">BETAINV(RAND(),AU.a,AU.b)</f>
        <v>0.72167194875926</v>
      </c>
      <c r="C5110">
        <f ca="1">IF(B5110&lt;=0.5,LC.mu,MIN(LC.mu,MAX(0,_xlfn.NORM.INV(RAND(),2000,LC.sd))))</f>
        <v>2156.08554782546</v>
      </c>
      <c r="D5110">
        <f ca="1">P0*C5110/LC.mu</f>
        <v>2.87478073043395</v>
      </c>
      <c r="E5110">
        <f ca="1">MAX(0,INT(Q0*(1+Ed*(D5110-P0)/P0)))</f>
        <v>13375</v>
      </c>
      <c r="F5110">
        <f ca="1" t="shared" si="79"/>
        <v>36294.1067217286</v>
      </c>
    </row>
    <row r="5111" spans="1:6">
      <c r="A5111">
        <v>6</v>
      </c>
      <c r="B5111">
        <f ca="1">BETAINV(RAND(),AU.a,AU.b)</f>
        <v>0.61155378199976</v>
      </c>
      <c r="C5111">
        <f ca="1">IF(B5111&lt;=0.5,LC.mu,MIN(LC.mu,MAX(0,_xlfn.NORM.INV(RAND(),2000,LC.sd))))</f>
        <v>2247.0255477247</v>
      </c>
      <c r="D5111">
        <f ca="1">P0*C5111/LC.mu</f>
        <v>2.99603406363293</v>
      </c>
      <c r="E5111">
        <f ca="1">MAX(0,INT(Q0*(1+Ed*(D5111-P0)/P0)))</f>
        <v>13011</v>
      </c>
      <c r="F5111">
        <f ca="1" t="shared" si="79"/>
        <v>36734.3736542034</v>
      </c>
    </row>
    <row r="5112" spans="1:6">
      <c r="A5112">
        <v>6</v>
      </c>
      <c r="B5112">
        <f ca="1">BETAINV(RAND(),AU.a,AU.b)</f>
        <v>0.666552319798584</v>
      </c>
      <c r="C5112">
        <f ca="1">IF(B5112&lt;=0.5,LC.mu,MIN(LC.mu,MAX(0,_xlfn.NORM.INV(RAND(),2000,LC.sd))))</f>
        <v>1817.16843245585</v>
      </c>
      <c r="D5112">
        <f ca="1">P0*C5112/LC.mu</f>
        <v>2.42289124327447</v>
      </c>
      <c r="E5112">
        <f ca="1">MAX(0,INT(Q0*(1+Ed*(D5112-P0)/P0)))</f>
        <v>14731</v>
      </c>
      <c r="F5112">
        <f ca="1" t="shared" si="79"/>
        <v>33874.4424722204</v>
      </c>
    </row>
    <row r="5113" spans="1:6">
      <c r="A5113">
        <v>6</v>
      </c>
      <c r="B5113">
        <f ca="1">BETAINV(RAND(),AU.a,AU.b)</f>
        <v>0.553030162119162</v>
      </c>
      <c r="C5113">
        <f ca="1">IF(B5113&lt;=0.5,LC.mu,MIN(LC.mu,MAX(0,_xlfn.NORM.INV(RAND(),2000,LC.sd))))</f>
        <v>1555.89460718216</v>
      </c>
      <c r="D5113">
        <f ca="1">P0*C5113/LC.mu</f>
        <v>2.07452614290954</v>
      </c>
      <c r="E5113">
        <f ca="1">MAX(0,INT(Q0*(1+Ed*(D5113-P0)/P0)))</f>
        <v>15776</v>
      </c>
      <c r="F5113">
        <f ca="1" t="shared" si="79"/>
        <v>31171.8298233588</v>
      </c>
    </row>
    <row r="5114" spans="1:6">
      <c r="A5114">
        <v>6</v>
      </c>
      <c r="B5114">
        <f ca="1">BETAINV(RAND(),AU.a,AU.b)</f>
        <v>0.48175997770576</v>
      </c>
      <c r="C5114">
        <f ca="1">IF(B5114&lt;=0.5,LC.mu,MIN(LC.mu,MAX(0,_xlfn.NORM.INV(RAND(),2000,LC.sd))))</f>
        <v>3000</v>
      </c>
      <c r="D5114">
        <f ca="1">P0*C5114/LC.mu</f>
        <v>4</v>
      </c>
      <c r="E5114">
        <f ca="1">MAX(0,INT(Q0*(1+Ed*(D5114-P0)/P0)))</f>
        <v>10000</v>
      </c>
      <c r="F5114">
        <f ca="1" t="shared" si="79"/>
        <v>37000</v>
      </c>
    </row>
    <row r="5115" spans="1:6">
      <c r="A5115">
        <v>6</v>
      </c>
      <c r="B5115">
        <f ca="1">BETAINV(RAND(),AU.a,AU.b)</f>
        <v>0.521413893169811</v>
      </c>
      <c r="C5115">
        <f ca="1">IF(B5115&lt;=0.5,LC.mu,MIN(LC.mu,MAX(0,_xlfn.NORM.INV(RAND(),2000,LC.sd))))</f>
        <v>1713.0735865963</v>
      </c>
      <c r="D5115">
        <f ca="1">P0*C5115/LC.mu</f>
        <v>2.28409811546173</v>
      </c>
      <c r="E5115">
        <f ca="1">MAX(0,INT(Q0*(1+Ed*(D5115-P0)/P0)))</f>
        <v>15147</v>
      </c>
      <c r="F5115">
        <f ca="1" t="shared" si="79"/>
        <v>32884.1605683026</v>
      </c>
    </row>
    <row r="5116" spans="1:6">
      <c r="A5116">
        <v>6</v>
      </c>
      <c r="B5116">
        <f ca="1">BETAINV(RAND(),AU.a,AU.b)</f>
        <v>0.588028708483001</v>
      </c>
      <c r="C5116">
        <f ca="1">IF(B5116&lt;=0.5,LC.mu,MIN(LC.mu,MAX(0,_xlfn.NORM.INV(RAND(),2000,LC.sd))))</f>
        <v>1049.46096476259</v>
      </c>
      <c r="D5116">
        <f ca="1">P0*C5116/LC.mu</f>
        <v>1.39928128635012</v>
      </c>
      <c r="E5116">
        <f ca="1">MAX(0,INT(Q0*(1+Ed*(D5116-P0)/P0)))</f>
        <v>17802</v>
      </c>
      <c r="F5116">
        <f ca="1" t="shared" si="79"/>
        <v>23860.5444948423</v>
      </c>
    </row>
    <row r="5117" spans="1:6">
      <c r="A5117">
        <v>6</v>
      </c>
      <c r="B5117">
        <f ca="1">BETAINV(RAND(),AU.a,AU.b)</f>
        <v>0.52159393234952</v>
      </c>
      <c r="C5117">
        <f ca="1">IF(B5117&lt;=0.5,LC.mu,MIN(LC.mu,MAX(0,_xlfn.NORM.INV(RAND(),2000,LC.sd))))</f>
        <v>1691.55902572435</v>
      </c>
      <c r="D5117">
        <f ca="1">P0*C5117/LC.mu</f>
        <v>2.25541203429913</v>
      </c>
      <c r="E5117">
        <f ca="1">MAX(0,INT(Q0*(1+Ed*(D5117-P0)/P0)))</f>
        <v>15233</v>
      </c>
      <c r="F5117">
        <f ca="1" t="shared" si="79"/>
        <v>32665.1324927543</v>
      </c>
    </row>
    <row r="5118" spans="1:6">
      <c r="A5118">
        <v>6</v>
      </c>
      <c r="B5118">
        <f ca="1">BETAINV(RAND(),AU.a,AU.b)</f>
        <v>0.766568432852932</v>
      </c>
      <c r="C5118">
        <f ca="1">IF(B5118&lt;=0.5,LC.mu,MIN(LC.mu,MAX(0,_xlfn.NORM.INV(RAND(),2000,LC.sd))))</f>
        <v>2147.30598268577</v>
      </c>
      <c r="D5118">
        <f ca="1">P0*C5118/LC.mu</f>
        <v>2.86307464358103</v>
      </c>
      <c r="E5118">
        <f ca="1">MAX(0,INT(Q0*(1+Ed*(D5118-P0)/P0)))</f>
        <v>13410</v>
      </c>
      <c r="F5118">
        <f ca="1" t="shared" si="79"/>
        <v>36246.5249877359</v>
      </c>
    </row>
    <row r="5119" spans="1:6">
      <c r="A5119">
        <v>6</v>
      </c>
      <c r="B5119">
        <f ca="1">BETAINV(RAND(),AU.a,AU.b)</f>
        <v>0.307937178159083</v>
      </c>
      <c r="C5119">
        <f ca="1">IF(B5119&lt;=0.5,LC.mu,MIN(LC.mu,MAX(0,_xlfn.NORM.INV(RAND(),2000,LC.sd))))</f>
        <v>3000</v>
      </c>
      <c r="D5119">
        <f ca="1">P0*C5119/LC.mu</f>
        <v>4</v>
      </c>
      <c r="E5119">
        <f ca="1">MAX(0,INT(Q0*(1+Ed*(D5119-P0)/P0)))</f>
        <v>10000</v>
      </c>
      <c r="F5119">
        <f ca="1" t="shared" si="79"/>
        <v>37000</v>
      </c>
    </row>
    <row r="5120" spans="1:6">
      <c r="A5120">
        <v>6</v>
      </c>
      <c r="B5120">
        <f ca="1">BETAINV(RAND(),AU.a,AU.b)</f>
        <v>0.19477425519812</v>
      </c>
      <c r="C5120">
        <f ca="1">IF(B5120&lt;=0.5,LC.mu,MIN(LC.mu,MAX(0,_xlfn.NORM.INV(RAND(),2000,LC.sd))))</f>
        <v>3000</v>
      </c>
      <c r="D5120">
        <f ca="1">P0*C5120/LC.mu</f>
        <v>4</v>
      </c>
      <c r="E5120">
        <f ca="1">MAX(0,INT(Q0*(1+Ed*(D5120-P0)/P0)))</f>
        <v>10000</v>
      </c>
      <c r="F5120">
        <f ca="1" t="shared" si="79"/>
        <v>37000</v>
      </c>
    </row>
    <row r="5121" spans="1:6">
      <c r="A5121">
        <v>6</v>
      </c>
      <c r="B5121">
        <f ca="1">BETAINV(RAND(),AU.a,AU.b)</f>
        <v>0.615529133844487</v>
      </c>
      <c r="C5121">
        <f ca="1">IF(B5121&lt;=0.5,LC.mu,MIN(LC.mu,MAX(0,_xlfn.NORM.INV(RAND(),2000,LC.sd))))</f>
        <v>2779.03320829582</v>
      </c>
      <c r="D5121">
        <f ca="1">P0*C5121/LC.mu</f>
        <v>3.70537761106109</v>
      </c>
      <c r="E5121">
        <f ca="1">MAX(0,INT(Q0*(1+Ed*(D5121-P0)/P0)))</f>
        <v>10883</v>
      </c>
      <c r="F5121">
        <f ca="1" t="shared" si="79"/>
        <v>37546.5913328821</v>
      </c>
    </row>
    <row r="5122" spans="1:6">
      <c r="A5122">
        <v>6</v>
      </c>
      <c r="B5122">
        <f ca="1">BETAINV(RAND(),AU.a,AU.b)</f>
        <v>0.276384828342549</v>
      </c>
      <c r="C5122">
        <f ca="1">IF(B5122&lt;=0.5,LC.mu,MIN(LC.mu,MAX(0,_xlfn.NORM.INV(RAND(),2000,LC.sd))))</f>
        <v>3000</v>
      </c>
      <c r="D5122">
        <f ca="1">P0*C5122/LC.mu</f>
        <v>4</v>
      </c>
      <c r="E5122">
        <f ca="1">MAX(0,INT(Q0*(1+Ed*(D5122-P0)/P0)))</f>
        <v>10000</v>
      </c>
      <c r="F5122">
        <f ca="1" t="shared" ref="F5122:F5185" si="80">D5122*E5122-C5122</f>
        <v>37000</v>
      </c>
    </row>
    <row r="5123" spans="1:6">
      <c r="A5123">
        <v>6</v>
      </c>
      <c r="B5123">
        <f ca="1">BETAINV(RAND(),AU.a,AU.b)</f>
        <v>0.816561311094043</v>
      </c>
      <c r="C5123">
        <f ca="1">IF(B5123&lt;=0.5,LC.mu,MIN(LC.mu,MAX(0,_xlfn.NORM.INV(RAND(),2000,LC.sd))))</f>
        <v>1454.81122888778</v>
      </c>
      <c r="D5123">
        <f ca="1">P0*C5123/LC.mu</f>
        <v>1.93974830518371</v>
      </c>
      <c r="E5123">
        <f ca="1">MAX(0,INT(Q0*(1+Ed*(D5123-P0)/P0)))</f>
        <v>16180</v>
      </c>
      <c r="F5123">
        <f ca="1" t="shared" si="80"/>
        <v>29930.3163489846</v>
      </c>
    </row>
    <row r="5124" spans="1:6">
      <c r="A5124">
        <v>6</v>
      </c>
      <c r="B5124">
        <f ca="1">BETAINV(RAND(),AU.a,AU.b)</f>
        <v>0.640905077626005</v>
      </c>
      <c r="C5124">
        <f ca="1">IF(B5124&lt;=0.5,LC.mu,MIN(LC.mu,MAX(0,_xlfn.NORM.INV(RAND(),2000,LC.sd))))</f>
        <v>1812.26604856019</v>
      </c>
      <c r="D5124">
        <f ca="1">P0*C5124/LC.mu</f>
        <v>2.41635473141358</v>
      </c>
      <c r="E5124">
        <f ca="1">MAX(0,INT(Q0*(1+Ed*(D5124-P0)/P0)))</f>
        <v>14750</v>
      </c>
      <c r="F5124">
        <f ca="1" t="shared" si="80"/>
        <v>33828.9662397901</v>
      </c>
    </row>
    <row r="5125" spans="1:6">
      <c r="A5125">
        <v>6</v>
      </c>
      <c r="B5125">
        <f ca="1">BETAINV(RAND(),AU.a,AU.b)</f>
        <v>0.453728501014592</v>
      </c>
      <c r="C5125">
        <f ca="1">IF(B5125&lt;=0.5,LC.mu,MIN(LC.mu,MAX(0,_xlfn.NORM.INV(RAND(),2000,LC.sd))))</f>
        <v>3000</v>
      </c>
      <c r="D5125">
        <f ca="1">P0*C5125/LC.mu</f>
        <v>4</v>
      </c>
      <c r="E5125">
        <f ca="1">MAX(0,INT(Q0*(1+Ed*(D5125-P0)/P0)))</f>
        <v>10000</v>
      </c>
      <c r="F5125">
        <f ca="1" t="shared" si="80"/>
        <v>37000</v>
      </c>
    </row>
    <row r="5126" spans="1:6">
      <c r="A5126">
        <v>6</v>
      </c>
      <c r="B5126">
        <f ca="1">BETAINV(RAND(),AU.a,AU.b)</f>
        <v>0.723669089054657</v>
      </c>
      <c r="C5126">
        <f ca="1">IF(B5126&lt;=0.5,LC.mu,MIN(LC.mu,MAX(0,_xlfn.NORM.INV(RAND(),2000,LC.sd))))</f>
        <v>2688.10679660583</v>
      </c>
      <c r="D5126">
        <f ca="1">P0*C5126/LC.mu</f>
        <v>3.58414239547444</v>
      </c>
      <c r="E5126">
        <f ca="1">MAX(0,INT(Q0*(1+Ed*(D5126-P0)/P0)))</f>
        <v>11247</v>
      </c>
      <c r="F5126">
        <f ca="1" t="shared" si="80"/>
        <v>37622.7427252952</v>
      </c>
    </row>
    <row r="5127" spans="1:6">
      <c r="A5127">
        <v>6</v>
      </c>
      <c r="B5127">
        <f ca="1">BETAINV(RAND(),AU.a,AU.b)</f>
        <v>0.703578154925044</v>
      </c>
      <c r="C5127">
        <f ca="1">IF(B5127&lt;=0.5,LC.mu,MIN(LC.mu,MAX(0,_xlfn.NORM.INV(RAND(),2000,LC.sd))))</f>
        <v>1775.61822730023</v>
      </c>
      <c r="D5127">
        <f ca="1">P0*C5127/LC.mu</f>
        <v>2.36749096973363</v>
      </c>
      <c r="E5127">
        <f ca="1">MAX(0,INT(Q0*(1+Ed*(D5127-P0)/P0)))</f>
        <v>14897</v>
      </c>
      <c r="F5127">
        <f ca="1" t="shared" si="80"/>
        <v>33492.8947488217</v>
      </c>
    </row>
    <row r="5128" spans="1:6">
      <c r="A5128">
        <v>6</v>
      </c>
      <c r="B5128">
        <f ca="1">BETAINV(RAND(),AU.a,AU.b)</f>
        <v>0.625643620950633</v>
      </c>
      <c r="C5128">
        <f ca="1">IF(B5128&lt;=0.5,LC.mu,MIN(LC.mu,MAX(0,_xlfn.NORM.INV(RAND(),2000,LC.sd))))</f>
        <v>2505.15792486212</v>
      </c>
      <c r="D5128">
        <f ca="1">P0*C5128/LC.mu</f>
        <v>3.34021056648283</v>
      </c>
      <c r="E5128">
        <f ca="1">MAX(0,INT(Q0*(1+Ed*(D5128-P0)/P0)))</f>
        <v>11979</v>
      </c>
      <c r="F5128">
        <f ca="1" t="shared" si="80"/>
        <v>37507.2244510357</v>
      </c>
    </row>
    <row r="5129" spans="1:6">
      <c r="A5129">
        <v>6</v>
      </c>
      <c r="B5129">
        <f ca="1">BETAINV(RAND(),AU.a,AU.b)</f>
        <v>0.562149771690407</v>
      </c>
      <c r="C5129">
        <f ca="1">IF(B5129&lt;=0.5,LC.mu,MIN(LC.mu,MAX(0,_xlfn.NORM.INV(RAND(),2000,LC.sd))))</f>
        <v>2276.71859994319</v>
      </c>
      <c r="D5129">
        <f ca="1">P0*C5129/LC.mu</f>
        <v>3.03562479992425</v>
      </c>
      <c r="E5129">
        <f ca="1">MAX(0,INT(Q0*(1+Ed*(D5129-P0)/P0)))</f>
        <v>12893</v>
      </c>
      <c r="F5129">
        <f ca="1" t="shared" si="80"/>
        <v>36861.5919454802</v>
      </c>
    </row>
    <row r="5130" spans="1:6">
      <c r="A5130">
        <v>6</v>
      </c>
      <c r="B5130">
        <f ca="1">BETAINV(RAND(),AU.a,AU.b)</f>
        <v>0.637050249336635</v>
      </c>
      <c r="C5130">
        <f ca="1">IF(B5130&lt;=0.5,LC.mu,MIN(LC.mu,MAX(0,_xlfn.NORM.INV(RAND(),2000,LC.sd))))</f>
        <v>1552.67061163433</v>
      </c>
      <c r="D5130">
        <f ca="1">P0*C5130/LC.mu</f>
        <v>2.07022748217911</v>
      </c>
      <c r="E5130">
        <f ca="1">MAX(0,INT(Q0*(1+Ed*(D5130-P0)/P0)))</f>
        <v>15789</v>
      </c>
      <c r="F5130">
        <f ca="1" t="shared" si="80"/>
        <v>31134.1511044916</v>
      </c>
    </row>
    <row r="5131" spans="1:6">
      <c r="A5131">
        <v>6</v>
      </c>
      <c r="B5131">
        <f ca="1">BETAINV(RAND(),AU.a,AU.b)</f>
        <v>0.728451690087285</v>
      </c>
      <c r="C5131">
        <f ca="1">IF(B5131&lt;=0.5,LC.mu,MIN(LC.mu,MAX(0,_xlfn.NORM.INV(RAND(),2000,LC.sd))))</f>
        <v>2363.90693440204</v>
      </c>
      <c r="D5131">
        <f ca="1">P0*C5131/LC.mu</f>
        <v>3.15187591253606</v>
      </c>
      <c r="E5131">
        <f ca="1">MAX(0,INT(Q0*(1+Ed*(D5131-P0)/P0)))</f>
        <v>12544</v>
      </c>
      <c r="F5131">
        <f ca="1" t="shared" si="80"/>
        <v>37173.2245124502</v>
      </c>
    </row>
    <row r="5132" spans="1:6">
      <c r="A5132">
        <v>6</v>
      </c>
      <c r="B5132">
        <f ca="1">BETAINV(RAND(),AU.a,AU.b)</f>
        <v>0.696854813140967</v>
      </c>
      <c r="C5132">
        <f ca="1">IF(B5132&lt;=0.5,LC.mu,MIN(LC.mu,MAX(0,_xlfn.NORM.INV(RAND(),2000,LC.sd))))</f>
        <v>2065.3151047401</v>
      </c>
      <c r="D5132">
        <f ca="1">P0*C5132/LC.mu</f>
        <v>2.75375347298681</v>
      </c>
      <c r="E5132">
        <f ca="1">MAX(0,INT(Q0*(1+Ed*(D5132-P0)/P0)))</f>
        <v>13738</v>
      </c>
      <c r="F5132">
        <f ca="1" t="shared" si="80"/>
        <v>35765.7501071526</v>
      </c>
    </row>
    <row r="5133" spans="1:6">
      <c r="A5133">
        <v>6</v>
      </c>
      <c r="B5133">
        <f ca="1">BETAINV(RAND(),AU.a,AU.b)</f>
        <v>0.72376554066356</v>
      </c>
      <c r="C5133">
        <f ca="1">IF(B5133&lt;=0.5,LC.mu,MIN(LC.mu,MAX(0,_xlfn.NORM.INV(RAND(),2000,LC.sd))))</f>
        <v>2252.9029310936</v>
      </c>
      <c r="D5133">
        <f ca="1">P0*C5133/LC.mu</f>
        <v>3.00387057479147</v>
      </c>
      <c r="E5133">
        <f ca="1">MAX(0,INT(Q0*(1+Ed*(D5133-P0)/P0)))</f>
        <v>12988</v>
      </c>
      <c r="F5133">
        <f ca="1" t="shared" si="80"/>
        <v>36761.368094298</v>
      </c>
    </row>
    <row r="5134" spans="1:6">
      <c r="A5134">
        <v>6</v>
      </c>
      <c r="B5134">
        <f ca="1">BETAINV(RAND(),AU.a,AU.b)</f>
        <v>0.602523375052962</v>
      </c>
      <c r="C5134">
        <f ca="1">IF(B5134&lt;=0.5,LC.mu,MIN(LC.mu,MAX(0,_xlfn.NORM.INV(RAND(),2000,LC.sd))))</f>
        <v>1688.7640524741</v>
      </c>
      <c r="D5134">
        <f ca="1">P0*C5134/LC.mu</f>
        <v>2.25168540329881</v>
      </c>
      <c r="E5134">
        <f ca="1">MAX(0,INT(Q0*(1+Ed*(D5134-P0)/P0)))</f>
        <v>15244</v>
      </c>
      <c r="F5134">
        <f ca="1" t="shared" si="80"/>
        <v>32635.9282354129</v>
      </c>
    </row>
    <row r="5135" spans="1:6">
      <c r="A5135">
        <v>6</v>
      </c>
      <c r="B5135">
        <f ca="1">BETAINV(RAND(),AU.a,AU.b)</f>
        <v>0.417821796719924</v>
      </c>
      <c r="C5135">
        <f ca="1">IF(B5135&lt;=0.5,LC.mu,MIN(LC.mu,MAX(0,_xlfn.NORM.INV(RAND(),2000,LC.sd))))</f>
        <v>3000</v>
      </c>
      <c r="D5135">
        <f ca="1">P0*C5135/LC.mu</f>
        <v>4</v>
      </c>
      <c r="E5135">
        <f ca="1">MAX(0,INT(Q0*(1+Ed*(D5135-P0)/P0)))</f>
        <v>10000</v>
      </c>
      <c r="F5135">
        <f ca="1" t="shared" si="80"/>
        <v>37000</v>
      </c>
    </row>
    <row r="5136" spans="1:6">
      <c r="A5136">
        <v>6</v>
      </c>
      <c r="B5136">
        <f ca="1">BETAINV(RAND(),AU.a,AU.b)</f>
        <v>0.498808858567287</v>
      </c>
      <c r="C5136">
        <f ca="1">IF(B5136&lt;=0.5,LC.mu,MIN(LC.mu,MAX(0,_xlfn.NORM.INV(RAND(),2000,LC.sd))))</f>
        <v>3000</v>
      </c>
      <c r="D5136">
        <f ca="1">P0*C5136/LC.mu</f>
        <v>4</v>
      </c>
      <c r="E5136">
        <f ca="1">MAX(0,INT(Q0*(1+Ed*(D5136-P0)/P0)))</f>
        <v>10000</v>
      </c>
      <c r="F5136">
        <f ca="1" t="shared" si="80"/>
        <v>37000</v>
      </c>
    </row>
    <row r="5137" spans="1:6">
      <c r="A5137">
        <v>6</v>
      </c>
      <c r="B5137">
        <f ca="1">BETAINV(RAND(),AU.a,AU.b)</f>
        <v>0.555184275632817</v>
      </c>
      <c r="C5137">
        <f ca="1">IF(B5137&lt;=0.5,LC.mu,MIN(LC.mu,MAX(0,_xlfn.NORM.INV(RAND(),2000,LC.sd))))</f>
        <v>2437.53011171215</v>
      </c>
      <c r="D5137">
        <f ca="1">P0*C5137/LC.mu</f>
        <v>3.25004014894954</v>
      </c>
      <c r="E5137">
        <f ca="1">MAX(0,INT(Q0*(1+Ed*(D5137-P0)/P0)))</f>
        <v>12249</v>
      </c>
      <c r="F5137">
        <f ca="1" t="shared" si="80"/>
        <v>37372.2116727707</v>
      </c>
    </row>
    <row r="5138" spans="1:6">
      <c r="A5138">
        <v>6</v>
      </c>
      <c r="B5138">
        <f ca="1">BETAINV(RAND(),AU.a,AU.b)</f>
        <v>0.403029728953258</v>
      </c>
      <c r="C5138">
        <f ca="1">IF(B5138&lt;=0.5,LC.mu,MIN(LC.mu,MAX(0,_xlfn.NORM.INV(RAND(),2000,LC.sd))))</f>
        <v>3000</v>
      </c>
      <c r="D5138">
        <f ca="1">P0*C5138/LC.mu</f>
        <v>4</v>
      </c>
      <c r="E5138">
        <f ca="1">MAX(0,INT(Q0*(1+Ed*(D5138-P0)/P0)))</f>
        <v>10000</v>
      </c>
      <c r="F5138">
        <f ca="1" t="shared" si="80"/>
        <v>37000</v>
      </c>
    </row>
    <row r="5139" spans="1:6">
      <c r="A5139">
        <v>6</v>
      </c>
      <c r="B5139">
        <f ca="1">BETAINV(RAND(),AU.a,AU.b)</f>
        <v>0.866366092596304</v>
      </c>
      <c r="C5139">
        <f ca="1">IF(B5139&lt;=0.5,LC.mu,MIN(LC.mu,MAX(0,_xlfn.NORM.INV(RAND(),2000,LC.sd))))</f>
        <v>1678.6050810341</v>
      </c>
      <c r="D5139">
        <f ca="1">P0*C5139/LC.mu</f>
        <v>2.23814010804546</v>
      </c>
      <c r="E5139">
        <f ca="1">MAX(0,INT(Q0*(1+Ed*(D5139-P0)/P0)))</f>
        <v>15285</v>
      </c>
      <c r="F5139">
        <f ca="1" t="shared" si="80"/>
        <v>32531.3664704408</v>
      </c>
    </row>
    <row r="5140" spans="1:6">
      <c r="A5140">
        <v>6</v>
      </c>
      <c r="B5140">
        <f ca="1">BETAINV(RAND(),AU.a,AU.b)</f>
        <v>0.541953502718037</v>
      </c>
      <c r="C5140">
        <f ca="1">IF(B5140&lt;=0.5,LC.mu,MIN(LC.mu,MAX(0,_xlfn.NORM.INV(RAND(),2000,LC.sd))))</f>
        <v>1890.14597808097</v>
      </c>
      <c r="D5140">
        <f ca="1">P0*C5140/LC.mu</f>
        <v>2.52019463744129</v>
      </c>
      <c r="E5140">
        <f ca="1">MAX(0,INT(Q0*(1+Ed*(D5140-P0)/P0)))</f>
        <v>14439</v>
      </c>
      <c r="F5140">
        <f ca="1" t="shared" si="80"/>
        <v>34498.9443919338</v>
      </c>
    </row>
    <row r="5141" spans="1:6">
      <c r="A5141">
        <v>6</v>
      </c>
      <c r="B5141">
        <f ca="1">BETAINV(RAND(),AU.a,AU.b)</f>
        <v>0.817105434185199</v>
      </c>
      <c r="C5141">
        <f ca="1">IF(B5141&lt;=0.5,LC.mu,MIN(LC.mu,MAX(0,_xlfn.NORM.INV(RAND(),2000,LC.sd))))</f>
        <v>2442.44693621741</v>
      </c>
      <c r="D5141">
        <f ca="1">P0*C5141/LC.mu</f>
        <v>3.25659591495655</v>
      </c>
      <c r="E5141">
        <f ca="1">MAX(0,INT(Q0*(1+Ed*(D5141-P0)/P0)))</f>
        <v>12230</v>
      </c>
      <c r="F5141">
        <f ca="1" t="shared" si="80"/>
        <v>37385.7211037012</v>
      </c>
    </row>
    <row r="5142" spans="1:6">
      <c r="A5142">
        <v>6</v>
      </c>
      <c r="B5142">
        <f ca="1">BETAINV(RAND(),AU.a,AU.b)</f>
        <v>0.454054629489382</v>
      </c>
      <c r="C5142">
        <f ca="1">IF(B5142&lt;=0.5,LC.mu,MIN(LC.mu,MAX(0,_xlfn.NORM.INV(RAND(),2000,LC.sd))))</f>
        <v>3000</v>
      </c>
      <c r="D5142">
        <f ca="1">P0*C5142/LC.mu</f>
        <v>4</v>
      </c>
      <c r="E5142">
        <f ca="1">MAX(0,INT(Q0*(1+Ed*(D5142-P0)/P0)))</f>
        <v>10000</v>
      </c>
      <c r="F5142">
        <f ca="1" t="shared" si="80"/>
        <v>37000</v>
      </c>
    </row>
    <row r="5143" spans="1:6">
      <c r="A5143">
        <v>6</v>
      </c>
      <c r="B5143">
        <f ca="1">BETAINV(RAND(),AU.a,AU.b)</f>
        <v>0.436330897791359</v>
      </c>
      <c r="C5143">
        <f ca="1">IF(B5143&lt;=0.5,LC.mu,MIN(LC.mu,MAX(0,_xlfn.NORM.INV(RAND(),2000,LC.sd))))</f>
        <v>3000</v>
      </c>
      <c r="D5143">
        <f ca="1">P0*C5143/LC.mu</f>
        <v>4</v>
      </c>
      <c r="E5143">
        <f ca="1">MAX(0,INT(Q0*(1+Ed*(D5143-P0)/P0)))</f>
        <v>10000</v>
      </c>
      <c r="F5143">
        <f ca="1" t="shared" si="80"/>
        <v>37000</v>
      </c>
    </row>
    <row r="5144" spans="1:6">
      <c r="A5144">
        <v>6</v>
      </c>
      <c r="B5144">
        <f ca="1">BETAINV(RAND(),AU.a,AU.b)</f>
        <v>0.607653396756659</v>
      </c>
      <c r="C5144">
        <f ca="1">IF(B5144&lt;=0.5,LC.mu,MIN(LC.mu,MAX(0,_xlfn.NORM.INV(RAND(),2000,LC.sd))))</f>
        <v>1669.77633942434</v>
      </c>
      <c r="D5144">
        <f ca="1">P0*C5144/LC.mu</f>
        <v>2.22636845256579</v>
      </c>
      <c r="E5144">
        <f ca="1">MAX(0,INT(Q0*(1+Ed*(D5144-P0)/P0)))</f>
        <v>15320</v>
      </c>
      <c r="F5144">
        <f ca="1" t="shared" si="80"/>
        <v>32438.1883538835</v>
      </c>
    </row>
    <row r="5145" spans="1:6">
      <c r="A5145">
        <v>6</v>
      </c>
      <c r="B5145">
        <f ca="1">BETAINV(RAND(),AU.a,AU.b)</f>
        <v>0.783557324398649</v>
      </c>
      <c r="C5145">
        <f ca="1">IF(B5145&lt;=0.5,LC.mu,MIN(LC.mu,MAX(0,_xlfn.NORM.INV(RAND(),2000,LC.sd))))</f>
        <v>1899.52394795708</v>
      </c>
      <c r="D5145">
        <f ca="1">P0*C5145/LC.mu</f>
        <v>2.5326985972761</v>
      </c>
      <c r="E5145">
        <f ca="1">MAX(0,INT(Q0*(1+Ed*(D5145-P0)/P0)))</f>
        <v>14401</v>
      </c>
      <c r="F5145">
        <f ca="1" t="shared" si="80"/>
        <v>34573.8685514161</v>
      </c>
    </row>
    <row r="5146" spans="1:6">
      <c r="A5146">
        <v>6</v>
      </c>
      <c r="B5146">
        <f ca="1">BETAINV(RAND(),AU.a,AU.b)</f>
        <v>0.479718279886537</v>
      </c>
      <c r="C5146">
        <f ca="1">IF(B5146&lt;=0.5,LC.mu,MIN(LC.mu,MAX(0,_xlfn.NORM.INV(RAND(),2000,LC.sd))))</f>
        <v>3000</v>
      </c>
      <c r="D5146">
        <f ca="1">P0*C5146/LC.mu</f>
        <v>4</v>
      </c>
      <c r="E5146">
        <f ca="1">MAX(0,INT(Q0*(1+Ed*(D5146-P0)/P0)))</f>
        <v>10000</v>
      </c>
      <c r="F5146">
        <f ca="1" t="shared" si="80"/>
        <v>37000</v>
      </c>
    </row>
    <row r="5147" spans="1:6">
      <c r="A5147">
        <v>6</v>
      </c>
      <c r="B5147">
        <f ca="1">BETAINV(RAND(),AU.a,AU.b)</f>
        <v>0.709132611081456</v>
      </c>
      <c r="C5147">
        <f ca="1">IF(B5147&lt;=0.5,LC.mu,MIN(LC.mu,MAX(0,_xlfn.NORM.INV(RAND(),2000,LC.sd))))</f>
        <v>1514.77669526344</v>
      </c>
      <c r="D5147">
        <f ca="1">P0*C5147/LC.mu</f>
        <v>2.01970226035125</v>
      </c>
      <c r="E5147">
        <f ca="1">MAX(0,INT(Q0*(1+Ed*(D5147-P0)/P0)))</f>
        <v>15940</v>
      </c>
      <c r="F5147">
        <f ca="1" t="shared" si="80"/>
        <v>30679.2773347355</v>
      </c>
    </row>
    <row r="5148" spans="1:6">
      <c r="A5148">
        <v>6</v>
      </c>
      <c r="B5148">
        <f ca="1">BETAINV(RAND(),AU.a,AU.b)</f>
        <v>0.478553887772397</v>
      </c>
      <c r="C5148">
        <f ca="1">IF(B5148&lt;=0.5,LC.mu,MIN(LC.mu,MAX(0,_xlfn.NORM.INV(RAND(),2000,LC.sd))))</f>
        <v>3000</v>
      </c>
      <c r="D5148">
        <f ca="1">P0*C5148/LC.mu</f>
        <v>4</v>
      </c>
      <c r="E5148">
        <f ca="1">MAX(0,INT(Q0*(1+Ed*(D5148-P0)/P0)))</f>
        <v>10000</v>
      </c>
      <c r="F5148">
        <f ca="1" t="shared" si="80"/>
        <v>37000</v>
      </c>
    </row>
    <row r="5149" spans="1:6">
      <c r="A5149">
        <v>6</v>
      </c>
      <c r="B5149">
        <f ca="1">BETAINV(RAND(),AU.a,AU.b)</f>
        <v>0.311046681177342</v>
      </c>
      <c r="C5149">
        <f ca="1">IF(B5149&lt;=0.5,LC.mu,MIN(LC.mu,MAX(0,_xlfn.NORM.INV(RAND(),2000,LC.sd))))</f>
        <v>3000</v>
      </c>
      <c r="D5149">
        <f ca="1">P0*C5149/LC.mu</f>
        <v>4</v>
      </c>
      <c r="E5149">
        <f ca="1">MAX(0,INT(Q0*(1+Ed*(D5149-P0)/P0)))</f>
        <v>10000</v>
      </c>
      <c r="F5149">
        <f ca="1" t="shared" si="80"/>
        <v>37000</v>
      </c>
    </row>
    <row r="5150" spans="1:6">
      <c r="A5150">
        <v>6</v>
      </c>
      <c r="B5150">
        <f ca="1">BETAINV(RAND(),AU.a,AU.b)</f>
        <v>0.830934326888565</v>
      </c>
      <c r="C5150">
        <f ca="1">IF(B5150&lt;=0.5,LC.mu,MIN(LC.mu,MAX(0,_xlfn.NORM.INV(RAND(),2000,LC.sd))))</f>
        <v>2646.45572784823</v>
      </c>
      <c r="D5150">
        <f ca="1">P0*C5150/LC.mu</f>
        <v>3.52860763713097</v>
      </c>
      <c r="E5150">
        <f ca="1">MAX(0,INT(Q0*(1+Ed*(D5150-P0)/P0)))</f>
        <v>11414</v>
      </c>
      <c r="F5150">
        <f ca="1" t="shared" si="80"/>
        <v>37629.0718423646</v>
      </c>
    </row>
    <row r="5151" spans="1:6">
      <c r="A5151">
        <v>6</v>
      </c>
      <c r="B5151">
        <f ca="1">BETAINV(RAND(),AU.a,AU.b)</f>
        <v>0.699449809584873</v>
      </c>
      <c r="C5151">
        <f ca="1">IF(B5151&lt;=0.5,LC.mu,MIN(LC.mu,MAX(0,_xlfn.NORM.INV(RAND(),2000,LC.sd))))</f>
        <v>1294.43072872706</v>
      </c>
      <c r="D5151">
        <f ca="1">P0*C5151/LC.mu</f>
        <v>1.72590763830275</v>
      </c>
      <c r="E5151">
        <f ca="1">MAX(0,INT(Q0*(1+Ed*(D5151-P0)/P0)))</f>
        <v>16822</v>
      </c>
      <c r="F5151">
        <f ca="1" t="shared" si="80"/>
        <v>27738.7875628018</v>
      </c>
    </row>
    <row r="5152" spans="1:6">
      <c r="A5152">
        <v>6</v>
      </c>
      <c r="B5152">
        <f ca="1">BETAINV(RAND(),AU.a,AU.b)</f>
        <v>0.634427827287762</v>
      </c>
      <c r="C5152">
        <f ca="1">IF(B5152&lt;=0.5,LC.mu,MIN(LC.mu,MAX(0,_xlfn.NORM.INV(RAND(),2000,LC.sd))))</f>
        <v>1037.57977578961</v>
      </c>
      <c r="D5152">
        <f ca="1">P0*C5152/LC.mu</f>
        <v>1.38343970105282</v>
      </c>
      <c r="E5152">
        <f ca="1">MAX(0,INT(Q0*(1+Ed*(D5152-P0)/P0)))</f>
        <v>17849</v>
      </c>
      <c r="F5152">
        <f ca="1" t="shared" si="80"/>
        <v>23655.4354483021</v>
      </c>
    </row>
    <row r="5153" spans="1:6">
      <c r="A5153">
        <v>6</v>
      </c>
      <c r="B5153">
        <f ca="1">BETAINV(RAND(),AU.a,AU.b)</f>
        <v>0.527031369175281</v>
      </c>
      <c r="C5153">
        <f ca="1">IF(B5153&lt;=0.5,LC.mu,MIN(LC.mu,MAX(0,_xlfn.NORM.INV(RAND(),2000,LC.sd))))</f>
        <v>1970.20876924765</v>
      </c>
      <c r="D5153">
        <f ca="1">P0*C5153/LC.mu</f>
        <v>2.62694502566354</v>
      </c>
      <c r="E5153">
        <f ca="1">MAX(0,INT(Q0*(1+Ed*(D5153-P0)/P0)))</f>
        <v>14119</v>
      </c>
      <c r="F5153">
        <f ca="1" t="shared" si="80"/>
        <v>35119.6280480958</v>
      </c>
    </row>
    <row r="5154" spans="1:6">
      <c r="A5154">
        <v>6</v>
      </c>
      <c r="B5154">
        <f ca="1">BETAINV(RAND(),AU.a,AU.b)</f>
        <v>0.402508043763598</v>
      </c>
      <c r="C5154">
        <f ca="1">IF(B5154&lt;=0.5,LC.mu,MIN(LC.mu,MAX(0,_xlfn.NORM.INV(RAND(),2000,LC.sd))))</f>
        <v>3000</v>
      </c>
      <c r="D5154">
        <f ca="1">P0*C5154/LC.mu</f>
        <v>4</v>
      </c>
      <c r="E5154">
        <f ca="1">MAX(0,INT(Q0*(1+Ed*(D5154-P0)/P0)))</f>
        <v>10000</v>
      </c>
      <c r="F5154">
        <f ca="1" t="shared" si="80"/>
        <v>37000</v>
      </c>
    </row>
    <row r="5155" spans="1:6">
      <c r="A5155">
        <v>6</v>
      </c>
      <c r="B5155">
        <f ca="1">BETAINV(RAND(),AU.a,AU.b)</f>
        <v>0.519516348610894</v>
      </c>
      <c r="C5155">
        <f ca="1">IF(B5155&lt;=0.5,LC.mu,MIN(LC.mu,MAX(0,_xlfn.NORM.INV(RAND(),2000,LC.sd))))</f>
        <v>1130.42971901731</v>
      </c>
      <c r="D5155">
        <f ca="1">P0*C5155/LC.mu</f>
        <v>1.50723962535641</v>
      </c>
      <c r="E5155">
        <f ca="1">MAX(0,INT(Q0*(1+Ed*(D5155-P0)/P0)))</f>
        <v>17478</v>
      </c>
      <c r="F5155">
        <f ca="1" t="shared" si="80"/>
        <v>25213.1044529621</v>
      </c>
    </row>
    <row r="5156" spans="1:6">
      <c r="A5156">
        <v>6</v>
      </c>
      <c r="B5156">
        <f ca="1">BETAINV(RAND(),AU.a,AU.b)</f>
        <v>0.465728096059768</v>
      </c>
      <c r="C5156">
        <f ca="1">IF(B5156&lt;=0.5,LC.mu,MIN(LC.mu,MAX(0,_xlfn.NORM.INV(RAND(),2000,LC.sd))))</f>
        <v>3000</v>
      </c>
      <c r="D5156">
        <f ca="1">P0*C5156/LC.mu</f>
        <v>4</v>
      </c>
      <c r="E5156">
        <f ca="1">MAX(0,INT(Q0*(1+Ed*(D5156-P0)/P0)))</f>
        <v>10000</v>
      </c>
      <c r="F5156">
        <f ca="1" t="shared" si="80"/>
        <v>37000</v>
      </c>
    </row>
    <row r="5157" spans="1:6">
      <c r="A5157">
        <v>6</v>
      </c>
      <c r="B5157">
        <f ca="1">BETAINV(RAND(),AU.a,AU.b)</f>
        <v>0.750159796826479</v>
      </c>
      <c r="C5157">
        <f ca="1">IF(B5157&lt;=0.5,LC.mu,MIN(LC.mu,MAX(0,_xlfn.NORM.INV(RAND(),2000,LC.sd))))</f>
        <v>1893.16485737309</v>
      </c>
      <c r="D5157">
        <f ca="1">P0*C5157/LC.mu</f>
        <v>2.52421980983079</v>
      </c>
      <c r="E5157">
        <f ca="1">MAX(0,INT(Q0*(1+Ed*(D5157-P0)/P0)))</f>
        <v>14427</v>
      </c>
      <c r="F5157">
        <f ca="1" t="shared" si="80"/>
        <v>34523.7543390557</v>
      </c>
    </row>
    <row r="5158" spans="1:6">
      <c r="A5158">
        <v>6</v>
      </c>
      <c r="B5158">
        <f ca="1">BETAINV(RAND(),AU.a,AU.b)</f>
        <v>0.540123853962271</v>
      </c>
      <c r="C5158">
        <f ca="1">IF(B5158&lt;=0.5,LC.mu,MIN(LC.mu,MAX(0,_xlfn.NORM.INV(RAND(),2000,LC.sd))))</f>
        <v>2667.19003692531</v>
      </c>
      <c r="D5158">
        <f ca="1">P0*C5158/LC.mu</f>
        <v>3.55625338256707</v>
      </c>
      <c r="E5158">
        <f ca="1">MAX(0,INT(Q0*(1+Ed*(D5158-P0)/P0)))</f>
        <v>11331</v>
      </c>
      <c r="F5158">
        <f ca="1" t="shared" si="80"/>
        <v>37628.7170409422</v>
      </c>
    </row>
    <row r="5159" spans="1:6">
      <c r="A5159">
        <v>6</v>
      </c>
      <c r="B5159">
        <f ca="1">BETAINV(RAND(),AU.a,AU.b)</f>
        <v>0.413457290567985</v>
      </c>
      <c r="C5159">
        <f ca="1">IF(B5159&lt;=0.5,LC.mu,MIN(LC.mu,MAX(0,_xlfn.NORM.INV(RAND(),2000,LC.sd))))</f>
        <v>3000</v>
      </c>
      <c r="D5159">
        <f ca="1">P0*C5159/LC.mu</f>
        <v>4</v>
      </c>
      <c r="E5159">
        <f ca="1">MAX(0,INT(Q0*(1+Ed*(D5159-P0)/P0)))</f>
        <v>10000</v>
      </c>
      <c r="F5159">
        <f ca="1" t="shared" si="80"/>
        <v>37000</v>
      </c>
    </row>
    <row r="5160" spans="1:6">
      <c r="A5160">
        <v>6</v>
      </c>
      <c r="B5160">
        <f ca="1">BETAINV(RAND(),AU.a,AU.b)</f>
        <v>0.679595200644145</v>
      </c>
      <c r="C5160">
        <f ca="1">IF(B5160&lt;=0.5,LC.mu,MIN(LC.mu,MAX(0,_xlfn.NORM.INV(RAND(),2000,LC.sd))))</f>
        <v>2475.72058813553</v>
      </c>
      <c r="D5160">
        <f ca="1">P0*C5160/LC.mu</f>
        <v>3.3009607841807</v>
      </c>
      <c r="E5160">
        <f ca="1">MAX(0,INT(Q0*(1+Ed*(D5160-P0)/P0)))</f>
        <v>12097</v>
      </c>
      <c r="F5160">
        <f ca="1" t="shared" si="80"/>
        <v>37456.0020180985</v>
      </c>
    </row>
    <row r="5161" spans="1:6">
      <c r="A5161">
        <v>6</v>
      </c>
      <c r="B5161">
        <f ca="1">BETAINV(RAND(),AU.a,AU.b)</f>
        <v>0.481650600053706</v>
      </c>
      <c r="C5161">
        <f ca="1">IF(B5161&lt;=0.5,LC.mu,MIN(LC.mu,MAX(0,_xlfn.NORM.INV(RAND(),2000,LC.sd))))</f>
        <v>3000</v>
      </c>
      <c r="D5161">
        <f ca="1">P0*C5161/LC.mu</f>
        <v>4</v>
      </c>
      <c r="E5161">
        <f ca="1">MAX(0,INT(Q0*(1+Ed*(D5161-P0)/P0)))</f>
        <v>10000</v>
      </c>
      <c r="F5161">
        <f ca="1" t="shared" si="80"/>
        <v>37000</v>
      </c>
    </row>
    <row r="5162" spans="1:6">
      <c r="A5162">
        <v>6</v>
      </c>
      <c r="B5162">
        <f ca="1">BETAINV(RAND(),AU.a,AU.b)</f>
        <v>0.437926287998186</v>
      </c>
      <c r="C5162">
        <f ca="1">IF(B5162&lt;=0.5,LC.mu,MIN(LC.mu,MAX(0,_xlfn.NORM.INV(RAND(),2000,LC.sd))))</f>
        <v>3000</v>
      </c>
      <c r="D5162">
        <f ca="1">P0*C5162/LC.mu</f>
        <v>4</v>
      </c>
      <c r="E5162">
        <f ca="1">MAX(0,INT(Q0*(1+Ed*(D5162-P0)/P0)))</f>
        <v>10000</v>
      </c>
      <c r="F5162">
        <f ca="1" t="shared" si="80"/>
        <v>37000</v>
      </c>
    </row>
    <row r="5163" spans="1:6">
      <c r="A5163">
        <v>6</v>
      </c>
      <c r="B5163">
        <f ca="1">BETAINV(RAND(),AU.a,AU.b)</f>
        <v>0.508809310817225</v>
      </c>
      <c r="C5163">
        <f ca="1">IF(B5163&lt;=0.5,LC.mu,MIN(LC.mu,MAX(0,_xlfn.NORM.INV(RAND(),2000,LC.sd))))</f>
        <v>2294.01829073647</v>
      </c>
      <c r="D5163">
        <f ca="1">P0*C5163/LC.mu</f>
        <v>3.05869105431529</v>
      </c>
      <c r="E5163">
        <f ca="1">MAX(0,INT(Q0*(1+Ed*(D5163-P0)/P0)))</f>
        <v>12823</v>
      </c>
      <c r="F5163">
        <f ca="1" t="shared" si="80"/>
        <v>36927.5770987485</v>
      </c>
    </row>
    <row r="5164" spans="1:6">
      <c r="A5164">
        <v>6</v>
      </c>
      <c r="B5164">
        <f ca="1">BETAINV(RAND(),AU.a,AU.b)</f>
        <v>0.330090560565859</v>
      </c>
      <c r="C5164">
        <f ca="1">IF(B5164&lt;=0.5,LC.mu,MIN(LC.mu,MAX(0,_xlfn.NORM.INV(RAND(),2000,LC.sd))))</f>
        <v>3000</v>
      </c>
      <c r="D5164">
        <f ca="1">P0*C5164/LC.mu</f>
        <v>4</v>
      </c>
      <c r="E5164">
        <f ca="1">MAX(0,INT(Q0*(1+Ed*(D5164-P0)/P0)))</f>
        <v>10000</v>
      </c>
      <c r="F5164">
        <f ca="1" t="shared" si="80"/>
        <v>37000</v>
      </c>
    </row>
    <row r="5165" spans="1:6">
      <c r="A5165">
        <v>6</v>
      </c>
      <c r="B5165">
        <f ca="1">BETAINV(RAND(),AU.a,AU.b)</f>
        <v>0.505855886917306</v>
      </c>
      <c r="C5165">
        <f ca="1">IF(B5165&lt;=0.5,LC.mu,MIN(LC.mu,MAX(0,_xlfn.NORM.INV(RAND(),2000,LC.sd))))</f>
        <v>2103.25304701959</v>
      </c>
      <c r="D5165">
        <f ca="1">P0*C5165/LC.mu</f>
        <v>2.80433739602612</v>
      </c>
      <c r="E5165">
        <f ca="1">MAX(0,INT(Q0*(1+Ed*(D5165-P0)/P0)))</f>
        <v>13586</v>
      </c>
      <c r="F5165">
        <f ca="1" t="shared" si="80"/>
        <v>35996.4748153913</v>
      </c>
    </row>
    <row r="5166" spans="1:6">
      <c r="A5166">
        <v>6</v>
      </c>
      <c r="B5166">
        <f ca="1">BETAINV(RAND(),AU.a,AU.b)</f>
        <v>0.794130215747356</v>
      </c>
      <c r="C5166">
        <f ca="1">IF(B5166&lt;=0.5,LC.mu,MIN(LC.mu,MAX(0,_xlfn.NORM.INV(RAND(),2000,LC.sd))))</f>
        <v>2178.80237381314</v>
      </c>
      <c r="D5166">
        <f ca="1">P0*C5166/LC.mu</f>
        <v>2.90506983175085</v>
      </c>
      <c r="E5166">
        <f ca="1">MAX(0,INT(Q0*(1+Ed*(D5166-P0)/P0)))</f>
        <v>13284</v>
      </c>
      <c r="F5166">
        <f ca="1" t="shared" si="80"/>
        <v>36412.1452711651</v>
      </c>
    </row>
    <row r="5167" spans="1:6">
      <c r="A5167">
        <v>6</v>
      </c>
      <c r="B5167">
        <f ca="1">BETAINV(RAND(),AU.a,AU.b)</f>
        <v>0.472989910890995</v>
      </c>
      <c r="C5167">
        <f ca="1">IF(B5167&lt;=0.5,LC.mu,MIN(LC.mu,MAX(0,_xlfn.NORM.INV(RAND(),2000,LC.sd))))</f>
        <v>3000</v>
      </c>
      <c r="D5167">
        <f ca="1">P0*C5167/LC.mu</f>
        <v>4</v>
      </c>
      <c r="E5167">
        <f ca="1">MAX(0,INT(Q0*(1+Ed*(D5167-P0)/P0)))</f>
        <v>10000</v>
      </c>
      <c r="F5167">
        <f ca="1" t="shared" si="80"/>
        <v>37000</v>
      </c>
    </row>
    <row r="5168" spans="1:6">
      <c r="A5168">
        <v>6</v>
      </c>
      <c r="B5168">
        <f ca="1">BETAINV(RAND(),AU.a,AU.b)</f>
        <v>0.753874965948369</v>
      </c>
      <c r="C5168">
        <f ca="1">IF(B5168&lt;=0.5,LC.mu,MIN(LC.mu,MAX(0,_xlfn.NORM.INV(RAND(),2000,LC.sd))))</f>
        <v>1282.86207613105</v>
      </c>
      <c r="D5168">
        <f ca="1">P0*C5168/LC.mu</f>
        <v>1.71048276817473</v>
      </c>
      <c r="E5168">
        <f ca="1">MAX(0,INT(Q0*(1+Ed*(D5168-P0)/P0)))</f>
        <v>16868</v>
      </c>
      <c r="F5168">
        <f ca="1" t="shared" si="80"/>
        <v>27569.5612574404</v>
      </c>
    </row>
    <row r="5169" spans="1:6">
      <c r="A5169">
        <v>6</v>
      </c>
      <c r="B5169">
        <f ca="1">BETAINV(RAND(),AU.a,AU.b)</f>
        <v>0.613072711475914</v>
      </c>
      <c r="C5169">
        <f ca="1">IF(B5169&lt;=0.5,LC.mu,MIN(LC.mu,MAX(0,_xlfn.NORM.INV(RAND(),2000,LC.sd))))</f>
        <v>2206.30186232085</v>
      </c>
      <c r="D5169">
        <f ca="1">P0*C5169/LC.mu</f>
        <v>2.94173581642781</v>
      </c>
      <c r="E5169">
        <f ca="1">MAX(0,INT(Q0*(1+Ed*(D5169-P0)/P0)))</f>
        <v>13174</v>
      </c>
      <c r="F5169">
        <f ca="1" t="shared" si="80"/>
        <v>36548.1257832991</v>
      </c>
    </row>
    <row r="5170" spans="1:6">
      <c r="A5170">
        <v>6</v>
      </c>
      <c r="B5170">
        <f ca="1">BETAINV(RAND(),AU.a,AU.b)</f>
        <v>0.92323675715971</v>
      </c>
      <c r="C5170">
        <f ca="1">IF(B5170&lt;=0.5,LC.mu,MIN(LC.mu,MAX(0,_xlfn.NORM.INV(RAND(),2000,LC.sd))))</f>
        <v>2216.56932633566</v>
      </c>
      <c r="D5170">
        <f ca="1">P0*C5170/LC.mu</f>
        <v>2.95542576844755</v>
      </c>
      <c r="E5170">
        <f ca="1">MAX(0,INT(Q0*(1+Ed*(D5170-P0)/P0)))</f>
        <v>13133</v>
      </c>
      <c r="F5170">
        <f ca="1" t="shared" si="80"/>
        <v>36597.037290686</v>
      </c>
    </row>
    <row r="5171" spans="1:6">
      <c r="A5171">
        <v>6</v>
      </c>
      <c r="B5171">
        <f ca="1">BETAINV(RAND(),AU.a,AU.b)</f>
        <v>0.797542227118625</v>
      </c>
      <c r="C5171">
        <f ca="1">IF(B5171&lt;=0.5,LC.mu,MIN(LC.mu,MAX(0,_xlfn.NORM.INV(RAND(),2000,LC.sd))))</f>
        <v>2483.78329594952</v>
      </c>
      <c r="D5171">
        <f ca="1">P0*C5171/LC.mu</f>
        <v>3.31171106126603</v>
      </c>
      <c r="E5171">
        <f ca="1">MAX(0,INT(Q0*(1+Ed*(D5171-P0)/P0)))</f>
        <v>12064</v>
      </c>
      <c r="F5171">
        <f ca="1" t="shared" si="80"/>
        <v>37468.6989471638</v>
      </c>
    </row>
    <row r="5172" spans="1:6">
      <c r="A5172">
        <v>6</v>
      </c>
      <c r="B5172">
        <f ca="1">BETAINV(RAND(),AU.a,AU.b)</f>
        <v>0.274664699095938</v>
      </c>
      <c r="C5172">
        <f ca="1">IF(B5172&lt;=0.5,LC.mu,MIN(LC.mu,MAX(0,_xlfn.NORM.INV(RAND(),2000,LC.sd))))</f>
        <v>3000</v>
      </c>
      <c r="D5172">
        <f ca="1">P0*C5172/LC.mu</f>
        <v>4</v>
      </c>
      <c r="E5172">
        <f ca="1">MAX(0,INT(Q0*(1+Ed*(D5172-P0)/P0)))</f>
        <v>10000</v>
      </c>
      <c r="F5172">
        <f ca="1" t="shared" si="80"/>
        <v>37000</v>
      </c>
    </row>
    <row r="5173" spans="1:6">
      <c r="A5173">
        <v>6</v>
      </c>
      <c r="B5173">
        <f ca="1">BETAINV(RAND(),AU.a,AU.b)</f>
        <v>0.475949622792888</v>
      </c>
      <c r="C5173">
        <f ca="1">IF(B5173&lt;=0.5,LC.mu,MIN(LC.mu,MAX(0,_xlfn.NORM.INV(RAND(),2000,LC.sd))))</f>
        <v>3000</v>
      </c>
      <c r="D5173">
        <f ca="1">P0*C5173/LC.mu</f>
        <v>4</v>
      </c>
      <c r="E5173">
        <f ca="1">MAX(0,INT(Q0*(1+Ed*(D5173-P0)/P0)))</f>
        <v>10000</v>
      </c>
      <c r="F5173">
        <f ca="1" t="shared" si="80"/>
        <v>37000</v>
      </c>
    </row>
    <row r="5174" spans="1:6">
      <c r="A5174">
        <v>6</v>
      </c>
      <c r="B5174">
        <f ca="1">BETAINV(RAND(),AU.a,AU.b)</f>
        <v>0.58928924103176</v>
      </c>
      <c r="C5174">
        <f ca="1">IF(B5174&lt;=0.5,LC.mu,MIN(LC.mu,MAX(0,_xlfn.NORM.INV(RAND(),2000,LC.sd))))</f>
        <v>1768.41359618626</v>
      </c>
      <c r="D5174">
        <f ca="1">P0*C5174/LC.mu</f>
        <v>2.35788479491501</v>
      </c>
      <c r="E5174">
        <f ca="1">MAX(0,INT(Q0*(1+Ed*(D5174-P0)/P0)))</f>
        <v>14926</v>
      </c>
      <c r="F5174">
        <f ca="1" t="shared" si="80"/>
        <v>33425.3748527152</v>
      </c>
    </row>
    <row r="5175" spans="1:6">
      <c r="A5175">
        <v>6</v>
      </c>
      <c r="B5175">
        <f ca="1">BETAINV(RAND(),AU.a,AU.b)</f>
        <v>0.687525805481135</v>
      </c>
      <c r="C5175">
        <f ca="1">IF(B5175&lt;=0.5,LC.mu,MIN(LC.mu,MAX(0,_xlfn.NORM.INV(RAND(),2000,LC.sd))))</f>
        <v>1382.9145207011</v>
      </c>
      <c r="D5175">
        <f ca="1">P0*C5175/LC.mu</f>
        <v>1.84388602760147</v>
      </c>
      <c r="E5175">
        <f ca="1">MAX(0,INT(Q0*(1+Ed*(D5175-P0)/P0)))</f>
        <v>16468</v>
      </c>
      <c r="F5175">
        <f ca="1" t="shared" si="80"/>
        <v>28982.2005818399</v>
      </c>
    </row>
    <row r="5176" spans="1:6">
      <c r="A5176">
        <v>6</v>
      </c>
      <c r="B5176">
        <f ca="1">BETAINV(RAND(),AU.a,AU.b)</f>
        <v>0.586317420110848</v>
      </c>
      <c r="C5176">
        <f ca="1">IF(B5176&lt;=0.5,LC.mu,MIN(LC.mu,MAX(0,_xlfn.NORM.INV(RAND(),2000,LC.sd))))</f>
        <v>1792.90989700872</v>
      </c>
      <c r="D5176">
        <f ca="1">P0*C5176/LC.mu</f>
        <v>2.39054652934496</v>
      </c>
      <c r="E5176">
        <f ca="1">MAX(0,INT(Q0*(1+Ed*(D5176-P0)/P0)))</f>
        <v>14828</v>
      </c>
      <c r="F5176">
        <f ca="1" t="shared" si="80"/>
        <v>33654.1140401184</v>
      </c>
    </row>
    <row r="5177" spans="1:6">
      <c r="A5177">
        <v>6</v>
      </c>
      <c r="B5177">
        <f ca="1">BETAINV(RAND(),AU.a,AU.b)</f>
        <v>0.200163442656864</v>
      </c>
      <c r="C5177">
        <f ca="1">IF(B5177&lt;=0.5,LC.mu,MIN(LC.mu,MAX(0,_xlfn.NORM.INV(RAND(),2000,LC.sd))))</f>
        <v>3000</v>
      </c>
      <c r="D5177">
        <f ca="1">P0*C5177/LC.mu</f>
        <v>4</v>
      </c>
      <c r="E5177">
        <f ca="1">MAX(0,INT(Q0*(1+Ed*(D5177-P0)/P0)))</f>
        <v>10000</v>
      </c>
      <c r="F5177">
        <f ca="1" t="shared" si="80"/>
        <v>37000</v>
      </c>
    </row>
    <row r="5178" spans="1:6">
      <c r="A5178">
        <v>6</v>
      </c>
      <c r="B5178">
        <f ca="1">BETAINV(RAND(),AU.a,AU.b)</f>
        <v>0.541756254270097</v>
      </c>
      <c r="C5178">
        <f ca="1">IF(B5178&lt;=0.5,LC.mu,MIN(LC.mu,MAX(0,_xlfn.NORM.INV(RAND(),2000,LC.sd))))</f>
        <v>1427.38861031174</v>
      </c>
      <c r="D5178">
        <f ca="1">P0*C5178/LC.mu</f>
        <v>1.90318481374899</v>
      </c>
      <c r="E5178">
        <f ca="1">MAX(0,INT(Q0*(1+Ed*(D5178-P0)/P0)))</f>
        <v>16290</v>
      </c>
      <c r="F5178">
        <f ca="1" t="shared" si="80"/>
        <v>29575.4920056593</v>
      </c>
    </row>
    <row r="5179" spans="1:6">
      <c r="A5179">
        <v>6</v>
      </c>
      <c r="B5179">
        <f ca="1">BETAINV(RAND(),AU.a,AU.b)</f>
        <v>0.814920150574247</v>
      </c>
      <c r="C5179">
        <f ca="1">IF(B5179&lt;=0.5,LC.mu,MIN(LC.mu,MAX(0,_xlfn.NORM.INV(RAND(),2000,LC.sd))))</f>
        <v>2290.70875310957</v>
      </c>
      <c r="D5179">
        <f ca="1">P0*C5179/LC.mu</f>
        <v>3.05427833747943</v>
      </c>
      <c r="E5179">
        <f ca="1">MAX(0,INT(Q0*(1+Ed*(D5179-P0)/P0)))</f>
        <v>12837</v>
      </c>
      <c r="F5179">
        <f ca="1" t="shared" si="80"/>
        <v>36917.0622651139</v>
      </c>
    </row>
    <row r="5180" spans="1:6">
      <c r="A5180">
        <v>6</v>
      </c>
      <c r="B5180">
        <f ca="1">BETAINV(RAND(),AU.a,AU.b)</f>
        <v>0.634235090532522</v>
      </c>
      <c r="C5180">
        <f ca="1">IF(B5180&lt;=0.5,LC.mu,MIN(LC.mu,MAX(0,_xlfn.NORM.INV(RAND(),2000,LC.sd))))</f>
        <v>2375.84166279059</v>
      </c>
      <c r="D5180">
        <f ca="1">P0*C5180/LC.mu</f>
        <v>3.16778888372079</v>
      </c>
      <c r="E5180">
        <f ca="1">MAX(0,INT(Q0*(1+Ed*(D5180-P0)/P0)))</f>
        <v>12496</v>
      </c>
      <c r="F5180">
        <f ca="1" t="shared" si="80"/>
        <v>37208.8482281844</v>
      </c>
    </row>
    <row r="5181" spans="1:6">
      <c r="A5181">
        <v>6</v>
      </c>
      <c r="B5181">
        <f ca="1">BETAINV(RAND(),AU.a,AU.b)</f>
        <v>0.749937111889492</v>
      </c>
      <c r="C5181">
        <f ca="1">IF(B5181&lt;=0.5,LC.mu,MIN(LC.mu,MAX(0,_xlfn.NORM.INV(RAND(),2000,LC.sd))))</f>
        <v>1715.97884939721</v>
      </c>
      <c r="D5181">
        <f ca="1">P0*C5181/LC.mu</f>
        <v>2.28797179919628</v>
      </c>
      <c r="E5181">
        <f ca="1">MAX(0,INT(Q0*(1+Ed*(D5181-P0)/P0)))</f>
        <v>15136</v>
      </c>
      <c r="F5181">
        <f ca="1" t="shared" si="80"/>
        <v>32914.7623032376</v>
      </c>
    </row>
    <row r="5182" spans="1:6">
      <c r="A5182">
        <v>6</v>
      </c>
      <c r="B5182">
        <f ca="1">BETAINV(RAND(),AU.a,AU.b)</f>
        <v>0.500339582023134</v>
      </c>
      <c r="C5182">
        <f ca="1">IF(B5182&lt;=0.5,LC.mu,MIN(LC.mu,MAX(0,_xlfn.NORM.INV(RAND(),2000,LC.sd))))</f>
        <v>2281.56985609509</v>
      </c>
      <c r="D5182">
        <f ca="1">P0*C5182/LC.mu</f>
        <v>3.04209314146012</v>
      </c>
      <c r="E5182">
        <f ca="1">MAX(0,INT(Q0*(1+Ed*(D5182-P0)/P0)))</f>
        <v>12873</v>
      </c>
      <c r="F5182">
        <f ca="1" t="shared" si="80"/>
        <v>36879.295153921</v>
      </c>
    </row>
    <row r="5183" spans="1:6">
      <c r="A5183">
        <v>6</v>
      </c>
      <c r="B5183">
        <f ca="1">BETAINV(RAND(),AU.a,AU.b)</f>
        <v>0.527135406959739</v>
      </c>
      <c r="C5183">
        <f ca="1">IF(B5183&lt;=0.5,LC.mu,MIN(LC.mu,MAX(0,_xlfn.NORM.INV(RAND(),2000,LC.sd))))</f>
        <v>2115.78653072479</v>
      </c>
      <c r="D5183">
        <f ca="1">P0*C5183/LC.mu</f>
        <v>2.82104870763305</v>
      </c>
      <c r="E5183">
        <f ca="1">MAX(0,INT(Q0*(1+Ed*(D5183-P0)/P0)))</f>
        <v>13536</v>
      </c>
      <c r="F5183">
        <f ca="1" t="shared" si="80"/>
        <v>36069.9287757962</v>
      </c>
    </row>
    <row r="5184" spans="1:6">
      <c r="A5184">
        <v>6</v>
      </c>
      <c r="B5184">
        <f ca="1">BETAINV(RAND(),AU.a,AU.b)</f>
        <v>0.841731121578357</v>
      </c>
      <c r="C5184">
        <f ca="1">IF(B5184&lt;=0.5,LC.mu,MIN(LC.mu,MAX(0,_xlfn.NORM.INV(RAND(),2000,LC.sd))))</f>
        <v>2650.8330713632</v>
      </c>
      <c r="D5184">
        <f ca="1">P0*C5184/LC.mu</f>
        <v>3.53444409515093</v>
      </c>
      <c r="E5184">
        <f ca="1">MAX(0,INT(Q0*(1+Ed*(D5184-P0)/P0)))</f>
        <v>11396</v>
      </c>
      <c r="F5184">
        <f ca="1" t="shared" si="80"/>
        <v>37627.6918369768</v>
      </c>
    </row>
    <row r="5185" spans="1:6">
      <c r="A5185">
        <v>6</v>
      </c>
      <c r="B5185">
        <f ca="1">BETAINV(RAND(),AU.a,AU.b)</f>
        <v>0.571855407309648</v>
      </c>
      <c r="C5185">
        <f ca="1">IF(B5185&lt;=0.5,LC.mu,MIN(LC.mu,MAX(0,_xlfn.NORM.INV(RAND(),2000,LC.sd))))</f>
        <v>1561.1057533106</v>
      </c>
      <c r="D5185">
        <f ca="1">P0*C5185/LC.mu</f>
        <v>2.08147433774746</v>
      </c>
      <c r="E5185">
        <f ca="1">MAX(0,INT(Q0*(1+Ed*(D5185-P0)/P0)))</f>
        <v>15755</v>
      </c>
      <c r="F5185">
        <f ca="1" t="shared" si="80"/>
        <v>31232.5224379006</v>
      </c>
    </row>
    <row r="5186" spans="1:6">
      <c r="A5186">
        <v>6</v>
      </c>
      <c r="B5186">
        <f ca="1">BETAINV(RAND(),AU.a,AU.b)</f>
        <v>0.864803164263101</v>
      </c>
      <c r="C5186">
        <f ca="1">IF(B5186&lt;=0.5,LC.mu,MIN(LC.mu,MAX(0,_xlfn.NORM.INV(RAND(),2000,LC.sd))))</f>
        <v>1553.86059644398</v>
      </c>
      <c r="D5186">
        <f ca="1">P0*C5186/LC.mu</f>
        <v>2.07181412859197</v>
      </c>
      <c r="E5186">
        <f ca="1">MAX(0,INT(Q0*(1+Ed*(D5186-P0)/P0)))</f>
        <v>15784</v>
      </c>
      <c r="F5186">
        <f ca="1" t="shared" ref="F5186:F5249" si="81">D5186*E5186-C5186</f>
        <v>31147.6536092517</v>
      </c>
    </row>
    <row r="5187" spans="1:6">
      <c r="A5187">
        <v>6</v>
      </c>
      <c r="B5187">
        <f ca="1">BETAINV(RAND(),AU.a,AU.b)</f>
        <v>0.755163016636576</v>
      </c>
      <c r="C5187">
        <f ca="1">IF(B5187&lt;=0.5,LC.mu,MIN(LC.mu,MAX(0,_xlfn.NORM.INV(RAND(),2000,LC.sd))))</f>
        <v>2510.53924863657</v>
      </c>
      <c r="D5187">
        <f ca="1">P0*C5187/LC.mu</f>
        <v>3.34738566484877</v>
      </c>
      <c r="E5187">
        <f ca="1">MAX(0,INT(Q0*(1+Ed*(D5187-P0)/P0)))</f>
        <v>11957</v>
      </c>
      <c r="F5187">
        <f ca="1" t="shared" si="81"/>
        <v>37514.1511459601</v>
      </c>
    </row>
    <row r="5188" spans="1:6">
      <c r="A5188">
        <v>6</v>
      </c>
      <c r="B5188">
        <f ca="1">BETAINV(RAND(),AU.a,AU.b)</f>
        <v>0.734298241934088</v>
      </c>
      <c r="C5188">
        <f ca="1">IF(B5188&lt;=0.5,LC.mu,MIN(LC.mu,MAX(0,_xlfn.NORM.INV(RAND(),2000,LC.sd))))</f>
        <v>2112.03522071162</v>
      </c>
      <c r="D5188">
        <f ca="1">P0*C5188/LC.mu</f>
        <v>2.81604696094883</v>
      </c>
      <c r="E5188">
        <f ca="1">MAX(0,INT(Q0*(1+Ed*(D5188-P0)/P0)))</f>
        <v>13551</v>
      </c>
      <c r="F5188">
        <f ca="1" t="shared" si="81"/>
        <v>36048.217147106</v>
      </c>
    </row>
    <row r="5189" spans="1:6">
      <c r="A5189">
        <v>6</v>
      </c>
      <c r="B5189">
        <f ca="1">BETAINV(RAND(),AU.a,AU.b)</f>
        <v>0.608367254681236</v>
      </c>
      <c r="C5189">
        <f ca="1">IF(B5189&lt;=0.5,LC.mu,MIN(LC.mu,MAX(0,_xlfn.NORM.INV(RAND(),2000,LC.sd))))</f>
        <v>1360.37870263856</v>
      </c>
      <c r="D5189">
        <f ca="1">P0*C5189/LC.mu</f>
        <v>1.81383827018475</v>
      </c>
      <c r="E5189">
        <f ca="1">MAX(0,INT(Q0*(1+Ed*(D5189-P0)/P0)))</f>
        <v>16558</v>
      </c>
      <c r="F5189">
        <f ca="1" t="shared" si="81"/>
        <v>28673.1553750805</v>
      </c>
    </row>
    <row r="5190" spans="1:6">
      <c r="A5190">
        <v>6</v>
      </c>
      <c r="B5190">
        <f ca="1">BETAINV(RAND(),AU.a,AU.b)</f>
        <v>0.819097905871925</v>
      </c>
      <c r="C5190">
        <f ca="1">IF(B5190&lt;=0.5,LC.mu,MIN(LC.mu,MAX(0,_xlfn.NORM.INV(RAND(),2000,LC.sd))))</f>
        <v>2097.72528407483</v>
      </c>
      <c r="D5190">
        <f ca="1">P0*C5190/LC.mu</f>
        <v>2.79696704543311</v>
      </c>
      <c r="E5190">
        <f ca="1">MAX(0,INT(Q0*(1+Ed*(D5190-P0)/P0)))</f>
        <v>13609</v>
      </c>
      <c r="F5190">
        <f ca="1" t="shared" si="81"/>
        <v>35966.1992372243</v>
      </c>
    </row>
    <row r="5191" spans="1:6">
      <c r="A5191">
        <v>6</v>
      </c>
      <c r="B5191">
        <f ca="1">BETAINV(RAND(),AU.a,AU.b)</f>
        <v>0.600387206143178</v>
      </c>
      <c r="C5191">
        <f ca="1">IF(B5191&lt;=0.5,LC.mu,MIN(LC.mu,MAX(0,_xlfn.NORM.INV(RAND(),2000,LC.sd))))</f>
        <v>2094.61893136995</v>
      </c>
      <c r="D5191">
        <f ca="1">P0*C5191/LC.mu</f>
        <v>2.79282524182661</v>
      </c>
      <c r="E5191">
        <f ca="1">MAX(0,INT(Q0*(1+Ed*(D5191-P0)/P0)))</f>
        <v>13621</v>
      </c>
      <c r="F5191">
        <f ca="1" t="shared" si="81"/>
        <v>35946.4536875502</v>
      </c>
    </row>
    <row r="5192" spans="1:6">
      <c r="A5192">
        <v>6</v>
      </c>
      <c r="B5192">
        <f ca="1">BETAINV(RAND(),AU.a,AU.b)</f>
        <v>0.76263517044688</v>
      </c>
      <c r="C5192">
        <f ca="1">IF(B5192&lt;=0.5,LC.mu,MIN(LC.mu,MAX(0,_xlfn.NORM.INV(RAND(),2000,LC.sd))))</f>
        <v>2631.98628475031</v>
      </c>
      <c r="D5192">
        <f ca="1">P0*C5192/LC.mu</f>
        <v>3.50931504633375</v>
      </c>
      <c r="E5192">
        <f ca="1">MAX(0,INT(Q0*(1+Ed*(D5192-P0)/P0)))</f>
        <v>11472</v>
      </c>
      <c r="F5192">
        <f ca="1" t="shared" si="81"/>
        <v>37626.8759267905</v>
      </c>
    </row>
    <row r="5193" spans="1:6">
      <c r="A5193">
        <v>6</v>
      </c>
      <c r="B5193">
        <f ca="1">BETAINV(RAND(),AU.a,AU.b)</f>
        <v>0.712064313833631</v>
      </c>
      <c r="C5193">
        <f ca="1">IF(B5193&lt;=0.5,LC.mu,MIN(LC.mu,MAX(0,_xlfn.NORM.INV(RAND(),2000,LC.sd))))</f>
        <v>1125.33285243443</v>
      </c>
      <c r="D5193">
        <f ca="1">P0*C5193/LC.mu</f>
        <v>1.50044380324591</v>
      </c>
      <c r="E5193">
        <f ca="1">MAX(0,INT(Q0*(1+Ed*(D5193-P0)/P0)))</f>
        <v>17498</v>
      </c>
      <c r="F5193">
        <f ca="1" t="shared" si="81"/>
        <v>25129.4328167625</v>
      </c>
    </row>
    <row r="5194" spans="1:6">
      <c r="A5194">
        <v>6</v>
      </c>
      <c r="B5194">
        <f ca="1">BETAINV(RAND(),AU.a,AU.b)</f>
        <v>0.820945929409425</v>
      </c>
      <c r="C5194">
        <f ca="1">IF(B5194&lt;=0.5,LC.mu,MIN(LC.mu,MAX(0,_xlfn.NORM.INV(RAND(),2000,LC.sd))))</f>
        <v>2249.50431079598</v>
      </c>
      <c r="D5194">
        <f ca="1">P0*C5194/LC.mu</f>
        <v>2.99933908106131</v>
      </c>
      <c r="E5194">
        <f ca="1">MAX(0,INT(Q0*(1+Ed*(D5194-P0)/P0)))</f>
        <v>13001</v>
      </c>
      <c r="F5194">
        <f ca="1" t="shared" si="81"/>
        <v>36744.9030820821</v>
      </c>
    </row>
    <row r="5195" spans="1:6">
      <c r="A5195">
        <v>6</v>
      </c>
      <c r="B5195">
        <f ca="1">BETAINV(RAND(),AU.a,AU.b)</f>
        <v>0.348595204433513</v>
      </c>
      <c r="C5195">
        <f ca="1">IF(B5195&lt;=0.5,LC.mu,MIN(LC.mu,MAX(0,_xlfn.NORM.INV(RAND(),2000,LC.sd))))</f>
        <v>3000</v>
      </c>
      <c r="D5195">
        <f ca="1">P0*C5195/LC.mu</f>
        <v>4</v>
      </c>
      <c r="E5195">
        <f ca="1">MAX(0,INT(Q0*(1+Ed*(D5195-P0)/P0)))</f>
        <v>10000</v>
      </c>
      <c r="F5195">
        <f ca="1" t="shared" si="81"/>
        <v>37000</v>
      </c>
    </row>
    <row r="5196" spans="1:6">
      <c r="A5196">
        <v>6</v>
      </c>
      <c r="B5196">
        <f ca="1">BETAINV(RAND(),AU.a,AU.b)</f>
        <v>0.7797817992269</v>
      </c>
      <c r="C5196">
        <f ca="1">IF(B5196&lt;=0.5,LC.mu,MIN(LC.mu,MAX(0,_xlfn.NORM.INV(RAND(),2000,LC.sd))))</f>
        <v>1722.04127995876</v>
      </c>
      <c r="D5196">
        <f ca="1">P0*C5196/LC.mu</f>
        <v>2.29605503994502</v>
      </c>
      <c r="E5196">
        <f ca="1">MAX(0,INT(Q0*(1+Ed*(D5196-P0)/P0)))</f>
        <v>15111</v>
      </c>
      <c r="F5196">
        <f ca="1" t="shared" si="81"/>
        <v>32973.6464286504</v>
      </c>
    </row>
    <row r="5197" spans="1:6">
      <c r="A5197">
        <v>6</v>
      </c>
      <c r="B5197">
        <f ca="1">BETAINV(RAND(),AU.a,AU.b)</f>
        <v>0.647852706650833</v>
      </c>
      <c r="C5197">
        <f ca="1">IF(B5197&lt;=0.5,LC.mu,MIN(LC.mu,MAX(0,_xlfn.NORM.INV(RAND(),2000,LC.sd))))</f>
        <v>2568.87166824371</v>
      </c>
      <c r="D5197">
        <f ca="1">P0*C5197/LC.mu</f>
        <v>3.42516222432495</v>
      </c>
      <c r="E5197">
        <f ca="1">MAX(0,INT(Q0*(1+Ed*(D5197-P0)/P0)))</f>
        <v>11724</v>
      </c>
      <c r="F5197">
        <f ca="1" t="shared" si="81"/>
        <v>37587.730249742</v>
      </c>
    </row>
    <row r="5198" spans="1:6">
      <c r="A5198">
        <v>6</v>
      </c>
      <c r="B5198">
        <f ca="1">BETAINV(RAND(),AU.a,AU.b)</f>
        <v>0.619882255060676</v>
      </c>
      <c r="C5198">
        <f ca="1">IF(B5198&lt;=0.5,LC.mu,MIN(LC.mu,MAX(0,_xlfn.NORM.INV(RAND(),2000,LC.sd))))</f>
        <v>2086.90685523254</v>
      </c>
      <c r="D5198">
        <f ca="1">P0*C5198/LC.mu</f>
        <v>2.78254247364339</v>
      </c>
      <c r="E5198">
        <f ca="1">MAX(0,INT(Q0*(1+Ed*(D5198-P0)/P0)))</f>
        <v>13652</v>
      </c>
      <c r="F5198">
        <f ca="1" t="shared" si="81"/>
        <v>35900.3629949471</v>
      </c>
    </row>
    <row r="5199" spans="1:6">
      <c r="A5199">
        <v>6</v>
      </c>
      <c r="B5199">
        <f ca="1">BETAINV(RAND(),AU.a,AU.b)</f>
        <v>0.806565266917345</v>
      </c>
      <c r="C5199">
        <f ca="1">IF(B5199&lt;=0.5,LC.mu,MIN(LC.mu,MAX(0,_xlfn.NORM.INV(RAND(),2000,LC.sd))))</f>
        <v>1868.77108437879</v>
      </c>
      <c r="D5199">
        <f ca="1">P0*C5199/LC.mu</f>
        <v>2.49169477917172</v>
      </c>
      <c r="E5199">
        <f ca="1">MAX(0,INT(Q0*(1+Ed*(D5199-P0)/P0)))</f>
        <v>14524</v>
      </c>
      <c r="F5199">
        <f ca="1" t="shared" si="81"/>
        <v>34320.6038883113</v>
      </c>
    </row>
    <row r="5200" spans="1:6">
      <c r="A5200">
        <v>6</v>
      </c>
      <c r="B5200">
        <f ca="1">BETAINV(RAND(),AU.a,AU.b)</f>
        <v>0.422013495208398</v>
      </c>
      <c r="C5200">
        <f ca="1">IF(B5200&lt;=0.5,LC.mu,MIN(LC.mu,MAX(0,_xlfn.NORM.INV(RAND(),2000,LC.sd))))</f>
        <v>3000</v>
      </c>
      <c r="D5200">
        <f ca="1">P0*C5200/LC.mu</f>
        <v>4</v>
      </c>
      <c r="E5200">
        <f ca="1">MAX(0,INT(Q0*(1+Ed*(D5200-P0)/P0)))</f>
        <v>10000</v>
      </c>
      <c r="F5200">
        <f ca="1" t="shared" si="81"/>
        <v>37000</v>
      </c>
    </row>
    <row r="5201" spans="1:6">
      <c r="A5201">
        <v>6</v>
      </c>
      <c r="B5201">
        <f ca="1">BETAINV(RAND(),AU.a,AU.b)</f>
        <v>0.812767268792629</v>
      </c>
      <c r="C5201">
        <f ca="1">IF(B5201&lt;=0.5,LC.mu,MIN(LC.mu,MAX(0,_xlfn.NORM.INV(RAND(),2000,LC.sd))))</f>
        <v>2006.26636747461</v>
      </c>
      <c r="D5201">
        <f ca="1">P0*C5201/LC.mu</f>
        <v>2.67502182329948</v>
      </c>
      <c r="E5201">
        <f ca="1">MAX(0,INT(Q0*(1+Ed*(D5201-P0)/P0)))</f>
        <v>13974</v>
      </c>
      <c r="F5201">
        <f ca="1" t="shared" si="81"/>
        <v>35374.4885913124</v>
      </c>
    </row>
    <row r="5202" spans="1:6">
      <c r="A5202">
        <v>6</v>
      </c>
      <c r="B5202">
        <f ca="1">BETAINV(RAND(),AU.a,AU.b)</f>
        <v>0.721886410391671</v>
      </c>
      <c r="C5202">
        <f ca="1">IF(B5202&lt;=0.5,LC.mu,MIN(LC.mu,MAX(0,_xlfn.NORM.INV(RAND(),2000,LC.sd))))</f>
        <v>2571.16225947583</v>
      </c>
      <c r="D5202">
        <f ca="1">P0*C5202/LC.mu</f>
        <v>3.42821634596777</v>
      </c>
      <c r="E5202">
        <f ca="1">MAX(0,INT(Q0*(1+Ed*(D5202-P0)/P0)))</f>
        <v>11715</v>
      </c>
      <c r="F5202">
        <f ca="1" t="shared" si="81"/>
        <v>37590.3922335366</v>
      </c>
    </row>
    <row r="5203" spans="1:6">
      <c r="A5203">
        <v>6</v>
      </c>
      <c r="B5203">
        <f ca="1">BETAINV(RAND(),AU.a,AU.b)</f>
        <v>0.359158294354437</v>
      </c>
      <c r="C5203">
        <f ca="1">IF(B5203&lt;=0.5,LC.mu,MIN(LC.mu,MAX(0,_xlfn.NORM.INV(RAND(),2000,LC.sd))))</f>
        <v>3000</v>
      </c>
      <c r="D5203">
        <f ca="1">P0*C5203/LC.mu</f>
        <v>4</v>
      </c>
      <c r="E5203">
        <f ca="1">MAX(0,INT(Q0*(1+Ed*(D5203-P0)/P0)))</f>
        <v>10000</v>
      </c>
      <c r="F5203">
        <f ca="1" t="shared" si="81"/>
        <v>37000</v>
      </c>
    </row>
    <row r="5204" spans="1:6">
      <c r="A5204">
        <v>6</v>
      </c>
      <c r="B5204">
        <f ca="1">BETAINV(RAND(),AU.a,AU.b)</f>
        <v>0.504387192123029</v>
      </c>
      <c r="C5204">
        <f ca="1">IF(B5204&lt;=0.5,LC.mu,MIN(LC.mu,MAX(0,_xlfn.NORM.INV(RAND(),2000,LC.sd))))</f>
        <v>2398.96272623115</v>
      </c>
      <c r="D5204">
        <f ca="1">P0*C5204/LC.mu</f>
        <v>3.1986169683082</v>
      </c>
      <c r="E5204">
        <f ca="1">MAX(0,INT(Q0*(1+Ed*(D5204-P0)/P0)))</f>
        <v>12404</v>
      </c>
      <c r="F5204">
        <f ca="1" t="shared" si="81"/>
        <v>37276.6821486637</v>
      </c>
    </row>
    <row r="5205" spans="1:6">
      <c r="A5205">
        <v>6</v>
      </c>
      <c r="B5205">
        <f ca="1">BETAINV(RAND(),AU.a,AU.b)</f>
        <v>0.41440637053359</v>
      </c>
      <c r="C5205">
        <f ca="1">IF(B5205&lt;=0.5,LC.mu,MIN(LC.mu,MAX(0,_xlfn.NORM.INV(RAND(),2000,LC.sd))))</f>
        <v>3000</v>
      </c>
      <c r="D5205">
        <f ca="1">P0*C5205/LC.mu</f>
        <v>4</v>
      </c>
      <c r="E5205">
        <f ca="1">MAX(0,INT(Q0*(1+Ed*(D5205-P0)/P0)))</f>
        <v>10000</v>
      </c>
      <c r="F5205">
        <f ca="1" t="shared" si="81"/>
        <v>37000</v>
      </c>
    </row>
    <row r="5206" spans="1:6">
      <c r="A5206">
        <v>6</v>
      </c>
      <c r="B5206">
        <f ca="1">BETAINV(RAND(),AU.a,AU.b)</f>
        <v>0.520751245641149</v>
      </c>
      <c r="C5206">
        <f ca="1">IF(B5206&lt;=0.5,LC.mu,MIN(LC.mu,MAX(0,_xlfn.NORM.INV(RAND(),2000,LC.sd))))</f>
        <v>1706.34887039374</v>
      </c>
      <c r="D5206">
        <f ca="1">P0*C5206/LC.mu</f>
        <v>2.27513182719165</v>
      </c>
      <c r="E5206">
        <f ca="1">MAX(0,INT(Q0*(1+Ed*(D5206-P0)/P0)))</f>
        <v>15174</v>
      </c>
      <c r="F5206">
        <f ca="1" t="shared" si="81"/>
        <v>32816.5014754124</v>
      </c>
    </row>
    <row r="5207" spans="1:6">
      <c r="A5207">
        <v>6</v>
      </c>
      <c r="B5207">
        <f ca="1">BETAINV(RAND(),AU.a,AU.b)</f>
        <v>0.693481172255333</v>
      </c>
      <c r="C5207">
        <f ca="1">IF(B5207&lt;=0.5,LC.mu,MIN(LC.mu,MAX(0,_xlfn.NORM.INV(RAND(),2000,LC.sd))))</f>
        <v>1517.30351889203</v>
      </c>
      <c r="D5207">
        <f ca="1">P0*C5207/LC.mu</f>
        <v>2.0230713585227</v>
      </c>
      <c r="E5207">
        <f ca="1">MAX(0,INT(Q0*(1+Ed*(D5207-P0)/P0)))</f>
        <v>15930</v>
      </c>
      <c r="F5207">
        <f ca="1" t="shared" si="81"/>
        <v>30710.2232223746</v>
      </c>
    </row>
    <row r="5208" spans="1:6">
      <c r="A5208">
        <v>6</v>
      </c>
      <c r="B5208">
        <f ca="1">BETAINV(RAND(),AU.a,AU.b)</f>
        <v>0.66944555490303</v>
      </c>
      <c r="C5208">
        <f ca="1">IF(B5208&lt;=0.5,LC.mu,MIN(LC.mu,MAX(0,_xlfn.NORM.INV(RAND(),2000,LC.sd))))</f>
        <v>2195.75882944434</v>
      </c>
      <c r="D5208">
        <f ca="1">P0*C5208/LC.mu</f>
        <v>2.92767843925912</v>
      </c>
      <c r="E5208">
        <f ca="1">MAX(0,INT(Q0*(1+Ed*(D5208-P0)/P0)))</f>
        <v>13216</v>
      </c>
      <c r="F5208">
        <f ca="1" t="shared" si="81"/>
        <v>36496.4394238042</v>
      </c>
    </row>
    <row r="5209" spans="1:6">
      <c r="A5209">
        <v>6</v>
      </c>
      <c r="B5209">
        <f ca="1">BETAINV(RAND(),AU.a,AU.b)</f>
        <v>0.781115023864229</v>
      </c>
      <c r="C5209">
        <f ca="1">IF(B5209&lt;=0.5,LC.mu,MIN(LC.mu,MAX(0,_xlfn.NORM.INV(RAND(),2000,LC.sd))))</f>
        <v>1375.23873084492</v>
      </c>
      <c r="D5209">
        <f ca="1">P0*C5209/LC.mu</f>
        <v>1.83365164112657</v>
      </c>
      <c r="E5209">
        <f ca="1">MAX(0,INT(Q0*(1+Ed*(D5209-P0)/P0)))</f>
        <v>16499</v>
      </c>
      <c r="F5209">
        <f ca="1" t="shared" si="81"/>
        <v>28878.1796961023</v>
      </c>
    </row>
    <row r="5210" spans="1:6">
      <c r="A5210">
        <v>6</v>
      </c>
      <c r="B5210">
        <f ca="1">BETAINV(RAND(),AU.a,AU.b)</f>
        <v>0.550601791035857</v>
      </c>
      <c r="C5210">
        <f ca="1">IF(B5210&lt;=0.5,LC.mu,MIN(LC.mu,MAX(0,_xlfn.NORM.INV(RAND(),2000,LC.sd))))</f>
        <v>1447.02375578168</v>
      </c>
      <c r="D5210">
        <f ca="1">P0*C5210/LC.mu</f>
        <v>1.92936500770891</v>
      </c>
      <c r="E5210">
        <f ca="1">MAX(0,INT(Q0*(1+Ed*(D5210-P0)/P0)))</f>
        <v>16211</v>
      </c>
      <c r="F5210">
        <f ca="1" t="shared" si="81"/>
        <v>29829.9123841875</v>
      </c>
    </row>
    <row r="5211" spans="1:6">
      <c r="A5211">
        <v>6</v>
      </c>
      <c r="B5211">
        <f ca="1">BETAINV(RAND(),AU.a,AU.b)</f>
        <v>0.745089813405127</v>
      </c>
      <c r="C5211">
        <f ca="1">IF(B5211&lt;=0.5,LC.mu,MIN(LC.mu,MAX(0,_xlfn.NORM.INV(RAND(),2000,LC.sd))))</f>
        <v>1730.81971317735</v>
      </c>
      <c r="D5211">
        <f ca="1">P0*C5211/LC.mu</f>
        <v>2.3077596175698</v>
      </c>
      <c r="E5211">
        <f ca="1">MAX(0,INT(Q0*(1+Ed*(D5211-P0)/P0)))</f>
        <v>15076</v>
      </c>
      <c r="F5211">
        <f ca="1" t="shared" si="81"/>
        <v>33060.964281305</v>
      </c>
    </row>
    <row r="5212" spans="1:6">
      <c r="A5212">
        <v>6</v>
      </c>
      <c r="B5212">
        <f ca="1">BETAINV(RAND(),AU.a,AU.b)</f>
        <v>0.469850039967879</v>
      </c>
      <c r="C5212">
        <f ca="1">IF(B5212&lt;=0.5,LC.mu,MIN(LC.mu,MAX(0,_xlfn.NORM.INV(RAND(),2000,LC.sd))))</f>
        <v>3000</v>
      </c>
      <c r="D5212">
        <f ca="1">P0*C5212/LC.mu</f>
        <v>4</v>
      </c>
      <c r="E5212">
        <f ca="1">MAX(0,INT(Q0*(1+Ed*(D5212-P0)/P0)))</f>
        <v>10000</v>
      </c>
      <c r="F5212">
        <f ca="1" t="shared" si="81"/>
        <v>37000</v>
      </c>
    </row>
    <row r="5213" spans="1:6">
      <c r="A5213">
        <v>6</v>
      </c>
      <c r="B5213">
        <f ca="1">BETAINV(RAND(),AU.a,AU.b)</f>
        <v>0.651252361571229</v>
      </c>
      <c r="C5213">
        <f ca="1">IF(B5213&lt;=0.5,LC.mu,MIN(LC.mu,MAX(0,_xlfn.NORM.INV(RAND(),2000,LC.sd))))</f>
        <v>1801.56352764289</v>
      </c>
      <c r="D5213">
        <f ca="1">P0*C5213/LC.mu</f>
        <v>2.40208470352386</v>
      </c>
      <c r="E5213">
        <f ca="1">MAX(0,INT(Q0*(1+Ed*(D5213-P0)/P0)))</f>
        <v>14793</v>
      </c>
      <c r="F5213">
        <f ca="1" t="shared" si="81"/>
        <v>33732.4754915855</v>
      </c>
    </row>
    <row r="5214" spans="1:6">
      <c r="A5214">
        <v>6</v>
      </c>
      <c r="B5214">
        <f ca="1">BETAINV(RAND(),AU.a,AU.b)</f>
        <v>0.84312863585195</v>
      </c>
      <c r="C5214">
        <f ca="1">IF(B5214&lt;=0.5,LC.mu,MIN(LC.mu,MAX(0,_xlfn.NORM.INV(RAND(),2000,LC.sd))))</f>
        <v>2106.83995053114</v>
      </c>
      <c r="D5214">
        <f ca="1">P0*C5214/LC.mu</f>
        <v>2.80911993404152</v>
      </c>
      <c r="E5214">
        <f ca="1">MAX(0,INT(Q0*(1+Ed*(D5214-P0)/P0)))</f>
        <v>13572</v>
      </c>
      <c r="F5214">
        <f ca="1" t="shared" si="81"/>
        <v>36018.5357942804</v>
      </c>
    </row>
    <row r="5215" spans="1:6">
      <c r="A5215">
        <v>6</v>
      </c>
      <c r="B5215">
        <f ca="1">BETAINV(RAND(),AU.a,AU.b)</f>
        <v>0.771746634871946</v>
      </c>
      <c r="C5215">
        <f ca="1">IF(B5215&lt;=0.5,LC.mu,MIN(LC.mu,MAX(0,_xlfn.NORM.INV(RAND(),2000,LC.sd))))</f>
        <v>1843.58265284356</v>
      </c>
      <c r="D5215">
        <f ca="1">P0*C5215/LC.mu</f>
        <v>2.45811020379141</v>
      </c>
      <c r="E5215">
        <f ca="1">MAX(0,INT(Q0*(1+Ed*(D5215-P0)/P0)))</f>
        <v>14625</v>
      </c>
      <c r="F5215">
        <f ca="1" t="shared" si="81"/>
        <v>34106.2790776058</v>
      </c>
    </row>
    <row r="5216" spans="1:6">
      <c r="A5216">
        <v>6</v>
      </c>
      <c r="B5216">
        <f ca="1">BETAINV(RAND(),AU.a,AU.b)</f>
        <v>0.485035900599421</v>
      </c>
      <c r="C5216">
        <f ca="1">IF(B5216&lt;=0.5,LC.mu,MIN(LC.mu,MAX(0,_xlfn.NORM.INV(RAND(),2000,LC.sd))))</f>
        <v>3000</v>
      </c>
      <c r="D5216">
        <f ca="1">P0*C5216/LC.mu</f>
        <v>4</v>
      </c>
      <c r="E5216">
        <f ca="1">MAX(0,INT(Q0*(1+Ed*(D5216-P0)/P0)))</f>
        <v>10000</v>
      </c>
      <c r="F5216">
        <f ca="1" t="shared" si="81"/>
        <v>37000</v>
      </c>
    </row>
    <row r="5217" spans="1:6">
      <c r="A5217">
        <v>6</v>
      </c>
      <c r="B5217">
        <f ca="1">BETAINV(RAND(),AU.a,AU.b)</f>
        <v>0.796716352230768</v>
      </c>
      <c r="C5217">
        <f ca="1">IF(B5217&lt;=0.5,LC.mu,MIN(LC.mu,MAX(0,_xlfn.NORM.INV(RAND(),2000,LC.sd))))</f>
        <v>1770.77605128139</v>
      </c>
      <c r="D5217">
        <f ca="1">P0*C5217/LC.mu</f>
        <v>2.36103473504185</v>
      </c>
      <c r="E5217">
        <f ca="1">MAX(0,INT(Q0*(1+Ed*(D5217-P0)/P0)))</f>
        <v>14916</v>
      </c>
      <c r="F5217">
        <f ca="1" t="shared" si="81"/>
        <v>33446.4180566029</v>
      </c>
    </row>
    <row r="5218" spans="1:6">
      <c r="A5218">
        <v>6</v>
      </c>
      <c r="B5218">
        <f ca="1">BETAINV(RAND(),AU.a,AU.b)</f>
        <v>0.845199912504214</v>
      </c>
      <c r="C5218">
        <f ca="1">IF(B5218&lt;=0.5,LC.mu,MIN(LC.mu,MAX(0,_xlfn.NORM.INV(RAND(),2000,LC.sd))))</f>
        <v>1655.49699160127</v>
      </c>
      <c r="D5218">
        <f ca="1">P0*C5218/LC.mu</f>
        <v>2.20732932213503</v>
      </c>
      <c r="E5218">
        <f ca="1">MAX(0,INT(Q0*(1+Ed*(D5218-P0)/P0)))</f>
        <v>15378</v>
      </c>
      <c r="F5218">
        <f ca="1" t="shared" si="81"/>
        <v>32288.8133241912</v>
      </c>
    </row>
    <row r="5219" spans="1:6">
      <c r="A5219">
        <v>6</v>
      </c>
      <c r="B5219">
        <f ca="1">BETAINV(RAND(),AU.a,AU.b)</f>
        <v>0.413944301061122</v>
      </c>
      <c r="C5219">
        <f ca="1">IF(B5219&lt;=0.5,LC.mu,MIN(LC.mu,MAX(0,_xlfn.NORM.INV(RAND(),2000,LC.sd))))</f>
        <v>3000</v>
      </c>
      <c r="D5219">
        <f ca="1">P0*C5219/LC.mu</f>
        <v>4</v>
      </c>
      <c r="E5219">
        <f ca="1">MAX(0,INT(Q0*(1+Ed*(D5219-P0)/P0)))</f>
        <v>10000</v>
      </c>
      <c r="F5219">
        <f ca="1" t="shared" si="81"/>
        <v>37000</v>
      </c>
    </row>
    <row r="5220" spans="1:6">
      <c r="A5220">
        <v>6</v>
      </c>
      <c r="B5220">
        <f ca="1">BETAINV(RAND(),AU.a,AU.b)</f>
        <v>0.490144961920894</v>
      </c>
      <c r="C5220">
        <f ca="1">IF(B5220&lt;=0.5,LC.mu,MIN(LC.mu,MAX(0,_xlfn.NORM.INV(RAND(),2000,LC.sd))))</f>
        <v>3000</v>
      </c>
      <c r="D5220">
        <f ca="1">P0*C5220/LC.mu</f>
        <v>4</v>
      </c>
      <c r="E5220">
        <f ca="1">MAX(0,INT(Q0*(1+Ed*(D5220-P0)/P0)))</f>
        <v>10000</v>
      </c>
      <c r="F5220">
        <f ca="1" t="shared" si="81"/>
        <v>37000</v>
      </c>
    </row>
    <row r="5221" spans="1:6">
      <c r="A5221">
        <v>6</v>
      </c>
      <c r="B5221">
        <f ca="1">BETAINV(RAND(),AU.a,AU.b)</f>
        <v>0.411687290826903</v>
      </c>
      <c r="C5221">
        <f ca="1">IF(B5221&lt;=0.5,LC.mu,MIN(LC.mu,MAX(0,_xlfn.NORM.INV(RAND(),2000,LC.sd))))</f>
        <v>3000</v>
      </c>
      <c r="D5221">
        <f ca="1">P0*C5221/LC.mu</f>
        <v>4</v>
      </c>
      <c r="E5221">
        <f ca="1">MAX(0,INT(Q0*(1+Ed*(D5221-P0)/P0)))</f>
        <v>10000</v>
      </c>
      <c r="F5221">
        <f ca="1" t="shared" si="81"/>
        <v>37000</v>
      </c>
    </row>
    <row r="5222" spans="1:6">
      <c r="A5222">
        <v>6</v>
      </c>
      <c r="B5222">
        <f ca="1">BETAINV(RAND(),AU.a,AU.b)</f>
        <v>0.656450609027287</v>
      </c>
      <c r="C5222">
        <f ca="1">IF(B5222&lt;=0.5,LC.mu,MIN(LC.mu,MAX(0,_xlfn.NORM.INV(RAND(),2000,LC.sd))))</f>
        <v>1509.8015265907</v>
      </c>
      <c r="D5222">
        <f ca="1">P0*C5222/LC.mu</f>
        <v>2.01306870212093</v>
      </c>
      <c r="E5222">
        <f ca="1">MAX(0,INT(Q0*(1+Ed*(D5222-P0)/P0)))</f>
        <v>15960</v>
      </c>
      <c r="F5222">
        <f ca="1" t="shared" si="81"/>
        <v>30618.7749592594</v>
      </c>
    </row>
    <row r="5223" spans="1:6">
      <c r="A5223">
        <v>6</v>
      </c>
      <c r="B5223">
        <f ca="1">BETAINV(RAND(),AU.a,AU.b)</f>
        <v>0.780074182308548</v>
      </c>
      <c r="C5223">
        <f ca="1">IF(B5223&lt;=0.5,LC.mu,MIN(LC.mu,MAX(0,_xlfn.NORM.INV(RAND(),2000,LC.sd))))</f>
        <v>1649.26279230872</v>
      </c>
      <c r="D5223">
        <f ca="1">P0*C5223/LC.mu</f>
        <v>2.19901705641163</v>
      </c>
      <c r="E5223">
        <f ca="1">MAX(0,INT(Q0*(1+Ed*(D5223-P0)/P0)))</f>
        <v>15402</v>
      </c>
      <c r="F5223">
        <f ca="1" t="shared" si="81"/>
        <v>32219.9979105432</v>
      </c>
    </row>
    <row r="5224" spans="1:6">
      <c r="A5224">
        <v>6</v>
      </c>
      <c r="B5224">
        <f ca="1">BETAINV(RAND(),AU.a,AU.b)</f>
        <v>0.690078408681469</v>
      </c>
      <c r="C5224">
        <f ca="1">IF(B5224&lt;=0.5,LC.mu,MIN(LC.mu,MAX(0,_xlfn.NORM.INV(RAND(),2000,LC.sd))))</f>
        <v>2260.69993536015</v>
      </c>
      <c r="D5224">
        <f ca="1">P0*C5224/LC.mu</f>
        <v>3.0142665804802</v>
      </c>
      <c r="E5224">
        <f ca="1">MAX(0,INT(Q0*(1+Ed*(D5224-P0)/P0)))</f>
        <v>12957</v>
      </c>
      <c r="F5224">
        <f ca="1" t="shared" si="81"/>
        <v>36795.1521479217</v>
      </c>
    </row>
    <row r="5225" spans="1:6">
      <c r="A5225">
        <v>6</v>
      </c>
      <c r="B5225">
        <f ca="1">BETAINV(RAND(),AU.a,AU.b)</f>
        <v>0.544244051791213</v>
      </c>
      <c r="C5225">
        <f ca="1">IF(B5225&lt;=0.5,LC.mu,MIN(LC.mu,MAX(0,_xlfn.NORM.INV(RAND(),2000,LC.sd))))</f>
        <v>2016.95750285909</v>
      </c>
      <c r="D5225">
        <f ca="1">P0*C5225/LC.mu</f>
        <v>2.68927667047879</v>
      </c>
      <c r="E5225">
        <f ca="1">MAX(0,INT(Q0*(1+Ed*(D5225-P0)/P0)))</f>
        <v>13932</v>
      </c>
      <c r="F5225">
        <f ca="1" t="shared" si="81"/>
        <v>35450.0450702514</v>
      </c>
    </row>
    <row r="5226" spans="1:6">
      <c r="A5226">
        <v>6</v>
      </c>
      <c r="B5226">
        <f ca="1">BETAINV(RAND(),AU.a,AU.b)</f>
        <v>0.418094304986724</v>
      </c>
      <c r="C5226">
        <f ca="1">IF(B5226&lt;=0.5,LC.mu,MIN(LC.mu,MAX(0,_xlfn.NORM.INV(RAND(),2000,LC.sd))))</f>
        <v>3000</v>
      </c>
      <c r="D5226">
        <f ca="1">P0*C5226/LC.mu</f>
        <v>4</v>
      </c>
      <c r="E5226">
        <f ca="1">MAX(0,INT(Q0*(1+Ed*(D5226-P0)/P0)))</f>
        <v>10000</v>
      </c>
      <c r="F5226">
        <f ca="1" t="shared" si="81"/>
        <v>37000</v>
      </c>
    </row>
    <row r="5227" spans="1:6">
      <c r="A5227">
        <v>6</v>
      </c>
      <c r="B5227">
        <f ca="1">BETAINV(RAND(),AU.a,AU.b)</f>
        <v>0.789350007867845</v>
      </c>
      <c r="C5227">
        <f ca="1">IF(B5227&lt;=0.5,LC.mu,MIN(LC.mu,MAX(0,_xlfn.NORM.INV(RAND(),2000,LC.sd))))</f>
        <v>1465.91235131989</v>
      </c>
      <c r="D5227">
        <f ca="1">P0*C5227/LC.mu</f>
        <v>1.95454980175986</v>
      </c>
      <c r="E5227">
        <f ca="1">MAX(0,INT(Q0*(1+Ed*(D5227-P0)/P0)))</f>
        <v>16136</v>
      </c>
      <c r="F5227">
        <f ca="1" t="shared" si="81"/>
        <v>30072.7032498772</v>
      </c>
    </row>
    <row r="5228" spans="1:6">
      <c r="A5228">
        <v>6</v>
      </c>
      <c r="B5228">
        <f ca="1">BETAINV(RAND(),AU.a,AU.b)</f>
        <v>0.6451749393252</v>
      </c>
      <c r="C5228">
        <f ca="1">IF(B5228&lt;=0.5,LC.mu,MIN(LC.mu,MAX(0,_xlfn.NORM.INV(RAND(),2000,LC.sd))))</f>
        <v>2464.79238638614</v>
      </c>
      <c r="D5228">
        <f ca="1">P0*C5228/LC.mu</f>
        <v>3.28638984851485</v>
      </c>
      <c r="E5228">
        <f ca="1">MAX(0,INT(Q0*(1+Ed*(D5228-P0)/P0)))</f>
        <v>12140</v>
      </c>
      <c r="F5228">
        <f ca="1" t="shared" si="81"/>
        <v>37431.9803745841</v>
      </c>
    </row>
    <row r="5229" spans="1:6">
      <c r="A5229">
        <v>6</v>
      </c>
      <c r="B5229">
        <f ca="1">BETAINV(RAND(),AU.a,AU.b)</f>
        <v>0.452954304605484</v>
      </c>
      <c r="C5229">
        <f ca="1">IF(B5229&lt;=0.5,LC.mu,MIN(LC.mu,MAX(0,_xlfn.NORM.INV(RAND(),2000,LC.sd))))</f>
        <v>3000</v>
      </c>
      <c r="D5229">
        <f ca="1">P0*C5229/LC.mu</f>
        <v>4</v>
      </c>
      <c r="E5229">
        <f ca="1">MAX(0,INT(Q0*(1+Ed*(D5229-P0)/P0)))</f>
        <v>10000</v>
      </c>
      <c r="F5229">
        <f ca="1" t="shared" si="81"/>
        <v>37000</v>
      </c>
    </row>
    <row r="5230" spans="1:6">
      <c r="A5230">
        <v>6</v>
      </c>
      <c r="B5230">
        <f ca="1">BETAINV(RAND(),AU.a,AU.b)</f>
        <v>0.533705935387909</v>
      </c>
      <c r="C5230">
        <f ca="1">IF(B5230&lt;=0.5,LC.mu,MIN(LC.mu,MAX(0,_xlfn.NORM.INV(RAND(),2000,LC.sd))))</f>
        <v>1262.95415245987</v>
      </c>
      <c r="D5230">
        <f ca="1">P0*C5230/LC.mu</f>
        <v>1.6839388699465</v>
      </c>
      <c r="E5230">
        <f ca="1">MAX(0,INT(Q0*(1+Ed*(D5230-P0)/P0)))</f>
        <v>16948</v>
      </c>
      <c r="F5230">
        <f ca="1" t="shared" si="81"/>
        <v>27276.4418153933</v>
      </c>
    </row>
    <row r="5231" spans="1:6">
      <c r="A5231">
        <v>6</v>
      </c>
      <c r="B5231">
        <f ca="1">BETAINV(RAND(),AU.a,AU.b)</f>
        <v>0.926701146257383</v>
      </c>
      <c r="C5231">
        <f ca="1">IF(B5231&lt;=0.5,LC.mu,MIN(LC.mu,MAX(0,_xlfn.NORM.INV(RAND(),2000,LC.sd))))</f>
        <v>1885.5454196571</v>
      </c>
      <c r="D5231">
        <f ca="1">P0*C5231/LC.mu</f>
        <v>2.5140605595428</v>
      </c>
      <c r="E5231">
        <f ca="1">MAX(0,INT(Q0*(1+Ed*(D5231-P0)/P0)))</f>
        <v>14457</v>
      </c>
      <c r="F5231">
        <f ca="1" t="shared" si="81"/>
        <v>34460.2280896531</v>
      </c>
    </row>
    <row r="5232" spans="1:6">
      <c r="A5232">
        <v>6</v>
      </c>
      <c r="B5232">
        <f ca="1">BETAINV(RAND(),AU.a,AU.b)</f>
        <v>0.655563501852009</v>
      </c>
      <c r="C5232">
        <f ca="1">IF(B5232&lt;=0.5,LC.mu,MIN(LC.mu,MAX(0,_xlfn.NORM.INV(RAND(),2000,LC.sd))))</f>
        <v>2554.99113126867</v>
      </c>
      <c r="D5232">
        <f ca="1">P0*C5232/LC.mu</f>
        <v>3.40665484169156</v>
      </c>
      <c r="E5232">
        <f ca="1">MAX(0,INT(Q0*(1+Ed*(D5232-P0)/P0)))</f>
        <v>11780</v>
      </c>
      <c r="F5232">
        <f ca="1" t="shared" si="81"/>
        <v>37575.4029038579</v>
      </c>
    </row>
    <row r="5233" spans="1:6">
      <c r="A5233">
        <v>6</v>
      </c>
      <c r="B5233">
        <f ca="1">BETAINV(RAND(),AU.a,AU.b)</f>
        <v>0.607499121593167</v>
      </c>
      <c r="C5233">
        <f ca="1">IF(B5233&lt;=0.5,LC.mu,MIN(LC.mu,MAX(0,_xlfn.NORM.INV(RAND(),2000,LC.sd))))</f>
        <v>2160.89375511034</v>
      </c>
      <c r="D5233">
        <f ca="1">P0*C5233/LC.mu</f>
        <v>2.88119167348046</v>
      </c>
      <c r="E5233">
        <f ca="1">MAX(0,INT(Q0*(1+Ed*(D5233-P0)/P0)))</f>
        <v>13356</v>
      </c>
      <c r="F5233">
        <f ca="1" t="shared" si="81"/>
        <v>36320.3022358947</v>
      </c>
    </row>
    <row r="5234" spans="1:6">
      <c r="A5234">
        <v>6</v>
      </c>
      <c r="B5234">
        <f ca="1">BETAINV(RAND(),AU.a,AU.b)</f>
        <v>0.471060584809511</v>
      </c>
      <c r="C5234">
        <f ca="1">IF(B5234&lt;=0.5,LC.mu,MIN(LC.mu,MAX(0,_xlfn.NORM.INV(RAND(),2000,LC.sd))))</f>
        <v>3000</v>
      </c>
      <c r="D5234">
        <f ca="1">P0*C5234/LC.mu</f>
        <v>4</v>
      </c>
      <c r="E5234">
        <f ca="1">MAX(0,INT(Q0*(1+Ed*(D5234-P0)/P0)))</f>
        <v>10000</v>
      </c>
      <c r="F5234">
        <f ca="1" t="shared" si="81"/>
        <v>37000</v>
      </c>
    </row>
    <row r="5235" spans="1:6">
      <c r="A5235">
        <v>6</v>
      </c>
      <c r="B5235">
        <f ca="1">BETAINV(RAND(),AU.a,AU.b)</f>
        <v>0.809931994039345</v>
      </c>
      <c r="C5235">
        <f ca="1">IF(B5235&lt;=0.5,LC.mu,MIN(LC.mu,MAX(0,_xlfn.NORM.INV(RAND(),2000,LC.sd))))</f>
        <v>1675.62694687068</v>
      </c>
      <c r="D5235">
        <f ca="1">P0*C5235/LC.mu</f>
        <v>2.23416926249424</v>
      </c>
      <c r="E5235">
        <f ca="1">MAX(0,INT(Q0*(1+Ed*(D5235-P0)/P0)))</f>
        <v>15297</v>
      </c>
      <c r="F5235">
        <f ca="1" t="shared" si="81"/>
        <v>32500.4602615037</v>
      </c>
    </row>
    <row r="5236" spans="1:6">
      <c r="A5236">
        <v>6</v>
      </c>
      <c r="B5236">
        <f ca="1">BETAINV(RAND(),AU.a,AU.b)</f>
        <v>0.627492709825508</v>
      </c>
      <c r="C5236">
        <f ca="1">IF(B5236&lt;=0.5,LC.mu,MIN(LC.mu,MAX(0,_xlfn.NORM.INV(RAND(),2000,LC.sd))))</f>
        <v>1695.59210165646</v>
      </c>
      <c r="D5236">
        <f ca="1">P0*C5236/LC.mu</f>
        <v>2.26078946887527</v>
      </c>
      <c r="E5236">
        <f ca="1">MAX(0,INT(Q0*(1+Ed*(D5236-P0)/P0)))</f>
        <v>15217</v>
      </c>
      <c r="F5236">
        <f ca="1" t="shared" si="81"/>
        <v>32706.8412462186</v>
      </c>
    </row>
    <row r="5237" spans="1:6">
      <c r="A5237">
        <v>6</v>
      </c>
      <c r="B5237">
        <f ca="1">BETAINV(RAND(),AU.a,AU.b)</f>
        <v>0.429757815429574</v>
      </c>
      <c r="C5237">
        <f ca="1">IF(B5237&lt;=0.5,LC.mu,MIN(LC.mu,MAX(0,_xlfn.NORM.INV(RAND(),2000,LC.sd))))</f>
        <v>3000</v>
      </c>
      <c r="D5237">
        <f ca="1">P0*C5237/LC.mu</f>
        <v>4</v>
      </c>
      <c r="E5237">
        <f ca="1">MAX(0,INT(Q0*(1+Ed*(D5237-P0)/P0)))</f>
        <v>10000</v>
      </c>
      <c r="F5237">
        <f ca="1" t="shared" si="81"/>
        <v>37000</v>
      </c>
    </row>
    <row r="5238" spans="1:6">
      <c r="A5238">
        <v>6</v>
      </c>
      <c r="B5238">
        <f ca="1">BETAINV(RAND(),AU.a,AU.b)</f>
        <v>0.871889581828399</v>
      </c>
      <c r="C5238">
        <f ca="1">IF(B5238&lt;=0.5,LC.mu,MIN(LC.mu,MAX(0,_xlfn.NORM.INV(RAND(),2000,LC.sd))))</f>
        <v>1339.9567102115</v>
      </c>
      <c r="D5238">
        <f ca="1">P0*C5238/LC.mu</f>
        <v>1.78660894694866</v>
      </c>
      <c r="E5238">
        <f ca="1">MAX(0,INT(Q0*(1+Ed*(D5238-P0)/P0)))</f>
        <v>16640</v>
      </c>
      <c r="F5238">
        <f ca="1" t="shared" si="81"/>
        <v>28389.2161670142</v>
      </c>
    </row>
    <row r="5239" spans="1:6">
      <c r="A5239">
        <v>6</v>
      </c>
      <c r="B5239">
        <f ca="1">BETAINV(RAND(),AU.a,AU.b)</f>
        <v>0.782585681254118</v>
      </c>
      <c r="C5239">
        <f ca="1">IF(B5239&lt;=0.5,LC.mu,MIN(LC.mu,MAX(0,_xlfn.NORM.INV(RAND(),2000,LC.sd))))</f>
        <v>2555.96595927251</v>
      </c>
      <c r="D5239">
        <f ca="1">P0*C5239/LC.mu</f>
        <v>3.40795461236335</v>
      </c>
      <c r="E5239">
        <f ca="1">MAX(0,INT(Q0*(1+Ed*(D5239-P0)/P0)))</f>
        <v>11776</v>
      </c>
      <c r="F5239">
        <f ca="1" t="shared" si="81"/>
        <v>37576.1075559183</v>
      </c>
    </row>
    <row r="5240" spans="1:6">
      <c r="A5240">
        <v>6</v>
      </c>
      <c r="B5240">
        <f ca="1">BETAINV(RAND(),AU.a,AU.b)</f>
        <v>0.663823107553582</v>
      </c>
      <c r="C5240">
        <f ca="1">IF(B5240&lt;=0.5,LC.mu,MIN(LC.mu,MAX(0,_xlfn.NORM.INV(RAND(),2000,LC.sd))))</f>
        <v>1651.21150168837</v>
      </c>
      <c r="D5240">
        <f ca="1">P0*C5240/LC.mu</f>
        <v>2.2016153355845</v>
      </c>
      <c r="E5240">
        <f ca="1">MAX(0,INT(Q0*(1+Ed*(D5240-P0)/P0)))</f>
        <v>15395</v>
      </c>
      <c r="F5240">
        <f ca="1" t="shared" si="81"/>
        <v>32242.6565896349</v>
      </c>
    </row>
    <row r="5241" spans="1:6">
      <c r="A5241">
        <v>6</v>
      </c>
      <c r="B5241">
        <f ca="1">BETAINV(RAND(),AU.a,AU.b)</f>
        <v>0.521709051961626</v>
      </c>
      <c r="C5241">
        <f ca="1">IF(B5241&lt;=0.5,LC.mu,MIN(LC.mu,MAX(0,_xlfn.NORM.INV(RAND(),2000,LC.sd))))</f>
        <v>1570.4206695849</v>
      </c>
      <c r="D5241">
        <f ca="1">P0*C5241/LC.mu</f>
        <v>2.0938942261132</v>
      </c>
      <c r="E5241">
        <f ca="1">MAX(0,INT(Q0*(1+Ed*(D5241-P0)/P0)))</f>
        <v>15718</v>
      </c>
      <c r="F5241">
        <f ca="1" t="shared" si="81"/>
        <v>31341.4087764623</v>
      </c>
    </row>
    <row r="5242" spans="1:6">
      <c r="A5242">
        <v>6</v>
      </c>
      <c r="B5242">
        <f ca="1">BETAINV(RAND(),AU.a,AU.b)</f>
        <v>0.552856891895619</v>
      </c>
      <c r="C5242">
        <f ca="1">IF(B5242&lt;=0.5,LC.mu,MIN(LC.mu,MAX(0,_xlfn.NORM.INV(RAND(),2000,LC.sd))))</f>
        <v>2312.60030123058</v>
      </c>
      <c r="D5242">
        <f ca="1">P0*C5242/LC.mu</f>
        <v>3.08346706830744</v>
      </c>
      <c r="E5242">
        <f ca="1">MAX(0,INT(Q0*(1+Ed*(D5242-P0)/P0)))</f>
        <v>12749</v>
      </c>
      <c r="F5242">
        <f ca="1" t="shared" si="81"/>
        <v>36998.5213526209</v>
      </c>
    </row>
    <row r="5243" spans="1:6">
      <c r="A5243">
        <v>6</v>
      </c>
      <c r="B5243">
        <f ca="1">BETAINV(RAND(),AU.a,AU.b)</f>
        <v>0.705207653027903</v>
      </c>
      <c r="C5243">
        <f ca="1">IF(B5243&lt;=0.5,LC.mu,MIN(LC.mu,MAX(0,_xlfn.NORM.INV(RAND(),2000,LC.sd))))</f>
        <v>1812.6764864469</v>
      </c>
      <c r="D5243">
        <f ca="1">P0*C5243/LC.mu</f>
        <v>2.4169019819292</v>
      </c>
      <c r="E5243">
        <f ca="1">MAX(0,INT(Q0*(1+Ed*(D5243-P0)/P0)))</f>
        <v>14749</v>
      </c>
      <c r="F5243">
        <f ca="1" t="shared" si="81"/>
        <v>33834.2108450268</v>
      </c>
    </row>
    <row r="5244" spans="1:6">
      <c r="A5244">
        <v>6</v>
      </c>
      <c r="B5244">
        <f ca="1">BETAINV(RAND(),AU.a,AU.b)</f>
        <v>0.694975306856818</v>
      </c>
      <c r="C5244">
        <f ca="1">IF(B5244&lt;=0.5,LC.mu,MIN(LC.mu,MAX(0,_xlfn.NORM.INV(RAND(),2000,LC.sd))))</f>
        <v>1552.71137194962</v>
      </c>
      <c r="D5244">
        <f ca="1">P0*C5244/LC.mu</f>
        <v>2.07028182926616</v>
      </c>
      <c r="E5244">
        <f ca="1">MAX(0,INT(Q0*(1+Ed*(D5244-P0)/P0)))</f>
        <v>15789</v>
      </c>
      <c r="F5244">
        <f ca="1" t="shared" si="81"/>
        <v>31134.9684303337</v>
      </c>
    </row>
    <row r="5245" spans="1:6">
      <c r="A5245">
        <v>6</v>
      </c>
      <c r="B5245">
        <f ca="1">BETAINV(RAND(),AU.a,AU.b)</f>
        <v>0.531351412769354</v>
      </c>
      <c r="C5245">
        <f ca="1">IF(B5245&lt;=0.5,LC.mu,MIN(LC.mu,MAX(0,_xlfn.NORM.INV(RAND(),2000,LC.sd))))</f>
        <v>1936.29737092533</v>
      </c>
      <c r="D5245">
        <f ca="1">P0*C5245/LC.mu</f>
        <v>2.58172982790045</v>
      </c>
      <c r="E5245">
        <f ca="1">MAX(0,INT(Q0*(1+Ed*(D5245-P0)/P0)))</f>
        <v>14254</v>
      </c>
      <c r="F5245">
        <f ca="1" t="shared" si="81"/>
        <v>34863.6795959676</v>
      </c>
    </row>
    <row r="5246" spans="1:6">
      <c r="A5246">
        <v>6</v>
      </c>
      <c r="B5246">
        <f ca="1">BETAINV(RAND(),AU.a,AU.b)</f>
        <v>0.696452643892798</v>
      </c>
      <c r="C5246">
        <f ca="1">IF(B5246&lt;=0.5,LC.mu,MIN(LC.mu,MAX(0,_xlfn.NORM.INV(RAND(),2000,LC.sd))))</f>
        <v>1772.51105550792</v>
      </c>
      <c r="D5246">
        <f ca="1">P0*C5246/LC.mu</f>
        <v>2.36334807401056</v>
      </c>
      <c r="E5246">
        <f ca="1">MAX(0,INT(Q0*(1+Ed*(D5246-P0)/P0)))</f>
        <v>14909</v>
      </c>
      <c r="F5246">
        <f ca="1" t="shared" si="81"/>
        <v>33462.6453799155</v>
      </c>
    </row>
    <row r="5247" spans="1:6">
      <c r="A5247">
        <v>6</v>
      </c>
      <c r="B5247">
        <f ca="1">BETAINV(RAND(),AU.a,AU.b)</f>
        <v>0.310851808338388</v>
      </c>
      <c r="C5247">
        <f ca="1">IF(B5247&lt;=0.5,LC.mu,MIN(LC.mu,MAX(0,_xlfn.NORM.INV(RAND(),2000,LC.sd))))</f>
        <v>3000</v>
      </c>
      <c r="D5247">
        <f ca="1">P0*C5247/LC.mu</f>
        <v>4</v>
      </c>
      <c r="E5247">
        <f ca="1">MAX(0,INT(Q0*(1+Ed*(D5247-P0)/P0)))</f>
        <v>10000</v>
      </c>
      <c r="F5247">
        <f ca="1" t="shared" si="81"/>
        <v>37000</v>
      </c>
    </row>
    <row r="5248" spans="1:6">
      <c r="A5248">
        <v>6</v>
      </c>
      <c r="B5248">
        <f ca="1">BETAINV(RAND(),AU.a,AU.b)</f>
        <v>0.651165949816249</v>
      </c>
      <c r="C5248">
        <f ca="1">IF(B5248&lt;=0.5,LC.mu,MIN(LC.mu,MAX(0,_xlfn.NORM.INV(RAND(),2000,LC.sd))))</f>
        <v>2495.12055867898</v>
      </c>
      <c r="D5248">
        <f ca="1">P0*C5248/LC.mu</f>
        <v>3.32682741157197</v>
      </c>
      <c r="E5248">
        <f ca="1">MAX(0,INT(Q0*(1+Ed*(D5248-P0)/P0)))</f>
        <v>12019</v>
      </c>
      <c r="F5248">
        <f ca="1" t="shared" si="81"/>
        <v>37490.0181010045</v>
      </c>
    </row>
    <row r="5249" spans="1:6">
      <c r="A5249">
        <v>6</v>
      </c>
      <c r="B5249">
        <f ca="1">BETAINV(RAND(),AU.a,AU.b)</f>
        <v>0.68728631231264</v>
      </c>
      <c r="C5249">
        <f ca="1">IF(B5249&lt;=0.5,LC.mu,MIN(LC.mu,MAX(0,_xlfn.NORM.INV(RAND(),2000,LC.sd))))</f>
        <v>1652.93766751996</v>
      </c>
      <c r="D5249">
        <f ca="1">P0*C5249/LC.mu</f>
        <v>2.20391689002661</v>
      </c>
      <c r="E5249">
        <f ca="1">MAX(0,INT(Q0*(1+Ed*(D5249-P0)/P0)))</f>
        <v>15388</v>
      </c>
      <c r="F5249">
        <f ca="1" t="shared" si="81"/>
        <v>32260.9354362095</v>
      </c>
    </row>
    <row r="5250" spans="1:6">
      <c r="A5250">
        <v>6</v>
      </c>
      <c r="B5250">
        <f ca="1">BETAINV(RAND(),AU.a,AU.b)</f>
        <v>0.795790565519804</v>
      </c>
      <c r="C5250">
        <f ca="1">IF(B5250&lt;=0.5,LC.mu,MIN(LC.mu,MAX(0,_xlfn.NORM.INV(RAND(),2000,LC.sd))))</f>
        <v>2189.54929024621</v>
      </c>
      <c r="D5250">
        <f ca="1">P0*C5250/LC.mu</f>
        <v>2.91939905366161</v>
      </c>
      <c r="E5250">
        <f ca="1">MAX(0,INT(Q0*(1+Ed*(D5250-P0)/P0)))</f>
        <v>13241</v>
      </c>
      <c r="F5250">
        <f ca="1" t="shared" ref="F5250:F5313" si="82">D5250*E5250-C5250</f>
        <v>36466.2135792872</v>
      </c>
    </row>
    <row r="5251" spans="1:6">
      <c r="A5251">
        <v>6</v>
      </c>
      <c r="B5251">
        <f ca="1">BETAINV(RAND(),AU.a,AU.b)</f>
        <v>0.675627013003604</v>
      </c>
      <c r="C5251">
        <f ca="1">IF(B5251&lt;=0.5,LC.mu,MIN(LC.mu,MAX(0,_xlfn.NORM.INV(RAND(),2000,LC.sd))))</f>
        <v>1783.00469617476</v>
      </c>
      <c r="D5251">
        <f ca="1">P0*C5251/LC.mu</f>
        <v>2.37733959489967</v>
      </c>
      <c r="E5251">
        <f ca="1">MAX(0,INT(Q0*(1+Ed*(D5251-P0)/P0)))</f>
        <v>14867</v>
      </c>
      <c r="F5251">
        <f ca="1" t="shared" si="82"/>
        <v>33560.9030611987</v>
      </c>
    </row>
    <row r="5252" spans="1:6">
      <c r="A5252">
        <v>6</v>
      </c>
      <c r="B5252">
        <f ca="1">BETAINV(RAND(),AU.a,AU.b)</f>
        <v>0.744046725096709</v>
      </c>
      <c r="C5252">
        <f ca="1">IF(B5252&lt;=0.5,LC.mu,MIN(LC.mu,MAX(0,_xlfn.NORM.INV(RAND(),2000,LC.sd))))</f>
        <v>1578.39959969376</v>
      </c>
      <c r="D5252">
        <f ca="1">P0*C5252/LC.mu</f>
        <v>2.10453279959168</v>
      </c>
      <c r="E5252">
        <f ca="1">MAX(0,INT(Q0*(1+Ed*(D5252-P0)/P0)))</f>
        <v>15686</v>
      </c>
      <c r="F5252">
        <f ca="1" t="shared" si="82"/>
        <v>31433.3018947013</v>
      </c>
    </row>
    <row r="5253" spans="1:6">
      <c r="A5253">
        <v>6</v>
      </c>
      <c r="B5253">
        <f ca="1">BETAINV(RAND(),AU.a,AU.b)</f>
        <v>0.610463392901415</v>
      </c>
      <c r="C5253">
        <f ca="1">IF(B5253&lt;=0.5,LC.mu,MIN(LC.mu,MAX(0,_xlfn.NORM.INV(RAND(),2000,LC.sd))))</f>
        <v>1641.02226598743</v>
      </c>
      <c r="D5253">
        <f ca="1">P0*C5253/LC.mu</f>
        <v>2.18802968798324</v>
      </c>
      <c r="E5253">
        <f ca="1">MAX(0,INT(Q0*(1+Ed*(D5253-P0)/P0)))</f>
        <v>15435</v>
      </c>
      <c r="F5253">
        <f ca="1" t="shared" si="82"/>
        <v>32131.2159680339</v>
      </c>
    </row>
    <row r="5254" spans="1:6">
      <c r="A5254">
        <v>6</v>
      </c>
      <c r="B5254">
        <f ca="1">BETAINV(RAND(),AU.a,AU.b)</f>
        <v>0.605539381948224</v>
      </c>
      <c r="C5254">
        <f ca="1">IF(B5254&lt;=0.5,LC.mu,MIN(LC.mu,MAX(0,_xlfn.NORM.INV(RAND(),2000,LC.sd))))</f>
        <v>2103.57263208235</v>
      </c>
      <c r="D5254">
        <f ca="1">P0*C5254/LC.mu</f>
        <v>2.80476350944313</v>
      </c>
      <c r="E5254">
        <f ca="1">MAX(0,INT(Q0*(1+Ed*(D5254-P0)/P0)))</f>
        <v>13585</v>
      </c>
      <c r="F5254">
        <f ca="1" t="shared" si="82"/>
        <v>35999.1396437025</v>
      </c>
    </row>
    <row r="5255" spans="1:6">
      <c r="A5255">
        <v>6</v>
      </c>
      <c r="B5255">
        <f ca="1">BETAINV(RAND(),AU.a,AU.b)</f>
        <v>0.755264980625651</v>
      </c>
      <c r="C5255">
        <f ca="1">IF(B5255&lt;=0.5,LC.mu,MIN(LC.mu,MAX(0,_xlfn.NORM.INV(RAND(),2000,LC.sd))))</f>
        <v>3000</v>
      </c>
      <c r="D5255">
        <f ca="1">P0*C5255/LC.mu</f>
        <v>4</v>
      </c>
      <c r="E5255">
        <f ca="1">MAX(0,INT(Q0*(1+Ed*(D5255-P0)/P0)))</f>
        <v>10000</v>
      </c>
      <c r="F5255">
        <f ca="1" t="shared" si="82"/>
        <v>37000</v>
      </c>
    </row>
    <row r="5256" spans="1:6">
      <c r="A5256">
        <v>6</v>
      </c>
      <c r="B5256">
        <f ca="1">BETAINV(RAND(),AU.a,AU.b)</f>
        <v>0.605318150770007</v>
      </c>
      <c r="C5256">
        <f ca="1">IF(B5256&lt;=0.5,LC.mu,MIN(LC.mu,MAX(0,_xlfn.NORM.INV(RAND(),2000,LC.sd))))</f>
        <v>1780.28168299654</v>
      </c>
      <c r="D5256">
        <f ca="1">P0*C5256/LC.mu</f>
        <v>2.37370891066205</v>
      </c>
      <c r="E5256">
        <f ca="1">MAX(0,INT(Q0*(1+Ed*(D5256-P0)/P0)))</f>
        <v>14878</v>
      </c>
      <c r="F5256">
        <f ca="1" t="shared" si="82"/>
        <v>33535.7594898335</v>
      </c>
    </row>
    <row r="5257" spans="1:6">
      <c r="A5257">
        <v>6</v>
      </c>
      <c r="B5257">
        <f ca="1">BETAINV(RAND(),AU.a,AU.b)</f>
        <v>0.280304394612095</v>
      </c>
      <c r="C5257">
        <f ca="1">IF(B5257&lt;=0.5,LC.mu,MIN(LC.mu,MAX(0,_xlfn.NORM.INV(RAND(),2000,LC.sd))))</f>
        <v>3000</v>
      </c>
      <c r="D5257">
        <f ca="1">P0*C5257/LC.mu</f>
        <v>4</v>
      </c>
      <c r="E5257">
        <f ca="1">MAX(0,INT(Q0*(1+Ed*(D5257-P0)/P0)))</f>
        <v>10000</v>
      </c>
      <c r="F5257">
        <f ca="1" t="shared" si="82"/>
        <v>37000</v>
      </c>
    </row>
    <row r="5258" spans="1:6">
      <c r="A5258">
        <v>6</v>
      </c>
      <c r="B5258">
        <f ca="1">BETAINV(RAND(),AU.a,AU.b)</f>
        <v>0.717577985872189</v>
      </c>
      <c r="C5258">
        <f ca="1">IF(B5258&lt;=0.5,LC.mu,MIN(LC.mu,MAX(0,_xlfn.NORM.INV(RAND(),2000,LC.sd))))</f>
        <v>2259.8601294679</v>
      </c>
      <c r="D5258">
        <f ca="1">P0*C5258/LC.mu</f>
        <v>3.01314683929054</v>
      </c>
      <c r="E5258">
        <f ca="1">MAX(0,INT(Q0*(1+Ed*(D5258-P0)/P0)))</f>
        <v>12960</v>
      </c>
      <c r="F5258">
        <f ca="1" t="shared" si="82"/>
        <v>36790.5229077375</v>
      </c>
    </row>
    <row r="5259" spans="1:6">
      <c r="A5259">
        <v>6</v>
      </c>
      <c r="B5259">
        <f ca="1">BETAINV(RAND(),AU.a,AU.b)</f>
        <v>0.390834573761609</v>
      </c>
      <c r="C5259">
        <f ca="1">IF(B5259&lt;=0.5,LC.mu,MIN(LC.mu,MAX(0,_xlfn.NORM.INV(RAND(),2000,LC.sd))))</f>
        <v>3000</v>
      </c>
      <c r="D5259">
        <f ca="1">P0*C5259/LC.mu</f>
        <v>4</v>
      </c>
      <c r="E5259">
        <f ca="1">MAX(0,INT(Q0*(1+Ed*(D5259-P0)/P0)))</f>
        <v>10000</v>
      </c>
      <c r="F5259">
        <f ca="1" t="shared" si="82"/>
        <v>37000</v>
      </c>
    </row>
    <row r="5260" spans="1:6">
      <c r="A5260">
        <v>6</v>
      </c>
      <c r="B5260">
        <f ca="1">BETAINV(RAND(),AU.a,AU.b)</f>
        <v>0.85089419687568</v>
      </c>
      <c r="C5260">
        <f ca="1">IF(B5260&lt;=0.5,LC.mu,MIN(LC.mu,MAX(0,_xlfn.NORM.INV(RAND(),2000,LC.sd))))</f>
        <v>1449.76153314348</v>
      </c>
      <c r="D5260">
        <f ca="1">P0*C5260/LC.mu</f>
        <v>1.93301537752464</v>
      </c>
      <c r="E5260">
        <f ca="1">MAX(0,INT(Q0*(1+Ed*(D5260-P0)/P0)))</f>
        <v>16200</v>
      </c>
      <c r="F5260">
        <f ca="1" t="shared" si="82"/>
        <v>29865.0875827557</v>
      </c>
    </row>
    <row r="5261" spans="1:6">
      <c r="A5261">
        <v>6</v>
      </c>
      <c r="B5261">
        <f ca="1">BETAINV(RAND(),AU.a,AU.b)</f>
        <v>0.636494179925693</v>
      </c>
      <c r="C5261">
        <f ca="1">IF(B5261&lt;=0.5,LC.mu,MIN(LC.mu,MAX(0,_xlfn.NORM.INV(RAND(),2000,LC.sd))))</f>
        <v>2045.38565346005</v>
      </c>
      <c r="D5261">
        <f ca="1">P0*C5261/LC.mu</f>
        <v>2.72718087128007</v>
      </c>
      <c r="E5261">
        <f ca="1">MAX(0,INT(Q0*(1+Ed*(D5261-P0)/P0)))</f>
        <v>13818</v>
      </c>
      <c r="F5261">
        <f ca="1" t="shared" si="82"/>
        <v>35638.799625888</v>
      </c>
    </row>
    <row r="5262" spans="1:6">
      <c r="A5262">
        <v>6</v>
      </c>
      <c r="B5262">
        <f ca="1">BETAINV(RAND(),AU.a,AU.b)</f>
        <v>0.500925709018461</v>
      </c>
      <c r="C5262">
        <f ca="1">IF(B5262&lt;=0.5,LC.mu,MIN(LC.mu,MAX(0,_xlfn.NORM.INV(RAND(),2000,LC.sd))))</f>
        <v>1812.25640293736</v>
      </c>
      <c r="D5262">
        <f ca="1">P0*C5262/LC.mu</f>
        <v>2.41634187058315</v>
      </c>
      <c r="E5262">
        <f ca="1">MAX(0,INT(Q0*(1+Ed*(D5262-P0)/P0)))</f>
        <v>14750</v>
      </c>
      <c r="F5262">
        <f ca="1" t="shared" si="82"/>
        <v>33828.7861881641</v>
      </c>
    </row>
    <row r="5263" spans="1:6">
      <c r="A5263">
        <v>6</v>
      </c>
      <c r="B5263">
        <f ca="1">BETAINV(RAND(),AU.a,AU.b)</f>
        <v>0.491644804286424</v>
      </c>
      <c r="C5263">
        <f ca="1">IF(B5263&lt;=0.5,LC.mu,MIN(LC.mu,MAX(0,_xlfn.NORM.INV(RAND(),2000,LC.sd))))</f>
        <v>3000</v>
      </c>
      <c r="D5263">
        <f ca="1">P0*C5263/LC.mu</f>
        <v>4</v>
      </c>
      <c r="E5263">
        <f ca="1">MAX(0,INT(Q0*(1+Ed*(D5263-P0)/P0)))</f>
        <v>10000</v>
      </c>
      <c r="F5263">
        <f ca="1" t="shared" si="82"/>
        <v>37000</v>
      </c>
    </row>
    <row r="5264" spans="1:6">
      <c r="A5264">
        <v>6</v>
      </c>
      <c r="B5264">
        <f ca="1">BETAINV(RAND(),AU.a,AU.b)</f>
        <v>0.700895738871098</v>
      </c>
      <c r="C5264">
        <f ca="1">IF(B5264&lt;=0.5,LC.mu,MIN(LC.mu,MAX(0,_xlfn.NORM.INV(RAND(),2000,LC.sd))))</f>
        <v>2096.0569099499</v>
      </c>
      <c r="D5264">
        <f ca="1">P0*C5264/LC.mu</f>
        <v>2.79474254659987</v>
      </c>
      <c r="E5264">
        <f ca="1">MAX(0,INT(Q0*(1+Ed*(D5264-P0)/P0)))</f>
        <v>13615</v>
      </c>
      <c r="F5264">
        <f ca="1" t="shared" si="82"/>
        <v>35954.3628620073</v>
      </c>
    </row>
    <row r="5265" spans="1:6">
      <c r="A5265">
        <v>6</v>
      </c>
      <c r="B5265">
        <f ca="1">BETAINV(RAND(),AU.a,AU.b)</f>
        <v>0.387270097778911</v>
      </c>
      <c r="C5265">
        <f ca="1">IF(B5265&lt;=0.5,LC.mu,MIN(LC.mu,MAX(0,_xlfn.NORM.INV(RAND(),2000,LC.sd))))</f>
        <v>3000</v>
      </c>
      <c r="D5265">
        <f ca="1">P0*C5265/LC.mu</f>
        <v>4</v>
      </c>
      <c r="E5265">
        <f ca="1">MAX(0,INT(Q0*(1+Ed*(D5265-P0)/P0)))</f>
        <v>10000</v>
      </c>
      <c r="F5265">
        <f ca="1" t="shared" si="82"/>
        <v>37000</v>
      </c>
    </row>
    <row r="5266" spans="1:6">
      <c r="A5266">
        <v>6</v>
      </c>
      <c r="B5266">
        <f ca="1">BETAINV(RAND(),AU.a,AU.b)</f>
        <v>0.691544434451548</v>
      </c>
      <c r="C5266">
        <f ca="1">IF(B5266&lt;=0.5,LC.mu,MIN(LC.mu,MAX(0,_xlfn.NORM.INV(RAND(),2000,LC.sd))))</f>
        <v>1413.77665659566</v>
      </c>
      <c r="D5266">
        <f ca="1">P0*C5266/LC.mu</f>
        <v>1.88503554212754</v>
      </c>
      <c r="E5266">
        <f ca="1">MAX(0,INT(Q0*(1+Ed*(D5266-P0)/P0)))</f>
        <v>16344</v>
      </c>
      <c r="F5266">
        <f ca="1" t="shared" si="82"/>
        <v>29395.2442439369</v>
      </c>
    </row>
    <row r="5267" spans="1:6">
      <c r="A5267">
        <v>6</v>
      </c>
      <c r="B5267">
        <f ca="1">BETAINV(RAND(),AU.a,AU.b)</f>
        <v>0.47432736718265</v>
      </c>
      <c r="C5267">
        <f ca="1">IF(B5267&lt;=0.5,LC.mu,MIN(LC.mu,MAX(0,_xlfn.NORM.INV(RAND(),2000,LC.sd))))</f>
        <v>3000</v>
      </c>
      <c r="D5267">
        <f ca="1">P0*C5267/LC.mu</f>
        <v>4</v>
      </c>
      <c r="E5267">
        <f ca="1">MAX(0,INT(Q0*(1+Ed*(D5267-P0)/P0)))</f>
        <v>10000</v>
      </c>
      <c r="F5267">
        <f ca="1" t="shared" si="82"/>
        <v>37000</v>
      </c>
    </row>
    <row r="5268" spans="1:6">
      <c r="A5268">
        <v>6</v>
      </c>
      <c r="B5268">
        <f ca="1">BETAINV(RAND(),AU.a,AU.b)</f>
        <v>0.442272558103795</v>
      </c>
      <c r="C5268">
        <f ca="1">IF(B5268&lt;=0.5,LC.mu,MIN(LC.mu,MAX(0,_xlfn.NORM.INV(RAND(),2000,LC.sd))))</f>
        <v>3000</v>
      </c>
      <c r="D5268">
        <f ca="1">P0*C5268/LC.mu</f>
        <v>4</v>
      </c>
      <c r="E5268">
        <f ca="1">MAX(0,INT(Q0*(1+Ed*(D5268-P0)/P0)))</f>
        <v>10000</v>
      </c>
      <c r="F5268">
        <f ca="1" t="shared" si="82"/>
        <v>37000</v>
      </c>
    </row>
    <row r="5269" spans="1:6">
      <c r="A5269">
        <v>6</v>
      </c>
      <c r="B5269">
        <f ca="1">BETAINV(RAND(),AU.a,AU.b)</f>
        <v>0.616574546753327</v>
      </c>
      <c r="C5269">
        <f ca="1">IF(B5269&lt;=0.5,LC.mu,MIN(LC.mu,MAX(0,_xlfn.NORM.INV(RAND(),2000,LC.sd))))</f>
        <v>2049.49320520299</v>
      </c>
      <c r="D5269">
        <f ca="1">P0*C5269/LC.mu</f>
        <v>2.73265760693732</v>
      </c>
      <c r="E5269">
        <f ca="1">MAX(0,INT(Q0*(1+Ed*(D5269-P0)/P0)))</f>
        <v>13802</v>
      </c>
      <c r="F5269">
        <f ca="1" t="shared" si="82"/>
        <v>35666.6470857459</v>
      </c>
    </row>
    <row r="5270" spans="1:6">
      <c r="A5270">
        <v>6</v>
      </c>
      <c r="B5270">
        <f ca="1">BETAINV(RAND(),AU.a,AU.b)</f>
        <v>0.420204880119718</v>
      </c>
      <c r="C5270">
        <f ca="1">IF(B5270&lt;=0.5,LC.mu,MIN(LC.mu,MAX(0,_xlfn.NORM.INV(RAND(),2000,LC.sd))))</f>
        <v>3000</v>
      </c>
      <c r="D5270">
        <f ca="1">P0*C5270/LC.mu</f>
        <v>4</v>
      </c>
      <c r="E5270">
        <f ca="1">MAX(0,INT(Q0*(1+Ed*(D5270-P0)/P0)))</f>
        <v>10000</v>
      </c>
      <c r="F5270">
        <f ca="1" t="shared" si="82"/>
        <v>37000</v>
      </c>
    </row>
    <row r="5271" spans="1:6">
      <c r="A5271">
        <v>6</v>
      </c>
      <c r="B5271">
        <f ca="1">BETAINV(RAND(),AU.a,AU.b)</f>
        <v>0.648473400902098</v>
      </c>
      <c r="C5271">
        <f ca="1">IF(B5271&lt;=0.5,LC.mu,MIN(LC.mu,MAX(0,_xlfn.NORM.INV(RAND(),2000,LC.sd))))</f>
        <v>2206.5471326599</v>
      </c>
      <c r="D5271">
        <f ca="1">P0*C5271/LC.mu</f>
        <v>2.94206284354654</v>
      </c>
      <c r="E5271">
        <f ca="1">MAX(0,INT(Q0*(1+Ed*(D5271-P0)/P0)))</f>
        <v>13173</v>
      </c>
      <c r="F5271">
        <f ca="1" t="shared" si="82"/>
        <v>36549.2467053786</v>
      </c>
    </row>
    <row r="5272" spans="1:6">
      <c r="A5272">
        <v>6</v>
      </c>
      <c r="B5272">
        <f ca="1">BETAINV(RAND(),AU.a,AU.b)</f>
        <v>0.784707534258048</v>
      </c>
      <c r="C5272">
        <f ca="1">IF(B5272&lt;=0.5,LC.mu,MIN(LC.mu,MAX(0,_xlfn.NORM.INV(RAND(),2000,LC.sd))))</f>
        <v>2950.97915996609</v>
      </c>
      <c r="D5272">
        <f ca="1">P0*C5272/LC.mu</f>
        <v>3.93463887995479</v>
      </c>
      <c r="E5272">
        <f ca="1">MAX(0,INT(Q0*(1+Ed*(D5272-P0)/P0)))</f>
        <v>10196</v>
      </c>
      <c r="F5272">
        <f ca="1" t="shared" si="82"/>
        <v>37166.5988600529</v>
      </c>
    </row>
    <row r="5273" spans="1:6">
      <c r="A5273">
        <v>6</v>
      </c>
      <c r="B5273">
        <f ca="1">BETAINV(RAND(),AU.a,AU.b)</f>
        <v>0.447970509997603</v>
      </c>
      <c r="C5273">
        <f ca="1">IF(B5273&lt;=0.5,LC.mu,MIN(LC.mu,MAX(0,_xlfn.NORM.INV(RAND(),2000,LC.sd))))</f>
        <v>3000</v>
      </c>
      <c r="D5273">
        <f ca="1">P0*C5273/LC.mu</f>
        <v>4</v>
      </c>
      <c r="E5273">
        <f ca="1">MAX(0,INT(Q0*(1+Ed*(D5273-P0)/P0)))</f>
        <v>10000</v>
      </c>
      <c r="F5273">
        <f ca="1" t="shared" si="82"/>
        <v>37000</v>
      </c>
    </row>
    <row r="5274" spans="1:6">
      <c r="A5274">
        <v>6</v>
      </c>
      <c r="B5274">
        <f ca="1">BETAINV(RAND(),AU.a,AU.b)</f>
        <v>0.561373728994505</v>
      </c>
      <c r="C5274">
        <f ca="1">IF(B5274&lt;=0.5,LC.mu,MIN(LC.mu,MAX(0,_xlfn.NORM.INV(RAND(),2000,LC.sd))))</f>
        <v>1865.34630517713</v>
      </c>
      <c r="D5274">
        <f ca="1">P0*C5274/LC.mu</f>
        <v>2.48712840690284</v>
      </c>
      <c r="E5274">
        <f ca="1">MAX(0,INT(Q0*(1+Ed*(D5274-P0)/P0)))</f>
        <v>14538</v>
      </c>
      <c r="F5274">
        <f ca="1" t="shared" si="82"/>
        <v>34292.5264743764</v>
      </c>
    </row>
    <row r="5275" spans="1:6">
      <c r="A5275">
        <v>6</v>
      </c>
      <c r="B5275">
        <f ca="1">BETAINV(RAND(),AU.a,AU.b)</f>
        <v>0.608300382407271</v>
      </c>
      <c r="C5275">
        <f ca="1">IF(B5275&lt;=0.5,LC.mu,MIN(LC.mu,MAX(0,_xlfn.NORM.INV(RAND(),2000,LC.sd))))</f>
        <v>2443.48888622693</v>
      </c>
      <c r="D5275">
        <f ca="1">P0*C5275/LC.mu</f>
        <v>3.2579851816359</v>
      </c>
      <c r="E5275">
        <f ca="1">MAX(0,INT(Q0*(1+Ed*(D5275-P0)/P0)))</f>
        <v>12226</v>
      </c>
      <c r="F5275">
        <f ca="1" t="shared" si="82"/>
        <v>37388.6379444536</v>
      </c>
    </row>
    <row r="5276" spans="1:6">
      <c r="A5276">
        <v>6</v>
      </c>
      <c r="B5276">
        <f ca="1">BETAINV(RAND(),AU.a,AU.b)</f>
        <v>0.623206689583042</v>
      </c>
      <c r="C5276">
        <f ca="1">IF(B5276&lt;=0.5,LC.mu,MIN(LC.mu,MAX(0,_xlfn.NORM.INV(RAND(),2000,LC.sd))))</f>
        <v>2436.42332406811</v>
      </c>
      <c r="D5276">
        <f ca="1">P0*C5276/LC.mu</f>
        <v>3.24856443209081</v>
      </c>
      <c r="E5276">
        <f ca="1">MAX(0,INT(Q0*(1+Ed*(D5276-P0)/P0)))</f>
        <v>12254</v>
      </c>
      <c r="F5276">
        <f ca="1" t="shared" si="82"/>
        <v>37371.4852267727</v>
      </c>
    </row>
    <row r="5277" spans="1:6">
      <c r="A5277">
        <v>6</v>
      </c>
      <c r="B5277">
        <f ca="1">BETAINV(RAND(),AU.a,AU.b)</f>
        <v>0.393871405617141</v>
      </c>
      <c r="C5277">
        <f ca="1">IF(B5277&lt;=0.5,LC.mu,MIN(LC.mu,MAX(0,_xlfn.NORM.INV(RAND(),2000,LC.sd))))</f>
        <v>3000</v>
      </c>
      <c r="D5277">
        <f ca="1">P0*C5277/LC.mu</f>
        <v>4</v>
      </c>
      <c r="E5277">
        <f ca="1">MAX(0,INT(Q0*(1+Ed*(D5277-P0)/P0)))</f>
        <v>10000</v>
      </c>
      <c r="F5277">
        <f ca="1" t="shared" si="82"/>
        <v>37000</v>
      </c>
    </row>
    <row r="5278" spans="1:6">
      <c r="A5278">
        <v>6</v>
      </c>
      <c r="B5278">
        <f ca="1">BETAINV(RAND(),AU.a,AU.b)</f>
        <v>0.234146051172258</v>
      </c>
      <c r="C5278">
        <f ca="1">IF(B5278&lt;=0.5,LC.mu,MIN(LC.mu,MAX(0,_xlfn.NORM.INV(RAND(),2000,LC.sd))))</f>
        <v>3000</v>
      </c>
      <c r="D5278">
        <f ca="1">P0*C5278/LC.mu</f>
        <v>4</v>
      </c>
      <c r="E5278">
        <f ca="1">MAX(0,INT(Q0*(1+Ed*(D5278-P0)/P0)))</f>
        <v>10000</v>
      </c>
      <c r="F5278">
        <f ca="1" t="shared" si="82"/>
        <v>37000</v>
      </c>
    </row>
    <row r="5279" spans="1:6">
      <c r="A5279">
        <v>6</v>
      </c>
      <c r="B5279">
        <f ca="1">BETAINV(RAND(),AU.a,AU.b)</f>
        <v>0.354077383939652</v>
      </c>
      <c r="C5279">
        <f ca="1">IF(B5279&lt;=0.5,LC.mu,MIN(LC.mu,MAX(0,_xlfn.NORM.INV(RAND(),2000,LC.sd))))</f>
        <v>3000</v>
      </c>
      <c r="D5279">
        <f ca="1">P0*C5279/LC.mu</f>
        <v>4</v>
      </c>
      <c r="E5279">
        <f ca="1">MAX(0,INT(Q0*(1+Ed*(D5279-P0)/P0)))</f>
        <v>10000</v>
      </c>
      <c r="F5279">
        <f ca="1" t="shared" si="82"/>
        <v>37000</v>
      </c>
    </row>
    <row r="5280" spans="1:6">
      <c r="A5280">
        <v>6</v>
      </c>
      <c r="B5280">
        <f ca="1">BETAINV(RAND(),AU.a,AU.b)</f>
        <v>0.550613222379488</v>
      </c>
      <c r="C5280">
        <f ca="1">IF(B5280&lt;=0.5,LC.mu,MIN(LC.mu,MAX(0,_xlfn.NORM.INV(RAND(),2000,LC.sd))))</f>
        <v>3000</v>
      </c>
      <c r="D5280">
        <f ca="1">P0*C5280/LC.mu</f>
        <v>4</v>
      </c>
      <c r="E5280">
        <f ca="1">MAX(0,INT(Q0*(1+Ed*(D5280-P0)/P0)))</f>
        <v>10000</v>
      </c>
      <c r="F5280">
        <f ca="1" t="shared" si="82"/>
        <v>37000</v>
      </c>
    </row>
    <row r="5281" spans="1:6">
      <c r="A5281">
        <v>6</v>
      </c>
      <c r="B5281">
        <f ca="1">BETAINV(RAND(),AU.a,AU.b)</f>
        <v>0.42022199927707</v>
      </c>
      <c r="C5281">
        <f ca="1">IF(B5281&lt;=0.5,LC.mu,MIN(LC.mu,MAX(0,_xlfn.NORM.INV(RAND(),2000,LC.sd))))</f>
        <v>3000</v>
      </c>
      <c r="D5281">
        <f ca="1">P0*C5281/LC.mu</f>
        <v>4</v>
      </c>
      <c r="E5281">
        <f ca="1">MAX(0,INT(Q0*(1+Ed*(D5281-P0)/P0)))</f>
        <v>10000</v>
      </c>
      <c r="F5281">
        <f ca="1" t="shared" si="82"/>
        <v>37000</v>
      </c>
    </row>
    <row r="5282" spans="1:6">
      <c r="A5282">
        <v>6</v>
      </c>
      <c r="B5282">
        <f ca="1">BETAINV(RAND(),AU.a,AU.b)</f>
        <v>0.717092922366463</v>
      </c>
      <c r="C5282">
        <f ca="1">IF(B5282&lt;=0.5,LC.mu,MIN(LC.mu,MAX(0,_xlfn.NORM.INV(RAND(),2000,LC.sd))))</f>
        <v>2502.32375071784</v>
      </c>
      <c r="D5282">
        <f ca="1">P0*C5282/LC.mu</f>
        <v>3.33643166762379</v>
      </c>
      <c r="E5282">
        <f ca="1">MAX(0,INT(Q0*(1+Ed*(D5282-P0)/P0)))</f>
        <v>11990</v>
      </c>
      <c r="F5282">
        <f ca="1" t="shared" si="82"/>
        <v>37501.4919440914</v>
      </c>
    </row>
    <row r="5283" spans="1:6">
      <c r="A5283">
        <v>6</v>
      </c>
      <c r="B5283">
        <f ca="1">BETAINV(RAND(),AU.a,AU.b)</f>
        <v>0.721584137956012</v>
      </c>
      <c r="C5283">
        <f ca="1">IF(B5283&lt;=0.5,LC.mu,MIN(LC.mu,MAX(0,_xlfn.NORM.INV(RAND(),2000,LC.sd))))</f>
        <v>2831.43546903173</v>
      </c>
      <c r="D5283">
        <f ca="1">P0*C5283/LC.mu</f>
        <v>3.7752472920423</v>
      </c>
      <c r="E5283">
        <f ca="1">MAX(0,INT(Q0*(1+Ed*(D5283-P0)/P0)))</f>
        <v>10674</v>
      </c>
      <c r="F5283">
        <f ca="1" t="shared" si="82"/>
        <v>37465.5541262278</v>
      </c>
    </row>
    <row r="5284" spans="1:6">
      <c r="A5284">
        <v>6</v>
      </c>
      <c r="B5284">
        <f ca="1">BETAINV(RAND(),AU.a,AU.b)</f>
        <v>0.450308127883769</v>
      </c>
      <c r="C5284">
        <f ca="1">IF(B5284&lt;=0.5,LC.mu,MIN(LC.mu,MAX(0,_xlfn.NORM.INV(RAND(),2000,LC.sd))))</f>
        <v>3000</v>
      </c>
      <c r="D5284">
        <f ca="1">P0*C5284/LC.mu</f>
        <v>4</v>
      </c>
      <c r="E5284">
        <f ca="1">MAX(0,INT(Q0*(1+Ed*(D5284-P0)/P0)))</f>
        <v>10000</v>
      </c>
      <c r="F5284">
        <f ca="1" t="shared" si="82"/>
        <v>37000</v>
      </c>
    </row>
    <row r="5285" spans="1:6">
      <c r="A5285">
        <v>6</v>
      </c>
      <c r="B5285">
        <f ca="1">BETAINV(RAND(),AU.a,AU.b)</f>
        <v>0.773622713898948</v>
      </c>
      <c r="C5285">
        <f ca="1">IF(B5285&lt;=0.5,LC.mu,MIN(LC.mu,MAX(0,_xlfn.NORM.INV(RAND(),2000,LC.sd))))</f>
        <v>1387.76452265239</v>
      </c>
      <c r="D5285">
        <f ca="1">P0*C5285/LC.mu</f>
        <v>1.85035269686986</v>
      </c>
      <c r="E5285">
        <f ca="1">MAX(0,INT(Q0*(1+Ed*(D5285-P0)/P0)))</f>
        <v>16448</v>
      </c>
      <c r="F5285">
        <f ca="1" t="shared" si="82"/>
        <v>29046.836635463</v>
      </c>
    </row>
    <row r="5286" spans="1:6">
      <c r="A5286">
        <v>6</v>
      </c>
      <c r="B5286">
        <f ca="1">BETAINV(RAND(),AU.a,AU.b)</f>
        <v>0.784823901997917</v>
      </c>
      <c r="C5286">
        <f ca="1">IF(B5286&lt;=0.5,LC.mu,MIN(LC.mu,MAX(0,_xlfn.NORM.INV(RAND(),2000,LC.sd))))</f>
        <v>1891.96181401575</v>
      </c>
      <c r="D5286">
        <f ca="1">P0*C5286/LC.mu</f>
        <v>2.522615752021</v>
      </c>
      <c r="E5286">
        <f ca="1">MAX(0,INT(Q0*(1+Ed*(D5286-P0)/P0)))</f>
        <v>14432</v>
      </c>
      <c r="F5286">
        <f ca="1" t="shared" si="82"/>
        <v>34514.4287191514</v>
      </c>
    </row>
    <row r="5287" spans="1:6">
      <c r="A5287">
        <v>6</v>
      </c>
      <c r="B5287">
        <f ca="1">BETAINV(RAND(),AU.a,AU.b)</f>
        <v>0.727718879207668</v>
      </c>
      <c r="C5287">
        <f ca="1">IF(B5287&lt;=0.5,LC.mu,MIN(LC.mu,MAX(0,_xlfn.NORM.INV(RAND(),2000,LC.sd))))</f>
        <v>2505.22910118993</v>
      </c>
      <c r="D5287">
        <f ca="1">P0*C5287/LC.mu</f>
        <v>3.34030546825324</v>
      </c>
      <c r="E5287">
        <f ca="1">MAX(0,INT(Q0*(1+Ed*(D5287-P0)/P0)))</f>
        <v>11979</v>
      </c>
      <c r="F5287">
        <f ca="1" t="shared" si="82"/>
        <v>37508.2901030157</v>
      </c>
    </row>
    <row r="5288" spans="1:6">
      <c r="A5288">
        <v>6</v>
      </c>
      <c r="B5288">
        <f ca="1">BETAINV(RAND(),AU.a,AU.b)</f>
        <v>0.764748468142614</v>
      </c>
      <c r="C5288">
        <f ca="1">IF(B5288&lt;=0.5,LC.mu,MIN(LC.mu,MAX(0,_xlfn.NORM.INV(RAND(),2000,LC.sd))))</f>
        <v>1078.00205175127</v>
      </c>
      <c r="D5288">
        <f ca="1">P0*C5288/LC.mu</f>
        <v>1.43733606900169</v>
      </c>
      <c r="E5288">
        <f ca="1">MAX(0,INT(Q0*(1+Ed*(D5288-P0)/P0)))</f>
        <v>17687</v>
      </c>
      <c r="F5288">
        <f ca="1" t="shared" si="82"/>
        <v>24344.1610006816</v>
      </c>
    </row>
    <row r="5289" spans="1:6">
      <c r="A5289">
        <v>6</v>
      </c>
      <c r="B5289">
        <f ca="1">BETAINV(RAND(),AU.a,AU.b)</f>
        <v>0.648032366392916</v>
      </c>
      <c r="C5289">
        <f ca="1">IF(B5289&lt;=0.5,LC.mu,MIN(LC.mu,MAX(0,_xlfn.NORM.INV(RAND(),2000,LC.sd))))</f>
        <v>1914.61187152473</v>
      </c>
      <c r="D5289">
        <f ca="1">P0*C5289/LC.mu</f>
        <v>2.55281582869964</v>
      </c>
      <c r="E5289">
        <f ca="1">MAX(0,INT(Q0*(1+Ed*(D5289-P0)/P0)))</f>
        <v>14341</v>
      </c>
      <c r="F5289">
        <f ca="1" t="shared" si="82"/>
        <v>34695.3199278569</v>
      </c>
    </row>
    <row r="5290" spans="1:6">
      <c r="A5290">
        <v>6</v>
      </c>
      <c r="B5290">
        <f ca="1">BETAINV(RAND(),AU.a,AU.b)</f>
        <v>0.40923137254385</v>
      </c>
      <c r="C5290">
        <f ca="1">IF(B5290&lt;=0.5,LC.mu,MIN(LC.mu,MAX(0,_xlfn.NORM.INV(RAND(),2000,LC.sd))))</f>
        <v>3000</v>
      </c>
      <c r="D5290">
        <f ca="1">P0*C5290/LC.mu</f>
        <v>4</v>
      </c>
      <c r="E5290">
        <f ca="1">MAX(0,INT(Q0*(1+Ed*(D5290-P0)/P0)))</f>
        <v>10000</v>
      </c>
      <c r="F5290">
        <f ca="1" t="shared" si="82"/>
        <v>37000</v>
      </c>
    </row>
    <row r="5291" spans="1:6">
      <c r="A5291">
        <v>6</v>
      </c>
      <c r="B5291">
        <f ca="1">BETAINV(RAND(),AU.a,AU.b)</f>
        <v>0.631324846209112</v>
      </c>
      <c r="C5291">
        <f ca="1">IF(B5291&lt;=0.5,LC.mu,MIN(LC.mu,MAX(0,_xlfn.NORM.INV(RAND(),2000,LC.sd))))</f>
        <v>1911.53877508574</v>
      </c>
      <c r="D5291">
        <f ca="1">P0*C5291/LC.mu</f>
        <v>2.54871836678099</v>
      </c>
      <c r="E5291">
        <f ca="1">MAX(0,INT(Q0*(1+Ed*(D5291-P0)/P0)))</f>
        <v>14353</v>
      </c>
      <c r="F5291">
        <f ca="1" t="shared" si="82"/>
        <v>34670.2159433218</v>
      </c>
    </row>
    <row r="5292" spans="1:6">
      <c r="A5292">
        <v>6</v>
      </c>
      <c r="B5292">
        <f ca="1">BETAINV(RAND(),AU.a,AU.b)</f>
        <v>0.860838840431866</v>
      </c>
      <c r="C5292">
        <f ca="1">IF(B5292&lt;=0.5,LC.mu,MIN(LC.mu,MAX(0,_xlfn.NORM.INV(RAND(),2000,LC.sd))))</f>
        <v>2155.75652313411</v>
      </c>
      <c r="D5292">
        <f ca="1">P0*C5292/LC.mu</f>
        <v>2.87434203084548</v>
      </c>
      <c r="E5292">
        <f ca="1">MAX(0,INT(Q0*(1+Ed*(D5292-P0)/P0)))</f>
        <v>13376</v>
      </c>
      <c r="F5292">
        <f ca="1" t="shared" si="82"/>
        <v>36291.442481455</v>
      </c>
    </row>
    <row r="5293" spans="1:6">
      <c r="A5293">
        <v>6</v>
      </c>
      <c r="B5293">
        <f ca="1">BETAINV(RAND(),AU.a,AU.b)</f>
        <v>0.639756578122399</v>
      </c>
      <c r="C5293">
        <f ca="1">IF(B5293&lt;=0.5,LC.mu,MIN(LC.mu,MAX(0,_xlfn.NORM.INV(RAND(),2000,LC.sd))))</f>
        <v>2685.53104105424</v>
      </c>
      <c r="D5293">
        <f ca="1">P0*C5293/LC.mu</f>
        <v>3.58070805473899</v>
      </c>
      <c r="E5293">
        <f ca="1">MAX(0,INT(Q0*(1+Ed*(D5293-P0)/P0)))</f>
        <v>11257</v>
      </c>
      <c r="F5293">
        <f ca="1" t="shared" si="82"/>
        <v>37622.4995311426</v>
      </c>
    </row>
    <row r="5294" spans="1:6">
      <c r="A5294">
        <v>6</v>
      </c>
      <c r="B5294">
        <f ca="1">BETAINV(RAND(),AU.a,AU.b)</f>
        <v>0.605752676983443</v>
      </c>
      <c r="C5294">
        <f ca="1">IF(B5294&lt;=0.5,LC.mu,MIN(LC.mu,MAX(0,_xlfn.NORM.INV(RAND(),2000,LC.sd))))</f>
        <v>2856.70076136444</v>
      </c>
      <c r="D5294">
        <f ca="1">P0*C5294/LC.mu</f>
        <v>3.80893434848592</v>
      </c>
      <c r="E5294">
        <f ca="1">MAX(0,INT(Q0*(1+Ed*(D5294-P0)/P0)))</f>
        <v>10573</v>
      </c>
      <c r="F5294">
        <f ca="1" t="shared" si="82"/>
        <v>37415.1621051772</v>
      </c>
    </row>
    <row r="5295" spans="1:6">
      <c r="A5295">
        <v>6</v>
      </c>
      <c r="B5295">
        <f ca="1">BETAINV(RAND(),AU.a,AU.b)</f>
        <v>0.684396314259617</v>
      </c>
      <c r="C5295">
        <f ca="1">IF(B5295&lt;=0.5,LC.mu,MIN(LC.mu,MAX(0,_xlfn.NORM.INV(RAND(),2000,LC.sd))))</f>
        <v>2770.05147302993</v>
      </c>
      <c r="D5295">
        <f ca="1">P0*C5295/LC.mu</f>
        <v>3.69340196403991</v>
      </c>
      <c r="E5295">
        <f ca="1">MAX(0,INT(Q0*(1+Ed*(D5295-P0)/P0)))</f>
        <v>10919</v>
      </c>
      <c r="F5295">
        <f ca="1" t="shared" si="82"/>
        <v>37558.2045723218</v>
      </c>
    </row>
    <row r="5296" spans="1:6">
      <c r="A5296">
        <v>6</v>
      </c>
      <c r="B5296">
        <f ca="1">BETAINV(RAND(),AU.a,AU.b)</f>
        <v>0.508917112689892</v>
      </c>
      <c r="C5296">
        <f ca="1">IF(B5296&lt;=0.5,LC.mu,MIN(LC.mu,MAX(0,_xlfn.NORM.INV(RAND(),2000,LC.sd))))</f>
        <v>1597.96468276767</v>
      </c>
      <c r="D5296">
        <f ca="1">P0*C5296/LC.mu</f>
        <v>2.13061957702357</v>
      </c>
      <c r="E5296">
        <f ca="1">MAX(0,INT(Q0*(1+Ed*(D5296-P0)/P0)))</f>
        <v>15608</v>
      </c>
      <c r="F5296">
        <f ca="1" t="shared" si="82"/>
        <v>31656.7456754161</v>
      </c>
    </row>
    <row r="5297" spans="1:6">
      <c r="A5297">
        <v>6</v>
      </c>
      <c r="B5297">
        <f ca="1">BETAINV(RAND(),AU.a,AU.b)</f>
        <v>0.271753318473452</v>
      </c>
      <c r="C5297">
        <f ca="1">IF(B5297&lt;=0.5,LC.mu,MIN(LC.mu,MAX(0,_xlfn.NORM.INV(RAND(),2000,LC.sd))))</f>
        <v>3000</v>
      </c>
      <c r="D5297">
        <f ca="1">P0*C5297/LC.mu</f>
        <v>4</v>
      </c>
      <c r="E5297">
        <f ca="1">MAX(0,INT(Q0*(1+Ed*(D5297-P0)/P0)))</f>
        <v>10000</v>
      </c>
      <c r="F5297">
        <f ca="1" t="shared" si="82"/>
        <v>37000</v>
      </c>
    </row>
    <row r="5298" spans="1:6">
      <c r="A5298">
        <v>6</v>
      </c>
      <c r="B5298">
        <f ca="1">BETAINV(RAND(),AU.a,AU.b)</f>
        <v>0.34050122495553</v>
      </c>
      <c r="C5298">
        <f ca="1">IF(B5298&lt;=0.5,LC.mu,MIN(LC.mu,MAX(0,_xlfn.NORM.INV(RAND(),2000,LC.sd))))</f>
        <v>3000</v>
      </c>
      <c r="D5298">
        <f ca="1">P0*C5298/LC.mu</f>
        <v>4</v>
      </c>
      <c r="E5298">
        <f ca="1">MAX(0,INT(Q0*(1+Ed*(D5298-P0)/P0)))</f>
        <v>10000</v>
      </c>
      <c r="F5298">
        <f ca="1" t="shared" si="82"/>
        <v>37000</v>
      </c>
    </row>
    <row r="5299" spans="1:6">
      <c r="A5299">
        <v>6</v>
      </c>
      <c r="B5299">
        <f ca="1">BETAINV(RAND(),AU.a,AU.b)</f>
        <v>0.298609439558062</v>
      </c>
      <c r="C5299">
        <f ca="1">IF(B5299&lt;=0.5,LC.mu,MIN(LC.mu,MAX(0,_xlfn.NORM.INV(RAND(),2000,LC.sd))))</f>
        <v>3000</v>
      </c>
      <c r="D5299">
        <f ca="1">P0*C5299/LC.mu</f>
        <v>4</v>
      </c>
      <c r="E5299">
        <f ca="1">MAX(0,INT(Q0*(1+Ed*(D5299-P0)/P0)))</f>
        <v>10000</v>
      </c>
      <c r="F5299">
        <f ca="1" t="shared" si="82"/>
        <v>37000</v>
      </c>
    </row>
    <row r="5300" spans="1:6">
      <c r="A5300">
        <v>6</v>
      </c>
      <c r="B5300">
        <f ca="1">BETAINV(RAND(),AU.a,AU.b)</f>
        <v>0.915020625681277</v>
      </c>
      <c r="C5300">
        <f ca="1">IF(B5300&lt;=0.5,LC.mu,MIN(LC.mu,MAX(0,_xlfn.NORM.INV(RAND(),2000,LC.sd))))</f>
        <v>910.588372511781</v>
      </c>
      <c r="D5300">
        <f ca="1">P0*C5300/LC.mu</f>
        <v>1.21411783001571</v>
      </c>
      <c r="E5300">
        <f ca="1">MAX(0,INT(Q0*(1+Ed*(D5300-P0)/P0)))</f>
        <v>18357</v>
      </c>
      <c r="F5300">
        <f ca="1" t="shared" si="82"/>
        <v>21376.9726330866</v>
      </c>
    </row>
    <row r="5301" spans="1:6">
      <c r="A5301">
        <v>6</v>
      </c>
      <c r="B5301">
        <f ca="1">BETAINV(RAND(),AU.a,AU.b)</f>
        <v>0.629228065800913</v>
      </c>
      <c r="C5301">
        <f ca="1">IF(B5301&lt;=0.5,LC.mu,MIN(LC.mu,MAX(0,_xlfn.NORM.INV(RAND(),2000,LC.sd))))</f>
        <v>2689.94629598117</v>
      </c>
      <c r="D5301">
        <f ca="1">P0*C5301/LC.mu</f>
        <v>3.58659506130823</v>
      </c>
      <c r="E5301">
        <f ca="1">MAX(0,INT(Q0*(1+Ed*(D5301-P0)/P0)))</f>
        <v>11240</v>
      </c>
      <c r="F5301">
        <f ca="1" t="shared" si="82"/>
        <v>37623.3821931234</v>
      </c>
    </row>
    <row r="5302" spans="1:6">
      <c r="A5302">
        <v>6</v>
      </c>
      <c r="B5302">
        <f ca="1">BETAINV(RAND(),AU.a,AU.b)</f>
        <v>0.508239880825881</v>
      </c>
      <c r="C5302">
        <f ca="1">IF(B5302&lt;=0.5,LC.mu,MIN(LC.mu,MAX(0,_xlfn.NORM.INV(RAND(),2000,LC.sd))))</f>
        <v>1518.97752591106</v>
      </c>
      <c r="D5302">
        <f ca="1">P0*C5302/LC.mu</f>
        <v>2.02530336788142</v>
      </c>
      <c r="E5302">
        <f ca="1">MAX(0,INT(Q0*(1+Ed*(D5302-P0)/P0)))</f>
        <v>15924</v>
      </c>
      <c r="F5302">
        <f ca="1" t="shared" si="82"/>
        <v>30731.9533042326</v>
      </c>
    </row>
    <row r="5303" spans="1:6">
      <c r="A5303">
        <v>6</v>
      </c>
      <c r="B5303">
        <f ca="1">BETAINV(RAND(),AU.a,AU.b)</f>
        <v>0.820334688988169</v>
      </c>
      <c r="C5303">
        <f ca="1">IF(B5303&lt;=0.5,LC.mu,MIN(LC.mu,MAX(0,_xlfn.NORM.INV(RAND(),2000,LC.sd))))</f>
        <v>2693.614342139</v>
      </c>
      <c r="D5303">
        <f ca="1">P0*C5303/LC.mu</f>
        <v>3.59148578951866</v>
      </c>
      <c r="E5303">
        <f ca="1">MAX(0,INT(Q0*(1+Ed*(D5303-P0)/P0)))</f>
        <v>11225</v>
      </c>
      <c r="F5303">
        <f ca="1" t="shared" si="82"/>
        <v>37620.813645208</v>
      </c>
    </row>
    <row r="5304" spans="1:6">
      <c r="A5304">
        <v>6</v>
      </c>
      <c r="B5304">
        <f ca="1">BETAINV(RAND(),AU.a,AU.b)</f>
        <v>0.593489508555511</v>
      </c>
      <c r="C5304">
        <f ca="1">IF(B5304&lt;=0.5,LC.mu,MIN(LC.mu,MAX(0,_xlfn.NORM.INV(RAND(),2000,LC.sd))))</f>
        <v>1271.54225318597</v>
      </c>
      <c r="D5304">
        <f ca="1">P0*C5304/LC.mu</f>
        <v>1.69538967091462</v>
      </c>
      <c r="E5304">
        <f ca="1">MAX(0,INT(Q0*(1+Ed*(D5304-P0)/P0)))</f>
        <v>16913</v>
      </c>
      <c r="F5304">
        <f ca="1" t="shared" si="82"/>
        <v>27402.583250993</v>
      </c>
    </row>
    <row r="5305" spans="1:6">
      <c r="A5305">
        <v>6</v>
      </c>
      <c r="B5305">
        <f ca="1">BETAINV(RAND(),AU.a,AU.b)</f>
        <v>0.311903505651564</v>
      </c>
      <c r="C5305">
        <f ca="1">IF(B5305&lt;=0.5,LC.mu,MIN(LC.mu,MAX(0,_xlfn.NORM.INV(RAND(),2000,LC.sd))))</f>
        <v>3000</v>
      </c>
      <c r="D5305">
        <f ca="1">P0*C5305/LC.mu</f>
        <v>4</v>
      </c>
      <c r="E5305">
        <f ca="1">MAX(0,INT(Q0*(1+Ed*(D5305-P0)/P0)))</f>
        <v>10000</v>
      </c>
      <c r="F5305">
        <f ca="1" t="shared" si="82"/>
        <v>37000</v>
      </c>
    </row>
    <row r="5306" spans="1:6">
      <c r="A5306">
        <v>6</v>
      </c>
      <c r="B5306">
        <f ca="1">BETAINV(RAND(),AU.a,AU.b)</f>
        <v>0.293232961486593</v>
      </c>
      <c r="C5306">
        <f ca="1">IF(B5306&lt;=0.5,LC.mu,MIN(LC.mu,MAX(0,_xlfn.NORM.INV(RAND(),2000,LC.sd))))</f>
        <v>3000</v>
      </c>
      <c r="D5306">
        <f ca="1">P0*C5306/LC.mu</f>
        <v>4</v>
      </c>
      <c r="E5306">
        <f ca="1">MAX(0,INT(Q0*(1+Ed*(D5306-P0)/P0)))</f>
        <v>10000</v>
      </c>
      <c r="F5306">
        <f ca="1" t="shared" si="82"/>
        <v>37000</v>
      </c>
    </row>
    <row r="5307" spans="1:6">
      <c r="A5307">
        <v>6</v>
      </c>
      <c r="B5307">
        <f ca="1">BETAINV(RAND(),AU.a,AU.b)</f>
        <v>0.759095069678482</v>
      </c>
      <c r="C5307">
        <f ca="1">IF(B5307&lt;=0.5,LC.mu,MIN(LC.mu,MAX(0,_xlfn.NORM.INV(RAND(),2000,LC.sd))))</f>
        <v>2517.34407041476</v>
      </c>
      <c r="D5307">
        <f ca="1">P0*C5307/LC.mu</f>
        <v>3.35645876055301</v>
      </c>
      <c r="E5307">
        <f ca="1">MAX(0,INT(Q0*(1+Ed*(D5307-P0)/P0)))</f>
        <v>11930</v>
      </c>
      <c r="F5307">
        <f ca="1" t="shared" si="82"/>
        <v>37525.2089429827</v>
      </c>
    </row>
    <row r="5308" spans="1:6">
      <c r="A5308">
        <v>6</v>
      </c>
      <c r="B5308">
        <f ca="1">BETAINV(RAND(),AU.a,AU.b)</f>
        <v>0.578977891184993</v>
      </c>
      <c r="C5308">
        <f ca="1">IF(B5308&lt;=0.5,LC.mu,MIN(LC.mu,MAX(0,_xlfn.NORM.INV(RAND(),2000,LC.sd))))</f>
        <v>1003.80549487445</v>
      </c>
      <c r="D5308">
        <f ca="1">P0*C5308/LC.mu</f>
        <v>1.33840732649927</v>
      </c>
      <c r="E5308">
        <f ca="1">MAX(0,INT(Q0*(1+Ed*(D5308-P0)/P0)))</f>
        <v>17984</v>
      </c>
      <c r="F5308">
        <f ca="1" t="shared" si="82"/>
        <v>23066.1118648883</v>
      </c>
    </row>
    <row r="5309" spans="1:6">
      <c r="A5309">
        <v>6</v>
      </c>
      <c r="B5309">
        <f ca="1">BETAINV(RAND(),AU.a,AU.b)</f>
        <v>0.747079697270683</v>
      </c>
      <c r="C5309">
        <f ca="1">IF(B5309&lt;=0.5,LC.mu,MIN(LC.mu,MAX(0,_xlfn.NORM.INV(RAND(),2000,LC.sd))))</f>
        <v>2080.77853013678</v>
      </c>
      <c r="D5309">
        <f ca="1">P0*C5309/LC.mu</f>
        <v>2.77437137351571</v>
      </c>
      <c r="E5309">
        <f ca="1">MAX(0,INT(Q0*(1+Ed*(D5309-P0)/P0)))</f>
        <v>13676</v>
      </c>
      <c r="F5309">
        <f ca="1" t="shared" si="82"/>
        <v>35861.5243740641</v>
      </c>
    </row>
    <row r="5310" spans="1:6">
      <c r="A5310">
        <v>6</v>
      </c>
      <c r="B5310">
        <f ca="1">BETAINV(RAND(),AU.a,AU.b)</f>
        <v>0.258597868521123</v>
      </c>
      <c r="C5310">
        <f ca="1">IF(B5310&lt;=0.5,LC.mu,MIN(LC.mu,MAX(0,_xlfn.NORM.INV(RAND(),2000,LC.sd))))</f>
        <v>3000</v>
      </c>
      <c r="D5310">
        <f ca="1">P0*C5310/LC.mu</f>
        <v>4</v>
      </c>
      <c r="E5310">
        <f ca="1">MAX(0,INT(Q0*(1+Ed*(D5310-P0)/P0)))</f>
        <v>10000</v>
      </c>
      <c r="F5310">
        <f ca="1" t="shared" si="82"/>
        <v>37000</v>
      </c>
    </row>
    <row r="5311" spans="1:6">
      <c r="A5311">
        <v>6</v>
      </c>
      <c r="B5311">
        <f ca="1">BETAINV(RAND(),AU.a,AU.b)</f>
        <v>0.334903632238491</v>
      </c>
      <c r="C5311">
        <f ca="1">IF(B5311&lt;=0.5,LC.mu,MIN(LC.mu,MAX(0,_xlfn.NORM.INV(RAND(),2000,LC.sd))))</f>
        <v>3000</v>
      </c>
      <c r="D5311">
        <f ca="1">P0*C5311/LC.mu</f>
        <v>4</v>
      </c>
      <c r="E5311">
        <f ca="1">MAX(0,INT(Q0*(1+Ed*(D5311-P0)/P0)))</f>
        <v>10000</v>
      </c>
      <c r="F5311">
        <f ca="1" t="shared" si="82"/>
        <v>37000</v>
      </c>
    </row>
    <row r="5312" spans="1:6">
      <c r="A5312">
        <v>6</v>
      </c>
      <c r="B5312">
        <f ca="1">BETAINV(RAND(),AU.a,AU.b)</f>
        <v>0.668601326471426</v>
      </c>
      <c r="C5312">
        <f ca="1">IF(B5312&lt;=0.5,LC.mu,MIN(LC.mu,MAX(0,_xlfn.NORM.INV(RAND(),2000,LC.sd))))</f>
        <v>3000</v>
      </c>
      <c r="D5312">
        <f ca="1">P0*C5312/LC.mu</f>
        <v>4</v>
      </c>
      <c r="E5312">
        <f ca="1">MAX(0,INT(Q0*(1+Ed*(D5312-P0)/P0)))</f>
        <v>10000</v>
      </c>
      <c r="F5312">
        <f ca="1" t="shared" si="82"/>
        <v>37000</v>
      </c>
    </row>
    <row r="5313" spans="1:6">
      <c r="A5313">
        <v>6</v>
      </c>
      <c r="B5313">
        <f ca="1">BETAINV(RAND(),AU.a,AU.b)</f>
        <v>0.756130950614841</v>
      </c>
      <c r="C5313">
        <f ca="1">IF(B5313&lt;=0.5,LC.mu,MIN(LC.mu,MAX(0,_xlfn.NORM.INV(RAND(),2000,LC.sd))))</f>
        <v>1750.72450798363</v>
      </c>
      <c r="D5313">
        <f ca="1">P0*C5313/LC.mu</f>
        <v>2.33429934397817</v>
      </c>
      <c r="E5313">
        <f ca="1">MAX(0,INT(Q0*(1+Ed*(D5313-P0)/P0)))</f>
        <v>14997</v>
      </c>
      <c r="F5313">
        <f ca="1" t="shared" si="82"/>
        <v>33256.7627536569</v>
      </c>
    </row>
    <row r="5314" spans="1:6">
      <c r="A5314">
        <v>6</v>
      </c>
      <c r="B5314">
        <f ca="1">BETAINV(RAND(),AU.a,AU.b)</f>
        <v>0.869239491925698</v>
      </c>
      <c r="C5314">
        <f ca="1">IF(B5314&lt;=0.5,LC.mu,MIN(LC.mu,MAX(0,_xlfn.NORM.INV(RAND(),2000,LC.sd))))</f>
        <v>1476.00273385948</v>
      </c>
      <c r="D5314">
        <f ca="1">P0*C5314/LC.mu</f>
        <v>1.96800364514597</v>
      </c>
      <c r="E5314">
        <f ca="1">MAX(0,INT(Q0*(1+Ed*(D5314-P0)/P0)))</f>
        <v>16095</v>
      </c>
      <c r="F5314">
        <f ca="1" t="shared" ref="F5314:F5377" si="83">D5314*E5314-C5314</f>
        <v>30199.015934765</v>
      </c>
    </row>
    <row r="5315" spans="1:6">
      <c r="A5315">
        <v>6</v>
      </c>
      <c r="B5315">
        <f ca="1">BETAINV(RAND(),AU.a,AU.b)</f>
        <v>0.68347396194698</v>
      </c>
      <c r="C5315">
        <f ca="1">IF(B5315&lt;=0.5,LC.mu,MIN(LC.mu,MAX(0,_xlfn.NORM.INV(RAND(),2000,LC.sd))))</f>
        <v>2837.26109441489</v>
      </c>
      <c r="D5315">
        <f ca="1">P0*C5315/LC.mu</f>
        <v>3.78301479255319</v>
      </c>
      <c r="E5315">
        <f ca="1">MAX(0,INT(Q0*(1+Ed*(D5315-P0)/P0)))</f>
        <v>10650</v>
      </c>
      <c r="F5315">
        <f ca="1" t="shared" si="83"/>
        <v>37451.8464462766</v>
      </c>
    </row>
    <row r="5316" spans="1:6">
      <c r="A5316">
        <v>6</v>
      </c>
      <c r="B5316">
        <f ca="1">BETAINV(RAND(),AU.a,AU.b)</f>
        <v>0.526946731065577</v>
      </c>
      <c r="C5316">
        <f ca="1">IF(B5316&lt;=0.5,LC.mu,MIN(LC.mu,MAX(0,_xlfn.NORM.INV(RAND(),2000,LC.sd))))</f>
        <v>1417.74191344487</v>
      </c>
      <c r="D5316">
        <f ca="1">P0*C5316/LC.mu</f>
        <v>1.89032255125982</v>
      </c>
      <c r="E5316">
        <f ca="1">MAX(0,INT(Q0*(1+Ed*(D5316-P0)/P0)))</f>
        <v>16329</v>
      </c>
      <c r="F5316">
        <f ca="1" t="shared" si="83"/>
        <v>29449.3350260767</v>
      </c>
    </row>
    <row r="5317" spans="1:6">
      <c r="A5317">
        <v>6</v>
      </c>
      <c r="B5317">
        <f ca="1">BETAINV(RAND(),AU.a,AU.b)</f>
        <v>0.623105704448265</v>
      </c>
      <c r="C5317">
        <f ca="1">IF(B5317&lt;=0.5,LC.mu,MIN(LC.mu,MAX(0,_xlfn.NORM.INV(RAND(),2000,LC.sd))))</f>
        <v>1837.82465034796</v>
      </c>
      <c r="D5317">
        <f ca="1">P0*C5317/LC.mu</f>
        <v>2.45043286713061</v>
      </c>
      <c r="E5317">
        <f ca="1">MAX(0,INT(Q0*(1+Ed*(D5317-P0)/P0)))</f>
        <v>14648</v>
      </c>
      <c r="F5317">
        <f ca="1" t="shared" si="83"/>
        <v>34056.1159873813</v>
      </c>
    </row>
    <row r="5318" spans="1:6">
      <c r="A5318">
        <v>6</v>
      </c>
      <c r="B5318">
        <f ca="1">BETAINV(RAND(),AU.a,AU.b)</f>
        <v>0.642544302330752</v>
      </c>
      <c r="C5318">
        <f ca="1">IF(B5318&lt;=0.5,LC.mu,MIN(LC.mu,MAX(0,_xlfn.NORM.INV(RAND(),2000,LC.sd))))</f>
        <v>2571.91653752995</v>
      </c>
      <c r="D5318">
        <f ca="1">P0*C5318/LC.mu</f>
        <v>3.42922205003993</v>
      </c>
      <c r="E5318">
        <f ca="1">MAX(0,INT(Q0*(1+Ed*(D5318-P0)/P0)))</f>
        <v>11712</v>
      </c>
      <c r="F5318">
        <f ca="1" t="shared" si="83"/>
        <v>37591.1321125377</v>
      </c>
    </row>
    <row r="5319" spans="1:6">
      <c r="A5319">
        <v>6</v>
      </c>
      <c r="B5319">
        <f ca="1">BETAINV(RAND(),AU.a,AU.b)</f>
        <v>0.649238293514505</v>
      </c>
      <c r="C5319">
        <f ca="1">IF(B5319&lt;=0.5,LC.mu,MIN(LC.mu,MAX(0,_xlfn.NORM.INV(RAND(),2000,LC.sd))))</f>
        <v>1967.32625506001</v>
      </c>
      <c r="D5319">
        <f ca="1">P0*C5319/LC.mu</f>
        <v>2.62310167341335</v>
      </c>
      <c r="E5319">
        <f ca="1">MAX(0,INT(Q0*(1+Ed*(D5319-P0)/P0)))</f>
        <v>14130</v>
      </c>
      <c r="F5319">
        <f ca="1" t="shared" si="83"/>
        <v>35097.1003902706</v>
      </c>
    </row>
    <row r="5320" spans="1:6">
      <c r="A5320">
        <v>6</v>
      </c>
      <c r="B5320">
        <f ca="1">BETAINV(RAND(),AU.a,AU.b)</f>
        <v>0.511335295459779</v>
      </c>
      <c r="C5320">
        <f ca="1">IF(B5320&lt;=0.5,LC.mu,MIN(LC.mu,MAX(0,_xlfn.NORM.INV(RAND(),2000,LC.sd))))</f>
        <v>2070.27713905015</v>
      </c>
      <c r="D5320">
        <f ca="1">P0*C5320/LC.mu</f>
        <v>2.76036951873353</v>
      </c>
      <c r="E5320">
        <f ca="1">MAX(0,INT(Q0*(1+Ed*(D5320-P0)/P0)))</f>
        <v>13718</v>
      </c>
      <c r="F5320">
        <f ca="1" t="shared" si="83"/>
        <v>35796.4719189364</v>
      </c>
    </row>
    <row r="5321" spans="1:6">
      <c r="A5321">
        <v>6</v>
      </c>
      <c r="B5321">
        <f ca="1">BETAINV(RAND(),AU.a,AU.b)</f>
        <v>0.794371222547566</v>
      </c>
      <c r="C5321">
        <f ca="1">IF(B5321&lt;=0.5,LC.mu,MIN(LC.mu,MAX(0,_xlfn.NORM.INV(RAND(),2000,LC.sd))))</f>
        <v>2372.50094400145</v>
      </c>
      <c r="D5321">
        <f ca="1">P0*C5321/LC.mu</f>
        <v>3.16333459200193</v>
      </c>
      <c r="E5321">
        <f ca="1">MAX(0,INT(Q0*(1+Ed*(D5321-P0)/P0)))</f>
        <v>12509</v>
      </c>
      <c r="F5321">
        <f ca="1" t="shared" si="83"/>
        <v>37197.6514673507</v>
      </c>
    </row>
    <row r="5322" spans="1:6">
      <c r="A5322">
        <v>6</v>
      </c>
      <c r="B5322">
        <f ca="1">BETAINV(RAND(),AU.a,AU.b)</f>
        <v>0.460331108211646</v>
      </c>
      <c r="C5322">
        <f ca="1">IF(B5322&lt;=0.5,LC.mu,MIN(LC.mu,MAX(0,_xlfn.NORM.INV(RAND(),2000,LC.sd))))</f>
        <v>3000</v>
      </c>
      <c r="D5322">
        <f ca="1">P0*C5322/LC.mu</f>
        <v>4</v>
      </c>
      <c r="E5322">
        <f ca="1">MAX(0,INT(Q0*(1+Ed*(D5322-P0)/P0)))</f>
        <v>10000</v>
      </c>
      <c r="F5322">
        <f ca="1" t="shared" si="83"/>
        <v>37000</v>
      </c>
    </row>
    <row r="5323" spans="1:6">
      <c r="A5323">
        <v>6</v>
      </c>
      <c r="B5323">
        <f ca="1">BETAINV(RAND(),AU.a,AU.b)</f>
        <v>0.711652907034296</v>
      </c>
      <c r="C5323">
        <f ca="1">IF(B5323&lt;=0.5,LC.mu,MIN(LC.mu,MAX(0,_xlfn.NORM.INV(RAND(),2000,LC.sd))))</f>
        <v>2354.4914827636</v>
      </c>
      <c r="D5323">
        <f ca="1">P0*C5323/LC.mu</f>
        <v>3.13932197701813</v>
      </c>
      <c r="E5323">
        <f ca="1">MAX(0,INT(Q0*(1+Ed*(D5323-P0)/P0)))</f>
        <v>12582</v>
      </c>
      <c r="F5323">
        <f ca="1" t="shared" si="83"/>
        <v>37144.4576320785</v>
      </c>
    </row>
    <row r="5324" spans="1:6">
      <c r="A5324">
        <v>6</v>
      </c>
      <c r="B5324">
        <f ca="1">BETAINV(RAND(),AU.a,AU.b)</f>
        <v>0.782634068180237</v>
      </c>
      <c r="C5324">
        <f ca="1">IF(B5324&lt;=0.5,LC.mu,MIN(LC.mu,MAX(0,_xlfn.NORM.INV(RAND(),2000,LC.sd))))</f>
        <v>1928.17055228829</v>
      </c>
      <c r="D5324">
        <f ca="1">P0*C5324/LC.mu</f>
        <v>2.57089406971772</v>
      </c>
      <c r="E5324">
        <f ca="1">MAX(0,INT(Q0*(1+Ed*(D5324-P0)/P0)))</f>
        <v>14287</v>
      </c>
      <c r="F5324">
        <f ca="1" t="shared" si="83"/>
        <v>34802.1930217688</v>
      </c>
    </row>
    <row r="5325" spans="1:6">
      <c r="A5325">
        <v>6</v>
      </c>
      <c r="B5325">
        <f ca="1">BETAINV(RAND(),AU.a,AU.b)</f>
        <v>0.680588274850342</v>
      </c>
      <c r="C5325">
        <f ca="1">IF(B5325&lt;=0.5,LC.mu,MIN(LC.mu,MAX(0,_xlfn.NORM.INV(RAND(),2000,LC.sd))))</f>
        <v>2641.63465155619</v>
      </c>
      <c r="D5325">
        <f ca="1">P0*C5325/LC.mu</f>
        <v>3.52217953540825</v>
      </c>
      <c r="E5325">
        <f ca="1">MAX(0,INT(Q0*(1+Ed*(D5325-P0)/P0)))</f>
        <v>11433</v>
      </c>
      <c r="F5325">
        <f ca="1" t="shared" si="83"/>
        <v>37627.4439767663</v>
      </c>
    </row>
    <row r="5326" spans="1:6">
      <c r="A5326">
        <v>6</v>
      </c>
      <c r="B5326">
        <f ca="1">BETAINV(RAND(),AU.a,AU.b)</f>
        <v>0.544298622155558</v>
      </c>
      <c r="C5326">
        <f ca="1">IF(B5326&lt;=0.5,LC.mu,MIN(LC.mu,MAX(0,_xlfn.NORM.INV(RAND(),2000,LC.sd))))</f>
        <v>1639.99527970187</v>
      </c>
      <c r="D5326">
        <f ca="1">P0*C5326/LC.mu</f>
        <v>2.18666037293582</v>
      </c>
      <c r="E5326">
        <f ca="1">MAX(0,INT(Q0*(1+Ed*(D5326-P0)/P0)))</f>
        <v>15440</v>
      </c>
      <c r="F5326">
        <f ca="1" t="shared" si="83"/>
        <v>32122.0408784272</v>
      </c>
    </row>
    <row r="5327" spans="1:6">
      <c r="A5327">
        <v>6</v>
      </c>
      <c r="B5327">
        <f ca="1">BETAINV(RAND(),AU.a,AU.b)</f>
        <v>0.592164797814483</v>
      </c>
      <c r="C5327">
        <f ca="1">IF(B5327&lt;=0.5,LC.mu,MIN(LC.mu,MAX(0,_xlfn.NORM.INV(RAND(),2000,LC.sd))))</f>
        <v>1409.99483383268</v>
      </c>
      <c r="D5327">
        <f ca="1">P0*C5327/LC.mu</f>
        <v>1.87999311177691</v>
      </c>
      <c r="E5327">
        <f ca="1">MAX(0,INT(Q0*(1+Ed*(D5327-P0)/P0)))</f>
        <v>16360</v>
      </c>
      <c r="F5327">
        <f ca="1" t="shared" si="83"/>
        <v>29346.6924748376</v>
      </c>
    </row>
    <row r="5328" spans="1:6">
      <c r="A5328">
        <v>6</v>
      </c>
      <c r="B5328">
        <f ca="1">BETAINV(RAND(),AU.a,AU.b)</f>
        <v>0.440726674908031</v>
      </c>
      <c r="C5328">
        <f ca="1">IF(B5328&lt;=0.5,LC.mu,MIN(LC.mu,MAX(0,_xlfn.NORM.INV(RAND(),2000,LC.sd))))</f>
        <v>3000</v>
      </c>
      <c r="D5328">
        <f ca="1">P0*C5328/LC.mu</f>
        <v>4</v>
      </c>
      <c r="E5328">
        <f ca="1">MAX(0,INT(Q0*(1+Ed*(D5328-P0)/P0)))</f>
        <v>10000</v>
      </c>
      <c r="F5328">
        <f ca="1" t="shared" si="83"/>
        <v>37000</v>
      </c>
    </row>
    <row r="5329" spans="1:6">
      <c r="A5329">
        <v>6</v>
      </c>
      <c r="B5329">
        <f ca="1">BETAINV(RAND(),AU.a,AU.b)</f>
        <v>0.591162437961052</v>
      </c>
      <c r="C5329">
        <f ca="1">IF(B5329&lt;=0.5,LC.mu,MIN(LC.mu,MAX(0,_xlfn.NORM.INV(RAND(),2000,LC.sd))))</f>
        <v>2061.97545093272</v>
      </c>
      <c r="D5329">
        <f ca="1">P0*C5329/LC.mu</f>
        <v>2.74930060124363</v>
      </c>
      <c r="E5329">
        <f ca="1">MAX(0,INT(Q0*(1+Ed*(D5329-P0)/P0)))</f>
        <v>13752</v>
      </c>
      <c r="F5329">
        <f ca="1" t="shared" si="83"/>
        <v>35746.4064173697</v>
      </c>
    </row>
    <row r="5330" spans="1:6">
      <c r="A5330">
        <v>6</v>
      </c>
      <c r="B5330">
        <f ca="1">BETAINV(RAND(),AU.a,AU.b)</f>
        <v>0.682913748043512</v>
      </c>
      <c r="C5330">
        <f ca="1">IF(B5330&lt;=0.5,LC.mu,MIN(LC.mu,MAX(0,_xlfn.NORM.INV(RAND(),2000,LC.sd))))</f>
        <v>2008.96514288186</v>
      </c>
      <c r="D5330">
        <f ca="1">P0*C5330/LC.mu</f>
        <v>2.67862019050915</v>
      </c>
      <c r="E5330">
        <f ca="1">MAX(0,INT(Q0*(1+Ed*(D5330-P0)/P0)))</f>
        <v>13964</v>
      </c>
      <c r="F5330">
        <f ca="1" t="shared" si="83"/>
        <v>35395.2871973879</v>
      </c>
    </row>
    <row r="5331" spans="1:6">
      <c r="A5331">
        <v>6</v>
      </c>
      <c r="B5331">
        <f ca="1">BETAINV(RAND(),AU.a,AU.b)</f>
        <v>0.701532850830062</v>
      </c>
      <c r="C5331">
        <f ca="1">IF(B5331&lt;=0.5,LC.mu,MIN(LC.mu,MAX(0,_xlfn.NORM.INV(RAND(),2000,LC.sd))))</f>
        <v>1810.44158416729</v>
      </c>
      <c r="D5331">
        <f ca="1">P0*C5331/LC.mu</f>
        <v>2.41392211222305</v>
      </c>
      <c r="E5331">
        <f ca="1">MAX(0,INT(Q0*(1+Ed*(D5331-P0)/P0)))</f>
        <v>14758</v>
      </c>
      <c r="F5331">
        <f ca="1" t="shared" si="83"/>
        <v>33814.2209480205</v>
      </c>
    </row>
    <row r="5332" spans="1:6">
      <c r="A5332">
        <v>6</v>
      </c>
      <c r="B5332">
        <f ca="1">BETAINV(RAND(),AU.a,AU.b)</f>
        <v>0.780463733920525</v>
      </c>
      <c r="C5332">
        <f ca="1">IF(B5332&lt;=0.5,LC.mu,MIN(LC.mu,MAX(0,_xlfn.NORM.INV(RAND(),2000,LC.sd))))</f>
        <v>2827.92871433837</v>
      </c>
      <c r="D5332">
        <f ca="1">P0*C5332/LC.mu</f>
        <v>3.77057161911783</v>
      </c>
      <c r="E5332">
        <f ca="1">MAX(0,INT(Q0*(1+Ed*(D5332-P0)/P0)))</f>
        <v>10688</v>
      </c>
      <c r="F5332">
        <f ca="1" t="shared" si="83"/>
        <v>37471.940750793</v>
      </c>
    </row>
    <row r="5333" spans="1:6">
      <c r="A5333">
        <v>6</v>
      </c>
      <c r="B5333">
        <f ca="1">BETAINV(RAND(),AU.a,AU.b)</f>
        <v>0.544101680462312</v>
      </c>
      <c r="C5333">
        <f ca="1">IF(B5333&lt;=0.5,LC.mu,MIN(LC.mu,MAX(0,_xlfn.NORM.INV(RAND(),2000,LC.sd))))</f>
        <v>1241.4137045157</v>
      </c>
      <c r="D5333">
        <f ca="1">P0*C5333/LC.mu</f>
        <v>1.6552182726876</v>
      </c>
      <c r="E5333">
        <f ca="1">MAX(0,INT(Q0*(1+Ed*(D5333-P0)/P0)))</f>
        <v>17034</v>
      </c>
      <c r="F5333">
        <f ca="1" t="shared" si="83"/>
        <v>26953.5743524449</v>
      </c>
    </row>
    <row r="5334" spans="1:6">
      <c r="A5334">
        <v>6</v>
      </c>
      <c r="B5334">
        <f ca="1">BETAINV(RAND(),AU.a,AU.b)</f>
        <v>0.769901230073813</v>
      </c>
      <c r="C5334">
        <f ca="1">IF(B5334&lt;=0.5,LC.mu,MIN(LC.mu,MAX(0,_xlfn.NORM.INV(RAND(),2000,LC.sd))))</f>
        <v>1896.03448556575</v>
      </c>
      <c r="D5334">
        <f ca="1">P0*C5334/LC.mu</f>
        <v>2.52804598075434</v>
      </c>
      <c r="E5334">
        <f ca="1">MAX(0,INT(Q0*(1+Ed*(D5334-P0)/P0)))</f>
        <v>14415</v>
      </c>
      <c r="F5334">
        <f ca="1" t="shared" si="83"/>
        <v>34545.748327008</v>
      </c>
    </row>
    <row r="5335" spans="1:6">
      <c r="A5335">
        <v>6</v>
      </c>
      <c r="B5335">
        <f ca="1">BETAINV(RAND(),AU.a,AU.b)</f>
        <v>0.659721931176245</v>
      </c>
      <c r="C5335">
        <f ca="1">IF(B5335&lt;=0.5,LC.mu,MIN(LC.mu,MAX(0,_xlfn.NORM.INV(RAND(),2000,LC.sd))))</f>
        <v>2734.98175462621</v>
      </c>
      <c r="D5335">
        <f ca="1">P0*C5335/LC.mu</f>
        <v>3.64664233950162</v>
      </c>
      <c r="E5335">
        <f ca="1">MAX(0,INT(Q0*(1+Ed*(D5335-P0)/P0)))</f>
        <v>11060</v>
      </c>
      <c r="F5335">
        <f ca="1" t="shared" si="83"/>
        <v>37596.8825202617</v>
      </c>
    </row>
    <row r="5336" spans="1:6">
      <c r="A5336">
        <v>6</v>
      </c>
      <c r="B5336">
        <f ca="1">BETAINV(RAND(),AU.a,AU.b)</f>
        <v>0.740736984586292</v>
      </c>
      <c r="C5336">
        <f ca="1">IF(B5336&lt;=0.5,LC.mu,MIN(LC.mu,MAX(0,_xlfn.NORM.INV(RAND(),2000,LC.sd))))</f>
        <v>2116.6851335506</v>
      </c>
      <c r="D5336">
        <f ca="1">P0*C5336/LC.mu</f>
        <v>2.82224684473413</v>
      </c>
      <c r="E5336">
        <f ca="1">MAX(0,INT(Q0*(1+Ed*(D5336-P0)/P0)))</f>
        <v>13533</v>
      </c>
      <c r="F5336">
        <f ca="1" t="shared" si="83"/>
        <v>36076.7814162364</v>
      </c>
    </row>
    <row r="5337" spans="1:6">
      <c r="A5337">
        <v>6</v>
      </c>
      <c r="B5337">
        <f ca="1">BETAINV(RAND(),AU.a,AU.b)</f>
        <v>0.317326707094565</v>
      </c>
      <c r="C5337">
        <f ca="1">IF(B5337&lt;=0.5,LC.mu,MIN(LC.mu,MAX(0,_xlfn.NORM.INV(RAND(),2000,LC.sd))))</f>
        <v>3000</v>
      </c>
      <c r="D5337">
        <f ca="1">P0*C5337/LC.mu</f>
        <v>4</v>
      </c>
      <c r="E5337">
        <f ca="1">MAX(0,INT(Q0*(1+Ed*(D5337-P0)/P0)))</f>
        <v>10000</v>
      </c>
      <c r="F5337">
        <f ca="1" t="shared" si="83"/>
        <v>37000</v>
      </c>
    </row>
    <row r="5338" spans="1:6">
      <c r="A5338">
        <v>6</v>
      </c>
      <c r="B5338">
        <f ca="1">BETAINV(RAND(),AU.a,AU.b)</f>
        <v>0.760806017722293</v>
      </c>
      <c r="C5338">
        <f ca="1">IF(B5338&lt;=0.5,LC.mu,MIN(LC.mu,MAX(0,_xlfn.NORM.INV(RAND(),2000,LC.sd))))</f>
        <v>2561.830546203</v>
      </c>
      <c r="D5338">
        <f ca="1">P0*C5338/LC.mu</f>
        <v>3.41577406160401</v>
      </c>
      <c r="E5338">
        <f ca="1">MAX(0,INT(Q0*(1+Ed*(D5338-P0)/P0)))</f>
        <v>11752</v>
      </c>
      <c r="F5338">
        <f ca="1" t="shared" si="83"/>
        <v>37580.3462257673</v>
      </c>
    </row>
    <row r="5339" spans="1:6">
      <c r="A5339">
        <v>6</v>
      </c>
      <c r="B5339">
        <f ca="1">BETAINV(RAND(),AU.a,AU.b)</f>
        <v>0.202836533647875</v>
      </c>
      <c r="C5339">
        <f ca="1">IF(B5339&lt;=0.5,LC.mu,MIN(LC.mu,MAX(0,_xlfn.NORM.INV(RAND(),2000,LC.sd))))</f>
        <v>3000</v>
      </c>
      <c r="D5339">
        <f ca="1">P0*C5339/LC.mu</f>
        <v>4</v>
      </c>
      <c r="E5339">
        <f ca="1">MAX(0,INT(Q0*(1+Ed*(D5339-P0)/P0)))</f>
        <v>10000</v>
      </c>
      <c r="F5339">
        <f ca="1" t="shared" si="83"/>
        <v>37000</v>
      </c>
    </row>
    <row r="5340" spans="1:6">
      <c r="A5340">
        <v>6</v>
      </c>
      <c r="B5340">
        <f ca="1">BETAINV(RAND(),AU.a,AU.b)</f>
        <v>0.827778729468753</v>
      </c>
      <c r="C5340">
        <f ca="1">IF(B5340&lt;=0.5,LC.mu,MIN(LC.mu,MAX(0,_xlfn.NORM.INV(RAND(),2000,LC.sd))))</f>
        <v>1669.50022704237</v>
      </c>
      <c r="D5340">
        <f ca="1">P0*C5340/LC.mu</f>
        <v>2.22600030272316</v>
      </c>
      <c r="E5340">
        <f ca="1">MAX(0,INT(Q0*(1+Ed*(D5340-P0)/P0)))</f>
        <v>15321</v>
      </c>
      <c r="F5340">
        <f ca="1" t="shared" si="83"/>
        <v>32435.0504109791</v>
      </c>
    </row>
    <row r="5341" spans="1:6">
      <c r="A5341">
        <v>6</v>
      </c>
      <c r="B5341">
        <f ca="1">BETAINV(RAND(),AU.a,AU.b)</f>
        <v>0.733268827234471</v>
      </c>
      <c r="C5341">
        <f ca="1">IF(B5341&lt;=0.5,LC.mu,MIN(LC.mu,MAX(0,_xlfn.NORM.INV(RAND(),2000,LC.sd))))</f>
        <v>1667.7354820837</v>
      </c>
      <c r="D5341">
        <f ca="1">P0*C5341/LC.mu</f>
        <v>2.22364730944493</v>
      </c>
      <c r="E5341">
        <f ca="1">MAX(0,INT(Q0*(1+Ed*(D5341-P0)/P0)))</f>
        <v>15329</v>
      </c>
      <c r="F5341">
        <f ca="1" t="shared" si="83"/>
        <v>32418.5541243976</v>
      </c>
    </row>
    <row r="5342" spans="1:6">
      <c r="A5342">
        <v>6</v>
      </c>
      <c r="B5342">
        <f ca="1">BETAINV(RAND(),AU.a,AU.b)</f>
        <v>0.800136415239521</v>
      </c>
      <c r="C5342">
        <f ca="1">IF(B5342&lt;=0.5,LC.mu,MIN(LC.mu,MAX(0,_xlfn.NORM.INV(RAND(),2000,LC.sd))))</f>
        <v>2066.14866982794</v>
      </c>
      <c r="D5342">
        <f ca="1">P0*C5342/LC.mu</f>
        <v>2.75486489310392</v>
      </c>
      <c r="E5342">
        <f ca="1">MAX(0,INT(Q0*(1+Ed*(D5342-P0)/P0)))</f>
        <v>13735</v>
      </c>
      <c r="F5342">
        <f ca="1" t="shared" si="83"/>
        <v>35771.9206369544</v>
      </c>
    </row>
    <row r="5343" spans="1:6">
      <c r="A5343">
        <v>6</v>
      </c>
      <c r="B5343">
        <f ca="1">BETAINV(RAND(),AU.a,AU.b)</f>
        <v>0.482347504728318</v>
      </c>
      <c r="C5343">
        <f ca="1">IF(B5343&lt;=0.5,LC.mu,MIN(LC.mu,MAX(0,_xlfn.NORM.INV(RAND(),2000,LC.sd))))</f>
        <v>3000</v>
      </c>
      <c r="D5343">
        <f ca="1">P0*C5343/LC.mu</f>
        <v>4</v>
      </c>
      <c r="E5343">
        <f ca="1">MAX(0,INT(Q0*(1+Ed*(D5343-P0)/P0)))</f>
        <v>10000</v>
      </c>
      <c r="F5343">
        <f ca="1" t="shared" si="83"/>
        <v>37000</v>
      </c>
    </row>
    <row r="5344" spans="1:6">
      <c r="A5344">
        <v>6</v>
      </c>
      <c r="B5344">
        <f ca="1">BETAINV(RAND(),AU.a,AU.b)</f>
        <v>0.738100482090647</v>
      </c>
      <c r="C5344">
        <f ca="1">IF(B5344&lt;=0.5,LC.mu,MIN(LC.mu,MAX(0,_xlfn.NORM.INV(RAND(),2000,LC.sd))))</f>
        <v>2080.23721871967</v>
      </c>
      <c r="D5344">
        <f ca="1">P0*C5344/LC.mu</f>
        <v>2.77364962495955</v>
      </c>
      <c r="E5344">
        <f ca="1">MAX(0,INT(Q0*(1+Ed*(D5344-P0)/P0)))</f>
        <v>13679</v>
      </c>
      <c r="F5344">
        <f ca="1" t="shared" si="83"/>
        <v>35860.5160011021</v>
      </c>
    </row>
    <row r="5345" spans="1:6">
      <c r="A5345">
        <v>6</v>
      </c>
      <c r="B5345">
        <f ca="1">BETAINV(RAND(),AU.a,AU.b)</f>
        <v>0.582202680095313</v>
      </c>
      <c r="C5345">
        <f ca="1">IF(B5345&lt;=0.5,LC.mu,MIN(LC.mu,MAX(0,_xlfn.NORM.INV(RAND(),2000,LC.sd))))</f>
        <v>1553.92517944477</v>
      </c>
      <c r="D5345">
        <f ca="1">P0*C5345/LC.mu</f>
        <v>2.0719002392597</v>
      </c>
      <c r="E5345">
        <f ca="1">MAX(0,INT(Q0*(1+Ed*(D5345-P0)/P0)))</f>
        <v>15784</v>
      </c>
      <c r="F5345">
        <f ca="1" t="shared" si="83"/>
        <v>31148.9481970303</v>
      </c>
    </row>
    <row r="5346" spans="1:6">
      <c r="A5346">
        <v>6</v>
      </c>
      <c r="B5346">
        <f ca="1">BETAINV(RAND(),AU.a,AU.b)</f>
        <v>0.490055923052643</v>
      </c>
      <c r="C5346">
        <f ca="1">IF(B5346&lt;=0.5,LC.mu,MIN(LC.mu,MAX(0,_xlfn.NORM.INV(RAND(),2000,LC.sd))))</f>
        <v>3000</v>
      </c>
      <c r="D5346">
        <f ca="1">P0*C5346/LC.mu</f>
        <v>4</v>
      </c>
      <c r="E5346">
        <f ca="1">MAX(0,INT(Q0*(1+Ed*(D5346-P0)/P0)))</f>
        <v>10000</v>
      </c>
      <c r="F5346">
        <f ca="1" t="shared" si="83"/>
        <v>37000</v>
      </c>
    </row>
    <row r="5347" spans="1:6">
      <c r="A5347">
        <v>6</v>
      </c>
      <c r="B5347">
        <f ca="1">BETAINV(RAND(),AU.a,AU.b)</f>
        <v>0.702178106589384</v>
      </c>
      <c r="C5347">
        <f ca="1">IF(B5347&lt;=0.5,LC.mu,MIN(LC.mu,MAX(0,_xlfn.NORM.INV(RAND(),2000,LC.sd))))</f>
        <v>1536.21790214228</v>
      </c>
      <c r="D5347">
        <f ca="1">P0*C5347/LC.mu</f>
        <v>2.0482905361897</v>
      </c>
      <c r="E5347">
        <f ca="1">MAX(0,INT(Q0*(1+Ed*(D5347-P0)/P0)))</f>
        <v>15855</v>
      </c>
      <c r="F5347">
        <f ca="1" t="shared" si="83"/>
        <v>30939.4285491455</v>
      </c>
    </row>
    <row r="5348" spans="1:6">
      <c r="A5348">
        <v>6</v>
      </c>
      <c r="B5348">
        <f ca="1">BETAINV(RAND(),AU.a,AU.b)</f>
        <v>0.577996618052538</v>
      </c>
      <c r="C5348">
        <f ca="1">IF(B5348&lt;=0.5,LC.mu,MIN(LC.mu,MAX(0,_xlfn.NORM.INV(RAND(),2000,LC.sd))))</f>
        <v>1499.08195275117</v>
      </c>
      <c r="D5348">
        <f ca="1">P0*C5348/LC.mu</f>
        <v>1.99877593700156</v>
      </c>
      <c r="E5348">
        <f ca="1">MAX(0,INT(Q0*(1+Ed*(D5348-P0)/P0)))</f>
        <v>16003</v>
      </c>
      <c r="F5348">
        <f ca="1" t="shared" si="83"/>
        <v>30487.3293670848</v>
      </c>
    </row>
    <row r="5349" spans="1:6">
      <c r="A5349">
        <v>6</v>
      </c>
      <c r="B5349">
        <f ca="1">BETAINV(RAND(),AU.a,AU.b)</f>
        <v>0.662409036982909</v>
      </c>
      <c r="C5349">
        <f ca="1">IF(B5349&lt;=0.5,LC.mu,MIN(LC.mu,MAX(0,_xlfn.NORM.INV(RAND(),2000,LC.sd))))</f>
        <v>2694.69997706899</v>
      </c>
      <c r="D5349">
        <f ca="1">P0*C5349/LC.mu</f>
        <v>3.59293330275865</v>
      </c>
      <c r="E5349">
        <f ca="1">MAX(0,INT(Q0*(1+Ed*(D5349-P0)/P0)))</f>
        <v>11221</v>
      </c>
      <c r="F5349">
        <f ca="1" t="shared" si="83"/>
        <v>37621.6046131858</v>
      </c>
    </row>
    <row r="5350" spans="1:6">
      <c r="A5350">
        <v>6</v>
      </c>
      <c r="B5350">
        <f ca="1">BETAINV(RAND(),AU.a,AU.b)</f>
        <v>0.764135622479114</v>
      </c>
      <c r="C5350">
        <f ca="1">IF(B5350&lt;=0.5,LC.mu,MIN(LC.mu,MAX(0,_xlfn.NORM.INV(RAND(),2000,LC.sd))))</f>
        <v>2314.90553564431</v>
      </c>
      <c r="D5350">
        <f ca="1">P0*C5350/LC.mu</f>
        <v>3.08654071419242</v>
      </c>
      <c r="E5350">
        <f ca="1">MAX(0,INT(Q0*(1+Ed*(D5350-P0)/P0)))</f>
        <v>12740</v>
      </c>
      <c r="F5350">
        <f ca="1" t="shared" si="83"/>
        <v>37007.6231631671</v>
      </c>
    </row>
    <row r="5351" spans="1:6">
      <c r="A5351">
        <v>6</v>
      </c>
      <c r="B5351">
        <f ca="1">BETAINV(RAND(),AU.a,AU.b)</f>
        <v>0.462749931485396</v>
      </c>
      <c r="C5351">
        <f ca="1">IF(B5351&lt;=0.5,LC.mu,MIN(LC.mu,MAX(0,_xlfn.NORM.INV(RAND(),2000,LC.sd))))</f>
        <v>3000</v>
      </c>
      <c r="D5351">
        <f ca="1">P0*C5351/LC.mu</f>
        <v>4</v>
      </c>
      <c r="E5351">
        <f ca="1">MAX(0,INT(Q0*(1+Ed*(D5351-P0)/P0)))</f>
        <v>10000</v>
      </c>
      <c r="F5351">
        <f ca="1" t="shared" si="83"/>
        <v>37000</v>
      </c>
    </row>
    <row r="5352" spans="1:6">
      <c r="A5352">
        <v>6</v>
      </c>
      <c r="B5352">
        <f ca="1">BETAINV(RAND(),AU.a,AU.b)</f>
        <v>0.538864337757293</v>
      </c>
      <c r="C5352">
        <f ca="1">IF(B5352&lt;=0.5,LC.mu,MIN(LC.mu,MAX(0,_xlfn.NORM.INV(RAND(),2000,LC.sd))))</f>
        <v>1575.12418212901</v>
      </c>
      <c r="D5352">
        <f ca="1">P0*C5352/LC.mu</f>
        <v>2.10016557617201</v>
      </c>
      <c r="E5352">
        <f ca="1">MAX(0,INT(Q0*(1+Ed*(D5352-P0)/P0)))</f>
        <v>15699</v>
      </c>
      <c r="F5352">
        <f ca="1" t="shared" si="83"/>
        <v>31395.3751981954</v>
      </c>
    </row>
    <row r="5353" spans="1:6">
      <c r="A5353">
        <v>6</v>
      </c>
      <c r="B5353">
        <f ca="1">BETAINV(RAND(),AU.a,AU.b)</f>
        <v>0.924800463053204</v>
      </c>
      <c r="C5353">
        <f ca="1">IF(B5353&lt;=0.5,LC.mu,MIN(LC.mu,MAX(0,_xlfn.NORM.INV(RAND(),2000,LC.sd))))</f>
        <v>1875.27675140505</v>
      </c>
      <c r="D5353">
        <f ca="1">P0*C5353/LC.mu</f>
        <v>2.50036900187341</v>
      </c>
      <c r="E5353">
        <f ca="1">MAX(0,INT(Q0*(1+Ed*(D5353-P0)/P0)))</f>
        <v>14498</v>
      </c>
      <c r="F5353">
        <f ca="1" t="shared" si="83"/>
        <v>34375.0730377556</v>
      </c>
    </row>
    <row r="5354" spans="1:6">
      <c r="A5354">
        <v>6</v>
      </c>
      <c r="B5354">
        <f ca="1">BETAINV(RAND(),AU.a,AU.b)</f>
        <v>0.647646459852297</v>
      </c>
      <c r="C5354">
        <f ca="1">IF(B5354&lt;=0.5,LC.mu,MIN(LC.mu,MAX(0,_xlfn.NORM.INV(RAND(),2000,LC.sd))))</f>
        <v>1400.50809425165</v>
      </c>
      <c r="D5354">
        <f ca="1">P0*C5354/LC.mu</f>
        <v>1.86734412566886</v>
      </c>
      <c r="E5354">
        <f ca="1">MAX(0,INT(Q0*(1+Ed*(D5354-P0)/P0)))</f>
        <v>16397</v>
      </c>
      <c r="F5354">
        <f ca="1" t="shared" si="83"/>
        <v>29218.3335343407</v>
      </c>
    </row>
    <row r="5355" spans="1:6">
      <c r="A5355">
        <v>6</v>
      </c>
      <c r="B5355">
        <f ca="1">BETAINV(RAND(),AU.a,AU.b)</f>
        <v>0.517370350998953</v>
      </c>
      <c r="C5355">
        <f ca="1">IF(B5355&lt;=0.5,LC.mu,MIN(LC.mu,MAX(0,_xlfn.NORM.INV(RAND(),2000,LC.sd))))</f>
        <v>2153.75286212616</v>
      </c>
      <c r="D5355">
        <f ca="1">P0*C5355/LC.mu</f>
        <v>2.87167048283488</v>
      </c>
      <c r="E5355">
        <f ca="1">MAX(0,INT(Q0*(1+Ed*(D5355-P0)/P0)))</f>
        <v>13384</v>
      </c>
      <c r="F5355">
        <f ca="1" t="shared" si="83"/>
        <v>36280.6848801358</v>
      </c>
    </row>
    <row r="5356" spans="1:6">
      <c r="A5356">
        <v>6</v>
      </c>
      <c r="B5356">
        <f ca="1">BETAINV(RAND(),AU.a,AU.b)</f>
        <v>0.874940137532746</v>
      </c>
      <c r="C5356">
        <f ca="1">IF(B5356&lt;=0.5,LC.mu,MIN(LC.mu,MAX(0,_xlfn.NORM.INV(RAND(),2000,LC.sd))))</f>
        <v>3000</v>
      </c>
      <c r="D5356">
        <f ca="1">P0*C5356/LC.mu</f>
        <v>4</v>
      </c>
      <c r="E5356">
        <f ca="1">MAX(0,INT(Q0*(1+Ed*(D5356-P0)/P0)))</f>
        <v>10000</v>
      </c>
      <c r="F5356">
        <f ca="1" t="shared" si="83"/>
        <v>37000</v>
      </c>
    </row>
    <row r="5357" spans="1:6">
      <c r="A5357">
        <v>6</v>
      </c>
      <c r="B5357">
        <f ca="1">BETAINV(RAND(),AU.a,AU.b)</f>
        <v>0.662774769713541</v>
      </c>
      <c r="C5357">
        <f ca="1">IF(B5357&lt;=0.5,LC.mu,MIN(LC.mu,MAX(0,_xlfn.NORM.INV(RAND(),2000,LC.sd))))</f>
        <v>2703.18958779388</v>
      </c>
      <c r="D5357">
        <f ca="1">P0*C5357/LC.mu</f>
        <v>3.60425278372518</v>
      </c>
      <c r="E5357">
        <f ca="1">MAX(0,INT(Q0*(1+Ed*(D5357-P0)/P0)))</f>
        <v>11187</v>
      </c>
      <c r="F5357">
        <f ca="1" t="shared" si="83"/>
        <v>37617.5863037397</v>
      </c>
    </row>
    <row r="5358" spans="1:6">
      <c r="A5358">
        <v>6</v>
      </c>
      <c r="B5358">
        <f ca="1">BETAINV(RAND(),AU.a,AU.b)</f>
        <v>0.771828457461487</v>
      </c>
      <c r="C5358">
        <f ca="1">IF(B5358&lt;=0.5,LC.mu,MIN(LC.mu,MAX(0,_xlfn.NORM.INV(RAND(),2000,LC.sd))))</f>
        <v>2378.66097004861</v>
      </c>
      <c r="D5358">
        <f ca="1">P0*C5358/LC.mu</f>
        <v>3.17154796006481</v>
      </c>
      <c r="E5358">
        <f ca="1">MAX(0,INT(Q0*(1+Ed*(D5358-P0)/P0)))</f>
        <v>12485</v>
      </c>
      <c r="F5358">
        <f ca="1" t="shared" si="83"/>
        <v>37218.1153113605</v>
      </c>
    </row>
    <row r="5359" spans="1:6">
      <c r="A5359">
        <v>6</v>
      </c>
      <c r="B5359">
        <f ca="1">BETAINV(RAND(),AU.a,AU.b)</f>
        <v>0.697423384249629</v>
      </c>
      <c r="C5359">
        <f ca="1">IF(B5359&lt;=0.5,LC.mu,MIN(LC.mu,MAX(0,_xlfn.NORM.INV(RAND(),2000,LC.sd))))</f>
        <v>1306.71944315045</v>
      </c>
      <c r="D5359">
        <f ca="1">P0*C5359/LC.mu</f>
        <v>1.74229259086726</v>
      </c>
      <c r="E5359">
        <f ca="1">MAX(0,INT(Q0*(1+Ed*(D5359-P0)/P0)))</f>
        <v>16773</v>
      </c>
      <c r="F5359">
        <f ca="1" t="shared" si="83"/>
        <v>27916.7541834662</v>
      </c>
    </row>
    <row r="5360" spans="1:6">
      <c r="A5360">
        <v>6</v>
      </c>
      <c r="B5360">
        <f ca="1">BETAINV(RAND(),AU.a,AU.b)</f>
        <v>0.655033634809235</v>
      </c>
      <c r="C5360">
        <f ca="1">IF(B5360&lt;=0.5,LC.mu,MIN(LC.mu,MAX(0,_xlfn.NORM.INV(RAND(),2000,LC.sd))))</f>
        <v>2025.58903568878</v>
      </c>
      <c r="D5360">
        <f ca="1">P0*C5360/LC.mu</f>
        <v>2.70078538091838</v>
      </c>
      <c r="E5360">
        <f ca="1">MAX(0,INT(Q0*(1+Ed*(D5360-P0)/P0)))</f>
        <v>13897</v>
      </c>
      <c r="F5360">
        <f ca="1" t="shared" si="83"/>
        <v>35507.2254029339</v>
      </c>
    </row>
    <row r="5361" spans="1:6">
      <c r="A5361">
        <v>6</v>
      </c>
      <c r="B5361">
        <f ca="1">BETAINV(RAND(),AU.a,AU.b)</f>
        <v>0.572009206765941</v>
      </c>
      <c r="C5361">
        <f ca="1">IF(B5361&lt;=0.5,LC.mu,MIN(LC.mu,MAX(0,_xlfn.NORM.INV(RAND(),2000,LC.sd))))</f>
        <v>2336.71050712698</v>
      </c>
      <c r="D5361">
        <f ca="1">P0*C5361/LC.mu</f>
        <v>3.11561400950264</v>
      </c>
      <c r="E5361">
        <f ca="1">MAX(0,INT(Q0*(1+Ed*(D5361-P0)/P0)))</f>
        <v>12653</v>
      </c>
      <c r="F5361">
        <f ca="1" t="shared" si="83"/>
        <v>37085.1535551099</v>
      </c>
    </row>
    <row r="5362" spans="1:6">
      <c r="A5362">
        <v>6</v>
      </c>
      <c r="B5362">
        <f ca="1">BETAINV(RAND(),AU.a,AU.b)</f>
        <v>0.72356979181174</v>
      </c>
      <c r="C5362">
        <f ca="1">IF(B5362&lt;=0.5,LC.mu,MIN(LC.mu,MAX(0,_xlfn.NORM.INV(RAND(),2000,LC.sd))))</f>
        <v>2402.34697733682</v>
      </c>
      <c r="D5362">
        <f ca="1">P0*C5362/LC.mu</f>
        <v>3.20312930311575</v>
      </c>
      <c r="E5362">
        <f ca="1">MAX(0,INT(Q0*(1+Ed*(D5362-P0)/P0)))</f>
        <v>12390</v>
      </c>
      <c r="F5362">
        <f ca="1" t="shared" si="83"/>
        <v>37284.4250882674</v>
      </c>
    </row>
    <row r="5363" spans="1:6">
      <c r="A5363">
        <v>6</v>
      </c>
      <c r="B5363">
        <f ca="1">BETAINV(RAND(),AU.a,AU.b)</f>
        <v>0.662952071763395</v>
      </c>
      <c r="C5363">
        <f ca="1">IF(B5363&lt;=0.5,LC.mu,MIN(LC.mu,MAX(0,_xlfn.NORM.INV(RAND(),2000,LC.sd))))</f>
        <v>1811.19741676996</v>
      </c>
      <c r="D5363">
        <f ca="1">P0*C5363/LC.mu</f>
        <v>2.41492988902661</v>
      </c>
      <c r="E5363">
        <f ca="1">MAX(0,INT(Q0*(1+Ed*(D5363-P0)/P0)))</f>
        <v>14755</v>
      </c>
      <c r="F5363">
        <f ca="1" t="shared" si="83"/>
        <v>33821.0930958176</v>
      </c>
    </row>
    <row r="5364" spans="1:6">
      <c r="A5364">
        <v>6</v>
      </c>
      <c r="B5364">
        <f ca="1">BETAINV(RAND(),AU.a,AU.b)</f>
        <v>0.679546714534704</v>
      </c>
      <c r="C5364">
        <f ca="1">IF(B5364&lt;=0.5,LC.mu,MIN(LC.mu,MAX(0,_xlfn.NORM.INV(RAND(),2000,LC.sd))))</f>
        <v>1223.62796756471</v>
      </c>
      <c r="D5364">
        <f ca="1">P0*C5364/LC.mu</f>
        <v>1.63150395675294</v>
      </c>
      <c r="E5364">
        <f ca="1">MAX(0,INT(Q0*(1+Ed*(D5364-P0)/P0)))</f>
        <v>17105</v>
      </c>
      <c r="F5364">
        <f ca="1" t="shared" si="83"/>
        <v>26683.2472126944</v>
      </c>
    </row>
    <row r="5365" spans="1:6">
      <c r="A5365">
        <v>6</v>
      </c>
      <c r="B5365">
        <f ca="1">BETAINV(RAND(),AU.a,AU.b)</f>
        <v>0.58530095972059</v>
      </c>
      <c r="C5365">
        <f ca="1">IF(B5365&lt;=0.5,LC.mu,MIN(LC.mu,MAX(0,_xlfn.NORM.INV(RAND(),2000,LC.sd))))</f>
        <v>2284.60424256393</v>
      </c>
      <c r="D5365">
        <f ca="1">P0*C5365/LC.mu</f>
        <v>3.04613899008525</v>
      </c>
      <c r="E5365">
        <f ca="1">MAX(0,INT(Q0*(1+Ed*(D5365-P0)/P0)))</f>
        <v>12861</v>
      </c>
      <c r="F5365">
        <f ca="1" t="shared" si="83"/>
        <v>36891.7893089224</v>
      </c>
    </row>
    <row r="5366" spans="1:6">
      <c r="A5366">
        <v>6</v>
      </c>
      <c r="B5366">
        <f ca="1">BETAINV(RAND(),AU.a,AU.b)</f>
        <v>0.573005286521118</v>
      </c>
      <c r="C5366">
        <f ca="1">IF(B5366&lt;=0.5,LC.mu,MIN(LC.mu,MAX(0,_xlfn.NORM.INV(RAND(),2000,LC.sd))))</f>
        <v>2179.76889408315</v>
      </c>
      <c r="D5366">
        <f ca="1">P0*C5366/LC.mu</f>
        <v>2.9063585254442</v>
      </c>
      <c r="E5366">
        <f ca="1">MAX(0,INT(Q0*(1+Ed*(D5366-P0)/P0)))</f>
        <v>13280</v>
      </c>
      <c r="F5366">
        <f ca="1" t="shared" si="83"/>
        <v>36416.6723238159</v>
      </c>
    </row>
    <row r="5367" spans="1:6">
      <c r="A5367">
        <v>6</v>
      </c>
      <c r="B5367">
        <f ca="1">BETAINV(RAND(),AU.a,AU.b)</f>
        <v>0.823948164460959</v>
      </c>
      <c r="C5367">
        <f ca="1">IF(B5367&lt;=0.5,LC.mu,MIN(LC.mu,MAX(0,_xlfn.NORM.INV(RAND(),2000,LC.sd))))</f>
        <v>2447.87087416132</v>
      </c>
      <c r="D5367">
        <f ca="1">P0*C5367/LC.mu</f>
        <v>3.26382783221509</v>
      </c>
      <c r="E5367">
        <f ca="1">MAX(0,INT(Q0*(1+Ed*(D5367-P0)/P0)))</f>
        <v>12208</v>
      </c>
      <c r="F5367">
        <f ca="1" t="shared" si="83"/>
        <v>37396.9393015205</v>
      </c>
    </row>
    <row r="5368" spans="1:6">
      <c r="A5368">
        <v>6</v>
      </c>
      <c r="B5368">
        <f ca="1">BETAINV(RAND(),AU.a,AU.b)</f>
        <v>0.785780046408683</v>
      </c>
      <c r="C5368">
        <f ca="1">IF(B5368&lt;=0.5,LC.mu,MIN(LC.mu,MAX(0,_xlfn.NORM.INV(RAND(),2000,LC.sd))))</f>
        <v>2275.43818361847</v>
      </c>
      <c r="D5368">
        <f ca="1">P0*C5368/LC.mu</f>
        <v>3.03391757815796</v>
      </c>
      <c r="E5368">
        <f ca="1">MAX(0,INT(Q0*(1+Ed*(D5368-P0)/P0)))</f>
        <v>12898</v>
      </c>
      <c r="F5368">
        <f ca="1" t="shared" si="83"/>
        <v>36856.0307394628</v>
      </c>
    </row>
    <row r="5369" spans="1:6">
      <c r="A5369">
        <v>6</v>
      </c>
      <c r="B5369">
        <f ca="1">BETAINV(RAND(),AU.a,AU.b)</f>
        <v>0.332700361756732</v>
      </c>
      <c r="C5369">
        <f ca="1">IF(B5369&lt;=0.5,LC.mu,MIN(LC.mu,MAX(0,_xlfn.NORM.INV(RAND(),2000,LC.sd))))</f>
        <v>3000</v>
      </c>
      <c r="D5369">
        <f ca="1">P0*C5369/LC.mu</f>
        <v>4</v>
      </c>
      <c r="E5369">
        <f ca="1">MAX(0,INT(Q0*(1+Ed*(D5369-P0)/P0)))</f>
        <v>10000</v>
      </c>
      <c r="F5369">
        <f ca="1" t="shared" si="83"/>
        <v>37000</v>
      </c>
    </row>
    <row r="5370" spans="1:6">
      <c r="A5370">
        <v>6</v>
      </c>
      <c r="B5370">
        <f ca="1">BETAINV(RAND(),AU.a,AU.b)</f>
        <v>0.582059568486573</v>
      </c>
      <c r="C5370">
        <f ca="1">IF(B5370&lt;=0.5,LC.mu,MIN(LC.mu,MAX(0,_xlfn.NORM.INV(RAND(),2000,LC.sd))))</f>
        <v>1731.90298757228</v>
      </c>
      <c r="D5370">
        <f ca="1">P0*C5370/LC.mu</f>
        <v>2.30920398342971</v>
      </c>
      <c r="E5370">
        <f ca="1">MAX(0,INT(Q0*(1+Ed*(D5370-P0)/P0)))</f>
        <v>15072</v>
      </c>
      <c r="F5370">
        <f ca="1" t="shared" si="83"/>
        <v>33072.4194506803</v>
      </c>
    </row>
    <row r="5371" spans="1:6">
      <c r="A5371">
        <v>6</v>
      </c>
      <c r="B5371">
        <f ca="1">BETAINV(RAND(),AU.a,AU.b)</f>
        <v>0.581130508212531</v>
      </c>
      <c r="C5371">
        <f ca="1">IF(B5371&lt;=0.5,LC.mu,MIN(LC.mu,MAX(0,_xlfn.NORM.INV(RAND(),2000,LC.sd))))</f>
        <v>2285.77979945411</v>
      </c>
      <c r="D5371">
        <f ca="1">P0*C5371/LC.mu</f>
        <v>3.04770639927215</v>
      </c>
      <c r="E5371">
        <f ca="1">MAX(0,INT(Q0*(1+Ed*(D5371-P0)/P0)))</f>
        <v>12856</v>
      </c>
      <c r="F5371">
        <f ca="1" t="shared" si="83"/>
        <v>36895.5336695886</v>
      </c>
    </row>
    <row r="5372" spans="1:6">
      <c r="A5372">
        <v>6</v>
      </c>
      <c r="B5372">
        <f ca="1">BETAINV(RAND(),AU.a,AU.b)</f>
        <v>0.669942965233476</v>
      </c>
      <c r="C5372">
        <f ca="1">IF(B5372&lt;=0.5,LC.mu,MIN(LC.mu,MAX(0,_xlfn.NORM.INV(RAND(),2000,LC.sd))))</f>
        <v>1719.75729548618</v>
      </c>
      <c r="D5372">
        <f ca="1">P0*C5372/LC.mu</f>
        <v>2.29300972731491</v>
      </c>
      <c r="E5372">
        <f ca="1">MAX(0,INT(Q0*(1+Ed*(D5372-P0)/P0)))</f>
        <v>15120</v>
      </c>
      <c r="F5372">
        <f ca="1" t="shared" si="83"/>
        <v>32950.5497815153</v>
      </c>
    </row>
    <row r="5373" spans="1:6">
      <c r="A5373">
        <v>6</v>
      </c>
      <c r="B5373">
        <f ca="1">BETAINV(RAND(),AU.a,AU.b)</f>
        <v>0.550182353584406</v>
      </c>
      <c r="C5373">
        <f ca="1">IF(B5373&lt;=0.5,LC.mu,MIN(LC.mu,MAX(0,_xlfn.NORM.INV(RAND(),2000,LC.sd))))</f>
        <v>1681.37289547242</v>
      </c>
      <c r="D5373">
        <f ca="1">P0*C5373/LC.mu</f>
        <v>2.24183052729656</v>
      </c>
      <c r="E5373">
        <f ca="1">MAX(0,INT(Q0*(1+Ed*(D5373-P0)/P0)))</f>
        <v>15274</v>
      </c>
      <c r="F5373">
        <f ca="1" t="shared" si="83"/>
        <v>32560.3465784552</v>
      </c>
    </row>
    <row r="5374" spans="1:6">
      <c r="A5374">
        <v>6</v>
      </c>
      <c r="B5374">
        <f ca="1">BETAINV(RAND(),AU.a,AU.b)</f>
        <v>0.622824920272399</v>
      </c>
      <c r="C5374">
        <f ca="1">IF(B5374&lt;=0.5,LC.mu,MIN(LC.mu,MAX(0,_xlfn.NORM.INV(RAND(),2000,LC.sd))))</f>
        <v>1976.32106423646</v>
      </c>
      <c r="D5374">
        <f ca="1">P0*C5374/LC.mu</f>
        <v>2.63509475231529</v>
      </c>
      <c r="E5374">
        <f ca="1">MAX(0,INT(Q0*(1+Ed*(D5374-P0)/P0)))</f>
        <v>14094</v>
      </c>
      <c r="F5374">
        <f ca="1" t="shared" si="83"/>
        <v>35162.7043748952</v>
      </c>
    </row>
    <row r="5375" spans="1:6">
      <c r="A5375">
        <v>6</v>
      </c>
      <c r="B5375">
        <f ca="1">BETAINV(RAND(),AU.a,AU.b)</f>
        <v>0.863986888237223</v>
      </c>
      <c r="C5375">
        <f ca="1">IF(B5375&lt;=0.5,LC.mu,MIN(LC.mu,MAX(0,_xlfn.NORM.INV(RAND(),2000,LC.sd))))</f>
        <v>1578.82617377032</v>
      </c>
      <c r="D5375">
        <f ca="1">P0*C5375/LC.mu</f>
        <v>2.10510156502709</v>
      </c>
      <c r="E5375">
        <f ca="1">MAX(0,INT(Q0*(1+Ed*(D5375-P0)/P0)))</f>
        <v>15684</v>
      </c>
      <c r="F5375">
        <f ca="1" t="shared" si="83"/>
        <v>31437.5867721146</v>
      </c>
    </row>
    <row r="5376" spans="1:6">
      <c r="A5376">
        <v>6</v>
      </c>
      <c r="B5376">
        <f ca="1">BETAINV(RAND(),AU.a,AU.b)</f>
        <v>0.945918862429886</v>
      </c>
      <c r="C5376">
        <f ca="1">IF(B5376&lt;=0.5,LC.mu,MIN(LC.mu,MAX(0,_xlfn.NORM.INV(RAND(),2000,LC.sd))))</f>
        <v>2292.94567585028</v>
      </c>
      <c r="D5376">
        <f ca="1">P0*C5376/LC.mu</f>
        <v>3.0572609011337</v>
      </c>
      <c r="E5376">
        <f ca="1">MAX(0,INT(Q0*(1+Ed*(D5376-P0)/P0)))</f>
        <v>12828</v>
      </c>
      <c r="F5376">
        <f ca="1" t="shared" si="83"/>
        <v>36925.5971638929</v>
      </c>
    </row>
    <row r="5377" spans="1:6">
      <c r="A5377">
        <v>6</v>
      </c>
      <c r="B5377">
        <f ca="1">BETAINV(RAND(),AU.a,AU.b)</f>
        <v>0.861744886796352</v>
      </c>
      <c r="C5377">
        <f ca="1">IF(B5377&lt;=0.5,LC.mu,MIN(LC.mu,MAX(0,_xlfn.NORM.INV(RAND(),2000,LC.sd))))</f>
        <v>2320.13707400786</v>
      </c>
      <c r="D5377">
        <f ca="1">P0*C5377/LC.mu</f>
        <v>3.09351609867715</v>
      </c>
      <c r="E5377">
        <f ca="1">MAX(0,INT(Q0*(1+Ed*(D5377-P0)/P0)))</f>
        <v>12719</v>
      </c>
      <c r="F5377">
        <f ca="1" t="shared" si="83"/>
        <v>37026.2941850668</v>
      </c>
    </row>
    <row r="5378" spans="1:6">
      <c r="A5378">
        <v>6</v>
      </c>
      <c r="B5378">
        <f ca="1">BETAINV(RAND(),AU.a,AU.b)</f>
        <v>0.624545556096252</v>
      </c>
      <c r="C5378">
        <f ca="1">IF(B5378&lt;=0.5,LC.mu,MIN(LC.mu,MAX(0,_xlfn.NORM.INV(RAND(),2000,LC.sd))))</f>
        <v>1095.68352094432</v>
      </c>
      <c r="D5378">
        <f ca="1">P0*C5378/LC.mu</f>
        <v>1.4609113612591</v>
      </c>
      <c r="E5378">
        <f ca="1">MAX(0,INT(Q0*(1+Ed*(D5378-P0)/P0)))</f>
        <v>17617</v>
      </c>
      <c r="F5378">
        <f ca="1" t="shared" ref="F5378:F5441" si="84">D5378*E5378-C5378</f>
        <v>24641.1919303572</v>
      </c>
    </row>
    <row r="5379" spans="1:6">
      <c r="A5379">
        <v>6</v>
      </c>
      <c r="B5379">
        <f ca="1">BETAINV(RAND(),AU.a,AU.b)</f>
        <v>0.68546531022809</v>
      </c>
      <c r="C5379">
        <f ca="1">IF(B5379&lt;=0.5,LC.mu,MIN(LC.mu,MAX(0,_xlfn.NORM.INV(RAND(),2000,LC.sd))))</f>
        <v>2276.50690666813</v>
      </c>
      <c r="D5379">
        <f ca="1">P0*C5379/LC.mu</f>
        <v>3.03534254222418</v>
      </c>
      <c r="E5379">
        <f ca="1">MAX(0,INT(Q0*(1+Ed*(D5379-P0)/P0)))</f>
        <v>12893</v>
      </c>
      <c r="F5379">
        <f ca="1" t="shared" si="84"/>
        <v>36858.1644902282</v>
      </c>
    </row>
    <row r="5380" spans="1:6">
      <c r="A5380">
        <v>6</v>
      </c>
      <c r="B5380">
        <f ca="1">BETAINV(RAND(),AU.a,AU.b)</f>
        <v>0.534806334629361</v>
      </c>
      <c r="C5380">
        <f ca="1">IF(B5380&lt;=0.5,LC.mu,MIN(LC.mu,MAX(0,_xlfn.NORM.INV(RAND(),2000,LC.sd))))</f>
        <v>2144.87067013673</v>
      </c>
      <c r="D5380">
        <f ca="1">P0*C5380/LC.mu</f>
        <v>2.85982756018231</v>
      </c>
      <c r="E5380">
        <f ca="1">MAX(0,INT(Q0*(1+Ed*(D5380-P0)/P0)))</f>
        <v>13420</v>
      </c>
      <c r="F5380">
        <f ca="1" t="shared" si="84"/>
        <v>36234.0151875099</v>
      </c>
    </row>
    <row r="5381" spans="1:6">
      <c r="A5381">
        <v>6</v>
      </c>
      <c r="B5381">
        <f ca="1">BETAINV(RAND(),AU.a,AU.b)</f>
        <v>0.567749608945511</v>
      </c>
      <c r="C5381">
        <f ca="1">IF(B5381&lt;=0.5,LC.mu,MIN(LC.mu,MAX(0,_xlfn.NORM.INV(RAND(),2000,LC.sd))))</f>
        <v>2289.23374012779</v>
      </c>
      <c r="D5381">
        <f ca="1">P0*C5381/LC.mu</f>
        <v>3.05231165350372</v>
      </c>
      <c r="E5381">
        <f ca="1">MAX(0,INT(Q0*(1+Ed*(D5381-P0)/P0)))</f>
        <v>12843</v>
      </c>
      <c r="F5381">
        <f ca="1" t="shared" si="84"/>
        <v>36911.6048258205</v>
      </c>
    </row>
    <row r="5382" spans="1:6">
      <c r="A5382">
        <v>6</v>
      </c>
      <c r="B5382">
        <f ca="1">BETAINV(RAND(),AU.a,AU.b)</f>
        <v>0.732545772717909</v>
      </c>
      <c r="C5382">
        <f ca="1">IF(B5382&lt;=0.5,LC.mu,MIN(LC.mu,MAX(0,_xlfn.NORM.INV(RAND(),2000,LC.sd))))</f>
        <v>2594.45752092578</v>
      </c>
      <c r="D5382">
        <f ca="1">P0*C5382/LC.mu</f>
        <v>3.45927669456771</v>
      </c>
      <c r="E5382">
        <f ca="1">MAX(0,INT(Q0*(1+Ed*(D5382-P0)/P0)))</f>
        <v>11622</v>
      </c>
      <c r="F5382">
        <f ca="1" t="shared" si="84"/>
        <v>37609.2562233401</v>
      </c>
    </row>
    <row r="5383" spans="1:6">
      <c r="A5383">
        <v>6</v>
      </c>
      <c r="B5383">
        <f ca="1">BETAINV(RAND(),AU.a,AU.b)</f>
        <v>0.456697933373518</v>
      </c>
      <c r="C5383">
        <f ca="1">IF(B5383&lt;=0.5,LC.mu,MIN(LC.mu,MAX(0,_xlfn.NORM.INV(RAND(),2000,LC.sd))))</f>
        <v>3000</v>
      </c>
      <c r="D5383">
        <f ca="1">P0*C5383/LC.mu</f>
        <v>4</v>
      </c>
      <c r="E5383">
        <f ca="1">MAX(0,INT(Q0*(1+Ed*(D5383-P0)/P0)))</f>
        <v>10000</v>
      </c>
      <c r="F5383">
        <f ca="1" t="shared" si="84"/>
        <v>37000</v>
      </c>
    </row>
    <row r="5384" spans="1:6">
      <c r="A5384">
        <v>6</v>
      </c>
      <c r="B5384">
        <f ca="1">BETAINV(RAND(),AU.a,AU.b)</f>
        <v>0.677433830377193</v>
      </c>
      <c r="C5384">
        <f ca="1">IF(B5384&lt;=0.5,LC.mu,MIN(LC.mu,MAX(0,_xlfn.NORM.INV(RAND(),2000,LC.sd))))</f>
        <v>1901.28612907443</v>
      </c>
      <c r="D5384">
        <f ca="1">P0*C5384/LC.mu</f>
        <v>2.53504817209924</v>
      </c>
      <c r="E5384">
        <f ca="1">MAX(0,INT(Q0*(1+Ed*(D5384-P0)/P0)))</f>
        <v>14394</v>
      </c>
      <c r="F5384">
        <f ca="1" t="shared" si="84"/>
        <v>34588.197260122</v>
      </c>
    </row>
    <row r="5385" spans="1:6">
      <c r="A5385">
        <v>6</v>
      </c>
      <c r="B5385">
        <f ca="1">BETAINV(RAND(),AU.a,AU.b)</f>
        <v>0.647464503203671</v>
      </c>
      <c r="C5385">
        <f ca="1">IF(B5385&lt;=0.5,LC.mu,MIN(LC.mu,MAX(0,_xlfn.NORM.INV(RAND(),2000,LC.sd))))</f>
        <v>1020.24434829292</v>
      </c>
      <c r="D5385">
        <f ca="1">P0*C5385/LC.mu</f>
        <v>1.36032579772389</v>
      </c>
      <c r="E5385">
        <f ca="1">MAX(0,INT(Q0*(1+Ed*(D5385-P0)/P0)))</f>
        <v>17919</v>
      </c>
      <c r="F5385">
        <f ca="1" t="shared" si="84"/>
        <v>23355.4336211215</v>
      </c>
    </row>
    <row r="5386" spans="1:6">
      <c r="A5386">
        <v>6</v>
      </c>
      <c r="B5386">
        <f ca="1">BETAINV(RAND(),AU.a,AU.b)</f>
        <v>0.761269244465438</v>
      </c>
      <c r="C5386">
        <f ca="1">IF(B5386&lt;=0.5,LC.mu,MIN(LC.mu,MAX(0,_xlfn.NORM.INV(RAND(),2000,LC.sd))))</f>
        <v>3000</v>
      </c>
      <c r="D5386">
        <f ca="1">P0*C5386/LC.mu</f>
        <v>4</v>
      </c>
      <c r="E5386">
        <f ca="1">MAX(0,INT(Q0*(1+Ed*(D5386-P0)/P0)))</f>
        <v>10000</v>
      </c>
      <c r="F5386">
        <f ca="1" t="shared" si="84"/>
        <v>37000</v>
      </c>
    </row>
    <row r="5387" spans="1:6">
      <c r="A5387">
        <v>6</v>
      </c>
      <c r="B5387">
        <f ca="1">BETAINV(RAND(),AU.a,AU.b)</f>
        <v>0.616646621228405</v>
      </c>
      <c r="C5387">
        <f ca="1">IF(B5387&lt;=0.5,LC.mu,MIN(LC.mu,MAX(0,_xlfn.NORM.INV(RAND(),2000,LC.sd))))</f>
        <v>2005.54103416783</v>
      </c>
      <c r="D5387">
        <f ca="1">P0*C5387/LC.mu</f>
        <v>2.67405471222377</v>
      </c>
      <c r="E5387">
        <f ca="1">MAX(0,INT(Q0*(1+Ed*(D5387-P0)/P0)))</f>
        <v>13977</v>
      </c>
      <c r="F5387">
        <f ca="1" t="shared" si="84"/>
        <v>35369.7216785839</v>
      </c>
    </row>
    <row r="5388" spans="1:6">
      <c r="A5388">
        <v>6</v>
      </c>
      <c r="B5388">
        <f ca="1">BETAINV(RAND(),AU.a,AU.b)</f>
        <v>0.588413812826647</v>
      </c>
      <c r="C5388">
        <f ca="1">IF(B5388&lt;=0.5,LC.mu,MIN(LC.mu,MAX(0,_xlfn.NORM.INV(RAND(),2000,LC.sd))))</f>
        <v>1776.01203916054</v>
      </c>
      <c r="D5388">
        <f ca="1">P0*C5388/LC.mu</f>
        <v>2.36801605221406</v>
      </c>
      <c r="E5388">
        <f ca="1">MAX(0,INT(Q0*(1+Ed*(D5388-P0)/P0)))</f>
        <v>14895</v>
      </c>
      <c r="F5388">
        <f ca="1" t="shared" si="84"/>
        <v>33495.5870585678</v>
      </c>
    </row>
    <row r="5389" spans="1:6">
      <c r="A5389">
        <v>6</v>
      </c>
      <c r="B5389">
        <f ca="1">BETAINV(RAND(),AU.a,AU.b)</f>
        <v>0.52546067458973</v>
      </c>
      <c r="C5389">
        <f ca="1">IF(B5389&lt;=0.5,LC.mu,MIN(LC.mu,MAX(0,_xlfn.NORM.INV(RAND(),2000,LC.sd))))</f>
        <v>1657.04456904666</v>
      </c>
      <c r="D5389">
        <f ca="1">P0*C5389/LC.mu</f>
        <v>2.20939275872888</v>
      </c>
      <c r="E5389">
        <f ca="1">MAX(0,INT(Q0*(1+Ed*(D5389-P0)/P0)))</f>
        <v>15371</v>
      </c>
      <c r="F5389">
        <f ca="1" t="shared" si="84"/>
        <v>32303.531525375</v>
      </c>
    </row>
    <row r="5390" spans="1:6">
      <c r="A5390">
        <v>6</v>
      </c>
      <c r="B5390">
        <f ca="1">BETAINV(RAND(),AU.a,AU.b)</f>
        <v>0.894478452251683</v>
      </c>
      <c r="C5390">
        <f ca="1">IF(B5390&lt;=0.5,LC.mu,MIN(LC.mu,MAX(0,_xlfn.NORM.INV(RAND(),2000,LC.sd))))</f>
        <v>2225.09977020672</v>
      </c>
      <c r="D5390">
        <f ca="1">P0*C5390/LC.mu</f>
        <v>2.96679969360896</v>
      </c>
      <c r="E5390">
        <f ca="1">MAX(0,INT(Q0*(1+Ed*(D5390-P0)/P0)))</f>
        <v>13099</v>
      </c>
      <c r="F5390">
        <f ca="1" t="shared" si="84"/>
        <v>36637.0094163771</v>
      </c>
    </row>
    <row r="5391" spans="1:6">
      <c r="A5391">
        <v>6</v>
      </c>
      <c r="B5391">
        <f ca="1">BETAINV(RAND(),AU.a,AU.b)</f>
        <v>0.333226095145463</v>
      </c>
      <c r="C5391">
        <f ca="1">IF(B5391&lt;=0.5,LC.mu,MIN(LC.mu,MAX(0,_xlfn.NORM.INV(RAND(),2000,LC.sd))))</f>
        <v>3000</v>
      </c>
      <c r="D5391">
        <f ca="1">P0*C5391/LC.mu</f>
        <v>4</v>
      </c>
      <c r="E5391">
        <f ca="1">MAX(0,INT(Q0*(1+Ed*(D5391-P0)/P0)))</f>
        <v>10000</v>
      </c>
      <c r="F5391">
        <f ca="1" t="shared" si="84"/>
        <v>37000</v>
      </c>
    </row>
    <row r="5392" spans="1:6">
      <c r="A5392">
        <v>6</v>
      </c>
      <c r="B5392">
        <f ca="1">BETAINV(RAND(),AU.a,AU.b)</f>
        <v>0.603715767558026</v>
      </c>
      <c r="C5392">
        <f ca="1">IF(B5392&lt;=0.5,LC.mu,MIN(LC.mu,MAX(0,_xlfn.NORM.INV(RAND(),2000,LC.sd))))</f>
        <v>1811.6782480718</v>
      </c>
      <c r="D5392">
        <f ca="1">P0*C5392/LC.mu</f>
        <v>2.41557099742906</v>
      </c>
      <c r="E5392">
        <f ca="1">MAX(0,INT(Q0*(1+Ed*(D5392-P0)/P0)))</f>
        <v>14753</v>
      </c>
      <c r="F5392">
        <f ca="1" t="shared" si="84"/>
        <v>33825.2406769992</v>
      </c>
    </row>
    <row r="5393" spans="1:6">
      <c r="A5393">
        <v>6</v>
      </c>
      <c r="B5393">
        <f ca="1">BETAINV(RAND(),AU.a,AU.b)</f>
        <v>0.614457187687159</v>
      </c>
      <c r="C5393">
        <f ca="1">IF(B5393&lt;=0.5,LC.mu,MIN(LC.mu,MAX(0,_xlfn.NORM.INV(RAND(),2000,LC.sd))))</f>
        <v>1521.27463460395</v>
      </c>
      <c r="D5393">
        <f ca="1">P0*C5393/LC.mu</f>
        <v>2.02836617947194</v>
      </c>
      <c r="E5393">
        <f ca="1">MAX(0,INT(Q0*(1+Ed*(D5393-P0)/P0)))</f>
        <v>15914</v>
      </c>
      <c r="F5393">
        <f ca="1" t="shared" si="84"/>
        <v>30758.1447455125</v>
      </c>
    </row>
    <row r="5394" spans="1:6">
      <c r="A5394">
        <v>6</v>
      </c>
      <c r="B5394">
        <f ca="1">BETAINV(RAND(),AU.a,AU.b)</f>
        <v>0.546484518065753</v>
      </c>
      <c r="C5394">
        <f ca="1">IF(B5394&lt;=0.5,LC.mu,MIN(LC.mu,MAX(0,_xlfn.NORM.INV(RAND(),2000,LC.sd))))</f>
        <v>1610.37533928905</v>
      </c>
      <c r="D5394">
        <f ca="1">P0*C5394/LC.mu</f>
        <v>2.14716711905206</v>
      </c>
      <c r="E5394">
        <f ca="1">MAX(0,INT(Q0*(1+Ed*(D5394-P0)/P0)))</f>
        <v>15558</v>
      </c>
      <c r="F5394">
        <f ca="1" t="shared" si="84"/>
        <v>31795.2506989229</v>
      </c>
    </row>
    <row r="5395" spans="1:6">
      <c r="A5395">
        <v>6</v>
      </c>
      <c r="B5395">
        <f ca="1">BETAINV(RAND(),AU.a,AU.b)</f>
        <v>0.595778123094978</v>
      </c>
      <c r="C5395">
        <f ca="1">IF(B5395&lt;=0.5,LC.mu,MIN(LC.mu,MAX(0,_xlfn.NORM.INV(RAND(),2000,LC.sd))))</f>
        <v>1692.05775068441</v>
      </c>
      <c r="D5395">
        <f ca="1">P0*C5395/LC.mu</f>
        <v>2.25607700091255</v>
      </c>
      <c r="E5395">
        <f ca="1">MAX(0,INT(Q0*(1+Ed*(D5395-P0)/P0)))</f>
        <v>15231</v>
      </c>
      <c r="F5395">
        <f ca="1" t="shared" si="84"/>
        <v>32670.2510502147</v>
      </c>
    </row>
    <row r="5396" spans="1:6">
      <c r="A5396">
        <v>6</v>
      </c>
      <c r="B5396">
        <f ca="1">BETAINV(RAND(),AU.a,AU.b)</f>
        <v>0.521805835506341</v>
      </c>
      <c r="C5396">
        <f ca="1">IF(B5396&lt;=0.5,LC.mu,MIN(LC.mu,MAX(0,_xlfn.NORM.INV(RAND(),2000,LC.sd))))</f>
        <v>1713.09398070226</v>
      </c>
      <c r="D5396">
        <f ca="1">P0*C5396/LC.mu</f>
        <v>2.28412530760301</v>
      </c>
      <c r="E5396">
        <f ca="1">MAX(0,INT(Q0*(1+Ed*(D5396-P0)/P0)))</f>
        <v>15147</v>
      </c>
      <c r="F5396">
        <f ca="1" t="shared" si="84"/>
        <v>32884.5520535605</v>
      </c>
    </row>
    <row r="5397" spans="1:6">
      <c r="A5397">
        <v>6</v>
      </c>
      <c r="B5397">
        <f ca="1">BETAINV(RAND(),AU.a,AU.b)</f>
        <v>0.807366943150708</v>
      </c>
      <c r="C5397">
        <f ca="1">IF(B5397&lt;=0.5,LC.mu,MIN(LC.mu,MAX(0,_xlfn.NORM.INV(RAND(),2000,LC.sd))))</f>
        <v>2673.58985665795</v>
      </c>
      <c r="D5397">
        <f ca="1">P0*C5397/LC.mu</f>
        <v>3.56478647554393</v>
      </c>
      <c r="E5397">
        <f ca="1">MAX(0,INT(Q0*(1+Ed*(D5397-P0)/P0)))</f>
        <v>11305</v>
      </c>
      <c r="F5397">
        <f ca="1" t="shared" si="84"/>
        <v>37626.3212493662</v>
      </c>
    </row>
    <row r="5398" spans="1:6">
      <c r="A5398">
        <v>6</v>
      </c>
      <c r="B5398">
        <f ca="1">BETAINV(RAND(),AU.a,AU.b)</f>
        <v>0.331592826998751</v>
      </c>
      <c r="C5398">
        <f ca="1">IF(B5398&lt;=0.5,LC.mu,MIN(LC.mu,MAX(0,_xlfn.NORM.INV(RAND(),2000,LC.sd))))</f>
        <v>3000</v>
      </c>
      <c r="D5398">
        <f ca="1">P0*C5398/LC.mu</f>
        <v>4</v>
      </c>
      <c r="E5398">
        <f ca="1">MAX(0,INT(Q0*(1+Ed*(D5398-P0)/P0)))</f>
        <v>10000</v>
      </c>
      <c r="F5398">
        <f ca="1" t="shared" si="84"/>
        <v>37000</v>
      </c>
    </row>
    <row r="5399" spans="1:6">
      <c r="A5399">
        <v>6</v>
      </c>
      <c r="B5399">
        <f ca="1">BETAINV(RAND(),AU.a,AU.b)</f>
        <v>0.581290759034213</v>
      </c>
      <c r="C5399">
        <f ca="1">IF(B5399&lt;=0.5,LC.mu,MIN(LC.mu,MAX(0,_xlfn.NORM.INV(RAND(),2000,LC.sd))))</f>
        <v>1140.64913493743</v>
      </c>
      <c r="D5399">
        <f ca="1">P0*C5399/LC.mu</f>
        <v>1.52086551324991</v>
      </c>
      <c r="E5399">
        <f ca="1">MAX(0,INT(Q0*(1+Ed*(D5399-P0)/P0)))</f>
        <v>17437</v>
      </c>
      <c r="F5399">
        <f ca="1" t="shared" si="84"/>
        <v>25378.6828196013</v>
      </c>
    </row>
    <row r="5400" spans="1:6">
      <c r="A5400">
        <v>6</v>
      </c>
      <c r="B5400">
        <f ca="1">BETAINV(RAND(),AU.a,AU.b)</f>
        <v>0.757943353043034</v>
      </c>
      <c r="C5400">
        <f ca="1">IF(B5400&lt;=0.5,LC.mu,MIN(LC.mu,MAX(0,_xlfn.NORM.INV(RAND(),2000,LC.sd))))</f>
        <v>992.156413797058</v>
      </c>
      <c r="D5400">
        <f ca="1">P0*C5400/LC.mu</f>
        <v>1.32287521839608</v>
      </c>
      <c r="E5400">
        <f ca="1">MAX(0,INT(Q0*(1+Ed*(D5400-P0)/P0)))</f>
        <v>18031</v>
      </c>
      <c r="F5400">
        <f ca="1" t="shared" si="84"/>
        <v>22860.6066491026</v>
      </c>
    </row>
    <row r="5401" spans="1:6">
      <c r="A5401">
        <v>6</v>
      </c>
      <c r="B5401">
        <f ca="1">BETAINV(RAND(),AU.a,AU.b)</f>
        <v>0.518457578420905</v>
      </c>
      <c r="C5401">
        <f ca="1">IF(B5401&lt;=0.5,LC.mu,MIN(LC.mu,MAX(0,_xlfn.NORM.INV(RAND(),2000,LC.sd))))</f>
        <v>1736.8282254903</v>
      </c>
      <c r="D5401">
        <f ca="1">P0*C5401/LC.mu</f>
        <v>2.31577096732041</v>
      </c>
      <c r="E5401">
        <f ca="1">MAX(0,INT(Q0*(1+Ed*(D5401-P0)/P0)))</f>
        <v>15052</v>
      </c>
      <c r="F5401">
        <f ca="1" t="shared" si="84"/>
        <v>33120.1563746164</v>
      </c>
    </row>
    <row r="5402" spans="1:6">
      <c r="A5402">
        <v>6</v>
      </c>
      <c r="B5402">
        <f ca="1">BETAINV(RAND(),AU.a,AU.b)</f>
        <v>0.907530348568737</v>
      </c>
      <c r="C5402">
        <f ca="1">IF(B5402&lt;=0.5,LC.mu,MIN(LC.mu,MAX(0,_xlfn.NORM.INV(RAND(),2000,LC.sd))))</f>
        <v>1558.73544489805</v>
      </c>
      <c r="D5402">
        <f ca="1">P0*C5402/LC.mu</f>
        <v>2.07831392653073</v>
      </c>
      <c r="E5402">
        <f ca="1">MAX(0,INT(Q0*(1+Ed*(D5402-P0)/P0)))</f>
        <v>15765</v>
      </c>
      <c r="F5402">
        <f ca="1" t="shared" si="84"/>
        <v>31205.883606859</v>
      </c>
    </row>
    <row r="5403" spans="1:6">
      <c r="A5403">
        <v>6</v>
      </c>
      <c r="B5403">
        <f ca="1">BETAINV(RAND(),AU.a,AU.b)</f>
        <v>0.752935968711515</v>
      </c>
      <c r="C5403">
        <f ca="1">IF(B5403&lt;=0.5,LC.mu,MIN(LC.mu,MAX(0,_xlfn.NORM.INV(RAND(),2000,LC.sd))))</f>
        <v>2233.00411350605</v>
      </c>
      <c r="D5403">
        <f ca="1">P0*C5403/LC.mu</f>
        <v>2.97733881800807</v>
      </c>
      <c r="E5403">
        <f ca="1">MAX(0,INT(Q0*(1+Ed*(D5403-P0)/P0)))</f>
        <v>13067</v>
      </c>
      <c r="F5403">
        <f ca="1" t="shared" si="84"/>
        <v>36671.8822214054</v>
      </c>
    </row>
    <row r="5404" spans="1:6">
      <c r="A5404">
        <v>6</v>
      </c>
      <c r="B5404">
        <f ca="1">BETAINV(RAND(),AU.a,AU.b)</f>
        <v>0.574672025056459</v>
      </c>
      <c r="C5404">
        <f ca="1">IF(B5404&lt;=0.5,LC.mu,MIN(LC.mu,MAX(0,_xlfn.NORM.INV(RAND(),2000,LC.sd))))</f>
        <v>2193.06465114427</v>
      </c>
      <c r="D5404">
        <f ca="1">P0*C5404/LC.mu</f>
        <v>2.9240862015257</v>
      </c>
      <c r="E5404">
        <f ca="1">MAX(0,INT(Q0*(1+Ed*(D5404-P0)/P0)))</f>
        <v>13227</v>
      </c>
      <c r="F5404">
        <f ca="1" t="shared" si="84"/>
        <v>36483.8235364361</v>
      </c>
    </row>
    <row r="5405" spans="1:6">
      <c r="A5405">
        <v>6</v>
      </c>
      <c r="B5405">
        <f ca="1">BETAINV(RAND(),AU.a,AU.b)</f>
        <v>0.611035449143295</v>
      </c>
      <c r="C5405">
        <f ca="1">IF(B5405&lt;=0.5,LC.mu,MIN(LC.mu,MAX(0,_xlfn.NORM.INV(RAND(),2000,LC.sd))))</f>
        <v>1516.69229837931</v>
      </c>
      <c r="D5405">
        <f ca="1">P0*C5405/LC.mu</f>
        <v>2.02225639783907</v>
      </c>
      <c r="E5405">
        <f ca="1">MAX(0,INT(Q0*(1+Ed*(D5405-P0)/P0)))</f>
        <v>15933</v>
      </c>
      <c r="F5405">
        <f ca="1" t="shared" si="84"/>
        <v>30703.9188883907</v>
      </c>
    </row>
    <row r="5406" spans="1:6">
      <c r="A5406">
        <v>6</v>
      </c>
      <c r="B5406">
        <f ca="1">BETAINV(RAND(),AU.a,AU.b)</f>
        <v>0.759892156557931</v>
      </c>
      <c r="C5406">
        <f ca="1">IF(B5406&lt;=0.5,LC.mu,MIN(LC.mu,MAX(0,_xlfn.NORM.INV(RAND(),2000,LC.sd))))</f>
        <v>1812.2544265953</v>
      </c>
      <c r="D5406">
        <f ca="1">P0*C5406/LC.mu</f>
        <v>2.4163392354604</v>
      </c>
      <c r="E5406">
        <f ca="1">MAX(0,INT(Q0*(1+Ed*(D5406-P0)/P0)))</f>
        <v>14750</v>
      </c>
      <c r="F5406">
        <f ca="1" t="shared" si="84"/>
        <v>33828.7492964456</v>
      </c>
    </row>
    <row r="5407" spans="1:6">
      <c r="A5407">
        <v>6</v>
      </c>
      <c r="B5407">
        <f ca="1">BETAINV(RAND(),AU.a,AU.b)</f>
        <v>0.533437165330798</v>
      </c>
      <c r="C5407">
        <f ca="1">IF(B5407&lt;=0.5,LC.mu,MIN(LC.mu,MAX(0,_xlfn.NORM.INV(RAND(),2000,LC.sd))))</f>
        <v>1877.04032986503</v>
      </c>
      <c r="D5407">
        <f ca="1">P0*C5407/LC.mu</f>
        <v>2.50272043982004</v>
      </c>
      <c r="E5407">
        <f ca="1">MAX(0,INT(Q0*(1+Ed*(D5407-P0)/P0)))</f>
        <v>14491</v>
      </c>
      <c r="F5407">
        <f ca="1" t="shared" si="84"/>
        <v>34389.8815635672</v>
      </c>
    </row>
    <row r="5408" spans="1:6">
      <c r="A5408">
        <v>6</v>
      </c>
      <c r="B5408">
        <f ca="1">BETAINV(RAND(),AU.a,AU.b)</f>
        <v>0.468635885037572</v>
      </c>
      <c r="C5408">
        <f ca="1">IF(B5408&lt;=0.5,LC.mu,MIN(LC.mu,MAX(0,_xlfn.NORM.INV(RAND(),2000,LC.sd))))</f>
        <v>3000</v>
      </c>
      <c r="D5408">
        <f ca="1">P0*C5408/LC.mu</f>
        <v>4</v>
      </c>
      <c r="E5408">
        <f ca="1">MAX(0,INT(Q0*(1+Ed*(D5408-P0)/P0)))</f>
        <v>10000</v>
      </c>
      <c r="F5408">
        <f ca="1" t="shared" si="84"/>
        <v>37000</v>
      </c>
    </row>
    <row r="5409" spans="1:6">
      <c r="A5409">
        <v>6</v>
      </c>
      <c r="B5409">
        <f ca="1">BETAINV(RAND(),AU.a,AU.b)</f>
        <v>0.790646079411259</v>
      </c>
      <c r="C5409">
        <f ca="1">IF(B5409&lt;=0.5,LC.mu,MIN(LC.mu,MAX(0,_xlfn.NORM.INV(RAND(),2000,LC.sd))))</f>
        <v>2112.46561547096</v>
      </c>
      <c r="D5409">
        <f ca="1">P0*C5409/LC.mu</f>
        <v>2.81662082062795</v>
      </c>
      <c r="E5409">
        <f ca="1">MAX(0,INT(Q0*(1+Ed*(D5409-P0)/P0)))</f>
        <v>13550</v>
      </c>
      <c r="F5409">
        <f ca="1" t="shared" si="84"/>
        <v>36052.7465040378</v>
      </c>
    </row>
    <row r="5410" spans="1:6">
      <c r="A5410">
        <v>6</v>
      </c>
      <c r="B5410">
        <f ca="1">BETAINV(RAND(),AU.a,AU.b)</f>
        <v>0.836897868815839</v>
      </c>
      <c r="C5410">
        <f ca="1">IF(B5410&lt;=0.5,LC.mu,MIN(LC.mu,MAX(0,_xlfn.NORM.INV(RAND(),2000,LC.sd))))</f>
        <v>2079.41036894425</v>
      </c>
      <c r="D5410">
        <f ca="1">P0*C5410/LC.mu</f>
        <v>2.77254715859233</v>
      </c>
      <c r="E5410">
        <f ca="1">MAX(0,INT(Q0*(1+Ed*(D5410-P0)/P0)))</f>
        <v>13682</v>
      </c>
      <c r="F5410">
        <f ca="1" t="shared" si="84"/>
        <v>35854.5798549161</v>
      </c>
    </row>
    <row r="5411" spans="1:6">
      <c r="A5411">
        <v>6</v>
      </c>
      <c r="B5411">
        <f ca="1">BETAINV(RAND(),AU.a,AU.b)</f>
        <v>0.304899824194665</v>
      </c>
      <c r="C5411">
        <f ca="1">IF(B5411&lt;=0.5,LC.mu,MIN(LC.mu,MAX(0,_xlfn.NORM.INV(RAND(),2000,LC.sd))))</f>
        <v>3000</v>
      </c>
      <c r="D5411">
        <f ca="1">P0*C5411/LC.mu</f>
        <v>4</v>
      </c>
      <c r="E5411">
        <f ca="1">MAX(0,INT(Q0*(1+Ed*(D5411-P0)/P0)))</f>
        <v>10000</v>
      </c>
      <c r="F5411">
        <f ca="1" t="shared" si="84"/>
        <v>37000</v>
      </c>
    </row>
    <row r="5412" spans="1:6">
      <c r="A5412">
        <v>6</v>
      </c>
      <c r="B5412">
        <f ca="1">BETAINV(RAND(),AU.a,AU.b)</f>
        <v>0.839660969276897</v>
      </c>
      <c r="C5412">
        <f ca="1">IF(B5412&lt;=0.5,LC.mu,MIN(LC.mu,MAX(0,_xlfn.NORM.INV(RAND(),2000,LC.sd))))</f>
        <v>2236.30460787977</v>
      </c>
      <c r="D5412">
        <f ca="1">P0*C5412/LC.mu</f>
        <v>2.98173947717302</v>
      </c>
      <c r="E5412">
        <f ca="1">MAX(0,INT(Q0*(1+Ed*(D5412-P0)/P0)))</f>
        <v>13054</v>
      </c>
      <c r="F5412">
        <f ca="1" t="shared" si="84"/>
        <v>36687.3225271368</v>
      </c>
    </row>
    <row r="5413" spans="1:6">
      <c r="A5413">
        <v>6</v>
      </c>
      <c r="B5413">
        <f ca="1">BETAINV(RAND(),AU.a,AU.b)</f>
        <v>0.729153251696819</v>
      </c>
      <c r="C5413">
        <f ca="1">IF(B5413&lt;=0.5,LC.mu,MIN(LC.mu,MAX(0,_xlfn.NORM.INV(RAND(),2000,LC.sd))))</f>
        <v>2610.66349276335</v>
      </c>
      <c r="D5413">
        <f ca="1">P0*C5413/LC.mu</f>
        <v>3.4808846570178</v>
      </c>
      <c r="E5413">
        <f ca="1">MAX(0,INT(Q0*(1+Ed*(D5413-P0)/P0)))</f>
        <v>11557</v>
      </c>
      <c r="F5413">
        <f ca="1" t="shared" si="84"/>
        <v>37617.9204883913</v>
      </c>
    </row>
    <row r="5414" spans="1:6">
      <c r="A5414">
        <v>6</v>
      </c>
      <c r="B5414">
        <f ca="1">BETAINV(RAND(),AU.a,AU.b)</f>
        <v>0.790229169074134</v>
      </c>
      <c r="C5414">
        <f ca="1">IF(B5414&lt;=0.5,LC.mu,MIN(LC.mu,MAX(0,_xlfn.NORM.INV(RAND(),2000,LC.sd))))</f>
        <v>2065.30917351515</v>
      </c>
      <c r="D5414">
        <f ca="1">P0*C5414/LC.mu</f>
        <v>2.75374556468687</v>
      </c>
      <c r="E5414">
        <f ca="1">MAX(0,INT(Q0*(1+Ed*(D5414-P0)/P0)))</f>
        <v>13738</v>
      </c>
      <c r="F5414">
        <f ca="1" t="shared" si="84"/>
        <v>35765.647394153</v>
      </c>
    </row>
    <row r="5415" spans="1:6">
      <c r="A5415">
        <v>6</v>
      </c>
      <c r="B5415">
        <f ca="1">BETAINV(RAND(),AU.a,AU.b)</f>
        <v>0.604883892542188</v>
      </c>
      <c r="C5415">
        <f ca="1">IF(B5415&lt;=0.5,LC.mu,MIN(LC.mu,MAX(0,_xlfn.NORM.INV(RAND(),2000,LC.sd))))</f>
        <v>2238.64092819538</v>
      </c>
      <c r="D5415">
        <f ca="1">P0*C5415/LC.mu</f>
        <v>2.98485457092718</v>
      </c>
      <c r="E5415">
        <f ca="1">MAX(0,INT(Q0*(1+Ed*(D5415-P0)/P0)))</f>
        <v>13045</v>
      </c>
      <c r="F5415">
        <f ca="1" t="shared" si="84"/>
        <v>36698.7869495496</v>
      </c>
    </row>
    <row r="5416" spans="1:6">
      <c r="A5416">
        <v>6</v>
      </c>
      <c r="B5416">
        <f ca="1">BETAINV(RAND(),AU.a,AU.b)</f>
        <v>0.437286599593977</v>
      </c>
      <c r="C5416">
        <f ca="1">IF(B5416&lt;=0.5,LC.mu,MIN(LC.mu,MAX(0,_xlfn.NORM.INV(RAND(),2000,LC.sd))))</f>
        <v>3000</v>
      </c>
      <c r="D5416">
        <f ca="1">P0*C5416/LC.mu</f>
        <v>4</v>
      </c>
      <c r="E5416">
        <f ca="1">MAX(0,INT(Q0*(1+Ed*(D5416-P0)/P0)))</f>
        <v>10000</v>
      </c>
      <c r="F5416">
        <f ca="1" t="shared" si="84"/>
        <v>37000</v>
      </c>
    </row>
    <row r="5417" spans="1:6">
      <c r="A5417">
        <v>6</v>
      </c>
      <c r="B5417">
        <f ca="1">BETAINV(RAND(),AU.a,AU.b)</f>
        <v>0.184684973519589</v>
      </c>
      <c r="C5417">
        <f ca="1">IF(B5417&lt;=0.5,LC.mu,MIN(LC.mu,MAX(0,_xlfn.NORM.INV(RAND(),2000,LC.sd))))</f>
        <v>3000</v>
      </c>
      <c r="D5417">
        <f ca="1">P0*C5417/LC.mu</f>
        <v>4</v>
      </c>
      <c r="E5417">
        <f ca="1">MAX(0,INT(Q0*(1+Ed*(D5417-P0)/P0)))</f>
        <v>10000</v>
      </c>
      <c r="F5417">
        <f ca="1" t="shared" si="84"/>
        <v>37000</v>
      </c>
    </row>
    <row r="5418" spans="1:6">
      <c r="A5418">
        <v>6</v>
      </c>
      <c r="B5418">
        <f ca="1">BETAINV(RAND(),AU.a,AU.b)</f>
        <v>0.81448232759659</v>
      </c>
      <c r="C5418">
        <f ca="1">IF(B5418&lt;=0.5,LC.mu,MIN(LC.mu,MAX(0,_xlfn.NORM.INV(RAND(),2000,LC.sd))))</f>
        <v>2036.70420475656</v>
      </c>
      <c r="D5418">
        <f ca="1">P0*C5418/LC.mu</f>
        <v>2.71560560634208</v>
      </c>
      <c r="E5418">
        <f ca="1">MAX(0,INT(Q0*(1+Ed*(D5418-P0)/P0)))</f>
        <v>13853</v>
      </c>
      <c r="F5418">
        <f ca="1" t="shared" si="84"/>
        <v>35582.5802599002</v>
      </c>
    </row>
    <row r="5419" spans="1:6">
      <c r="A5419">
        <v>6</v>
      </c>
      <c r="B5419">
        <f ca="1">BETAINV(RAND(),AU.a,AU.b)</f>
        <v>0.428438436810261</v>
      </c>
      <c r="C5419">
        <f ca="1">IF(B5419&lt;=0.5,LC.mu,MIN(LC.mu,MAX(0,_xlfn.NORM.INV(RAND(),2000,LC.sd))))</f>
        <v>3000</v>
      </c>
      <c r="D5419">
        <f ca="1">P0*C5419/LC.mu</f>
        <v>4</v>
      </c>
      <c r="E5419">
        <f ca="1">MAX(0,INT(Q0*(1+Ed*(D5419-P0)/P0)))</f>
        <v>10000</v>
      </c>
      <c r="F5419">
        <f ca="1" t="shared" si="84"/>
        <v>37000</v>
      </c>
    </row>
    <row r="5420" spans="1:6">
      <c r="A5420">
        <v>6</v>
      </c>
      <c r="B5420">
        <f ca="1">BETAINV(RAND(),AU.a,AU.b)</f>
        <v>0.231237692365601</v>
      </c>
      <c r="C5420">
        <f ca="1">IF(B5420&lt;=0.5,LC.mu,MIN(LC.mu,MAX(0,_xlfn.NORM.INV(RAND(),2000,LC.sd))))</f>
        <v>3000</v>
      </c>
      <c r="D5420">
        <f ca="1">P0*C5420/LC.mu</f>
        <v>4</v>
      </c>
      <c r="E5420">
        <f ca="1">MAX(0,INT(Q0*(1+Ed*(D5420-P0)/P0)))</f>
        <v>10000</v>
      </c>
      <c r="F5420">
        <f ca="1" t="shared" si="84"/>
        <v>37000</v>
      </c>
    </row>
    <row r="5421" spans="1:6">
      <c r="A5421">
        <v>6</v>
      </c>
      <c r="B5421">
        <f ca="1">BETAINV(RAND(),AU.a,AU.b)</f>
        <v>0.50388238993609</v>
      </c>
      <c r="C5421">
        <f ca="1">IF(B5421&lt;=0.5,LC.mu,MIN(LC.mu,MAX(0,_xlfn.NORM.INV(RAND(),2000,LC.sd))))</f>
        <v>1490.99712273539</v>
      </c>
      <c r="D5421">
        <f ca="1">P0*C5421/LC.mu</f>
        <v>1.98799616364719</v>
      </c>
      <c r="E5421">
        <f ca="1">MAX(0,INT(Q0*(1+Ed*(D5421-P0)/P0)))</f>
        <v>16036</v>
      </c>
      <c r="F5421">
        <f ca="1" t="shared" si="84"/>
        <v>30388.5093575109</v>
      </c>
    </row>
    <row r="5422" spans="1:6">
      <c r="A5422">
        <v>6</v>
      </c>
      <c r="B5422">
        <f ca="1">BETAINV(RAND(),AU.a,AU.b)</f>
        <v>0.639818082421593</v>
      </c>
      <c r="C5422">
        <f ca="1">IF(B5422&lt;=0.5,LC.mu,MIN(LC.mu,MAX(0,_xlfn.NORM.INV(RAND(),2000,LC.sd))))</f>
        <v>1783.76342326626</v>
      </c>
      <c r="D5422">
        <f ca="1">P0*C5422/LC.mu</f>
        <v>2.37835123102168</v>
      </c>
      <c r="E5422">
        <f ca="1">MAX(0,INT(Q0*(1+Ed*(D5422-P0)/P0)))</f>
        <v>14864</v>
      </c>
      <c r="F5422">
        <f ca="1" t="shared" si="84"/>
        <v>33568.04927464</v>
      </c>
    </row>
    <row r="5423" spans="1:6">
      <c r="A5423">
        <v>6</v>
      </c>
      <c r="B5423">
        <f ca="1">BETAINV(RAND(),AU.a,AU.b)</f>
        <v>0.46867531266567</v>
      </c>
      <c r="C5423">
        <f ca="1">IF(B5423&lt;=0.5,LC.mu,MIN(LC.mu,MAX(0,_xlfn.NORM.INV(RAND(),2000,LC.sd))))</f>
        <v>3000</v>
      </c>
      <c r="D5423">
        <f ca="1">P0*C5423/LC.mu</f>
        <v>4</v>
      </c>
      <c r="E5423">
        <f ca="1">MAX(0,INT(Q0*(1+Ed*(D5423-P0)/P0)))</f>
        <v>10000</v>
      </c>
      <c r="F5423">
        <f ca="1" t="shared" si="84"/>
        <v>37000</v>
      </c>
    </row>
    <row r="5424" spans="1:6">
      <c r="A5424">
        <v>6</v>
      </c>
      <c r="B5424">
        <f ca="1">BETAINV(RAND(),AU.a,AU.b)</f>
        <v>0.342132545838318</v>
      </c>
      <c r="C5424">
        <f ca="1">IF(B5424&lt;=0.5,LC.mu,MIN(LC.mu,MAX(0,_xlfn.NORM.INV(RAND(),2000,LC.sd))))</f>
        <v>3000</v>
      </c>
      <c r="D5424">
        <f ca="1">P0*C5424/LC.mu</f>
        <v>4</v>
      </c>
      <c r="E5424">
        <f ca="1">MAX(0,INT(Q0*(1+Ed*(D5424-P0)/P0)))</f>
        <v>10000</v>
      </c>
      <c r="F5424">
        <f ca="1" t="shared" si="84"/>
        <v>37000</v>
      </c>
    </row>
    <row r="5425" spans="1:6">
      <c r="A5425">
        <v>6</v>
      </c>
      <c r="B5425">
        <f ca="1">BETAINV(RAND(),AU.a,AU.b)</f>
        <v>0.570274640507339</v>
      </c>
      <c r="C5425">
        <f ca="1">IF(B5425&lt;=0.5,LC.mu,MIN(LC.mu,MAX(0,_xlfn.NORM.INV(RAND(),2000,LC.sd))))</f>
        <v>1938.34229490262</v>
      </c>
      <c r="D5425">
        <f ca="1">P0*C5425/LC.mu</f>
        <v>2.58445639320349</v>
      </c>
      <c r="E5425">
        <f ca="1">MAX(0,INT(Q0*(1+Ed*(D5425-P0)/P0)))</f>
        <v>14246</v>
      </c>
      <c r="F5425">
        <f ca="1" t="shared" si="84"/>
        <v>34879.8234826744</v>
      </c>
    </row>
    <row r="5426" spans="1:6">
      <c r="A5426">
        <v>6</v>
      </c>
      <c r="B5426">
        <f ca="1">BETAINV(RAND(),AU.a,AU.b)</f>
        <v>0.343343707297607</v>
      </c>
      <c r="C5426">
        <f ca="1">IF(B5426&lt;=0.5,LC.mu,MIN(LC.mu,MAX(0,_xlfn.NORM.INV(RAND(),2000,LC.sd))))</f>
        <v>3000</v>
      </c>
      <c r="D5426">
        <f ca="1">P0*C5426/LC.mu</f>
        <v>4</v>
      </c>
      <c r="E5426">
        <f ca="1">MAX(0,INT(Q0*(1+Ed*(D5426-P0)/P0)))</f>
        <v>10000</v>
      </c>
      <c r="F5426">
        <f ca="1" t="shared" si="84"/>
        <v>37000</v>
      </c>
    </row>
    <row r="5427" spans="1:6">
      <c r="A5427">
        <v>6</v>
      </c>
      <c r="B5427">
        <f ca="1">BETAINV(RAND(),AU.a,AU.b)</f>
        <v>0.315898880922519</v>
      </c>
      <c r="C5427">
        <f ca="1">IF(B5427&lt;=0.5,LC.mu,MIN(LC.mu,MAX(0,_xlfn.NORM.INV(RAND(),2000,LC.sd))))</f>
        <v>3000</v>
      </c>
      <c r="D5427">
        <f ca="1">P0*C5427/LC.mu</f>
        <v>4</v>
      </c>
      <c r="E5427">
        <f ca="1">MAX(0,INT(Q0*(1+Ed*(D5427-P0)/P0)))</f>
        <v>10000</v>
      </c>
      <c r="F5427">
        <f ca="1" t="shared" si="84"/>
        <v>37000</v>
      </c>
    </row>
    <row r="5428" spans="1:6">
      <c r="A5428">
        <v>6</v>
      </c>
      <c r="B5428">
        <f ca="1">BETAINV(RAND(),AU.a,AU.b)</f>
        <v>0.585553365842389</v>
      </c>
      <c r="C5428">
        <f ca="1">IF(B5428&lt;=0.5,LC.mu,MIN(LC.mu,MAX(0,_xlfn.NORM.INV(RAND(),2000,LC.sd))))</f>
        <v>1969.18036191021</v>
      </c>
      <c r="D5428">
        <f ca="1">P0*C5428/LC.mu</f>
        <v>2.62557381588028</v>
      </c>
      <c r="E5428">
        <f ca="1">MAX(0,INT(Q0*(1+Ed*(D5428-P0)/P0)))</f>
        <v>14123</v>
      </c>
      <c r="F5428">
        <f ca="1" t="shared" si="84"/>
        <v>35111.798639767</v>
      </c>
    </row>
    <row r="5429" spans="1:6">
      <c r="A5429">
        <v>6</v>
      </c>
      <c r="B5429">
        <f ca="1">BETAINV(RAND(),AU.a,AU.b)</f>
        <v>0.7970594171023</v>
      </c>
      <c r="C5429">
        <f ca="1">IF(B5429&lt;=0.5,LC.mu,MIN(LC.mu,MAX(0,_xlfn.NORM.INV(RAND(),2000,LC.sd))))</f>
        <v>2437.48381093902</v>
      </c>
      <c r="D5429">
        <f ca="1">P0*C5429/LC.mu</f>
        <v>3.24997841458536</v>
      </c>
      <c r="E5429">
        <f ca="1">MAX(0,INT(Q0*(1+Ed*(D5429-P0)/P0)))</f>
        <v>12250</v>
      </c>
      <c r="F5429">
        <f ca="1" t="shared" si="84"/>
        <v>37374.7517677317</v>
      </c>
    </row>
    <row r="5430" spans="1:6">
      <c r="A5430">
        <v>6</v>
      </c>
      <c r="B5430">
        <f ca="1">BETAINV(RAND(),AU.a,AU.b)</f>
        <v>0.524654929033869</v>
      </c>
      <c r="C5430">
        <f ca="1">IF(B5430&lt;=0.5,LC.mu,MIN(LC.mu,MAX(0,_xlfn.NORM.INV(RAND(),2000,LC.sd))))</f>
        <v>2033.1969983563</v>
      </c>
      <c r="D5430">
        <f ca="1">P0*C5430/LC.mu</f>
        <v>2.71092933114173</v>
      </c>
      <c r="E5430">
        <f ca="1">MAX(0,INT(Q0*(1+Ed*(D5430-P0)/P0)))</f>
        <v>13867</v>
      </c>
      <c r="F5430">
        <f ca="1" t="shared" si="84"/>
        <v>35559.2600365861</v>
      </c>
    </row>
    <row r="5431" spans="1:6">
      <c r="A5431">
        <v>6</v>
      </c>
      <c r="B5431">
        <f ca="1">BETAINV(RAND(),AU.a,AU.b)</f>
        <v>0.564068323934169</v>
      </c>
      <c r="C5431">
        <f ca="1">IF(B5431&lt;=0.5,LC.mu,MIN(LC.mu,MAX(0,_xlfn.NORM.INV(RAND(),2000,LC.sd))))</f>
        <v>2210.2591481698</v>
      </c>
      <c r="D5431">
        <f ca="1">P0*C5431/LC.mu</f>
        <v>2.94701219755973</v>
      </c>
      <c r="E5431">
        <f ca="1">MAX(0,INT(Q0*(1+Ed*(D5431-P0)/P0)))</f>
        <v>13158</v>
      </c>
      <c r="F5431">
        <f ca="1" t="shared" si="84"/>
        <v>36566.5273473212</v>
      </c>
    </row>
    <row r="5432" spans="1:6">
      <c r="A5432">
        <v>6</v>
      </c>
      <c r="B5432">
        <f ca="1">BETAINV(RAND(),AU.a,AU.b)</f>
        <v>0.820689343292022</v>
      </c>
      <c r="C5432">
        <f ca="1">IF(B5432&lt;=0.5,LC.mu,MIN(LC.mu,MAX(0,_xlfn.NORM.INV(RAND(),2000,LC.sd))))</f>
        <v>2221.53653269888</v>
      </c>
      <c r="D5432">
        <f ca="1">P0*C5432/LC.mu</f>
        <v>2.96204871026517</v>
      </c>
      <c r="E5432">
        <f ca="1">MAX(0,INT(Q0*(1+Ed*(D5432-P0)/P0)))</f>
        <v>13113</v>
      </c>
      <c r="F5432">
        <f ca="1" t="shared" si="84"/>
        <v>36619.8082050083</v>
      </c>
    </row>
    <row r="5433" spans="1:6">
      <c r="A5433">
        <v>6</v>
      </c>
      <c r="B5433">
        <f ca="1">BETAINV(RAND(),AU.a,AU.b)</f>
        <v>0.892348423021458</v>
      </c>
      <c r="C5433">
        <f ca="1">IF(B5433&lt;=0.5,LC.mu,MIN(LC.mu,MAX(0,_xlfn.NORM.INV(RAND(),2000,LC.sd))))</f>
        <v>2677.00172495807</v>
      </c>
      <c r="D5433">
        <f ca="1">P0*C5433/LC.mu</f>
        <v>3.56933563327743</v>
      </c>
      <c r="E5433">
        <f ca="1">MAX(0,INT(Q0*(1+Ed*(D5433-P0)/P0)))</f>
        <v>11291</v>
      </c>
      <c r="F5433">
        <f ca="1" t="shared" si="84"/>
        <v>37624.3669103774</v>
      </c>
    </row>
    <row r="5434" spans="1:6">
      <c r="A5434">
        <v>6</v>
      </c>
      <c r="B5434">
        <f ca="1">BETAINV(RAND(),AU.a,AU.b)</f>
        <v>0.895819662270633</v>
      </c>
      <c r="C5434">
        <f ca="1">IF(B5434&lt;=0.5,LC.mu,MIN(LC.mu,MAX(0,_xlfn.NORM.INV(RAND(),2000,LC.sd))))</f>
        <v>2467.83426002919</v>
      </c>
      <c r="D5434">
        <f ca="1">P0*C5434/LC.mu</f>
        <v>3.29044568003892</v>
      </c>
      <c r="E5434">
        <f ca="1">MAX(0,INT(Q0*(1+Ed*(D5434-P0)/P0)))</f>
        <v>12128</v>
      </c>
      <c r="F5434">
        <f ca="1" t="shared" si="84"/>
        <v>37438.6909474829</v>
      </c>
    </row>
    <row r="5435" spans="1:6">
      <c r="A5435">
        <v>6</v>
      </c>
      <c r="B5435">
        <f ca="1">BETAINV(RAND(),AU.a,AU.b)</f>
        <v>0.562897673480635</v>
      </c>
      <c r="C5435">
        <f ca="1">IF(B5435&lt;=0.5,LC.mu,MIN(LC.mu,MAX(0,_xlfn.NORM.INV(RAND(),2000,LC.sd))))</f>
        <v>2239.56102904723</v>
      </c>
      <c r="D5435">
        <f ca="1">P0*C5435/LC.mu</f>
        <v>2.98608137206297</v>
      </c>
      <c r="E5435">
        <f ca="1">MAX(0,INT(Q0*(1+Ed*(D5435-P0)/P0)))</f>
        <v>13041</v>
      </c>
      <c r="F5435">
        <f ca="1" t="shared" si="84"/>
        <v>36701.926144026</v>
      </c>
    </row>
    <row r="5436" spans="1:6">
      <c r="A5436">
        <v>6</v>
      </c>
      <c r="B5436">
        <f ca="1">BETAINV(RAND(),AU.a,AU.b)</f>
        <v>0.411163002207834</v>
      </c>
      <c r="C5436">
        <f ca="1">IF(B5436&lt;=0.5,LC.mu,MIN(LC.mu,MAX(0,_xlfn.NORM.INV(RAND(),2000,LC.sd))))</f>
        <v>3000</v>
      </c>
      <c r="D5436">
        <f ca="1">P0*C5436/LC.mu</f>
        <v>4</v>
      </c>
      <c r="E5436">
        <f ca="1">MAX(0,INT(Q0*(1+Ed*(D5436-P0)/P0)))</f>
        <v>10000</v>
      </c>
      <c r="F5436">
        <f ca="1" t="shared" si="84"/>
        <v>37000</v>
      </c>
    </row>
    <row r="5437" spans="1:6">
      <c r="A5437">
        <v>6</v>
      </c>
      <c r="B5437">
        <f ca="1">BETAINV(RAND(),AU.a,AU.b)</f>
        <v>0.741975382011975</v>
      </c>
      <c r="C5437">
        <f ca="1">IF(B5437&lt;=0.5,LC.mu,MIN(LC.mu,MAX(0,_xlfn.NORM.INV(RAND(),2000,LC.sd))))</f>
        <v>2229.48689608685</v>
      </c>
      <c r="D5437">
        <f ca="1">P0*C5437/LC.mu</f>
        <v>2.97264919478247</v>
      </c>
      <c r="E5437">
        <f ca="1">MAX(0,INT(Q0*(1+Ed*(D5437-P0)/P0)))</f>
        <v>13082</v>
      </c>
      <c r="F5437">
        <f ca="1" t="shared" si="84"/>
        <v>36658.7098700574</v>
      </c>
    </row>
    <row r="5438" spans="1:6">
      <c r="A5438">
        <v>6</v>
      </c>
      <c r="B5438">
        <f ca="1">BETAINV(RAND(),AU.a,AU.b)</f>
        <v>0.727256900526324</v>
      </c>
      <c r="C5438">
        <f ca="1">IF(B5438&lt;=0.5,LC.mu,MIN(LC.mu,MAX(0,_xlfn.NORM.INV(RAND(),2000,LC.sd))))</f>
        <v>2296.71223467301</v>
      </c>
      <c r="D5438">
        <f ca="1">P0*C5438/LC.mu</f>
        <v>3.06228297956401</v>
      </c>
      <c r="E5438">
        <f ca="1">MAX(0,INT(Q0*(1+Ed*(D5438-P0)/P0)))</f>
        <v>12813</v>
      </c>
      <c r="F5438">
        <f ca="1" t="shared" si="84"/>
        <v>36940.3195824806</v>
      </c>
    </row>
    <row r="5439" spans="1:6">
      <c r="A5439">
        <v>6</v>
      </c>
      <c r="B5439">
        <f ca="1">BETAINV(RAND(),AU.a,AU.b)</f>
        <v>0.787938763682821</v>
      </c>
      <c r="C5439">
        <f ca="1">IF(B5439&lt;=0.5,LC.mu,MIN(LC.mu,MAX(0,_xlfn.NORM.INV(RAND(),2000,LC.sd))))</f>
        <v>1984.80829734016</v>
      </c>
      <c r="D5439">
        <f ca="1">P0*C5439/LC.mu</f>
        <v>2.64641106312021</v>
      </c>
      <c r="E5439">
        <f ca="1">MAX(0,INT(Q0*(1+Ed*(D5439-P0)/P0)))</f>
        <v>14060</v>
      </c>
      <c r="F5439">
        <f ca="1" t="shared" si="84"/>
        <v>35223.73125013</v>
      </c>
    </row>
    <row r="5440" spans="1:6">
      <c r="A5440">
        <v>6</v>
      </c>
      <c r="B5440">
        <f ca="1">BETAINV(RAND(),AU.a,AU.b)</f>
        <v>0.617786115135122</v>
      </c>
      <c r="C5440">
        <f ca="1">IF(B5440&lt;=0.5,LC.mu,MIN(LC.mu,MAX(0,_xlfn.NORM.INV(RAND(),2000,LC.sd))))</f>
        <v>1498.29883165977</v>
      </c>
      <c r="D5440">
        <f ca="1">P0*C5440/LC.mu</f>
        <v>1.99773177554636</v>
      </c>
      <c r="E5440">
        <f ca="1">MAX(0,INT(Q0*(1+Ed*(D5440-P0)/P0)))</f>
        <v>16006</v>
      </c>
      <c r="F5440">
        <f ca="1" t="shared" si="84"/>
        <v>30477.3959677353</v>
      </c>
    </row>
    <row r="5441" spans="1:6">
      <c r="A5441">
        <v>6</v>
      </c>
      <c r="B5441">
        <f ca="1">BETAINV(RAND(),AU.a,AU.b)</f>
        <v>0.454558878048583</v>
      </c>
      <c r="C5441">
        <f ca="1">IF(B5441&lt;=0.5,LC.mu,MIN(LC.mu,MAX(0,_xlfn.NORM.INV(RAND(),2000,LC.sd))))</f>
        <v>3000</v>
      </c>
      <c r="D5441">
        <f ca="1">P0*C5441/LC.mu</f>
        <v>4</v>
      </c>
      <c r="E5441">
        <f ca="1">MAX(0,INT(Q0*(1+Ed*(D5441-P0)/P0)))</f>
        <v>10000</v>
      </c>
      <c r="F5441">
        <f ca="1" t="shared" si="84"/>
        <v>37000</v>
      </c>
    </row>
    <row r="5442" spans="1:6">
      <c r="A5442">
        <v>6</v>
      </c>
      <c r="B5442">
        <f ca="1">BETAINV(RAND(),AU.a,AU.b)</f>
        <v>0.569520428478099</v>
      </c>
      <c r="C5442">
        <f ca="1">IF(B5442&lt;=0.5,LC.mu,MIN(LC.mu,MAX(0,_xlfn.NORM.INV(RAND(),2000,LC.sd))))</f>
        <v>644.773297438043</v>
      </c>
      <c r="D5442">
        <f ca="1">P0*C5442/LC.mu</f>
        <v>0.859697729917391</v>
      </c>
      <c r="E5442">
        <f ca="1">MAX(0,INT(Q0*(1+Ed*(D5442-P0)/P0)))</f>
        <v>19420</v>
      </c>
      <c r="F5442">
        <f ca="1" t="shared" ref="F5442:F5505" si="85">D5442*E5442-C5442</f>
        <v>16050.5566175577</v>
      </c>
    </row>
    <row r="5443" spans="1:6">
      <c r="A5443">
        <v>6</v>
      </c>
      <c r="B5443">
        <f ca="1">BETAINV(RAND(),AU.a,AU.b)</f>
        <v>0.61688739654208</v>
      </c>
      <c r="C5443">
        <f ca="1">IF(B5443&lt;=0.5,LC.mu,MIN(LC.mu,MAX(0,_xlfn.NORM.INV(RAND(),2000,LC.sd))))</f>
        <v>1899.51986597555</v>
      </c>
      <c r="D5443">
        <f ca="1">P0*C5443/LC.mu</f>
        <v>2.53269315463407</v>
      </c>
      <c r="E5443">
        <f ca="1">MAX(0,INT(Q0*(1+Ed*(D5443-P0)/P0)))</f>
        <v>14401</v>
      </c>
      <c r="F5443">
        <f ca="1" t="shared" si="85"/>
        <v>34573.7942539096</v>
      </c>
    </row>
    <row r="5444" spans="1:6">
      <c r="A5444">
        <v>6</v>
      </c>
      <c r="B5444">
        <f ca="1">BETAINV(RAND(),AU.a,AU.b)</f>
        <v>0.579204288841683</v>
      </c>
      <c r="C5444">
        <f ca="1">IF(B5444&lt;=0.5,LC.mu,MIN(LC.mu,MAX(0,_xlfn.NORM.INV(RAND(),2000,LC.sd))))</f>
        <v>2393.78739865816</v>
      </c>
      <c r="D5444">
        <f ca="1">P0*C5444/LC.mu</f>
        <v>3.19171653154421</v>
      </c>
      <c r="E5444">
        <f ca="1">MAX(0,INT(Q0*(1+Ed*(D5444-P0)/P0)))</f>
        <v>12424</v>
      </c>
      <c r="F5444">
        <f ca="1" t="shared" si="85"/>
        <v>37260.0987892471</v>
      </c>
    </row>
    <row r="5445" spans="1:6">
      <c r="A5445">
        <v>6</v>
      </c>
      <c r="B5445">
        <f ca="1">BETAINV(RAND(),AU.a,AU.b)</f>
        <v>0.543112542994849</v>
      </c>
      <c r="C5445">
        <f ca="1">IF(B5445&lt;=0.5,LC.mu,MIN(LC.mu,MAX(0,_xlfn.NORM.INV(RAND(),2000,LC.sd))))</f>
        <v>2677.55506576609</v>
      </c>
      <c r="D5445">
        <f ca="1">P0*C5445/LC.mu</f>
        <v>3.57007342102146</v>
      </c>
      <c r="E5445">
        <f ca="1">MAX(0,INT(Q0*(1+Ed*(D5445-P0)/P0)))</f>
        <v>11289</v>
      </c>
      <c r="F5445">
        <f ca="1" t="shared" si="85"/>
        <v>37625.0037841451</v>
      </c>
    </row>
    <row r="5446" spans="1:6">
      <c r="A5446">
        <v>6</v>
      </c>
      <c r="B5446">
        <f ca="1">BETAINV(RAND(),AU.a,AU.b)</f>
        <v>0.752959018306226</v>
      </c>
      <c r="C5446">
        <f ca="1">IF(B5446&lt;=0.5,LC.mu,MIN(LC.mu,MAX(0,_xlfn.NORM.INV(RAND(),2000,LC.sd))))</f>
        <v>2261.56687674745</v>
      </c>
      <c r="D5446">
        <f ca="1">P0*C5446/LC.mu</f>
        <v>3.01542250232994</v>
      </c>
      <c r="E5446">
        <f ca="1">MAX(0,INT(Q0*(1+Ed*(D5446-P0)/P0)))</f>
        <v>12953</v>
      </c>
      <c r="F5446">
        <f ca="1" t="shared" si="85"/>
        <v>36797.2007959323</v>
      </c>
    </row>
    <row r="5447" spans="1:6">
      <c r="A5447">
        <v>6</v>
      </c>
      <c r="B5447">
        <f ca="1">BETAINV(RAND(),AU.a,AU.b)</f>
        <v>0.556188028710866</v>
      </c>
      <c r="C5447">
        <f ca="1">IF(B5447&lt;=0.5,LC.mu,MIN(LC.mu,MAX(0,_xlfn.NORM.INV(RAND(),2000,LC.sd))))</f>
        <v>983.955362512791</v>
      </c>
      <c r="D5447">
        <f ca="1">P0*C5447/LC.mu</f>
        <v>1.31194048335039</v>
      </c>
      <c r="E5447">
        <f ca="1">MAX(0,INT(Q0*(1+Ed*(D5447-P0)/P0)))</f>
        <v>18064</v>
      </c>
      <c r="F5447">
        <f ca="1" t="shared" si="85"/>
        <v>22714.9375287286</v>
      </c>
    </row>
    <row r="5448" spans="1:6">
      <c r="A5448">
        <v>6</v>
      </c>
      <c r="B5448">
        <f ca="1">BETAINV(RAND(),AU.a,AU.b)</f>
        <v>0.675156673036725</v>
      </c>
      <c r="C5448">
        <f ca="1">IF(B5448&lt;=0.5,LC.mu,MIN(LC.mu,MAX(0,_xlfn.NORM.INV(RAND(),2000,LC.sd))))</f>
        <v>1130.36115288846</v>
      </c>
      <c r="D5448">
        <f ca="1">P0*C5448/LC.mu</f>
        <v>1.50714820385128</v>
      </c>
      <c r="E5448">
        <f ca="1">MAX(0,INT(Q0*(1+Ed*(D5448-P0)/P0)))</f>
        <v>17478</v>
      </c>
      <c r="F5448">
        <f ca="1" t="shared" si="85"/>
        <v>25211.5751540243</v>
      </c>
    </row>
    <row r="5449" spans="1:6">
      <c r="A5449">
        <v>6</v>
      </c>
      <c r="B5449">
        <f ca="1">BETAINV(RAND(),AU.a,AU.b)</f>
        <v>0.582265478410147</v>
      </c>
      <c r="C5449">
        <f ca="1">IF(B5449&lt;=0.5,LC.mu,MIN(LC.mu,MAX(0,_xlfn.NORM.INV(RAND(),2000,LC.sd))))</f>
        <v>1968.73029249098</v>
      </c>
      <c r="D5449">
        <f ca="1">P0*C5449/LC.mu</f>
        <v>2.62497372332131</v>
      </c>
      <c r="E5449">
        <f ca="1">MAX(0,INT(Q0*(1+Ed*(D5449-P0)/P0)))</f>
        <v>14125</v>
      </c>
      <c r="F5449">
        <f ca="1" t="shared" si="85"/>
        <v>35109.0235494225</v>
      </c>
    </row>
    <row r="5450" spans="1:6">
      <c r="A5450">
        <v>6</v>
      </c>
      <c r="B5450">
        <f ca="1">BETAINV(RAND(),AU.a,AU.b)</f>
        <v>0.765097917608568</v>
      </c>
      <c r="C5450">
        <f ca="1">IF(B5450&lt;=0.5,LC.mu,MIN(LC.mu,MAX(0,_xlfn.NORM.INV(RAND(),2000,LC.sd))))</f>
        <v>1163.18260021217</v>
      </c>
      <c r="D5450">
        <f ca="1">P0*C5450/LC.mu</f>
        <v>1.55091013361622</v>
      </c>
      <c r="E5450">
        <f ca="1">MAX(0,INT(Q0*(1+Ed*(D5450-P0)/P0)))</f>
        <v>17347</v>
      </c>
      <c r="F5450">
        <f ca="1" t="shared" si="85"/>
        <v>25740.4554876284</v>
      </c>
    </row>
    <row r="5451" spans="1:6">
      <c r="A5451">
        <v>6</v>
      </c>
      <c r="B5451">
        <f ca="1">BETAINV(RAND(),AU.a,AU.b)</f>
        <v>0.534504230214217</v>
      </c>
      <c r="C5451">
        <f ca="1">IF(B5451&lt;=0.5,LC.mu,MIN(LC.mu,MAX(0,_xlfn.NORM.INV(RAND(),2000,LC.sd))))</f>
        <v>1883.16204201562</v>
      </c>
      <c r="D5451">
        <f ca="1">P0*C5451/LC.mu</f>
        <v>2.51088272268749</v>
      </c>
      <c r="E5451">
        <f ca="1">MAX(0,INT(Q0*(1+Ed*(D5451-P0)/P0)))</f>
        <v>14467</v>
      </c>
      <c r="F5451">
        <f ca="1" t="shared" si="85"/>
        <v>34441.7783071043</v>
      </c>
    </row>
    <row r="5452" spans="1:6">
      <c r="A5452">
        <v>6</v>
      </c>
      <c r="B5452">
        <f ca="1">BETAINV(RAND(),AU.a,AU.b)</f>
        <v>0.779341551623233</v>
      </c>
      <c r="C5452">
        <f ca="1">IF(B5452&lt;=0.5,LC.mu,MIN(LC.mu,MAX(0,_xlfn.NORM.INV(RAND(),2000,LC.sd))))</f>
        <v>1839.41173529351</v>
      </c>
      <c r="D5452">
        <f ca="1">P0*C5452/LC.mu</f>
        <v>2.45254898039135</v>
      </c>
      <c r="E5452">
        <f ca="1">MAX(0,INT(Q0*(1+Ed*(D5452-P0)/P0)))</f>
        <v>14642</v>
      </c>
      <c r="F5452">
        <f ca="1" t="shared" si="85"/>
        <v>34070.8104355966</v>
      </c>
    </row>
    <row r="5453" spans="1:6">
      <c r="A5453">
        <v>6</v>
      </c>
      <c r="B5453">
        <f ca="1">BETAINV(RAND(),AU.a,AU.b)</f>
        <v>0.477297770624925</v>
      </c>
      <c r="C5453">
        <f ca="1">IF(B5453&lt;=0.5,LC.mu,MIN(LC.mu,MAX(0,_xlfn.NORM.INV(RAND(),2000,LC.sd))))</f>
        <v>3000</v>
      </c>
      <c r="D5453">
        <f ca="1">P0*C5453/LC.mu</f>
        <v>4</v>
      </c>
      <c r="E5453">
        <f ca="1">MAX(0,INT(Q0*(1+Ed*(D5453-P0)/P0)))</f>
        <v>10000</v>
      </c>
      <c r="F5453">
        <f ca="1" t="shared" si="85"/>
        <v>37000</v>
      </c>
    </row>
    <row r="5454" spans="1:6">
      <c r="A5454">
        <v>6</v>
      </c>
      <c r="B5454">
        <f ca="1">BETAINV(RAND(),AU.a,AU.b)</f>
        <v>0.561263811909777</v>
      </c>
      <c r="C5454">
        <f ca="1">IF(B5454&lt;=0.5,LC.mu,MIN(LC.mu,MAX(0,_xlfn.NORM.INV(RAND(),2000,LC.sd))))</f>
        <v>2294.01297462212</v>
      </c>
      <c r="D5454">
        <f ca="1">P0*C5454/LC.mu</f>
        <v>3.05868396616283</v>
      </c>
      <c r="E5454">
        <f ca="1">MAX(0,INT(Q0*(1+Ed*(D5454-P0)/P0)))</f>
        <v>12823</v>
      </c>
      <c r="F5454">
        <f ca="1" t="shared" si="85"/>
        <v>36927.4915234839</v>
      </c>
    </row>
    <row r="5455" spans="1:6">
      <c r="A5455">
        <v>6</v>
      </c>
      <c r="B5455">
        <f ca="1">BETAINV(RAND(),AU.a,AU.b)</f>
        <v>0.683199725249687</v>
      </c>
      <c r="C5455">
        <f ca="1">IF(B5455&lt;=0.5,LC.mu,MIN(LC.mu,MAX(0,_xlfn.NORM.INV(RAND(),2000,LC.sd))))</f>
        <v>1632.41182279457</v>
      </c>
      <c r="D5455">
        <f ca="1">P0*C5455/LC.mu</f>
        <v>2.17654909705942</v>
      </c>
      <c r="E5455">
        <f ca="1">MAX(0,INT(Q0*(1+Ed*(D5455-P0)/P0)))</f>
        <v>15470</v>
      </c>
      <c r="F5455">
        <f ca="1" t="shared" si="85"/>
        <v>32038.8027087147</v>
      </c>
    </row>
    <row r="5456" spans="1:6">
      <c r="A5456">
        <v>6</v>
      </c>
      <c r="B5456">
        <f ca="1">BETAINV(RAND(),AU.a,AU.b)</f>
        <v>0.562037277270747</v>
      </c>
      <c r="C5456">
        <f ca="1">IF(B5456&lt;=0.5,LC.mu,MIN(LC.mu,MAX(0,_xlfn.NORM.INV(RAND(),2000,LC.sd))))</f>
        <v>1775.52906736897</v>
      </c>
      <c r="D5456">
        <f ca="1">P0*C5456/LC.mu</f>
        <v>2.3673720898253</v>
      </c>
      <c r="E5456">
        <f ca="1">MAX(0,INT(Q0*(1+Ed*(D5456-P0)/P0)))</f>
        <v>14897</v>
      </c>
      <c r="F5456">
        <f ca="1" t="shared" si="85"/>
        <v>33491.2129547585</v>
      </c>
    </row>
    <row r="5457" spans="1:6">
      <c r="A5457">
        <v>6</v>
      </c>
      <c r="B5457">
        <f ca="1">BETAINV(RAND(),AU.a,AU.b)</f>
        <v>0.515281517906642</v>
      </c>
      <c r="C5457">
        <f ca="1">IF(B5457&lt;=0.5,LC.mu,MIN(LC.mu,MAX(0,_xlfn.NORM.INV(RAND(),2000,LC.sd))))</f>
        <v>1716.0880843015</v>
      </c>
      <c r="D5457">
        <f ca="1">P0*C5457/LC.mu</f>
        <v>2.28811744573533</v>
      </c>
      <c r="E5457">
        <f ca="1">MAX(0,INT(Q0*(1+Ed*(D5457-P0)/P0)))</f>
        <v>15135</v>
      </c>
      <c r="F5457">
        <f ca="1" t="shared" si="85"/>
        <v>32914.5694569028</v>
      </c>
    </row>
    <row r="5458" spans="1:6">
      <c r="A5458">
        <v>6</v>
      </c>
      <c r="B5458">
        <f ca="1">BETAINV(RAND(),AU.a,AU.b)</f>
        <v>0.656692091215299</v>
      </c>
      <c r="C5458">
        <f ca="1">IF(B5458&lt;=0.5,LC.mu,MIN(LC.mu,MAX(0,_xlfn.NORM.INV(RAND(),2000,LC.sd))))</f>
        <v>2808.24144067737</v>
      </c>
      <c r="D5458">
        <f ca="1">P0*C5458/LC.mu</f>
        <v>3.74432192090316</v>
      </c>
      <c r="E5458">
        <f ca="1">MAX(0,INT(Q0*(1+Ed*(D5458-P0)/P0)))</f>
        <v>10767</v>
      </c>
      <c r="F5458">
        <f ca="1" t="shared" si="85"/>
        <v>37506.872681687</v>
      </c>
    </row>
    <row r="5459" spans="1:6">
      <c r="A5459">
        <v>6</v>
      </c>
      <c r="B5459">
        <f ca="1">BETAINV(RAND(),AU.a,AU.b)</f>
        <v>0.788416555077949</v>
      </c>
      <c r="C5459">
        <f ca="1">IF(B5459&lt;=0.5,LC.mu,MIN(LC.mu,MAX(0,_xlfn.NORM.INV(RAND(),2000,LC.sd))))</f>
        <v>1083.16937794445</v>
      </c>
      <c r="D5459">
        <f ca="1">P0*C5459/LC.mu</f>
        <v>1.44422583725927</v>
      </c>
      <c r="E5459">
        <f ca="1">MAX(0,INT(Q0*(1+Ed*(D5459-P0)/P0)))</f>
        <v>17667</v>
      </c>
      <c r="F5459">
        <f ca="1" t="shared" si="85"/>
        <v>24431.9684889151</v>
      </c>
    </row>
    <row r="5460" spans="1:6">
      <c r="A5460">
        <v>6</v>
      </c>
      <c r="B5460">
        <f ca="1">BETAINV(RAND(),AU.a,AU.b)</f>
        <v>0.628634397712048</v>
      </c>
      <c r="C5460">
        <f ca="1">IF(B5460&lt;=0.5,LC.mu,MIN(LC.mu,MAX(0,_xlfn.NORM.INV(RAND(),2000,LC.sd))))</f>
        <v>2282.87676425355</v>
      </c>
      <c r="D5460">
        <f ca="1">P0*C5460/LC.mu</f>
        <v>3.0438356856714</v>
      </c>
      <c r="E5460">
        <f ca="1">MAX(0,INT(Q0*(1+Ed*(D5460-P0)/P0)))</f>
        <v>12868</v>
      </c>
      <c r="F5460">
        <f ca="1" t="shared" si="85"/>
        <v>36885.200838966</v>
      </c>
    </row>
    <row r="5461" spans="1:6">
      <c r="A5461">
        <v>6</v>
      </c>
      <c r="B5461">
        <f ca="1">BETAINV(RAND(),AU.a,AU.b)</f>
        <v>0.691582786982435</v>
      </c>
      <c r="C5461">
        <f ca="1">IF(B5461&lt;=0.5,LC.mu,MIN(LC.mu,MAX(0,_xlfn.NORM.INV(RAND(),2000,LC.sd))))</f>
        <v>1427.38953877822</v>
      </c>
      <c r="D5461">
        <f ca="1">P0*C5461/LC.mu</f>
        <v>1.90318605170429</v>
      </c>
      <c r="E5461">
        <f ca="1">MAX(0,INT(Q0*(1+Ed*(D5461-P0)/P0)))</f>
        <v>16290</v>
      </c>
      <c r="F5461">
        <f ca="1" t="shared" si="85"/>
        <v>29575.5112434847</v>
      </c>
    </row>
    <row r="5462" spans="1:6">
      <c r="A5462">
        <v>6</v>
      </c>
      <c r="B5462">
        <f ca="1">BETAINV(RAND(),AU.a,AU.b)</f>
        <v>0.919766583288115</v>
      </c>
      <c r="C5462">
        <f ca="1">IF(B5462&lt;=0.5,LC.mu,MIN(LC.mu,MAX(0,_xlfn.NORM.INV(RAND(),2000,LC.sd))))</f>
        <v>1993.76610133365</v>
      </c>
      <c r="D5462">
        <f ca="1">P0*C5462/LC.mu</f>
        <v>2.65835480177821</v>
      </c>
      <c r="E5462">
        <f ca="1">MAX(0,INT(Q0*(1+Ed*(D5462-P0)/P0)))</f>
        <v>14024</v>
      </c>
      <c r="F5462">
        <f ca="1" t="shared" si="85"/>
        <v>35287.0016388039</v>
      </c>
    </row>
    <row r="5463" spans="1:6">
      <c r="A5463">
        <v>6</v>
      </c>
      <c r="B5463">
        <f ca="1">BETAINV(RAND(),AU.a,AU.b)</f>
        <v>0.473909856548559</v>
      </c>
      <c r="C5463">
        <f ca="1">IF(B5463&lt;=0.5,LC.mu,MIN(LC.mu,MAX(0,_xlfn.NORM.INV(RAND(),2000,LC.sd))))</f>
        <v>3000</v>
      </c>
      <c r="D5463">
        <f ca="1">P0*C5463/LC.mu</f>
        <v>4</v>
      </c>
      <c r="E5463">
        <f ca="1">MAX(0,INT(Q0*(1+Ed*(D5463-P0)/P0)))</f>
        <v>10000</v>
      </c>
      <c r="F5463">
        <f ca="1" t="shared" si="85"/>
        <v>37000</v>
      </c>
    </row>
    <row r="5464" spans="1:6">
      <c r="A5464">
        <v>6</v>
      </c>
      <c r="B5464">
        <f ca="1">BETAINV(RAND(),AU.a,AU.b)</f>
        <v>0.684254735588538</v>
      </c>
      <c r="C5464">
        <f ca="1">IF(B5464&lt;=0.5,LC.mu,MIN(LC.mu,MAX(0,_xlfn.NORM.INV(RAND(),2000,LC.sd))))</f>
        <v>487.622181777458</v>
      </c>
      <c r="D5464">
        <f ca="1">P0*C5464/LC.mu</f>
        <v>0.650162909036611</v>
      </c>
      <c r="E5464">
        <f ca="1">MAX(0,INT(Q0*(1+Ed*(D5464-P0)/P0)))</f>
        <v>20049</v>
      </c>
      <c r="F5464">
        <f ca="1" t="shared" si="85"/>
        <v>12547.4939814976</v>
      </c>
    </row>
    <row r="5465" spans="1:6">
      <c r="A5465">
        <v>6</v>
      </c>
      <c r="B5465">
        <f ca="1">BETAINV(RAND(),AU.a,AU.b)</f>
        <v>0.605672922553022</v>
      </c>
      <c r="C5465">
        <f ca="1">IF(B5465&lt;=0.5,LC.mu,MIN(LC.mu,MAX(0,_xlfn.NORM.INV(RAND(),2000,LC.sd))))</f>
        <v>2086.91424729299</v>
      </c>
      <c r="D5465">
        <f ca="1">P0*C5465/LC.mu</f>
        <v>2.78255232972398</v>
      </c>
      <c r="E5465">
        <f ca="1">MAX(0,INT(Q0*(1+Ed*(D5465-P0)/P0)))</f>
        <v>13652</v>
      </c>
      <c r="F5465">
        <f ca="1" t="shared" si="85"/>
        <v>35900.4901580988</v>
      </c>
    </row>
    <row r="5466" spans="1:6">
      <c r="A5466">
        <v>6</v>
      </c>
      <c r="B5466">
        <f ca="1">BETAINV(RAND(),AU.a,AU.b)</f>
        <v>0.74166903443694</v>
      </c>
      <c r="C5466">
        <f ca="1">IF(B5466&lt;=0.5,LC.mu,MIN(LC.mu,MAX(0,_xlfn.NORM.INV(RAND(),2000,LC.sd))))</f>
        <v>2236.34587603254</v>
      </c>
      <c r="D5466">
        <f ca="1">P0*C5466/LC.mu</f>
        <v>2.98179450137671</v>
      </c>
      <c r="E5466">
        <f ca="1">MAX(0,INT(Q0*(1+Ed*(D5466-P0)/P0)))</f>
        <v>13054</v>
      </c>
      <c r="F5466">
        <f ca="1" t="shared" si="85"/>
        <v>36687.9995449391</v>
      </c>
    </row>
    <row r="5467" spans="1:6">
      <c r="A5467">
        <v>6</v>
      </c>
      <c r="B5467">
        <f ca="1">BETAINV(RAND(),AU.a,AU.b)</f>
        <v>0.699198413243449</v>
      </c>
      <c r="C5467">
        <f ca="1">IF(B5467&lt;=0.5,LC.mu,MIN(LC.mu,MAX(0,_xlfn.NORM.INV(RAND(),2000,LC.sd))))</f>
        <v>1796.77158881261</v>
      </c>
      <c r="D5467">
        <f ca="1">P0*C5467/LC.mu</f>
        <v>2.39569545175014</v>
      </c>
      <c r="E5467">
        <f ca="1">MAX(0,INT(Q0*(1+Ed*(D5467-P0)/P0)))</f>
        <v>14812</v>
      </c>
      <c r="F5467">
        <f ca="1" t="shared" si="85"/>
        <v>33688.2694425105</v>
      </c>
    </row>
    <row r="5468" spans="1:6">
      <c r="A5468">
        <v>6</v>
      </c>
      <c r="B5468">
        <f ca="1">BETAINV(RAND(),AU.a,AU.b)</f>
        <v>0.680193080349581</v>
      </c>
      <c r="C5468">
        <f ca="1">IF(B5468&lt;=0.5,LC.mu,MIN(LC.mu,MAX(0,_xlfn.NORM.INV(RAND(),2000,LC.sd))))</f>
        <v>3000</v>
      </c>
      <c r="D5468">
        <f ca="1">P0*C5468/LC.mu</f>
        <v>4</v>
      </c>
      <c r="E5468">
        <f ca="1">MAX(0,INT(Q0*(1+Ed*(D5468-P0)/P0)))</f>
        <v>10000</v>
      </c>
      <c r="F5468">
        <f ca="1" t="shared" si="85"/>
        <v>37000</v>
      </c>
    </row>
    <row r="5469" spans="1:6">
      <c r="A5469">
        <v>6</v>
      </c>
      <c r="B5469">
        <f ca="1">BETAINV(RAND(),AU.a,AU.b)</f>
        <v>0.782692868205584</v>
      </c>
      <c r="C5469">
        <f ca="1">IF(B5469&lt;=0.5,LC.mu,MIN(LC.mu,MAX(0,_xlfn.NORM.INV(RAND(),2000,LC.sd))))</f>
        <v>2145.92099889959</v>
      </c>
      <c r="D5469">
        <f ca="1">P0*C5469/LC.mu</f>
        <v>2.86122799853279</v>
      </c>
      <c r="E5469">
        <f ca="1">MAX(0,INT(Q0*(1+Ed*(D5469-P0)/P0)))</f>
        <v>13416</v>
      </c>
      <c r="F5469">
        <f ca="1" t="shared" si="85"/>
        <v>36240.3138294163</v>
      </c>
    </row>
    <row r="5470" spans="1:6">
      <c r="A5470">
        <v>6</v>
      </c>
      <c r="B5470">
        <f ca="1">BETAINV(RAND(),AU.a,AU.b)</f>
        <v>0.736598986502773</v>
      </c>
      <c r="C5470">
        <f ca="1">IF(B5470&lt;=0.5,LC.mu,MIN(LC.mu,MAX(0,_xlfn.NORM.INV(RAND(),2000,LC.sd))))</f>
        <v>1548.94158167488</v>
      </c>
      <c r="D5470">
        <f ca="1">P0*C5470/LC.mu</f>
        <v>2.06525544223318</v>
      </c>
      <c r="E5470">
        <f ca="1">MAX(0,INT(Q0*(1+Ed*(D5470-P0)/P0)))</f>
        <v>15804</v>
      </c>
      <c r="F5470">
        <f ca="1" t="shared" si="85"/>
        <v>31090.3554273782</v>
      </c>
    </row>
    <row r="5471" spans="1:6">
      <c r="A5471">
        <v>6</v>
      </c>
      <c r="B5471">
        <f ca="1">BETAINV(RAND(),AU.a,AU.b)</f>
        <v>0.558519809460068</v>
      </c>
      <c r="C5471">
        <f ca="1">IF(B5471&lt;=0.5,LC.mu,MIN(LC.mu,MAX(0,_xlfn.NORM.INV(RAND(),2000,LC.sd))))</f>
        <v>2650.83047094084</v>
      </c>
      <c r="D5471">
        <f ca="1">P0*C5471/LC.mu</f>
        <v>3.53444062792112</v>
      </c>
      <c r="E5471">
        <f ca="1">MAX(0,INT(Q0*(1+Ed*(D5471-P0)/P0)))</f>
        <v>11396</v>
      </c>
      <c r="F5471">
        <f ca="1" t="shared" si="85"/>
        <v>37627.6549248482</v>
      </c>
    </row>
    <row r="5472" spans="1:6">
      <c r="A5472">
        <v>6</v>
      </c>
      <c r="B5472">
        <f ca="1">BETAINV(RAND(),AU.a,AU.b)</f>
        <v>0.730515836973586</v>
      </c>
      <c r="C5472">
        <f ca="1">IF(B5472&lt;=0.5,LC.mu,MIN(LC.mu,MAX(0,_xlfn.NORM.INV(RAND(),2000,LC.sd))))</f>
        <v>1820.76398153249</v>
      </c>
      <c r="D5472">
        <f ca="1">P0*C5472/LC.mu</f>
        <v>2.42768530870999</v>
      </c>
      <c r="E5472">
        <f ca="1">MAX(0,INT(Q0*(1+Ed*(D5472-P0)/P0)))</f>
        <v>14716</v>
      </c>
      <c r="F5472">
        <f ca="1" t="shared" si="85"/>
        <v>33905.0530214437</v>
      </c>
    </row>
    <row r="5473" spans="1:6">
      <c r="A5473">
        <v>6</v>
      </c>
      <c r="B5473">
        <f ca="1">BETAINV(RAND(),AU.a,AU.b)</f>
        <v>0.742095936124761</v>
      </c>
      <c r="C5473">
        <f ca="1">IF(B5473&lt;=0.5,LC.mu,MIN(LC.mu,MAX(0,_xlfn.NORM.INV(RAND(),2000,LC.sd))))</f>
        <v>2413.20865851304</v>
      </c>
      <c r="D5473">
        <f ca="1">P0*C5473/LC.mu</f>
        <v>3.21761154468406</v>
      </c>
      <c r="E5473">
        <f ca="1">MAX(0,INT(Q0*(1+Ed*(D5473-P0)/P0)))</f>
        <v>12347</v>
      </c>
      <c r="F5473">
        <f ca="1" t="shared" si="85"/>
        <v>37314.641083701</v>
      </c>
    </row>
    <row r="5474" spans="1:6">
      <c r="A5474">
        <v>6</v>
      </c>
      <c r="B5474">
        <f ca="1">BETAINV(RAND(),AU.a,AU.b)</f>
        <v>0.328777634020543</v>
      </c>
      <c r="C5474">
        <f ca="1">IF(B5474&lt;=0.5,LC.mu,MIN(LC.mu,MAX(0,_xlfn.NORM.INV(RAND(),2000,LC.sd))))</f>
        <v>3000</v>
      </c>
      <c r="D5474">
        <f ca="1">P0*C5474/LC.mu</f>
        <v>4</v>
      </c>
      <c r="E5474">
        <f ca="1">MAX(0,INT(Q0*(1+Ed*(D5474-P0)/P0)))</f>
        <v>10000</v>
      </c>
      <c r="F5474">
        <f ca="1" t="shared" si="85"/>
        <v>37000</v>
      </c>
    </row>
    <row r="5475" spans="1:6">
      <c r="A5475">
        <v>6</v>
      </c>
      <c r="B5475">
        <f ca="1">BETAINV(RAND(),AU.a,AU.b)</f>
        <v>0.74625034981994</v>
      </c>
      <c r="C5475">
        <f ca="1">IF(B5475&lt;=0.5,LC.mu,MIN(LC.mu,MAX(0,_xlfn.NORM.INV(RAND(),2000,LC.sd))))</f>
        <v>1855.30647930956</v>
      </c>
      <c r="D5475">
        <f ca="1">P0*C5475/LC.mu</f>
        <v>2.47374197241274</v>
      </c>
      <c r="E5475">
        <f ca="1">MAX(0,INT(Q0*(1+Ed*(D5475-P0)/P0)))</f>
        <v>14578</v>
      </c>
      <c r="F5475">
        <f ca="1" t="shared" si="85"/>
        <v>34206.9039945234</v>
      </c>
    </row>
    <row r="5476" spans="1:6">
      <c r="A5476">
        <v>6</v>
      </c>
      <c r="B5476">
        <f ca="1">BETAINV(RAND(),AU.a,AU.b)</f>
        <v>0.831909809752861</v>
      </c>
      <c r="C5476">
        <f ca="1">IF(B5476&lt;=0.5,LC.mu,MIN(LC.mu,MAX(0,_xlfn.NORM.INV(RAND(),2000,LC.sd))))</f>
        <v>1840.26771303745</v>
      </c>
      <c r="D5476">
        <f ca="1">P0*C5476/LC.mu</f>
        <v>2.45369028404994</v>
      </c>
      <c r="E5476">
        <f ca="1">MAX(0,INT(Q0*(1+Ed*(D5476-P0)/P0)))</f>
        <v>14638</v>
      </c>
      <c r="F5476">
        <f ca="1" t="shared" si="85"/>
        <v>34076.8506648856</v>
      </c>
    </row>
    <row r="5477" spans="1:6">
      <c r="A5477">
        <v>6</v>
      </c>
      <c r="B5477">
        <f ca="1">BETAINV(RAND(),AU.a,AU.b)</f>
        <v>0.668025627760565</v>
      </c>
      <c r="C5477">
        <f ca="1">IF(B5477&lt;=0.5,LC.mu,MIN(LC.mu,MAX(0,_xlfn.NORM.INV(RAND(),2000,LC.sd))))</f>
        <v>2055.50902723832</v>
      </c>
      <c r="D5477">
        <f ca="1">P0*C5477/LC.mu</f>
        <v>2.74067870298443</v>
      </c>
      <c r="E5477">
        <f ca="1">MAX(0,INT(Q0*(1+Ed*(D5477-P0)/P0)))</f>
        <v>13777</v>
      </c>
      <c r="F5477">
        <f ca="1" t="shared" si="85"/>
        <v>35702.8214637782</v>
      </c>
    </row>
    <row r="5478" spans="1:6">
      <c r="A5478">
        <v>6</v>
      </c>
      <c r="B5478">
        <f ca="1">BETAINV(RAND(),AU.a,AU.b)</f>
        <v>0.941693613827953</v>
      </c>
      <c r="C5478">
        <f ca="1">IF(B5478&lt;=0.5,LC.mu,MIN(LC.mu,MAX(0,_xlfn.NORM.INV(RAND(),2000,LC.sd))))</f>
        <v>2121.98681373498</v>
      </c>
      <c r="D5478">
        <f ca="1">P0*C5478/LC.mu</f>
        <v>2.82931575164664</v>
      </c>
      <c r="E5478">
        <f ca="1">MAX(0,INT(Q0*(1+Ed*(D5478-P0)/P0)))</f>
        <v>13512</v>
      </c>
      <c r="F5478">
        <f ca="1" t="shared" si="85"/>
        <v>36107.7276225144</v>
      </c>
    </row>
    <row r="5479" spans="1:6">
      <c r="A5479">
        <v>6</v>
      </c>
      <c r="B5479">
        <f ca="1">BETAINV(RAND(),AU.a,AU.b)</f>
        <v>0.644227549990737</v>
      </c>
      <c r="C5479">
        <f ca="1">IF(B5479&lt;=0.5,LC.mu,MIN(LC.mu,MAX(0,_xlfn.NORM.INV(RAND(),2000,LC.sd))))</f>
        <v>2631.97526016238</v>
      </c>
      <c r="D5479">
        <f ca="1">P0*C5479/LC.mu</f>
        <v>3.50930034688317</v>
      </c>
      <c r="E5479">
        <f ca="1">MAX(0,INT(Q0*(1+Ed*(D5479-P0)/P0)))</f>
        <v>11472</v>
      </c>
      <c r="F5479">
        <f ca="1" t="shared" si="85"/>
        <v>37626.7183192814</v>
      </c>
    </row>
    <row r="5480" spans="1:6">
      <c r="A5480">
        <v>6</v>
      </c>
      <c r="B5480">
        <f ca="1">BETAINV(RAND(),AU.a,AU.b)</f>
        <v>0.61552945984536</v>
      </c>
      <c r="C5480">
        <f ca="1">IF(B5480&lt;=0.5,LC.mu,MIN(LC.mu,MAX(0,_xlfn.NORM.INV(RAND(),2000,LC.sd))))</f>
        <v>815.952554064698</v>
      </c>
      <c r="D5480">
        <f ca="1">P0*C5480/LC.mu</f>
        <v>1.08793673875293</v>
      </c>
      <c r="E5480">
        <f ca="1">MAX(0,INT(Q0*(1+Ed*(D5480-P0)/P0)))</f>
        <v>18736</v>
      </c>
      <c r="F5480">
        <f ca="1" t="shared" si="85"/>
        <v>19567.6301832102</v>
      </c>
    </row>
    <row r="5481" spans="1:6">
      <c r="A5481">
        <v>6</v>
      </c>
      <c r="B5481">
        <f ca="1">BETAINV(RAND(),AU.a,AU.b)</f>
        <v>0.745101302475343</v>
      </c>
      <c r="C5481">
        <f ca="1">IF(B5481&lt;=0.5,LC.mu,MIN(LC.mu,MAX(0,_xlfn.NORM.INV(RAND(),2000,LC.sd))))</f>
        <v>1887.50141537072</v>
      </c>
      <c r="D5481">
        <f ca="1">P0*C5481/LC.mu</f>
        <v>2.51666855382763</v>
      </c>
      <c r="E5481">
        <f ca="1">MAX(0,INT(Q0*(1+Ed*(D5481-P0)/P0)))</f>
        <v>14449</v>
      </c>
      <c r="F5481">
        <f ca="1" t="shared" si="85"/>
        <v>34475.8425188846</v>
      </c>
    </row>
    <row r="5482" spans="1:6">
      <c r="A5482">
        <v>6</v>
      </c>
      <c r="B5482">
        <f ca="1">BETAINV(RAND(),AU.a,AU.b)</f>
        <v>0.495153956339061</v>
      </c>
      <c r="C5482">
        <f ca="1">IF(B5482&lt;=0.5,LC.mu,MIN(LC.mu,MAX(0,_xlfn.NORM.INV(RAND(),2000,LC.sd))))</f>
        <v>3000</v>
      </c>
      <c r="D5482">
        <f ca="1">P0*C5482/LC.mu</f>
        <v>4</v>
      </c>
      <c r="E5482">
        <f ca="1">MAX(0,INT(Q0*(1+Ed*(D5482-P0)/P0)))</f>
        <v>10000</v>
      </c>
      <c r="F5482">
        <f ca="1" t="shared" si="85"/>
        <v>37000</v>
      </c>
    </row>
    <row r="5483" spans="1:6">
      <c r="A5483">
        <v>6</v>
      </c>
      <c r="B5483">
        <f ca="1">BETAINV(RAND(),AU.a,AU.b)</f>
        <v>0.53955826565813</v>
      </c>
      <c r="C5483">
        <f ca="1">IF(B5483&lt;=0.5,LC.mu,MIN(LC.mu,MAX(0,_xlfn.NORM.INV(RAND(),2000,LC.sd))))</f>
        <v>2642.62066260122</v>
      </c>
      <c r="D5483">
        <f ca="1">P0*C5483/LC.mu</f>
        <v>3.52349421680163</v>
      </c>
      <c r="E5483">
        <f ca="1">MAX(0,INT(Q0*(1+Ed*(D5483-P0)/P0)))</f>
        <v>11429</v>
      </c>
      <c r="F5483">
        <f ca="1" t="shared" si="85"/>
        <v>37627.3947412246</v>
      </c>
    </row>
    <row r="5484" spans="1:6">
      <c r="A5484">
        <v>6</v>
      </c>
      <c r="B5484">
        <f ca="1">BETAINV(RAND(),AU.a,AU.b)</f>
        <v>0.875372666428335</v>
      </c>
      <c r="C5484">
        <f ca="1">IF(B5484&lt;=0.5,LC.mu,MIN(LC.mu,MAX(0,_xlfn.NORM.INV(RAND(),2000,LC.sd))))</f>
        <v>2667.71305536993</v>
      </c>
      <c r="D5484">
        <f ca="1">P0*C5484/LC.mu</f>
        <v>3.55695074049324</v>
      </c>
      <c r="E5484">
        <f ca="1">MAX(0,INT(Q0*(1+Ed*(D5484-P0)/P0)))</f>
        <v>11329</v>
      </c>
      <c r="F5484">
        <f ca="1" t="shared" si="85"/>
        <v>37628.981883678</v>
      </c>
    </row>
    <row r="5485" spans="1:6">
      <c r="A5485">
        <v>6</v>
      </c>
      <c r="B5485">
        <f ca="1">BETAINV(RAND(),AU.a,AU.b)</f>
        <v>0.728457591964399</v>
      </c>
      <c r="C5485">
        <f ca="1">IF(B5485&lt;=0.5,LC.mu,MIN(LC.mu,MAX(0,_xlfn.NORM.INV(RAND(),2000,LC.sd))))</f>
        <v>2023.64170735515</v>
      </c>
      <c r="D5485">
        <f ca="1">P0*C5485/LC.mu</f>
        <v>2.6981889431402</v>
      </c>
      <c r="E5485">
        <f ca="1">MAX(0,INT(Q0*(1+Ed*(D5485-P0)/P0)))</f>
        <v>13905</v>
      </c>
      <c r="F5485">
        <f ca="1" t="shared" si="85"/>
        <v>35494.6755470094</v>
      </c>
    </row>
    <row r="5486" spans="1:6">
      <c r="A5486">
        <v>6</v>
      </c>
      <c r="B5486">
        <f ca="1">BETAINV(RAND(),AU.a,AU.b)</f>
        <v>0.799398288382705</v>
      </c>
      <c r="C5486">
        <f ca="1">IF(B5486&lt;=0.5,LC.mu,MIN(LC.mu,MAX(0,_xlfn.NORM.INV(RAND(),2000,LC.sd))))</f>
        <v>2022.5008221362</v>
      </c>
      <c r="D5486">
        <f ca="1">P0*C5486/LC.mu</f>
        <v>2.69666776284827</v>
      </c>
      <c r="E5486">
        <f ca="1">MAX(0,INT(Q0*(1+Ed*(D5486-P0)/P0)))</f>
        <v>13909</v>
      </c>
      <c r="F5486">
        <f ca="1" t="shared" si="85"/>
        <v>35485.4510913203</v>
      </c>
    </row>
    <row r="5487" spans="1:6">
      <c r="A5487">
        <v>6</v>
      </c>
      <c r="B5487">
        <f ca="1">BETAINV(RAND(),AU.a,AU.b)</f>
        <v>0.597001629097696</v>
      </c>
      <c r="C5487">
        <f ca="1">IF(B5487&lt;=0.5,LC.mu,MIN(LC.mu,MAX(0,_xlfn.NORM.INV(RAND(),2000,LC.sd))))</f>
        <v>1767.28752771877</v>
      </c>
      <c r="D5487">
        <f ca="1">P0*C5487/LC.mu</f>
        <v>2.3563833702917</v>
      </c>
      <c r="E5487">
        <f ca="1">MAX(0,INT(Q0*(1+Ed*(D5487-P0)/P0)))</f>
        <v>14930</v>
      </c>
      <c r="F5487">
        <f ca="1" t="shared" si="85"/>
        <v>33413.5161907363</v>
      </c>
    </row>
    <row r="5488" spans="1:6">
      <c r="A5488">
        <v>6</v>
      </c>
      <c r="B5488">
        <f ca="1">BETAINV(RAND(),AU.a,AU.b)</f>
        <v>0.693269648617301</v>
      </c>
      <c r="C5488">
        <f ca="1">IF(B5488&lt;=0.5,LC.mu,MIN(LC.mu,MAX(0,_xlfn.NORM.INV(RAND(),2000,LC.sd))))</f>
        <v>2091.3804965838</v>
      </c>
      <c r="D5488">
        <f ca="1">P0*C5488/LC.mu</f>
        <v>2.78850732877839</v>
      </c>
      <c r="E5488">
        <f ca="1">MAX(0,INT(Q0*(1+Ed*(D5488-P0)/P0)))</f>
        <v>13634</v>
      </c>
      <c r="F5488">
        <f ca="1" t="shared" si="85"/>
        <v>35927.1284239808</v>
      </c>
    </row>
    <row r="5489" spans="1:6">
      <c r="A5489">
        <v>6</v>
      </c>
      <c r="B5489">
        <f ca="1">BETAINV(RAND(),AU.a,AU.b)</f>
        <v>0.30920393387754</v>
      </c>
      <c r="C5489">
        <f ca="1">IF(B5489&lt;=0.5,LC.mu,MIN(LC.mu,MAX(0,_xlfn.NORM.INV(RAND(),2000,LC.sd))))</f>
        <v>3000</v>
      </c>
      <c r="D5489">
        <f ca="1">P0*C5489/LC.mu</f>
        <v>4</v>
      </c>
      <c r="E5489">
        <f ca="1">MAX(0,INT(Q0*(1+Ed*(D5489-P0)/P0)))</f>
        <v>10000</v>
      </c>
      <c r="F5489">
        <f ca="1" t="shared" si="85"/>
        <v>37000</v>
      </c>
    </row>
    <row r="5490" spans="1:6">
      <c r="A5490">
        <v>6</v>
      </c>
      <c r="B5490">
        <f ca="1">BETAINV(RAND(),AU.a,AU.b)</f>
        <v>0.645238997452174</v>
      </c>
      <c r="C5490">
        <f ca="1">IF(B5490&lt;=0.5,LC.mu,MIN(LC.mu,MAX(0,_xlfn.NORM.INV(RAND(),2000,LC.sd))))</f>
        <v>2006.26621511734</v>
      </c>
      <c r="D5490">
        <f ca="1">P0*C5490/LC.mu</f>
        <v>2.67502162015646</v>
      </c>
      <c r="E5490">
        <f ca="1">MAX(0,INT(Q0*(1+Ed*(D5490-P0)/P0)))</f>
        <v>13974</v>
      </c>
      <c r="F5490">
        <f ca="1" t="shared" si="85"/>
        <v>35374.485904949</v>
      </c>
    </row>
    <row r="5491" spans="1:6">
      <c r="A5491">
        <v>6</v>
      </c>
      <c r="B5491">
        <f ca="1">BETAINV(RAND(),AU.a,AU.b)</f>
        <v>0.552870418821979</v>
      </c>
      <c r="C5491">
        <f ca="1">IF(B5491&lt;=0.5,LC.mu,MIN(LC.mu,MAX(0,_xlfn.NORM.INV(RAND(),2000,LC.sd))))</f>
        <v>2904.58630163904</v>
      </c>
      <c r="D5491">
        <f ca="1">P0*C5491/LC.mu</f>
        <v>3.87278173551872</v>
      </c>
      <c r="E5491">
        <f ca="1">MAX(0,INT(Q0*(1+Ed*(D5491-P0)/P0)))</f>
        <v>10381</v>
      </c>
      <c r="F5491">
        <f ca="1" t="shared" si="85"/>
        <v>37298.7608947808</v>
      </c>
    </row>
    <row r="5492" spans="1:6">
      <c r="A5492">
        <v>6</v>
      </c>
      <c r="B5492">
        <f ca="1">BETAINV(RAND(),AU.a,AU.b)</f>
        <v>0.904442277125053</v>
      </c>
      <c r="C5492">
        <f ca="1">IF(B5492&lt;=0.5,LC.mu,MIN(LC.mu,MAX(0,_xlfn.NORM.INV(RAND(),2000,LC.sd))))</f>
        <v>2526.22814224379</v>
      </c>
      <c r="D5492">
        <f ca="1">P0*C5492/LC.mu</f>
        <v>3.36830418965838</v>
      </c>
      <c r="E5492">
        <f ca="1">MAX(0,INT(Q0*(1+Ed*(D5492-P0)/P0)))</f>
        <v>11895</v>
      </c>
      <c r="F5492">
        <f ca="1" t="shared" si="85"/>
        <v>37539.7501937426</v>
      </c>
    </row>
    <row r="5493" spans="1:6">
      <c r="A5493">
        <v>6</v>
      </c>
      <c r="B5493">
        <f ca="1">BETAINV(RAND(),AU.a,AU.b)</f>
        <v>0.536909052612082</v>
      </c>
      <c r="C5493">
        <f ca="1">IF(B5493&lt;=0.5,LC.mu,MIN(LC.mu,MAX(0,_xlfn.NORM.INV(RAND(),2000,LC.sd))))</f>
        <v>2400.48218017777</v>
      </c>
      <c r="D5493">
        <f ca="1">P0*C5493/LC.mu</f>
        <v>3.2006429069037</v>
      </c>
      <c r="E5493">
        <f ca="1">MAX(0,INT(Q0*(1+Ed*(D5493-P0)/P0)))</f>
        <v>12398</v>
      </c>
      <c r="F5493">
        <f ca="1" t="shared" si="85"/>
        <v>37281.0885796143</v>
      </c>
    </row>
    <row r="5494" spans="1:6">
      <c r="A5494">
        <v>6</v>
      </c>
      <c r="B5494">
        <f ca="1">BETAINV(RAND(),AU.a,AU.b)</f>
        <v>0.659991537744331</v>
      </c>
      <c r="C5494">
        <f ca="1">IF(B5494&lt;=0.5,LC.mu,MIN(LC.mu,MAX(0,_xlfn.NORM.INV(RAND(),2000,LC.sd))))</f>
        <v>2354.95627284495</v>
      </c>
      <c r="D5494">
        <f ca="1">P0*C5494/LC.mu</f>
        <v>3.1399416971266</v>
      </c>
      <c r="E5494">
        <f ca="1">MAX(0,INT(Q0*(1+Ed*(D5494-P0)/P0)))</f>
        <v>12580</v>
      </c>
      <c r="F5494">
        <f ca="1" t="shared" si="85"/>
        <v>37145.5102770077</v>
      </c>
    </row>
    <row r="5495" spans="1:6">
      <c r="A5495">
        <v>6</v>
      </c>
      <c r="B5495">
        <f ca="1">BETAINV(RAND(),AU.a,AU.b)</f>
        <v>0.817096984819207</v>
      </c>
      <c r="C5495">
        <f ca="1">IF(B5495&lt;=0.5,LC.mu,MIN(LC.mu,MAX(0,_xlfn.NORM.INV(RAND(),2000,LC.sd))))</f>
        <v>2523.2736327325</v>
      </c>
      <c r="D5495">
        <f ca="1">P0*C5495/LC.mu</f>
        <v>3.36436484364333</v>
      </c>
      <c r="E5495">
        <f ca="1">MAX(0,INT(Q0*(1+Ed*(D5495-P0)/P0)))</f>
        <v>11906</v>
      </c>
      <c r="F5495">
        <f ca="1" t="shared" si="85"/>
        <v>37532.854195685</v>
      </c>
    </row>
    <row r="5496" spans="1:6">
      <c r="A5496">
        <v>6</v>
      </c>
      <c r="B5496">
        <f ca="1">BETAINV(RAND(),AU.a,AU.b)</f>
        <v>0.748321686387172</v>
      </c>
      <c r="C5496">
        <f ca="1">IF(B5496&lt;=0.5,LC.mu,MIN(LC.mu,MAX(0,_xlfn.NORM.INV(RAND(),2000,LC.sd))))</f>
        <v>1620.05771861042</v>
      </c>
      <c r="D5496">
        <f ca="1">P0*C5496/LC.mu</f>
        <v>2.16007695814723</v>
      </c>
      <c r="E5496">
        <f ca="1">MAX(0,INT(Q0*(1+Ed*(D5496-P0)/P0)))</f>
        <v>15519</v>
      </c>
      <c r="F5496">
        <f ca="1" t="shared" si="85"/>
        <v>31902.1765948764</v>
      </c>
    </row>
    <row r="5497" spans="1:6">
      <c r="A5497">
        <v>6</v>
      </c>
      <c r="B5497">
        <f ca="1">BETAINV(RAND(),AU.a,AU.b)</f>
        <v>0.744967432769096</v>
      </c>
      <c r="C5497">
        <f ca="1">IF(B5497&lt;=0.5,LC.mu,MIN(LC.mu,MAX(0,_xlfn.NORM.INV(RAND(),2000,LC.sd))))</f>
        <v>1375.21498822619</v>
      </c>
      <c r="D5497">
        <f ca="1">P0*C5497/LC.mu</f>
        <v>1.83361998430158</v>
      </c>
      <c r="E5497">
        <f ca="1">MAX(0,INT(Q0*(1+Ed*(D5497-P0)/P0)))</f>
        <v>16499</v>
      </c>
      <c r="F5497">
        <f ca="1" t="shared" si="85"/>
        <v>28877.6811327656</v>
      </c>
    </row>
    <row r="5498" spans="1:6">
      <c r="A5498">
        <v>6</v>
      </c>
      <c r="B5498">
        <f ca="1">BETAINV(RAND(),AU.a,AU.b)</f>
        <v>0.520333506557175</v>
      </c>
      <c r="C5498">
        <f ca="1">IF(B5498&lt;=0.5,LC.mu,MIN(LC.mu,MAX(0,_xlfn.NORM.INV(RAND(),2000,LC.sd))))</f>
        <v>1413.42207693305</v>
      </c>
      <c r="D5498">
        <f ca="1">P0*C5498/LC.mu</f>
        <v>1.88456276924407</v>
      </c>
      <c r="E5498">
        <f ca="1">MAX(0,INT(Q0*(1+Ed*(D5498-P0)/P0)))</f>
        <v>16346</v>
      </c>
      <c r="F5498">
        <f ca="1" t="shared" si="85"/>
        <v>29391.6409491306</v>
      </c>
    </row>
    <row r="5499" spans="1:6">
      <c r="A5499">
        <v>6</v>
      </c>
      <c r="B5499">
        <f ca="1">BETAINV(RAND(),AU.a,AU.b)</f>
        <v>0.621943190503403</v>
      </c>
      <c r="C5499">
        <f ca="1">IF(B5499&lt;=0.5,LC.mu,MIN(LC.mu,MAX(0,_xlfn.NORM.INV(RAND(),2000,LC.sd))))</f>
        <v>1205.30407647096</v>
      </c>
      <c r="D5499">
        <f ca="1">P0*C5499/LC.mu</f>
        <v>1.60707210196128</v>
      </c>
      <c r="E5499">
        <f ca="1">MAX(0,INT(Q0*(1+Ed*(D5499-P0)/P0)))</f>
        <v>17178</v>
      </c>
      <c r="F5499">
        <f ca="1" t="shared" si="85"/>
        <v>26400.9804910198</v>
      </c>
    </row>
    <row r="5500" spans="1:6">
      <c r="A5500">
        <v>6</v>
      </c>
      <c r="B5500">
        <f ca="1">BETAINV(RAND(),AU.a,AU.b)</f>
        <v>0.720809271769167</v>
      </c>
      <c r="C5500">
        <f ca="1">IF(B5500&lt;=0.5,LC.mu,MIN(LC.mu,MAX(0,_xlfn.NORM.INV(RAND(),2000,LC.sd))))</f>
        <v>2438.52509174719</v>
      </c>
      <c r="D5500">
        <f ca="1">P0*C5500/LC.mu</f>
        <v>3.25136678899625</v>
      </c>
      <c r="E5500">
        <f ca="1">MAX(0,INT(Q0*(1+Ed*(D5500-P0)/P0)))</f>
        <v>12245</v>
      </c>
      <c r="F5500">
        <f ca="1" t="shared" si="85"/>
        <v>37374.4612395119</v>
      </c>
    </row>
    <row r="5501" spans="1:6">
      <c r="A5501">
        <v>6</v>
      </c>
      <c r="B5501">
        <f ca="1">BETAINV(RAND(),AU.a,AU.b)</f>
        <v>0.647421828879559</v>
      </c>
      <c r="C5501">
        <f ca="1">IF(B5501&lt;=0.5,LC.mu,MIN(LC.mu,MAX(0,_xlfn.NORM.INV(RAND(),2000,LC.sd))))</f>
        <v>1699.35829893326</v>
      </c>
      <c r="D5501">
        <f ca="1">P0*C5501/LC.mu</f>
        <v>2.26581106524435</v>
      </c>
      <c r="E5501">
        <f ca="1">MAX(0,INT(Q0*(1+Ed*(D5501-P0)/P0)))</f>
        <v>15202</v>
      </c>
      <c r="F5501">
        <f ca="1" t="shared" si="85"/>
        <v>32745.5015149113</v>
      </c>
    </row>
    <row r="5502" spans="1:6">
      <c r="A5502">
        <v>6</v>
      </c>
      <c r="B5502">
        <f ca="1">BETAINV(RAND(),AU.a,AU.b)</f>
        <v>0.350515695608696</v>
      </c>
      <c r="C5502">
        <f ca="1">IF(B5502&lt;=0.5,LC.mu,MIN(LC.mu,MAX(0,_xlfn.NORM.INV(RAND(),2000,LC.sd))))</f>
        <v>3000</v>
      </c>
      <c r="D5502">
        <f ca="1">P0*C5502/LC.mu</f>
        <v>4</v>
      </c>
      <c r="E5502">
        <f ca="1">MAX(0,INT(Q0*(1+Ed*(D5502-P0)/P0)))</f>
        <v>10000</v>
      </c>
      <c r="F5502">
        <f ca="1" t="shared" si="85"/>
        <v>37000</v>
      </c>
    </row>
    <row r="5503" spans="1:6">
      <c r="A5503">
        <v>6</v>
      </c>
      <c r="B5503">
        <f ca="1">BETAINV(RAND(),AU.a,AU.b)</f>
        <v>0.688082183623955</v>
      </c>
      <c r="C5503">
        <f ca="1">IF(B5503&lt;=0.5,LC.mu,MIN(LC.mu,MAX(0,_xlfn.NORM.INV(RAND(),2000,LC.sd))))</f>
        <v>1655.51494082364</v>
      </c>
      <c r="D5503">
        <f ca="1">P0*C5503/LC.mu</f>
        <v>2.20735325443152</v>
      </c>
      <c r="E5503">
        <f ca="1">MAX(0,INT(Q0*(1+Ed*(D5503-P0)/P0)))</f>
        <v>15377</v>
      </c>
      <c r="F5503">
        <f ca="1" t="shared" si="85"/>
        <v>32286.9560525699</v>
      </c>
    </row>
    <row r="5504" spans="1:6">
      <c r="A5504">
        <v>6</v>
      </c>
      <c r="B5504">
        <f ca="1">BETAINV(RAND(),AU.a,AU.b)</f>
        <v>0.776454871152754</v>
      </c>
      <c r="C5504">
        <f ca="1">IF(B5504&lt;=0.5,LC.mu,MIN(LC.mu,MAX(0,_xlfn.NORM.INV(RAND(),2000,LC.sd))))</f>
        <v>2457.69722537298</v>
      </c>
      <c r="D5504">
        <f ca="1">P0*C5504/LC.mu</f>
        <v>3.27692963383064</v>
      </c>
      <c r="E5504">
        <f ca="1">MAX(0,INT(Q0*(1+Ed*(D5504-P0)/P0)))</f>
        <v>12169</v>
      </c>
      <c r="F5504">
        <f ca="1" t="shared" si="85"/>
        <v>37419.2594887121</v>
      </c>
    </row>
    <row r="5505" spans="1:6">
      <c r="A5505">
        <v>6</v>
      </c>
      <c r="B5505">
        <f ca="1">BETAINV(RAND(),AU.a,AU.b)</f>
        <v>0.866524957320021</v>
      </c>
      <c r="C5505">
        <f ca="1">IF(B5505&lt;=0.5,LC.mu,MIN(LC.mu,MAX(0,_xlfn.NORM.INV(RAND(),2000,LC.sd))))</f>
        <v>1942.78074789053</v>
      </c>
      <c r="D5505">
        <f ca="1">P0*C5505/LC.mu</f>
        <v>2.59037433052071</v>
      </c>
      <c r="E5505">
        <f ca="1">MAX(0,INT(Q0*(1+Ed*(D5505-P0)/P0)))</f>
        <v>14228</v>
      </c>
      <c r="F5505">
        <f ca="1" t="shared" si="85"/>
        <v>34913.0652267581</v>
      </c>
    </row>
    <row r="5506" spans="1:6">
      <c r="A5506">
        <v>6</v>
      </c>
      <c r="B5506">
        <f ca="1">BETAINV(RAND(),AU.a,AU.b)</f>
        <v>0.61714243657679</v>
      </c>
      <c r="C5506">
        <f ca="1">IF(B5506&lt;=0.5,LC.mu,MIN(LC.mu,MAX(0,_xlfn.NORM.INV(RAND(),2000,LC.sd))))</f>
        <v>1021.50782194495</v>
      </c>
      <c r="D5506">
        <f ca="1">P0*C5506/LC.mu</f>
        <v>1.36201042925993</v>
      </c>
      <c r="E5506">
        <f ca="1">MAX(0,INT(Q0*(1+Ed*(D5506-P0)/P0)))</f>
        <v>17913</v>
      </c>
      <c r="F5506">
        <f ca="1" t="shared" ref="F5506:F5569" si="86">D5506*E5506-C5506</f>
        <v>23376.1849973882</v>
      </c>
    </row>
    <row r="5507" spans="1:6">
      <c r="A5507">
        <v>6</v>
      </c>
      <c r="B5507">
        <f ca="1">BETAINV(RAND(),AU.a,AU.b)</f>
        <v>0.617670747507998</v>
      </c>
      <c r="C5507">
        <f ca="1">IF(B5507&lt;=0.5,LC.mu,MIN(LC.mu,MAX(0,_xlfn.NORM.INV(RAND(),2000,LC.sd))))</f>
        <v>3000</v>
      </c>
      <c r="D5507">
        <f ca="1">P0*C5507/LC.mu</f>
        <v>4</v>
      </c>
      <c r="E5507">
        <f ca="1">MAX(0,INT(Q0*(1+Ed*(D5507-P0)/P0)))</f>
        <v>10000</v>
      </c>
      <c r="F5507">
        <f ca="1" t="shared" si="86"/>
        <v>37000</v>
      </c>
    </row>
    <row r="5508" spans="1:6">
      <c r="A5508">
        <v>6</v>
      </c>
      <c r="B5508">
        <f ca="1">BETAINV(RAND(),AU.a,AU.b)</f>
        <v>0.767244473809074</v>
      </c>
      <c r="C5508">
        <f ca="1">IF(B5508&lt;=0.5,LC.mu,MIN(LC.mu,MAX(0,_xlfn.NORM.INV(RAND(),2000,LC.sd))))</f>
        <v>1834.40824238592</v>
      </c>
      <c r="D5508">
        <f ca="1">P0*C5508/LC.mu</f>
        <v>2.44587765651456</v>
      </c>
      <c r="E5508">
        <f ca="1">MAX(0,INT(Q0*(1+Ed*(D5508-P0)/P0)))</f>
        <v>14662</v>
      </c>
      <c r="F5508">
        <f ca="1" t="shared" si="86"/>
        <v>34027.0499574306</v>
      </c>
    </row>
    <row r="5509" spans="1:6">
      <c r="A5509">
        <v>6</v>
      </c>
      <c r="B5509">
        <f ca="1">BETAINV(RAND(),AU.a,AU.b)</f>
        <v>0.851402923265797</v>
      </c>
      <c r="C5509">
        <f ca="1">IF(B5509&lt;=0.5,LC.mu,MIN(LC.mu,MAX(0,_xlfn.NORM.INV(RAND(),2000,LC.sd))))</f>
        <v>2155.11847446631</v>
      </c>
      <c r="D5509">
        <f ca="1">P0*C5509/LC.mu</f>
        <v>2.87349129928842</v>
      </c>
      <c r="E5509">
        <f ca="1">MAX(0,INT(Q0*(1+Ed*(D5509-P0)/P0)))</f>
        <v>13379</v>
      </c>
      <c r="F5509">
        <f ca="1" t="shared" si="86"/>
        <v>36289.3216187134</v>
      </c>
    </row>
    <row r="5510" spans="1:6">
      <c r="A5510">
        <v>6</v>
      </c>
      <c r="B5510">
        <f ca="1">BETAINV(RAND(),AU.a,AU.b)</f>
        <v>0.784993818007053</v>
      </c>
      <c r="C5510">
        <f ca="1">IF(B5510&lt;=0.5,LC.mu,MIN(LC.mu,MAX(0,_xlfn.NORM.INV(RAND(),2000,LC.sd))))</f>
        <v>2832.29404824282</v>
      </c>
      <c r="D5510">
        <f ca="1">P0*C5510/LC.mu</f>
        <v>3.77639206432376</v>
      </c>
      <c r="E5510">
        <f ca="1">MAX(0,INT(Q0*(1+Ed*(D5510-P0)/P0)))</f>
        <v>10670</v>
      </c>
      <c r="F5510">
        <f ca="1" t="shared" si="86"/>
        <v>37461.8092780917</v>
      </c>
    </row>
    <row r="5511" spans="1:6">
      <c r="A5511">
        <v>6</v>
      </c>
      <c r="B5511">
        <f ca="1">BETAINV(RAND(),AU.a,AU.b)</f>
        <v>0.340693486774252</v>
      </c>
      <c r="C5511">
        <f ca="1">IF(B5511&lt;=0.5,LC.mu,MIN(LC.mu,MAX(0,_xlfn.NORM.INV(RAND(),2000,LC.sd))))</f>
        <v>3000</v>
      </c>
      <c r="D5511">
        <f ca="1">P0*C5511/LC.mu</f>
        <v>4</v>
      </c>
      <c r="E5511">
        <f ca="1">MAX(0,INT(Q0*(1+Ed*(D5511-P0)/P0)))</f>
        <v>10000</v>
      </c>
      <c r="F5511">
        <f ca="1" t="shared" si="86"/>
        <v>37000</v>
      </c>
    </row>
    <row r="5512" spans="1:6">
      <c r="A5512">
        <v>6</v>
      </c>
      <c r="B5512">
        <f ca="1">BETAINV(RAND(),AU.a,AU.b)</f>
        <v>0.439268303174919</v>
      </c>
      <c r="C5512">
        <f ca="1">IF(B5512&lt;=0.5,LC.mu,MIN(LC.mu,MAX(0,_xlfn.NORM.INV(RAND(),2000,LC.sd))))</f>
        <v>3000</v>
      </c>
      <c r="D5512">
        <f ca="1">P0*C5512/LC.mu</f>
        <v>4</v>
      </c>
      <c r="E5512">
        <f ca="1">MAX(0,INT(Q0*(1+Ed*(D5512-P0)/P0)))</f>
        <v>10000</v>
      </c>
      <c r="F5512">
        <f ca="1" t="shared" si="86"/>
        <v>37000</v>
      </c>
    </row>
    <row r="5513" spans="1:6">
      <c r="A5513">
        <v>6</v>
      </c>
      <c r="B5513">
        <f ca="1">BETAINV(RAND(),AU.a,AU.b)</f>
        <v>0.387649353867722</v>
      </c>
      <c r="C5513">
        <f ca="1">IF(B5513&lt;=0.5,LC.mu,MIN(LC.mu,MAX(0,_xlfn.NORM.INV(RAND(),2000,LC.sd))))</f>
        <v>3000</v>
      </c>
      <c r="D5513">
        <f ca="1">P0*C5513/LC.mu</f>
        <v>4</v>
      </c>
      <c r="E5513">
        <f ca="1">MAX(0,INT(Q0*(1+Ed*(D5513-P0)/P0)))</f>
        <v>10000</v>
      </c>
      <c r="F5513">
        <f ca="1" t="shared" si="86"/>
        <v>37000</v>
      </c>
    </row>
    <row r="5514" spans="1:6">
      <c r="A5514">
        <v>6</v>
      </c>
      <c r="B5514">
        <f ca="1">BETAINV(RAND(),AU.a,AU.b)</f>
        <v>0.532414806226602</v>
      </c>
      <c r="C5514">
        <f ca="1">IF(B5514&lt;=0.5,LC.mu,MIN(LC.mu,MAX(0,_xlfn.NORM.INV(RAND(),2000,LC.sd))))</f>
        <v>1938.93216630993</v>
      </c>
      <c r="D5514">
        <f ca="1">P0*C5514/LC.mu</f>
        <v>2.58524288841324</v>
      </c>
      <c r="E5514">
        <f ca="1">MAX(0,INT(Q0*(1+Ed*(D5514-P0)/P0)))</f>
        <v>14244</v>
      </c>
      <c r="F5514">
        <f ca="1" t="shared" si="86"/>
        <v>34885.2675362482</v>
      </c>
    </row>
    <row r="5515" spans="1:6">
      <c r="A5515">
        <v>6</v>
      </c>
      <c r="B5515">
        <f ca="1">BETAINV(RAND(),AU.a,AU.b)</f>
        <v>0.311033725960995</v>
      </c>
      <c r="C5515">
        <f ca="1">IF(B5515&lt;=0.5,LC.mu,MIN(LC.mu,MAX(0,_xlfn.NORM.INV(RAND(),2000,LC.sd))))</f>
        <v>3000</v>
      </c>
      <c r="D5515">
        <f ca="1">P0*C5515/LC.mu</f>
        <v>4</v>
      </c>
      <c r="E5515">
        <f ca="1">MAX(0,INT(Q0*(1+Ed*(D5515-P0)/P0)))</f>
        <v>10000</v>
      </c>
      <c r="F5515">
        <f ca="1" t="shared" si="86"/>
        <v>37000</v>
      </c>
    </row>
    <row r="5516" spans="1:6">
      <c r="A5516">
        <v>6</v>
      </c>
      <c r="B5516">
        <f ca="1">BETAINV(RAND(),AU.a,AU.b)</f>
        <v>0.583135675054121</v>
      </c>
      <c r="C5516">
        <f ca="1">IF(B5516&lt;=0.5,LC.mu,MIN(LC.mu,MAX(0,_xlfn.NORM.INV(RAND(),2000,LC.sd))))</f>
        <v>2242.19204799257</v>
      </c>
      <c r="D5516">
        <f ca="1">P0*C5516/LC.mu</f>
        <v>2.98958939732342</v>
      </c>
      <c r="E5516">
        <f ca="1">MAX(0,INT(Q0*(1+Ed*(D5516-P0)/P0)))</f>
        <v>13031</v>
      </c>
      <c r="F5516">
        <f ca="1" t="shared" si="86"/>
        <v>36715.147388529</v>
      </c>
    </row>
    <row r="5517" spans="1:6">
      <c r="A5517">
        <v>6</v>
      </c>
      <c r="B5517">
        <f ca="1">BETAINV(RAND(),AU.a,AU.b)</f>
        <v>0.744316339516907</v>
      </c>
      <c r="C5517">
        <f ca="1">IF(B5517&lt;=0.5,LC.mu,MIN(LC.mu,MAX(0,_xlfn.NORM.INV(RAND(),2000,LC.sd))))</f>
        <v>1607.78875296634</v>
      </c>
      <c r="D5517">
        <f ca="1">P0*C5517/LC.mu</f>
        <v>2.14371833728845</v>
      </c>
      <c r="E5517">
        <f ca="1">MAX(0,INT(Q0*(1+Ed*(D5517-P0)/P0)))</f>
        <v>15568</v>
      </c>
      <c r="F5517">
        <f ca="1" t="shared" si="86"/>
        <v>31765.6183219403</v>
      </c>
    </row>
    <row r="5518" spans="1:6">
      <c r="A5518">
        <v>6</v>
      </c>
      <c r="B5518">
        <f ca="1">BETAINV(RAND(),AU.a,AU.b)</f>
        <v>0.28381494670178</v>
      </c>
      <c r="C5518">
        <f ca="1">IF(B5518&lt;=0.5,LC.mu,MIN(LC.mu,MAX(0,_xlfn.NORM.INV(RAND(),2000,LC.sd))))</f>
        <v>3000</v>
      </c>
      <c r="D5518">
        <f ca="1">P0*C5518/LC.mu</f>
        <v>4</v>
      </c>
      <c r="E5518">
        <f ca="1">MAX(0,INT(Q0*(1+Ed*(D5518-P0)/P0)))</f>
        <v>10000</v>
      </c>
      <c r="F5518">
        <f ca="1" t="shared" si="86"/>
        <v>37000</v>
      </c>
    </row>
    <row r="5519" spans="1:6">
      <c r="A5519">
        <v>6</v>
      </c>
      <c r="B5519">
        <f ca="1">BETAINV(RAND(),AU.a,AU.b)</f>
        <v>0.649705672009844</v>
      </c>
      <c r="C5519">
        <f ca="1">IF(B5519&lt;=0.5,LC.mu,MIN(LC.mu,MAX(0,_xlfn.NORM.INV(RAND(),2000,LC.sd))))</f>
        <v>1943.08487890334</v>
      </c>
      <c r="D5519">
        <f ca="1">P0*C5519/LC.mu</f>
        <v>2.59077983853779</v>
      </c>
      <c r="E5519">
        <f ca="1">MAX(0,INT(Q0*(1+Ed*(D5519-P0)/P0)))</f>
        <v>14227</v>
      </c>
      <c r="F5519">
        <f ca="1" t="shared" si="86"/>
        <v>34915.9398839738</v>
      </c>
    </row>
    <row r="5520" spans="1:6">
      <c r="A5520">
        <v>6</v>
      </c>
      <c r="B5520">
        <f ca="1">BETAINV(RAND(),AU.a,AU.b)</f>
        <v>0.245256380756107</v>
      </c>
      <c r="C5520">
        <f ca="1">IF(B5520&lt;=0.5,LC.mu,MIN(LC.mu,MAX(0,_xlfn.NORM.INV(RAND(),2000,LC.sd))))</f>
        <v>3000</v>
      </c>
      <c r="D5520">
        <f ca="1">P0*C5520/LC.mu</f>
        <v>4</v>
      </c>
      <c r="E5520">
        <f ca="1">MAX(0,INT(Q0*(1+Ed*(D5520-P0)/P0)))</f>
        <v>10000</v>
      </c>
      <c r="F5520">
        <f ca="1" t="shared" si="86"/>
        <v>37000</v>
      </c>
    </row>
    <row r="5521" spans="1:6">
      <c r="A5521">
        <v>6</v>
      </c>
      <c r="B5521">
        <f ca="1">BETAINV(RAND(),AU.a,AU.b)</f>
        <v>0.48698348520426</v>
      </c>
      <c r="C5521">
        <f ca="1">IF(B5521&lt;=0.5,LC.mu,MIN(LC.mu,MAX(0,_xlfn.NORM.INV(RAND(),2000,LC.sd))))</f>
        <v>3000</v>
      </c>
      <c r="D5521">
        <f ca="1">P0*C5521/LC.mu</f>
        <v>4</v>
      </c>
      <c r="E5521">
        <f ca="1">MAX(0,INT(Q0*(1+Ed*(D5521-P0)/P0)))</f>
        <v>10000</v>
      </c>
      <c r="F5521">
        <f ca="1" t="shared" si="86"/>
        <v>37000</v>
      </c>
    </row>
    <row r="5522" spans="1:6">
      <c r="A5522">
        <v>6</v>
      </c>
      <c r="B5522">
        <f ca="1">BETAINV(RAND(),AU.a,AU.b)</f>
        <v>0.683680032330784</v>
      </c>
      <c r="C5522">
        <f ca="1">IF(B5522&lt;=0.5,LC.mu,MIN(LC.mu,MAX(0,_xlfn.NORM.INV(RAND(),2000,LC.sd))))</f>
        <v>2464.80476281364</v>
      </c>
      <c r="D5522">
        <f ca="1">P0*C5522/LC.mu</f>
        <v>3.28640635041818</v>
      </c>
      <c r="E5522">
        <f ca="1">MAX(0,INT(Q0*(1+Ed*(D5522-P0)/P0)))</f>
        <v>12140</v>
      </c>
      <c r="F5522">
        <f ca="1" t="shared" si="86"/>
        <v>37432.1683312631</v>
      </c>
    </row>
    <row r="5523" spans="1:6">
      <c r="A5523">
        <v>6</v>
      </c>
      <c r="B5523">
        <f ca="1">BETAINV(RAND(),AU.a,AU.b)</f>
        <v>0.726246856961283</v>
      </c>
      <c r="C5523">
        <f ca="1">IF(B5523&lt;=0.5,LC.mu,MIN(LC.mu,MAX(0,_xlfn.NORM.INV(RAND(),2000,LC.sd))))</f>
        <v>2528.04761957484</v>
      </c>
      <c r="D5523">
        <f ca="1">P0*C5523/LC.mu</f>
        <v>3.37073015943311</v>
      </c>
      <c r="E5523">
        <f ca="1">MAX(0,INT(Q0*(1+Ed*(D5523-P0)/P0)))</f>
        <v>11887</v>
      </c>
      <c r="F5523">
        <f ca="1" t="shared" si="86"/>
        <v>37539.8217856066</v>
      </c>
    </row>
    <row r="5524" spans="1:6">
      <c r="A5524">
        <v>6</v>
      </c>
      <c r="B5524">
        <f ca="1">BETAINV(RAND(),AU.a,AU.b)</f>
        <v>0.519521614437002</v>
      </c>
      <c r="C5524">
        <f ca="1">IF(B5524&lt;=0.5,LC.mu,MIN(LC.mu,MAX(0,_xlfn.NORM.INV(RAND(),2000,LC.sd))))</f>
        <v>2186.13216423372</v>
      </c>
      <c r="D5524">
        <f ca="1">P0*C5524/LC.mu</f>
        <v>2.91484288564496</v>
      </c>
      <c r="E5524">
        <f ca="1">MAX(0,INT(Q0*(1+Ed*(D5524-P0)/P0)))</f>
        <v>13255</v>
      </c>
      <c r="F5524">
        <f ca="1" t="shared" si="86"/>
        <v>36450.1102849902</v>
      </c>
    </row>
    <row r="5525" spans="1:6">
      <c r="A5525">
        <v>6</v>
      </c>
      <c r="B5525">
        <f ca="1">BETAINV(RAND(),AU.a,AU.b)</f>
        <v>0.796261549011679</v>
      </c>
      <c r="C5525">
        <f ca="1">IF(B5525&lt;=0.5,LC.mu,MIN(LC.mu,MAX(0,_xlfn.NORM.INV(RAND(),2000,LC.sd))))</f>
        <v>1739.2556547859</v>
      </c>
      <c r="D5525">
        <f ca="1">P0*C5525/LC.mu</f>
        <v>2.31900753971453</v>
      </c>
      <c r="E5525">
        <f ca="1">MAX(0,INT(Q0*(1+Ed*(D5525-P0)/P0)))</f>
        <v>15042</v>
      </c>
      <c r="F5525">
        <f ca="1" t="shared" si="86"/>
        <v>33143.2557576001</v>
      </c>
    </row>
    <row r="5526" spans="1:6">
      <c r="A5526">
        <v>6</v>
      </c>
      <c r="B5526">
        <f ca="1">BETAINV(RAND(),AU.a,AU.b)</f>
        <v>0.543422825529105</v>
      </c>
      <c r="C5526">
        <f ca="1">IF(B5526&lt;=0.5,LC.mu,MIN(LC.mu,MAX(0,_xlfn.NORM.INV(RAND(),2000,LC.sd))))</f>
        <v>699.42440988229</v>
      </c>
      <c r="D5526">
        <f ca="1">P0*C5526/LC.mu</f>
        <v>0.932565879843053</v>
      </c>
      <c r="E5526">
        <f ca="1">MAX(0,INT(Q0*(1+Ed*(D5526-P0)/P0)))</f>
        <v>19202</v>
      </c>
      <c r="F5526">
        <f ca="1" t="shared" si="86"/>
        <v>17207.705614864</v>
      </c>
    </row>
    <row r="5527" spans="1:6">
      <c r="A5527">
        <v>6</v>
      </c>
      <c r="B5527">
        <f ca="1">BETAINV(RAND(),AU.a,AU.b)</f>
        <v>0.437947235676746</v>
      </c>
      <c r="C5527">
        <f ca="1">IF(B5527&lt;=0.5,LC.mu,MIN(LC.mu,MAX(0,_xlfn.NORM.INV(RAND(),2000,LC.sd))))</f>
        <v>3000</v>
      </c>
      <c r="D5527">
        <f ca="1">P0*C5527/LC.mu</f>
        <v>4</v>
      </c>
      <c r="E5527">
        <f ca="1">MAX(0,INT(Q0*(1+Ed*(D5527-P0)/P0)))</f>
        <v>10000</v>
      </c>
      <c r="F5527">
        <f ca="1" t="shared" si="86"/>
        <v>37000</v>
      </c>
    </row>
    <row r="5528" spans="1:6">
      <c r="A5528">
        <v>6</v>
      </c>
      <c r="B5528">
        <f ca="1">BETAINV(RAND(),AU.a,AU.b)</f>
        <v>0.61661974563963</v>
      </c>
      <c r="C5528">
        <f ca="1">IF(B5528&lt;=0.5,LC.mu,MIN(LC.mu,MAX(0,_xlfn.NORM.INV(RAND(),2000,LC.sd))))</f>
        <v>2140.28352055731</v>
      </c>
      <c r="D5528">
        <f ca="1">P0*C5528/LC.mu</f>
        <v>2.85371136074308</v>
      </c>
      <c r="E5528">
        <f ca="1">MAX(0,INT(Q0*(1+Ed*(D5528-P0)/P0)))</f>
        <v>13438</v>
      </c>
      <c r="F5528">
        <f ca="1" t="shared" si="86"/>
        <v>36207.8897451082</v>
      </c>
    </row>
    <row r="5529" spans="1:6">
      <c r="A5529">
        <v>6</v>
      </c>
      <c r="B5529">
        <f ca="1">BETAINV(RAND(),AU.a,AU.b)</f>
        <v>0.536476783524161</v>
      </c>
      <c r="C5529">
        <f ca="1">IF(B5529&lt;=0.5,LC.mu,MIN(LC.mu,MAX(0,_xlfn.NORM.INV(RAND(),2000,LC.sd))))</f>
        <v>2072.03310724156</v>
      </c>
      <c r="D5529">
        <f ca="1">P0*C5529/LC.mu</f>
        <v>2.76271080965541</v>
      </c>
      <c r="E5529">
        <f ca="1">MAX(0,INT(Q0*(1+Ed*(D5529-P0)/P0)))</f>
        <v>13711</v>
      </c>
      <c r="F5529">
        <f ca="1" t="shared" si="86"/>
        <v>35807.4948039438</v>
      </c>
    </row>
    <row r="5530" spans="1:6">
      <c r="A5530">
        <v>6</v>
      </c>
      <c r="B5530">
        <f ca="1">BETAINV(RAND(),AU.a,AU.b)</f>
        <v>0.751778052165436</v>
      </c>
      <c r="C5530">
        <f ca="1">IF(B5530&lt;=0.5,LC.mu,MIN(LC.mu,MAX(0,_xlfn.NORM.INV(RAND(),2000,LC.sd))))</f>
        <v>1964.84953303436</v>
      </c>
      <c r="D5530">
        <f ca="1">P0*C5530/LC.mu</f>
        <v>2.61979937737915</v>
      </c>
      <c r="E5530">
        <f ca="1">MAX(0,INT(Q0*(1+Ed*(D5530-P0)/P0)))</f>
        <v>14140</v>
      </c>
      <c r="F5530">
        <f ca="1" t="shared" si="86"/>
        <v>35079.1136631068</v>
      </c>
    </row>
    <row r="5531" spans="1:6">
      <c r="A5531">
        <v>6</v>
      </c>
      <c r="B5531">
        <f ca="1">BETAINV(RAND(),AU.a,AU.b)</f>
        <v>0.681737662984583</v>
      </c>
      <c r="C5531">
        <f ca="1">IF(B5531&lt;=0.5,LC.mu,MIN(LC.mu,MAX(0,_xlfn.NORM.INV(RAND(),2000,LC.sd))))</f>
        <v>1651.23224211512</v>
      </c>
      <c r="D5531">
        <f ca="1">P0*C5531/LC.mu</f>
        <v>2.20164298948683</v>
      </c>
      <c r="E5531">
        <f ca="1">MAX(0,INT(Q0*(1+Ed*(D5531-P0)/P0)))</f>
        <v>15395</v>
      </c>
      <c r="F5531">
        <f ca="1" t="shared" si="86"/>
        <v>32243.0615810346</v>
      </c>
    </row>
    <row r="5532" spans="1:6">
      <c r="A5532">
        <v>6</v>
      </c>
      <c r="B5532">
        <f ca="1">BETAINV(RAND(),AU.a,AU.b)</f>
        <v>0.556152457213644</v>
      </c>
      <c r="C5532">
        <f ca="1">IF(B5532&lt;=0.5,LC.mu,MIN(LC.mu,MAX(0,_xlfn.NORM.INV(RAND(),2000,LC.sd))))</f>
        <v>2438.42301863307</v>
      </c>
      <c r="D5532">
        <f ca="1">P0*C5532/LC.mu</f>
        <v>3.25123069151076</v>
      </c>
      <c r="E5532">
        <f ca="1">MAX(0,INT(Q0*(1+Ed*(D5532-P0)/P0)))</f>
        <v>12246</v>
      </c>
      <c r="F5532">
        <f ca="1" t="shared" si="86"/>
        <v>37376.1480296077</v>
      </c>
    </row>
    <row r="5533" spans="1:6">
      <c r="A5533">
        <v>6</v>
      </c>
      <c r="B5533">
        <f ca="1">BETAINV(RAND(),AU.a,AU.b)</f>
        <v>0.370523144206044</v>
      </c>
      <c r="C5533">
        <f ca="1">IF(B5533&lt;=0.5,LC.mu,MIN(LC.mu,MAX(0,_xlfn.NORM.INV(RAND(),2000,LC.sd))))</f>
        <v>3000</v>
      </c>
      <c r="D5533">
        <f ca="1">P0*C5533/LC.mu</f>
        <v>4</v>
      </c>
      <c r="E5533">
        <f ca="1">MAX(0,INT(Q0*(1+Ed*(D5533-P0)/P0)))</f>
        <v>10000</v>
      </c>
      <c r="F5533">
        <f ca="1" t="shared" si="86"/>
        <v>37000</v>
      </c>
    </row>
    <row r="5534" spans="1:6">
      <c r="A5534">
        <v>6</v>
      </c>
      <c r="B5534">
        <f ca="1">BETAINV(RAND(),AU.a,AU.b)</f>
        <v>0.619943950633285</v>
      </c>
      <c r="C5534">
        <f ca="1">IF(B5534&lt;=0.5,LC.mu,MIN(LC.mu,MAX(0,_xlfn.NORM.INV(RAND(),2000,LC.sd))))</f>
        <v>1638.44424575925</v>
      </c>
      <c r="D5534">
        <f ca="1">P0*C5534/LC.mu</f>
        <v>2.184592327679</v>
      </c>
      <c r="E5534">
        <f ca="1">MAX(0,INT(Q0*(1+Ed*(D5534-P0)/P0)))</f>
        <v>15446</v>
      </c>
      <c r="F5534">
        <f ca="1" t="shared" si="86"/>
        <v>32104.7688475705</v>
      </c>
    </row>
    <row r="5535" spans="1:6">
      <c r="A5535">
        <v>6</v>
      </c>
      <c r="B5535">
        <f ca="1">BETAINV(RAND(),AU.a,AU.b)</f>
        <v>0.794547722710419</v>
      </c>
      <c r="C5535">
        <f ca="1">IF(B5535&lt;=0.5,LC.mu,MIN(LC.mu,MAX(0,_xlfn.NORM.INV(RAND(),2000,LC.sd))))</f>
        <v>1521.17435963247</v>
      </c>
      <c r="D5535">
        <f ca="1">P0*C5535/LC.mu</f>
        <v>2.02823247950996</v>
      </c>
      <c r="E5535">
        <f ca="1">MAX(0,INT(Q0*(1+Ed*(D5535-P0)/P0)))</f>
        <v>15915</v>
      </c>
      <c r="F5535">
        <f ca="1" t="shared" si="86"/>
        <v>30758.1455517686</v>
      </c>
    </row>
    <row r="5536" spans="1:6">
      <c r="A5536">
        <v>6</v>
      </c>
      <c r="B5536">
        <f ca="1">BETAINV(RAND(),AU.a,AU.b)</f>
        <v>0.625651966094144</v>
      </c>
      <c r="C5536">
        <f ca="1">IF(B5536&lt;=0.5,LC.mu,MIN(LC.mu,MAX(0,_xlfn.NORM.INV(RAND(),2000,LC.sd))))</f>
        <v>2112.94768906326</v>
      </c>
      <c r="D5536">
        <f ca="1">P0*C5536/LC.mu</f>
        <v>2.81726358541767</v>
      </c>
      <c r="E5536">
        <f ca="1">MAX(0,INT(Q0*(1+Ed*(D5536-P0)/P0)))</f>
        <v>13548</v>
      </c>
      <c r="F5536">
        <f ca="1" t="shared" si="86"/>
        <v>36055.3393661754</v>
      </c>
    </row>
    <row r="5537" spans="1:6">
      <c r="A5537">
        <v>6</v>
      </c>
      <c r="B5537">
        <f ca="1">BETAINV(RAND(),AU.a,AU.b)</f>
        <v>0.79754101527316</v>
      </c>
      <c r="C5537">
        <f ca="1">IF(B5537&lt;=0.5,LC.mu,MIN(LC.mu,MAX(0,_xlfn.NORM.INV(RAND(),2000,LC.sd))))</f>
        <v>2581.67555183841</v>
      </c>
      <c r="D5537">
        <f ca="1">P0*C5537/LC.mu</f>
        <v>3.44223406911788</v>
      </c>
      <c r="E5537">
        <f ca="1">MAX(0,INT(Q0*(1+Ed*(D5537-P0)/P0)))</f>
        <v>11673</v>
      </c>
      <c r="F5537">
        <f ca="1" t="shared" si="86"/>
        <v>37599.5227369746</v>
      </c>
    </row>
    <row r="5538" spans="1:6">
      <c r="A5538">
        <v>6</v>
      </c>
      <c r="B5538">
        <f ca="1">BETAINV(RAND(),AU.a,AU.b)</f>
        <v>0.535583999935965</v>
      </c>
      <c r="C5538">
        <f ca="1">IF(B5538&lt;=0.5,LC.mu,MIN(LC.mu,MAX(0,_xlfn.NORM.INV(RAND(),2000,LC.sd))))</f>
        <v>2495.14472615604</v>
      </c>
      <c r="D5538">
        <f ca="1">P0*C5538/LC.mu</f>
        <v>3.32685963487472</v>
      </c>
      <c r="E5538">
        <f ca="1">MAX(0,INT(Q0*(1+Ed*(D5538-P0)/P0)))</f>
        <v>12019</v>
      </c>
      <c r="F5538">
        <f ca="1" t="shared" si="86"/>
        <v>37490.3812254032</v>
      </c>
    </row>
    <row r="5539" spans="1:6">
      <c r="A5539">
        <v>6</v>
      </c>
      <c r="B5539">
        <f ca="1">BETAINV(RAND(),AU.a,AU.b)</f>
        <v>0.83565870304693</v>
      </c>
      <c r="C5539">
        <f ca="1">IF(B5539&lt;=0.5,LC.mu,MIN(LC.mu,MAX(0,_xlfn.NORM.INV(RAND(),2000,LC.sd))))</f>
        <v>2856.79845584038</v>
      </c>
      <c r="D5539">
        <f ca="1">P0*C5539/LC.mu</f>
        <v>3.80906460778717</v>
      </c>
      <c r="E5539">
        <f ca="1">MAX(0,INT(Q0*(1+Ed*(D5539-P0)/P0)))</f>
        <v>10572</v>
      </c>
      <c r="F5539">
        <f ca="1" t="shared" si="86"/>
        <v>37412.6325776856</v>
      </c>
    </row>
    <row r="5540" spans="1:6">
      <c r="A5540">
        <v>6</v>
      </c>
      <c r="B5540">
        <f ca="1">BETAINV(RAND(),AU.a,AU.b)</f>
        <v>0.726892578236765</v>
      </c>
      <c r="C5540">
        <f ca="1">IF(B5540&lt;=0.5,LC.mu,MIN(LC.mu,MAX(0,_xlfn.NORM.INV(RAND(),2000,LC.sd))))</f>
        <v>2202.64256166962</v>
      </c>
      <c r="D5540">
        <f ca="1">P0*C5540/LC.mu</f>
        <v>2.93685674889283</v>
      </c>
      <c r="E5540">
        <f ca="1">MAX(0,INT(Q0*(1+Ed*(D5540-P0)/P0)))</f>
        <v>13189</v>
      </c>
      <c r="F5540">
        <f ca="1" t="shared" si="86"/>
        <v>36531.5610994779</v>
      </c>
    </row>
    <row r="5541" spans="1:6">
      <c r="A5541">
        <v>6</v>
      </c>
      <c r="B5541">
        <f ca="1">BETAINV(RAND(),AU.a,AU.b)</f>
        <v>0.444949128061108</v>
      </c>
      <c r="C5541">
        <f ca="1">IF(B5541&lt;=0.5,LC.mu,MIN(LC.mu,MAX(0,_xlfn.NORM.INV(RAND(),2000,LC.sd))))</f>
        <v>3000</v>
      </c>
      <c r="D5541">
        <f ca="1">P0*C5541/LC.mu</f>
        <v>4</v>
      </c>
      <c r="E5541">
        <f ca="1">MAX(0,INT(Q0*(1+Ed*(D5541-P0)/P0)))</f>
        <v>10000</v>
      </c>
      <c r="F5541">
        <f ca="1" t="shared" si="86"/>
        <v>37000</v>
      </c>
    </row>
    <row r="5542" spans="1:6">
      <c r="A5542">
        <v>6</v>
      </c>
      <c r="B5542">
        <f ca="1">BETAINV(RAND(),AU.a,AU.b)</f>
        <v>0.497344098190803</v>
      </c>
      <c r="C5542">
        <f ca="1">IF(B5542&lt;=0.5,LC.mu,MIN(LC.mu,MAX(0,_xlfn.NORM.INV(RAND(),2000,LC.sd))))</f>
        <v>3000</v>
      </c>
      <c r="D5542">
        <f ca="1">P0*C5542/LC.mu</f>
        <v>4</v>
      </c>
      <c r="E5542">
        <f ca="1">MAX(0,INT(Q0*(1+Ed*(D5542-P0)/P0)))</f>
        <v>10000</v>
      </c>
      <c r="F5542">
        <f ca="1" t="shared" si="86"/>
        <v>37000</v>
      </c>
    </row>
    <row r="5543" spans="1:6">
      <c r="A5543">
        <v>6</v>
      </c>
      <c r="B5543">
        <f ca="1">BETAINV(RAND(),AU.a,AU.b)</f>
        <v>0.606830237067878</v>
      </c>
      <c r="C5543">
        <f ca="1">IF(B5543&lt;=0.5,LC.mu,MIN(LC.mu,MAX(0,_xlfn.NORM.INV(RAND(),2000,LC.sd))))</f>
        <v>1780.27805467476</v>
      </c>
      <c r="D5543">
        <f ca="1">P0*C5543/LC.mu</f>
        <v>2.37370407289968</v>
      </c>
      <c r="E5543">
        <f ca="1">MAX(0,INT(Q0*(1+Ed*(D5543-P0)/P0)))</f>
        <v>14878</v>
      </c>
      <c r="F5543">
        <f ca="1" t="shared" si="86"/>
        <v>33535.6911419267</v>
      </c>
    </row>
    <row r="5544" spans="1:6">
      <c r="A5544">
        <v>6</v>
      </c>
      <c r="B5544">
        <f ca="1">BETAINV(RAND(),AU.a,AU.b)</f>
        <v>0.50034469135131</v>
      </c>
      <c r="C5544">
        <f ca="1">IF(B5544&lt;=0.5,LC.mu,MIN(LC.mu,MAX(0,_xlfn.NORM.INV(RAND(),2000,LC.sd))))</f>
        <v>1767.53307851404</v>
      </c>
      <c r="D5544">
        <f ca="1">P0*C5544/LC.mu</f>
        <v>2.35671077135205</v>
      </c>
      <c r="E5544">
        <f ca="1">MAX(0,INT(Q0*(1+Ed*(D5544-P0)/P0)))</f>
        <v>14929</v>
      </c>
      <c r="F5544">
        <f ca="1" t="shared" si="86"/>
        <v>33415.8020270008</v>
      </c>
    </row>
    <row r="5545" spans="1:6">
      <c r="A5545">
        <v>6</v>
      </c>
      <c r="B5545">
        <f ca="1">BETAINV(RAND(),AU.a,AU.b)</f>
        <v>0.733542118626856</v>
      </c>
      <c r="C5545">
        <f ca="1">IF(B5545&lt;=0.5,LC.mu,MIN(LC.mu,MAX(0,_xlfn.NORM.INV(RAND(),2000,LC.sd))))</f>
        <v>2533.60296896827</v>
      </c>
      <c r="D5545">
        <f ca="1">P0*C5545/LC.mu</f>
        <v>3.37813729195769</v>
      </c>
      <c r="E5545">
        <f ca="1">MAX(0,INT(Q0*(1+Ed*(D5545-P0)/P0)))</f>
        <v>11865</v>
      </c>
      <c r="F5545">
        <f ca="1" t="shared" si="86"/>
        <v>37547.9960001097</v>
      </c>
    </row>
    <row r="5546" spans="1:6">
      <c r="A5546">
        <v>6</v>
      </c>
      <c r="B5546">
        <f ca="1">BETAINV(RAND(),AU.a,AU.b)</f>
        <v>0.796488893677059</v>
      </c>
      <c r="C5546">
        <f ca="1">IF(B5546&lt;=0.5,LC.mu,MIN(LC.mu,MAX(0,_xlfn.NORM.INV(RAND(),2000,LC.sd))))</f>
        <v>2306.11428864871</v>
      </c>
      <c r="D5546">
        <f ca="1">P0*C5546/LC.mu</f>
        <v>3.07481905153161</v>
      </c>
      <c r="E5546">
        <f ca="1">MAX(0,INT(Q0*(1+Ed*(D5546-P0)/P0)))</f>
        <v>12775</v>
      </c>
      <c r="F5546">
        <f ca="1" t="shared" si="86"/>
        <v>36974.6990946676</v>
      </c>
    </row>
    <row r="5547" spans="1:6">
      <c r="A5547">
        <v>6</v>
      </c>
      <c r="B5547">
        <f ca="1">BETAINV(RAND(),AU.a,AU.b)</f>
        <v>0.48695667614175</v>
      </c>
      <c r="C5547">
        <f ca="1">IF(B5547&lt;=0.5,LC.mu,MIN(LC.mu,MAX(0,_xlfn.NORM.INV(RAND(),2000,LC.sd))))</f>
        <v>3000</v>
      </c>
      <c r="D5547">
        <f ca="1">P0*C5547/LC.mu</f>
        <v>4</v>
      </c>
      <c r="E5547">
        <f ca="1">MAX(0,INT(Q0*(1+Ed*(D5547-P0)/P0)))</f>
        <v>10000</v>
      </c>
      <c r="F5547">
        <f ca="1" t="shared" si="86"/>
        <v>37000</v>
      </c>
    </row>
    <row r="5548" spans="1:6">
      <c r="A5548">
        <v>6</v>
      </c>
      <c r="B5548">
        <f ca="1">BETAINV(RAND(),AU.a,AU.b)</f>
        <v>0.925424285062257</v>
      </c>
      <c r="C5548">
        <f ca="1">IF(B5548&lt;=0.5,LC.mu,MIN(LC.mu,MAX(0,_xlfn.NORM.INV(RAND(),2000,LC.sd))))</f>
        <v>2529.8795652274</v>
      </c>
      <c r="D5548">
        <f ca="1">P0*C5548/LC.mu</f>
        <v>3.37317275363653</v>
      </c>
      <c r="E5548">
        <f ca="1">MAX(0,INT(Q0*(1+Ed*(D5548-P0)/P0)))</f>
        <v>11880</v>
      </c>
      <c r="F5548">
        <f ca="1" t="shared" si="86"/>
        <v>37543.4127479746</v>
      </c>
    </row>
    <row r="5549" spans="1:6">
      <c r="A5549">
        <v>6</v>
      </c>
      <c r="B5549">
        <f ca="1">BETAINV(RAND(),AU.a,AU.b)</f>
        <v>0.624504747130344</v>
      </c>
      <c r="C5549">
        <f ca="1">IF(B5549&lt;=0.5,LC.mu,MIN(LC.mu,MAX(0,_xlfn.NORM.INV(RAND(),2000,LC.sd))))</f>
        <v>2463.0410913723</v>
      </c>
      <c r="D5549">
        <f ca="1">P0*C5549/LC.mu</f>
        <v>3.28405478849639</v>
      </c>
      <c r="E5549">
        <f ca="1">MAX(0,INT(Q0*(1+Ed*(D5549-P0)/P0)))</f>
        <v>12147</v>
      </c>
      <c r="F5549">
        <f ca="1" t="shared" si="86"/>
        <v>37428.3724244934</v>
      </c>
    </row>
    <row r="5550" spans="1:6">
      <c r="A5550">
        <v>6</v>
      </c>
      <c r="B5550">
        <f ca="1">BETAINV(RAND(),AU.a,AU.b)</f>
        <v>0.149992847405739</v>
      </c>
      <c r="C5550">
        <f ca="1">IF(B5550&lt;=0.5,LC.mu,MIN(LC.mu,MAX(0,_xlfn.NORM.INV(RAND(),2000,LC.sd))))</f>
        <v>3000</v>
      </c>
      <c r="D5550">
        <f ca="1">P0*C5550/LC.mu</f>
        <v>4</v>
      </c>
      <c r="E5550">
        <f ca="1">MAX(0,INT(Q0*(1+Ed*(D5550-P0)/P0)))</f>
        <v>10000</v>
      </c>
      <c r="F5550">
        <f ca="1" t="shared" si="86"/>
        <v>37000</v>
      </c>
    </row>
    <row r="5551" spans="1:6">
      <c r="A5551">
        <v>6</v>
      </c>
      <c r="B5551">
        <f ca="1">BETAINV(RAND(),AU.a,AU.b)</f>
        <v>0.608364859839068</v>
      </c>
      <c r="C5551">
        <f ca="1">IF(B5551&lt;=0.5,LC.mu,MIN(LC.mu,MAX(0,_xlfn.NORM.INV(RAND(),2000,LC.sd))))</f>
        <v>2206.55101042708</v>
      </c>
      <c r="D5551">
        <f ca="1">P0*C5551/LC.mu</f>
        <v>2.94206801390277</v>
      </c>
      <c r="E5551">
        <f ca="1">MAX(0,INT(Q0*(1+Ed*(D5551-P0)/P0)))</f>
        <v>13173</v>
      </c>
      <c r="F5551">
        <f ca="1" t="shared" si="86"/>
        <v>36549.3109367141</v>
      </c>
    </row>
    <row r="5552" spans="1:6">
      <c r="A5552">
        <v>6</v>
      </c>
      <c r="B5552">
        <f ca="1">BETAINV(RAND(),AU.a,AU.b)</f>
        <v>0.675367877327944</v>
      </c>
      <c r="C5552">
        <f ca="1">IF(B5552&lt;=0.5,LC.mu,MIN(LC.mu,MAX(0,_xlfn.NORM.INV(RAND(),2000,LC.sd))))</f>
        <v>2627.55847078012</v>
      </c>
      <c r="D5552">
        <f ca="1">P0*C5552/LC.mu</f>
        <v>3.5034112943735</v>
      </c>
      <c r="E5552">
        <f ca="1">MAX(0,INT(Q0*(1+Ed*(D5552-P0)/P0)))</f>
        <v>11489</v>
      </c>
      <c r="F5552">
        <f ca="1" t="shared" si="86"/>
        <v>37623.133890277</v>
      </c>
    </row>
    <row r="5553" spans="1:6">
      <c r="A5553">
        <v>6</v>
      </c>
      <c r="B5553">
        <f ca="1">BETAINV(RAND(),AU.a,AU.b)</f>
        <v>0.416474648370758</v>
      </c>
      <c r="C5553">
        <f ca="1">IF(B5553&lt;=0.5,LC.mu,MIN(LC.mu,MAX(0,_xlfn.NORM.INV(RAND(),2000,LC.sd))))</f>
        <v>3000</v>
      </c>
      <c r="D5553">
        <f ca="1">P0*C5553/LC.mu</f>
        <v>4</v>
      </c>
      <c r="E5553">
        <f ca="1">MAX(0,INT(Q0*(1+Ed*(D5553-P0)/P0)))</f>
        <v>10000</v>
      </c>
      <c r="F5553">
        <f ca="1" t="shared" si="86"/>
        <v>37000</v>
      </c>
    </row>
    <row r="5554" spans="1:6">
      <c r="A5554">
        <v>6</v>
      </c>
      <c r="B5554">
        <f ca="1">BETAINV(RAND(),AU.a,AU.b)</f>
        <v>0.634155407400379</v>
      </c>
      <c r="C5554">
        <f ca="1">IF(B5554&lt;=0.5,LC.mu,MIN(LC.mu,MAX(0,_xlfn.NORM.INV(RAND(),2000,LC.sd))))</f>
        <v>2116.79484887686</v>
      </c>
      <c r="D5554">
        <f ca="1">P0*C5554/LC.mu</f>
        <v>2.82239313183581</v>
      </c>
      <c r="E5554">
        <f ca="1">MAX(0,INT(Q0*(1+Ed*(D5554-P0)/P0)))</f>
        <v>13532</v>
      </c>
      <c r="F5554">
        <f ca="1" t="shared" si="86"/>
        <v>36075.8290111253</v>
      </c>
    </row>
    <row r="5555" spans="1:6">
      <c r="A5555">
        <v>6</v>
      </c>
      <c r="B5555">
        <f ca="1">BETAINV(RAND(),AU.a,AU.b)</f>
        <v>0.681166392722429</v>
      </c>
      <c r="C5555">
        <f ca="1">IF(B5555&lt;=0.5,LC.mu,MIN(LC.mu,MAX(0,_xlfn.NORM.INV(RAND(),2000,LC.sd))))</f>
        <v>1662.14875102654</v>
      </c>
      <c r="D5555">
        <f ca="1">P0*C5555/LC.mu</f>
        <v>2.21619833470205</v>
      </c>
      <c r="E5555">
        <f ca="1">MAX(0,INT(Q0*(1+Ed*(D5555-P0)/P0)))</f>
        <v>15351</v>
      </c>
      <c r="F5555">
        <f ca="1" t="shared" si="86"/>
        <v>32358.7118849847</v>
      </c>
    </row>
    <row r="5556" spans="1:6">
      <c r="A5556">
        <v>6</v>
      </c>
      <c r="B5556">
        <f ca="1">BETAINV(RAND(),AU.a,AU.b)</f>
        <v>0.779685966500363</v>
      </c>
      <c r="C5556">
        <f ca="1">IF(B5556&lt;=0.5,LC.mu,MIN(LC.mu,MAX(0,_xlfn.NORM.INV(RAND(),2000,LC.sd))))</f>
        <v>1772.99686730131</v>
      </c>
      <c r="D5556">
        <f ca="1">P0*C5556/LC.mu</f>
        <v>2.36399582306841</v>
      </c>
      <c r="E5556">
        <f ca="1">MAX(0,INT(Q0*(1+Ed*(D5556-P0)/P0)))</f>
        <v>14908</v>
      </c>
      <c r="F5556">
        <f ca="1" t="shared" si="86"/>
        <v>33469.4528630026</v>
      </c>
    </row>
    <row r="5557" spans="1:6">
      <c r="A5557">
        <v>6</v>
      </c>
      <c r="B5557">
        <f ca="1">BETAINV(RAND(),AU.a,AU.b)</f>
        <v>0.64844389058628</v>
      </c>
      <c r="C5557">
        <f ca="1">IF(B5557&lt;=0.5,LC.mu,MIN(LC.mu,MAX(0,_xlfn.NORM.INV(RAND(),2000,LC.sd))))</f>
        <v>2906.7334459471</v>
      </c>
      <c r="D5557">
        <f ca="1">P0*C5557/LC.mu</f>
        <v>3.87564459459614</v>
      </c>
      <c r="E5557">
        <f ca="1">MAX(0,INT(Q0*(1+Ed*(D5557-P0)/P0)))</f>
        <v>10373</v>
      </c>
      <c r="F5557">
        <f ca="1" t="shared" si="86"/>
        <v>37295.3279337986</v>
      </c>
    </row>
    <row r="5558" spans="1:6">
      <c r="A5558">
        <v>6</v>
      </c>
      <c r="B5558">
        <f ca="1">BETAINV(RAND(),AU.a,AU.b)</f>
        <v>0.806573975377843</v>
      </c>
      <c r="C5558">
        <f ca="1">IF(B5558&lt;=0.5,LC.mu,MIN(LC.mu,MAX(0,_xlfn.NORM.INV(RAND(),2000,LC.sd))))</f>
        <v>1698.1317792537</v>
      </c>
      <c r="D5558">
        <f ca="1">P0*C5558/LC.mu</f>
        <v>2.2641757056716</v>
      </c>
      <c r="E5558">
        <f ca="1">MAX(0,INT(Q0*(1+Ed*(D5558-P0)/P0)))</f>
        <v>15207</v>
      </c>
      <c r="F5558">
        <f ca="1" t="shared" si="86"/>
        <v>32733.1881768944</v>
      </c>
    </row>
    <row r="5559" spans="1:6">
      <c r="A5559">
        <v>6</v>
      </c>
      <c r="B5559">
        <f ca="1">BETAINV(RAND(),AU.a,AU.b)</f>
        <v>0.789652333894566</v>
      </c>
      <c r="C5559">
        <f ca="1">IF(B5559&lt;=0.5,LC.mu,MIN(LC.mu,MAX(0,_xlfn.NORM.INV(RAND(),2000,LC.sd))))</f>
        <v>2115.5336364246</v>
      </c>
      <c r="D5559">
        <f ca="1">P0*C5559/LC.mu</f>
        <v>2.8207115152328</v>
      </c>
      <c r="E5559">
        <f ca="1">MAX(0,INT(Q0*(1+Ed*(D5559-P0)/P0)))</f>
        <v>13537</v>
      </c>
      <c r="F5559">
        <f ca="1" t="shared" si="86"/>
        <v>36068.4381452819</v>
      </c>
    </row>
    <row r="5560" spans="1:6">
      <c r="A5560">
        <v>6</v>
      </c>
      <c r="B5560">
        <f ca="1">BETAINV(RAND(),AU.a,AU.b)</f>
        <v>0.419186722764964</v>
      </c>
      <c r="C5560">
        <f ca="1">IF(B5560&lt;=0.5,LC.mu,MIN(LC.mu,MAX(0,_xlfn.NORM.INV(RAND(),2000,LC.sd))))</f>
        <v>3000</v>
      </c>
      <c r="D5560">
        <f ca="1">P0*C5560/LC.mu</f>
        <v>4</v>
      </c>
      <c r="E5560">
        <f ca="1">MAX(0,INT(Q0*(1+Ed*(D5560-P0)/P0)))</f>
        <v>10000</v>
      </c>
      <c r="F5560">
        <f ca="1" t="shared" si="86"/>
        <v>37000</v>
      </c>
    </row>
    <row r="5561" spans="1:6">
      <c r="A5561">
        <v>6</v>
      </c>
      <c r="B5561">
        <f ca="1">BETAINV(RAND(),AU.a,AU.b)</f>
        <v>0.378418659558682</v>
      </c>
      <c r="C5561">
        <f ca="1">IF(B5561&lt;=0.5,LC.mu,MIN(LC.mu,MAX(0,_xlfn.NORM.INV(RAND(),2000,LC.sd))))</f>
        <v>3000</v>
      </c>
      <c r="D5561">
        <f ca="1">P0*C5561/LC.mu</f>
        <v>4</v>
      </c>
      <c r="E5561">
        <f ca="1">MAX(0,INT(Q0*(1+Ed*(D5561-P0)/P0)))</f>
        <v>10000</v>
      </c>
      <c r="F5561">
        <f ca="1" t="shared" si="86"/>
        <v>37000</v>
      </c>
    </row>
    <row r="5562" spans="1:6">
      <c r="A5562">
        <v>6</v>
      </c>
      <c r="B5562">
        <f ca="1">BETAINV(RAND(),AU.a,AU.b)</f>
        <v>0.796965692939725</v>
      </c>
      <c r="C5562">
        <f ca="1">IF(B5562&lt;=0.5,LC.mu,MIN(LC.mu,MAX(0,_xlfn.NORM.INV(RAND(),2000,LC.sd))))</f>
        <v>2124.72819368196</v>
      </c>
      <c r="D5562">
        <f ca="1">P0*C5562/LC.mu</f>
        <v>2.83297092490928</v>
      </c>
      <c r="E5562">
        <f ca="1">MAX(0,INT(Q0*(1+Ed*(D5562-P0)/P0)))</f>
        <v>13501</v>
      </c>
      <c r="F5562">
        <f ca="1" t="shared" si="86"/>
        <v>36123.2122635182</v>
      </c>
    </row>
    <row r="5563" spans="1:6">
      <c r="A5563">
        <v>6</v>
      </c>
      <c r="B5563">
        <f ca="1">BETAINV(RAND(),AU.a,AU.b)</f>
        <v>0.520718129288772</v>
      </c>
      <c r="C5563">
        <f ca="1">IF(B5563&lt;=0.5,LC.mu,MIN(LC.mu,MAX(0,_xlfn.NORM.INV(RAND(),2000,LC.sd))))</f>
        <v>2631.73554087116</v>
      </c>
      <c r="D5563">
        <f ca="1">P0*C5563/LC.mu</f>
        <v>3.50898072116155</v>
      </c>
      <c r="E5563">
        <f ca="1">MAX(0,INT(Q0*(1+Ed*(D5563-P0)/P0)))</f>
        <v>11473</v>
      </c>
      <c r="F5563">
        <f ca="1" t="shared" si="86"/>
        <v>37626.8002730153</v>
      </c>
    </row>
    <row r="5564" spans="1:6">
      <c r="A5564">
        <v>6</v>
      </c>
      <c r="B5564">
        <f ca="1">BETAINV(RAND(),AU.a,AU.b)</f>
        <v>0.708501135182787</v>
      </c>
      <c r="C5564">
        <f ca="1">IF(B5564&lt;=0.5,LC.mu,MIN(LC.mu,MAX(0,_xlfn.NORM.INV(RAND(),2000,LC.sd))))</f>
        <v>2025.63359925844</v>
      </c>
      <c r="D5564">
        <f ca="1">P0*C5564/LC.mu</f>
        <v>2.70084479901125</v>
      </c>
      <c r="E5564">
        <f ca="1">MAX(0,INT(Q0*(1+Ed*(D5564-P0)/P0)))</f>
        <v>13897</v>
      </c>
      <c r="F5564">
        <f ca="1" t="shared" si="86"/>
        <v>35508.0065726009</v>
      </c>
    </row>
    <row r="5565" spans="1:6">
      <c r="A5565">
        <v>6</v>
      </c>
      <c r="B5565">
        <f ca="1">BETAINV(RAND(),AU.a,AU.b)</f>
        <v>0.683756742163778</v>
      </c>
      <c r="C5565">
        <f ca="1">IF(B5565&lt;=0.5,LC.mu,MIN(LC.mu,MAX(0,_xlfn.NORM.INV(RAND(),2000,LC.sd))))</f>
        <v>2390.77702030097</v>
      </c>
      <c r="D5565">
        <f ca="1">P0*C5565/LC.mu</f>
        <v>3.18770269373462</v>
      </c>
      <c r="E5565">
        <f ca="1">MAX(0,INT(Q0*(1+Ed*(D5565-P0)/P0)))</f>
        <v>12436</v>
      </c>
      <c r="F5565">
        <f ca="1" t="shared" si="86"/>
        <v>37251.4936789828</v>
      </c>
    </row>
    <row r="5566" spans="1:6">
      <c r="A5566">
        <v>6</v>
      </c>
      <c r="B5566">
        <f ca="1">BETAINV(RAND(),AU.a,AU.b)</f>
        <v>0.617654287514242</v>
      </c>
      <c r="C5566">
        <f ca="1">IF(B5566&lt;=0.5,LC.mu,MIN(LC.mu,MAX(0,_xlfn.NORM.INV(RAND(),2000,LC.sd))))</f>
        <v>3000</v>
      </c>
      <c r="D5566">
        <f ca="1">P0*C5566/LC.mu</f>
        <v>4</v>
      </c>
      <c r="E5566">
        <f ca="1">MAX(0,INT(Q0*(1+Ed*(D5566-P0)/P0)))</f>
        <v>10000</v>
      </c>
      <c r="F5566">
        <f ca="1" t="shared" si="86"/>
        <v>37000</v>
      </c>
    </row>
    <row r="5567" spans="1:6">
      <c r="A5567">
        <v>6</v>
      </c>
      <c r="B5567">
        <f ca="1">BETAINV(RAND(),AU.a,AU.b)</f>
        <v>0.798536399353621</v>
      </c>
      <c r="C5567">
        <f ca="1">IF(B5567&lt;=0.5,LC.mu,MIN(LC.mu,MAX(0,_xlfn.NORM.INV(RAND(),2000,LC.sd))))</f>
        <v>2050.29597444244</v>
      </c>
      <c r="D5567">
        <f ca="1">P0*C5567/LC.mu</f>
        <v>2.73372796592325</v>
      </c>
      <c r="E5567">
        <f ca="1">MAX(0,INT(Q0*(1+Ed*(D5567-P0)/P0)))</f>
        <v>13798</v>
      </c>
      <c r="F5567">
        <f ca="1" t="shared" si="86"/>
        <v>35669.6824993665</v>
      </c>
    </row>
    <row r="5568" spans="1:6">
      <c r="A5568">
        <v>6</v>
      </c>
      <c r="B5568">
        <f ca="1">BETAINV(RAND(),AU.a,AU.b)</f>
        <v>0.520763361534103</v>
      </c>
      <c r="C5568">
        <f ca="1">IF(B5568&lt;=0.5,LC.mu,MIN(LC.mu,MAX(0,_xlfn.NORM.INV(RAND(),2000,LC.sd))))</f>
        <v>2459.09297929747</v>
      </c>
      <c r="D5568">
        <f ca="1">P0*C5568/LC.mu</f>
        <v>3.27879063906329</v>
      </c>
      <c r="E5568">
        <f ca="1">MAX(0,INT(Q0*(1+Ed*(D5568-P0)/P0)))</f>
        <v>12163</v>
      </c>
      <c r="F5568">
        <f ca="1" t="shared" si="86"/>
        <v>37420.8375636293</v>
      </c>
    </row>
    <row r="5569" spans="1:6">
      <c r="A5569">
        <v>6</v>
      </c>
      <c r="B5569">
        <f ca="1">BETAINV(RAND(),AU.a,AU.b)</f>
        <v>0.69396892820032</v>
      </c>
      <c r="C5569">
        <f ca="1">IF(B5569&lt;=0.5,LC.mu,MIN(LC.mu,MAX(0,_xlfn.NORM.INV(RAND(),2000,LC.sd))))</f>
        <v>2146.35808336727</v>
      </c>
      <c r="D5569">
        <f ca="1">P0*C5569/LC.mu</f>
        <v>2.86181077782303</v>
      </c>
      <c r="E5569">
        <f ca="1">MAX(0,INT(Q0*(1+Ed*(D5569-P0)/P0)))</f>
        <v>13414</v>
      </c>
      <c r="F5569">
        <f ca="1" t="shared" si="86"/>
        <v>36241.9716903509</v>
      </c>
    </row>
    <row r="5570" spans="1:6">
      <c r="A5570">
        <v>6</v>
      </c>
      <c r="B5570">
        <f ca="1">BETAINV(RAND(),AU.a,AU.b)</f>
        <v>0.413407513885145</v>
      </c>
      <c r="C5570">
        <f ca="1">IF(B5570&lt;=0.5,LC.mu,MIN(LC.mu,MAX(0,_xlfn.NORM.INV(RAND(),2000,LC.sd))))</f>
        <v>3000</v>
      </c>
      <c r="D5570">
        <f ca="1">P0*C5570/LC.mu</f>
        <v>4</v>
      </c>
      <c r="E5570">
        <f ca="1">MAX(0,INT(Q0*(1+Ed*(D5570-P0)/P0)))</f>
        <v>10000</v>
      </c>
      <c r="F5570">
        <f ca="1" t="shared" ref="F5570:F5633" si="87">D5570*E5570-C5570</f>
        <v>37000</v>
      </c>
    </row>
    <row r="5571" spans="1:6">
      <c r="A5571">
        <v>6</v>
      </c>
      <c r="B5571">
        <f ca="1">BETAINV(RAND(),AU.a,AU.b)</f>
        <v>0.586887028985433</v>
      </c>
      <c r="C5571">
        <f ca="1">IF(B5571&lt;=0.5,LC.mu,MIN(LC.mu,MAX(0,_xlfn.NORM.INV(RAND(),2000,LC.sd))))</f>
        <v>1628.31242537713</v>
      </c>
      <c r="D5571">
        <f ca="1">P0*C5571/LC.mu</f>
        <v>2.17108323383617</v>
      </c>
      <c r="E5571">
        <f ca="1">MAX(0,INT(Q0*(1+Ed*(D5571-P0)/P0)))</f>
        <v>15486</v>
      </c>
      <c r="F5571">
        <f ca="1" t="shared" si="87"/>
        <v>31993.0825338098</v>
      </c>
    </row>
    <row r="5572" spans="1:6">
      <c r="A5572">
        <v>6</v>
      </c>
      <c r="B5572">
        <f ca="1">BETAINV(RAND(),AU.a,AU.b)</f>
        <v>0.672495002558203</v>
      </c>
      <c r="C5572">
        <f ca="1">IF(B5572&lt;=0.5,LC.mu,MIN(LC.mu,MAX(0,_xlfn.NORM.INV(RAND(),2000,LC.sd))))</f>
        <v>2764.8431573212</v>
      </c>
      <c r="D5572">
        <f ca="1">P0*C5572/LC.mu</f>
        <v>3.68645754309493</v>
      </c>
      <c r="E5572">
        <f ca="1">MAX(0,INT(Q0*(1+Ed*(D5572-P0)/P0)))</f>
        <v>10940</v>
      </c>
      <c r="F5572">
        <f ca="1" t="shared" si="87"/>
        <v>37565.0023641374</v>
      </c>
    </row>
    <row r="5573" spans="1:6">
      <c r="A5573">
        <v>6</v>
      </c>
      <c r="B5573">
        <f ca="1">BETAINV(RAND(),AU.a,AU.b)</f>
        <v>0.327072698951527</v>
      </c>
      <c r="C5573">
        <f ca="1">IF(B5573&lt;=0.5,LC.mu,MIN(LC.mu,MAX(0,_xlfn.NORM.INV(RAND(),2000,LC.sd))))</f>
        <v>3000</v>
      </c>
      <c r="D5573">
        <f ca="1">P0*C5573/LC.mu</f>
        <v>4</v>
      </c>
      <c r="E5573">
        <f ca="1">MAX(0,INT(Q0*(1+Ed*(D5573-P0)/P0)))</f>
        <v>10000</v>
      </c>
      <c r="F5573">
        <f ca="1" t="shared" si="87"/>
        <v>37000</v>
      </c>
    </row>
    <row r="5574" spans="1:6">
      <c r="A5574">
        <v>6</v>
      </c>
      <c r="B5574">
        <f ca="1">BETAINV(RAND(),AU.a,AU.b)</f>
        <v>0.843137883144708</v>
      </c>
      <c r="C5574">
        <f ca="1">IF(B5574&lt;=0.5,LC.mu,MIN(LC.mu,MAX(0,_xlfn.NORM.INV(RAND(),2000,LC.sd))))</f>
        <v>1975.13668232713</v>
      </c>
      <c r="D5574">
        <f ca="1">P0*C5574/LC.mu</f>
        <v>2.63351557643618</v>
      </c>
      <c r="E5574">
        <f ca="1">MAX(0,INT(Q0*(1+Ed*(D5574-P0)/P0)))</f>
        <v>14099</v>
      </c>
      <c r="F5574">
        <f ca="1" t="shared" si="87"/>
        <v>35154.7994298465</v>
      </c>
    </row>
    <row r="5575" spans="1:6">
      <c r="A5575">
        <v>6</v>
      </c>
      <c r="B5575">
        <f ca="1">BETAINV(RAND(),AU.a,AU.b)</f>
        <v>0.34216800110206</v>
      </c>
      <c r="C5575">
        <f ca="1">IF(B5575&lt;=0.5,LC.mu,MIN(LC.mu,MAX(0,_xlfn.NORM.INV(RAND(),2000,LC.sd))))</f>
        <v>3000</v>
      </c>
      <c r="D5575">
        <f ca="1">P0*C5575/LC.mu</f>
        <v>4</v>
      </c>
      <c r="E5575">
        <f ca="1">MAX(0,INT(Q0*(1+Ed*(D5575-P0)/P0)))</f>
        <v>10000</v>
      </c>
      <c r="F5575">
        <f ca="1" t="shared" si="87"/>
        <v>37000</v>
      </c>
    </row>
    <row r="5576" spans="1:6">
      <c r="A5576">
        <v>6</v>
      </c>
      <c r="B5576">
        <f ca="1">BETAINV(RAND(),AU.a,AU.b)</f>
        <v>0.785722280089448</v>
      </c>
      <c r="C5576">
        <f ca="1">IF(B5576&lt;=0.5,LC.mu,MIN(LC.mu,MAX(0,_xlfn.NORM.INV(RAND(),2000,LC.sd))))</f>
        <v>1306.32896696405</v>
      </c>
      <c r="D5576">
        <f ca="1">P0*C5576/LC.mu</f>
        <v>1.74177195595207</v>
      </c>
      <c r="E5576">
        <f ca="1">MAX(0,INT(Q0*(1+Ed*(D5576-P0)/P0)))</f>
        <v>16774</v>
      </c>
      <c r="F5576">
        <f ca="1" t="shared" si="87"/>
        <v>27910.153822176</v>
      </c>
    </row>
    <row r="5577" spans="1:6">
      <c r="A5577">
        <v>6</v>
      </c>
      <c r="B5577">
        <f ca="1">BETAINV(RAND(),AU.a,AU.b)</f>
        <v>0.693020904145794</v>
      </c>
      <c r="C5577">
        <f ca="1">IF(B5577&lt;=0.5,LC.mu,MIN(LC.mu,MAX(0,_xlfn.NORM.INV(RAND(),2000,LC.sd))))</f>
        <v>2085.6420622163</v>
      </c>
      <c r="D5577">
        <f ca="1">P0*C5577/LC.mu</f>
        <v>2.78085608295506</v>
      </c>
      <c r="E5577">
        <f ca="1">MAX(0,INT(Q0*(1+Ed*(D5577-P0)/P0)))</f>
        <v>13657</v>
      </c>
      <c r="F5577">
        <f ca="1" t="shared" si="87"/>
        <v>35892.509462701</v>
      </c>
    </row>
    <row r="5578" spans="1:6">
      <c r="A5578">
        <v>6</v>
      </c>
      <c r="B5578">
        <f ca="1">BETAINV(RAND(),AU.a,AU.b)</f>
        <v>0.601413417535255</v>
      </c>
      <c r="C5578">
        <f ca="1">IF(B5578&lt;=0.5,LC.mu,MIN(LC.mu,MAX(0,_xlfn.NORM.INV(RAND(),2000,LC.sd))))</f>
        <v>2856.67190213641</v>
      </c>
      <c r="D5578">
        <f ca="1">P0*C5578/LC.mu</f>
        <v>3.80889586951521</v>
      </c>
      <c r="E5578">
        <f ca="1">MAX(0,INT(Q0*(1+Ed*(D5578-P0)/P0)))</f>
        <v>10573</v>
      </c>
      <c r="F5578">
        <f ca="1" t="shared" si="87"/>
        <v>37414.7841262479</v>
      </c>
    </row>
    <row r="5579" spans="1:6">
      <c r="A5579">
        <v>6</v>
      </c>
      <c r="B5579">
        <f ca="1">BETAINV(RAND(),AU.a,AU.b)</f>
        <v>0.692276048718091</v>
      </c>
      <c r="C5579">
        <f ca="1">IF(B5579&lt;=0.5,LC.mu,MIN(LC.mu,MAX(0,_xlfn.NORM.INV(RAND(),2000,LC.sd))))</f>
        <v>2048.12099120453</v>
      </c>
      <c r="D5579">
        <f ca="1">P0*C5579/LC.mu</f>
        <v>2.73082798827271</v>
      </c>
      <c r="E5579">
        <f ca="1">MAX(0,INT(Q0*(1+Ed*(D5579-P0)/P0)))</f>
        <v>13807</v>
      </c>
      <c r="F5579">
        <f ca="1" t="shared" si="87"/>
        <v>35656.4210428767</v>
      </c>
    </row>
    <row r="5580" spans="1:6">
      <c r="A5580">
        <v>6</v>
      </c>
      <c r="B5580">
        <f ca="1">BETAINV(RAND(),AU.a,AU.b)</f>
        <v>0.391759318673511</v>
      </c>
      <c r="C5580">
        <f ca="1">IF(B5580&lt;=0.5,LC.mu,MIN(LC.mu,MAX(0,_xlfn.NORM.INV(RAND(),2000,LC.sd))))</f>
        <v>3000</v>
      </c>
      <c r="D5580">
        <f ca="1">P0*C5580/LC.mu</f>
        <v>4</v>
      </c>
      <c r="E5580">
        <f ca="1">MAX(0,INT(Q0*(1+Ed*(D5580-P0)/P0)))</f>
        <v>10000</v>
      </c>
      <c r="F5580">
        <f ca="1" t="shared" si="87"/>
        <v>37000</v>
      </c>
    </row>
    <row r="5581" spans="1:6">
      <c r="A5581">
        <v>6</v>
      </c>
      <c r="B5581">
        <f ca="1">BETAINV(RAND(),AU.a,AU.b)</f>
        <v>0.497116999567651</v>
      </c>
      <c r="C5581">
        <f ca="1">IF(B5581&lt;=0.5,LC.mu,MIN(LC.mu,MAX(0,_xlfn.NORM.INV(RAND(),2000,LC.sd))))</f>
        <v>3000</v>
      </c>
      <c r="D5581">
        <f ca="1">P0*C5581/LC.mu</f>
        <v>4</v>
      </c>
      <c r="E5581">
        <f ca="1">MAX(0,INT(Q0*(1+Ed*(D5581-P0)/P0)))</f>
        <v>10000</v>
      </c>
      <c r="F5581">
        <f ca="1" t="shared" si="87"/>
        <v>37000</v>
      </c>
    </row>
    <row r="5582" spans="1:6">
      <c r="A5582">
        <v>6</v>
      </c>
      <c r="B5582">
        <f ca="1">BETAINV(RAND(),AU.a,AU.b)</f>
        <v>0.411685123534437</v>
      </c>
      <c r="C5582">
        <f ca="1">IF(B5582&lt;=0.5,LC.mu,MIN(LC.mu,MAX(0,_xlfn.NORM.INV(RAND(),2000,LC.sd))))</f>
        <v>3000</v>
      </c>
      <c r="D5582">
        <f ca="1">P0*C5582/LC.mu</f>
        <v>4</v>
      </c>
      <c r="E5582">
        <f ca="1">MAX(0,INT(Q0*(1+Ed*(D5582-P0)/P0)))</f>
        <v>10000</v>
      </c>
      <c r="F5582">
        <f ca="1" t="shared" si="87"/>
        <v>37000</v>
      </c>
    </row>
    <row r="5583" spans="1:6">
      <c r="A5583">
        <v>6</v>
      </c>
      <c r="B5583">
        <f ca="1">BETAINV(RAND(),AU.a,AU.b)</f>
        <v>0.768594546602072</v>
      </c>
      <c r="C5583">
        <f ca="1">IF(B5583&lt;=0.5,LC.mu,MIN(LC.mu,MAX(0,_xlfn.NORM.INV(RAND(),2000,LC.sd))))</f>
        <v>2170.13843717644</v>
      </c>
      <c r="D5583">
        <f ca="1">P0*C5583/LC.mu</f>
        <v>2.89351791623525</v>
      </c>
      <c r="E5583">
        <f ca="1">MAX(0,INT(Q0*(1+Ed*(D5583-P0)/P0)))</f>
        <v>13319</v>
      </c>
      <c r="F5583">
        <f ca="1" t="shared" si="87"/>
        <v>36368.6266891609</v>
      </c>
    </row>
    <row r="5584" spans="1:6">
      <c r="A5584">
        <v>6</v>
      </c>
      <c r="B5584">
        <f ca="1">BETAINV(RAND(),AU.a,AU.b)</f>
        <v>0.649232953835379</v>
      </c>
      <c r="C5584">
        <f ca="1">IF(B5584&lt;=0.5,LC.mu,MIN(LC.mu,MAX(0,_xlfn.NORM.INV(RAND(),2000,LC.sd))))</f>
        <v>1288.09632343585</v>
      </c>
      <c r="D5584">
        <f ca="1">P0*C5584/LC.mu</f>
        <v>1.71746176458114</v>
      </c>
      <c r="E5584">
        <f ca="1">MAX(0,INT(Q0*(1+Ed*(D5584-P0)/P0)))</f>
        <v>16847</v>
      </c>
      <c r="F5584">
        <f ca="1" t="shared" si="87"/>
        <v>27645.9820244626</v>
      </c>
    </row>
    <row r="5585" spans="1:6">
      <c r="A5585">
        <v>6</v>
      </c>
      <c r="B5585">
        <f ca="1">BETAINV(RAND(),AU.a,AU.b)</f>
        <v>0.625305328812074</v>
      </c>
      <c r="C5585">
        <f ca="1">IF(B5585&lt;=0.5,LC.mu,MIN(LC.mu,MAX(0,_xlfn.NORM.INV(RAND(),2000,LC.sd))))</f>
        <v>1774.0146769825</v>
      </c>
      <c r="D5585">
        <f ca="1">P0*C5585/LC.mu</f>
        <v>2.36535290264334</v>
      </c>
      <c r="E5585">
        <f ca="1">MAX(0,INT(Q0*(1+Ed*(D5585-P0)/P0)))</f>
        <v>14903</v>
      </c>
      <c r="F5585">
        <f ca="1" t="shared" si="87"/>
        <v>33476.8396311112</v>
      </c>
    </row>
    <row r="5586" spans="1:6">
      <c r="A5586">
        <v>6</v>
      </c>
      <c r="B5586">
        <f ca="1">BETAINV(RAND(),AU.a,AU.b)</f>
        <v>0.563395852467691</v>
      </c>
      <c r="C5586">
        <f ca="1">IF(B5586&lt;=0.5,LC.mu,MIN(LC.mu,MAX(0,_xlfn.NORM.INV(RAND(),2000,LC.sd))))</f>
        <v>2712.28260815764</v>
      </c>
      <c r="D5586">
        <f ca="1">P0*C5586/LC.mu</f>
        <v>3.61637681087685</v>
      </c>
      <c r="E5586">
        <f ca="1">MAX(0,INT(Q0*(1+Ed*(D5586-P0)/P0)))</f>
        <v>11150</v>
      </c>
      <c r="F5586">
        <f ca="1" t="shared" si="87"/>
        <v>37610.3188331192</v>
      </c>
    </row>
    <row r="5587" spans="1:6">
      <c r="A5587">
        <v>6</v>
      </c>
      <c r="B5587">
        <f ca="1">BETAINV(RAND(),AU.a,AU.b)</f>
        <v>0.841286523854933</v>
      </c>
      <c r="C5587">
        <f ca="1">IF(B5587&lt;=0.5,LC.mu,MIN(LC.mu,MAX(0,_xlfn.NORM.INV(RAND(),2000,LC.sd))))</f>
        <v>2689.89100119326</v>
      </c>
      <c r="D5587">
        <f ca="1">P0*C5587/LC.mu</f>
        <v>3.58652133492435</v>
      </c>
      <c r="E5587">
        <f ca="1">MAX(0,INT(Q0*(1+Ed*(D5587-P0)/P0)))</f>
        <v>11240</v>
      </c>
      <c r="F5587">
        <f ca="1" t="shared" si="87"/>
        <v>37622.6088033564</v>
      </c>
    </row>
    <row r="5588" spans="1:6">
      <c r="A5588">
        <v>6</v>
      </c>
      <c r="B5588">
        <f ca="1">BETAINV(RAND(),AU.a,AU.b)</f>
        <v>0.881669856072849</v>
      </c>
      <c r="C5588">
        <f ca="1">IF(B5588&lt;=0.5,LC.mu,MIN(LC.mu,MAX(0,_xlfn.NORM.INV(RAND(),2000,LC.sd))))</f>
        <v>1666.4401448855</v>
      </c>
      <c r="D5588">
        <f ca="1">P0*C5588/LC.mu</f>
        <v>2.22192019318066</v>
      </c>
      <c r="E5588">
        <f ca="1">MAX(0,INT(Q0*(1+Ed*(D5588-P0)/P0)))</f>
        <v>15334</v>
      </c>
      <c r="F5588">
        <f ca="1" t="shared" si="87"/>
        <v>32404.4840973468</v>
      </c>
    </row>
    <row r="5589" spans="1:6">
      <c r="A5589">
        <v>6</v>
      </c>
      <c r="B5589">
        <f ca="1">BETAINV(RAND(),AU.a,AU.b)</f>
        <v>0.78935081833707</v>
      </c>
      <c r="C5589">
        <f ca="1">IF(B5589&lt;=0.5,LC.mu,MIN(LC.mu,MAX(0,_xlfn.NORM.INV(RAND(),2000,LC.sd))))</f>
        <v>1616.25150398333</v>
      </c>
      <c r="D5589">
        <f ca="1">P0*C5589/LC.mu</f>
        <v>2.1550020053111</v>
      </c>
      <c r="E5589">
        <f ca="1">MAX(0,INT(Q0*(1+Ed*(D5589-P0)/P0)))</f>
        <v>15534</v>
      </c>
      <c r="F5589">
        <f ca="1" t="shared" si="87"/>
        <v>31859.5496465194</v>
      </c>
    </row>
    <row r="5590" spans="1:6">
      <c r="A5590">
        <v>6</v>
      </c>
      <c r="B5590">
        <f ca="1">BETAINV(RAND(),AU.a,AU.b)</f>
        <v>0.724892996314971</v>
      </c>
      <c r="C5590">
        <f ca="1">IF(B5590&lt;=0.5,LC.mu,MIN(LC.mu,MAX(0,_xlfn.NORM.INV(RAND(),2000,LC.sd))))</f>
        <v>1543.96774299994</v>
      </c>
      <c r="D5590">
        <f ca="1">P0*C5590/LC.mu</f>
        <v>2.05862365733326</v>
      </c>
      <c r="E5590">
        <f ca="1">MAX(0,INT(Q0*(1+Ed*(D5590-P0)/P0)))</f>
        <v>15824</v>
      </c>
      <c r="F5590">
        <f ca="1" t="shared" si="87"/>
        <v>31031.6930106415</v>
      </c>
    </row>
    <row r="5591" spans="1:6">
      <c r="A5591">
        <v>6</v>
      </c>
      <c r="B5591">
        <f ca="1">BETAINV(RAND(),AU.a,AU.b)</f>
        <v>0.789382929012613</v>
      </c>
      <c r="C5591">
        <f ca="1">IF(B5591&lt;=0.5,LC.mu,MIN(LC.mu,MAX(0,_xlfn.NORM.INV(RAND(),2000,LC.sd))))</f>
        <v>2143.90088294403</v>
      </c>
      <c r="D5591">
        <f ca="1">P0*C5591/LC.mu</f>
        <v>2.85853451059204</v>
      </c>
      <c r="E5591">
        <f ca="1">MAX(0,INT(Q0*(1+Ed*(D5591-P0)/P0)))</f>
        <v>13424</v>
      </c>
      <c r="F5591">
        <f ca="1" t="shared" si="87"/>
        <v>36229.0663872436</v>
      </c>
    </row>
    <row r="5592" spans="1:6">
      <c r="A5592">
        <v>6</v>
      </c>
      <c r="B5592">
        <f ca="1">BETAINV(RAND(),AU.a,AU.b)</f>
        <v>0.746414987334298</v>
      </c>
      <c r="C5592">
        <f ca="1">IF(B5592&lt;=0.5,LC.mu,MIN(LC.mu,MAX(0,_xlfn.NORM.INV(RAND(),2000,LC.sd))))</f>
        <v>2518.20575235161</v>
      </c>
      <c r="D5592">
        <f ca="1">P0*C5592/LC.mu</f>
        <v>3.35760766980215</v>
      </c>
      <c r="E5592">
        <f ca="1">MAX(0,INT(Q0*(1+Ed*(D5592-P0)/P0)))</f>
        <v>11927</v>
      </c>
      <c r="F5592">
        <f ca="1" t="shared" si="87"/>
        <v>37527.9809253786</v>
      </c>
    </row>
    <row r="5593" spans="1:6">
      <c r="A5593">
        <v>6</v>
      </c>
      <c r="B5593">
        <f ca="1">BETAINV(RAND(),AU.a,AU.b)</f>
        <v>0.551735840464388</v>
      </c>
      <c r="C5593">
        <f ca="1">IF(B5593&lt;=0.5,LC.mu,MIN(LC.mu,MAX(0,_xlfn.NORM.INV(RAND(),2000,LC.sd))))</f>
        <v>1837.83677968472</v>
      </c>
      <c r="D5593">
        <f ca="1">P0*C5593/LC.mu</f>
        <v>2.45044903957963</v>
      </c>
      <c r="E5593">
        <f ca="1">MAX(0,INT(Q0*(1+Ed*(D5593-P0)/P0)))</f>
        <v>14648</v>
      </c>
      <c r="F5593">
        <f ca="1" t="shared" si="87"/>
        <v>34056.3407520777</v>
      </c>
    </row>
    <row r="5594" spans="1:6">
      <c r="A5594">
        <v>6</v>
      </c>
      <c r="B5594">
        <f ca="1">BETAINV(RAND(),AU.a,AU.b)</f>
        <v>0.592463310033964</v>
      </c>
      <c r="C5594">
        <f ca="1">IF(B5594&lt;=0.5,LC.mu,MIN(LC.mu,MAX(0,_xlfn.NORM.INV(RAND(),2000,LC.sd))))</f>
        <v>2116.4235040979</v>
      </c>
      <c r="D5594">
        <f ca="1">P0*C5594/LC.mu</f>
        <v>2.82189800546386</v>
      </c>
      <c r="E5594">
        <f ca="1">MAX(0,INT(Q0*(1+Ed*(D5594-P0)/P0)))</f>
        <v>13534</v>
      </c>
      <c r="F5594">
        <f ca="1" t="shared" si="87"/>
        <v>36075.14410185</v>
      </c>
    </row>
    <row r="5595" spans="1:6">
      <c r="A5595">
        <v>6</v>
      </c>
      <c r="B5595">
        <f ca="1">BETAINV(RAND(),AU.a,AU.b)</f>
        <v>0.728162075076173</v>
      </c>
      <c r="C5595">
        <f ca="1">IF(B5595&lt;=0.5,LC.mu,MIN(LC.mu,MAX(0,_xlfn.NORM.INV(RAND(),2000,LC.sd))))</f>
        <v>2350.53199810443</v>
      </c>
      <c r="D5595">
        <f ca="1">P0*C5595/LC.mu</f>
        <v>3.13404266413924</v>
      </c>
      <c r="E5595">
        <f ca="1">MAX(0,INT(Q0*(1+Ed*(D5595-P0)/P0)))</f>
        <v>12597</v>
      </c>
      <c r="F5595">
        <f ca="1" t="shared" si="87"/>
        <v>37129.0034420576</v>
      </c>
    </row>
    <row r="5596" spans="1:6">
      <c r="A5596">
        <v>6</v>
      </c>
      <c r="B5596">
        <f ca="1">BETAINV(RAND(),AU.a,AU.b)</f>
        <v>0.404478095082797</v>
      </c>
      <c r="C5596">
        <f ca="1">IF(B5596&lt;=0.5,LC.mu,MIN(LC.mu,MAX(0,_xlfn.NORM.INV(RAND(),2000,LC.sd))))</f>
        <v>3000</v>
      </c>
      <c r="D5596">
        <f ca="1">P0*C5596/LC.mu</f>
        <v>4</v>
      </c>
      <c r="E5596">
        <f ca="1">MAX(0,INT(Q0*(1+Ed*(D5596-P0)/P0)))</f>
        <v>10000</v>
      </c>
      <c r="F5596">
        <f ca="1" t="shared" si="87"/>
        <v>37000</v>
      </c>
    </row>
    <row r="5597" spans="1:6">
      <c r="A5597">
        <v>6</v>
      </c>
      <c r="B5597">
        <f ca="1">BETAINV(RAND(),AU.a,AU.b)</f>
        <v>0.308151140996159</v>
      </c>
      <c r="C5597">
        <f ca="1">IF(B5597&lt;=0.5,LC.mu,MIN(LC.mu,MAX(0,_xlfn.NORM.INV(RAND(),2000,LC.sd))))</f>
        <v>3000</v>
      </c>
      <c r="D5597">
        <f ca="1">P0*C5597/LC.mu</f>
        <v>4</v>
      </c>
      <c r="E5597">
        <f ca="1">MAX(0,INT(Q0*(1+Ed*(D5597-P0)/P0)))</f>
        <v>10000</v>
      </c>
      <c r="F5597">
        <f ca="1" t="shared" si="87"/>
        <v>37000</v>
      </c>
    </row>
    <row r="5598" spans="1:6">
      <c r="A5598">
        <v>6</v>
      </c>
      <c r="B5598">
        <f ca="1">BETAINV(RAND(),AU.a,AU.b)</f>
        <v>0.789873641798784</v>
      </c>
      <c r="C5598">
        <f ca="1">IF(B5598&lt;=0.5,LC.mu,MIN(LC.mu,MAX(0,_xlfn.NORM.INV(RAND(),2000,LC.sd))))</f>
        <v>2227.25983599047</v>
      </c>
      <c r="D5598">
        <f ca="1">P0*C5598/LC.mu</f>
        <v>2.96967978132063</v>
      </c>
      <c r="E5598">
        <f ca="1">MAX(0,INT(Q0*(1+Ed*(D5598-P0)/P0)))</f>
        <v>13090</v>
      </c>
      <c r="F5598">
        <f ca="1" t="shared" si="87"/>
        <v>36645.8485014966</v>
      </c>
    </row>
    <row r="5599" spans="1:6">
      <c r="A5599">
        <v>6</v>
      </c>
      <c r="B5599">
        <f ca="1">BETAINV(RAND(),AU.a,AU.b)</f>
        <v>0.809922733974674</v>
      </c>
      <c r="C5599">
        <f ca="1">IF(B5599&lt;=0.5,LC.mu,MIN(LC.mu,MAX(0,_xlfn.NORM.INV(RAND(),2000,LC.sd))))</f>
        <v>2081.31674358756</v>
      </c>
      <c r="D5599">
        <f ca="1">P0*C5599/LC.mu</f>
        <v>2.77508899145008</v>
      </c>
      <c r="E5599">
        <f ca="1">MAX(0,INT(Q0*(1+Ed*(D5599-P0)/P0)))</f>
        <v>13674</v>
      </c>
      <c r="F5599">
        <f ca="1" t="shared" si="87"/>
        <v>35865.2501255009</v>
      </c>
    </row>
    <row r="5600" spans="1:6">
      <c r="A5600">
        <v>6</v>
      </c>
      <c r="B5600">
        <f ca="1">BETAINV(RAND(),AU.a,AU.b)</f>
        <v>0.838789222570106</v>
      </c>
      <c r="C5600">
        <f ca="1">IF(B5600&lt;=0.5,LC.mu,MIN(LC.mu,MAX(0,_xlfn.NORM.INV(RAND(),2000,LC.sd))))</f>
        <v>2268.59304039334</v>
      </c>
      <c r="D5600">
        <f ca="1">P0*C5600/LC.mu</f>
        <v>3.02479072052446</v>
      </c>
      <c r="E5600">
        <f ca="1">MAX(0,INT(Q0*(1+Ed*(D5600-P0)/P0)))</f>
        <v>12925</v>
      </c>
      <c r="F5600">
        <f ca="1" t="shared" si="87"/>
        <v>36826.8270223853</v>
      </c>
    </row>
    <row r="5601" spans="1:6">
      <c r="A5601">
        <v>6</v>
      </c>
      <c r="B5601">
        <f ca="1">BETAINV(RAND(),AU.a,AU.b)</f>
        <v>0.535013024897007</v>
      </c>
      <c r="C5601">
        <f ca="1">IF(B5601&lt;=0.5,LC.mu,MIN(LC.mu,MAX(0,_xlfn.NORM.INV(RAND(),2000,LC.sd))))</f>
        <v>853.98717287645</v>
      </c>
      <c r="D5601">
        <f ca="1">P0*C5601/LC.mu</f>
        <v>1.13864956383527</v>
      </c>
      <c r="E5601">
        <f ca="1">MAX(0,INT(Q0*(1+Ed*(D5601-P0)/P0)))</f>
        <v>18584</v>
      </c>
      <c r="F5601">
        <f ca="1" t="shared" si="87"/>
        <v>20306.6763214381</v>
      </c>
    </row>
    <row r="5602" spans="1:6">
      <c r="A5602">
        <v>6</v>
      </c>
      <c r="B5602">
        <f ca="1">BETAINV(RAND(),AU.a,AU.b)</f>
        <v>0.564756324305909</v>
      </c>
      <c r="C5602">
        <f ca="1">IF(B5602&lt;=0.5,LC.mu,MIN(LC.mu,MAX(0,_xlfn.NORM.INV(RAND(),2000,LC.sd))))</f>
        <v>2719.96116140636</v>
      </c>
      <c r="D5602">
        <f ca="1">P0*C5602/LC.mu</f>
        <v>3.62661488187514</v>
      </c>
      <c r="E5602">
        <f ca="1">MAX(0,INT(Q0*(1+Ed*(D5602-P0)/P0)))</f>
        <v>11120</v>
      </c>
      <c r="F5602">
        <f ca="1" t="shared" si="87"/>
        <v>37607.9963250452</v>
      </c>
    </row>
    <row r="5603" spans="1:6">
      <c r="A5603">
        <v>6</v>
      </c>
      <c r="B5603">
        <f ca="1">BETAINV(RAND(),AU.a,AU.b)</f>
        <v>0.550120419812805</v>
      </c>
      <c r="C5603">
        <f ca="1">IF(B5603&lt;=0.5,LC.mu,MIN(LC.mu,MAX(0,_xlfn.NORM.INV(RAND(),2000,LC.sd))))</f>
        <v>1370.34258883196</v>
      </c>
      <c r="D5603">
        <f ca="1">P0*C5603/LC.mu</f>
        <v>1.82712345177595</v>
      </c>
      <c r="E5603">
        <f ca="1">MAX(0,INT(Q0*(1+Ed*(D5603-P0)/P0)))</f>
        <v>16518</v>
      </c>
      <c r="F5603">
        <f ca="1" t="shared" si="87"/>
        <v>28810.0825876032</v>
      </c>
    </row>
    <row r="5604" spans="1:6">
      <c r="A5604">
        <v>6</v>
      </c>
      <c r="B5604">
        <f ca="1">BETAINV(RAND(),AU.a,AU.b)</f>
        <v>0.698463485168236</v>
      </c>
      <c r="C5604">
        <f ca="1">IF(B5604&lt;=0.5,LC.mu,MIN(LC.mu,MAX(0,_xlfn.NORM.INV(RAND(),2000,LC.sd))))</f>
        <v>2641.71219887561</v>
      </c>
      <c r="D5604">
        <f ca="1">P0*C5604/LC.mu</f>
        <v>3.52228293183414</v>
      </c>
      <c r="E5604">
        <f ca="1">MAX(0,INT(Q0*(1+Ed*(D5604-P0)/P0)))</f>
        <v>11433</v>
      </c>
      <c r="F5604">
        <f ca="1" t="shared" si="87"/>
        <v>37628.5485607841</v>
      </c>
    </row>
    <row r="5605" spans="1:6">
      <c r="A5605">
        <v>6</v>
      </c>
      <c r="B5605">
        <f ca="1">BETAINV(RAND(),AU.a,AU.b)</f>
        <v>0.723666045080573</v>
      </c>
      <c r="C5605">
        <f ca="1">IF(B5605&lt;=0.5,LC.mu,MIN(LC.mu,MAX(0,_xlfn.NORM.INV(RAND(),2000,LC.sd))))</f>
        <v>1737.58589819154</v>
      </c>
      <c r="D5605">
        <f ca="1">P0*C5605/LC.mu</f>
        <v>2.31678119758873</v>
      </c>
      <c r="E5605">
        <f ca="1">MAX(0,INT(Q0*(1+Ed*(D5605-P0)/P0)))</f>
        <v>15049</v>
      </c>
      <c r="F5605">
        <f ca="1" t="shared" si="87"/>
        <v>33127.6543443212</v>
      </c>
    </row>
    <row r="5606" spans="1:6">
      <c r="A5606">
        <v>6</v>
      </c>
      <c r="B5606">
        <f ca="1">BETAINV(RAND(),AU.a,AU.b)</f>
        <v>0.531347138785577</v>
      </c>
      <c r="C5606">
        <f ca="1">IF(B5606&lt;=0.5,LC.mu,MIN(LC.mu,MAX(0,_xlfn.NORM.INV(RAND(),2000,LC.sd))))</f>
        <v>2075.00083767617</v>
      </c>
      <c r="D5606">
        <f ca="1">P0*C5606/LC.mu</f>
        <v>2.76666778356823</v>
      </c>
      <c r="E5606">
        <f ca="1">MAX(0,INT(Q0*(1+Ed*(D5606-P0)/P0)))</f>
        <v>13699</v>
      </c>
      <c r="F5606">
        <f ca="1" t="shared" si="87"/>
        <v>35825.581129425</v>
      </c>
    </row>
    <row r="5607" spans="1:6">
      <c r="A5607">
        <v>6</v>
      </c>
      <c r="B5607">
        <f ca="1">BETAINV(RAND(),AU.a,AU.b)</f>
        <v>0.502762475654828</v>
      </c>
      <c r="C5607">
        <f ca="1">IF(B5607&lt;=0.5,LC.mu,MIN(LC.mu,MAX(0,_xlfn.NORM.INV(RAND(),2000,LC.sd))))</f>
        <v>2298.77198882089</v>
      </c>
      <c r="D5607">
        <f ca="1">P0*C5607/LC.mu</f>
        <v>3.06502931842786</v>
      </c>
      <c r="E5607">
        <f ca="1">MAX(0,INT(Q0*(1+Ed*(D5607-P0)/P0)))</f>
        <v>12804</v>
      </c>
      <c r="F5607">
        <f ca="1" t="shared" si="87"/>
        <v>36945.8634043294</v>
      </c>
    </row>
    <row r="5608" spans="1:6">
      <c r="A5608">
        <v>6</v>
      </c>
      <c r="B5608">
        <f ca="1">BETAINV(RAND(),AU.a,AU.b)</f>
        <v>0.365290311531997</v>
      </c>
      <c r="C5608">
        <f ca="1">IF(B5608&lt;=0.5,LC.mu,MIN(LC.mu,MAX(0,_xlfn.NORM.INV(RAND(),2000,LC.sd))))</f>
        <v>3000</v>
      </c>
      <c r="D5608">
        <f ca="1">P0*C5608/LC.mu</f>
        <v>4</v>
      </c>
      <c r="E5608">
        <f ca="1">MAX(0,INT(Q0*(1+Ed*(D5608-P0)/P0)))</f>
        <v>10000</v>
      </c>
      <c r="F5608">
        <f ca="1" t="shared" si="87"/>
        <v>37000</v>
      </c>
    </row>
    <row r="5609" spans="1:6">
      <c r="A5609">
        <v>6</v>
      </c>
      <c r="B5609">
        <f ca="1">BETAINV(RAND(),AU.a,AU.b)</f>
        <v>0.783676825820086</v>
      </c>
      <c r="C5609">
        <f ca="1">IF(B5609&lt;=0.5,LC.mu,MIN(LC.mu,MAX(0,_xlfn.NORM.INV(RAND(),2000,LC.sd))))</f>
        <v>1389.48001245556</v>
      </c>
      <c r="D5609">
        <f ca="1">P0*C5609/LC.mu</f>
        <v>1.85264001660741</v>
      </c>
      <c r="E5609">
        <f ca="1">MAX(0,INT(Q0*(1+Ed*(D5609-P0)/P0)))</f>
        <v>16442</v>
      </c>
      <c r="F5609">
        <f ca="1" t="shared" si="87"/>
        <v>29071.6271406035</v>
      </c>
    </row>
    <row r="5610" spans="1:6">
      <c r="A5610">
        <v>6</v>
      </c>
      <c r="B5610">
        <f ca="1">BETAINV(RAND(),AU.a,AU.b)</f>
        <v>0.794336329987384</v>
      </c>
      <c r="C5610">
        <f ca="1">IF(B5610&lt;=0.5,LC.mu,MIN(LC.mu,MAX(0,_xlfn.NORM.INV(RAND(),2000,LC.sd))))</f>
        <v>1433.35991813874</v>
      </c>
      <c r="D5610">
        <f ca="1">P0*C5610/LC.mu</f>
        <v>1.91114655751832</v>
      </c>
      <c r="E5610">
        <f ca="1">MAX(0,INT(Q0*(1+Ed*(D5610-P0)/P0)))</f>
        <v>16266</v>
      </c>
      <c r="F5610">
        <f ca="1" t="shared" si="87"/>
        <v>29653.3499864543</v>
      </c>
    </row>
    <row r="5611" spans="1:6">
      <c r="A5611">
        <v>6</v>
      </c>
      <c r="B5611">
        <f ca="1">BETAINV(RAND(),AU.a,AU.b)</f>
        <v>0.601143744085321</v>
      </c>
      <c r="C5611">
        <f ca="1">IF(B5611&lt;=0.5,LC.mu,MIN(LC.mu,MAX(0,_xlfn.NORM.INV(RAND(),2000,LC.sd))))</f>
        <v>1620.98879108312</v>
      </c>
      <c r="D5611">
        <f ca="1">P0*C5611/LC.mu</f>
        <v>2.16131838811082</v>
      </c>
      <c r="E5611">
        <f ca="1">MAX(0,INT(Q0*(1+Ed*(D5611-P0)/P0)))</f>
        <v>15516</v>
      </c>
      <c r="F5611">
        <f ca="1" t="shared" si="87"/>
        <v>31914.0273188444</v>
      </c>
    </row>
    <row r="5612" spans="1:6">
      <c r="A5612">
        <v>6</v>
      </c>
      <c r="B5612">
        <f ca="1">BETAINV(RAND(),AU.a,AU.b)</f>
        <v>0.531266667618892</v>
      </c>
      <c r="C5612">
        <f ca="1">IF(B5612&lt;=0.5,LC.mu,MIN(LC.mu,MAX(0,_xlfn.NORM.INV(RAND(),2000,LC.sd))))</f>
        <v>2289.12185998542</v>
      </c>
      <c r="D5612">
        <f ca="1">P0*C5612/LC.mu</f>
        <v>3.05216247998056</v>
      </c>
      <c r="E5612">
        <f ca="1">MAX(0,INT(Q0*(1+Ed*(D5612-P0)/P0)))</f>
        <v>12843</v>
      </c>
      <c r="F5612">
        <f ca="1" t="shared" si="87"/>
        <v>36909.8008704049</v>
      </c>
    </row>
    <row r="5613" spans="1:6">
      <c r="A5613">
        <v>6</v>
      </c>
      <c r="B5613">
        <f ca="1">BETAINV(RAND(),AU.a,AU.b)</f>
        <v>0.675633560678547</v>
      </c>
      <c r="C5613">
        <f ca="1">IF(B5613&lt;=0.5,LC.mu,MIN(LC.mu,MAX(0,_xlfn.NORM.INV(RAND(),2000,LC.sd))))</f>
        <v>895.756576488949</v>
      </c>
      <c r="D5613">
        <f ca="1">P0*C5613/LC.mu</f>
        <v>1.19434210198526</v>
      </c>
      <c r="E5613">
        <f ca="1">MAX(0,INT(Q0*(1+Ed*(D5613-P0)/P0)))</f>
        <v>18416</v>
      </c>
      <c r="F5613">
        <f ca="1" t="shared" si="87"/>
        <v>21099.2475736717</v>
      </c>
    </row>
    <row r="5614" spans="1:6">
      <c r="A5614">
        <v>6</v>
      </c>
      <c r="B5614">
        <f ca="1">BETAINV(RAND(),AU.a,AU.b)</f>
        <v>0.605300658010442</v>
      </c>
      <c r="C5614">
        <f ca="1">IF(B5614&lt;=0.5,LC.mu,MIN(LC.mu,MAX(0,_xlfn.NORM.INV(RAND(),2000,LC.sd))))</f>
        <v>2840.52676591211</v>
      </c>
      <c r="D5614">
        <f ca="1">P0*C5614/LC.mu</f>
        <v>3.78736902121615</v>
      </c>
      <c r="E5614">
        <f ca="1">MAX(0,INT(Q0*(1+Ed*(D5614-P0)/P0)))</f>
        <v>10637</v>
      </c>
      <c r="F5614">
        <f ca="1" t="shared" si="87"/>
        <v>37445.7175127641</v>
      </c>
    </row>
    <row r="5615" spans="1:6">
      <c r="A5615">
        <v>6</v>
      </c>
      <c r="B5615">
        <f ca="1">BETAINV(RAND(),AU.a,AU.b)</f>
        <v>0.663993722953809</v>
      </c>
      <c r="C5615">
        <f ca="1">IF(B5615&lt;=0.5,LC.mu,MIN(LC.mu,MAX(0,_xlfn.NORM.INV(RAND(),2000,LC.sd))))</f>
        <v>1896.04704736274</v>
      </c>
      <c r="D5615">
        <f ca="1">P0*C5615/LC.mu</f>
        <v>2.52806272981699</v>
      </c>
      <c r="E5615">
        <f ca="1">MAX(0,INT(Q0*(1+Ed*(D5615-P0)/P0)))</f>
        <v>14415</v>
      </c>
      <c r="F5615">
        <f ca="1" t="shared" si="87"/>
        <v>34545.9772029492</v>
      </c>
    </row>
    <row r="5616" spans="1:6">
      <c r="A5616">
        <v>6</v>
      </c>
      <c r="B5616">
        <f ca="1">BETAINV(RAND(),AU.a,AU.b)</f>
        <v>0.519051221214255</v>
      </c>
      <c r="C5616">
        <f ca="1">IF(B5616&lt;=0.5,LC.mu,MIN(LC.mu,MAX(0,_xlfn.NORM.INV(RAND(),2000,LC.sd))))</f>
        <v>2551.72438422146</v>
      </c>
      <c r="D5616">
        <f ca="1">P0*C5616/LC.mu</f>
        <v>3.40229917896194</v>
      </c>
      <c r="E5616">
        <f ca="1">MAX(0,INT(Q0*(1+Ed*(D5616-P0)/P0)))</f>
        <v>11793</v>
      </c>
      <c r="F5616">
        <f ca="1" t="shared" si="87"/>
        <v>37571.5898332767</v>
      </c>
    </row>
    <row r="5617" spans="1:6">
      <c r="A5617">
        <v>6</v>
      </c>
      <c r="B5617">
        <f ca="1">BETAINV(RAND(),AU.a,AU.b)</f>
        <v>0.737938763299154</v>
      </c>
      <c r="C5617">
        <f ca="1">IF(B5617&lt;=0.5,LC.mu,MIN(LC.mu,MAX(0,_xlfn.NORM.INV(RAND(),2000,LC.sd))))</f>
        <v>1901.83736576008</v>
      </c>
      <c r="D5617">
        <f ca="1">P0*C5617/LC.mu</f>
        <v>2.53578315434678</v>
      </c>
      <c r="E5617">
        <f ca="1">MAX(0,INT(Q0*(1+Ed*(D5617-P0)/P0)))</f>
        <v>14392</v>
      </c>
      <c r="F5617">
        <f ca="1" t="shared" si="87"/>
        <v>34593.1537915987</v>
      </c>
    </row>
    <row r="5618" spans="1:6">
      <c r="A5618">
        <v>6</v>
      </c>
      <c r="B5618">
        <f ca="1">BETAINV(RAND(),AU.a,AU.b)</f>
        <v>0.389992523512674</v>
      </c>
      <c r="C5618">
        <f ca="1">IF(B5618&lt;=0.5,LC.mu,MIN(LC.mu,MAX(0,_xlfn.NORM.INV(RAND(),2000,LC.sd))))</f>
        <v>3000</v>
      </c>
      <c r="D5618">
        <f ca="1">P0*C5618/LC.mu</f>
        <v>4</v>
      </c>
      <c r="E5618">
        <f ca="1">MAX(0,INT(Q0*(1+Ed*(D5618-P0)/P0)))</f>
        <v>10000</v>
      </c>
      <c r="F5618">
        <f ca="1" t="shared" si="87"/>
        <v>37000</v>
      </c>
    </row>
    <row r="5619" spans="1:6">
      <c r="A5619">
        <v>6</v>
      </c>
      <c r="B5619">
        <f ca="1">BETAINV(RAND(),AU.a,AU.b)</f>
        <v>0.452775250431054</v>
      </c>
      <c r="C5619">
        <f ca="1">IF(B5619&lt;=0.5,LC.mu,MIN(LC.mu,MAX(0,_xlfn.NORM.INV(RAND(),2000,LC.sd))))</f>
        <v>3000</v>
      </c>
      <c r="D5619">
        <f ca="1">P0*C5619/LC.mu</f>
        <v>4</v>
      </c>
      <c r="E5619">
        <f ca="1">MAX(0,INT(Q0*(1+Ed*(D5619-P0)/P0)))</f>
        <v>10000</v>
      </c>
      <c r="F5619">
        <f ca="1" t="shared" si="87"/>
        <v>37000</v>
      </c>
    </row>
    <row r="5620" spans="1:6">
      <c r="A5620">
        <v>6</v>
      </c>
      <c r="B5620">
        <f ca="1">BETAINV(RAND(),AU.a,AU.b)</f>
        <v>0.369565060006724</v>
      </c>
      <c r="C5620">
        <f ca="1">IF(B5620&lt;=0.5,LC.mu,MIN(LC.mu,MAX(0,_xlfn.NORM.INV(RAND(),2000,LC.sd))))</f>
        <v>3000</v>
      </c>
      <c r="D5620">
        <f ca="1">P0*C5620/LC.mu</f>
        <v>4</v>
      </c>
      <c r="E5620">
        <f ca="1">MAX(0,INT(Q0*(1+Ed*(D5620-P0)/P0)))</f>
        <v>10000</v>
      </c>
      <c r="F5620">
        <f ca="1" t="shared" si="87"/>
        <v>37000</v>
      </c>
    </row>
    <row r="5621" spans="1:6">
      <c r="A5621">
        <v>6</v>
      </c>
      <c r="B5621">
        <f ca="1">BETAINV(RAND(),AU.a,AU.b)</f>
        <v>0.280311690862603</v>
      </c>
      <c r="C5621">
        <f ca="1">IF(B5621&lt;=0.5,LC.mu,MIN(LC.mu,MAX(0,_xlfn.NORM.INV(RAND(),2000,LC.sd))))</f>
        <v>3000</v>
      </c>
      <c r="D5621">
        <f ca="1">P0*C5621/LC.mu</f>
        <v>4</v>
      </c>
      <c r="E5621">
        <f ca="1">MAX(0,INT(Q0*(1+Ed*(D5621-P0)/P0)))</f>
        <v>10000</v>
      </c>
      <c r="F5621">
        <f ca="1" t="shared" si="87"/>
        <v>37000</v>
      </c>
    </row>
    <row r="5622" spans="1:6">
      <c r="A5622">
        <v>6</v>
      </c>
      <c r="B5622">
        <f ca="1">BETAINV(RAND(),AU.a,AU.b)</f>
        <v>0.463150641884592</v>
      </c>
      <c r="C5622">
        <f ca="1">IF(B5622&lt;=0.5,LC.mu,MIN(LC.mu,MAX(0,_xlfn.NORM.INV(RAND(),2000,LC.sd))))</f>
        <v>3000</v>
      </c>
      <c r="D5622">
        <f ca="1">P0*C5622/LC.mu</f>
        <v>4</v>
      </c>
      <c r="E5622">
        <f ca="1">MAX(0,INT(Q0*(1+Ed*(D5622-P0)/P0)))</f>
        <v>10000</v>
      </c>
      <c r="F5622">
        <f ca="1" t="shared" si="87"/>
        <v>37000</v>
      </c>
    </row>
    <row r="5623" spans="1:6">
      <c r="A5623">
        <v>6</v>
      </c>
      <c r="B5623">
        <f ca="1">BETAINV(RAND(),AU.a,AU.b)</f>
        <v>0.430524086255756</v>
      </c>
      <c r="C5623">
        <f ca="1">IF(B5623&lt;=0.5,LC.mu,MIN(LC.mu,MAX(0,_xlfn.NORM.INV(RAND(),2000,LC.sd))))</f>
        <v>3000</v>
      </c>
      <c r="D5623">
        <f ca="1">P0*C5623/LC.mu</f>
        <v>4</v>
      </c>
      <c r="E5623">
        <f ca="1">MAX(0,INT(Q0*(1+Ed*(D5623-P0)/P0)))</f>
        <v>10000</v>
      </c>
      <c r="F5623">
        <f ca="1" t="shared" si="87"/>
        <v>37000</v>
      </c>
    </row>
    <row r="5624" spans="1:6">
      <c r="A5624">
        <v>6</v>
      </c>
      <c r="B5624">
        <f ca="1">BETAINV(RAND(),AU.a,AU.b)</f>
        <v>0.764663134876155</v>
      </c>
      <c r="C5624">
        <f ca="1">IF(B5624&lt;=0.5,LC.mu,MIN(LC.mu,MAX(0,_xlfn.NORM.INV(RAND(),2000,LC.sd))))</f>
        <v>1669.53451094</v>
      </c>
      <c r="D5624">
        <f ca="1">P0*C5624/LC.mu</f>
        <v>2.22604601458667</v>
      </c>
      <c r="E5624">
        <f ca="1">MAX(0,INT(Q0*(1+Ed*(D5624-P0)/P0)))</f>
        <v>15321</v>
      </c>
      <c r="F5624">
        <f ca="1" t="shared" si="87"/>
        <v>32435.7164785423</v>
      </c>
    </row>
    <row r="5625" spans="1:6">
      <c r="A5625">
        <v>6</v>
      </c>
      <c r="B5625">
        <f ca="1">BETAINV(RAND(),AU.a,AU.b)</f>
        <v>0.707481678721979</v>
      </c>
      <c r="C5625">
        <f ca="1">IF(B5625&lt;=0.5,LC.mu,MIN(LC.mu,MAX(0,_xlfn.NORM.INV(RAND(),2000,LC.sd))))</f>
        <v>2215.81109897434</v>
      </c>
      <c r="D5625">
        <f ca="1">P0*C5625/LC.mu</f>
        <v>2.95441479863245</v>
      </c>
      <c r="E5625">
        <f ca="1">MAX(0,INT(Q0*(1+Ed*(D5625-P0)/P0)))</f>
        <v>13136</v>
      </c>
      <c r="F5625">
        <f ca="1" t="shared" si="87"/>
        <v>36593.3816958616</v>
      </c>
    </row>
    <row r="5626" spans="1:6">
      <c r="A5626">
        <v>6</v>
      </c>
      <c r="B5626">
        <f ca="1">BETAINV(RAND(),AU.a,AU.b)</f>
        <v>0.765204912211148</v>
      </c>
      <c r="C5626">
        <f ca="1">IF(B5626&lt;=0.5,LC.mu,MIN(LC.mu,MAX(0,_xlfn.NORM.INV(RAND(),2000,LC.sd))))</f>
        <v>2064.43569854764</v>
      </c>
      <c r="D5626">
        <f ca="1">P0*C5626/LC.mu</f>
        <v>2.75258093139686</v>
      </c>
      <c r="E5626">
        <f ca="1">MAX(0,INT(Q0*(1+Ed*(D5626-P0)/P0)))</f>
        <v>13742</v>
      </c>
      <c r="F5626">
        <f ca="1" t="shared" si="87"/>
        <v>35761.531460708</v>
      </c>
    </row>
    <row r="5627" spans="1:6">
      <c r="A5627">
        <v>6</v>
      </c>
      <c r="B5627">
        <f ca="1">BETAINV(RAND(),AU.a,AU.b)</f>
        <v>0.808974317361566</v>
      </c>
      <c r="C5627">
        <f ca="1">IF(B5627&lt;=0.5,LC.mu,MIN(LC.mu,MAX(0,_xlfn.NORM.INV(RAND(),2000,LC.sd))))</f>
        <v>1948.60592231003</v>
      </c>
      <c r="D5627">
        <f ca="1">P0*C5627/LC.mu</f>
        <v>2.59814122974671</v>
      </c>
      <c r="E5627">
        <f ca="1">MAX(0,INT(Q0*(1+Ed*(D5627-P0)/P0)))</f>
        <v>14205</v>
      </c>
      <c r="F5627">
        <f ca="1" t="shared" si="87"/>
        <v>34957.990246242</v>
      </c>
    </row>
    <row r="5628" spans="1:6">
      <c r="A5628">
        <v>6</v>
      </c>
      <c r="B5628">
        <f ca="1">BETAINV(RAND(),AU.a,AU.b)</f>
        <v>0.699576198075815</v>
      </c>
      <c r="C5628">
        <f ca="1">IF(B5628&lt;=0.5,LC.mu,MIN(LC.mu,MAX(0,_xlfn.NORM.INV(RAND(),2000,LC.sd))))</f>
        <v>2049.0839538293</v>
      </c>
      <c r="D5628">
        <f ca="1">P0*C5628/LC.mu</f>
        <v>2.73211193843907</v>
      </c>
      <c r="E5628">
        <f ca="1">MAX(0,INT(Q0*(1+Ed*(D5628-P0)/P0)))</f>
        <v>13803</v>
      </c>
      <c r="F5628">
        <f ca="1" t="shared" si="87"/>
        <v>35662.2571324452</v>
      </c>
    </row>
    <row r="5629" spans="1:6">
      <c r="A5629">
        <v>6</v>
      </c>
      <c r="B5629">
        <f ca="1">BETAINV(RAND(),AU.a,AU.b)</f>
        <v>0.695734590545322</v>
      </c>
      <c r="C5629">
        <f ca="1">IF(B5629&lt;=0.5,LC.mu,MIN(LC.mu,MAX(0,_xlfn.NORM.INV(RAND(),2000,LC.sd))))</f>
        <v>1989.38445850133</v>
      </c>
      <c r="D5629">
        <f ca="1">P0*C5629/LC.mu</f>
        <v>2.6525126113351</v>
      </c>
      <c r="E5629">
        <f ca="1">MAX(0,INT(Q0*(1+Ed*(D5629-P0)/P0)))</f>
        <v>14042</v>
      </c>
      <c r="F5629">
        <f ca="1" t="shared" si="87"/>
        <v>35257.1976298662</v>
      </c>
    </row>
    <row r="5630" spans="1:6">
      <c r="A5630">
        <v>6</v>
      </c>
      <c r="B5630">
        <f ca="1">BETAINV(RAND(),AU.a,AU.b)</f>
        <v>0.797515839507197</v>
      </c>
      <c r="C5630">
        <f ca="1">IF(B5630&lt;=0.5,LC.mu,MIN(LC.mu,MAX(0,_xlfn.NORM.INV(RAND(),2000,LC.sd))))</f>
        <v>1061.49639384803</v>
      </c>
      <c r="D5630">
        <f ca="1">P0*C5630/LC.mu</f>
        <v>1.41532852513071</v>
      </c>
      <c r="E5630">
        <f ca="1">MAX(0,INT(Q0*(1+Ed*(D5630-P0)/P0)))</f>
        <v>17754</v>
      </c>
      <c r="F5630">
        <f ca="1" t="shared" si="87"/>
        <v>24066.2462413225</v>
      </c>
    </row>
    <row r="5631" spans="1:6">
      <c r="A5631">
        <v>6</v>
      </c>
      <c r="B5631">
        <f ca="1">BETAINV(RAND(),AU.a,AU.b)</f>
        <v>0.70088654255207</v>
      </c>
      <c r="C5631">
        <f ca="1">IF(B5631&lt;=0.5,LC.mu,MIN(LC.mu,MAX(0,_xlfn.NORM.INV(RAND(),2000,LC.sd))))</f>
        <v>2224.63913896077</v>
      </c>
      <c r="D5631">
        <f ca="1">P0*C5631/LC.mu</f>
        <v>2.96618551861436</v>
      </c>
      <c r="E5631">
        <f ca="1">MAX(0,INT(Q0*(1+Ed*(D5631-P0)/P0)))</f>
        <v>13101</v>
      </c>
      <c r="F5631">
        <f ca="1" t="shared" si="87"/>
        <v>36635.357340406</v>
      </c>
    </row>
    <row r="5632" spans="1:6">
      <c r="A5632">
        <v>6</v>
      </c>
      <c r="B5632">
        <f ca="1">BETAINV(RAND(),AU.a,AU.b)</f>
        <v>0.649966722951442</v>
      </c>
      <c r="C5632">
        <f ca="1">IF(B5632&lt;=0.5,LC.mu,MIN(LC.mu,MAX(0,_xlfn.NORM.INV(RAND(),2000,LC.sd))))</f>
        <v>1536.22028782</v>
      </c>
      <c r="D5632">
        <f ca="1">P0*C5632/LC.mu</f>
        <v>2.04829371709333</v>
      </c>
      <c r="E5632">
        <f ca="1">MAX(0,INT(Q0*(1+Ed*(D5632-P0)/P0)))</f>
        <v>15855</v>
      </c>
      <c r="F5632">
        <f ca="1" t="shared" si="87"/>
        <v>30939.4765966947</v>
      </c>
    </row>
    <row r="5633" spans="1:6">
      <c r="A5633">
        <v>6</v>
      </c>
      <c r="B5633">
        <f ca="1">BETAINV(RAND(),AU.a,AU.b)</f>
        <v>0.255651107531145</v>
      </c>
      <c r="C5633">
        <f ca="1">IF(B5633&lt;=0.5,LC.mu,MIN(LC.mu,MAX(0,_xlfn.NORM.INV(RAND(),2000,LC.sd))))</f>
        <v>3000</v>
      </c>
      <c r="D5633">
        <f ca="1">P0*C5633/LC.mu</f>
        <v>4</v>
      </c>
      <c r="E5633">
        <f ca="1">MAX(0,INT(Q0*(1+Ed*(D5633-P0)/P0)))</f>
        <v>10000</v>
      </c>
      <c r="F5633">
        <f ca="1" t="shared" si="87"/>
        <v>37000</v>
      </c>
    </row>
    <row r="5634" spans="1:6">
      <c r="A5634">
        <v>6</v>
      </c>
      <c r="B5634">
        <f ca="1">BETAINV(RAND(),AU.a,AU.b)</f>
        <v>0.629684526637938</v>
      </c>
      <c r="C5634">
        <f ca="1">IF(B5634&lt;=0.5,LC.mu,MIN(LC.mu,MAX(0,_xlfn.NORM.INV(RAND(),2000,LC.sd))))</f>
        <v>1448.70422954864</v>
      </c>
      <c r="D5634">
        <f ca="1">P0*C5634/LC.mu</f>
        <v>1.93160563939819</v>
      </c>
      <c r="E5634">
        <f ca="1">MAX(0,INT(Q0*(1+Ed*(D5634-P0)/P0)))</f>
        <v>16205</v>
      </c>
      <c r="F5634">
        <f ca="1" t="shared" ref="F5634:F5697" si="88">D5634*E5634-C5634</f>
        <v>29852.965156899</v>
      </c>
    </row>
    <row r="5635" spans="1:6">
      <c r="A5635">
        <v>6</v>
      </c>
      <c r="B5635">
        <f ca="1">BETAINV(RAND(),AU.a,AU.b)</f>
        <v>0.860056535819684</v>
      </c>
      <c r="C5635">
        <f ca="1">IF(B5635&lt;=0.5,LC.mu,MIN(LC.mu,MAX(0,_xlfn.NORM.INV(RAND(),2000,LC.sd))))</f>
        <v>1518.30734369706</v>
      </c>
      <c r="D5635">
        <f ca="1">P0*C5635/LC.mu</f>
        <v>2.02440979159608</v>
      </c>
      <c r="E5635">
        <f ca="1">MAX(0,INT(Q0*(1+Ed*(D5635-P0)/P0)))</f>
        <v>15926</v>
      </c>
      <c r="F5635">
        <f ca="1" t="shared" si="88"/>
        <v>30722.4429972622</v>
      </c>
    </row>
    <row r="5636" spans="1:6">
      <c r="A5636">
        <v>6</v>
      </c>
      <c r="B5636">
        <f ca="1">BETAINV(RAND(),AU.a,AU.b)</f>
        <v>0.709830167686673</v>
      </c>
      <c r="C5636">
        <f ca="1">IF(B5636&lt;=0.5,LC.mu,MIN(LC.mu,MAX(0,_xlfn.NORM.INV(RAND(),2000,LC.sd))))</f>
        <v>1477.9414338755</v>
      </c>
      <c r="D5636">
        <f ca="1">P0*C5636/LC.mu</f>
        <v>1.97058857850067</v>
      </c>
      <c r="E5636">
        <f ca="1">MAX(0,INT(Q0*(1+Ed*(D5636-P0)/P0)))</f>
        <v>16088</v>
      </c>
      <c r="F5636">
        <f ca="1" t="shared" si="88"/>
        <v>30224.8876170433</v>
      </c>
    </row>
    <row r="5637" spans="1:6">
      <c r="A5637">
        <v>6</v>
      </c>
      <c r="B5637">
        <f ca="1">BETAINV(RAND(),AU.a,AU.b)</f>
        <v>0.759613122069662</v>
      </c>
      <c r="C5637">
        <f ca="1">IF(B5637&lt;=0.5,LC.mu,MIN(LC.mu,MAX(0,_xlfn.NORM.INV(RAND(),2000,LC.sd))))</f>
        <v>2366.85424469354</v>
      </c>
      <c r="D5637">
        <f ca="1">P0*C5637/LC.mu</f>
        <v>3.15580565959138</v>
      </c>
      <c r="E5637">
        <f ca="1">MAX(0,INT(Q0*(1+Ed*(D5637-P0)/P0)))</f>
        <v>12532</v>
      </c>
      <c r="F5637">
        <f ca="1" t="shared" si="88"/>
        <v>37181.7022813057</v>
      </c>
    </row>
    <row r="5638" spans="1:6">
      <c r="A5638">
        <v>6</v>
      </c>
      <c r="B5638">
        <f ca="1">BETAINV(RAND(),AU.a,AU.b)</f>
        <v>0.648484560013057</v>
      </c>
      <c r="C5638">
        <f ca="1">IF(B5638&lt;=0.5,LC.mu,MIN(LC.mu,MAX(0,_xlfn.NORM.INV(RAND(),2000,LC.sd))))</f>
        <v>2112.26138069522</v>
      </c>
      <c r="D5638">
        <f ca="1">P0*C5638/LC.mu</f>
        <v>2.81634850759362</v>
      </c>
      <c r="E5638">
        <f ca="1">MAX(0,INT(Q0*(1+Ed*(D5638-P0)/P0)))</f>
        <v>13550</v>
      </c>
      <c r="F5638">
        <f ca="1" t="shared" si="88"/>
        <v>36049.2608971984</v>
      </c>
    </row>
    <row r="5639" spans="1:6">
      <c r="A5639">
        <v>6</v>
      </c>
      <c r="B5639">
        <f ca="1">BETAINV(RAND(),AU.a,AU.b)</f>
        <v>0.580753372863335</v>
      </c>
      <c r="C5639">
        <f ca="1">IF(B5639&lt;=0.5,LC.mu,MIN(LC.mu,MAX(0,_xlfn.NORM.INV(RAND(),2000,LC.sd))))</f>
        <v>2410.24338569914</v>
      </c>
      <c r="D5639">
        <f ca="1">P0*C5639/LC.mu</f>
        <v>3.21365784759886</v>
      </c>
      <c r="E5639">
        <f ca="1">MAX(0,INT(Q0*(1+Ed*(D5639-P0)/P0)))</f>
        <v>12359</v>
      </c>
      <c r="F5639">
        <f ca="1" t="shared" si="88"/>
        <v>37307.3539527751</v>
      </c>
    </row>
    <row r="5640" spans="1:6">
      <c r="A5640">
        <v>6</v>
      </c>
      <c r="B5640">
        <f ca="1">BETAINV(RAND(),AU.a,AU.b)</f>
        <v>0.867348061070528</v>
      </c>
      <c r="C5640">
        <f ca="1">IF(B5640&lt;=0.5,LC.mu,MIN(LC.mu,MAX(0,_xlfn.NORM.INV(RAND(),2000,LC.sd))))</f>
        <v>1902.96594897955</v>
      </c>
      <c r="D5640">
        <f ca="1">P0*C5640/LC.mu</f>
        <v>2.53728793197273</v>
      </c>
      <c r="E5640">
        <f ca="1">MAX(0,INT(Q0*(1+Ed*(D5640-P0)/P0)))</f>
        <v>14388</v>
      </c>
      <c r="F5640">
        <f ca="1" t="shared" si="88"/>
        <v>34603.5328162441</v>
      </c>
    </row>
    <row r="5641" spans="1:6">
      <c r="A5641">
        <v>6</v>
      </c>
      <c r="B5641">
        <f ca="1">BETAINV(RAND(),AU.a,AU.b)</f>
        <v>0.589419602714751</v>
      </c>
      <c r="C5641">
        <f ca="1">IF(B5641&lt;=0.5,LC.mu,MIN(LC.mu,MAX(0,_xlfn.NORM.INV(RAND(),2000,LC.sd))))</f>
        <v>1875.27079791063</v>
      </c>
      <c r="D5641">
        <f ca="1">P0*C5641/LC.mu</f>
        <v>2.50036106388084</v>
      </c>
      <c r="E5641">
        <f ca="1">MAX(0,INT(Q0*(1+Ed*(D5641-P0)/P0)))</f>
        <v>14498</v>
      </c>
      <c r="F5641">
        <f ca="1" t="shared" si="88"/>
        <v>34374.9639062338</v>
      </c>
    </row>
    <row r="5642" spans="1:6">
      <c r="A5642">
        <v>6</v>
      </c>
      <c r="B5642">
        <f ca="1">BETAINV(RAND(),AU.a,AU.b)</f>
        <v>0.774750068926375</v>
      </c>
      <c r="C5642">
        <f ca="1">IF(B5642&lt;=0.5,LC.mu,MIN(LC.mu,MAX(0,_xlfn.NORM.INV(RAND(),2000,LC.sd))))</f>
        <v>1820.9824184199</v>
      </c>
      <c r="D5642">
        <f ca="1">P0*C5642/LC.mu</f>
        <v>2.4279765578932</v>
      </c>
      <c r="E5642">
        <f ca="1">MAX(0,INT(Q0*(1+Ed*(D5642-P0)/P0)))</f>
        <v>14716</v>
      </c>
      <c r="F5642">
        <f ca="1" t="shared" si="88"/>
        <v>33909.1206075364</v>
      </c>
    </row>
    <row r="5643" spans="1:6">
      <c r="A5643">
        <v>6</v>
      </c>
      <c r="B5643">
        <f ca="1">BETAINV(RAND(),AU.a,AU.b)</f>
        <v>0.519784983825781</v>
      </c>
      <c r="C5643">
        <f ca="1">IF(B5643&lt;=0.5,LC.mu,MIN(LC.mu,MAX(0,_xlfn.NORM.INV(RAND(),2000,LC.sd))))</f>
        <v>1739.89044517109</v>
      </c>
      <c r="D5643">
        <f ca="1">P0*C5643/LC.mu</f>
        <v>2.31985392689479</v>
      </c>
      <c r="E5643">
        <f ca="1">MAX(0,INT(Q0*(1+Ed*(D5643-P0)/P0)))</f>
        <v>15040</v>
      </c>
      <c r="F5643">
        <f ca="1" t="shared" si="88"/>
        <v>33150.7126153266</v>
      </c>
    </row>
    <row r="5644" spans="1:6">
      <c r="A5644">
        <v>6</v>
      </c>
      <c r="B5644">
        <f ca="1">BETAINV(RAND(),AU.a,AU.b)</f>
        <v>0.705773067548544</v>
      </c>
      <c r="C5644">
        <f ca="1">IF(B5644&lt;=0.5,LC.mu,MIN(LC.mu,MAX(0,_xlfn.NORM.INV(RAND(),2000,LC.sd))))</f>
        <v>1951.97747797703</v>
      </c>
      <c r="D5644">
        <f ca="1">P0*C5644/LC.mu</f>
        <v>2.60263663730271</v>
      </c>
      <c r="E5644">
        <f ca="1">MAX(0,INT(Q0*(1+Ed*(D5644-P0)/P0)))</f>
        <v>14192</v>
      </c>
      <c r="F5644">
        <f ca="1" t="shared" si="88"/>
        <v>34984.641678623</v>
      </c>
    </row>
    <row r="5645" spans="1:6">
      <c r="A5645">
        <v>6</v>
      </c>
      <c r="B5645">
        <f ca="1">BETAINV(RAND(),AU.a,AU.b)</f>
        <v>0.234122855216757</v>
      </c>
      <c r="C5645">
        <f ca="1">IF(B5645&lt;=0.5,LC.mu,MIN(LC.mu,MAX(0,_xlfn.NORM.INV(RAND(),2000,LC.sd))))</f>
        <v>3000</v>
      </c>
      <c r="D5645">
        <f ca="1">P0*C5645/LC.mu</f>
        <v>4</v>
      </c>
      <c r="E5645">
        <f ca="1">MAX(0,INT(Q0*(1+Ed*(D5645-P0)/P0)))</f>
        <v>10000</v>
      </c>
      <c r="F5645">
        <f ca="1" t="shared" si="88"/>
        <v>37000</v>
      </c>
    </row>
    <row r="5646" spans="1:6">
      <c r="A5646">
        <v>6</v>
      </c>
      <c r="B5646">
        <f ca="1">BETAINV(RAND(),AU.a,AU.b)</f>
        <v>0.428099033507469</v>
      </c>
      <c r="C5646">
        <f ca="1">IF(B5646&lt;=0.5,LC.mu,MIN(LC.mu,MAX(0,_xlfn.NORM.INV(RAND(),2000,LC.sd))))</f>
        <v>3000</v>
      </c>
      <c r="D5646">
        <f ca="1">P0*C5646/LC.mu</f>
        <v>4</v>
      </c>
      <c r="E5646">
        <f ca="1">MAX(0,INT(Q0*(1+Ed*(D5646-P0)/P0)))</f>
        <v>10000</v>
      </c>
      <c r="F5646">
        <f ca="1" t="shared" si="88"/>
        <v>37000</v>
      </c>
    </row>
    <row r="5647" spans="1:6">
      <c r="A5647">
        <v>6</v>
      </c>
      <c r="B5647">
        <f ca="1">BETAINV(RAND(),AU.a,AU.b)</f>
        <v>0.874854338700268</v>
      </c>
      <c r="C5647">
        <f ca="1">IF(B5647&lt;=0.5,LC.mu,MIN(LC.mu,MAX(0,_xlfn.NORM.INV(RAND(),2000,LC.sd))))</f>
        <v>2336.67898204187</v>
      </c>
      <c r="D5647">
        <f ca="1">P0*C5647/LC.mu</f>
        <v>3.11557197605583</v>
      </c>
      <c r="E5647">
        <f ca="1">MAX(0,INT(Q0*(1+Ed*(D5647-P0)/P0)))</f>
        <v>12653</v>
      </c>
      <c r="F5647">
        <f ca="1" t="shared" si="88"/>
        <v>37084.6532309926</v>
      </c>
    </row>
    <row r="5648" spans="1:6">
      <c r="A5648">
        <v>6</v>
      </c>
      <c r="B5648">
        <f ca="1">BETAINV(RAND(),AU.a,AU.b)</f>
        <v>0.285569320719693</v>
      </c>
      <c r="C5648">
        <f ca="1">IF(B5648&lt;=0.5,LC.mu,MIN(LC.mu,MAX(0,_xlfn.NORM.INV(RAND(),2000,LC.sd))))</f>
        <v>3000</v>
      </c>
      <c r="D5648">
        <f ca="1">P0*C5648/LC.mu</f>
        <v>4</v>
      </c>
      <c r="E5648">
        <f ca="1">MAX(0,INT(Q0*(1+Ed*(D5648-P0)/P0)))</f>
        <v>10000</v>
      </c>
      <c r="F5648">
        <f ca="1" t="shared" si="88"/>
        <v>37000</v>
      </c>
    </row>
    <row r="5649" spans="1:6">
      <c r="A5649">
        <v>6</v>
      </c>
      <c r="B5649">
        <f ca="1">BETAINV(RAND(),AU.a,AU.b)</f>
        <v>0.7812506783307</v>
      </c>
      <c r="C5649">
        <f ca="1">IF(B5649&lt;=0.5,LC.mu,MIN(LC.mu,MAX(0,_xlfn.NORM.INV(RAND(),2000,LC.sd))))</f>
        <v>1983.54449839026</v>
      </c>
      <c r="D5649">
        <f ca="1">P0*C5649/LC.mu</f>
        <v>2.64472599785368</v>
      </c>
      <c r="E5649">
        <f ca="1">MAX(0,INT(Q0*(1+Ed*(D5649-P0)/P0)))</f>
        <v>14065</v>
      </c>
      <c r="F5649">
        <f ca="1" t="shared" si="88"/>
        <v>35214.5266614218</v>
      </c>
    </row>
    <row r="5650" spans="1:6">
      <c r="A5650">
        <v>6</v>
      </c>
      <c r="B5650">
        <f ca="1">BETAINV(RAND(),AU.a,AU.b)</f>
        <v>0.683837654857674</v>
      </c>
      <c r="C5650">
        <f ca="1">IF(B5650&lt;=0.5,LC.mu,MIN(LC.mu,MAX(0,_xlfn.NORM.INV(RAND(),2000,LC.sd))))</f>
        <v>2605.39606002389</v>
      </c>
      <c r="D5650">
        <f ca="1">P0*C5650/LC.mu</f>
        <v>3.47386141336518</v>
      </c>
      <c r="E5650">
        <f ca="1">MAX(0,INT(Q0*(1+Ed*(D5650-P0)/P0)))</f>
        <v>11578</v>
      </c>
      <c r="F5650">
        <f ca="1" t="shared" si="88"/>
        <v>37614.9713839182</v>
      </c>
    </row>
    <row r="5651" spans="1:6">
      <c r="A5651">
        <v>6</v>
      </c>
      <c r="B5651">
        <f ca="1">BETAINV(RAND(),AU.a,AU.b)</f>
        <v>0.84169947782487</v>
      </c>
      <c r="C5651">
        <f ca="1">IF(B5651&lt;=0.5,LC.mu,MIN(LC.mu,MAX(0,_xlfn.NORM.INV(RAND(),2000,LC.sd))))</f>
        <v>1408.77073379292</v>
      </c>
      <c r="D5651">
        <f ca="1">P0*C5651/LC.mu</f>
        <v>1.87836097839056</v>
      </c>
      <c r="E5651">
        <f ca="1">MAX(0,INT(Q0*(1+Ed*(D5651-P0)/P0)))</f>
        <v>16364</v>
      </c>
      <c r="F5651">
        <f ca="1" t="shared" si="88"/>
        <v>29328.7283165902</v>
      </c>
    </row>
    <row r="5652" spans="1:6">
      <c r="A5652">
        <v>6</v>
      </c>
      <c r="B5652">
        <f ca="1">BETAINV(RAND(),AU.a,AU.b)</f>
        <v>0.70555097815888</v>
      </c>
      <c r="C5652">
        <f ca="1">IF(B5652&lt;=0.5,LC.mu,MIN(LC.mu,MAX(0,_xlfn.NORM.INV(RAND(),2000,LC.sd))))</f>
        <v>2392.68786325989</v>
      </c>
      <c r="D5652">
        <f ca="1">P0*C5652/LC.mu</f>
        <v>3.19025048434652</v>
      </c>
      <c r="E5652">
        <f ca="1">MAX(0,INT(Q0*(1+Ed*(D5652-P0)/P0)))</f>
        <v>12429</v>
      </c>
      <c r="F5652">
        <f ca="1" t="shared" si="88"/>
        <v>37258.935406683</v>
      </c>
    </row>
    <row r="5653" spans="1:6">
      <c r="A5653">
        <v>6</v>
      </c>
      <c r="B5653">
        <f ca="1">BETAINV(RAND(),AU.a,AU.b)</f>
        <v>0.784821114544534</v>
      </c>
      <c r="C5653">
        <f ca="1">IF(B5653&lt;=0.5,LC.mu,MIN(LC.mu,MAX(0,_xlfn.NORM.INV(RAND(),2000,LC.sd))))</f>
        <v>2479.35732911036</v>
      </c>
      <c r="D5653">
        <f ca="1">P0*C5653/LC.mu</f>
        <v>3.30580977214714</v>
      </c>
      <c r="E5653">
        <f ca="1">MAX(0,INT(Q0*(1+Ed*(D5653-P0)/P0)))</f>
        <v>12082</v>
      </c>
      <c r="F5653">
        <f ca="1" t="shared" si="88"/>
        <v>37461.4363379714</v>
      </c>
    </row>
    <row r="5654" spans="1:6">
      <c r="A5654">
        <v>6</v>
      </c>
      <c r="B5654">
        <f ca="1">BETAINV(RAND(),AU.a,AU.b)</f>
        <v>0.358523899931074</v>
      </c>
      <c r="C5654">
        <f ca="1">IF(B5654&lt;=0.5,LC.mu,MIN(LC.mu,MAX(0,_xlfn.NORM.INV(RAND(),2000,LC.sd))))</f>
        <v>3000</v>
      </c>
      <c r="D5654">
        <f ca="1">P0*C5654/LC.mu</f>
        <v>4</v>
      </c>
      <c r="E5654">
        <f ca="1">MAX(0,INT(Q0*(1+Ed*(D5654-P0)/P0)))</f>
        <v>10000</v>
      </c>
      <c r="F5654">
        <f ca="1" t="shared" si="88"/>
        <v>37000</v>
      </c>
    </row>
    <row r="5655" spans="1:6">
      <c r="A5655">
        <v>6</v>
      </c>
      <c r="B5655">
        <f ca="1">BETAINV(RAND(),AU.a,AU.b)</f>
        <v>0.733581396225514</v>
      </c>
      <c r="C5655">
        <f ca="1">IF(B5655&lt;=0.5,LC.mu,MIN(LC.mu,MAX(0,_xlfn.NORM.INV(RAND(),2000,LC.sd))))</f>
        <v>1443.58931371356</v>
      </c>
      <c r="D5655">
        <f ca="1">P0*C5655/LC.mu</f>
        <v>1.92478575161807</v>
      </c>
      <c r="E5655">
        <f ca="1">MAX(0,INT(Q0*(1+Ed*(D5655-P0)/P0)))</f>
        <v>16225</v>
      </c>
      <c r="F5655">
        <f ca="1" t="shared" si="88"/>
        <v>29786.0595062897</v>
      </c>
    </row>
    <row r="5656" spans="1:6">
      <c r="A5656">
        <v>6</v>
      </c>
      <c r="B5656">
        <f ca="1">BETAINV(RAND(),AU.a,AU.b)</f>
        <v>0.552986445273684</v>
      </c>
      <c r="C5656">
        <f ca="1">IF(B5656&lt;=0.5,LC.mu,MIN(LC.mu,MAX(0,_xlfn.NORM.INV(RAND(),2000,LC.sd))))</f>
        <v>2179.75137959184</v>
      </c>
      <c r="D5656">
        <f ca="1">P0*C5656/LC.mu</f>
        <v>2.90633517278911</v>
      </c>
      <c r="E5656">
        <f ca="1">MAX(0,INT(Q0*(1+Ed*(D5656-P0)/P0)))</f>
        <v>13280</v>
      </c>
      <c r="F5656">
        <f ca="1" t="shared" si="88"/>
        <v>36416.3797150476</v>
      </c>
    </row>
    <row r="5657" spans="1:6">
      <c r="A5657">
        <v>6</v>
      </c>
      <c r="B5657">
        <f ca="1">BETAINV(RAND(),AU.a,AU.b)</f>
        <v>0.871586110958261</v>
      </c>
      <c r="C5657">
        <f ca="1">IF(B5657&lt;=0.5,LC.mu,MIN(LC.mu,MAX(0,_xlfn.NORM.INV(RAND(),2000,LC.sd))))</f>
        <v>3000</v>
      </c>
      <c r="D5657">
        <f ca="1">P0*C5657/LC.mu</f>
        <v>4</v>
      </c>
      <c r="E5657">
        <f ca="1">MAX(0,INT(Q0*(1+Ed*(D5657-P0)/P0)))</f>
        <v>10000</v>
      </c>
      <c r="F5657">
        <f ca="1" t="shared" si="88"/>
        <v>37000</v>
      </c>
    </row>
    <row r="5658" spans="1:6">
      <c r="A5658">
        <v>6</v>
      </c>
      <c r="B5658">
        <f ca="1">BETAINV(RAND(),AU.a,AU.b)</f>
        <v>0.68996327099856</v>
      </c>
      <c r="C5658">
        <f ca="1">IF(B5658&lt;=0.5,LC.mu,MIN(LC.mu,MAX(0,_xlfn.NORM.INV(RAND(),2000,LC.sd))))</f>
        <v>1994.14258129259</v>
      </c>
      <c r="D5658">
        <f ca="1">P0*C5658/LC.mu</f>
        <v>2.65885677505679</v>
      </c>
      <c r="E5658">
        <f ca="1">MAX(0,INT(Q0*(1+Ed*(D5658-P0)/P0)))</f>
        <v>14023</v>
      </c>
      <c r="F5658">
        <f ca="1" t="shared" si="88"/>
        <v>35291.0059753288</v>
      </c>
    </row>
    <row r="5659" spans="1:6">
      <c r="A5659">
        <v>6</v>
      </c>
      <c r="B5659">
        <f ca="1">BETAINV(RAND(),AU.a,AU.b)</f>
        <v>0.52345477905451</v>
      </c>
      <c r="C5659">
        <f ca="1">IF(B5659&lt;=0.5,LC.mu,MIN(LC.mu,MAX(0,_xlfn.NORM.INV(RAND(),2000,LC.sd))))</f>
        <v>2576.57558279106</v>
      </c>
      <c r="D5659">
        <f ca="1">P0*C5659/LC.mu</f>
        <v>3.43543411038808</v>
      </c>
      <c r="E5659">
        <f ca="1">MAX(0,INT(Q0*(1+Ed*(D5659-P0)/P0)))</f>
        <v>11693</v>
      </c>
      <c r="F5659">
        <f ca="1" t="shared" si="88"/>
        <v>37593.9554699767</v>
      </c>
    </row>
    <row r="5660" spans="1:6">
      <c r="A5660">
        <v>6</v>
      </c>
      <c r="B5660">
        <f ca="1">BETAINV(RAND(),AU.a,AU.b)</f>
        <v>0.688046494670603</v>
      </c>
      <c r="C5660">
        <f ca="1">IF(B5660&lt;=0.5,LC.mu,MIN(LC.mu,MAX(0,_xlfn.NORM.INV(RAND(),2000,LC.sd))))</f>
        <v>2518.7121524423</v>
      </c>
      <c r="D5660">
        <f ca="1">P0*C5660/LC.mu</f>
        <v>3.35828286992306</v>
      </c>
      <c r="E5660">
        <f ca="1">MAX(0,INT(Q0*(1+Ed*(D5660-P0)/P0)))</f>
        <v>11925</v>
      </c>
      <c r="F5660">
        <f ca="1" t="shared" si="88"/>
        <v>37528.8110713902</v>
      </c>
    </row>
    <row r="5661" spans="1:6">
      <c r="A5661">
        <v>6</v>
      </c>
      <c r="B5661">
        <f ca="1">BETAINV(RAND(),AU.a,AU.b)</f>
        <v>0.639765408434684</v>
      </c>
      <c r="C5661">
        <f ca="1">IF(B5661&lt;=0.5,LC.mu,MIN(LC.mu,MAX(0,_xlfn.NORM.INV(RAND(),2000,LC.sd))))</f>
        <v>1647.22971414824</v>
      </c>
      <c r="D5661">
        <f ca="1">P0*C5661/LC.mu</f>
        <v>2.19630628553098</v>
      </c>
      <c r="E5661">
        <f ca="1">MAX(0,INT(Q0*(1+Ed*(D5661-P0)/P0)))</f>
        <v>15411</v>
      </c>
      <c r="F5661">
        <f ca="1" t="shared" si="88"/>
        <v>32200.0464521697</v>
      </c>
    </row>
    <row r="5662" spans="1:6">
      <c r="A5662">
        <v>6</v>
      </c>
      <c r="B5662">
        <f ca="1">BETAINV(RAND(),AU.a,AU.b)</f>
        <v>0.56785131714991</v>
      </c>
      <c r="C5662">
        <f ca="1">IF(B5662&lt;=0.5,LC.mu,MIN(LC.mu,MAX(0,_xlfn.NORM.INV(RAND(),2000,LC.sd))))</f>
        <v>1578.17202212367</v>
      </c>
      <c r="D5662">
        <f ca="1">P0*C5662/LC.mu</f>
        <v>2.10422936283157</v>
      </c>
      <c r="E5662">
        <f ca="1">MAX(0,INT(Q0*(1+Ed*(D5662-P0)/P0)))</f>
        <v>15687</v>
      </c>
      <c r="F5662">
        <f ca="1" t="shared" si="88"/>
        <v>31430.8739926151</v>
      </c>
    </row>
    <row r="5663" spans="1:6">
      <c r="A5663">
        <v>6</v>
      </c>
      <c r="B5663">
        <f ca="1">BETAINV(RAND(),AU.a,AU.b)</f>
        <v>0.812436667749332</v>
      </c>
      <c r="C5663">
        <f ca="1">IF(B5663&lt;=0.5,LC.mu,MIN(LC.mu,MAX(0,_xlfn.NORM.INV(RAND(),2000,LC.sd))))</f>
        <v>1761.16417981943</v>
      </c>
      <c r="D5663">
        <f ca="1">P0*C5663/LC.mu</f>
        <v>2.34821890642591</v>
      </c>
      <c r="E5663">
        <f ca="1">MAX(0,INT(Q0*(1+Ed*(D5663-P0)/P0)))</f>
        <v>14955</v>
      </c>
      <c r="F5663">
        <f ca="1" t="shared" si="88"/>
        <v>33356.4495657801</v>
      </c>
    </row>
    <row r="5664" spans="1:6">
      <c r="A5664">
        <v>6</v>
      </c>
      <c r="B5664">
        <f ca="1">BETAINV(RAND(),AU.a,AU.b)</f>
        <v>0.658563480717003</v>
      </c>
      <c r="C5664">
        <f ca="1">IF(B5664&lt;=0.5,LC.mu,MIN(LC.mu,MAX(0,_xlfn.NORM.INV(RAND(),2000,LC.sd))))</f>
        <v>1681.37037427377</v>
      </c>
      <c r="D5664">
        <f ca="1">P0*C5664/LC.mu</f>
        <v>2.24182716569836</v>
      </c>
      <c r="E5664">
        <f ca="1">MAX(0,INT(Q0*(1+Ed*(D5664-P0)/P0)))</f>
        <v>15274</v>
      </c>
      <c r="F5664">
        <f ca="1" t="shared" si="88"/>
        <v>32560.297754603</v>
      </c>
    </row>
    <row r="5665" spans="1:6">
      <c r="A5665">
        <v>6</v>
      </c>
      <c r="B5665">
        <f ca="1">BETAINV(RAND(),AU.a,AU.b)</f>
        <v>0.836737995826125</v>
      </c>
      <c r="C5665">
        <f ca="1">IF(B5665&lt;=0.5,LC.mu,MIN(LC.mu,MAX(0,_xlfn.NORM.INV(RAND(),2000,LC.sd))))</f>
        <v>1615.17272489385</v>
      </c>
      <c r="D5665">
        <f ca="1">P0*C5665/LC.mu</f>
        <v>2.15356363319181</v>
      </c>
      <c r="E5665">
        <f ca="1">MAX(0,INT(Q0*(1+Ed*(D5665-P0)/P0)))</f>
        <v>15539</v>
      </c>
      <c r="F5665">
        <f ca="1" t="shared" si="88"/>
        <v>31849.0525712736</v>
      </c>
    </row>
    <row r="5666" spans="1:6">
      <c r="A5666">
        <v>6</v>
      </c>
      <c r="B5666">
        <f ca="1">BETAINV(RAND(),AU.a,AU.b)</f>
        <v>0.766855267425927</v>
      </c>
      <c r="C5666">
        <f ca="1">IF(B5666&lt;=0.5,LC.mu,MIN(LC.mu,MAX(0,_xlfn.NORM.INV(RAND(),2000,LC.sd))))</f>
        <v>2133.7561372214</v>
      </c>
      <c r="D5666">
        <f ca="1">P0*C5666/LC.mu</f>
        <v>2.84500818296186</v>
      </c>
      <c r="E5666">
        <f ca="1">MAX(0,INT(Q0*(1+Ed*(D5666-P0)/P0)))</f>
        <v>13464</v>
      </c>
      <c r="F5666">
        <f ca="1" t="shared" si="88"/>
        <v>36171.4340381771</v>
      </c>
    </row>
    <row r="5667" spans="1:6">
      <c r="A5667">
        <v>6</v>
      </c>
      <c r="B5667">
        <f ca="1">BETAINV(RAND(),AU.a,AU.b)</f>
        <v>0.661270424549952</v>
      </c>
      <c r="C5667">
        <f ca="1">IF(B5667&lt;=0.5,LC.mu,MIN(LC.mu,MAX(0,_xlfn.NORM.INV(RAND(),2000,LC.sd))))</f>
        <v>1816.68565670825</v>
      </c>
      <c r="D5667">
        <f ca="1">P0*C5667/LC.mu</f>
        <v>2.42224754227767</v>
      </c>
      <c r="E5667">
        <f ca="1">MAX(0,INT(Q0*(1+Ed*(D5667-P0)/P0)))</f>
        <v>14733</v>
      </c>
      <c r="F5667">
        <f ca="1" t="shared" si="88"/>
        <v>33870.2873836687</v>
      </c>
    </row>
    <row r="5668" spans="1:6">
      <c r="A5668">
        <v>6</v>
      </c>
      <c r="B5668">
        <f ca="1">BETAINV(RAND(),AU.a,AU.b)</f>
        <v>0.915048398224479</v>
      </c>
      <c r="C5668">
        <f ca="1">IF(B5668&lt;=0.5,LC.mu,MIN(LC.mu,MAX(0,_xlfn.NORM.INV(RAND(),2000,LC.sd))))</f>
        <v>2285.42425351076</v>
      </c>
      <c r="D5668">
        <f ca="1">P0*C5668/LC.mu</f>
        <v>3.04723233801435</v>
      </c>
      <c r="E5668">
        <f ca="1">MAX(0,INT(Q0*(1+Ed*(D5668-P0)/P0)))</f>
        <v>12858</v>
      </c>
      <c r="F5668">
        <f ca="1" t="shared" si="88"/>
        <v>36895.8891486778</v>
      </c>
    </row>
    <row r="5669" spans="1:6">
      <c r="A5669">
        <v>6</v>
      </c>
      <c r="B5669">
        <f ca="1">BETAINV(RAND(),AU.a,AU.b)</f>
        <v>0.688576774893088</v>
      </c>
      <c r="C5669">
        <f ca="1">IF(B5669&lt;=0.5,LC.mu,MIN(LC.mu,MAX(0,_xlfn.NORM.INV(RAND(),2000,LC.sd))))</f>
        <v>1719.70923424155</v>
      </c>
      <c r="D5669">
        <f ca="1">P0*C5669/LC.mu</f>
        <v>2.2929456456554</v>
      </c>
      <c r="E5669">
        <f ca="1">MAX(0,INT(Q0*(1+Ed*(D5669-P0)/P0)))</f>
        <v>15121</v>
      </c>
      <c r="F5669">
        <f ca="1" t="shared" si="88"/>
        <v>32951.9218737137</v>
      </c>
    </row>
    <row r="5670" spans="1:6">
      <c r="A5670">
        <v>6</v>
      </c>
      <c r="B5670">
        <f ca="1">BETAINV(RAND(),AU.a,AU.b)</f>
        <v>0.702824251575195</v>
      </c>
      <c r="C5670">
        <f ca="1">IF(B5670&lt;=0.5,LC.mu,MIN(LC.mu,MAX(0,_xlfn.NORM.INV(RAND(),2000,LC.sd))))</f>
        <v>2127.42346078674</v>
      </c>
      <c r="D5670">
        <f ca="1">P0*C5670/LC.mu</f>
        <v>2.83656461438232</v>
      </c>
      <c r="E5670">
        <f ca="1">MAX(0,INT(Q0*(1+Ed*(D5670-P0)/P0)))</f>
        <v>13490</v>
      </c>
      <c r="F5670">
        <f ca="1" t="shared" si="88"/>
        <v>36137.8331872307</v>
      </c>
    </row>
    <row r="5671" spans="1:6">
      <c r="A5671">
        <v>6</v>
      </c>
      <c r="B5671">
        <f ca="1">BETAINV(RAND(),AU.a,AU.b)</f>
        <v>0.754277457373322</v>
      </c>
      <c r="C5671">
        <f ca="1">IF(B5671&lt;=0.5,LC.mu,MIN(LC.mu,MAX(0,_xlfn.NORM.INV(RAND(),2000,LC.sd))))</f>
        <v>1577.29224832755</v>
      </c>
      <c r="D5671">
        <f ca="1">P0*C5671/LC.mu</f>
        <v>2.10305633110341</v>
      </c>
      <c r="E5671">
        <f ca="1">MAX(0,INT(Q0*(1+Ed*(D5671-P0)/P0)))</f>
        <v>15690</v>
      </c>
      <c r="F5671">
        <f ca="1" t="shared" si="88"/>
        <v>31419.6615866849</v>
      </c>
    </row>
    <row r="5672" spans="1:6">
      <c r="A5672">
        <v>6</v>
      </c>
      <c r="B5672">
        <f ca="1">BETAINV(RAND(),AU.a,AU.b)</f>
        <v>0.6715087794747</v>
      </c>
      <c r="C5672">
        <f ca="1">IF(B5672&lt;=0.5,LC.mu,MIN(LC.mu,MAX(0,_xlfn.NORM.INV(RAND(),2000,LC.sd))))</f>
        <v>2594.43348688486</v>
      </c>
      <c r="D5672">
        <f ca="1">P0*C5672/LC.mu</f>
        <v>3.45924464917981</v>
      </c>
      <c r="E5672">
        <f ca="1">MAX(0,INT(Q0*(1+Ed*(D5672-P0)/P0)))</f>
        <v>11622</v>
      </c>
      <c r="F5672">
        <f ca="1" t="shared" si="88"/>
        <v>37608.9078258829</v>
      </c>
    </row>
    <row r="5673" spans="1:6">
      <c r="A5673">
        <v>6</v>
      </c>
      <c r="B5673">
        <f ca="1">BETAINV(RAND(),AU.a,AU.b)</f>
        <v>0.58988798164574</v>
      </c>
      <c r="C5673">
        <f ca="1">IF(B5673&lt;=0.5,LC.mu,MIN(LC.mu,MAX(0,_xlfn.NORM.INV(RAND(),2000,LC.sd))))</f>
        <v>1724.93800451673</v>
      </c>
      <c r="D5673">
        <f ca="1">P0*C5673/LC.mu</f>
        <v>2.29991733935564</v>
      </c>
      <c r="E5673">
        <f ca="1">MAX(0,INT(Q0*(1+Ed*(D5673-P0)/P0)))</f>
        <v>15100</v>
      </c>
      <c r="F5673">
        <f ca="1" t="shared" si="88"/>
        <v>33003.8138197534</v>
      </c>
    </row>
    <row r="5674" spans="1:6">
      <c r="A5674">
        <v>6</v>
      </c>
      <c r="B5674">
        <f ca="1">BETAINV(RAND(),AU.a,AU.b)</f>
        <v>0.635798826554424</v>
      </c>
      <c r="C5674">
        <f ca="1">IF(B5674&lt;=0.5,LC.mu,MIN(LC.mu,MAX(0,_xlfn.NORM.INV(RAND(),2000,LC.sd))))</f>
        <v>2128.91973211768</v>
      </c>
      <c r="D5674">
        <f ca="1">P0*C5674/LC.mu</f>
        <v>2.83855964282357</v>
      </c>
      <c r="E5674">
        <f ca="1">MAX(0,INT(Q0*(1+Ed*(D5674-P0)/P0)))</f>
        <v>13484</v>
      </c>
      <c r="F5674">
        <f ca="1" t="shared" si="88"/>
        <v>36146.2184917154</v>
      </c>
    </row>
    <row r="5675" spans="1:6">
      <c r="A5675">
        <v>6</v>
      </c>
      <c r="B5675">
        <f ca="1">BETAINV(RAND(),AU.a,AU.b)</f>
        <v>0.708903624407684</v>
      </c>
      <c r="C5675">
        <f ca="1">IF(B5675&lt;=0.5,LC.mu,MIN(LC.mu,MAX(0,_xlfn.NORM.INV(RAND(),2000,LC.sd))))</f>
        <v>2082.85896751054</v>
      </c>
      <c r="D5675">
        <f ca="1">P0*C5675/LC.mu</f>
        <v>2.77714529001405</v>
      </c>
      <c r="E5675">
        <f ca="1">MAX(0,INT(Q0*(1+Ed*(D5675-P0)/P0)))</f>
        <v>13668</v>
      </c>
      <c r="F5675">
        <f ca="1" t="shared" si="88"/>
        <v>35875.1628564016</v>
      </c>
    </row>
    <row r="5676" spans="1:6">
      <c r="A5676">
        <v>6</v>
      </c>
      <c r="B5676">
        <f ca="1">BETAINV(RAND(),AU.a,AU.b)</f>
        <v>0.242456359217263</v>
      </c>
      <c r="C5676">
        <f ca="1">IF(B5676&lt;=0.5,LC.mu,MIN(LC.mu,MAX(0,_xlfn.NORM.INV(RAND(),2000,LC.sd))))</f>
        <v>3000</v>
      </c>
      <c r="D5676">
        <f ca="1">P0*C5676/LC.mu</f>
        <v>4</v>
      </c>
      <c r="E5676">
        <f ca="1">MAX(0,INT(Q0*(1+Ed*(D5676-P0)/P0)))</f>
        <v>10000</v>
      </c>
      <c r="F5676">
        <f ca="1" t="shared" si="88"/>
        <v>37000</v>
      </c>
    </row>
    <row r="5677" spans="1:6">
      <c r="A5677">
        <v>6</v>
      </c>
      <c r="B5677">
        <f ca="1">BETAINV(RAND(),AU.a,AU.b)</f>
        <v>0.747079186876508</v>
      </c>
      <c r="C5677">
        <f ca="1">IF(B5677&lt;=0.5,LC.mu,MIN(LC.mu,MAX(0,_xlfn.NORM.INV(RAND(),2000,LC.sd))))</f>
        <v>2100.59828815979</v>
      </c>
      <c r="D5677">
        <f ca="1">P0*C5677/LC.mu</f>
        <v>2.80079771754639</v>
      </c>
      <c r="E5677">
        <f ca="1">MAX(0,INT(Q0*(1+Ed*(D5677-P0)/P0)))</f>
        <v>13597</v>
      </c>
      <c r="F5677">
        <f ca="1" t="shared" si="88"/>
        <v>35981.8482773184</v>
      </c>
    </row>
    <row r="5678" spans="1:6">
      <c r="A5678">
        <v>6</v>
      </c>
      <c r="B5678">
        <f ca="1">BETAINV(RAND(),AU.a,AU.b)</f>
        <v>0.553931151781953</v>
      </c>
      <c r="C5678">
        <f ca="1">IF(B5678&lt;=0.5,LC.mu,MIN(LC.mu,MAX(0,_xlfn.NORM.INV(RAND(),2000,LC.sd))))</f>
        <v>2225.0957149724</v>
      </c>
      <c r="D5678">
        <f ca="1">P0*C5678/LC.mu</f>
        <v>2.96679428662986</v>
      </c>
      <c r="E5678">
        <f ca="1">MAX(0,INT(Q0*(1+Ed*(D5678-P0)/P0)))</f>
        <v>13099</v>
      </c>
      <c r="F5678">
        <f ca="1" t="shared" si="88"/>
        <v>36636.9426455922</v>
      </c>
    </row>
    <row r="5679" spans="1:6">
      <c r="A5679">
        <v>6</v>
      </c>
      <c r="B5679">
        <f ca="1">BETAINV(RAND(),AU.a,AU.b)</f>
        <v>0.703316078302651</v>
      </c>
      <c r="C5679">
        <f ca="1">IF(B5679&lt;=0.5,LC.mu,MIN(LC.mu,MAX(0,_xlfn.NORM.INV(RAND(),2000,LC.sd))))</f>
        <v>1461.16834663853</v>
      </c>
      <c r="D5679">
        <f ca="1">P0*C5679/LC.mu</f>
        <v>1.9482244621847</v>
      </c>
      <c r="E5679">
        <f ca="1">MAX(0,INT(Q0*(1+Ed*(D5679-P0)/P0)))</f>
        <v>16155</v>
      </c>
      <c r="F5679">
        <f ca="1" t="shared" si="88"/>
        <v>30012.3978399554</v>
      </c>
    </row>
    <row r="5680" spans="1:6">
      <c r="A5680">
        <v>6</v>
      </c>
      <c r="B5680">
        <f ca="1">BETAINV(RAND(),AU.a,AU.b)</f>
        <v>0.521965404588571</v>
      </c>
      <c r="C5680">
        <f ca="1">IF(B5680&lt;=0.5,LC.mu,MIN(LC.mu,MAX(0,_xlfn.NORM.INV(RAND(),2000,LC.sd))))</f>
        <v>1604.1850663756</v>
      </c>
      <c r="D5680">
        <f ca="1">P0*C5680/LC.mu</f>
        <v>2.13891342183413</v>
      </c>
      <c r="E5680">
        <f ca="1">MAX(0,INT(Q0*(1+Ed*(D5680-P0)/P0)))</f>
        <v>15583</v>
      </c>
      <c r="F5680">
        <f ca="1" t="shared" si="88"/>
        <v>31726.5027860657</v>
      </c>
    </row>
    <row r="5681" spans="1:6">
      <c r="A5681">
        <v>6</v>
      </c>
      <c r="B5681">
        <f ca="1">BETAINV(RAND(),AU.a,AU.b)</f>
        <v>0.41220920696046</v>
      </c>
      <c r="C5681">
        <f ca="1">IF(B5681&lt;=0.5,LC.mu,MIN(LC.mu,MAX(0,_xlfn.NORM.INV(RAND(),2000,LC.sd))))</f>
        <v>3000</v>
      </c>
      <c r="D5681">
        <f ca="1">P0*C5681/LC.mu</f>
        <v>4</v>
      </c>
      <c r="E5681">
        <f ca="1">MAX(0,INT(Q0*(1+Ed*(D5681-P0)/P0)))</f>
        <v>10000</v>
      </c>
      <c r="F5681">
        <f ca="1" t="shared" si="88"/>
        <v>37000</v>
      </c>
    </row>
    <row r="5682" spans="1:6">
      <c r="A5682">
        <v>6</v>
      </c>
      <c r="B5682">
        <f ca="1">BETAINV(RAND(),AU.a,AU.b)</f>
        <v>0.769931659142405</v>
      </c>
      <c r="C5682">
        <f ca="1">IF(B5682&lt;=0.5,LC.mu,MIN(LC.mu,MAX(0,_xlfn.NORM.INV(RAND(),2000,LC.sd))))</f>
        <v>1935.86195608731</v>
      </c>
      <c r="D5682">
        <f ca="1">P0*C5682/LC.mu</f>
        <v>2.58114927478308</v>
      </c>
      <c r="E5682">
        <f ca="1">MAX(0,INT(Q0*(1+Ed*(D5682-P0)/P0)))</f>
        <v>14256</v>
      </c>
      <c r="F5682">
        <f ca="1" t="shared" si="88"/>
        <v>34861.0021052203</v>
      </c>
    </row>
    <row r="5683" spans="1:6">
      <c r="A5683">
        <v>6</v>
      </c>
      <c r="B5683">
        <f ca="1">BETAINV(RAND(),AU.a,AU.b)</f>
        <v>0.596452758413615</v>
      </c>
      <c r="C5683">
        <f ca="1">IF(B5683&lt;=0.5,LC.mu,MIN(LC.mu,MAX(0,_xlfn.NORM.INV(RAND(),2000,LC.sd))))</f>
        <v>1810.64872374718</v>
      </c>
      <c r="D5683">
        <f ca="1">P0*C5683/LC.mu</f>
        <v>2.41419829832957</v>
      </c>
      <c r="E5683">
        <f ca="1">MAX(0,INT(Q0*(1+Ed*(D5683-P0)/P0)))</f>
        <v>14757</v>
      </c>
      <c r="F5683">
        <f ca="1" t="shared" si="88"/>
        <v>33815.6755647024</v>
      </c>
    </row>
    <row r="5684" spans="1:6">
      <c r="A5684">
        <v>6</v>
      </c>
      <c r="B5684">
        <f ca="1">BETAINV(RAND(),AU.a,AU.b)</f>
        <v>0.487080460397882</v>
      </c>
      <c r="C5684">
        <f ca="1">IF(B5684&lt;=0.5,LC.mu,MIN(LC.mu,MAX(0,_xlfn.NORM.INV(RAND(),2000,LC.sd))))</f>
        <v>3000</v>
      </c>
      <c r="D5684">
        <f ca="1">P0*C5684/LC.mu</f>
        <v>4</v>
      </c>
      <c r="E5684">
        <f ca="1">MAX(0,INT(Q0*(1+Ed*(D5684-P0)/P0)))</f>
        <v>10000</v>
      </c>
      <c r="F5684">
        <f ca="1" t="shared" si="88"/>
        <v>37000</v>
      </c>
    </row>
    <row r="5685" spans="1:6">
      <c r="A5685">
        <v>6</v>
      </c>
      <c r="B5685">
        <f ca="1">BETAINV(RAND(),AU.a,AU.b)</f>
        <v>0.623101339421202</v>
      </c>
      <c r="C5685">
        <f ca="1">IF(B5685&lt;=0.5,LC.mu,MIN(LC.mu,MAX(0,_xlfn.NORM.INV(RAND(),2000,LC.sd))))</f>
        <v>2673.58262869843</v>
      </c>
      <c r="D5685">
        <f ca="1">P0*C5685/LC.mu</f>
        <v>3.56477683826457</v>
      </c>
      <c r="E5685">
        <f ca="1">MAX(0,INT(Q0*(1+Ed*(D5685-P0)/P0)))</f>
        <v>11305</v>
      </c>
      <c r="F5685">
        <f ca="1" t="shared" si="88"/>
        <v>37626.2195278825</v>
      </c>
    </row>
    <row r="5686" spans="1:6">
      <c r="A5686">
        <v>6</v>
      </c>
      <c r="B5686">
        <f ca="1">BETAINV(RAND(),AU.a,AU.b)</f>
        <v>0.371633434950356</v>
      </c>
      <c r="C5686">
        <f ca="1">IF(B5686&lt;=0.5,LC.mu,MIN(LC.mu,MAX(0,_xlfn.NORM.INV(RAND(),2000,LC.sd))))</f>
        <v>3000</v>
      </c>
      <c r="D5686">
        <f ca="1">P0*C5686/LC.mu</f>
        <v>4</v>
      </c>
      <c r="E5686">
        <f ca="1">MAX(0,INT(Q0*(1+Ed*(D5686-P0)/P0)))</f>
        <v>10000</v>
      </c>
      <c r="F5686">
        <f ca="1" t="shared" si="88"/>
        <v>37000</v>
      </c>
    </row>
    <row r="5687" spans="1:6">
      <c r="A5687">
        <v>6</v>
      </c>
      <c r="B5687">
        <f ca="1">BETAINV(RAND(),AU.a,AU.b)</f>
        <v>0.675742704374425</v>
      </c>
      <c r="C5687">
        <f ca="1">IF(B5687&lt;=0.5,LC.mu,MIN(LC.mu,MAX(0,_xlfn.NORM.INV(RAND(),2000,LC.sd))))</f>
        <v>2775.83255297729</v>
      </c>
      <c r="D5687">
        <f ca="1">P0*C5687/LC.mu</f>
        <v>3.70111007063639</v>
      </c>
      <c r="E5687">
        <f ca="1">MAX(0,INT(Q0*(1+Ed*(D5687-P0)/P0)))</f>
        <v>10896</v>
      </c>
      <c r="F5687">
        <f ca="1" t="shared" si="88"/>
        <v>37551.4627766768</v>
      </c>
    </row>
    <row r="5688" spans="1:6">
      <c r="A5688">
        <v>6</v>
      </c>
      <c r="B5688">
        <f ca="1">BETAINV(RAND(),AU.a,AU.b)</f>
        <v>0.601119484024694</v>
      </c>
      <c r="C5688">
        <f ca="1">IF(B5688&lt;=0.5,LC.mu,MIN(LC.mu,MAX(0,_xlfn.NORM.INV(RAND(),2000,LC.sd))))</f>
        <v>1555.08948072424</v>
      </c>
      <c r="D5688">
        <f ca="1">P0*C5688/LC.mu</f>
        <v>2.07345264096565</v>
      </c>
      <c r="E5688">
        <f ca="1">MAX(0,INT(Q0*(1+Ed*(D5688-P0)/P0)))</f>
        <v>15779</v>
      </c>
      <c r="F5688">
        <f ca="1" t="shared" si="88"/>
        <v>31161.9197410727</v>
      </c>
    </row>
    <row r="5689" spans="1:6">
      <c r="A5689">
        <v>6</v>
      </c>
      <c r="B5689">
        <f ca="1">BETAINV(RAND(),AU.a,AU.b)</f>
        <v>0.552443823980962</v>
      </c>
      <c r="C5689">
        <f ca="1">IF(B5689&lt;=0.5,LC.mu,MIN(LC.mu,MAX(0,_xlfn.NORM.INV(RAND(),2000,LC.sd))))</f>
        <v>2287.59969185264</v>
      </c>
      <c r="D5689">
        <f ca="1">P0*C5689/LC.mu</f>
        <v>3.05013292247018</v>
      </c>
      <c r="E5689">
        <f ca="1">MAX(0,INT(Q0*(1+Ed*(D5689-P0)/P0)))</f>
        <v>12849</v>
      </c>
      <c r="F5689">
        <f ca="1" t="shared" si="88"/>
        <v>36903.5582289667</v>
      </c>
    </row>
    <row r="5690" spans="1:6">
      <c r="A5690">
        <v>6</v>
      </c>
      <c r="B5690">
        <f ca="1">BETAINV(RAND(),AU.a,AU.b)</f>
        <v>0.813965859510069</v>
      </c>
      <c r="C5690">
        <f ca="1">IF(B5690&lt;=0.5,LC.mu,MIN(LC.mu,MAX(0,_xlfn.NORM.INV(RAND(),2000,LC.sd))))</f>
        <v>1759.93711578645</v>
      </c>
      <c r="D5690">
        <f ca="1">P0*C5690/LC.mu</f>
        <v>2.34658282104859</v>
      </c>
      <c r="E5690">
        <f ca="1">MAX(0,INT(Q0*(1+Ed*(D5690-P0)/P0)))</f>
        <v>14960</v>
      </c>
      <c r="F5690">
        <f ca="1" t="shared" si="88"/>
        <v>33344.9418871005</v>
      </c>
    </row>
    <row r="5691" spans="1:6">
      <c r="A5691">
        <v>6</v>
      </c>
      <c r="B5691">
        <f ca="1">BETAINV(RAND(),AU.a,AU.b)</f>
        <v>0.788569137053311</v>
      </c>
      <c r="C5691">
        <f ca="1">IF(B5691&lt;=0.5,LC.mu,MIN(LC.mu,MAX(0,_xlfn.NORM.INV(RAND(),2000,LC.sd))))</f>
        <v>1287.47908118746</v>
      </c>
      <c r="D5691">
        <f ca="1">P0*C5691/LC.mu</f>
        <v>1.71663877491661</v>
      </c>
      <c r="E5691">
        <f ca="1">MAX(0,INT(Q0*(1+Ed*(D5691-P0)/P0)))</f>
        <v>16850</v>
      </c>
      <c r="F5691">
        <f ca="1" t="shared" si="88"/>
        <v>27637.8842761575</v>
      </c>
    </row>
    <row r="5692" spans="1:6">
      <c r="A5692">
        <v>6</v>
      </c>
      <c r="B5692">
        <f ca="1">BETAINV(RAND(),AU.a,AU.b)</f>
        <v>0.711660219734297</v>
      </c>
      <c r="C5692">
        <f ca="1">IF(B5692&lt;=0.5,LC.mu,MIN(LC.mu,MAX(0,_xlfn.NORM.INV(RAND(),2000,LC.sd))))</f>
        <v>2486.55748943069</v>
      </c>
      <c r="D5692">
        <f ca="1">P0*C5692/LC.mu</f>
        <v>3.31540998590759</v>
      </c>
      <c r="E5692">
        <f ca="1">MAX(0,INT(Q0*(1+Ed*(D5692-P0)/P0)))</f>
        <v>12053</v>
      </c>
      <c r="F5692">
        <f ca="1" t="shared" si="88"/>
        <v>37474.0790707135</v>
      </c>
    </row>
    <row r="5693" spans="1:6">
      <c r="A5693">
        <v>6</v>
      </c>
      <c r="B5693">
        <f ca="1">BETAINV(RAND(),AU.a,AU.b)</f>
        <v>0.510252313398051</v>
      </c>
      <c r="C5693">
        <f ca="1">IF(B5693&lt;=0.5,LC.mu,MIN(LC.mu,MAX(0,_xlfn.NORM.INV(RAND(),2000,LC.sd))))</f>
        <v>2435.5035601748</v>
      </c>
      <c r="D5693">
        <f ca="1">P0*C5693/LC.mu</f>
        <v>3.24733808023307</v>
      </c>
      <c r="E5693">
        <f ca="1">MAX(0,INT(Q0*(1+Ed*(D5693-P0)/P0)))</f>
        <v>12257</v>
      </c>
      <c r="F5693">
        <f ca="1" t="shared" si="88"/>
        <v>37367.1192892419</v>
      </c>
    </row>
    <row r="5694" spans="1:6">
      <c r="A5694">
        <v>6</v>
      </c>
      <c r="B5694">
        <f ca="1">BETAINV(RAND(),AU.a,AU.b)</f>
        <v>0.81999931400267</v>
      </c>
      <c r="C5694">
        <f ca="1">IF(B5694&lt;=0.5,LC.mu,MIN(LC.mu,MAX(0,_xlfn.NORM.INV(RAND(),2000,LC.sd))))</f>
        <v>2233.01312831452</v>
      </c>
      <c r="D5694">
        <f ca="1">P0*C5694/LC.mu</f>
        <v>2.97735083775269</v>
      </c>
      <c r="E5694">
        <f ca="1">MAX(0,INT(Q0*(1+Ed*(D5694-P0)/P0)))</f>
        <v>13067</v>
      </c>
      <c r="F5694">
        <f ca="1" t="shared" si="88"/>
        <v>36672.0302685999</v>
      </c>
    </row>
    <row r="5695" spans="1:6">
      <c r="A5695">
        <v>6</v>
      </c>
      <c r="B5695">
        <f ca="1">BETAINV(RAND(),AU.a,AU.b)</f>
        <v>0.66962303176957</v>
      </c>
      <c r="C5695">
        <f ca="1">IF(B5695&lt;=0.5,LC.mu,MIN(LC.mu,MAX(0,_xlfn.NORM.INV(RAND(),2000,LC.sd))))</f>
        <v>2122.85679020288</v>
      </c>
      <c r="D5695">
        <f ca="1">P0*C5695/LC.mu</f>
        <v>2.83047572027051</v>
      </c>
      <c r="E5695">
        <f ca="1">MAX(0,INT(Q0*(1+Ed*(D5695-P0)/P0)))</f>
        <v>13508</v>
      </c>
      <c r="F5695">
        <f ca="1" t="shared" si="88"/>
        <v>36111.2092392111</v>
      </c>
    </row>
    <row r="5696" spans="1:6">
      <c r="A5696">
        <v>6</v>
      </c>
      <c r="B5696">
        <f ca="1">BETAINV(RAND(),AU.a,AU.b)</f>
        <v>0.613940172381598</v>
      </c>
      <c r="C5696">
        <f ca="1">IF(B5696&lt;=0.5,LC.mu,MIN(LC.mu,MAX(0,_xlfn.NORM.INV(RAND(),2000,LC.sd))))</f>
        <v>1158.40106138048</v>
      </c>
      <c r="D5696">
        <f ca="1">P0*C5696/LC.mu</f>
        <v>1.5445347485073</v>
      </c>
      <c r="E5696">
        <f ca="1">MAX(0,INT(Q0*(1+Ed*(D5696-P0)/P0)))</f>
        <v>17366</v>
      </c>
      <c r="F5696">
        <f ca="1" t="shared" si="88"/>
        <v>25663.9893811974</v>
      </c>
    </row>
    <row r="5697" spans="1:6">
      <c r="A5697">
        <v>6</v>
      </c>
      <c r="B5697">
        <f ca="1">BETAINV(RAND(),AU.a,AU.b)</f>
        <v>0.490237058419973</v>
      </c>
      <c r="C5697">
        <f ca="1">IF(B5697&lt;=0.5,LC.mu,MIN(LC.mu,MAX(0,_xlfn.NORM.INV(RAND(),2000,LC.sd))))</f>
        <v>3000</v>
      </c>
      <c r="D5697">
        <f ca="1">P0*C5697/LC.mu</f>
        <v>4</v>
      </c>
      <c r="E5697">
        <f ca="1">MAX(0,INT(Q0*(1+Ed*(D5697-P0)/P0)))</f>
        <v>10000</v>
      </c>
      <c r="F5697">
        <f ca="1" t="shared" si="88"/>
        <v>37000</v>
      </c>
    </row>
    <row r="5698" spans="1:6">
      <c r="A5698">
        <v>6</v>
      </c>
      <c r="B5698">
        <f ca="1">BETAINV(RAND(),AU.a,AU.b)</f>
        <v>0.691927588333888</v>
      </c>
      <c r="C5698">
        <f ca="1">IF(B5698&lt;=0.5,LC.mu,MIN(LC.mu,MAX(0,_xlfn.NORM.INV(RAND(),2000,LC.sd))))</f>
        <v>2481.56738334113</v>
      </c>
      <c r="D5698">
        <f ca="1">P0*C5698/LC.mu</f>
        <v>3.30875651112151</v>
      </c>
      <c r="E5698">
        <f ca="1">MAX(0,INT(Q0*(1+Ed*(D5698-P0)/P0)))</f>
        <v>12073</v>
      </c>
      <c r="F5698">
        <f ca="1" t="shared" ref="F5698:F5761" si="89">D5698*E5698-C5698</f>
        <v>37465.0499754288</v>
      </c>
    </row>
    <row r="5699" spans="1:6">
      <c r="A5699">
        <v>6</v>
      </c>
      <c r="B5699">
        <f ca="1">BETAINV(RAND(),AU.a,AU.b)</f>
        <v>0.534670521697909</v>
      </c>
      <c r="C5699">
        <f ca="1">IF(B5699&lt;=0.5,LC.mu,MIN(LC.mu,MAX(0,_xlfn.NORM.INV(RAND(),2000,LC.sd))))</f>
        <v>1938.36319753449</v>
      </c>
      <c r="D5699">
        <f ca="1">P0*C5699/LC.mu</f>
        <v>2.58448426337933</v>
      </c>
      <c r="E5699">
        <f ca="1">MAX(0,INT(Q0*(1+Ed*(D5699-P0)/P0)))</f>
        <v>14246</v>
      </c>
      <c r="F5699">
        <f ca="1" t="shared" si="89"/>
        <v>34880.1996185674</v>
      </c>
    </row>
    <row r="5700" spans="1:6">
      <c r="A5700">
        <v>6</v>
      </c>
      <c r="B5700">
        <f ca="1">BETAINV(RAND(),AU.a,AU.b)</f>
        <v>0.747327275799125</v>
      </c>
      <c r="C5700">
        <f ca="1">IF(B5700&lt;=0.5,LC.mu,MIN(LC.mu,MAX(0,_xlfn.NORM.INV(RAND(),2000,LC.sd))))</f>
        <v>2600.66833685838</v>
      </c>
      <c r="D5700">
        <f ca="1">P0*C5700/LC.mu</f>
        <v>3.46755778247784</v>
      </c>
      <c r="E5700">
        <f ca="1">MAX(0,INT(Q0*(1+Ed*(D5700-P0)/P0)))</f>
        <v>11597</v>
      </c>
      <c r="F5700">
        <f ca="1" t="shared" si="89"/>
        <v>37612.5992665371</v>
      </c>
    </row>
    <row r="5701" spans="1:6">
      <c r="A5701">
        <v>6</v>
      </c>
      <c r="B5701">
        <f ca="1">BETAINV(RAND(),AU.a,AU.b)</f>
        <v>0.646715694183921</v>
      </c>
      <c r="C5701">
        <f ca="1">IF(B5701&lt;=0.5,LC.mu,MIN(LC.mu,MAX(0,_xlfn.NORM.INV(RAND(),2000,LC.sd))))</f>
        <v>2097.42040321958</v>
      </c>
      <c r="D5701">
        <f ca="1">P0*C5701/LC.mu</f>
        <v>2.79656053762611</v>
      </c>
      <c r="E5701">
        <f ca="1">MAX(0,INT(Q0*(1+Ed*(D5701-P0)/P0)))</f>
        <v>13610</v>
      </c>
      <c r="F5701">
        <f ca="1" t="shared" si="89"/>
        <v>35963.7685138718</v>
      </c>
    </row>
    <row r="5702" spans="1:6">
      <c r="A5702">
        <v>6</v>
      </c>
      <c r="B5702">
        <f ca="1">BETAINV(RAND(),AU.a,AU.b)</f>
        <v>0.591165867705392</v>
      </c>
      <c r="C5702">
        <f ca="1">IF(B5702&lt;=0.5,LC.mu,MIN(LC.mu,MAX(0,_xlfn.NORM.INV(RAND(),2000,LC.sd))))</f>
        <v>2407.98189823082</v>
      </c>
      <c r="D5702">
        <f ca="1">P0*C5702/LC.mu</f>
        <v>3.21064253097442</v>
      </c>
      <c r="E5702">
        <f ca="1">MAX(0,INT(Q0*(1+Ed*(D5702-P0)/P0)))</f>
        <v>12368</v>
      </c>
      <c r="F5702">
        <f ca="1" t="shared" si="89"/>
        <v>37301.2449248608</v>
      </c>
    </row>
    <row r="5703" spans="1:6">
      <c r="A5703">
        <v>6</v>
      </c>
      <c r="B5703">
        <f ca="1">BETAINV(RAND(),AU.a,AU.b)</f>
        <v>0.585105503943758</v>
      </c>
      <c r="C5703">
        <f ca="1">IF(B5703&lt;=0.5,LC.mu,MIN(LC.mu,MAX(0,_xlfn.NORM.INV(RAND(),2000,LC.sd))))</f>
        <v>2362.64381586145</v>
      </c>
      <c r="D5703">
        <f ca="1">P0*C5703/LC.mu</f>
        <v>3.15019175448193</v>
      </c>
      <c r="E5703">
        <f ca="1">MAX(0,INT(Q0*(1+Ed*(D5703-P0)/P0)))</f>
        <v>12549</v>
      </c>
      <c r="F5703">
        <f ca="1" t="shared" si="89"/>
        <v>37169.1125111323</v>
      </c>
    </row>
    <row r="5704" spans="1:6">
      <c r="A5704">
        <v>6</v>
      </c>
      <c r="B5704">
        <f ca="1">BETAINV(RAND(),AU.a,AU.b)</f>
        <v>0.665941481642095</v>
      </c>
      <c r="C5704">
        <f ca="1">IF(B5704&lt;=0.5,LC.mu,MIN(LC.mu,MAX(0,_xlfn.NORM.INV(RAND(),2000,LC.sd))))</f>
        <v>2467.84116529379</v>
      </c>
      <c r="D5704">
        <f ca="1">P0*C5704/LC.mu</f>
        <v>3.29045488705839</v>
      </c>
      <c r="E5704">
        <f ca="1">MAX(0,INT(Q0*(1+Ed*(D5704-P0)/P0)))</f>
        <v>12128</v>
      </c>
      <c r="F5704">
        <f ca="1" t="shared" si="89"/>
        <v>37438.7957049503</v>
      </c>
    </row>
    <row r="5705" spans="1:6">
      <c r="A5705">
        <v>6</v>
      </c>
      <c r="B5705">
        <f ca="1">BETAINV(RAND(),AU.a,AU.b)</f>
        <v>0.620094786263034</v>
      </c>
      <c r="C5705">
        <f ca="1">IF(B5705&lt;=0.5,LC.mu,MIN(LC.mu,MAX(0,_xlfn.NORM.INV(RAND(),2000,LC.sd))))</f>
        <v>2256.58691705232</v>
      </c>
      <c r="D5705">
        <f ca="1">P0*C5705/LC.mu</f>
        <v>3.00878255606976</v>
      </c>
      <c r="E5705">
        <f ca="1">MAX(0,INT(Q0*(1+Ed*(D5705-P0)/P0)))</f>
        <v>12973</v>
      </c>
      <c r="F5705">
        <f ca="1" t="shared" si="89"/>
        <v>36776.3491828406</v>
      </c>
    </row>
    <row r="5706" spans="1:6">
      <c r="A5706">
        <v>6</v>
      </c>
      <c r="B5706">
        <f ca="1">BETAINV(RAND(),AU.a,AU.b)</f>
        <v>0.867877192963028</v>
      </c>
      <c r="C5706">
        <f ca="1">IF(B5706&lt;=0.5,LC.mu,MIN(LC.mu,MAX(0,_xlfn.NORM.INV(RAND(),2000,LC.sd))))</f>
        <v>2275.95297635561</v>
      </c>
      <c r="D5706">
        <f ca="1">P0*C5706/LC.mu</f>
        <v>3.03460396847415</v>
      </c>
      <c r="E5706">
        <f ca="1">MAX(0,INT(Q0*(1+Ed*(D5706-P0)/P0)))</f>
        <v>12896</v>
      </c>
      <c r="F5706">
        <f ca="1" t="shared" si="89"/>
        <v>36858.2998010871</v>
      </c>
    </row>
    <row r="5707" spans="1:6">
      <c r="A5707">
        <v>6</v>
      </c>
      <c r="B5707">
        <f ca="1">BETAINV(RAND(),AU.a,AU.b)</f>
        <v>0.377399208803981</v>
      </c>
      <c r="C5707">
        <f ca="1">IF(B5707&lt;=0.5,LC.mu,MIN(LC.mu,MAX(0,_xlfn.NORM.INV(RAND(),2000,LC.sd))))</f>
        <v>3000</v>
      </c>
      <c r="D5707">
        <f ca="1">P0*C5707/LC.mu</f>
        <v>4</v>
      </c>
      <c r="E5707">
        <f ca="1">MAX(0,INT(Q0*(1+Ed*(D5707-P0)/P0)))</f>
        <v>10000</v>
      </c>
      <c r="F5707">
        <f ca="1" t="shared" si="89"/>
        <v>37000</v>
      </c>
    </row>
    <row r="5708" spans="1:6">
      <c r="A5708">
        <v>6</v>
      </c>
      <c r="B5708">
        <f ca="1">BETAINV(RAND(),AU.a,AU.b)</f>
        <v>0.437349347809719</v>
      </c>
      <c r="C5708">
        <f ca="1">IF(B5708&lt;=0.5,LC.mu,MIN(LC.mu,MAX(0,_xlfn.NORM.INV(RAND(),2000,LC.sd))))</f>
        <v>3000</v>
      </c>
      <c r="D5708">
        <f ca="1">P0*C5708/LC.mu</f>
        <v>4</v>
      </c>
      <c r="E5708">
        <f ca="1">MAX(0,INT(Q0*(1+Ed*(D5708-P0)/P0)))</f>
        <v>10000</v>
      </c>
      <c r="F5708">
        <f ca="1" t="shared" si="89"/>
        <v>37000</v>
      </c>
    </row>
    <row r="5709" spans="1:6">
      <c r="A5709">
        <v>6</v>
      </c>
      <c r="B5709">
        <f ca="1">BETAINV(RAND(),AU.a,AU.b)</f>
        <v>0.274660024168762</v>
      </c>
      <c r="C5709">
        <f ca="1">IF(B5709&lt;=0.5,LC.mu,MIN(LC.mu,MAX(0,_xlfn.NORM.INV(RAND(),2000,LC.sd))))</f>
        <v>3000</v>
      </c>
      <c r="D5709">
        <f ca="1">P0*C5709/LC.mu</f>
        <v>4</v>
      </c>
      <c r="E5709">
        <f ca="1">MAX(0,INT(Q0*(1+Ed*(D5709-P0)/P0)))</f>
        <v>10000</v>
      </c>
      <c r="F5709">
        <f ca="1" t="shared" si="89"/>
        <v>37000</v>
      </c>
    </row>
    <row r="5710" spans="1:6">
      <c r="A5710">
        <v>6</v>
      </c>
      <c r="B5710">
        <f ca="1">BETAINV(RAND(),AU.a,AU.b)</f>
        <v>0.65972197603103</v>
      </c>
      <c r="C5710">
        <f ca="1">IF(B5710&lt;=0.5,LC.mu,MIN(LC.mu,MAX(0,_xlfn.NORM.INV(RAND(),2000,LC.sd))))</f>
        <v>1151.65200032761</v>
      </c>
      <c r="D5710">
        <f ca="1">P0*C5710/LC.mu</f>
        <v>1.53553600043681</v>
      </c>
      <c r="E5710">
        <f ca="1">MAX(0,INT(Q0*(1+Ed*(D5710-P0)/P0)))</f>
        <v>17393</v>
      </c>
      <c r="F5710">
        <f ca="1" t="shared" si="89"/>
        <v>25555.9256552699</v>
      </c>
    </row>
    <row r="5711" spans="1:6">
      <c r="A5711">
        <v>6</v>
      </c>
      <c r="B5711">
        <f ca="1">BETAINV(RAND(),AU.a,AU.b)</f>
        <v>0.82319085673265</v>
      </c>
      <c r="C5711">
        <f ca="1">IF(B5711&lt;=0.5,LC.mu,MIN(LC.mu,MAX(0,_xlfn.NORM.INV(RAND(),2000,LC.sd))))</f>
        <v>1891.31541550703</v>
      </c>
      <c r="D5711">
        <f ca="1">P0*C5711/LC.mu</f>
        <v>2.52175388734271</v>
      </c>
      <c r="E5711">
        <f ca="1">MAX(0,INT(Q0*(1+Ed*(D5711-P0)/P0)))</f>
        <v>14434</v>
      </c>
      <c r="F5711">
        <f ca="1" t="shared" si="89"/>
        <v>34507.6801943976</v>
      </c>
    </row>
    <row r="5712" spans="1:6">
      <c r="A5712">
        <v>6</v>
      </c>
      <c r="B5712">
        <f ca="1">BETAINV(RAND(),AU.a,AU.b)</f>
        <v>0.529910879356371</v>
      </c>
      <c r="C5712">
        <f ca="1">IF(B5712&lt;=0.5,LC.mu,MIN(LC.mu,MAX(0,_xlfn.NORM.INV(RAND(),2000,LC.sd))))</f>
        <v>2658.26745272759</v>
      </c>
      <c r="D5712">
        <f ca="1">P0*C5712/LC.mu</f>
        <v>3.54435660363678</v>
      </c>
      <c r="E5712">
        <f ca="1">MAX(0,INT(Q0*(1+Ed*(D5712-P0)/P0)))</f>
        <v>11366</v>
      </c>
      <c r="F5712">
        <f ca="1" t="shared" si="89"/>
        <v>37626.8897042081</v>
      </c>
    </row>
    <row r="5713" spans="1:6">
      <c r="A5713">
        <v>6</v>
      </c>
      <c r="B5713">
        <f ca="1">BETAINV(RAND(),AU.a,AU.b)</f>
        <v>0.772094658119526</v>
      </c>
      <c r="C5713">
        <f ca="1">IF(B5713&lt;=0.5,LC.mu,MIN(LC.mu,MAX(0,_xlfn.NORM.INV(RAND(),2000,LC.sd))))</f>
        <v>2436.34955525362</v>
      </c>
      <c r="D5713">
        <f ca="1">P0*C5713/LC.mu</f>
        <v>3.24846607367149</v>
      </c>
      <c r="E5713">
        <f ca="1">MAX(0,INT(Q0*(1+Ed*(D5713-P0)/P0)))</f>
        <v>12254</v>
      </c>
      <c r="F5713">
        <f ca="1" t="shared" si="89"/>
        <v>37370.3537115169</v>
      </c>
    </row>
    <row r="5714" spans="1:6">
      <c r="A5714">
        <v>6</v>
      </c>
      <c r="B5714">
        <f ca="1">BETAINV(RAND(),AU.a,AU.b)</f>
        <v>0.51766700710571</v>
      </c>
      <c r="C5714">
        <f ca="1">IF(B5714&lt;=0.5,LC.mu,MIN(LC.mu,MAX(0,_xlfn.NORM.INV(RAND(),2000,LC.sd))))</f>
        <v>1498.29531138115</v>
      </c>
      <c r="D5714">
        <f ca="1">P0*C5714/LC.mu</f>
        <v>1.99772708184154</v>
      </c>
      <c r="E5714">
        <f ca="1">MAX(0,INT(Q0*(1+Ed*(D5714-P0)/P0)))</f>
        <v>16006</v>
      </c>
      <c r="F5714">
        <f ca="1" t="shared" si="89"/>
        <v>30477.3243605745</v>
      </c>
    </row>
    <row r="5715" spans="1:6">
      <c r="A5715">
        <v>6</v>
      </c>
      <c r="B5715">
        <f ca="1">BETAINV(RAND(),AU.a,AU.b)</f>
        <v>0.46650989530514</v>
      </c>
      <c r="C5715">
        <f ca="1">IF(B5715&lt;=0.5,LC.mu,MIN(LC.mu,MAX(0,_xlfn.NORM.INV(RAND(),2000,LC.sd))))</f>
        <v>3000</v>
      </c>
      <c r="D5715">
        <f ca="1">P0*C5715/LC.mu</f>
        <v>4</v>
      </c>
      <c r="E5715">
        <f ca="1">MAX(0,INT(Q0*(1+Ed*(D5715-P0)/P0)))</f>
        <v>10000</v>
      </c>
      <c r="F5715">
        <f ca="1" t="shared" si="89"/>
        <v>37000</v>
      </c>
    </row>
    <row r="5716" spans="1:6">
      <c r="A5716">
        <v>6</v>
      </c>
      <c r="B5716">
        <f ca="1">BETAINV(RAND(),AU.a,AU.b)</f>
        <v>0.774557265584062</v>
      </c>
      <c r="C5716">
        <f ca="1">IF(B5716&lt;=0.5,LC.mu,MIN(LC.mu,MAX(0,_xlfn.NORM.INV(RAND(),2000,LC.sd))))</f>
        <v>1952.28155424424</v>
      </c>
      <c r="D5716">
        <f ca="1">P0*C5716/LC.mu</f>
        <v>2.60304207232566</v>
      </c>
      <c r="E5716">
        <f ca="1">MAX(0,INT(Q0*(1+Ed*(D5716-P0)/P0)))</f>
        <v>14190</v>
      </c>
      <c r="F5716">
        <f ca="1" t="shared" si="89"/>
        <v>34984.8854520568</v>
      </c>
    </row>
    <row r="5717" spans="1:6">
      <c r="A5717">
        <v>6</v>
      </c>
      <c r="B5717">
        <f ca="1">BETAINV(RAND(),AU.a,AU.b)</f>
        <v>0.564753717189066</v>
      </c>
      <c r="C5717">
        <f ca="1">IF(B5717&lt;=0.5,LC.mu,MIN(LC.mu,MAX(0,_xlfn.NORM.INV(RAND(),2000,LC.sd))))</f>
        <v>2301.60125345107</v>
      </c>
      <c r="D5717">
        <f ca="1">P0*C5717/LC.mu</f>
        <v>3.06880167126809</v>
      </c>
      <c r="E5717">
        <f ca="1">MAX(0,INT(Q0*(1+Ed*(D5717-P0)/P0)))</f>
        <v>12793</v>
      </c>
      <c r="F5717">
        <f ca="1" t="shared" si="89"/>
        <v>36957.5785270816</v>
      </c>
    </row>
    <row r="5718" spans="1:6">
      <c r="A5718">
        <v>6</v>
      </c>
      <c r="B5718">
        <f ca="1">BETAINV(RAND(),AU.a,AU.b)</f>
        <v>0.851974070678207</v>
      </c>
      <c r="C5718">
        <f ca="1">IF(B5718&lt;=0.5,LC.mu,MIN(LC.mu,MAX(0,_xlfn.NORM.INV(RAND(),2000,LC.sd))))</f>
        <v>1790.8143833983</v>
      </c>
      <c r="D5718">
        <f ca="1">P0*C5718/LC.mu</f>
        <v>2.38775251119773</v>
      </c>
      <c r="E5718">
        <f ca="1">MAX(0,INT(Q0*(1+Ed*(D5718-P0)/P0)))</f>
        <v>14836</v>
      </c>
      <c r="F5718">
        <f ca="1" t="shared" si="89"/>
        <v>33633.8818727312</v>
      </c>
    </row>
    <row r="5719" spans="1:6">
      <c r="A5719">
        <v>6</v>
      </c>
      <c r="B5719">
        <f ca="1">BETAINV(RAND(),AU.a,AU.b)</f>
        <v>0.733258954919102</v>
      </c>
      <c r="C5719">
        <f ca="1">IF(B5719&lt;=0.5,LC.mu,MIN(LC.mu,MAX(0,_xlfn.NORM.INV(RAND(),2000,LC.sd))))</f>
        <v>2136.79915751989</v>
      </c>
      <c r="D5719">
        <f ca="1">P0*C5719/LC.mu</f>
        <v>2.84906554335985</v>
      </c>
      <c r="E5719">
        <f ca="1">MAX(0,INT(Q0*(1+Ed*(D5719-P0)/P0)))</f>
        <v>13452</v>
      </c>
      <c r="F5719">
        <f ca="1" t="shared" si="89"/>
        <v>36188.8305317568</v>
      </c>
    </row>
    <row r="5720" spans="1:6">
      <c r="A5720">
        <v>6</v>
      </c>
      <c r="B5720">
        <f ca="1">BETAINV(RAND(),AU.a,AU.b)</f>
        <v>0.553898277639165</v>
      </c>
      <c r="C5720">
        <f ca="1">IF(B5720&lt;=0.5,LC.mu,MIN(LC.mu,MAX(0,_xlfn.NORM.INV(RAND(),2000,LC.sd))))</f>
        <v>1559.46338284852</v>
      </c>
      <c r="D5720">
        <f ca="1">P0*C5720/LC.mu</f>
        <v>2.07928451046469</v>
      </c>
      <c r="E5720">
        <f ca="1">MAX(0,INT(Q0*(1+Ed*(D5720-P0)/P0)))</f>
        <v>15762</v>
      </c>
      <c r="F5720">
        <f ca="1" t="shared" si="89"/>
        <v>31214.219071096</v>
      </c>
    </row>
    <row r="5721" spans="1:6">
      <c r="A5721">
        <v>6</v>
      </c>
      <c r="B5721">
        <f ca="1">BETAINV(RAND(),AU.a,AU.b)</f>
        <v>0.302769916293029</v>
      </c>
      <c r="C5721">
        <f ca="1">IF(B5721&lt;=0.5,LC.mu,MIN(LC.mu,MAX(0,_xlfn.NORM.INV(RAND(),2000,LC.sd))))</f>
        <v>3000</v>
      </c>
      <c r="D5721">
        <f ca="1">P0*C5721/LC.mu</f>
        <v>4</v>
      </c>
      <c r="E5721">
        <f ca="1">MAX(0,INT(Q0*(1+Ed*(D5721-P0)/P0)))</f>
        <v>10000</v>
      </c>
      <c r="F5721">
        <f ca="1" t="shared" si="89"/>
        <v>37000</v>
      </c>
    </row>
    <row r="5722" spans="1:6">
      <c r="A5722">
        <v>6</v>
      </c>
      <c r="B5722">
        <f ca="1">BETAINV(RAND(),AU.a,AU.b)</f>
        <v>0.353778061057094</v>
      </c>
      <c r="C5722">
        <f ca="1">IF(B5722&lt;=0.5,LC.mu,MIN(LC.mu,MAX(0,_xlfn.NORM.INV(RAND(),2000,LC.sd))))</f>
        <v>3000</v>
      </c>
      <c r="D5722">
        <f ca="1">P0*C5722/LC.mu</f>
        <v>4</v>
      </c>
      <c r="E5722">
        <f ca="1">MAX(0,INT(Q0*(1+Ed*(D5722-P0)/P0)))</f>
        <v>10000</v>
      </c>
      <c r="F5722">
        <f ca="1" t="shared" si="89"/>
        <v>37000</v>
      </c>
    </row>
    <row r="5723" spans="1:6">
      <c r="A5723">
        <v>6</v>
      </c>
      <c r="B5723">
        <f ca="1">BETAINV(RAND(),AU.a,AU.b)</f>
        <v>0.662996728964997</v>
      </c>
      <c r="C5723">
        <f ca="1">IF(B5723&lt;=0.5,LC.mu,MIN(LC.mu,MAX(0,_xlfn.NORM.INV(RAND(),2000,LC.sd))))</f>
        <v>2167.95881868081</v>
      </c>
      <c r="D5723">
        <f ca="1">P0*C5723/LC.mu</f>
        <v>2.89061175824108</v>
      </c>
      <c r="E5723">
        <f ca="1">MAX(0,INT(Q0*(1+Ed*(D5723-P0)/P0)))</f>
        <v>13328</v>
      </c>
      <c r="F5723">
        <f ca="1" t="shared" si="89"/>
        <v>36358.1146951563</v>
      </c>
    </row>
    <row r="5724" spans="1:6">
      <c r="A5724">
        <v>6</v>
      </c>
      <c r="B5724">
        <f ca="1">BETAINV(RAND(),AU.a,AU.b)</f>
        <v>0.808643649623688</v>
      </c>
      <c r="C5724">
        <f ca="1">IF(B5724&lt;=0.5,LC.mu,MIN(LC.mu,MAX(0,_xlfn.NORM.INV(RAND(),2000,LC.sd))))</f>
        <v>2393.8041572438</v>
      </c>
      <c r="D5724">
        <f ca="1">P0*C5724/LC.mu</f>
        <v>3.19173887632507</v>
      </c>
      <c r="E5724">
        <f ca="1">MAX(0,INT(Q0*(1+Ed*(D5724-P0)/P0)))</f>
        <v>12424</v>
      </c>
      <c r="F5724">
        <f ca="1" t="shared" si="89"/>
        <v>37260.3596422188</v>
      </c>
    </row>
    <row r="5725" spans="1:6">
      <c r="A5725">
        <v>6</v>
      </c>
      <c r="B5725">
        <f ca="1">BETAINV(RAND(),AU.a,AU.b)</f>
        <v>0.614471292885267</v>
      </c>
      <c r="C5725">
        <f ca="1">IF(B5725&lt;=0.5,LC.mu,MIN(LC.mu,MAX(0,_xlfn.NORM.INV(RAND(),2000,LC.sd))))</f>
        <v>2797.84556069214</v>
      </c>
      <c r="D5725">
        <f ca="1">P0*C5725/LC.mu</f>
        <v>3.73046074758952</v>
      </c>
      <c r="E5725">
        <f ca="1">MAX(0,INT(Q0*(1+Ed*(D5725-P0)/P0)))</f>
        <v>10808</v>
      </c>
      <c r="F5725">
        <f ca="1" t="shared" si="89"/>
        <v>37520.9741992554</v>
      </c>
    </row>
    <row r="5726" spans="1:6">
      <c r="A5726">
        <v>6</v>
      </c>
      <c r="B5726">
        <f ca="1">BETAINV(RAND(),AU.a,AU.b)</f>
        <v>0.488696094204695</v>
      </c>
      <c r="C5726">
        <f ca="1">IF(B5726&lt;=0.5,LC.mu,MIN(LC.mu,MAX(0,_xlfn.NORM.INV(RAND(),2000,LC.sd))))</f>
        <v>3000</v>
      </c>
      <c r="D5726">
        <f ca="1">P0*C5726/LC.mu</f>
        <v>4</v>
      </c>
      <c r="E5726">
        <f ca="1">MAX(0,INT(Q0*(1+Ed*(D5726-P0)/P0)))</f>
        <v>10000</v>
      </c>
      <c r="F5726">
        <f ca="1" t="shared" si="89"/>
        <v>37000</v>
      </c>
    </row>
    <row r="5727" spans="1:6">
      <c r="A5727">
        <v>6</v>
      </c>
      <c r="B5727">
        <f ca="1">BETAINV(RAND(),AU.a,AU.b)</f>
        <v>0.702171014936956</v>
      </c>
      <c r="C5727">
        <f ca="1">IF(B5727&lt;=0.5,LC.mu,MIN(LC.mu,MAX(0,_xlfn.NORM.INV(RAND(),2000,LC.sd))))</f>
        <v>1501.11050576675</v>
      </c>
      <c r="D5727">
        <f ca="1">P0*C5727/LC.mu</f>
        <v>2.00148067435566</v>
      </c>
      <c r="E5727">
        <f ca="1">MAX(0,INT(Q0*(1+Ed*(D5727-P0)/P0)))</f>
        <v>15995</v>
      </c>
      <c r="F5727">
        <f ca="1" t="shared" si="89"/>
        <v>30512.572880552</v>
      </c>
    </row>
    <row r="5728" spans="1:6">
      <c r="A5728">
        <v>6</v>
      </c>
      <c r="B5728">
        <f ca="1">BETAINV(RAND(),AU.a,AU.b)</f>
        <v>0.664527739306701</v>
      </c>
      <c r="C5728">
        <f ca="1">IF(B5728&lt;=0.5,LC.mu,MIN(LC.mu,MAX(0,_xlfn.NORM.INV(RAND(),2000,LC.sd))))</f>
        <v>2445.80106231386</v>
      </c>
      <c r="D5728">
        <f ca="1">P0*C5728/LC.mu</f>
        <v>3.26106808308514</v>
      </c>
      <c r="E5728">
        <f ca="1">MAX(0,INT(Q0*(1+Ed*(D5728-P0)/P0)))</f>
        <v>12216</v>
      </c>
      <c r="F5728">
        <f ca="1" t="shared" si="89"/>
        <v>37391.4066406543</v>
      </c>
    </row>
    <row r="5729" spans="1:6">
      <c r="A5729">
        <v>6</v>
      </c>
      <c r="B5729">
        <f ca="1">BETAINV(RAND(),AU.a,AU.b)</f>
        <v>0.591429905171071</v>
      </c>
      <c r="C5729">
        <f ca="1">IF(B5729&lt;=0.5,LC.mu,MIN(LC.mu,MAX(0,_xlfn.NORM.INV(RAND(),2000,LC.sd))))</f>
        <v>2329.52978578034</v>
      </c>
      <c r="D5729">
        <f ca="1">P0*C5729/LC.mu</f>
        <v>3.10603971437379</v>
      </c>
      <c r="E5729">
        <f ca="1">MAX(0,INT(Q0*(1+Ed*(D5729-P0)/P0)))</f>
        <v>12681</v>
      </c>
      <c r="F5729">
        <f ca="1" t="shared" si="89"/>
        <v>37058.1598321937</v>
      </c>
    </row>
    <row r="5730" spans="1:6">
      <c r="A5730">
        <v>6</v>
      </c>
      <c r="B5730">
        <f ca="1">BETAINV(RAND(),AU.a,AU.b)</f>
        <v>0.53792702301521</v>
      </c>
      <c r="C5730">
        <f ca="1">IF(B5730&lt;=0.5,LC.mu,MIN(LC.mu,MAX(0,_xlfn.NORM.INV(RAND(),2000,LC.sd))))</f>
        <v>1083.08529469815</v>
      </c>
      <c r="D5730">
        <f ca="1">P0*C5730/LC.mu</f>
        <v>1.44411372626419</v>
      </c>
      <c r="E5730">
        <f ca="1">MAX(0,INT(Q0*(1+Ed*(D5730-P0)/P0)))</f>
        <v>17667</v>
      </c>
      <c r="F5730">
        <f ca="1" t="shared" si="89"/>
        <v>24430.0719072114</v>
      </c>
    </row>
    <row r="5731" spans="1:6">
      <c r="A5731">
        <v>6</v>
      </c>
      <c r="B5731">
        <f ca="1">BETAINV(RAND(),AU.a,AU.b)</f>
        <v>0.858066892856073</v>
      </c>
      <c r="C5731">
        <f ca="1">IF(B5731&lt;=0.5,LC.mu,MIN(LC.mu,MAX(0,_xlfn.NORM.INV(RAND(),2000,LC.sd))))</f>
        <v>2175.9914396465</v>
      </c>
      <c r="D5731">
        <f ca="1">P0*C5731/LC.mu</f>
        <v>2.90132191952867</v>
      </c>
      <c r="E5731">
        <f ca="1">MAX(0,INT(Q0*(1+Ed*(D5731-P0)/P0)))</f>
        <v>13296</v>
      </c>
      <c r="F5731">
        <f ca="1" t="shared" si="89"/>
        <v>36399.9848024067</v>
      </c>
    </row>
    <row r="5732" spans="1:6">
      <c r="A5732">
        <v>6</v>
      </c>
      <c r="B5732">
        <f ca="1">BETAINV(RAND(),AU.a,AU.b)</f>
        <v>0.854469310584512</v>
      </c>
      <c r="C5732">
        <f ca="1">IF(B5732&lt;=0.5,LC.mu,MIN(LC.mu,MAX(0,_xlfn.NORM.INV(RAND(),2000,LC.sd))))</f>
        <v>2571.37641297259</v>
      </c>
      <c r="D5732">
        <f ca="1">P0*C5732/LC.mu</f>
        <v>3.42850188396345</v>
      </c>
      <c r="E5732">
        <f ca="1">MAX(0,INT(Q0*(1+Ed*(D5732-P0)/P0)))</f>
        <v>11714</v>
      </c>
      <c r="F5732">
        <f ca="1" t="shared" si="89"/>
        <v>37590.0946557752</v>
      </c>
    </row>
    <row r="5733" spans="1:6">
      <c r="A5733">
        <v>6</v>
      </c>
      <c r="B5733">
        <f ca="1">BETAINV(RAND(),AU.a,AU.b)</f>
        <v>0.6675311448325</v>
      </c>
      <c r="C5733">
        <f ca="1">IF(B5733&lt;=0.5,LC.mu,MIN(LC.mu,MAX(0,_xlfn.NORM.INV(RAND(),2000,LC.sd))))</f>
        <v>2107.99577811881</v>
      </c>
      <c r="D5733">
        <f ca="1">P0*C5733/LC.mu</f>
        <v>2.81066103749174</v>
      </c>
      <c r="E5733">
        <f ca="1">MAX(0,INT(Q0*(1+Ed*(D5733-P0)/P0)))</f>
        <v>13568</v>
      </c>
      <c r="F5733">
        <f ca="1" t="shared" si="89"/>
        <v>36027.0531785692</v>
      </c>
    </row>
    <row r="5734" spans="1:6">
      <c r="A5734">
        <v>6</v>
      </c>
      <c r="B5734">
        <f ca="1">BETAINV(RAND(),AU.a,AU.b)</f>
        <v>0.332911829412239</v>
      </c>
      <c r="C5734">
        <f ca="1">IF(B5734&lt;=0.5,LC.mu,MIN(LC.mu,MAX(0,_xlfn.NORM.INV(RAND(),2000,LC.sd))))</f>
        <v>3000</v>
      </c>
      <c r="D5734">
        <f ca="1">P0*C5734/LC.mu</f>
        <v>4</v>
      </c>
      <c r="E5734">
        <f ca="1">MAX(0,INT(Q0*(1+Ed*(D5734-P0)/P0)))</f>
        <v>10000</v>
      </c>
      <c r="F5734">
        <f ca="1" t="shared" si="89"/>
        <v>37000</v>
      </c>
    </row>
    <row r="5735" spans="1:6">
      <c r="A5735">
        <v>6</v>
      </c>
      <c r="B5735">
        <f ca="1">BETAINV(RAND(),AU.a,AU.b)</f>
        <v>0.517361052429143</v>
      </c>
      <c r="C5735">
        <f ca="1">IF(B5735&lt;=0.5,LC.mu,MIN(LC.mu,MAX(0,_xlfn.NORM.INV(RAND(),2000,LC.sd))))</f>
        <v>1858.54847686923</v>
      </c>
      <c r="D5735">
        <f ca="1">P0*C5735/LC.mu</f>
        <v>2.47806463582564</v>
      </c>
      <c r="E5735">
        <f ca="1">MAX(0,INT(Q0*(1+Ed*(D5735-P0)/P0)))</f>
        <v>14565</v>
      </c>
      <c r="F5735">
        <f ca="1" t="shared" si="89"/>
        <v>34234.4629439312</v>
      </c>
    </row>
    <row r="5736" spans="1:6">
      <c r="A5736">
        <v>6</v>
      </c>
      <c r="B5736">
        <f ca="1">BETAINV(RAND(),AU.a,AU.b)</f>
        <v>0.739392965561963</v>
      </c>
      <c r="C5736">
        <f ca="1">IF(B5736&lt;=0.5,LC.mu,MIN(LC.mu,MAX(0,_xlfn.NORM.INV(RAND(),2000,LC.sd))))</f>
        <v>2333.25315860738</v>
      </c>
      <c r="D5736">
        <f ca="1">P0*C5736/LC.mu</f>
        <v>3.11100421147651</v>
      </c>
      <c r="E5736">
        <f ca="1">MAX(0,INT(Q0*(1+Ed*(D5736-P0)/P0)))</f>
        <v>12666</v>
      </c>
      <c r="F5736">
        <f ca="1" t="shared" si="89"/>
        <v>37070.7261839541</v>
      </c>
    </row>
    <row r="5737" spans="1:6">
      <c r="A5737">
        <v>6</v>
      </c>
      <c r="B5737">
        <f ca="1">BETAINV(RAND(),AU.a,AU.b)</f>
        <v>0.569423327487342</v>
      </c>
      <c r="C5737">
        <f ca="1">IF(B5737&lt;=0.5,LC.mu,MIN(LC.mu,MAX(0,_xlfn.NORM.INV(RAND(),2000,LC.sd))))</f>
        <v>1561.74322107107</v>
      </c>
      <c r="D5737">
        <f ca="1">P0*C5737/LC.mu</f>
        <v>2.08232429476142</v>
      </c>
      <c r="E5737">
        <f ca="1">MAX(0,INT(Q0*(1+Ed*(D5737-P0)/P0)))</f>
        <v>15753</v>
      </c>
      <c r="F5737">
        <f ca="1" t="shared" si="89"/>
        <v>31241.1113943056</v>
      </c>
    </row>
    <row r="5738" spans="1:6">
      <c r="A5738">
        <v>6</v>
      </c>
      <c r="B5738">
        <f ca="1">BETAINV(RAND(),AU.a,AU.b)</f>
        <v>0.589250392358346</v>
      </c>
      <c r="C5738">
        <f ca="1">IF(B5738&lt;=0.5,LC.mu,MIN(LC.mu,MAX(0,_xlfn.NORM.INV(RAND(),2000,LC.sd))))</f>
        <v>2349.53343600702</v>
      </c>
      <c r="D5738">
        <f ca="1">P0*C5738/LC.mu</f>
        <v>3.13271124800935</v>
      </c>
      <c r="E5738">
        <f ca="1">MAX(0,INT(Q0*(1+Ed*(D5738-P0)/P0)))</f>
        <v>12601</v>
      </c>
      <c r="F5738">
        <f ca="1" t="shared" si="89"/>
        <v>37125.7610001588</v>
      </c>
    </row>
    <row r="5739" spans="1:6">
      <c r="A5739">
        <v>6</v>
      </c>
      <c r="B5739">
        <f ca="1">BETAINV(RAND(),AU.a,AU.b)</f>
        <v>0.612268828420549</v>
      </c>
      <c r="C5739">
        <f ca="1">IF(B5739&lt;=0.5,LC.mu,MIN(LC.mu,MAX(0,_xlfn.NORM.INV(RAND(),2000,LC.sd))))</f>
        <v>2337.50390408553</v>
      </c>
      <c r="D5739">
        <f ca="1">P0*C5739/LC.mu</f>
        <v>3.11667187211404</v>
      </c>
      <c r="E5739">
        <f ca="1">MAX(0,INT(Q0*(1+Ed*(D5739-P0)/P0)))</f>
        <v>12649</v>
      </c>
      <c r="F5739">
        <f ca="1" t="shared" si="89"/>
        <v>37085.2786062849</v>
      </c>
    </row>
    <row r="5740" spans="1:6">
      <c r="A5740">
        <v>6</v>
      </c>
      <c r="B5740">
        <f ca="1">BETAINV(RAND(),AU.a,AU.b)</f>
        <v>0.918886380905409</v>
      </c>
      <c r="C5740">
        <f ca="1">IF(B5740&lt;=0.5,LC.mu,MIN(LC.mu,MAX(0,_xlfn.NORM.INV(RAND(),2000,LC.sd))))</f>
        <v>2580.4279288577</v>
      </c>
      <c r="D5740">
        <f ca="1">P0*C5740/LC.mu</f>
        <v>3.44057057181027</v>
      </c>
      <c r="E5740">
        <f ca="1">MAX(0,INT(Q0*(1+Ed*(D5740-P0)/P0)))</f>
        <v>11678</v>
      </c>
      <c r="F5740">
        <f ca="1" t="shared" si="89"/>
        <v>37598.5552087427</v>
      </c>
    </row>
    <row r="5741" spans="1:6">
      <c r="A5741">
        <v>6</v>
      </c>
      <c r="B5741">
        <f ca="1">BETAINV(RAND(),AU.a,AU.b)</f>
        <v>0.72356873594592</v>
      </c>
      <c r="C5741">
        <f ca="1">IF(B5741&lt;=0.5,LC.mu,MIN(LC.mu,MAX(0,_xlfn.NORM.INV(RAND(),2000,LC.sd))))</f>
        <v>2086.90289806776</v>
      </c>
      <c r="D5741">
        <f ca="1">P0*C5741/LC.mu</f>
        <v>2.78253719742368</v>
      </c>
      <c r="E5741">
        <f ca="1">MAX(0,INT(Q0*(1+Ed*(D5741-P0)/P0)))</f>
        <v>13652</v>
      </c>
      <c r="F5741">
        <f ca="1" t="shared" si="89"/>
        <v>35900.2949211603</v>
      </c>
    </row>
    <row r="5742" spans="1:6">
      <c r="A5742">
        <v>6</v>
      </c>
      <c r="B5742">
        <f ca="1">BETAINV(RAND(),AU.a,AU.b)</f>
        <v>0.753203601364618</v>
      </c>
      <c r="C5742">
        <f ca="1">IF(B5742&lt;=0.5,LC.mu,MIN(LC.mu,MAX(0,_xlfn.NORM.INV(RAND(),2000,LC.sd))))</f>
        <v>1795.93367807169</v>
      </c>
      <c r="D5742">
        <f ca="1">P0*C5742/LC.mu</f>
        <v>2.39457823742892</v>
      </c>
      <c r="E5742">
        <f ca="1">MAX(0,INT(Q0*(1+Ed*(D5742-P0)/P0)))</f>
        <v>14816</v>
      </c>
      <c r="F5742">
        <f ca="1" t="shared" si="89"/>
        <v>33682.1374876752</v>
      </c>
    </row>
    <row r="5743" spans="1:6">
      <c r="A5743">
        <v>6</v>
      </c>
      <c r="B5743">
        <f ca="1">BETAINV(RAND(),AU.a,AU.b)</f>
        <v>0.700274225580449</v>
      </c>
      <c r="C5743">
        <f ca="1">IF(B5743&lt;=0.5,LC.mu,MIN(LC.mu,MAX(0,_xlfn.NORM.INV(RAND(),2000,LC.sd))))</f>
        <v>3000</v>
      </c>
      <c r="D5743">
        <f ca="1">P0*C5743/LC.mu</f>
        <v>4</v>
      </c>
      <c r="E5743">
        <f ca="1">MAX(0,INT(Q0*(1+Ed*(D5743-P0)/P0)))</f>
        <v>10000</v>
      </c>
      <c r="F5743">
        <f ca="1" t="shared" si="89"/>
        <v>37000</v>
      </c>
    </row>
    <row r="5744" spans="1:6">
      <c r="A5744">
        <v>6</v>
      </c>
      <c r="B5744">
        <f ca="1">BETAINV(RAND(),AU.a,AU.b)</f>
        <v>0.663819875468789</v>
      </c>
      <c r="C5744">
        <f ca="1">IF(B5744&lt;=0.5,LC.mu,MIN(LC.mu,MAX(0,_xlfn.NORM.INV(RAND(),2000,LC.sd))))</f>
        <v>1790.07779101369</v>
      </c>
      <c r="D5744">
        <f ca="1">P0*C5744/LC.mu</f>
        <v>2.38677038801826</v>
      </c>
      <c r="E5744">
        <f ca="1">MAX(0,INT(Q0*(1+Ed*(D5744-P0)/P0)))</f>
        <v>14839</v>
      </c>
      <c r="F5744">
        <f ca="1" t="shared" si="89"/>
        <v>33627.2079967892</v>
      </c>
    </row>
    <row r="5745" spans="1:6">
      <c r="A5745">
        <v>6</v>
      </c>
      <c r="B5745">
        <f ca="1">BETAINV(RAND(),AU.a,AU.b)</f>
        <v>0.846890919484114</v>
      </c>
      <c r="C5745">
        <f ca="1">IF(B5745&lt;=0.5,LC.mu,MIN(LC.mu,MAX(0,_xlfn.NORM.INV(RAND(),2000,LC.sd))))</f>
        <v>2048.13541062558</v>
      </c>
      <c r="D5745">
        <f ca="1">P0*C5745/LC.mu</f>
        <v>2.73084721416743</v>
      </c>
      <c r="E5745">
        <f ca="1">MAX(0,INT(Q0*(1+Ed*(D5745-P0)/P0)))</f>
        <v>13807</v>
      </c>
      <c r="F5745">
        <f ca="1" t="shared" si="89"/>
        <v>35656.6720753842</v>
      </c>
    </row>
    <row r="5746" spans="1:6">
      <c r="A5746">
        <v>6</v>
      </c>
      <c r="B5746">
        <f ca="1">BETAINV(RAND(),AU.a,AU.b)</f>
        <v>0.445407265409806</v>
      </c>
      <c r="C5746">
        <f ca="1">IF(B5746&lt;=0.5,LC.mu,MIN(LC.mu,MAX(0,_xlfn.NORM.INV(RAND(),2000,LC.sd))))</f>
        <v>3000</v>
      </c>
      <c r="D5746">
        <f ca="1">P0*C5746/LC.mu</f>
        <v>4</v>
      </c>
      <c r="E5746">
        <f ca="1">MAX(0,INT(Q0*(1+Ed*(D5746-P0)/P0)))</f>
        <v>10000</v>
      </c>
      <c r="F5746">
        <f ca="1" t="shared" si="89"/>
        <v>37000</v>
      </c>
    </row>
    <row r="5747" spans="1:6">
      <c r="A5747">
        <v>6</v>
      </c>
      <c r="B5747">
        <f ca="1">BETAINV(RAND(),AU.a,AU.b)</f>
        <v>0.764836789049536</v>
      </c>
      <c r="C5747">
        <f ca="1">IF(B5747&lt;=0.5,LC.mu,MIN(LC.mu,MAX(0,_xlfn.NORM.INV(RAND(),2000,LC.sd))))</f>
        <v>2482.13501905017</v>
      </c>
      <c r="D5747">
        <f ca="1">P0*C5747/LC.mu</f>
        <v>3.30951335873356</v>
      </c>
      <c r="E5747">
        <f ca="1">MAX(0,INT(Q0*(1+Ed*(D5747-P0)/P0)))</f>
        <v>12071</v>
      </c>
      <c r="F5747">
        <f ca="1" t="shared" si="89"/>
        <v>37467.0007342226</v>
      </c>
    </row>
    <row r="5748" spans="1:6">
      <c r="A5748">
        <v>6</v>
      </c>
      <c r="B5748">
        <f ca="1">BETAINV(RAND(),AU.a,AU.b)</f>
        <v>0.742168826825819</v>
      </c>
      <c r="C5748">
        <f ca="1">IF(B5748&lt;=0.5,LC.mu,MIN(LC.mu,MAX(0,_xlfn.NORM.INV(RAND(),2000,LC.sd))))</f>
        <v>1793.97123510506</v>
      </c>
      <c r="D5748">
        <f ca="1">P0*C5748/LC.mu</f>
        <v>2.39196164680675</v>
      </c>
      <c r="E5748">
        <f ca="1">MAX(0,INT(Q0*(1+Ed*(D5748-P0)/P0)))</f>
        <v>14824</v>
      </c>
      <c r="F5748">
        <f ca="1" t="shared" si="89"/>
        <v>33664.4682171582</v>
      </c>
    </row>
    <row r="5749" spans="1:6">
      <c r="A5749">
        <v>6</v>
      </c>
      <c r="B5749">
        <f ca="1">BETAINV(RAND(),AU.a,AU.b)</f>
        <v>0.785779852138114</v>
      </c>
      <c r="C5749">
        <f ca="1">IF(B5749&lt;=0.5,LC.mu,MIN(LC.mu,MAX(0,_xlfn.NORM.INV(RAND(),2000,LC.sd))))</f>
        <v>1691.19290061269</v>
      </c>
      <c r="D5749">
        <f ca="1">P0*C5749/LC.mu</f>
        <v>2.25492386748359</v>
      </c>
      <c r="E5749">
        <f ca="1">MAX(0,INT(Q0*(1+Ed*(D5749-P0)/P0)))</f>
        <v>15235</v>
      </c>
      <c r="F5749">
        <f ca="1" t="shared" si="89"/>
        <v>32662.5722204998</v>
      </c>
    </row>
    <row r="5750" spans="1:6">
      <c r="A5750">
        <v>6</v>
      </c>
      <c r="B5750">
        <f ca="1">BETAINV(RAND(),AU.a,AU.b)</f>
        <v>0.722927512120901</v>
      </c>
      <c r="C5750">
        <f ca="1">IF(B5750&lt;=0.5,LC.mu,MIN(LC.mu,MAX(0,_xlfn.NORM.INV(RAND(),2000,LC.sd))))</f>
        <v>1577.17996203475</v>
      </c>
      <c r="D5750">
        <f ca="1">P0*C5750/LC.mu</f>
        <v>2.10290661604633</v>
      </c>
      <c r="E5750">
        <f ca="1">MAX(0,INT(Q0*(1+Ed*(D5750-P0)/P0)))</f>
        <v>15691</v>
      </c>
      <c r="F5750">
        <f ca="1" t="shared" si="89"/>
        <v>31419.5277503482</v>
      </c>
    </row>
    <row r="5751" spans="1:6">
      <c r="A5751">
        <v>6</v>
      </c>
      <c r="B5751">
        <f ca="1">BETAINV(RAND(),AU.a,AU.b)</f>
        <v>0.508077561530835</v>
      </c>
      <c r="C5751">
        <f ca="1">IF(B5751&lt;=0.5,LC.mu,MIN(LC.mu,MAX(0,_xlfn.NORM.INV(RAND(),2000,LC.sd))))</f>
        <v>2121.9724873439</v>
      </c>
      <c r="D5751">
        <f ca="1">P0*C5751/LC.mu</f>
        <v>2.82929664979186</v>
      </c>
      <c r="E5751">
        <f ca="1">MAX(0,INT(Q0*(1+Ed*(D5751-P0)/P0)))</f>
        <v>13512</v>
      </c>
      <c r="F5751">
        <f ca="1" t="shared" si="89"/>
        <v>36107.4838446438</v>
      </c>
    </row>
    <row r="5752" spans="1:6">
      <c r="A5752">
        <v>6</v>
      </c>
      <c r="B5752">
        <f ca="1">BETAINV(RAND(),AU.a,AU.b)</f>
        <v>0.444824778648733</v>
      </c>
      <c r="C5752">
        <f ca="1">IF(B5752&lt;=0.5,LC.mu,MIN(LC.mu,MAX(0,_xlfn.NORM.INV(RAND(),2000,LC.sd))))</f>
        <v>3000</v>
      </c>
      <c r="D5752">
        <f ca="1">P0*C5752/LC.mu</f>
        <v>4</v>
      </c>
      <c r="E5752">
        <f ca="1">MAX(0,INT(Q0*(1+Ed*(D5752-P0)/P0)))</f>
        <v>10000</v>
      </c>
      <c r="F5752">
        <f ca="1" t="shared" si="89"/>
        <v>37000</v>
      </c>
    </row>
    <row r="5753" spans="1:6">
      <c r="A5753">
        <v>6</v>
      </c>
      <c r="B5753">
        <f ca="1">BETAINV(RAND(),AU.a,AU.b)</f>
        <v>0.653398873122369</v>
      </c>
      <c r="C5753">
        <f ca="1">IF(B5753&lt;=0.5,LC.mu,MIN(LC.mu,MAX(0,_xlfn.NORM.INV(RAND(),2000,LC.sd))))</f>
        <v>1860.27427192078</v>
      </c>
      <c r="D5753">
        <f ca="1">P0*C5753/LC.mu</f>
        <v>2.48036569589438</v>
      </c>
      <c r="E5753">
        <f ca="1">MAX(0,INT(Q0*(1+Ed*(D5753-P0)/P0)))</f>
        <v>14558</v>
      </c>
      <c r="F5753">
        <f ca="1" t="shared" si="89"/>
        <v>34248.8895289095</v>
      </c>
    </row>
    <row r="5754" spans="1:6">
      <c r="A5754">
        <v>6</v>
      </c>
      <c r="B5754">
        <f ca="1">BETAINV(RAND(),AU.a,AU.b)</f>
        <v>0.629384051074379</v>
      </c>
      <c r="C5754">
        <f ca="1">IF(B5754&lt;=0.5,LC.mu,MIN(LC.mu,MAX(0,_xlfn.NORM.INV(RAND(),2000,LC.sd))))</f>
        <v>2152.23479954049</v>
      </c>
      <c r="D5754">
        <f ca="1">P0*C5754/LC.mu</f>
        <v>2.86964639938732</v>
      </c>
      <c r="E5754">
        <f ca="1">MAX(0,INT(Q0*(1+Ed*(D5754-P0)/P0)))</f>
        <v>13391</v>
      </c>
      <c r="F5754">
        <f ca="1" t="shared" si="89"/>
        <v>36275.2001346551</v>
      </c>
    </row>
    <row r="5755" spans="1:6">
      <c r="A5755">
        <v>6</v>
      </c>
      <c r="B5755">
        <f ca="1">BETAINV(RAND(),AU.a,AU.b)</f>
        <v>0.53870643324164</v>
      </c>
      <c r="C5755">
        <f ca="1">IF(B5755&lt;=0.5,LC.mu,MIN(LC.mu,MAX(0,_xlfn.NORM.INV(RAND(),2000,LC.sd))))</f>
        <v>2607.60628740192</v>
      </c>
      <c r="D5755">
        <f ca="1">P0*C5755/LC.mu</f>
        <v>3.47680838320256</v>
      </c>
      <c r="E5755">
        <f ca="1">MAX(0,INT(Q0*(1+Ed*(D5755-P0)/P0)))</f>
        <v>11569</v>
      </c>
      <c r="F5755">
        <f ca="1" t="shared" si="89"/>
        <v>37615.5898978685</v>
      </c>
    </row>
    <row r="5756" spans="1:6">
      <c r="A5756">
        <v>6</v>
      </c>
      <c r="B5756">
        <f ca="1">BETAINV(RAND(),AU.a,AU.b)</f>
        <v>0.69415580651498</v>
      </c>
      <c r="C5756">
        <f ca="1">IF(B5756&lt;=0.5,LC.mu,MIN(LC.mu,MAX(0,_xlfn.NORM.INV(RAND(),2000,LC.sd))))</f>
        <v>2067.69613830637</v>
      </c>
      <c r="D5756">
        <f ca="1">P0*C5756/LC.mu</f>
        <v>2.75692818440849</v>
      </c>
      <c r="E5756">
        <f ca="1">MAX(0,INT(Q0*(1+Ed*(D5756-P0)/P0)))</f>
        <v>13729</v>
      </c>
      <c r="F5756">
        <f ca="1" t="shared" si="89"/>
        <v>35782.1709054378</v>
      </c>
    </row>
    <row r="5757" spans="1:6">
      <c r="A5757">
        <v>6</v>
      </c>
      <c r="B5757">
        <f ca="1">BETAINV(RAND(),AU.a,AU.b)</f>
        <v>0.834510069722022</v>
      </c>
      <c r="C5757">
        <f ca="1">IF(B5757&lt;=0.5,LC.mu,MIN(LC.mu,MAX(0,_xlfn.NORM.INV(RAND(),2000,LC.sd))))</f>
        <v>2032.69161699517</v>
      </c>
      <c r="D5757">
        <f ca="1">P0*C5757/LC.mu</f>
        <v>2.7102554893269</v>
      </c>
      <c r="E5757">
        <f ca="1">MAX(0,INT(Q0*(1+Ed*(D5757-P0)/P0)))</f>
        <v>13869</v>
      </c>
      <c r="F5757">
        <f ca="1" t="shared" si="89"/>
        <v>35555.8417644796</v>
      </c>
    </row>
    <row r="5758" spans="1:6">
      <c r="A5758">
        <v>6</v>
      </c>
      <c r="B5758">
        <f ca="1">BETAINV(RAND(),AU.a,AU.b)</f>
        <v>0.766157432802912</v>
      </c>
      <c r="C5758">
        <f ca="1">IF(B5758&lt;=0.5,LC.mu,MIN(LC.mu,MAX(0,_xlfn.NORM.INV(RAND(),2000,LC.sd))))</f>
        <v>2558.19575124919</v>
      </c>
      <c r="D5758">
        <f ca="1">P0*C5758/LC.mu</f>
        <v>3.41092766833225</v>
      </c>
      <c r="E5758">
        <f ca="1">MAX(0,INT(Q0*(1+Ed*(D5758-P0)/P0)))</f>
        <v>11767</v>
      </c>
      <c r="F5758">
        <f ca="1" t="shared" si="89"/>
        <v>37578.1901220165</v>
      </c>
    </row>
    <row r="5759" spans="1:6">
      <c r="A5759">
        <v>6</v>
      </c>
      <c r="B5759">
        <f ca="1">BETAINV(RAND(),AU.a,AU.b)</f>
        <v>0.685466295344149</v>
      </c>
      <c r="C5759">
        <f ca="1">IF(B5759&lt;=0.5,LC.mu,MIN(LC.mu,MAX(0,_xlfn.NORM.INV(RAND(),2000,LC.sd))))</f>
        <v>2667.71307047325</v>
      </c>
      <c r="D5759">
        <f ca="1">P0*C5759/LC.mu</f>
        <v>3.55695076063099</v>
      </c>
      <c r="E5759">
        <f ca="1">MAX(0,INT(Q0*(1+Ed*(D5759-P0)/P0)))</f>
        <v>11329</v>
      </c>
      <c r="F5759">
        <f ca="1" t="shared" si="89"/>
        <v>37628.9820967153</v>
      </c>
    </row>
    <row r="5760" spans="1:6">
      <c r="A5760">
        <v>6</v>
      </c>
      <c r="B5760">
        <f ca="1">BETAINV(RAND(),AU.a,AU.b)</f>
        <v>0.778171661703807</v>
      </c>
      <c r="C5760">
        <f ca="1">IF(B5760&lt;=0.5,LC.mu,MIN(LC.mu,MAX(0,_xlfn.NORM.INV(RAND(),2000,LC.sd))))</f>
        <v>1776.33956242085</v>
      </c>
      <c r="D5760">
        <f ca="1">P0*C5760/LC.mu</f>
        <v>2.36845274989447</v>
      </c>
      <c r="E5760">
        <f ca="1">MAX(0,INT(Q0*(1+Ed*(D5760-P0)/P0)))</f>
        <v>14894</v>
      </c>
      <c r="F5760">
        <f ca="1" t="shared" si="89"/>
        <v>33499.3956945074</v>
      </c>
    </row>
    <row r="5761" spans="1:6">
      <c r="A5761">
        <v>6</v>
      </c>
      <c r="B5761">
        <f ca="1">BETAINV(RAND(),AU.a,AU.b)</f>
        <v>0.489775922602285</v>
      </c>
      <c r="C5761">
        <f ca="1">IF(B5761&lt;=0.5,LC.mu,MIN(LC.mu,MAX(0,_xlfn.NORM.INV(RAND(),2000,LC.sd))))</f>
        <v>3000</v>
      </c>
      <c r="D5761">
        <f ca="1">P0*C5761/LC.mu</f>
        <v>4</v>
      </c>
      <c r="E5761">
        <f ca="1">MAX(0,INT(Q0*(1+Ed*(D5761-P0)/P0)))</f>
        <v>10000</v>
      </c>
      <c r="F5761">
        <f ca="1" t="shared" si="89"/>
        <v>37000</v>
      </c>
    </row>
    <row r="5762" spans="1:6">
      <c r="A5762">
        <v>6</v>
      </c>
      <c r="B5762">
        <f ca="1">BETAINV(RAND(),AU.a,AU.b)</f>
        <v>0.621409279215548</v>
      </c>
      <c r="C5762">
        <f ca="1">IF(B5762&lt;=0.5,LC.mu,MIN(LC.mu,MAX(0,_xlfn.NORM.INV(RAND(),2000,LC.sd))))</f>
        <v>3000</v>
      </c>
      <c r="D5762">
        <f ca="1">P0*C5762/LC.mu</f>
        <v>4</v>
      </c>
      <c r="E5762">
        <f ca="1">MAX(0,INT(Q0*(1+Ed*(D5762-P0)/P0)))</f>
        <v>10000</v>
      </c>
      <c r="F5762">
        <f ca="1" t="shared" ref="F5762:F5825" si="90">D5762*E5762-C5762</f>
        <v>37000</v>
      </c>
    </row>
    <row r="5763" spans="1:6">
      <c r="A5763">
        <v>6</v>
      </c>
      <c r="B5763">
        <f ca="1">BETAINV(RAND(),AU.a,AU.b)</f>
        <v>0.489986736546598</v>
      </c>
      <c r="C5763">
        <f ca="1">IF(B5763&lt;=0.5,LC.mu,MIN(LC.mu,MAX(0,_xlfn.NORM.INV(RAND(),2000,LC.sd))))</f>
        <v>3000</v>
      </c>
      <c r="D5763">
        <f ca="1">P0*C5763/LC.mu</f>
        <v>4</v>
      </c>
      <c r="E5763">
        <f ca="1">MAX(0,INT(Q0*(1+Ed*(D5763-P0)/P0)))</f>
        <v>10000</v>
      </c>
      <c r="F5763">
        <f ca="1" t="shared" si="90"/>
        <v>37000</v>
      </c>
    </row>
    <row r="5764" spans="1:6">
      <c r="A5764">
        <v>6</v>
      </c>
      <c r="B5764">
        <f ca="1">BETAINV(RAND(),AU.a,AU.b)</f>
        <v>0.676580023468255</v>
      </c>
      <c r="C5764">
        <f ca="1">IF(B5764&lt;=0.5,LC.mu,MIN(LC.mu,MAX(0,_xlfn.NORM.INV(RAND(),2000,LC.sd))))</f>
        <v>1373.36875532057</v>
      </c>
      <c r="D5764">
        <f ca="1">P0*C5764/LC.mu</f>
        <v>1.83115834042742</v>
      </c>
      <c r="E5764">
        <f ca="1">MAX(0,INT(Q0*(1+Ed*(D5764-P0)/P0)))</f>
        <v>16506</v>
      </c>
      <c r="F5764">
        <f ca="1" t="shared" si="90"/>
        <v>28851.7308117744</v>
      </c>
    </row>
    <row r="5765" spans="1:6">
      <c r="A5765">
        <v>6</v>
      </c>
      <c r="B5765">
        <f ca="1">BETAINV(RAND(),AU.a,AU.b)</f>
        <v>0.744158397452303</v>
      </c>
      <c r="C5765">
        <f ca="1">IF(B5765&lt;=0.5,LC.mu,MIN(LC.mu,MAX(0,_xlfn.NORM.INV(RAND(),2000,LC.sd))))</f>
        <v>1885.11903703284</v>
      </c>
      <c r="D5765">
        <f ca="1">P0*C5765/LC.mu</f>
        <v>2.51349204937711</v>
      </c>
      <c r="E5765">
        <f ca="1">MAX(0,INT(Q0*(1+Ed*(D5765-P0)/P0)))</f>
        <v>14459</v>
      </c>
      <c r="F5765">
        <f ca="1" t="shared" si="90"/>
        <v>34457.4625049109</v>
      </c>
    </row>
    <row r="5766" spans="1:6">
      <c r="A5766">
        <v>6</v>
      </c>
      <c r="B5766">
        <f ca="1">BETAINV(RAND(),AU.a,AU.b)</f>
        <v>0.199232961898958</v>
      </c>
      <c r="C5766">
        <f ca="1">IF(B5766&lt;=0.5,LC.mu,MIN(LC.mu,MAX(0,_xlfn.NORM.INV(RAND(),2000,LC.sd))))</f>
        <v>3000</v>
      </c>
      <c r="D5766">
        <f ca="1">P0*C5766/LC.mu</f>
        <v>4</v>
      </c>
      <c r="E5766">
        <f ca="1">MAX(0,INT(Q0*(1+Ed*(D5766-P0)/P0)))</f>
        <v>10000</v>
      </c>
      <c r="F5766">
        <f ca="1" t="shared" si="90"/>
        <v>37000</v>
      </c>
    </row>
    <row r="5767" spans="1:6">
      <c r="A5767">
        <v>6</v>
      </c>
      <c r="B5767">
        <f ca="1">BETAINV(RAND(),AU.a,AU.b)</f>
        <v>0.748535317252496</v>
      </c>
      <c r="C5767">
        <f ca="1">IF(B5767&lt;=0.5,LC.mu,MIN(LC.mu,MAX(0,_xlfn.NORM.INV(RAND(),2000,LC.sd))))</f>
        <v>2282.61019264104</v>
      </c>
      <c r="D5767">
        <f ca="1">P0*C5767/LC.mu</f>
        <v>3.04348025685472</v>
      </c>
      <c r="E5767">
        <f ca="1">MAX(0,INT(Q0*(1+Ed*(D5767-P0)/P0)))</f>
        <v>12869</v>
      </c>
      <c r="F5767">
        <f ca="1" t="shared" si="90"/>
        <v>36883.9372328224</v>
      </c>
    </row>
    <row r="5768" spans="1:6">
      <c r="A5768">
        <v>6</v>
      </c>
      <c r="B5768">
        <f ca="1">BETAINV(RAND(),AU.a,AU.b)</f>
        <v>0.873093739892818</v>
      </c>
      <c r="C5768">
        <f ca="1">IF(B5768&lt;=0.5,LC.mu,MIN(LC.mu,MAX(0,_xlfn.NORM.INV(RAND(),2000,LC.sd))))</f>
        <v>2210.71567748952</v>
      </c>
      <c r="D5768">
        <f ca="1">P0*C5768/LC.mu</f>
        <v>2.94762090331936</v>
      </c>
      <c r="E5768">
        <f ca="1">MAX(0,INT(Q0*(1+Ed*(D5768-P0)/P0)))</f>
        <v>13157</v>
      </c>
      <c r="F5768">
        <f ca="1" t="shared" si="90"/>
        <v>36571.1325474833</v>
      </c>
    </row>
    <row r="5769" spans="1:6">
      <c r="A5769">
        <v>6</v>
      </c>
      <c r="B5769">
        <f ca="1">BETAINV(RAND(),AU.a,AU.b)</f>
        <v>0.43779248998943</v>
      </c>
      <c r="C5769">
        <f ca="1">IF(B5769&lt;=0.5,LC.mu,MIN(LC.mu,MAX(0,_xlfn.NORM.INV(RAND(),2000,LC.sd))))</f>
        <v>3000</v>
      </c>
      <c r="D5769">
        <f ca="1">P0*C5769/LC.mu</f>
        <v>4</v>
      </c>
      <c r="E5769">
        <f ca="1">MAX(0,INT(Q0*(1+Ed*(D5769-P0)/P0)))</f>
        <v>10000</v>
      </c>
      <c r="F5769">
        <f ca="1" t="shared" si="90"/>
        <v>37000</v>
      </c>
    </row>
    <row r="5770" spans="1:6">
      <c r="A5770">
        <v>6</v>
      </c>
      <c r="B5770">
        <f ca="1">BETAINV(RAND(),AU.a,AU.b)</f>
        <v>0.802145910190773</v>
      </c>
      <c r="C5770">
        <f ca="1">IF(B5770&lt;=0.5,LC.mu,MIN(LC.mu,MAX(0,_xlfn.NORM.INV(RAND(),2000,LC.sd))))</f>
        <v>2175.76780389009</v>
      </c>
      <c r="D5770">
        <f ca="1">P0*C5770/LC.mu</f>
        <v>2.90102373852013</v>
      </c>
      <c r="E5770">
        <f ca="1">MAX(0,INT(Q0*(1+Ed*(D5770-P0)/P0)))</f>
        <v>13296</v>
      </c>
      <c r="F5770">
        <f ca="1" t="shared" si="90"/>
        <v>36396.2438234735</v>
      </c>
    </row>
    <row r="5771" spans="1:6">
      <c r="A5771">
        <v>6</v>
      </c>
      <c r="B5771">
        <f ca="1">BETAINV(RAND(),AU.a,AU.b)</f>
        <v>0.588420310326285</v>
      </c>
      <c r="C5771">
        <f ca="1">IF(B5771&lt;=0.5,LC.mu,MIN(LC.mu,MAX(0,_xlfn.NORM.INV(RAND(),2000,LC.sd))))</f>
        <v>2526.25681671083</v>
      </c>
      <c r="D5771">
        <f ca="1">P0*C5771/LC.mu</f>
        <v>3.3683424222811</v>
      </c>
      <c r="E5771">
        <f ca="1">MAX(0,INT(Q0*(1+Ed*(D5771-P0)/P0)))</f>
        <v>11894</v>
      </c>
      <c r="F5771">
        <f ca="1" t="shared" si="90"/>
        <v>37536.8079539006</v>
      </c>
    </row>
    <row r="5772" spans="1:6">
      <c r="A5772">
        <v>6</v>
      </c>
      <c r="B5772">
        <f ca="1">BETAINV(RAND(),AU.a,AU.b)</f>
        <v>0.565101648632424</v>
      </c>
      <c r="C5772">
        <f ca="1">IF(B5772&lt;=0.5,LC.mu,MIN(LC.mu,MAX(0,_xlfn.NORM.INV(RAND(),2000,LC.sd))))</f>
        <v>1884.71166302735</v>
      </c>
      <c r="D5772">
        <f ca="1">P0*C5772/LC.mu</f>
        <v>2.51294888403647</v>
      </c>
      <c r="E5772">
        <f ca="1">MAX(0,INT(Q0*(1+Ed*(D5772-P0)/P0)))</f>
        <v>14461</v>
      </c>
      <c r="F5772">
        <f ca="1" t="shared" si="90"/>
        <v>34455.042149024</v>
      </c>
    </row>
    <row r="5773" spans="1:6">
      <c r="A5773">
        <v>6</v>
      </c>
      <c r="B5773">
        <f ca="1">BETAINV(RAND(),AU.a,AU.b)</f>
        <v>0.59577678373114</v>
      </c>
      <c r="C5773">
        <f ca="1">IF(B5773&lt;=0.5,LC.mu,MIN(LC.mu,MAX(0,_xlfn.NORM.INV(RAND(),2000,LC.sd))))</f>
        <v>2349.03940884223</v>
      </c>
      <c r="D5773">
        <f ca="1">P0*C5773/LC.mu</f>
        <v>3.13205254512298</v>
      </c>
      <c r="E5773">
        <f ca="1">MAX(0,INT(Q0*(1+Ed*(D5773-P0)/P0)))</f>
        <v>12603</v>
      </c>
      <c r="F5773">
        <f ca="1" t="shared" si="90"/>
        <v>37124.2188173427</v>
      </c>
    </row>
    <row r="5774" spans="1:6">
      <c r="A5774">
        <v>6</v>
      </c>
      <c r="B5774">
        <f ca="1">BETAINV(RAND(),AU.a,AU.b)</f>
        <v>0.417730024958817</v>
      </c>
      <c r="C5774">
        <f ca="1">IF(B5774&lt;=0.5,LC.mu,MIN(LC.mu,MAX(0,_xlfn.NORM.INV(RAND(),2000,LC.sd))))</f>
        <v>3000</v>
      </c>
      <c r="D5774">
        <f ca="1">P0*C5774/LC.mu</f>
        <v>4</v>
      </c>
      <c r="E5774">
        <f ca="1">MAX(0,INT(Q0*(1+Ed*(D5774-P0)/P0)))</f>
        <v>10000</v>
      </c>
      <c r="F5774">
        <f ca="1" t="shared" si="90"/>
        <v>37000</v>
      </c>
    </row>
    <row r="5775" spans="1:6">
      <c r="A5775">
        <v>6</v>
      </c>
      <c r="B5775">
        <f ca="1">BETAINV(RAND(),AU.a,AU.b)</f>
        <v>0.541184736550023</v>
      </c>
      <c r="C5775">
        <f ca="1">IF(B5775&lt;=0.5,LC.mu,MIN(LC.mu,MAX(0,_xlfn.NORM.INV(RAND(),2000,LC.sd))))</f>
        <v>2508.7816779363</v>
      </c>
      <c r="D5775">
        <f ca="1">P0*C5775/LC.mu</f>
        <v>3.34504223724839</v>
      </c>
      <c r="E5775">
        <f ca="1">MAX(0,INT(Q0*(1+Ed*(D5775-P0)/P0)))</f>
        <v>11964</v>
      </c>
      <c r="F5775">
        <f ca="1" t="shared" si="90"/>
        <v>37511.3036485035</v>
      </c>
    </row>
    <row r="5776" spans="1:6">
      <c r="A5776">
        <v>6</v>
      </c>
      <c r="B5776">
        <f ca="1">BETAINV(RAND(),AU.a,AU.b)</f>
        <v>0.838290305708015</v>
      </c>
      <c r="C5776">
        <f ca="1">IF(B5776&lt;=0.5,LC.mu,MIN(LC.mu,MAX(0,_xlfn.NORM.INV(RAND(),2000,LC.sd))))</f>
        <v>2004.92327941072</v>
      </c>
      <c r="D5776">
        <f ca="1">P0*C5776/LC.mu</f>
        <v>2.67323103921429</v>
      </c>
      <c r="E5776">
        <f ca="1">MAX(0,INT(Q0*(1+Ed*(D5776-P0)/P0)))</f>
        <v>13980</v>
      </c>
      <c r="F5776">
        <f ca="1" t="shared" si="90"/>
        <v>35366.8466488051</v>
      </c>
    </row>
    <row r="5777" spans="1:6">
      <c r="A5777">
        <v>6</v>
      </c>
      <c r="B5777">
        <f ca="1">BETAINV(RAND(),AU.a,AU.b)</f>
        <v>0.526915185219224</v>
      </c>
      <c r="C5777">
        <f ca="1">IF(B5777&lt;=0.5,LC.mu,MIN(LC.mu,MAX(0,_xlfn.NORM.INV(RAND(),2000,LC.sd))))</f>
        <v>2341.6895223741</v>
      </c>
      <c r="D5777">
        <f ca="1">P0*C5777/LC.mu</f>
        <v>3.1222526964988</v>
      </c>
      <c r="E5777">
        <f ca="1">MAX(0,INT(Q0*(1+Ed*(D5777-P0)/P0)))</f>
        <v>12633</v>
      </c>
      <c r="F5777">
        <f ca="1" t="shared" si="90"/>
        <v>37101.7287924952</v>
      </c>
    </row>
    <row r="5778" spans="1:6">
      <c r="A5778">
        <v>6</v>
      </c>
      <c r="B5778">
        <f ca="1">BETAINV(RAND(),AU.a,AU.b)</f>
        <v>0.689130913603102</v>
      </c>
      <c r="C5778">
        <f ca="1">IF(B5778&lt;=0.5,LC.mu,MIN(LC.mu,MAX(0,_xlfn.NORM.INV(RAND(),2000,LC.sd))))</f>
        <v>2438.51771885031</v>
      </c>
      <c r="D5778">
        <f ca="1">P0*C5778/LC.mu</f>
        <v>3.25135695846708</v>
      </c>
      <c r="E5778">
        <f ca="1">MAX(0,INT(Q0*(1+Ed*(D5778-P0)/P0)))</f>
        <v>12245</v>
      </c>
      <c r="F5778">
        <f ca="1" t="shared" si="90"/>
        <v>37374.348237579</v>
      </c>
    </row>
    <row r="5779" spans="1:6">
      <c r="A5779">
        <v>6</v>
      </c>
      <c r="B5779">
        <f ca="1">BETAINV(RAND(),AU.a,AU.b)</f>
        <v>0.527788576634033</v>
      </c>
      <c r="C5779">
        <f ca="1">IF(B5779&lt;=0.5,LC.mu,MIN(LC.mu,MAX(0,_xlfn.NORM.INV(RAND(),2000,LC.sd))))</f>
        <v>2123.70349320686</v>
      </c>
      <c r="D5779">
        <f ca="1">P0*C5779/LC.mu</f>
        <v>2.83160465760914</v>
      </c>
      <c r="E5779">
        <f ca="1">MAX(0,INT(Q0*(1+Ed*(D5779-P0)/P0)))</f>
        <v>13505</v>
      </c>
      <c r="F5779">
        <f ca="1" t="shared" si="90"/>
        <v>36117.1174078046</v>
      </c>
    </row>
    <row r="5780" spans="1:6">
      <c r="A5780">
        <v>6</v>
      </c>
      <c r="B5780">
        <f ca="1">BETAINV(RAND(),AU.a,AU.b)</f>
        <v>0.518461568239069</v>
      </c>
      <c r="C5780">
        <f ca="1">IF(B5780&lt;=0.5,LC.mu,MIN(LC.mu,MAX(0,_xlfn.NORM.INV(RAND(),2000,LC.sd))))</f>
        <v>1693.27143479744</v>
      </c>
      <c r="D5780">
        <f ca="1">P0*C5780/LC.mu</f>
        <v>2.25769524639658</v>
      </c>
      <c r="E5780">
        <f ca="1">MAX(0,INT(Q0*(1+Ed*(D5780-P0)/P0)))</f>
        <v>15226</v>
      </c>
      <c r="F5780">
        <f ca="1" t="shared" si="90"/>
        <v>32682.3963868369</v>
      </c>
    </row>
    <row r="5781" spans="1:6">
      <c r="A5781">
        <v>6</v>
      </c>
      <c r="B5781">
        <f ca="1">BETAINV(RAND(),AU.a,AU.b)</f>
        <v>0.891802045461705</v>
      </c>
      <c r="C5781">
        <f ca="1">IF(B5781&lt;=0.5,LC.mu,MIN(LC.mu,MAX(0,_xlfn.NORM.INV(RAND(),2000,LC.sd))))</f>
        <v>1967.45195230842</v>
      </c>
      <c r="D5781">
        <f ca="1">P0*C5781/LC.mu</f>
        <v>2.62326926974456</v>
      </c>
      <c r="E5781">
        <f ca="1">MAX(0,INT(Q0*(1+Ed*(D5781-P0)/P0)))</f>
        <v>14130</v>
      </c>
      <c r="F5781">
        <f ca="1" t="shared" si="90"/>
        <v>35099.3428291822</v>
      </c>
    </row>
    <row r="5782" spans="1:6">
      <c r="A5782">
        <v>6</v>
      </c>
      <c r="B5782">
        <f ca="1">BETAINV(RAND(),AU.a,AU.b)</f>
        <v>0.589777626324083</v>
      </c>
      <c r="C5782">
        <f ca="1">IF(B5782&lt;=0.5,LC.mu,MIN(LC.mu,MAX(0,_xlfn.NORM.INV(RAND(),2000,LC.sd))))</f>
        <v>1959.16121562913</v>
      </c>
      <c r="D5782">
        <f ca="1">P0*C5782/LC.mu</f>
        <v>2.61221495417218</v>
      </c>
      <c r="E5782">
        <f ca="1">MAX(0,INT(Q0*(1+Ed*(D5782-P0)/P0)))</f>
        <v>14163</v>
      </c>
      <c r="F5782">
        <f ca="1" t="shared" si="90"/>
        <v>35037.6391803114</v>
      </c>
    </row>
    <row r="5783" spans="1:6">
      <c r="A5783">
        <v>6</v>
      </c>
      <c r="B5783">
        <f ca="1">BETAINV(RAND(),AU.a,AU.b)</f>
        <v>0.503158894162876</v>
      </c>
      <c r="C5783">
        <f ca="1">IF(B5783&lt;=0.5,LC.mu,MIN(LC.mu,MAX(0,_xlfn.NORM.INV(RAND(),2000,LC.sd))))</f>
        <v>2894.46608971102</v>
      </c>
      <c r="D5783">
        <f ca="1">P0*C5783/LC.mu</f>
        <v>3.8592881196147</v>
      </c>
      <c r="E5783">
        <f ca="1">MAX(0,INT(Q0*(1+Ed*(D5783-P0)/P0)))</f>
        <v>10422</v>
      </c>
      <c r="F5783">
        <f ca="1" t="shared" si="90"/>
        <v>37327.0346929133</v>
      </c>
    </row>
    <row r="5784" spans="1:6">
      <c r="A5784">
        <v>6</v>
      </c>
      <c r="B5784">
        <f ca="1">BETAINV(RAND(),AU.a,AU.b)</f>
        <v>0.752921796594072</v>
      </c>
      <c r="C5784">
        <f ca="1">IF(B5784&lt;=0.5,LC.mu,MIN(LC.mu,MAX(0,_xlfn.NORM.INV(RAND(),2000,LC.sd))))</f>
        <v>2886.46844039065</v>
      </c>
      <c r="D5784">
        <f ca="1">P0*C5784/LC.mu</f>
        <v>3.84862458718754</v>
      </c>
      <c r="E5784">
        <f ca="1">MAX(0,INT(Q0*(1+Ed*(D5784-P0)/P0)))</f>
        <v>10454</v>
      </c>
      <c r="F5784">
        <f ca="1" t="shared" si="90"/>
        <v>37347.0529940679</v>
      </c>
    </row>
    <row r="5785" spans="1:6">
      <c r="A5785">
        <v>6</v>
      </c>
      <c r="B5785">
        <f ca="1">BETAINV(RAND(),AU.a,AU.b)</f>
        <v>0.336871536870334</v>
      </c>
      <c r="C5785">
        <f ca="1">IF(B5785&lt;=0.5,LC.mu,MIN(LC.mu,MAX(0,_xlfn.NORM.INV(RAND(),2000,LC.sd))))</f>
        <v>3000</v>
      </c>
      <c r="D5785">
        <f ca="1">P0*C5785/LC.mu</f>
        <v>4</v>
      </c>
      <c r="E5785">
        <f ca="1">MAX(0,INT(Q0*(1+Ed*(D5785-P0)/P0)))</f>
        <v>10000</v>
      </c>
      <c r="F5785">
        <f ca="1" t="shared" si="90"/>
        <v>37000</v>
      </c>
    </row>
    <row r="5786" spans="1:6">
      <c r="A5786">
        <v>6</v>
      </c>
      <c r="B5786">
        <f ca="1">BETAINV(RAND(),AU.a,AU.b)</f>
        <v>0.638334598710408</v>
      </c>
      <c r="C5786">
        <f ca="1">IF(B5786&lt;=0.5,LC.mu,MIN(LC.mu,MAX(0,_xlfn.NORM.INV(RAND(),2000,LC.sd))))</f>
        <v>2832.38619126744</v>
      </c>
      <c r="D5786">
        <f ca="1">P0*C5786/LC.mu</f>
        <v>3.77651492168993</v>
      </c>
      <c r="E5786">
        <f ca="1">MAX(0,INT(Q0*(1+Ed*(D5786-P0)/P0)))</f>
        <v>10670</v>
      </c>
      <c r="F5786">
        <f ca="1" t="shared" si="90"/>
        <v>37463.0280231641</v>
      </c>
    </row>
    <row r="5787" spans="1:6">
      <c r="A5787">
        <v>6</v>
      </c>
      <c r="B5787">
        <f ca="1">BETAINV(RAND(),AU.a,AU.b)</f>
        <v>0.257311647589826</v>
      </c>
      <c r="C5787">
        <f ca="1">IF(B5787&lt;=0.5,LC.mu,MIN(LC.mu,MAX(0,_xlfn.NORM.INV(RAND(),2000,LC.sd))))</f>
        <v>3000</v>
      </c>
      <c r="D5787">
        <f ca="1">P0*C5787/LC.mu</f>
        <v>4</v>
      </c>
      <c r="E5787">
        <f ca="1">MAX(0,INT(Q0*(1+Ed*(D5787-P0)/P0)))</f>
        <v>10000</v>
      </c>
      <c r="F5787">
        <f ca="1" t="shared" si="90"/>
        <v>37000</v>
      </c>
    </row>
    <row r="5788" spans="1:6">
      <c r="A5788">
        <v>6</v>
      </c>
      <c r="B5788">
        <f ca="1">BETAINV(RAND(),AU.a,AU.b)</f>
        <v>0.962454604531652</v>
      </c>
      <c r="C5788">
        <f ca="1">IF(B5788&lt;=0.5,LC.mu,MIN(LC.mu,MAX(0,_xlfn.NORM.INV(RAND(),2000,LC.sd))))</f>
        <v>1860.52681966011</v>
      </c>
      <c r="D5788">
        <f ca="1">P0*C5788/LC.mu</f>
        <v>2.48070242621348</v>
      </c>
      <c r="E5788">
        <f ca="1">MAX(0,INT(Q0*(1+Ed*(D5788-P0)/P0)))</f>
        <v>14557</v>
      </c>
      <c r="F5788">
        <f ca="1" t="shared" si="90"/>
        <v>34251.0583987295</v>
      </c>
    </row>
    <row r="5789" spans="1:6">
      <c r="A5789">
        <v>6</v>
      </c>
      <c r="B5789">
        <f ca="1">BETAINV(RAND(),AU.a,AU.b)</f>
        <v>0.803471934584396</v>
      </c>
      <c r="C5789">
        <f ca="1">IF(B5789&lt;=0.5,LC.mu,MIN(LC.mu,MAX(0,_xlfn.NORM.INV(RAND(),2000,LC.sd))))</f>
        <v>777.538471272743</v>
      </c>
      <c r="D5789">
        <f ca="1">P0*C5789/LC.mu</f>
        <v>1.03671796169699</v>
      </c>
      <c r="E5789">
        <f ca="1">MAX(0,INT(Q0*(1+Ed*(D5789-P0)/P0)))</f>
        <v>18889</v>
      </c>
      <c r="F5789">
        <f ca="1" t="shared" si="90"/>
        <v>18805.0271072217</v>
      </c>
    </row>
    <row r="5790" spans="1:6">
      <c r="A5790">
        <v>6</v>
      </c>
      <c r="B5790">
        <f ca="1">BETAINV(RAND(),AU.a,AU.b)</f>
        <v>0.582094530260609</v>
      </c>
      <c r="C5790">
        <f ca="1">IF(B5790&lt;=0.5,LC.mu,MIN(LC.mu,MAX(0,_xlfn.NORM.INV(RAND(),2000,LC.sd))))</f>
        <v>1780.42814471105</v>
      </c>
      <c r="D5790">
        <f ca="1">P0*C5790/LC.mu</f>
        <v>2.37390419294807</v>
      </c>
      <c r="E5790">
        <f ca="1">MAX(0,INT(Q0*(1+Ed*(D5790-P0)/P0)))</f>
        <v>14878</v>
      </c>
      <c r="F5790">
        <f ca="1" t="shared" si="90"/>
        <v>33538.5184379703</v>
      </c>
    </row>
    <row r="5791" spans="1:6">
      <c r="A5791">
        <v>6</v>
      </c>
      <c r="B5791">
        <f ca="1">BETAINV(RAND(),AU.a,AU.b)</f>
        <v>0.765839821276999</v>
      </c>
      <c r="C5791">
        <f ca="1">IF(B5791&lt;=0.5,LC.mu,MIN(LC.mu,MAX(0,_xlfn.NORM.INV(RAND(),2000,LC.sd))))</f>
        <v>1961.71706684785</v>
      </c>
      <c r="D5791">
        <f ca="1">P0*C5791/LC.mu</f>
        <v>2.61562275579714</v>
      </c>
      <c r="E5791">
        <f ca="1">MAX(0,INT(Q0*(1+Ed*(D5791-P0)/P0)))</f>
        <v>14153</v>
      </c>
      <c r="F5791">
        <f ca="1" t="shared" si="90"/>
        <v>35057.191795949</v>
      </c>
    </row>
    <row r="5792" spans="1:6">
      <c r="A5792">
        <v>6</v>
      </c>
      <c r="B5792">
        <f ca="1">BETAINV(RAND(),AU.a,AU.b)</f>
        <v>0.729151660956691</v>
      </c>
      <c r="C5792">
        <f ca="1">IF(B5792&lt;=0.5,LC.mu,MIN(LC.mu,MAX(0,_xlfn.NORM.INV(RAND(),2000,LC.sd))))</f>
        <v>1629.08461825396</v>
      </c>
      <c r="D5792">
        <f ca="1">P0*C5792/LC.mu</f>
        <v>2.17211282433861</v>
      </c>
      <c r="E5792">
        <f ca="1">MAX(0,INT(Q0*(1+Ed*(D5792-P0)/P0)))</f>
        <v>15483</v>
      </c>
      <c r="F5792">
        <f ca="1" t="shared" si="90"/>
        <v>32001.7382409808</v>
      </c>
    </row>
    <row r="5793" spans="1:6">
      <c r="A5793">
        <v>6</v>
      </c>
      <c r="B5793">
        <f ca="1">BETAINV(RAND(),AU.a,AU.b)</f>
        <v>0.52768502003859</v>
      </c>
      <c r="C5793">
        <f ca="1">IF(B5793&lt;=0.5,LC.mu,MIN(LC.mu,MAX(0,_xlfn.NORM.INV(RAND(),2000,LC.sd))))</f>
        <v>2162.63888149002</v>
      </c>
      <c r="D5793">
        <f ca="1">P0*C5793/LC.mu</f>
        <v>2.88351850865336</v>
      </c>
      <c r="E5793">
        <f ca="1">MAX(0,INT(Q0*(1+Ed*(D5793-P0)/P0)))</f>
        <v>13349</v>
      </c>
      <c r="F5793">
        <f ca="1" t="shared" si="90"/>
        <v>36329.4496905237</v>
      </c>
    </row>
    <row r="5794" spans="1:6">
      <c r="A5794">
        <v>6</v>
      </c>
      <c r="B5794">
        <f ca="1">BETAINV(RAND(),AU.a,AU.b)</f>
        <v>0.663848150272875</v>
      </c>
      <c r="C5794">
        <f ca="1">IF(B5794&lt;=0.5,LC.mu,MIN(LC.mu,MAX(0,_xlfn.NORM.INV(RAND(),2000,LC.sd))))</f>
        <v>1652.85201776052</v>
      </c>
      <c r="D5794">
        <f ca="1">P0*C5794/LC.mu</f>
        <v>2.20380269034736</v>
      </c>
      <c r="E5794">
        <f ca="1">MAX(0,INT(Q0*(1+Ed*(D5794-P0)/P0)))</f>
        <v>15388</v>
      </c>
      <c r="F5794">
        <f ca="1" t="shared" si="90"/>
        <v>32259.2637813047</v>
      </c>
    </row>
    <row r="5795" spans="1:6">
      <c r="A5795">
        <v>6</v>
      </c>
      <c r="B5795">
        <f ca="1">BETAINV(RAND(),AU.a,AU.b)</f>
        <v>0.484330648430618</v>
      </c>
      <c r="C5795">
        <f ca="1">IF(B5795&lt;=0.5,LC.mu,MIN(LC.mu,MAX(0,_xlfn.NORM.INV(RAND(),2000,LC.sd))))</f>
        <v>3000</v>
      </c>
      <c r="D5795">
        <f ca="1">P0*C5795/LC.mu</f>
        <v>4</v>
      </c>
      <c r="E5795">
        <f ca="1">MAX(0,INT(Q0*(1+Ed*(D5795-P0)/P0)))</f>
        <v>10000</v>
      </c>
      <c r="F5795">
        <f ca="1" t="shared" si="90"/>
        <v>37000</v>
      </c>
    </row>
    <row r="5796" spans="1:6">
      <c r="A5796">
        <v>6</v>
      </c>
      <c r="B5796">
        <f ca="1">BETAINV(RAND(),AU.a,AU.b)</f>
        <v>0.443712633415121</v>
      </c>
      <c r="C5796">
        <f ca="1">IF(B5796&lt;=0.5,LC.mu,MIN(LC.mu,MAX(0,_xlfn.NORM.INV(RAND(),2000,LC.sd))))</f>
        <v>3000</v>
      </c>
      <c r="D5796">
        <f ca="1">P0*C5796/LC.mu</f>
        <v>4</v>
      </c>
      <c r="E5796">
        <f ca="1">MAX(0,INT(Q0*(1+Ed*(D5796-P0)/P0)))</f>
        <v>10000</v>
      </c>
      <c r="F5796">
        <f ca="1" t="shared" si="90"/>
        <v>37000</v>
      </c>
    </row>
    <row r="5797" spans="1:6">
      <c r="A5797">
        <v>6</v>
      </c>
      <c r="B5797">
        <f ca="1">BETAINV(RAND(),AU.a,AU.b)</f>
        <v>0.589520813595945</v>
      </c>
      <c r="C5797">
        <f ca="1">IF(B5797&lt;=0.5,LC.mu,MIN(LC.mu,MAX(0,_xlfn.NORM.INV(RAND(),2000,LC.sd))))</f>
        <v>1577.34796331619</v>
      </c>
      <c r="D5797">
        <f ca="1">P0*C5797/LC.mu</f>
        <v>2.10313061775491</v>
      </c>
      <c r="E5797">
        <f ca="1">MAX(0,INT(Q0*(1+Ed*(D5797-P0)/P0)))</f>
        <v>15690</v>
      </c>
      <c r="F5797">
        <f ca="1" t="shared" si="90"/>
        <v>31420.7714292584</v>
      </c>
    </row>
    <row r="5798" spans="1:6">
      <c r="A5798">
        <v>6</v>
      </c>
      <c r="B5798">
        <f ca="1">BETAINV(RAND(),AU.a,AU.b)</f>
        <v>0.818516298234131</v>
      </c>
      <c r="C5798">
        <f ca="1">IF(B5798&lt;=0.5,LC.mu,MIN(LC.mu,MAX(0,_xlfn.NORM.INV(RAND(),2000,LC.sd))))</f>
        <v>1955.90025052494</v>
      </c>
      <c r="D5798">
        <f ca="1">P0*C5798/LC.mu</f>
        <v>2.60786700069991</v>
      </c>
      <c r="E5798">
        <f ca="1">MAX(0,INT(Q0*(1+Ed*(D5798-P0)/P0)))</f>
        <v>14176</v>
      </c>
      <c r="F5798">
        <f ca="1" t="shared" si="90"/>
        <v>35013.2223513971</v>
      </c>
    </row>
    <row r="5799" spans="1:6">
      <c r="A5799">
        <v>6</v>
      </c>
      <c r="B5799">
        <f ca="1">BETAINV(RAND(),AU.a,AU.b)</f>
        <v>0.503892083472055</v>
      </c>
      <c r="C5799">
        <f ca="1">IF(B5799&lt;=0.5,LC.mu,MIN(LC.mu,MAX(0,_xlfn.NORM.INV(RAND(),2000,LC.sd))))</f>
        <v>1943.08573191216</v>
      </c>
      <c r="D5799">
        <f ca="1">P0*C5799/LC.mu</f>
        <v>2.59078097588288</v>
      </c>
      <c r="E5799">
        <f ca="1">MAX(0,INT(Q0*(1+Ed*(D5799-P0)/P0)))</f>
        <v>14227</v>
      </c>
      <c r="F5799">
        <f ca="1" t="shared" si="90"/>
        <v>34915.9552119736</v>
      </c>
    </row>
    <row r="5800" spans="1:6">
      <c r="A5800">
        <v>6</v>
      </c>
      <c r="B5800">
        <f ca="1">BETAINV(RAND(),AU.a,AU.b)</f>
        <v>0.392006771203824</v>
      </c>
      <c r="C5800">
        <f ca="1">IF(B5800&lt;=0.5,LC.mu,MIN(LC.mu,MAX(0,_xlfn.NORM.INV(RAND(),2000,LC.sd))))</f>
        <v>3000</v>
      </c>
      <c r="D5800">
        <f ca="1">P0*C5800/LC.mu</f>
        <v>4</v>
      </c>
      <c r="E5800">
        <f ca="1">MAX(0,INT(Q0*(1+Ed*(D5800-P0)/P0)))</f>
        <v>10000</v>
      </c>
      <c r="F5800">
        <f ca="1" t="shared" si="90"/>
        <v>37000</v>
      </c>
    </row>
    <row r="5801" spans="1:6">
      <c r="A5801">
        <v>6</v>
      </c>
      <c r="B5801">
        <f ca="1">BETAINV(RAND(),AU.a,AU.b)</f>
        <v>0.441903923090459</v>
      </c>
      <c r="C5801">
        <f ca="1">IF(B5801&lt;=0.5,LC.mu,MIN(LC.mu,MAX(0,_xlfn.NORM.INV(RAND(),2000,LC.sd))))</f>
        <v>3000</v>
      </c>
      <c r="D5801">
        <f ca="1">P0*C5801/LC.mu</f>
        <v>4</v>
      </c>
      <c r="E5801">
        <f ca="1">MAX(0,INT(Q0*(1+Ed*(D5801-P0)/P0)))</f>
        <v>10000</v>
      </c>
      <c r="F5801">
        <f ca="1" t="shared" si="90"/>
        <v>37000</v>
      </c>
    </row>
    <row r="5802" spans="1:6">
      <c r="A5802">
        <v>6</v>
      </c>
      <c r="B5802">
        <f ca="1">BETAINV(RAND(),AU.a,AU.b)</f>
        <v>0.624382473215946</v>
      </c>
      <c r="C5802">
        <f ca="1">IF(B5802&lt;=0.5,LC.mu,MIN(LC.mu,MAX(0,_xlfn.NORM.INV(RAND(),2000,LC.sd))))</f>
        <v>2556.39086400837</v>
      </c>
      <c r="D5802">
        <f ca="1">P0*C5802/LC.mu</f>
        <v>3.40852115201116</v>
      </c>
      <c r="E5802">
        <f ca="1">MAX(0,INT(Q0*(1+Ed*(D5802-P0)/P0)))</f>
        <v>11774</v>
      </c>
      <c r="F5802">
        <f ca="1" t="shared" si="90"/>
        <v>37575.5371797711</v>
      </c>
    </row>
    <row r="5803" spans="1:6">
      <c r="A5803">
        <v>6</v>
      </c>
      <c r="B5803">
        <f ca="1">BETAINV(RAND(),AU.a,AU.b)</f>
        <v>0.359947029299057</v>
      </c>
      <c r="C5803">
        <f ca="1">IF(B5803&lt;=0.5,LC.mu,MIN(LC.mu,MAX(0,_xlfn.NORM.INV(RAND(),2000,LC.sd))))</f>
        <v>3000</v>
      </c>
      <c r="D5803">
        <f ca="1">P0*C5803/LC.mu</f>
        <v>4</v>
      </c>
      <c r="E5803">
        <f ca="1">MAX(0,INT(Q0*(1+Ed*(D5803-P0)/P0)))</f>
        <v>10000</v>
      </c>
      <c r="F5803">
        <f ca="1" t="shared" si="90"/>
        <v>37000</v>
      </c>
    </row>
    <row r="5804" spans="1:6">
      <c r="A5804">
        <v>6</v>
      </c>
      <c r="B5804">
        <f ca="1">BETAINV(RAND(),AU.a,AU.b)</f>
        <v>0.784939977432367</v>
      </c>
      <c r="C5804">
        <f ca="1">IF(B5804&lt;=0.5,LC.mu,MIN(LC.mu,MAX(0,_xlfn.NORM.INV(RAND(),2000,LC.sd))))</f>
        <v>2787.12060072684</v>
      </c>
      <c r="D5804">
        <f ca="1">P0*C5804/LC.mu</f>
        <v>3.71616080096912</v>
      </c>
      <c r="E5804">
        <f ca="1">MAX(0,INT(Q0*(1+Ed*(D5804-P0)/P0)))</f>
        <v>10851</v>
      </c>
      <c r="F5804">
        <f ca="1" t="shared" si="90"/>
        <v>37536.9402505891</v>
      </c>
    </row>
    <row r="5805" spans="1:6">
      <c r="A5805">
        <v>6</v>
      </c>
      <c r="B5805">
        <f ca="1">BETAINV(RAND(),AU.a,AU.b)</f>
        <v>0.811840394331762</v>
      </c>
      <c r="C5805">
        <f ca="1">IF(B5805&lt;=0.5,LC.mu,MIN(LC.mu,MAX(0,_xlfn.NORM.INV(RAND(),2000,LC.sd))))</f>
        <v>2015.99546170052</v>
      </c>
      <c r="D5805">
        <f ca="1">P0*C5805/LC.mu</f>
        <v>2.68799394893402</v>
      </c>
      <c r="E5805">
        <f ca="1">MAX(0,INT(Q0*(1+Ed*(D5805-P0)/P0)))</f>
        <v>13936</v>
      </c>
      <c r="F5805">
        <f ca="1" t="shared" si="90"/>
        <v>35443.888210644</v>
      </c>
    </row>
    <row r="5806" spans="1:6">
      <c r="A5806">
        <v>6</v>
      </c>
      <c r="B5806">
        <f ca="1">BETAINV(RAND(),AU.a,AU.b)</f>
        <v>0.315938775615272</v>
      </c>
      <c r="C5806">
        <f ca="1">IF(B5806&lt;=0.5,LC.mu,MIN(LC.mu,MAX(0,_xlfn.NORM.INV(RAND(),2000,LC.sd))))</f>
        <v>3000</v>
      </c>
      <c r="D5806">
        <f ca="1">P0*C5806/LC.mu</f>
        <v>4</v>
      </c>
      <c r="E5806">
        <f ca="1">MAX(0,INT(Q0*(1+Ed*(D5806-P0)/P0)))</f>
        <v>10000</v>
      </c>
      <c r="F5806">
        <f ca="1" t="shared" si="90"/>
        <v>37000</v>
      </c>
    </row>
    <row r="5807" spans="1:6">
      <c r="A5807">
        <v>6</v>
      </c>
      <c r="B5807">
        <f ca="1">BETAINV(RAND(),AU.a,AU.b)</f>
        <v>0.611395843781776</v>
      </c>
      <c r="C5807">
        <f ca="1">IF(B5807&lt;=0.5,LC.mu,MIN(LC.mu,MAX(0,_xlfn.NORM.INV(RAND(),2000,LC.sd))))</f>
        <v>1205.90180156425</v>
      </c>
      <c r="D5807">
        <f ca="1">P0*C5807/LC.mu</f>
        <v>1.60786906875233</v>
      </c>
      <c r="E5807">
        <f ca="1">MAX(0,INT(Q0*(1+Ed*(D5807-P0)/P0)))</f>
        <v>17176</v>
      </c>
      <c r="F5807">
        <f ca="1" t="shared" si="90"/>
        <v>26410.8573233258</v>
      </c>
    </row>
    <row r="5808" spans="1:6">
      <c r="A5808">
        <v>6</v>
      </c>
      <c r="B5808">
        <f ca="1">BETAINV(RAND(),AU.a,AU.b)</f>
        <v>0.794491327039698</v>
      </c>
      <c r="C5808">
        <f ca="1">IF(B5808&lt;=0.5,LC.mu,MIN(LC.mu,MAX(0,_xlfn.NORM.INV(RAND(),2000,LC.sd))))</f>
        <v>2072.03571691443</v>
      </c>
      <c r="D5808">
        <f ca="1">P0*C5808/LC.mu</f>
        <v>2.76271428921924</v>
      </c>
      <c r="E5808">
        <f ca="1">MAX(0,INT(Q0*(1+Ed*(D5808-P0)/P0)))</f>
        <v>13711</v>
      </c>
      <c r="F5808">
        <f ca="1" t="shared" si="90"/>
        <v>35807.5399025706</v>
      </c>
    </row>
    <row r="5809" spans="1:6">
      <c r="A5809">
        <v>6</v>
      </c>
      <c r="B5809">
        <f ca="1">BETAINV(RAND(),AU.a,AU.b)</f>
        <v>0.362847994108957</v>
      </c>
      <c r="C5809">
        <f ca="1">IF(B5809&lt;=0.5,LC.mu,MIN(LC.mu,MAX(0,_xlfn.NORM.INV(RAND(),2000,LC.sd))))</f>
        <v>3000</v>
      </c>
      <c r="D5809">
        <f ca="1">P0*C5809/LC.mu</f>
        <v>4</v>
      </c>
      <c r="E5809">
        <f ca="1">MAX(0,INT(Q0*(1+Ed*(D5809-P0)/P0)))</f>
        <v>10000</v>
      </c>
      <c r="F5809">
        <f ca="1" t="shared" si="90"/>
        <v>37000</v>
      </c>
    </row>
    <row r="5810" spans="1:6">
      <c r="A5810">
        <v>6</v>
      </c>
      <c r="B5810">
        <f ca="1">BETAINV(RAND(),AU.a,AU.b)</f>
        <v>0.761360577651585</v>
      </c>
      <c r="C5810">
        <f ca="1">IF(B5810&lt;=0.5,LC.mu,MIN(LC.mu,MAX(0,_xlfn.NORM.INV(RAND(),2000,LC.sd))))</f>
        <v>2095.05735810978</v>
      </c>
      <c r="D5810">
        <f ca="1">P0*C5810/LC.mu</f>
        <v>2.79340981081304</v>
      </c>
      <c r="E5810">
        <f ca="1">MAX(0,INT(Q0*(1+Ed*(D5810-P0)/P0)))</f>
        <v>13619</v>
      </c>
      <c r="F5810">
        <f ca="1" t="shared" si="90"/>
        <v>35948.390855353</v>
      </c>
    </row>
    <row r="5811" spans="1:6">
      <c r="A5811">
        <v>6</v>
      </c>
      <c r="B5811">
        <f ca="1">BETAINV(RAND(),AU.a,AU.b)</f>
        <v>0.7554651492169</v>
      </c>
      <c r="C5811">
        <f ca="1">IF(B5811&lt;=0.5,LC.mu,MIN(LC.mu,MAX(0,_xlfn.NORM.INV(RAND(),2000,LC.sd))))</f>
        <v>2100.64814492481</v>
      </c>
      <c r="D5811">
        <f ca="1">P0*C5811/LC.mu</f>
        <v>2.80086419323308</v>
      </c>
      <c r="E5811">
        <f ca="1">MAX(0,INT(Q0*(1+Ed*(D5811-P0)/P0)))</f>
        <v>13597</v>
      </c>
      <c r="F5811">
        <f ca="1" t="shared" si="90"/>
        <v>35982.7022904654</v>
      </c>
    </row>
    <row r="5812" spans="1:6">
      <c r="A5812">
        <v>6</v>
      </c>
      <c r="B5812">
        <f ca="1">BETAINV(RAND(),AU.a,AU.b)</f>
        <v>0.547380796097932</v>
      </c>
      <c r="C5812">
        <f ca="1">IF(B5812&lt;=0.5,LC.mu,MIN(LC.mu,MAX(0,_xlfn.NORM.INV(RAND(),2000,LC.sd))))</f>
        <v>2190.56233575952</v>
      </c>
      <c r="D5812">
        <f ca="1">P0*C5812/LC.mu</f>
        <v>2.9207497810127</v>
      </c>
      <c r="E5812">
        <f ca="1">MAX(0,INT(Q0*(1+Ed*(D5812-P0)/P0)))</f>
        <v>13237</v>
      </c>
      <c r="F5812">
        <f ca="1" t="shared" si="90"/>
        <v>36471.4025155056</v>
      </c>
    </row>
    <row r="5813" spans="1:6">
      <c r="A5813">
        <v>6</v>
      </c>
      <c r="B5813">
        <f ca="1">BETAINV(RAND(),AU.a,AU.b)</f>
        <v>0.602869923214483</v>
      </c>
      <c r="C5813">
        <f ca="1">IF(B5813&lt;=0.5,LC.mu,MIN(LC.mu,MAX(0,_xlfn.NORM.INV(RAND(),2000,LC.sd))))</f>
        <v>1907.72018250775</v>
      </c>
      <c r="D5813">
        <f ca="1">P0*C5813/LC.mu</f>
        <v>2.54362691001034</v>
      </c>
      <c r="E5813">
        <f ca="1">MAX(0,INT(Q0*(1+Ed*(D5813-P0)/P0)))</f>
        <v>14369</v>
      </c>
      <c r="F5813">
        <f ca="1" t="shared" si="90"/>
        <v>34641.6548874308</v>
      </c>
    </row>
    <row r="5814" spans="1:6">
      <c r="A5814">
        <v>6</v>
      </c>
      <c r="B5814">
        <f ca="1">BETAINV(RAND(),AU.a,AU.b)</f>
        <v>0.895819054577606</v>
      </c>
      <c r="C5814">
        <f ca="1">IF(B5814&lt;=0.5,LC.mu,MIN(LC.mu,MAX(0,_xlfn.NORM.INV(RAND(),2000,LC.sd))))</f>
        <v>1410.09839157454</v>
      </c>
      <c r="D5814">
        <f ca="1">P0*C5814/LC.mu</f>
        <v>1.88013118876606</v>
      </c>
      <c r="E5814">
        <f ca="1">MAX(0,INT(Q0*(1+Ed*(D5814-P0)/P0)))</f>
        <v>16359</v>
      </c>
      <c r="F5814">
        <f ca="1" t="shared" si="90"/>
        <v>29346.9677254494</v>
      </c>
    </row>
    <row r="5815" spans="1:6">
      <c r="A5815">
        <v>6</v>
      </c>
      <c r="B5815">
        <f ca="1">BETAINV(RAND(),AU.a,AU.b)</f>
        <v>0.608453760101706</v>
      </c>
      <c r="C5815">
        <f ca="1">IF(B5815&lt;=0.5,LC.mu,MIN(LC.mu,MAX(0,_xlfn.NORM.INV(RAND(),2000,LC.sd))))</f>
        <v>1554.88744386256</v>
      </c>
      <c r="D5815">
        <f ca="1">P0*C5815/LC.mu</f>
        <v>2.07318325848342</v>
      </c>
      <c r="E5815">
        <f ca="1">MAX(0,INT(Q0*(1+Ed*(D5815-P0)/P0)))</f>
        <v>15780</v>
      </c>
      <c r="F5815">
        <f ca="1" t="shared" si="90"/>
        <v>31159.9443750058</v>
      </c>
    </row>
    <row r="5816" spans="1:6">
      <c r="A5816">
        <v>6</v>
      </c>
      <c r="B5816">
        <f ca="1">BETAINV(RAND(),AU.a,AU.b)</f>
        <v>0.755381242590935</v>
      </c>
      <c r="C5816">
        <f ca="1">IF(B5816&lt;=0.5,LC.mu,MIN(LC.mu,MAX(0,_xlfn.NORM.INV(RAND(),2000,LC.sd))))</f>
        <v>1638.4453765979</v>
      </c>
      <c r="D5816">
        <f ca="1">P0*C5816/LC.mu</f>
        <v>2.18459383546387</v>
      </c>
      <c r="E5816">
        <f ca="1">MAX(0,INT(Q0*(1+Ed*(D5816-P0)/P0)))</f>
        <v>15446</v>
      </c>
      <c r="F5816">
        <f ca="1" t="shared" si="90"/>
        <v>32104.791005977</v>
      </c>
    </row>
    <row r="5817" spans="1:6">
      <c r="A5817">
        <v>6</v>
      </c>
      <c r="B5817">
        <f ca="1">BETAINV(RAND(),AU.a,AU.b)</f>
        <v>0.314738699533304</v>
      </c>
      <c r="C5817">
        <f ca="1">IF(B5817&lt;=0.5,LC.mu,MIN(LC.mu,MAX(0,_xlfn.NORM.INV(RAND(),2000,LC.sd))))</f>
        <v>3000</v>
      </c>
      <c r="D5817">
        <f ca="1">P0*C5817/LC.mu</f>
        <v>4</v>
      </c>
      <c r="E5817">
        <f ca="1">MAX(0,INT(Q0*(1+Ed*(D5817-P0)/P0)))</f>
        <v>10000</v>
      </c>
      <c r="F5817">
        <f ca="1" t="shared" si="90"/>
        <v>37000</v>
      </c>
    </row>
    <row r="5818" spans="1:6">
      <c r="A5818">
        <v>6</v>
      </c>
      <c r="B5818">
        <f ca="1">BETAINV(RAND(),AU.a,AU.b)</f>
        <v>0.658852825522231</v>
      </c>
      <c r="C5818">
        <f ca="1">IF(B5818&lt;=0.5,LC.mu,MIN(LC.mu,MAX(0,_xlfn.NORM.INV(RAND(),2000,LC.sd))))</f>
        <v>1784.65701410073</v>
      </c>
      <c r="D5818">
        <f ca="1">P0*C5818/LC.mu</f>
        <v>2.37954268546764</v>
      </c>
      <c r="E5818">
        <f ca="1">MAX(0,INT(Q0*(1+Ed*(D5818-P0)/P0)))</f>
        <v>14861</v>
      </c>
      <c r="F5818">
        <f ca="1" t="shared" si="90"/>
        <v>33577.7268346339</v>
      </c>
    </row>
    <row r="5819" spans="1:6">
      <c r="A5819">
        <v>6</v>
      </c>
      <c r="B5819">
        <f ca="1">BETAINV(RAND(),AU.a,AU.b)</f>
        <v>0.70011889809641</v>
      </c>
      <c r="C5819">
        <f ca="1">IF(B5819&lt;=0.5,LC.mu,MIN(LC.mu,MAX(0,_xlfn.NORM.INV(RAND(),2000,LC.sd))))</f>
        <v>2086.35225210369</v>
      </c>
      <c r="D5819">
        <f ca="1">P0*C5819/LC.mu</f>
        <v>2.78180300280492</v>
      </c>
      <c r="E5819">
        <f ca="1">MAX(0,INT(Q0*(1+Ed*(D5819-P0)/P0)))</f>
        <v>13654</v>
      </c>
      <c r="F5819">
        <f ca="1" t="shared" si="90"/>
        <v>35896.3859481947</v>
      </c>
    </row>
    <row r="5820" spans="1:6">
      <c r="A5820">
        <v>6</v>
      </c>
      <c r="B5820">
        <f ca="1">BETAINV(RAND(),AU.a,AU.b)</f>
        <v>0.606342763506426</v>
      </c>
      <c r="C5820">
        <f ca="1">IF(B5820&lt;=0.5,LC.mu,MIN(LC.mu,MAX(0,_xlfn.NORM.INV(RAND(),2000,LC.sd))))</f>
        <v>1922.32216116011</v>
      </c>
      <c r="D5820">
        <f ca="1">P0*C5820/LC.mu</f>
        <v>2.56309621488015</v>
      </c>
      <c r="E5820">
        <f ca="1">MAX(0,INT(Q0*(1+Ed*(D5820-P0)/P0)))</f>
        <v>14310</v>
      </c>
      <c r="F5820">
        <f ca="1" t="shared" si="90"/>
        <v>34755.5846737749</v>
      </c>
    </row>
    <row r="5821" spans="1:6">
      <c r="A5821">
        <v>6</v>
      </c>
      <c r="B5821">
        <f ca="1">BETAINV(RAND(),AU.a,AU.b)</f>
        <v>0.692076232999502</v>
      </c>
      <c r="C5821">
        <f ca="1">IF(B5821&lt;=0.5,LC.mu,MIN(LC.mu,MAX(0,_xlfn.NORM.INV(RAND(),2000,LC.sd))))</f>
        <v>2145.17833683343</v>
      </c>
      <c r="D5821">
        <f ca="1">P0*C5821/LC.mu</f>
        <v>2.86023778244458</v>
      </c>
      <c r="E5821">
        <f ca="1">MAX(0,INT(Q0*(1+Ed*(D5821-P0)/P0)))</f>
        <v>13419</v>
      </c>
      <c r="F5821">
        <f ca="1" t="shared" si="90"/>
        <v>36236.3524657903</v>
      </c>
    </row>
    <row r="5822" spans="1:6">
      <c r="A5822">
        <v>6</v>
      </c>
      <c r="B5822">
        <f ca="1">BETAINV(RAND(),AU.a,AU.b)</f>
        <v>0.338265791396421</v>
      </c>
      <c r="C5822">
        <f ca="1">IF(B5822&lt;=0.5,LC.mu,MIN(LC.mu,MAX(0,_xlfn.NORM.INV(RAND(),2000,LC.sd))))</f>
        <v>3000</v>
      </c>
      <c r="D5822">
        <f ca="1">P0*C5822/LC.mu</f>
        <v>4</v>
      </c>
      <c r="E5822">
        <f ca="1">MAX(0,INT(Q0*(1+Ed*(D5822-P0)/P0)))</f>
        <v>10000</v>
      </c>
      <c r="F5822">
        <f ca="1" t="shared" si="90"/>
        <v>37000</v>
      </c>
    </row>
    <row r="5823" spans="1:6">
      <c r="A5823">
        <v>6</v>
      </c>
      <c r="B5823">
        <f ca="1">BETAINV(RAND(),AU.a,AU.b)</f>
        <v>0.848100080352189</v>
      </c>
      <c r="C5823">
        <f ca="1">IF(B5823&lt;=0.5,LC.mu,MIN(LC.mu,MAX(0,_xlfn.NORM.INV(RAND(),2000,LC.sd))))</f>
        <v>1498.23864169836</v>
      </c>
      <c r="D5823">
        <f ca="1">P0*C5823/LC.mu</f>
        <v>1.99765152226447</v>
      </c>
      <c r="E5823">
        <f ca="1">MAX(0,INT(Q0*(1+Ed*(D5823-P0)/P0)))</f>
        <v>16007</v>
      </c>
      <c r="F5823">
        <f ca="1" t="shared" si="90"/>
        <v>30478.1692751891</v>
      </c>
    </row>
    <row r="5824" spans="1:6">
      <c r="A5824">
        <v>6</v>
      </c>
      <c r="B5824">
        <f ca="1">BETAINV(RAND(),AU.a,AU.b)</f>
        <v>0.616882848907842</v>
      </c>
      <c r="C5824">
        <f ca="1">IF(B5824&lt;=0.5,LC.mu,MIN(LC.mu,MAX(0,_xlfn.NORM.INV(RAND(),2000,LC.sd))))</f>
        <v>2208.4733447349</v>
      </c>
      <c r="D5824">
        <f ca="1">P0*C5824/LC.mu</f>
        <v>2.94463112631321</v>
      </c>
      <c r="E5824">
        <f ca="1">MAX(0,INT(Q0*(1+Ed*(D5824-P0)/P0)))</f>
        <v>13166</v>
      </c>
      <c r="F5824">
        <f ca="1" t="shared" si="90"/>
        <v>36560.5400643048</v>
      </c>
    </row>
    <row r="5825" spans="1:6">
      <c r="A5825">
        <v>6</v>
      </c>
      <c r="B5825">
        <f ca="1">BETAINV(RAND(),AU.a,AU.b)</f>
        <v>0.608303660999482</v>
      </c>
      <c r="C5825">
        <f ca="1">IF(B5825&lt;=0.5,LC.mu,MIN(LC.mu,MAX(0,_xlfn.NORM.INV(RAND(),2000,LC.sd))))</f>
        <v>2533.62559408912</v>
      </c>
      <c r="D5825">
        <f ca="1">P0*C5825/LC.mu</f>
        <v>3.37816745878549</v>
      </c>
      <c r="E5825">
        <f ca="1">MAX(0,INT(Q0*(1+Ed*(D5825-P0)/P0)))</f>
        <v>11865</v>
      </c>
      <c r="F5825">
        <f ca="1" t="shared" si="90"/>
        <v>37548.3313044007</v>
      </c>
    </row>
    <row r="5826" spans="1:6">
      <c r="A5826">
        <v>6</v>
      </c>
      <c r="B5826">
        <f ca="1">BETAINV(RAND(),AU.a,AU.b)</f>
        <v>0.669760635345373</v>
      </c>
      <c r="C5826">
        <f ca="1">IF(B5826&lt;=0.5,LC.mu,MIN(LC.mu,MAX(0,_xlfn.NORM.INV(RAND(),2000,LC.sd))))</f>
        <v>1578.64497791773</v>
      </c>
      <c r="D5826">
        <f ca="1">P0*C5826/LC.mu</f>
        <v>2.10485997055698</v>
      </c>
      <c r="E5826">
        <f ca="1">MAX(0,INT(Q0*(1+Ed*(D5826-P0)/P0)))</f>
        <v>15685</v>
      </c>
      <c r="F5826">
        <f ca="1" t="shared" ref="F5826:F5889" si="91">D5826*E5826-C5826</f>
        <v>31436.0836602685</v>
      </c>
    </row>
    <row r="5827" spans="1:6">
      <c r="A5827">
        <v>6</v>
      </c>
      <c r="B5827">
        <f ca="1">BETAINV(RAND(),AU.a,AU.b)</f>
        <v>0.481752476660292</v>
      </c>
      <c r="C5827">
        <f ca="1">IF(B5827&lt;=0.5,LC.mu,MIN(LC.mu,MAX(0,_xlfn.NORM.INV(RAND(),2000,LC.sd))))</f>
        <v>3000</v>
      </c>
      <c r="D5827">
        <f ca="1">P0*C5827/LC.mu</f>
        <v>4</v>
      </c>
      <c r="E5827">
        <f ca="1">MAX(0,INT(Q0*(1+Ed*(D5827-P0)/P0)))</f>
        <v>10000</v>
      </c>
      <c r="F5827">
        <f ca="1" t="shared" si="91"/>
        <v>37000</v>
      </c>
    </row>
    <row r="5828" spans="1:6">
      <c r="A5828">
        <v>6</v>
      </c>
      <c r="B5828">
        <f ca="1">BETAINV(RAND(),AU.a,AU.b)</f>
        <v>0.786735160258858</v>
      </c>
      <c r="C5828">
        <f ca="1">IF(B5828&lt;=0.5,LC.mu,MIN(LC.mu,MAX(0,_xlfn.NORM.INV(RAND(),2000,LC.sd))))</f>
        <v>1745.97908387768</v>
      </c>
      <c r="D5828">
        <f ca="1">P0*C5828/LC.mu</f>
        <v>2.32797211183691</v>
      </c>
      <c r="E5828">
        <f ca="1">MAX(0,INT(Q0*(1+Ed*(D5828-P0)/P0)))</f>
        <v>15016</v>
      </c>
      <c r="F5828">
        <f ca="1" t="shared" si="91"/>
        <v>33210.8501474653</v>
      </c>
    </row>
    <row r="5829" spans="1:6">
      <c r="A5829">
        <v>6</v>
      </c>
      <c r="B5829">
        <f ca="1">BETAINV(RAND(),AU.a,AU.b)</f>
        <v>0.64501483385648</v>
      </c>
      <c r="C5829">
        <f ca="1">IF(B5829&lt;=0.5,LC.mu,MIN(LC.mu,MAX(0,_xlfn.NORM.INV(RAND(),2000,LC.sd))))</f>
        <v>1489.39655372701</v>
      </c>
      <c r="D5829">
        <f ca="1">P0*C5829/LC.mu</f>
        <v>1.98586207163601</v>
      </c>
      <c r="E5829">
        <f ca="1">MAX(0,INT(Q0*(1+Ed*(D5829-P0)/P0)))</f>
        <v>16042</v>
      </c>
      <c r="F5829">
        <f ca="1" t="shared" si="91"/>
        <v>30367.8027994579</v>
      </c>
    </row>
    <row r="5830" spans="1:6">
      <c r="A5830">
        <v>6</v>
      </c>
      <c r="B5830">
        <f ca="1">BETAINV(RAND(),AU.a,AU.b)</f>
        <v>0.439421017831687</v>
      </c>
      <c r="C5830">
        <f ca="1">IF(B5830&lt;=0.5,LC.mu,MIN(LC.mu,MAX(0,_xlfn.NORM.INV(RAND(),2000,LC.sd))))</f>
        <v>3000</v>
      </c>
      <c r="D5830">
        <f ca="1">P0*C5830/LC.mu</f>
        <v>4</v>
      </c>
      <c r="E5830">
        <f ca="1">MAX(0,INT(Q0*(1+Ed*(D5830-P0)/P0)))</f>
        <v>10000</v>
      </c>
      <c r="F5830">
        <f ca="1" t="shared" si="91"/>
        <v>37000</v>
      </c>
    </row>
    <row r="5831" spans="1:6">
      <c r="A5831">
        <v>6</v>
      </c>
      <c r="B5831">
        <f ca="1">BETAINV(RAND(),AU.a,AU.b)</f>
        <v>0.727638785876423</v>
      </c>
      <c r="C5831">
        <f ca="1">IF(B5831&lt;=0.5,LC.mu,MIN(LC.mu,MAX(0,_xlfn.NORM.INV(RAND(),2000,LC.sd))))</f>
        <v>1488.56581908002</v>
      </c>
      <c r="D5831">
        <f ca="1">P0*C5831/LC.mu</f>
        <v>1.98475442544003</v>
      </c>
      <c r="E5831">
        <f ca="1">MAX(0,INT(Q0*(1+Ed*(D5831-P0)/P0)))</f>
        <v>16045</v>
      </c>
      <c r="F5831">
        <f ca="1" t="shared" si="91"/>
        <v>30356.8189371053</v>
      </c>
    </row>
    <row r="5832" spans="1:6">
      <c r="A5832">
        <v>6</v>
      </c>
      <c r="B5832">
        <f ca="1">BETAINV(RAND(),AU.a,AU.b)</f>
        <v>0.606951311138121</v>
      </c>
      <c r="C5832">
        <f ca="1">IF(B5832&lt;=0.5,LC.mu,MIN(LC.mu,MAX(0,_xlfn.NORM.INV(RAND(),2000,LC.sd))))</f>
        <v>2494.11384746009</v>
      </c>
      <c r="D5832">
        <f ca="1">P0*C5832/LC.mu</f>
        <v>3.32548512994679</v>
      </c>
      <c r="E5832">
        <f ca="1">MAX(0,INT(Q0*(1+Ed*(D5832-P0)/P0)))</f>
        <v>12023</v>
      </c>
      <c r="F5832">
        <f ca="1" t="shared" si="91"/>
        <v>37488.1938698902</v>
      </c>
    </row>
    <row r="5833" spans="1:6">
      <c r="A5833">
        <v>6</v>
      </c>
      <c r="B5833">
        <f ca="1">BETAINV(RAND(),AU.a,AU.b)</f>
        <v>0.877861407084474</v>
      </c>
      <c r="C5833">
        <f ca="1">IF(B5833&lt;=0.5,LC.mu,MIN(LC.mu,MAX(0,_xlfn.NORM.INV(RAND(),2000,LC.sd))))</f>
        <v>1639.65949568058</v>
      </c>
      <c r="D5833">
        <f ca="1">P0*C5833/LC.mu</f>
        <v>2.18621266090744</v>
      </c>
      <c r="E5833">
        <f ca="1">MAX(0,INT(Q0*(1+Ed*(D5833-P0)/P0)))</f>
        <v>15441</v>
      </c>
      <c r="F5833">
        <f ca="1" t="shared" si="91"/>
        <v>32117.6502013912</v>
      </c>
    </row>
    <row r="5834" spans="1:6">
      <c r="A5834">
        <v>6</v>
      </c>
      <c r="B5834">
        <f ca="1">BETAINV(RAND(),AU.a,AU.b)</f>
        <v>0.38537774153171</v>
      </c>
      <c r="C5834">
        <f ca="1">IF(B5834&lt;=0.5,LC.mu,MIN(LC.mu,MAX(0,_xlfn.NORM.INV(RAND(),2000,LC.sd))))</f>
        <v>3000</v>
      </c>
      <c r="D5834">
        <f ca="1">P0*C5834/LC.mu</f>
        <v>4</v>
      </c>
      <c r="E5834">
        <f ca="1">MAX(0,INT(Q0*(1+Ed*(D5834-P0)/P0)))</f>
        <v>10000</v>
      </c>
      <c r="F5834">
        <f ca="1" t="shared" si="91"/>
        <v>37000</v>
      </c>
    </row>
    <row r="5835" spans="1:6">
      <c r="A5835">
        <v>6</v>
      </c>
      <c r="B5835">
        <f ca="1">BETAINV(RAND(),AU.a,AU.b)</f>
        <v>0.472751708907924</v>
      </c>
      <c r="C5835">
        <f ca="1">IF(B5835&lt;=0.5,LC.mu,MIN(LC.mu,MAX(0,_xlfn.NORM.INV(RAND(),2000,LC.sd))))</f>
        <v>3000</v>
      </c>
      <c r="D5835">
        <f ca="1">P0*C5835/LC.mu</f>
        <v>4</v>
      </c>
      <c r="E5835">
        <f ca="1">MAX(0,INT(Q0*(1+Ed*(D5835-P0)/P0)))</f>
        <v>10000</v>
      </c>
      <c r="F5835">
        <f ca="1" t="shared" si="91"/>
        <v>37000</v>
      </c>
    </row>
    <row r="5836" spans="1:6">
      <c r="A5836">
        <v>6</v>
      </c>
      <c r="B5836">
        <f ca="1">BETAINV(RAND(),AU.a,AU.b)</f>
        <v>0.582265921829015</v>
      </c>
      <c r="C5836">
        <f ca="1">IF(B5836&lt;=0.5,LC.mu,MIN(LC.mu,MAX(0,_xlfn.NORM.INV(RAND(),2000,LC.sd))))</f>
        <v>1930.69253456667</v>
      </c>
      <c r="D5836">
        <f ca="1">P0*C5836/LC.mu</f>
        <v>2.57425671275556</v>
      </c>
      <c r="E5836">
        <f ca="1">MAX(0,INT(Q0*(1+Ed*(D5836-P0)/P0)))</f>
        <v>14277</v>
      </c>
      <c r="F5836">
        <f ca="1" t="shared" si="91"/>
        <v>34821.9705534444</v>
      </c>
    </row>
    <row r="5837" spans="1:6">
      <c r="A5837">
        <v>6</v>
      </c>
      <c r="B5837">
        <f ca="1">BETAINV(RAND(),AU.a,AU.b)</f>
        <v>0.392915555104064</v>
      </c>
      <c r="C5837">
        <f ca="1">IF(B5837&lt;=0.5,LC.mu,MIN(LC.mu,MAX(0,_xlfn.NORM.INV(RAND(),2000,LC.sd))))</f>
        <v>3000</v>
      </c>
      <c r="D5837">
        <f ca="1">P0*C5837/LC.mu</f>
        <v>4</v>
      </c>
      <c r="E5837">
        <f ca="1">MAX(0,INT(Q0*(1+Ed*(D5837-P0)/P0)))</f>
        <v>10000</v>
      </c>
      <c r="F5837">
        <f ca="1" t="shared" si="91"/>
        <v>37000</v>
      </c>
    </row>
    <row r="5838" spans="1:6">
      <c r="A5838">
        <v>6</v>
      </c>
      <c r="B5838">
        <f ca="1">BETAINV(RAND(),AU.a,AU.b)</f>
        <v>0.505993504734664</v>
      </c>
      <c r="C5838">
        <f ca="1">IF(B5838&lt;=0.5,LC.mu,MIN(LC.mu,MAX(0,_xlfn.NORM.INV(RAND(),2000,LC.sd))))</f>
        <v>1646.61404230585</v>
      </c>
      <c r="D5838">
        <f ca="1">P0*C5838/LC.mu</f>
        <v>2.19548538974113</v>
      </c>
      <c r="E5838">
        <f ca="1">MAX(0,INT(Q0*(1+Ed*(D5838-P0)/P0)))</f>
        <v>15413</v>
      </c>
      <c r="F5838">
        <f ca="1" t="shared" si="91"/>
        <v>32192.4022697742</v>
      </c>
    </row>
    <row r="5839" spans="1:6">
      <c r="A5839">
        <v>6</v>
      </c>
      <c r="B5839">
        <f ca="1">BETAINV(RAND(),AU.a,AU.b)</f>
        <v>0.488202319409951</v>
      </c>
      <c r="C5839">
        <f ca="1">IF(B5839&lt;=0.5,LC.mu,MIN(LC.mu,MAX(0,_xlfn.NORM.INV(RAND(),2000,LC.sd))))</f>
        <v>3000</v>
      </c>
      <c r="D5839">
        <f ca="1">P0*C5839/LC.mu</f>
        <v>4</v>
      </c>
      <c r="E5839">
        <f ca="1">MAX(0,INT(Q0*(1+Ed*(D5839-P0)/P0)))</f>
        <v>10000</v>
      </c>
      <c r="F5839">
        <f ca="1" t="shared" si="91"/>
        <v>37000</v>
      </c>
    </row>
    <row r="5840" spans="1:6">
      <c r="A5840">
        <v>6</v>
      </c>
      <c r="B5840">
        <f ca="1">BETAINV(RAND(),AU.a,AU.b)</f>
        <v>0.483642724732299</v>
      </c>
      <c r="C5840">
        <f ca="1">IF(B5840&lt;=0.5,LC.mu,MIN(LC.mu,MAX(0,_xlfn.NORM.INV(RAND(),2000,LC.sd))))</f>
        <v>3000</v>
      </c>
      <c r="D5840">
        <f ca="1">P0*C5840/LC.mu</f>
        <v>4</v>
      </c>
      <c r="E5840">
        <f ca="1">MAX(0,INT(Q0*(1+Ed*(D5840-P0)/P0)))</f>
        <v>10000</v>
      </c>
      <c r="F5840">
        <f ca="1" t="shared" si="91"/>
        <v>37000</v>
      </c>
    </row>
    <row r="5841" spans="1:6">
      <c r="A5841">
        <v>6</v>
      </c>
      <c r="B5841">
        <f ca="1">BETAINV(RAND(),AU.a,AU.b)</f>
        <v>0.627559918122522</v>
      </c>
      <c r="C5841">
        <f ca="1">IF(B5841&lt;=0.5,LC.mu,MIN(LC.mu,MAX(0,_xlfn.NORM.INV(RAND(),2000,LC.sd))))</f>
        <v>2163.43304801964</v>
      </c>
      <c r="D5841">
        <f ca="1">P0*C5841/LC.mu</f>
        <v>2.88457739735952</v>
      </c>
      <c r="E5841">
        <f ca="1">MAX(0,INT(Q0*(1+Ed*(D5841-P0)/P0)))</f>
        <v>13346</v>
      </c>
      <c r="F5841">
        <f ca="1" t="shared" si="91"/>
        <v>36334.1368971406</v>
      </c>
    </row>
    <row r="5842" spans="1:6">
      <c r="A5842">
        <v>6</v>
      </c>
      <c r="B5842">
        <f ca="1">BETAINV(RAND(),AU.a,AU.b)</f>
        <v>0.561266970130161</v>
      </c>
      <c r="C5842">
        <f ca="1">IF(B5842&lt;=0.5,LC.mu,MIN(LC.mu,MAX(0,_xlfn.NORM.INV(RAND(),2000,LC.sd))))</f>
        <v>1947.04756332646</v>
      </c>
      <c r="D5842">
        <f ca="1">P0*C5842/LC.mu</f>
        <v>2.59606341776862</v>
      </c>
      <c r="E5842">
        <f ca="1">MAX(0,INT(Q0*(1+Ed*(D5842-P0)/P0)))</f>
        <v>14211</v>
      </c>
      <c r="F5842">
        <f ca="1" t="shared" si="91"/>
        <v>34945.6096665834</v>
      </c>
    </row>
    <row r="5843" spans="1:6">
      <c r="A5843">
        <v>6</v>
      </c>
      <c r="B5843">
        <f ca="1">BETAINV(RAND(),AU.a,AU.b)</f>
        <v>0.703655488542139</v>
      </c>
      <c r="C5843">
        <f ca="1">IF(B5843&lt;=0.5,LC.mu,MIN(LC.mu,MAX(0,_xlfn.NORM.INV(RAND(),2000,LC.sd))))</f>
        <v>2416.16331127776</v>
      </c>
      <c r="D5843">
        <f ca="1">P0*C5843/LC.mu</f>
        <v>3.22155108170368</v>
      </c>
      <c r="E5843">
        <f ca="1">MAX(0,INT(Q0*(1+Ed*(D5843-P0)/P0)))</f>
        <v>12335</v>
      </c>
      <c r="F5843">
        <f ca="1" t="shared" si="91"/>
        <v>37321.6692815372</v>
      </c>
    </row>
    <row r="5844" spans="1:6">
      <c r="A5844">
        <v>6</v>
      </c>
      <c r="B5844">
        <f ca="1">BETAINV(RAND(),AU.a,AU.b)</f>
        <v>0.211969856332314</v>
      </c>
      <c r="C5844">
        <f ca="1">IF(B5844&lt;=0.5,LC.mu,MIN(LC.mu,MAX(0,_xlfn.NORM.INV(RAND(),2000,LC.sd))))</f>
        <v>3000</v>
      </c>
      <c r="D5844">
        <f ca="1">P0*C5844/LC.mu</f>
        <v>4</v>
      </c>
      <c r="E5844">
        <f ca="1">MAX(0,INT(Q0*(1+Ed*(D5844-P0)/P0)))</f>
        <v>10000</v>
      </c>
      <c r="F5844">
        <f ca="1" t="shared" si="91"/>
        <v>37000</v>
      </c>
    </row>
    <row r="5845" spans="1:6">
      <c r="A5845">
        <v>6</v>
      </c>
      <c r="B5845">
        <f ca="1">BETAINV(RAND(),AU.a,AU.b)</f>
        <v>0.649563843998835</v>
      </c>
      <c r="C5845">
        <f ca="1">IF(B5845&lt;=0.5,LC.mu,MIN(LC.mu,MAX(0,_xlfn.NORM.INV(RAND(),2000,LC.sd))))</f>
        <v>2058.74192751933</v>
      </c>
      <c r="D5845">
        <f ca="1">P0*C5845/LC.mu</f>
        <v>2.74498923669244</v>
      </c>
      <c r="E5845">
        <f ca="1">MAX(0,INT(Q0*(1+Ed*(D5845-P0)/P0)))</f>
        <v>13765</v>
      </c>
      <c r="F5845">
        <f ca="1" t="shared" si="91"/>
        <v>35726.034915552</v>
      </c>
    </row>
    <row r="5846" spans="1:6">
      <c r="A5846">
        <v>6</v>
      </c>
      <c r="B5846">
        <f ca="1">BETAINV(RAND(),AU.a,AU.b)</f>
        <v>0.292029607455864</v>
      </c>
      <c r="C5846">
        <f ca="1">IF(B5846&lt;=0.5,LC.mu,MIN(LC.mu,MAX(0,_xlfn.NORM.INV(RAND(),2000,LC.sd))))</f>
        <v>3000</v>
      </c>
      <c r="D5846">
        <f ca="1">P0*C5846/LC.mu</f>
        <v>4</v>
      </c>
      <c r="E5846">
        <f ca="1">MAX(0,INT(Q0*(1+Ed*(D5846-P0)/P0)))</f>
        <v>10000</v>
      </c>
      <c r="F5846">
        <f ca="1" t="shared" si="91"/>
        <v>37000</v>
      </c>
    </row>
    <row r="5847" spans="1:6">
      <c r="A5847">
        <v>6</v>
      </c>
      <c r="B5847">
        <f ca="1">BETAINV(RAND(),AU.a,AU.b)</f>
        <v>0.314431578533226</v>
      </c>
      <c r="C5847">
        <f ca="1">IF(B5847&lt;=0.5,LC.mu,MIN(LC.mu,MAX(0,_xlfn.NORM.INV(RAND(),2000,LC.sd))))</f>
        <v>3000</v>
      </c>
      <c r="D5847">
        <f ca="1">P0*C5847/LC.mu</f>
        <v>4</v>
      </c>
      <c r="E5847">
        <f ca="1">MAX(0,INT(Q0*(1+Ed*(D5847-P0)/P0)))</f>
        <v>10000</v>
      </c>
      <c r="F5847">
        <f ca="1" t="shared" si="91"/>
        <v>37000</v>
      </c>
    </row>
    <row r="5848" spans="1:6">
      <c r="A5848">
        <v>6</v>
      </c>
      <c r="B5848">
        <f ca="1">BETAINV(RAND(),AU.a,AU.b)</f>
        <v>0.699198151814024</v>
      </c>
      <c r="C5848">
        <f ca="1">IF(B5848&lt;=0.5,LC.mu,MIN(LC.mu,MAX(0,_xlfn.NORM.INV(RAND(),2000,LC.sd))))</f>
        <v>2973.62989468482</v>
      </c>
      <c r="D5848">
        <f ca="1">P0*C5848/LC.mu</f>
        <v>3.96483985957976</v>
      </c>
      <c r="E5848">
        <f ca="1">MAX(0,INT(Q0*(1+Ed*(D5848-P0)/P0)))</f>
        <v>10105</v>
      </c>
      <c r="F5848">
        <f ca="1" t="shared" si="91"/>
        <v>37091.0768863687</v>
      </c>
    </row>
    <row r="5849" spans="1:6">
      <c r="A5849">
        <v>6</v>
      </c>
      <c r="B5849">
        <f ca="1">BETAINV(RAND(),AU.a,AU.b)</f>
        <v>0.413912456525983</v>
      </c>
      <c r="C5849">
        <f ca="1">IF(B5849&lt;=0.5,LC.mu,MIN(LC.mu,MAX(0,_xlfn.NORM.INV(RAND(),2000,LC.sd))))</f>
        <v>3000</v>
      </c>
      <c r="D5849">
        <f ca="1">P0*C5849/LC.mu</f>
        <v>4</v>
      </c>
      <c r="E5849">
        <f ca="1">MAX(0,INT(Q0*(1+Ed*(D5849-P0)/P0)))</f>
        <v>10000</v>
      </c>
      <c r="F5849">
        <f ca="1" t="shared" si="91"/>
        <v>37000</v>
      </c>
    </row>
    <row r="5850" spans="1:6">
      <c r="A5850">
        <v>6</v>
      </c>
      <c r="B5850">
        <f ca="1">BETAINV(RAND(),AU.a,AU.b)</f>
        <v>0.318363559680867</v>
      </c>
      <c r="C5850">
        <f ca="1">IF(B5850&lt;=0.5,LC.mu,MIN(LC.mu,MAX(0,_xlfn.NORM.INV(RAND(),2000,LC.sd))))</f>
        <v>3000</v>
      </c>
      <c r="D5850">
        <f ca="1">P0*C5850/LC.mu</f>
        <v>4</v>
      </c>
      <c r="E5850">
        <f ca="1">MAX(0,INT(Q0*(1+Ed*(D5850-P0)/P0)))</f>
        <v>10000</v>
      </c>
      <c r="F5850">
        <f ca="1" t="shared" si="91"/>
        <v>37000</v>
      </c>
    </row>
    <row r="5851" spans="1:6">
      <c r="A5851">
        <v>6</v>
      </c>
      <c r="B5851">
        <f ca="1">BETAINV(RAND(),AU.a,AU.b)</f>
        <v>0.768791241332947</v>
      </c>
      <c r="C5851">
        <f ca="1">IF(B5851&lt;=0.5,LC.mu,MIN(LC.mu,MAX(0,_xlfn.NORM.INV(RAND(),2000,LC.sd))))</f>
        <v>2127.12357745188</v>
      </c>
      <c r="D5851">
        <f ca="1">P0*C5851/LC.mu</f>
        <v>2.83616476993583</v>
      </c>
      <c r="E5851">
        <f ca="1">MAX(0,INT(Q0*(1+Ed*(D5851-P0)/P0)))</f>
        <v>13491</v>
      </c>
      <c r="F5851">
        <f ca="1" t="shared" si="91"/>
        <v>36135.5753337525</v>
      </c>
    </row>
    <row r="5852" spans="1:6">
      <c r="A5852">
        <v>6</v>
      </c>
      <c r="B5852">
        <f ca="1">BETAINV(RAND(),AU.a,AU.b)</f>
        <v>0.568409857607709</v>
      </c>
      <c r="C5852">
        <f ca="1">IF(B5852&lt;=0.5,LC.mu,MIN(LC.mu,MAX(0,_xlfn.NORM.INV(RAND(),2000,LC.sd))))</f>
        <v>1525.27634301051</v>
      </c>
      <c r="D5852">
        <f ca="1">P0*C5852/LC.mu</f>
        <v>2.03370179068069</v>
      </c>
      <c r="E5852">
        <f ca="1">MAX(0,INT(Q0*(1+Ed*(D5852-P0)/P0)))</f>
        <v>15898</v>
      </c>
      <c r="F5852">
        <f ca="1" t="shared" si="91"/>
        <v>30806.514725231</v>
      </c>
    </row>
    <row r="5853" spans="1:6">
      <c r="A5853">
        <v>6</v>
      </c>
      <c r="B5853">
        <f ca="1">BETAINV(RAND(),AU.a,AU.b)</f>
        <v>0.711244551570244</v>
      </c>
      <c r="C5853">
        <f ca="1">IF(B5853&lt;=0.5,LC.mu,MIN(LC.mu,MAX(0,_xlfn.NORM.INV(RAND(),2000,LC.sd))))</f>
        <v>1878.24933667535</v>
      </c>
      <c r="D5853">
        <f ca="1">P0*C5853/LC.mu</f>
        <v>2.50433244890047</v>
      </c>
      <c r="E5853">
        <f ca="1">MAX(0,INT(Q0*(1+Ed*(D5853-P0)/P0)))</f>
        <v>14487</v>
      </c>
      <c r="F5853">
        <f ca="1" t="shared" si="91"/>
        <v>34402.0148505457</v>
      </c>
    </row>
    <row r="5854" spans="1:6">
      <c r="A5854">
        <v>6</v>
      </c>
      <c r="B5854">
        <f ca="1">BETAINV(RAND(),AU.a,AU.b)</f>
        <v>0.915131216660196</v>
      </c>
      <c r="C5854">
        <f ca="1">IF(B5854&lt;=0.5,LC.mu,MIN(LC.mu,MAX(0,_xlfn.NORM.INV(RAND(),2000,LC.sd))))</f>
        <v>1867.78945335601</v>
      </c>
      <c r="D5854">
        <f ca="1">P0*C5854/LC.mu</f>
        <v>2.49038593780802</v>
      </c>
      <c r="E5854">
        <f ca="1">MAX(0,INT(Q0*(1+Ed*(D5854-P0)/P0)))</f>
        <v>14528</v>
      </c>
      <c r="F5854">
        <f ca="1" t="shared" si="91"/>
        <v>34312.5374511189</v>
      </c>
    </row>
    <row r="5855" spans="1:6">
      <c r="A5855">
        <v>6</v>
      </c>
      <c r="B5855">
        <f ca="1">BETAINV(RAND(),AU.a,AU.b)</f>
        <v>0.651001792954753</v>
      </c>
      <c r="C5855">
        <f ca="1">IF(B5855&lt;=0.5,LC.mu,MIN(LC.mu,MAX(0,_xlfn.NORM.INV(RAND(),2000,LC.sd))))</f>
        <v>1334.37139113994</v>
      </c>
      <c r="D5855">
        <f ca="1">P0*C5855/LC.mu</f>
        <v>1.77916185485326</v>
      </c>
      <c r="E5855">
        <f ca="1">MAX(0,INT(Q0*(1+Ed*(D5855-P0)/P0)))</f>
        <v>16662</v>
      </c>
      <c r="F5855">
        <f ca="1" t="shared" si="91"/>
        <v>28310.023434425</v>
      </c>
    </row>
    <row r="5856" spans="1:6">
      <c r="A5856">
        <v>6</v>
      </c>
      <c r="B5856">
        <f ca="1">BETAINV(RAND(),AU.a,AU.b)</f>
        <v>0.397453139979311</v>
      </c>
      <c r="C5856">
        <f ca="1">IF(B5856&lt;=0.5,LC.mu,MIN(LC.mu,MAX(0,_xlfn.NORM.INV(RAND(),2000,LC.sd))))</f>
        <v>3000</v>
      </c>
      <c r="D5856">
        <f ca="1">P0*C5856/LC.mu</f>
        <v>4</v>
      </c>
      <c r="E5856">
        <f ca="1">MAX(0,INT(Q0*(1+Ed*(D5856-P0)/P0)))</f>
        <v>10000</v>
      </c>
      <c r="F5856">
        <f ca="1" t="shared" si="91"/>
        <v>37000</v>
      </c>
    </row>
    <row r="5857" spans="1:6">
      <c r="A5857">
        <v>6</v>
      </c>
      <c r="B5857">
        <f ca="1">BETAINV(RAND(),AU.a,AU.b)</f>
        <v>0.403701302034874</v>
      </c>
      <c r="C5857">
        <f ca="1">IF(B5857&lt;=0.5,LC.mu,MIN(LC.mu,MAX(0,_xlfn.NORM.INV(RAND(),2000,LC.sd))))</f>
        <v>3000</v>
      </c>
      <c r="D5857">
        <f ca="1">P0*C5857/LC.mu</f>
        <v>4</v>
      </c>
      <c r="E5857">
        <f ca="1">MAX(0,INT(Q0*(1+Ed*(D5857-P0)/P0)))</f>
        <v>10000</v>
      </c>
      <c r="F5857">
        <f ca="1" t="shared" si="91"/>
        <v>37000</v>
      </c>
    </row>
    <row r="5858" spans="1:6">
      <c r="A5858">
        <v>6</v>
      </c>
      <c r="B5858">
        <f ca="1">BETAINV(RAND(),AU.a,AU.b)</f>
        <v>0.679888152281853</v>
      </c>
      <c r="C5858">
        <f ca="1">IF(B5858&lt;=0.5,LC.mu,MIN(LC.mu,MAX(0,_xlfn.NORM.INV(RAND(),2000,LC.sd))))</f>
        <v>1523.70500993882</v>
      </c>
      <c r="D5858">
        <f ca="1">P0*C5858/LC.mu</f>
        <v>2.03160667991843</v>
      </c>
      <c r="E5858">
        <f ca="1">MAX(0,INT(Q0*(1+Ed*(D5858-P0)/P0)))</f>
        <v>15905</v>
      </c>
      <c r="F5858">
        <f ca="1" t="shared" si="91"/>
        <v>30788.9992341638</v>
      </c>
    </row>
    <row r="5859" spans="1:6">
      <c r="A5859">
        <v>6</v>
      </c>
      <c r="B5859">
        <f ca="1">BETAINV(RAND(),AU.a,AU.b)</f>
        <v>0.564802527920444</v>
      </c>
      <c r="C5859">
        <f ca="1">IF(B5859&lt;=0.5,LC.mu,MIN(LC.mu,MAX(0,_xlfn.NORM.INV(RAND(),2000,LC.sd))))</f>
        <v>3000</v>
      </c>
      <c r="D5859">
        <f ca="1">P0*C5859/LC.mu</f>
        <v>4</v>
      </c>
      <c r="E5859">
        <f ca="1">MAX(0,INT(Q0*(1+Ed*(D5859-P0)/P0)))</f>
        <v>10000</v>
      </c>
      <c r="F5859">
        <f ca="1" t="shared" si="91"/>
        <v>37000</v>
      </c>
    </row>
    <row r="5860" spans="1:6">
      <c r="A5860">
        <v>6</v>
      </c>
      <c r="B5860">
        <f ca="1">BETAINV(RAND(),AU.a,AU.b)</f>
        <v>0.825979159515048</v>
      </c>
      <c r="C5860">
        <f ca="1">IF(B5860&lt;=0.5,LC.mu,MIN(LC.mu,MAX(0,_xlfn.NORM.INV(RAND(),2000,LC.sd))))</f>
        <v>2749.56404228699</v>
      </c>
      <c r="D5860">
        <f ca="1">P0*C5860/LC.mu</f>
        <v>3.66608538971599</v>
      </c>
      <c r="E5860">
        <f ca="1">MAX(0,INT(Q0*(1+Ed*(D5860-P0)/P0)))</f>
        <v>11001</v>
      </c>
      <c r="F5860">
        <f ca="1" t="shared" si="91"/>
        <v>37581.0413299786</v>
      </c>
    </row>
    <row r="5861" spans="1:6">
      <c r="A5861">
        <v>6</v>
      </c>
      <c r="B5861">
        <f ca="1">BETAINV(RAND(),AU.a,AU.b)</f>
        <v>0.5866284238783</v>
      </c>
      <c r="C5861">
        <f ca="1">IF(B5861&lt;=0.5,LC.mu,MIN(LC.mu,MAX(0,_xlfn.NORM.INV(RAND(),2000,LC.sd))))</f>
        <v>2906.76763287302</v>
      </c>
      <c r="D5861">
        <f ca="1">P0*C5861/LC.mu</f>
        <v>3.87569017716402</v>
      </c>
      <c r="E5861">
        <f ca="1">MAX(0,INT(Q0*(1+Ed*(D5861-P0)/P0)))</f>
        <v>10372</v>
      </c>
      <c r="F5861">
        <f ca="1" t="shared" si="91"/>
        <v>37291.8908846722</v>
      </c>
    </row>
    <row r="5862" spans="1:6">
      <c r="A5862">
        <v>6</v>
      </c>
      <c r="B5862">
        <f ca="1">BETAINV(RAND(),AU.a,AU.b)</f>
        <v>0.746255039895763</v>
      </c>
      <c r="C5862">
        <f ca="1">IF(B5862&lt;=0.5,LC.mu,MIN(LC.mu,MAX(0,_xlfn.NORM.INV(RAND(),2000,LC.sd))))</f>
        <v>1904.30159428075</v>
      </c>
      <c r="D5862">
        <f ca="1">P0*C5862/LC.mu</f>
        <v>2.53906879237433</v>
      </c>
      <c r="E5862">
        <f ca="1">MAX(0,INT(Q0*(1+Ed*(D5862-P0)/P0)))</f>
        <v>14382</v>
      </c>
      <c r="F5862">
        <f ca="1" t="shared" si="91"/>
        <v>34612.5857776469</v>
      </c>
    </row>
    <row r="5863" spans="1:6">
      <c r="A5863">
        <v>6</v>
      </c>
      <c r="B5863">
        <f ca="1">BETAINV(RAND(),AU.a,AU.b)</f>
        <v>0.890235111368841</v>
      </c>
      <c r="C5863">
        <f ca="1">IF(B5863&lt;=0.5,LC.mu,MIN(LC.mu,MAX(0,_xlfn.NORM.INV(RAND(),2000,LC.sd))))</f>
        <v>2419.66853952301</v>
      </c>
      <c r="D5863">
        <f ca="1">P0*C5863/LC.mu</f>
        <v>3.22622471936401</v>
      </c>
      <c r="E5863">
        <f ca="1">MAX(0,INT(Q0*(1+Ed*(D5863-P0)/P0)))</f>
        <v>12321</v>
      </c>
      <c r="F5863">
        <f ca="1" t="shared" si="91"/>
        <v>37330.646227761</v>
      </c>
    </row>
    <row r="5864" spans="1:6">
      <c r="A5864">
        <v>6</v>
      </c>
      <c r="B5864">
        <f ca="1">BETAINV(RAND(),AU.a,AU.b)</f>
        <v>0.462086759881349</v>
      </c>
      <c r="C5864">
        <f ca="1">IF(B5864&lt;=0.5,LC.mu,MIN(LC.mu,MAX(0,_xlfn.NORM.INV(RAND(),2000,LC.sd))))</f>
        <v>3000</v>
      </c>
      <c r="D5864">
        <f ca="1">P0*C5864/LC.mu</f>
        <v>4</v>
      </c>
      <c r="E5864">
        <f ca="1">MAX(0,INT(Q0*(1+Ed*(D5864-P0)/P0)))</f>
        <v>10000</v>
      </c>
      <c r="F5864">
        <f ca="1" t="shared" si="91"/>
        <v>37000</v>
      </c>
    </row>
    <row r="5865" spans="1:6">
      <c r="A5865">
        <v>6</v>
      </c>
      <c r="B5865">
        <f ca="1">BETAINV(RAND(),AU.a,AU.b)</f>
        <v>0.730786572051771</v>
      </c>
      <c r="C5865">
        <f ca="1">IF(B5865&lt;=0.5,LC.mu,MIN(LC.mu,MAX(0,_xlfn.NORM.INV(RAND(),2000,LC.sd))))</f>
        <v>1968.12832380553</v>
      </c>
      <c r="D5865">
        <f ca="1">P0*C5865/LC.mu</f>
        <v>2.62417109840737</v>
      </c>
      <c r="E5865">
        <f ca="1">MAX(0,INT(Q0*(1+Ed*(D5865-P0)/P0)))</f>
        <v>14127</v>
      </c>
      <c r="F5865">
        <f ca="1" t="shared" si="91"/>
        <v>35103.5367833954</v>
      </c>
    </row>
    <row r="5866" spans="1:6">
      <c r="A5866">
        <v>6</v>
      </c>
      <c r="B5866">
        <f ca="1">BETAINV(RAND(),AU.a,AU.b)</f>
        <v>0.445400227859632</v>
      </c>
      <c r="C5866">
        <f ca="1">IF(B5866&lt;=0.5,LC.mu,MIN(LC.mu,MAX(0,_xlfn.NORM.INV(RAND(),2000,LC.sd))))</f>
        <v>3000</v>
      </c>
      <c r="D5866">
        <f ca="1">P0*C5866/LC.mu</f>
        <v>4</v>
      </c>
      <c r="E5866">
        <f ca="1">MAX(0,INT(Q0*(1+Ed*(D5866-P0)/P0)))</f>
        <v>10000</v>
      </c>
      <c r="F5866">
        <f ca="1" t="shared" si="91"/>
        <v>37000</v>
      </c>
    </row>
    <row r="5867" spans="1:6">
      <c r="A5867">
        <v>6</v>
      </c>
      <c r="B5867">
        <f ca="1">BETAINV(RAND(),AU.a,AU.b)</f>
        <v>0.557931179857009</v>
      </c>
      <c r="C5867">
        <f ca="1">IF(B5867&lt;=0.5,LC.mu,MIN(LC.mu,MAX(0,_xlfn.NORM.INV(RAND(),2000,LC.sd))))</f>
        <v>2390.75900409216</v>
      </c>
      <c r="D5867">
        <f ca="1">P0*C5867/LC.mu</f>
        <v>3.18767867212287</v>
      </c>
      <c r="E5867">
        <f ca="1">MAX(0,INT(Q0*(1+Ed*(D5867-P0)/P0)))</f>
        <v>12436</v>
      </c>
      <c r="F5867">
        <f ca="1" t="shared" si="91"/>
        <v>37251.2129624279</v>
      </c>
    </row>
    <row r="5868" spans="1:6">
      <c r="A5868">
        <v>6</v>
      </c>
      <c r="B5868">
        <f ca="1">BETAINV(RAND(),AU.a,AU.b)</f>
        <v>0.828051684739717</v>
      </c>
      <c r="C5868">
        <f ca="1">IF(B5868&lt;=0.5,LC.mu,MIN(LC.mu,MAX(0,_xlfn.NORM.INV(RAND(),2000,LC.sd))))</f>
        <v>2625.00865069053</v>
      </c>
      <c r="D5868">
        <f ca="1">P0*C5868/LC.mu</f>
        <v>3.50001153425404</v>
      </c>
      <c r="E5868">
        <f ca="1">MAX(0,INT(Q0*(1+Ed*(D5868-P0)/P0)))</f>
        <v>11499</v>
      </c>
      <c r="F5868">
        <f ca="1" t="shared" si="91"/>
        <v>37621.6239816967</v>
      </c>
    </row>
    <row r="5869" spans="1:6">
      <c r="A5869">
        <v>6</v>
      </c>
      <c r="B5869">
        <f ca="1">BETAINV(RAND(),AU.a,AU.b)</f>
        <v>0.54108975992457</v>
      </c>
      <c r="C5869">
        <f ca="1">IF(B5869&lt;=0.5,LC.mu,MIN(LC.mu,MAX(0,_xlfn.NORM.INV(RAND(),2000,LC.sd))))</f>
        <v>1867.73046440397</v>
      </c>
      <c r="D5869">
        <f ca="1">P0*C5869/LC.mu</f>
        <v>2.49030728587196</v>
      </c>
      <c r="E5869">
        <f ca="1">MAX(0,INT(Q0*(1+Ed*(D5869-P0)/P0)))</f>
        <v>14529</v>
      </c>
      <c r="F5869">
        <f ca="1" t="shared" si="91"/>
        <v>34313.9440920298</v>
      </c>
    </row>
    <row r="5870" spans="1:6">
      <c r="A5870">
        <v>6</v>
      </c>
      <c r="B5870">
        <f ca="1">BETAINV(RAND(),AU.a,AU.b)</f>
        <v>0.353637036525104</v>
      </c>
      <c r="C5870">
        <f ca="1">IF(B5870&lt;=0.5,LC.mu,MIN(LC.mu,MAX(0,_xlfn.NORM.INV(RAND(),2000,LC.sd))))</f>
        <v>3000</v>
      </c>
      <c r="D5870">
        <f ca="1">P0*C5870/LC.mu</f>
        <v>4</v>
      </c>
      <c r="E5870">
        <f ca="1">MAX(0,INT(Q0*(1+Ed*(D5870-P0)/P0)))</f>
        <v>10000</v>
      </c>
      <c r="F5870">
        <f ca="1" t="shared" si="91"/>
        <v>37000</v>
      </c>
    </row>
    <row r="5871" spans="1:6">
      <c r="A5871">
        <v>6</v>
      </c>
      <c r="B5871">
        <f ca="1">BETAINV(RAND(),AU.a,AU.b)</f>
        <v>0.875392656403514</v>
      </c>
      <c r="C5871">
        <f ca="1">IF(B5871&lt;=0.5,LC.mu,MIN(LC.mu,MAX(0,_xlfn.NORM.INV(RAND(),2000,LC.sd))))</f>
        <v>2085.46035242589</v>
      </c>
      <c r="D5871">
        <f ca="1">P0*C5871/LC.mu</f>
        <v>2.78061380323452</v>
      </c>
      <c r="E5871">
        <f ca="1">MAX(0,INT(Q0*(1+Ed*(D5871-P0)/P0)))</f>
        <v>13658</v>
      </c>
      <c r="F5871">
        <f ca="1" t="shared" si="91"/>
        <v>35892.1629721512</v>
      </c>
    </row>
    <row r="5872" spans="1:6">
      <c r="A5872">
        <v>6</v>
      </c>
      <c r="B5872">
        <f ca="1">BETAINV(RAND(),AU.a,AU.b)</f>
        <v>0.636097758428402</v>
      </c>
      <c r="C5872">
        <f ca="1">IF(B5872&lt;=0.5,LC.mu,MIN(LC.mu,MAX(0,_xlfn.NORM.INV(RAND(),2000,LC.sd))))</f>
        <v>1628.28147647377</v>
      </c>
      <c r="D5872">
        <f ca="1">P0*C5872/LC.mu</f>
        <v>2.17104196863169</v>
      </c>
      <c r="E5872">
        <f ca="1">MAX(0,INT(Q0*(1+Ed*(D5872-P0)/P0)))</f>
        <v>15486</v>
      </c>
      <c r="F5872">
        <f ca="1" t="shared" si="91"/>
        <v>31992.4744497566</v>
      </c>
    </row>
    <row r="5873" spans="1:6">
      <c r="A5873">
        <v>6</v>
      </c>
      <c r="B5873">
        <f ca="1">BETAINV(RAND(),AU.a,AU.b)</f>
        <v>0.315092415480596</v>
      </c>
      <c r="C5873">
        <f ca="1">IF(B5873&lt;=0.5,LC.mu,MIN(LC.mu,MAX(0,_xlfn.NORM.INV(RAND(),2000,LC.sd))))</f>
        <v>3000</v>
      </c>
      <c r="D5873">
        <f ca="1">P0*C5873/LC.mu</f>
        <v>4</v>
      </c>
      <c r="E5873">
        <f ca="1">MAX(0,INT(Q0*(1+Ed*(D5873-P0)/P0)))</f>
        <v>10000</v>
      </c>
      <c r="F5873">
        <f ca="1" t="shared" si="91"/>
        <v>37000</v>
      </c>
    </row>
    <row r="5874" spans="1:6">
      <c r="A5874">
        <v>6</v>
      </c>
      <c r="B5874">
        <f ca="1">BETAINV(RAND(),AU.a,AU.b)</f>
        <v>0.765318041136122</v>
      </c>
      <c r="C5874">
        <f ca="1">IF(B5874&lt;=0.5,LC.mu,MIN(LC.mu,MAX(0,_xlfn.NORM.INV(RAND(),2000,LC.sd))))</f>
        <v>2200.16178628594</v>
      </c>
      <c r="D5874">
        <f ca="1">P0*C5874/LC.mu</f>
        <v>2.93354904838125</v>
      </c>
      <c r="E5874">
        <f ca="1">MAX(0,INT(Q0*(1+Ed*(D5874-P0)/P0)))</f>
        <v>13199</v>
      </c>
      <c r="F5874">
        <f ca="1" t="shared" si="91"/>
        <v>36519.7521032982</v>
      </c>
    </row>
    <row r="5875" spans="1:6">
      <c r="A5875">
        <v>6</v>
      </c>
      <c r="B5875">
        <f ca="1">BETAINV(RAND(),AU.a,AU.b)</f>
        <v>0.751871700049334</v>
      </c>
      <c r="C5875">
        <f ca="1">IF(B5875&lt;=0.5,LC.mu,MIN(LC.mu,MAX(0,_xlfn.NORM.INV(RAND(),2000,LC.sd))))</f>
        <v>1964.92455999507</v>
      </c>
      <c r="D5875">
        <f ca="1">P0*C5875/LC.mu</f>
        <v>2.61989941332676</v>
      </c>
      <c r="E5875">
        <f ca="1">MAX(0,INT(Q0*(1+Ed*(D5875-P0)/P0)))</f>
        <v>14140</v>
      </c>
      <c r="F5875">
        <f ca="1" t="shared" si="91"/>
        <v>35080.4531444453</v>
      </c>
    </row>
    <row r="5876" spans="1:6">
      <c r="A5876">
        <v>6</v>
      </c>
      <c r="B5876">
        <f ca="1">BETAINV(RAND(),AU.a,AU.b)</f>
        <v>0.663384468127679</v>
      </c>
      <c r="C5876">
        <f ca="1">IF(B5876&lt;=0.5,LC.mu,MIN(LC.mu,MAX(0,_xlfn.NORM.INV(RAND(),2000,LC.sd))))</f>
        <v>1941.46758316798</v>
      </c>
      <c r="D5876">
        <f ca="1">P0*C5876/LC.mu</f>
        <v>2.58862344422398</v>
      </c>
      <c r="E5876">
        <f ca="1">MAX(0,INT(Q0*(1+Ed*(D5876-P0)/P0)))</f>
        <v>14234</v>
      </c>
      <c r="F5876">
        <f ca="1" t="shared" si="91"/>
        <v>34904.9985219161</v>
      </c>
    </row>
    <row r="5877" spans="1:6">
      <c r="A5877">
        <v>6</v>
      </c>
      <c r="B5877">
        <f ca="1">BETAINV(RAND(),AU.a,AU.b)</f>
        <v>0.689912797937247</v>
      </c>
      <c r="C5877">
        <f ca="1">IF(B5877&lt;=0.5,LC.mu,MIN(LC.mu,MAX(0,_xlfn.NORM.INV(RAND(),2000,LC.sd))))</f>
        <v>2196.37882644581</v>
      </c>
      <c r="D5877">
        <f ca="1">P0*C5877/LC.mu</f>
        <v>2.92850510192775</v>
      </c>
      <c r="E5877">
        <f ca="1">MAX(0,INT(Q0*(1+Ed*(D5877-P0)/P0)))</f>
        <v>13214</v>
      </c>
      <c r="F5877">
        <f ca="1" t="shared" si="91"/>
        <v>36500.8875904275</v>
      </c>
    </row>
    <row r="5878" spans="1:6">
      <c r="A5878">
        <v>6</v>
      </c>
      <c r="B5878">
        <f ca="1">BETAINV(RAND(),AU.a,AU.b)</f>
        <v>0.402364240750208</v>
      </c>
      <c r="C5878">
        <f ca="1">IF(B5878&lt;=0.5,LC.mu,MIN(LC.mu,MAX(0,_xlfn.NORM.INV(RAND(),2000,LC.sd))))</f>
        <v>3000</v>
      </c>
      <c r="D5878">
        <f ca="1">P0*C5878/LC.mu</f>
        <v>4</v>
      </c>
      <c r="E5878">
        <f ca="1">MAX(0,INT(Q0*(1+Ed*(D5878-P0)/P0)))</f>
        <v>10000</v>
      </c>
      <c r="F5878">
        <f ca="1" t="shared" si="91"/>
        <v>37000</v>
      </c>
    </row>
    <row r="5879" spans="1:6">
      <c r="A5879">
        <v>6</v>
      </c>
      <c r="B5879">
        <f ca="1">BETAINV(RAND(),AU.a,AU.b)</f>
        <v>0.281998010803672</v>
      </c>
      <c r="C5879">
        <f ca="1">IF(B5879&lt;=0.5,LC.mu,MIN(LC.mu,MAX(0,_xlfn.NORM.INV(RAND(),2000,LC.sd))))</f>
        <v>3000</v>
      </c>
      <c r="D5879">
        <f ca="1">P0*C5879/LC.mu</f>
        <v>4</v>
      </c>
      <c r="E5879">
        <f ca="1">MAX(0,INT(Q0*(1+Ed*(D5879-P0)/P0)))</f>
        <v>10000</v>
      </c>
      <c r="F5879">
        <f ca="1" t="shared" si="91"/>
        <v>37000</v>
      </c>
    </row>
    <row r="5880" spans="1:6">
      <c r="A5880">
        <v>6</v>
      </c>
      <c r="B5880">
        <f ca="1">BETAINV(RAND(),AU.a,AU.b)</f>
        <v>0.659992286762132</v>
      </c>
      <c r="C5880">
        <f ca="1">IF(B5880&lt;=0.5,LC.mu,MIN(LC.mu,MAX(0,_xlfn.NORM.INV(RAND(),2000,LC.sd))))</f>
        <v>2170.11372737522</v>
      </c>
      <c r="D5880">
        <f ca="1">P0*C5880/LC.mu</f>
        <v>2.89348496983363</v>
      </c>
      <c r="E5880">
        <f ca="1">MAX(0,INT(Q0*(1+Ed*(D5880-P0)/P0)))</f>
        <v>13319</v>
      </c>
      <c r="F5880">
        <f ca="1" t="shared" si="91"/>
        <v>36368.2125858389</v>
      </c>
    </row>
    <row r="5881" spans="1:6">
      <c r="A5881">
        <v>6</v>
      </c>
      <c r="B5881">
        <f ca="1">BETAINV(RAND(),AU.a,AU.b)</f>
        <v>0.732428669778988</v>
      </c>
      <c r="C5881">
        <f ca="1">IF(B5881&lt;=0.5,LC.mu,MIN(LC.mu,MAX(0,_xlfn.NORM.INV(RAND(),2000,LC.sd))))</f>
        <v>1978.73800976933</v>
      </c>
      <c r="D5881">
        <f ca="1">P0*C5881/LC.mu</f>
        <v>2.6383173463591</v>
      </c>
      <c r="E5881">
        <f ca="1">MAX(0,INT(Q0*(1+Ed*(D5881-P0)/P0)))</f>
        <v>14085</v>
      </c>
      <c r="F5881">
        <f ca="1" t="shared" si="91"/>
        <v>35181.9618136986</v>
      </c>
    </row>
    <row r="5882" spans="1:6">
      <c r="A5882">
        <v>6</v>
      </c>
      <c r="B5882">
        <f ca="1">BETAINV(RAND(),AU.a,AU.b)</f>
        <v>0.648680665031771</v>
      </c>
      <c r="C5882">
        <f ca="1">IF(B5882&lt;=0.5,LC.mu,MIN(LC.mu,MAX(0,_xlfn.NORM.INV(RAND(),2000,LC.sd))))</f>
        <v>3000</v>
      </c>
      <c r="D5882">
        <f ca="1">P0*C5882/LC.mu</f>
        <v>4</v>
      </c>
      <c r="E5882">
        <f ca="1">MAX(0,INT(Q0*(1+Ed*(D5882-P0)/P0)))</f>
        <v>10000</v>
      </c>
      <c r="F5882">
        <f ca="1" t="shared" si="91"/>
        <v>37000</v>
      </c>
    </row>
    <row r="5883" spans="1:6">
      <c r="A5883">
        <v>6</v>
      </c>
      <c r="B5883">
        <f ca="1">BETAINV(RAND(),AU.a,AU.b)</f>
        <v>0.620293510104209</v>
      </c>
      <c r="C5883">
        <f ca="1">IF(B5883&lt;=0.5,LC.mu,MIN(LC.mu,MAX(0,_xlfn.NORM.INV(RAND(),2000,LC.sd))))</f>
        <v>2284.46955143978</v>
      </c>
      <c r="D5883">
        <f ca="1">P0*C5883/LC.mu</f>
        <v>3.04595940191971</v>
      </c>
      <c r="E5883">
        <f ca="1">MAX(0,INT(Q0*(1+Ed*(D5883-P0)/P0)))</f>
        <v>12862</v>
      </c>
      <c r="F5883">
        <f ca="1" t="shared" si="91"/>
        <v>36892.6602760515</v>
      </c>
    </row>
    <row r="5884" spans="1:6">
      <c r="A5884">
        <v>6</v>
      </c>
      <c r="B5884">
        <f ca="1">BETAINV(RAND(),AU.a,AU.b)</f>
        <v>0.419445615842018</v>
      </c>
      <c r="C5884">
        <f ca="1">IF(B5884&lt;=0.5,LC.mu,MIN(LC.mu,MAX(0,_xlfn.NORM.INV(RAND(),2000,LC.sd))))</f>
        <v>3000</v>
      </c>
      <c r="D5884">
        <f ca="1">P0*C5884/LC.mu</f>
        <v>4</v>
      </c>
      <c r="E5884">
        <f ca="1">MAX(0,INT(Q0*(1+Ed*(D5884-P0)/P0)))</f>
        <v>10000</v>
      </c>
      <c r="F5884">
        <f ca="1" t="shared" si="91"/>
        <v>37000</v>
      </c>
    </row>
    <row r="5885" spans="1:6">
      <c r="A5885">
        <v>6</v>
      </c>
      <c r="B5885">
        <f ca="1">BETAINV(RAND(),AU.a,AU.b)</f>
        <v>0.776220185407255</v>
      </c>
      <c r="C5885">
        <f ca="1">IF(B5885&lt;=0.5,LC.mu,MIN(LC.mu,MAX(0,_xlfn.NORM.INV(RAND(),2000,LC.sd))))</f>
        <v>1667.91516631521</v>
      </c>
      <c r="D5885">
        <f ca="1">P0*C5885/LC.mu</f>
        <v>2.22388688842028</v>
      </c>
      <c r="E5885">
        <f ca="1">MAX(0,INT(Q0*(1+Ed*(D5885-P0)/P0)))</f>
        <v>15328</v>
      </c>
      <c r="F5885">
        <f ca="1" t="shared" si="91"/>
        <v>32419.8230593908</v>
      </c>
    </row>
    <row r="5886" spans="1:6">
      <c r="A5886">
        <v>6</v>
      </c>
      <c r="B5886">
        <f ca="1">BETAINV(RAND(),AU.a,AU.b)</f>
        <v>0.380148756169787</v>
      </c>
      <c r="C5886">
        <f ca="1">IF(B5886&lt;=0.5,LC.mu,MIN(LC.mu,MAX(0,_xlfn.NORM.INV(RAND(),2000,LC.sd))))</f>
        <v>3000</v>
      </c>
      <c r="D5886">
        <f ca="1">P0*C5886/LC.mu</f>
        <v>4</v>
      </c>
      <c r="E5886">
        <f ca="1">MAX(0,INT(Q0*(1+Ed*(D5886-P0)/P0)))</f>
        <v>10000</v>
      </c>
      <c r="F5886">
        <f ca="1" t="shared" si="91"/>
        <v>37000</v>
      </c>
    </row>
    <row r="5887" spans="1:6">
      <c r="A5887">
        <v>6</v>
      </c>
      <c r="B5887">
        <f ca="1">BETAINV(RAND(),AU.a,AU.b)</f>
        <v>0.776441824309104</v>
      </c>
      <c r="C5887">
        <f ca="1">IF(B5887&lt;=0.5,LC.mu,MIN(LC.mu,MAX(0,_xlfn.NORM.INV(RAND(),2000,LC.sd))))</f>
        <v>2303.36293817683</v>
      </c>
      <c r="D5887">
        <f ca="1">P0*C5887/LC.mu</f>
        <v>3.07115058423577</v>
      </c>
      <c r="E5887">
        <f ca="1">MAX(0,INT(Q0*(1+Ed*(D5887-P0)/P0)))</f>
        <v>12786</v>
      </c>
      <c r="F5887">
        <f ca="1" t="shared" si="91"/>
        <v>36964.3684318617</v>
      </c>
    </row>
    <row r="5888" spans="1:6">
      <c r="A5888">
        <v>6</v>
      </c>
      <c r="B5888">
        <f ca="1">BETAINV(RAND(),AU.a,AU.b)</f>
        <v>0.666559898557856</v>
      </c>
      <c r="C5888">
        <f ca="1">IF(B5888&lt;=0.5,LC.mu,MIN(LC.mu,MAX(0,_xlfn.NORM.INV(RAND(),2000,LC.sd))))</f>
        <v>2350.53741182616</v>
      </c>
      <c r="D5888">
        <f ca="1">P0*C5888/LC.mu</f>
        <v>3.13404988243488</v>
      </c>
      <c r="E5888">
        <f ca="1">MAX(0,INT(Q0*(1+Ed*(D5888-P0)/P0)))</f>
        <v>12597</v>
      </c>
      <c r="F5888">
        <f ca="1" t="shared" si="91"/>
        <v>37129.088957206</v>
      </c>
    </row>
    <row r="5889" spans="1:6">
      <c r="A5889">
        <v>6</v>
      </c>
      <c r="B5889">
        <f ca="1">BETAINV(RAND(),AU.a,AU.b)</f>
        <v>0.820386518988074</v>
      </c>
      <c r="C5889">
        <f ca="1">IF(B5889&lt;=0.5,LC.mu,MIN(LC.mu,MAX(0,_xlfn.NORM.INV(RAND(),2000,LC.sd))))</f>
        <v>2543.93218211614</v>
      </c>
      <c r="D5889">
        <f ca="1">P0*C5889/LC.mu</f>
        <v>3.39190957615486</v>
      </c>
      <c r="E5889">
        <f ca="1">MAX(0,INT(Q0*(1+Ed*(D5889-P0)/P0)))</f>
        <v>11824</v>
      </c>
      <c r="F5889">
        <f ca="1" t="shared" si="91"/>
        <v>37562.0066463389</v>
      </c>
    </row>
    <row r="5890" spans="1:6">
      <c r="A5890">
        <v>6</v>
      </c>
      <c r="B5890">
        <f ca="1">BETAINV(RAND(),AU.a,AU.b)</f>
        <v>0.947566671193741</v>
      </c>
      <c r="C5890">
        <f ca="1">IF(B5890&lt;=0.5,LC.mu,MIN(LC.mu,MAX(0,_xlfn.NORM.INV(RAND(),2000,LC.sd))))</f>
        <v>996.48735417516</v>
      </c>
      <c r="D5890">
        <f ca="1">P0*C5890/LC.mu</f>
        <v>1.32864980556688</v>
      </c>
      <c r="E5890">
        <f ca="1">MAX(0,INT(Q0*(1+Ed*(D5890-P0)/P0)))</f>
        <v>18014</v>
      </c>
      <c r="F5890">
        <f ca="1" t="shared" ref="F5890:F5953" si="92">D5890*E5890-C5890</f>
        <v>22937.8102433066</v>
      </c>
    </row>
    <row r="5891" spans="1:6">
      <c r="A5891">
        <v>6</v>
      </c>
      <c r="B5891">
        <f ca="1">BETAINV(RAND(),AU.a,AU.b)</f>
        <v>0.736344814064799</v>
      </c>
      <c r="C5891">
        <f ca="1">IF(B5891&lt;=0.5,LC.mu,MIN(LC.mu,MAX(0,_xlfn.NORM.INV(RAND(),2000,LC.sd))))</f>
        <v>1239.14532304886</v>
      </c>
      <c r="D5891">
        <f ca="1">P0*C5891/LC.mu</f>
        <v>1.65219376406514</v>
      </c>
      <c r="E5891">
        <f ca="1">MAX(0,INT(Q0*(1+Ed*(D5891-P0)/P0)))</f>
        <v>17043</v>
      </c>
      <c r="F5891">
        <f ca="1" t="shared" si="92"/>
        <v>26919.1929979133</v>
      </c>
    </row>
    <row r="5892" spans="1:6">
      <c r="A5892">
        <v>6</v>
      </c>
      <c r="B5892">
        <f ca="1">BETAINV(RAND(),AU.a,AU.b)</f>
        <v>0.625037737382805</v>
      </c>
      <c r="C5892">
        <f ca="1">IF(B5892&lt;=0.5,LC.mu,MIN(LC.mu,MAX(0,_xlfn.NORM.INV(RAND(),2000,LC.sd))))</f>
        <v>2324.31897290609</v>
      </c>
      <c r="D5892">
        <f ca="1">P0*C5892/LC.mu</f>
        <v>3.09909196387479</v>
      </c>
      <c r="E5892">
        <f ca="1">MAX(0,INT(Q0*(1+Ed*(D5892-P0)/P0)))</f>
        <v>12702</v>
      </c>
      <c r="F5892">
        <f ca="1" t="shared" si="92"/>
        <v>37040.3471522315</v>
      </c>
    </row>
    <row r="5893" spans="1:6">
      <c r="A5893">
        <v>6</v>
      </c>
      <c r="B5893">
        <f ca="1">BETAINV(RAND(),AU.a,AU.b)</f>
        <v>0.7086174116427</v>
      </c>
      <c r="C5893">
        <f ca="1">IF(B5893&lt;=0.5,LC.mu,MIN(LC.mu,MAX(0,_xlfn.NORM.INV(RAND(),2000,LC.sd))))</f>
        <v>1825.62349034828</v>
      </c>
      <c r="D5893">
        <f ca="1">P0*C5893/LC.mu</f>
        <v>2.4341646537977</v>
      </c>
      <c r="E5893">
        <f ca="1">MAX(0,INT(Q0*(1+Ed*(D5893-P0)/P0)))</f>
        <v>14697</v>
      </c>
      <c r="F5893">
        <f ca="1" t="shared" si="92"/>
        <v>33949.2944265165</v>
      </c>
    </row>
    <row r="5894" spans="1:6">
      <c r="A5894">
        <v>6</v>
      </c>
      <c r="B5894">
        <f ca="1">BETAINV(RAND(),AU.a,AU.b)</f>
        <v>0.588033869892519</v>
      </c>
      <c r="C5894">
        <f ca="1">IF(B5894&lt;=0.5,LC.mu,MIN(LC.mu,MAX(0,_xlfn.NORM.INV(RAND(),2000,LC.sd))))</f>
        <v>2014.01079504896</v>
      </c>
      <c r="D5894">
        <f ca="1">P0*C5894/LC.mu</f>
        <v>2.68534772673195</v>
      </c>
      <c r="E5894">
        <f ca="1">MAX(0,INT(Q0*(1+Ed*(D5894-P0)/P0)))</f>
        <v>13943</v>
      </c>
      <c r="F5894">
        <f ca="1" t="shared" si="92"/>
        <v>35427.7925587746</v>
      </c>
    </row>
    <row r="5895" spans="1:6">
      <c r="A5895">
        <v>6</v>
      </c>
      <c r="B5895">
        <f ca="1">BETAINV(RAND(),AU.a,AU.b)</f>
        <v>0.576802696627859</v>
      </c>
      <c r="C5895">
        <f ca="1">IF(B5895&lt;=0.5,LC.mu,MIN(LC.mu,MAX(0,_xlfn.NORM.INV(RAND(),2000,LC.sd))))</f>
        <v>1855.79796530051</v>
      </c>
      <c r="D5895">
        <f ca="1">P0*C5895/LC.mu</f>
        <v>2.47439728706735</v>
      </c>
      <c r="E5895">
        <f ca="1">MAX(0,INT(Q0*(1+Ed*(D5895-P0)/P0)))</f>
        <v>14576</v>
      </c>
      <c r="F5895">
        <f ca="1" t="shared" si="92"/>
        <v>34211.0168909932</v>
      </c>
    </row>
    <row r="5896" spans="1:6">
      <c r="A5896">
        <v>6</v>
      </c>
      <c r="B5896">
        <f ca="1">BETAINV(RAND(),AU.a,AU.b)</f>
        <v>0.784997665204233</v>
      </c>
      <c r="C5896">
        <f ca="1">IF(B5896&lt;=0.5,LC.mu,MIN(LC.mu,MAX(0,_xlfn.NORM.INV(RAND(),2000,LC.sd))))</f>
        <v>1126.09260143892</v>
      </c>
      <c r="D5896">
        <f ca="1">P0*C5896/LC.mu</f>
        <v>1.50145680191856</v>
      </c>
      <c r="E5896">
        <f ca="1">MAX(0,INT(Q0*(1+Ed*(D5896-P0)/P0)))</f>
        <v>17495</v>
      </c>
      <c r="F5896">
        <f ca="1" t="shared" si="92"/>
        <v>25141.8941481263</v>
      </c>
    </row>
    <row r="5897" spans="1:6">
      <c r="A5897">
        <v>6</v>
      </c>
      <c r="B5897">
        <f ca="1">BETAINV(RAND(),AU.a,AU.b)</f>
        <v>0.47871242693309</v>
      </c>
      <c r="C5897">
        <f ca="1">IF(B5897&lt;=0.5,LC.mu,MIN(LC.mu,MAX(0,_xlfn.NORM.INV(RAND(),2000,LC.sd))))</f>
        <v>3000</v>
      </c>
      <c r="D5897">
        <f ca="1">P0*C5897/LC.mu</f>
        <v>4</v>
      </c>
      <c r="E5897">
        <f ca="1">MAX(0,INT(Q0*(1+Ed*(D5897-P0)/P0)))</f>
        <v>10000</v>
      </c>
      <c r="F5897">
        <f ca="1" t="shared" si="92"/>
        <v>37000</v>
      </c>
    </row>
    <row r="5898" spans="1:6">
      <c r="A5898">
        <v>6</v>
      </c>
      <c r="B5898">
        <f ca="1">BETAINV(RAND(),AU.a,AU.b)</f>
        <v>0.84233094585456</v>
      </c>
      <c r="C5898">
        <f ca="1">IF(B5898&lt;=0.5,LC.mu,MIN(LC.mu,MAX(0,_xlfn.NORM.INV(RAND(),2000,LC.sd))))</f>
        <v>1235.62189601711</v>
      </c>
      <c r="D5898">
        <f ca="1">P0*C5898/LC.mu</f>
        <v>1.64749586135615</v>
      </c>
      <c r="E5898">
        <f ca="1">MAX(0,INT(Q0*(1+Ed*(D5898-P0)/P0)))</f>
        <v>17057</v>
      </c>
      <c r="F5898">
        <f ca="1" t="shared" si="92"/>
        <v>26865.7150111348</v>
      </c>
    </row>
    <row r="5899" spans="1:6">
      <c r="A5899">
        <v>6</v>
      </c>
      <c r="B5899">
        <f ca="1">BETAINV(RAND(),AU.a,AU.b)</f>
        <v>0.713221222123113</v>
      </c>
      <c r="C5899">
        <f ca="1">IF(B5899&lt;=0.5,LC.mu,MIN(LC.mu,MAX(0,_xlfn.NORM.INV(RAND(),2000,LC.sd))))</f>
        <v>2053.58472473309</v>
      </c>
      <c r="D5899">
        <f ca="1">P0*C5899/LC.mu</f>
        <v>2.73811296631079</v>
      </c>
      <c r="E5899">
        <f ca="1">MAX(0,INT(Q0*(1+Ed*(D5899-P0)/P0)))</f>
        <v>13785</v>
      </c>
      <c r="F5899">
        <f ca="1" t="shared" si="92"/>
        <v>35691.3025158612</v>
      </c>
    </row>
    <row r="5900" spans="1:6">
      <c r="A5900">
        <v>6</v>
      </c>
      <c r="B5900">
        <f ca="1">BETAINV(RAND(),AU.a,AU.b)</f>
        <v>0.713421866578757</v>
      </c>
      <c r="C5900">
        <f ca="1">IF(B5900&lt;=0.5,LC.mu,MIN(LC.mu,MAX(0,_xlfn.NORM.INV(RAND(),2000,LC.sd))))</f>
        <v>2549.99943662204</v>
      </c>
      <c r="D5900">
        <f ca="1">P0*C5900/LC.mu</f>
        <v>3.39999924882939</v>
      </c>
      <c r="E5900">
        <f ca="1">MAX(0,INT(Q0*(1+Ed*(D5900-P0)/P0)))</f>
        <v>11800</v>
      </c>
      <c r="F5900">
        <f ca="1" t="shared" si="92"/>
        <v>37569.9916995648</v>
      </c>
    </row>
    <row r="5901" spans="1:6">
      <c r="A5901">
        <v>6</v>
      </c>
      <c r="B5901">
        <f ca="1">BETAINV(RAND(),AU.a,AU.b)</f>
        <v>0.359240651756106</v>
      </c>
      <c r="C5901">
        <f ca="1">IF(B5901&lt;=0.5,LC.mu,MIN(LC.mu,MAX(0,_xlfn.NORM.INV(RAND(),2000,LC.sd))))</f>
        <v>3000</v>
      </c>
      <c r="D5901">
        <f ca="1">P0*C5901/LC.mu</f>
        <v>4</v>
      </c>
      <c r="E5901">
        <f ca="1">MAX(0,INT(Q0*(1+Ed*(D5901-P0)/P0)))</f>
        <v>10000</v>
      </c>
      <c r="F5901">
        <f ca="1" t="shared" si="92"/>
        <v>37000</v>
      </c>
    </row>
    <row r="5902" spans="1:6">
      <c r="A5902">
        <v>6</v>
      </c>
      <c r="B5902">
        <f ca="1">BETAINV(RAND(),AU.a,AU.b)</f>
        <v>0.640903283541602</v>
      </c>
      <c r="C5902">
        <f ca="1">IF(B5902&lt;=0.5,LC.mu,MIN(LC.mu,MAX(0,_xlfn.NORM.INV(RAND(),2000,LC.sd))))</f>
        <v>2720.00780788631</v>
      </c>
      <c r="D5902">
        <f ca="1">P0*C5902/LC.mu</f>
        <v>3.62667707718175</v>
      </c>
      <c r="E5902">
        <f ca="1">MAX(0,INT(Q0*(1+Ed*(D5902-P0)/P0)))</f>
        <v>11119</v>
      </c>
      <c r="F5902">
        <f ca="1" t="shared" si="92"/>
        <v>37605.0146132976</v>
      </c>
    </row>
    <row r="5903" spans="1:6">
      <c r="A5903">
        <v>6</v>
      </c>
      <c r="B5903">
        <f ca="1">BETAINV(RAND(),AU.a,AU.b)</f>
        <v>0.589122482009279</v>
      </c>
      <c r="C5903">
        <f ca="1">IF(B5903&lt;=0.5,LC.mu,MIN(LC.mu,MAX(0,_xlfn.NORM.INV(RAND(),2000,LC.sd))))</f>
        <v>1527.85432670883</v>
      </c>
      <c r="D5903">
        <f ca="1">P0*C5903/LC.mu</f>
        <v>2.03713910227844</v>
      </c>
      <c r="E5903">
        <f ca="1">MAX(0,INT(Q0*(1+Ed*(D5903-P0)/P0)))</f>
        <v>15888</v>
      </c>
      <c r="F5903">
        <f ca="1" t="shared" si="92"/>
        <v>30838.211730291</v>
      </c>
    </row>
    <row r="5904" spans="1:6">
      <c r="A5904">
        <v>6</v>
      </c>
      <c r="B5904">
        <f ca="1">BETAINV(RAND(),AU.a,AU.b)</f>
        <v>0.649697121684834</v>
      </c>
      <c r="C5904">
        <f ca="1">IF(B5904&lt;=0.5,LC.mu,MIN(LC.mu,MAX(0,_xlfn.NORM.INV(RAND(),2000,LC.sd))))</f>
        <v>1985.91918733207</v>
      </c>
      <c r="D5904">
        <f ca="1">P0*C5904/LC.mu</f>
        <v>2.64789224977609</v>
      </c>
      <c r="E5904">
        <f ca="1">MAX(0,INT(Q0*(1+Ed*(D5904-P0)/P0)))</f>
        <v>14056</v>
      </c>
      <c r="F5904">
        <f ca="1" t="shared" si="92"/>
        <v>35232.8542755207</v>
      </c>
    </row>
    <row r="5905" spans="1:6">
      <c r="A5905">
        <v>6</v>
      </c>
      <c r="B5905">
        <f ca="1">BETAINV(RAND(),AU.a,AU.b)</f>
        <v>0.846110988688862</v>
      </c>
      <c r="C5905">
        <f ca="1">IF(B5905&lt;=0.5,LC.mu,MIN(LC.mu,MAX(0,_xlfn.NORM.INV(RAND(),2000,LC.sd))))</f>
        <v>1486.70637731482</v>
      </c>
      <c r="D5905">
        <f ca="1">P0*C5905/LC.mu</f>
        <v>1.9822751697531</v>
      </c>
      <c r="E5905">
        <f ca="1">MAX(0,INT(Q0*(1+Ed*(D5905-P0)/P0)))</f>
        <v>16053</v>
      </c>
      <c r="F5905">
        <f ca="1" t="shared" si="92"/>
        <v>30334.7569227316</v>
      </c>
    </row>
    <row r="5906" spans="1:6">
      <c r="A5906">
        <v>6</v>
      </c>
      <c r="B5906">
        <f ca="1">BETAINV(RAND(),AU.a,AU.b)</f>
        <v>0.660890212554109</v>
      </c>
      <c r="C5906">
        <f ca="1">IF(B5906&lt;=0.5,LC.mu,MIN(LC.mu,MAX(0,_xlfn.NORM.INV(RAND(),2000,LC.sd))))</f>
        <v>2067.68849104618</v>
      </c>
      <c r="D5906">
        <f ca="1">P0*C5906/LC.mu</f>
        <v>2.75691798806158</v>
      </c>
      <c r="E5906">
        <f ca="1">MAX(0,INT(Q0*(1+Ed*(D5906-P0)/P0)))</f>
        <v>13729</v>
      </c>
      <c r="F5906">
        <f ca="1" t="shared" si="92"/>
        <v>35782.0385670512</v>
      </c>
    </row>
    <row r="5907" spans="1:6">
      <c r="A5907">
        <v>6</v>
      </c>
      <c r="B5907">
        <f ca="1">BETAINV(RAND(),AU.a,AU.b)</f>
        <v>0.485686934782489</v>
      </c>
      <c r="C5907">
        <f ca="1">IF(B5907&lt;=0.5,LC.mu,MIN(LC.mu,MAX(0,_xlfn.NORM.INV(RAND(),2000,LC.sd))))</f>
        <v>3000</v>
      </c>
      <c r="D5907">
        <f ca="1">P0*C5907/LC.mu</f>
        <v>4</v>
      </c>
      <c r="E5907">
        <f ca="1">MAX(0,INT(Q0*(1+Ed*(D5907-P0)/P0)))</f>
        <v>10000</v>
      </c>
      <c r="F5907">
        <f ca="1" t="shared" si="92"/>
        <v>37000</v>
      </c>
    </row>
    <row r="5908" spans="1:6">
      <c r="A5908">
        <v>6</v>
      </c>
      <c r="B5908">
        <f ca="1">BETAINV(RAND(),AU.a,AU.b)</f>
        <v>0.637062528605729</v>
      </c>
      <c r="C5908">
        <f ca="1">IF(B5908&lt;=0.5,LC.mu,MIN(LC.mu,MAX(0,_xlfn.NORM.INV(RAND(),2000,LC.sd))))</f>
        <v>1941.03648565473</v>
      </c>
      <c r="D5908">
        <f ca="1">P0*C5908/LC.mu</f>
        <v>2.58804864753964</v>
      </c>
      <c r="E5908">
        <f ca="1">MAX(0,INT(Q0*(1+Ed*(D5908-P0)/P0)))</f>
        <v>14235</v>
      </c>
      <c r="F5908">
        <f ca="1" t="shared" si="92"/>
        <v>34899.836012072</v>
      </c>
    </row>
    <row r="5909" spans="1:6">
      <c r="A5909">
        <v>6</v>
      </c>
      <c r="B5909">
        <f ca="1">BETAINV(RAND(),AU.a,AU.b)</f>
        <v>0.697115313673258</v>
      </c>
      <c r="C5909">
        <f ca="1">IF(B5909&lt;=0.5,LC.mu,MIN(LC.mu,MAX(0,_xlfn.NORM.INV(RAND(),2000,LC.sd))))</f>
        <v>2751.94593889371</v>
      </c>
      <c r="D5909">
        <f ca="1">P0*C5909/LC.mu</f>
        <v>3.66926125185828</v>
      </c>
      <c r="E5909">
        <f ca="1">MAX(0,INT(Q0*(1+Ed*(D5909-P0)/P0)))</f>
        <v>10992</v>
      </c>
      <c r="F5909">
        <f ca="1" t="shared" si="92"/>
        <v>37580.5737415325</v>
      </c>
    </row>
    <row r="5910" spans="1:6">
      <c r="A5910">
        <v>6</v>
      </c>
      <c r="B5910">
        <f ca="1">BETAINV(RAND(),AU.a,AU.b)</f>
        <v>0.619933494187576</v>
      </c>
      <c r="C5910">
        <f ca="1">IF(B5910&lt;=0.5,LC.mu,MIN(LC.mu,MAX(0,_xlfn.NORM.INV(RAND(),2000,LC.sd))))</f>
        <v>1433.3734620851</v>
      </c>
      <c r="D5910">
        <f ca="1">P0*C5910/LC.mu</f>
        <v>1.91116461611347</v>
      </c>
      <c r="E5910">
        <f ca="1">MAX(0,INT(Q0*(1+Ed*(D5910-P0)/P0)))</f>
        <v>16266</v>
      </c>
      <c r="F5910">
        <f ca="1" t="shared" si="92"/>
        <v>29653.6301836166</v>
      </c>
    </row>
    <row r="5911" spans="1:6">
      <c r="A5911">
        <v>6</v>
      </c>
      <c r="B5911">
        <f ca="1">BETAINV(RAND(),AU.a,AU.b)</f>
        <v>0.433369512380747</v>
      </c>
      <c r="C5911">
        <f ca="1">IF(B5911&lt;=0.5,LC.mu,MIN(LC.mu,MAX(0,_xlfn.NORM.INV(RAND(),2000,LC.sd))))</f>
        <v>3000</v>
      </c>
      <c r="D5911">
        <f ca="1">P0*C5911/LC.mu</f>
        <v>4</v>
      </c>
      <c r="E5911">
        <f ca="1">MAX(0,INT(Q0*(1+Ed*(D5911-P0)/P0)))</f>
        <v>10000</v>
      </c>
      <c r="F5911">
        <f ca="1" t="shared" si="92"/>
        <v>37000</v>
      </c>
    </row>
    <row r="5912" spans="1:6">
      <c r="A5912">
        <v>6</v>
      </c>
      <c r="B5912">
        <f ca="1">BETAINV(RAND(),AU.a,AU.b)</f>
        <v>0.502019355607171</v>
      </c>
      <c r="C5912">
        <f ca="1">IF(B5912&lt;=0.5,LC.mu,MIN(LC.mu,MAX(0,_xlfn.NORM.INV(RAND(),2000,LC.sd))))</f>
        <v>1842.33472675167</v>
      </c>
      <c r="D5912">
        <f ca="1">P0*C5912/LC.mu</f>
        <v>2.45644630233556</v>
      </c>
      <c r="E5912">
        <f ca="1">MAX(0,INT(Q0*(1+Ed*(D5912-P0)/P0)))</f>
        <v>14630</v>
      </c>
      <c r="F5912">
        <f ca="1" t="shared" si="92"/>
        <v>34095.4746764176</v>
      </c>
    </row>
    <row r="5913" spans="1:6">
      <c r="A5913">
        <v>6</v>
      </c>
      <c r="B5913">
        <f ca="1">BETAINV(RAND(),AU.a,AU.b)</f>
        <v>0.839211649488668</v>
      </c>
      <c r="C5913">
        <f ca="1">IF(B5913&lt;=0.5,LC.mu,MIN(LC.mu,MAX(0,_xlfn.NORM.INV(RAND(),2000,LC.sd))))</f>
        <v>1824.24802389361</v>
      </c>
      <c r="D5913">
        <f ca="1">P0*C5913/LC.mu</f>
        <v>2.43233069852481</v>
      </c>
      <c r="E5913">
        <f ca="1">MAX(0,INT(Q0*(1+Ed*(D5913-P0)/P0)))</f>
        <v>14703</v>
      </c>
      <c r="F5913">
        <f ca="1" t="shared" si="92"/>
        <v>33938.3102365166</v>
      </c>
    </row>
    <row r="5914" spans="1:6">
      <c r="A5914">
        <v>6</v>
      </c>
      <c r="B5914">
        <f ca="1">BETAINV(RAND(),AU.a,AU.b)</f>
        <v>0.651293829791915</v>
      </c>
      <c r="C5914">
        <f ca="1">IF(B5914&lt;=0.5,LC.mu,MIN(LC.mu,MAX(0,_xlfn.NORM.INV(RAND(),2000,LC.sd))))</f>
        <v>1387.14821983008</v>
      </c>
      <c r="D5914">
        <f ca="1">P0*C5914/LC.mu</f>
        <v>1.84953095977344</v>
      </c>
      <c r="E5914">
        <f ca="1">MAX(0,INT(Q0*(1+Ed*(D5914-P0)/P0)))</f>
        <v>16451</v>
      </c>
      <c r="F5914">
        <f ca="1" t="shared" si="92"/>
        <v>29039.4855994028</v>
      </c>
    </row>
    <row r="5915" spans="1:6">
      <c r="A5915">
        <v>6</v>
      </c>
      <c r="B5915">
        <f ca="1">BETAINV(RAND(),AU.a,AU.b)</f>
        <v>0.7222675489568</v>
      </c>
      <c r="C5915">
        <f ca="1">IF(B5915&lt;=0.5,LC.mu,MIN(LC.mu,MAX(0,_xlfn.NORM.INV(RAND(),2000,LC.sd))))</f>
        <v>2207.98821972815</v>
      </c>
      <c r="D5915">
        <f ca="1">P0*C5915/LC.mu</f>
        <v>2.94398429297087</v>
      </c>
      <c r="E5915">
        <f ca="1">MAX(0,INT(Q0*(1+Ed*(D5915-P0)/P0)))</f>
        <v>13168</v>
      </c>
      <c r="F5915">
        <f ca="1" t="shared" si="92"/>
        <v>36558.3969501122</v>
      </c>
    </row>
    <row r="5916" spans="1:6">
      <c r="A5916">
        <v>6</v>
      </c>
      <c r="B5916">
        <f ca="1">BETAINV(RAND(),AU.a,AU.b)</f>
        <v>0.834647282110349</v>
      </c>
      <c r="C5916">
        <f ca="1">IF(B5916&lt;=0.5,LC.mu,MIN(LC.mu,MAX(0,_xlfn.NORM.INV(RAND(),2000,LC.sd))))</f>
        <v>2665.71687502974</v>
      </c>
      <c r="D5916">
        <f ca="1">P0*C5916/LC.mu</f>
        <v>3.55428916670632</v>
      </c>
      <c r="E5916">
        <f ca="1">MAX(0,INT(Q0*(1+Ed*(D5916-P0)/P0)))</f>
        <v>11337</v>
      </c>
      <c r="F5916">
        <f ca="1" t="shared" si="92"/>
        <v>37629.2594079199</v>
      </c>
    </row>
    <row r="5917" spans="1:6">
      <c r="A5917">
        <v>6</v>
      </c>
      <c r="B5917">
        <f ca="1">BETAINV(RAND(),AU.a,AU.b)</f>
        <v>0.754469006367324</v>
      </c>
      <c r="C5917">
        <f ca="1">IF(B5917&lt;=0.5,LC.mu,MIN(LC.mu,MAX(0,_xlfn.NORM.INV(RAND(),2000,LC.sd))))</f>
        <v>2309.71971737267</v>
      </c>
      <c r="D5917">
        <f ca="1">P0*C5917/LC.mu</f>
        <v>3.07962628983022</v>
      </c>
      <c r="E5917">
        <f ca="1">MAX(0,INT(Q0*(1+Ed*(D5917-P0)/P0)))</f>
        <v>12761</v>
      </c>
      <c r="F5917">
        <f ca="1" t="shared" si="92"/>
        <v>36989.3913671508</v>
      </c>
    </row>
    <row r="5918" spans="1:6">
      <c r="A5918">
        <v>6</v>
      </c>
      <c r="B5918">
        <f ca="1">BETAINV(RAND(),AU.a,AU.b)</f>
        <v>0.844032693025019</v>
      </c>
      <c r="C5918">
        <f ca="1">IF(B5918&lt;=0.5,LC.mu,MIN(LC.mu,MAX(0,_xlfn.NORM.INV(RAND(),2000,LC.sd))))</f>
        <v>1853.03738010966</v>
      </c>
      <c r="D5918">
        <f ca="1">P0*C5918/LC.mu</f>
        <v>2.47071650681288</v>
      </c>
      <c r="E5918">
        <f ca="1">MAX(0,INT(Q0*(1+Ed*(D5918-P0)/P0)))</f>
        <v>14587</v>
      </c>
      <c r="F5918">
        <f ca="1" t="shared" si="92"/>
        <v>34187.3043047698</v>
      </c>
    </row>
    <row r="5919" spans="1:6">
      <c r="A5919">
        <v>6</v>
      </c>
      <c r="B5919">
        <f ca="1">BETAINV(RAND(),AU.a,AU.b)</f>
        <v>0.403038039012042</v>
      </c>
      <c r="C5919">
        <f ca="1">IF(B5919&lt;=0.5,LC.mu,MIN(LC.mu,MAX(0,_xlfn.NORM.INV(RAND(),2000,LC.sd))))</f>
        <v>3000</v>
      </c>
      <c r="D5919">
        <f ca="1">P0*C5919/LC.mu</f>
        <v>4</v>
      </c>
      <c r="E5919">
        <f ca="1">MAX(0,INT(Q0*(1+Ed*(D5919-P0)/P0)))</f>
        <v>10000</v>
      </c>
      <c r="F5919">
        <f ca="1" t="shared" si="92"/>
        <v>37000</v>
      </c>
    </row>
    <row r="5920" spans="1:6">
      <c r="A5920">
        <v>6</v>
      </c>
      <c r="B5920">
        <f ca="1">BETAINV(RAND(),AU.a,AU.b)</f>
        <v>0.315422687788727</v>
      </c>
      <c r="C5920">
        <f ca="1">IF(B5920&lt;=0.5,LC.mu,MIN(LC.mu,MAX(0,_xlfn.NORM.INV(RAND(),2000,LC.sd))))</f>
        <v>3000</v>
      </c>
      <c r="D5920">
        <f ca="1">P0*C5920/LC.mu</f>
        <v>4</v>
      </c>
      <c r="E5920">
        <f ca="1">MAX(0,INT(Q0*(1+Ed*(D5920-P0)/P0)))</f>
        <v>10000</v>
      </c>
      <c r="F5920">
        <f ca="1" t="shared" si="92"/>
        <v>37000</v>
      </c>
    </row>
    <row r="5921" spans="1:6">
      <c r="A5921">
        <v>6</v>
      </c>
      <c r="B5921">
        <f ca="1">BETAINV(RAND(),AU.a,AU.b)</f>
        <v>0.342014309216319</v>
      </c>
      <c r="C5921">
        <f ca="1">IF(B5921&lt;=0.5,LC.mu,MIN(LC.mu,MAX(0,_xlfn.NORM.INV(RAND(),2000,LC.sd))))</f>
        <v>3000</v>
      </c>
      <c r="D5921">
        <f ca="1">P0*C5921/LC.mu</f>
        <v>4</v>
      </c>
      <c r="E5921">
        <f ca="1">MAX(0,INT(Q0*(1+Ed*(D5921-P0)/P0)))</f>
        <v>10000</v>
      </c>
      <c r="F5921">
        <f ca="1" t="shared" si="92"/>
        <v>37000</v>
      </c>
    </row>
    <row r="5922" spans="1:6">
      <c r="A5922">
        <v>6</v>
      </c>
      <c r="B5922">
        <f ca="1">BETAINV(RAND(),AU.a,AU.b)</f>
        <v>0.497330279508578</v>
      </c>
      <c r="C5922">
        <f ca="1">IF(B5922&lt;=0.5,LC.mu,MIN(LC.mu,MAX(0,_xlfn.NORM.INV(RAND(),2000,LC.sd))))</f>
        <v>3000</v>
      </c>
      <c r="D5922">
        <f ca="1">P0*C5922/LC.mu</f>
        <v>4</v>
      </c>
      <c r="E5922">
        <f ca="1">MAX(0,INT(Q0*(1+Ed*(D5922-P0)/P0)))</f>
        <v>10000</v>
      </c>
      <c r="F5922">
        <f ca="1" t="shared" si="92"/>
        <v>37000</v>
      </c>
    </row>
    <row r="5923" spans="1:6">
      <c r="A5923">
        <v>6</v>
      </c>
      <c r="B5923">
        <f ca="1">BETAINV(RAND(),AU.a,AU.b)</f>
        <v>0.594321084611667</v>
      </c>
      <c r="C5923">
        <f ca="1">IF(B5923&lt;=0.5,LC.mu,MIN(LC.mu,MAX(0,_xlfn.NORM.INV(RAND(),2000,LC.sd))))</f>
        <v>2310.82809891623</v>
      </c>
      <c r="D5923">
        <f ca="1">P0*C5923/LC.mu</f>
        <v>3.08110413188831</v>
      </c>
      <c r="E5923">
        <f ca="1">MAX(0,INT(Q0*(1+Ed*(D5923-P0)/P0)))</f>
        <v>12756</v>
      </c>
      <c r="F5923">
        <f ca="1" t="shared" si="92"/>
        <v>36991.7362074511</v>
      </c>
    </row>
    <row r="5924" spans="1:6">
      <c r="A5924">
        <v>6</v>
      </c>
      <c r="B5924">
        <f ca="1">BETAINV(RAND(),AU.a,AU.b)</f>
        <v>0.729569127848677</v>
      </c>
      <c r="C5924">
        <f ca="1">IF(B5924&lt;=0.5,LC.mu,MIN(LC.mu,MAX(0,_xlfn.NORM.INV(RAND(),2000,LC.sd))))</f>
        <v>1785.62719345897</v>
      </c>
      <c r="D5924">
        <f ca="1">P0*C5924/LC.mu</f>
        <v>2.38083625794529</v>
      </c>
      <c r="E5924">
        <f ca="1">MAX(0,INT(Q0*(1+Ed*(D5924-P0)/P0)))</f>
        <v>14857</v>
      </c>
      <c r="F5924">
        <f ca="1" t="shared" si="92"/>
        <v>33586.4570908342</v>
      </c>
    </row>
    <row r="5925" spans="1:6">
      <c r="A5925">
        <v>6</v>
      </c>
      <c r="B5925">
        <f ca="1">BETAINV(RAND(),AU.a,AU.b)</f>
        <v>0.497743067589508</v>
      </c>
      <c r="C5925">
        <f ca="1">IF(B5925&lt;=0.5,LC.mu,MIN(LC.mu,MAX(0,_xlfn.NORM.INV(RAND(),2000,LC.sd))))</f>
        <v>3000</v>
      </c>
      <c r="D5925">
        <f ca="1">P0*C5925/LC.mu</f>
        <v>4</v>
      </c>
      <c r="E5925">
        <f ca="1">MAX(0,INT(Q0*(1+Ed*(D5925-P0)/P0)))</f>
        <v>10000</v>
      </c>
      <c r="F5925">
        <f ca="1" t="shared" si="92"/>
        <v>37000</v>
      </c>
    </row>
    <row r="5926" spans="1:6">
      <c r="A5926">
        <v>6</v>
      </c>
      <c r="B5926">
        <f ca="1">BETAINV(RAND(),AU.a,AU.b)</f>
        <v>0.707229611792632</v>
      </c>
      <c r="C5926">
        <f ca="1">IF(B5926&lt;=0.5,LC.mu,MIN(LC.mu,MAX(0,_xlfn.NORM.INV(RAND(),2000,LC.sd))))</f>
        <v>2080.51899411772</v>
      </c>
      <c r="D5926">
        <f ca="1">P0*C5926/LC.mu</f>
        <v>2.7740253254903</v>
      </c>
      <c r="E5926">
        <f ca="1">MAX(0,INT(Q0*(1+Ed*(D5926-P0)/P0)))</f>
        <v>13677</v>
      </c>
      <c r="F5926">
        <f ca="1" t="shared" si="92"/>
        <v>35859.8253826131</v>
      </c>
    </row>
    <row r="5927" spans="1:6">
      <c r="A5927">
        <v>6</v>
      </c>
      <c r="B5927">
        <f ca="1">BETAINV(RAND(),AU.a,AU.b)</f>
        <v>0.533483617059132</v>
      </c>
      <c r="C5927">
        <f ca="1">IF(B5927&lt;=0.5,LC.mu,MIN(LC.mu,MAX(0,_xlfn.NORM.INV(RAND(),2000,LC.sd))))</f>
        <v>2599.14088011771</v>
      </c>
      <c r="D5927">
        <f ca="1">P0*C5927/LC.mu</f>
        <v>3.46552117349028</v>
      </c>
      <c r="E5927">
        <f ca="1">MAX(0,INT(Q0*(1+Ed*(D5927-P0)/P0)))</f>
        <v>11603</v>
      </c>
      <c r="F5927">
        <f ca="1" t="shared" si="92"/>
        <v>37611.3012958901</v>
      </c>
    </row>
    <row r="5928" spans="1:6">
      <c r="A5928">
        <v>6</v>
      </c>
      <c r="B5928">
        <f ca="1">BETAINV(RAND(),AU.a,AU.b)</f>
        <v>0.695598473748091</v>
      </c>
      <c r="C5928">
        <f ca="1">IF(B5928&lt;=0.5,LC.mu,MIN(LC.mu,MAX(0,_xlfn.NORM.INV(RAND(),2000,LC.sd))))</f>
        <v>2217.86532280496</v>
      </c>
      <c r="D5928">
        <f ca="1">P0*C5928/LC.mu</f>
        <v>2.95715376373995</v>
      </c>
      <c r="E5928">
        <f ca="1">MAX(0,INT(Q0*(1+Ed*(D5928-P0)/P0)))</f>
        <v>13128</v>
      </c>
      <c r="F5928">
        <f ca="1" t="shared" si="92"/>
        <v>36603.6492875731</v>
      </c>
    </row>
    <row r="5929" spans="1:6">
      <c r="A5929">
        <v>6</v>
      </c>
      <c r="B5929">
        <f ca="1">BETAINV(RAND(),AU.a,AU.b)</f>
        <v>0.522034676426756</v>
      </c>
      <c r="C5929">
        <f ca="1">IF(B5929&lt;=0.5,LC.mu,MIN(LC.mu,MAX(0,_xlfn.NORM.INV(RAND(),2000,LC.sd))))</f>
        <v>1061.38323117543</v>
      </c>
      <c r="D5929">
        <f ca="1">P0*C5929/LC.mu</f>
        <v>1.41517764156724</v>
      </c>
      <c r="E5929">
        <f ca="1">MAX(0,INT(Q0*(1+Ed*(D5929-P0)/P0)))</f>
        <v>17754</v>
      </c>
      <c r="F5929">
        <f ca="1" t="shared" si="92"/>
        <v>24063.6806172094</v>
      </c>
    </row>
    <row r="5930" spans="1:6">
      <c r="A5930">
        <v>6</v>
      </c>
      <c r="B5930">
        <f ca="1">BETAINV(RAND(),AU.a,AU.b)</f>
        <v>0.925449987520478</v>
      </c>
      <c r="C5930">
        <f ca="1">IF(B5930&lt;=0.5,LC.mu,MIN(LC.mu,MAX(0,_xlfn.NORM.INV(RAND(),2000,LC.sd))))</f>
        <v>2000.15009258243</v>
      </c>
      <c r="D5930">
        <f ca="1">P0*C5930/LC.mu</f>
        <v>2.6668667901099</v>
      </c>
      <c r="E5930">
        <f ca="1">MAX(0,INT(Q0*(1+Ed*(D5930-P0)/P0)))</f>
        <v>13999</v>
      </c>
      <c r="F5930">
        <f ca="1" t="shared" si="92"/>
        <v>35333.3181021661</v>
      </c>
    </row>
    <row r="5931" spans="1:6">
      <c r="A5931">
        <v>6</v>
      </c>
      <c r="B5931">
        <f ca="1">BETAINV(RAND(),AU.a,AU.b)</f>
        <v>0.701273527144957</v>
      </c>
      <c r="C5931">
        <f ca="1">IF(B5931&lt;=0.5,LC.mu,MIN(LC.mu,MAX(0,_xlfn.NORM.INV(RAND(),2000,LC.sd))))</f>
        <v>1888.64075156603</v>
      </c>
      <c r="D5931">
        <f ca="1">P0*C5931/LC.mu</f>
        <v>2.51818766875471</v>
      </c>
      <c r="E5931">
        <f ca="1">MAX(0,INT(Q0*(1+Ed*(D5931-P0)/P0)))</f>
        <v>14445</v>
      </c>
      <c r="F5931">
        <f ca="1" t="shared" si="92"/>
        <v>34486.5801235957</v>
      </c>
    </row>
    <row r="5932" spans="1:6">
      <c r="A5932">
        <v>6</v>
      </c>
      <c r="B5932">
        <f ca="1">BETAINV(RAND(),AU.a,AU.b)</f>
        <v>0.783562343295846</v>
      </c>
      <c r="C5932">
        <f ca="1">IF(B5932&lt;=0.5,LC.mu,MIN(LC.mu,MAX(0,_xlfn.NORM.INV(RAND(),2000,LC.sd))))</f>
        <v>2713.22075702587</v>
      </c>
      <c r="D5932">
        <f ca="1">P0*C5932/LC.mu</f>
        <v>3.61762767603449</v>
      </c>
      <c r="E5932">
        <f ca="1">MAX(0,INT(Q0*(1+Ed*(D5932-P0)/P0)))</f>
        <v>11147</v>
      </c>
      <c r="F5932">
        <f ca="1" t="shared" si="92"/>
        <v>37612.4749477306</v>
      </c>
    </row>
    <row r="5933" spans="1:6">
      <c r="A5933">
        <v>6</v>
      </c>
      <c r="B5933">
        <f ca="1">BETAINV(RAND(),AU.a,AU.b)</f>
        <v>0.772199507236704</v>
      </c>
      <c r="C5933">
        <f ca="1">IF(B5933&lt;=0.5,LC.mu,MIN(LC.mu,MAX(0,_xlfn.NORM.INV(RAND(),2000,LC.sd))))</f>
        <v>1710.37074600103</v>
      </c>
      <c r="D5933">
        <f ca="1">P0*C5933/LC.mu</f>
        <v>2.28049432800138</v>
      </c>
      <c r="E5933">
        <f ca="1">MAX(0,INT(Q0*(1+Ed*(D5933-P0)/P0)))</f>
        <v>15158</v>
      </c>
      <c r="F5933">
        <f ca="1" t="shared" si="92"/>
        <v>32857.3622778439</v>
      </c>
    </row>
    <row r="5934" spans="1:6">
      <c r="A5934">
        <v>6</v>
      </c>
      <c r="B5934">
        <f ca="1">BETAINV(RAND(),AU.a,AU.b)</f>
        <v>0.536674245097198</v>
      </c>
      <c r="C5934">
        <f ca="1">IF(B5934&lt;=0.5,LC.mu,MIN(LC.mu,MAX(0,_xlfn.NORM.INV(RAND(),2000,LC.sd))))</f>
        <v>1079.12987454111</v>
      </c>
      <c r="D5934">
        <f ca="1">P0*C5934/LC.mu</f>
        <v>1.43883983272147</v>
      </c>
      <c r="E5934">
        <f ca="1">MAX(0,INT(Q0*(1+Ed*(D5934-P0)/P0)))</f>
        <v>17683</v>
      </c>
      <c r="F5934">
        <f ca="1" t="shared" si="92"/>
        <v>24363.8748874727</v>
      </c>
    </row>
    <row r="5935" spans="1:6">
      <c r="A5935">
        <v>6</v>
      </c>
      <c r="B5935">
        <f ca="1">BETAINV(RAND(),AU.a,AU.b)</f>
        <v>0.715430366727347</v>
      </c>
      <c r="C5935">
        <f ca="1">IF(B5935&lt;=0.5,LC.mu,MIN(LC.mu,MAX(0,_xlfn.NORM.INV(RAND(),2000,LC.sd))))</f>
        <v>1766.67154688578</v>
      </c>
      <c r="D5935">
        <f ca="1">P0*C5935/LC.mu</f>
        <v>2.35556206251438</v>
      </c>
      <c r="E5935">
        <f ca="1">MAX(0,INT(Q0*(1+Ed*(D5935-P0)/P0)))</f>
        <v>14933</v>
      </c>
      <c r="F5935">
        <f ca="1" t="shared" si="92"/>
        <v>33408.9367326414</v>
      </c>
    </row>
    <row r="5936" spans="1:6">
      <c r="A5936">
        <v>6</v>
      </c>
      <c r="B5936">
        <f ca="1">BETAINV(RAND(),AU.a,AU.b)</f>
        <v>0.586247873286975</v>
      </c>
      <c r="C5936">
        <f ca="1">IF(B5936&lt;=0.5,LC.mu,MIN(LC.mu,MAX(0,_xlfn.NORM.INV(RAND(),2000,LC.sd))))</f>
        <v>2245.36998892519</v>
      </c>
      <c r="D5936">
        <f ca="1">P0*C5936/LC.mu</f>
        <v>2.99382665190025</v>
      </c>
      <c r="E5936">
        <f ca="1">MAX(0,INT(Q0*(1+Ed*(D5936-P0)/P0)))</f>
        <v>13018</v>
      </c>
      <c r="F5936">
        <f ca="1" t="shared" si="92"/>
        <v>36728.2653655122</v>
      </c>
    </row>
    <row r="5937" spans="1:6">
      <c r="A5937">
        <v>6</v>
      </c>
      <c r="B5937">
        <f ca="1">BETAINV(RAND(),AU.a,AU.b)</f>
        <v>0.299615351238173</v>
      </c>
      <c r="C5937">
        <f ca="1">IF(B5937&lt;=0.5,LC.mu,MIN(LC.mu,MAX(0,_xlfn.NORM.INV(RAND(),2000,LC.sd))))</f>
        <v>3000</v>
      </c>
      <c r="D5937">
        <f ca="1">P0*C5937/LC.mu</f>
        <v>4</v>
      </c>
      <c r="E5937">
        <f ca="1">MAX(0,INT(Q0*(1+Ed*(D5937-P0)/P0)))</f>
        <v>10000</v>
      </c>
      <c r="F5937">
        <f ca="1" t="shared" si="92"/>
        <v>37000</v>
      </c>
    </row>
    <row r="5938" spans="1:6">
      <c r="A5938">
        <v>6</v>
      </c>
      <c r="B5938">
        <f ca="1">BETAINV(RAND(),AU.a,AU.b)</f>
        <v>0.419180808587341</v>
      </c>
      <c r="C5938">
        <f ca="1">IF(B5938&lt;=0.5,LC.mu,MIN(LC.mu,MAX(0,_xlfn.NORM.INV(RAND(),2000,LC.sd))))</f>
        <v>3000</v>
      </c>
      <c r="D5938">
        <f ca="1">P0*C5938/LC.mu</f>
        <v>4</v>
      </c>
      <c r="E5938">
        <f ca="1">MAX(0,INT(Q0*(1+Ed*(D5938-P0)/P0)))</f>
        <v>10000</v>
      </c>
      <c r="F5938">
        <f ca="1" t="shared" si="92"/>
        <v>37000</v>
      </c>
    </row>
    <row r="5939" spans="1:6">
      <c r="A5939">
        <v>6</v>
      </c>
      <c r="B5939">
        <f ca="1">BETAINV(RAND(),AU.a,AU.b)</f>
        <v>0.875598445604877</v>
      </c>
      <c r="C5939">
        <f ca="1">IF(B5939&lt;=0.5,LC.mu,MIN(LC.mu,MAX(0,_xlfn.NORM.INV(RAND(),2000,LC.sd))))</f>
        <v>2053.61481711364</v>
      </c>
      <c r="D5939">
        <f ca="1">P0*C5939/LC.mu</f>
        <v>2.73815308948486</v>
      </c>
      <c r="E5939">
        <f ca="1">MAX(0,INT(Q0*(1+Ed*(D5939-P0)/P0)))</f>
        <v>13785</v>
      </c>
      <c r="F5939">
        <f ca="1" t="shared" si="92"/>
        <v>35691.8255214351</v>
      </c>
    </row>
    <row r="5940" spans="1:6">
      <c r="A5940">
        <v>6</v>
      </c>
      <c r="B5940">
        <f ca="1">BETAINV(RAND(),AU.a,AU.b)</f>
        <v>0.527038168957271</v>
      </c>
      <c r="C5940">
        <f ca="1">IF(B5940&lt;=0.5,LC.mu,MIN(LC.mu,MAX(0,_xlfn.NORM.INV(RAND(),2000,LC.sd))))</f>
        <v>1534.84911954911</v>
      </c>
      <c r="D5940">
        <f ca="1">P0*C5940/LC.mu</f>
        <v>2.04646549273215</v>
      </c>
      <c r="E5940">
        <f ca="1">MAX(0,INT(Q0*(1+Ed*(D5940-P0)/P0)))</f>
        <v>15860</v>
      </c>
      <c r="F5940">
        <f ca="1" t="shared" si="92"/>
        <v>30922.0935951827</v>
      </c>
    </row>
    <row r="5941" spans="1:6">
      <c r="A5941">
        <v>6</v>
      </c>
      <c r="B5941">
        <f ca="1">BETAINV(RAND(),AU.a,AU.b)</f>
        <v>0.485666887265383</v>
      </c>
      <c r="C5941">
        <f ca="1">IF(B5941&lt;=0.5,LC.mu,MIN(LC.mu,MAX(0,_xlfn.NORM.INV(RAND(),2000,LC.sd))))</f>
        <v>3000</v>
      </c>
      <c r="D5941">
        <f ca="1">P0*C5941/LC.mu</f>
        <v>4</v>
      </c>
      <c r="E5941">
        <f ca="1">MAX(0,INT(Q0*(1+Ed*(D5941-P0)/P0)))</f>
        <v>10000</v>
      </c>
      <c r="F5941">
        <f ca="1" t="shared" si="92"/>
        <v>37000</v>
      </c>
    </row>
    <row r="5942" spans="1:6">
      <c r="A5942">
        <v>6</v>
      </c>
      <c r="B5942">
        <f ca="1">BETAINV(RAND(),AU.a,AU.b)</f>
        <v>0.467407127951738</v>
      </c>
      <c r="C5942">
        <f ca="1">IF(B5942&lt;=0.5,LC.mu,MIN(LC.mu,MAX(0,_xlfn.NORM.INV(RAND(),2000,LC.sd))))</f>
        <v>3000</v>
      </c>
      <c r="D5942">
        <f ca="1">P0*C5942/LC.mu</f>
        <v>4</v>
      </c>
      <c r="E5942">
        <f ca="1">MAX(0,INT(Q0*(1+Ed*(D5942-P0)/P0)))</f>
        <v>10000</v>
      </c>
      <c r="F5942">
        <f ca="1" t="shared" si="92"/>
        <v>37000</v>
      </c>
    </row>
    <row r="5943" spans="1:6">
      <c r="A5943">
        <v>6</v>
      </c>
      <c r="B5943">
        <f ca="1">BETAINV(RAND(),AU.a,AU.b)</f>
        <v>0.769476761819463</v>
      </c>
      <c r="C5943">
        <f ca="1">IF(B5943&lt;=0.5,LC.mu,MIN(LC.mu,MAX(0,_xlfn.NORM.INV(RAND(),2000,LC.sd))))</f>
        <v>2249.75641107973</v>
      </c>
      <c r="D5943">
        <f ca="1">P0*C5943/LC.mu</f>
        <v>2.99967521477298</v>
      </c>
      <c r="E5943">
        <f ca="1">MAX(0,INT(Q0*(1+Ed*(D5943-P0)/P0)))</f>
        <v>13000</v>
      </c>
      <c r="F5943">
        <f ca="1" t="shared" si="92"/>
        <v>36746.021380969</v>
      </c>
    </row>
    <row r="5944" spans="1:6">
      <c r="A5944">
        <v>6</v>
      </c>
      <c r="B5944">
        <f ca="1">BETAINV(RAND(),AU.a,AU.b)</f>
        <v>0.437974402877614</v>
      </c>
      <c r="C5944">
        <f ca="1">IF(B5944&lt;=0.5,LC.mu,MIN(LC.mu,MAX(0,_xlfn.NORM.INV(RAND(),2000,LC.sd))))</f>
        <v>3000</v>
      </c>
      <c r="D5944">
        <f ca="1">P0*C5944/LC.mu</f>
        <v>4</v>
      </c>
      <c r="E5944">
        <f ca="1">MAX(0,INT(Q0*(1+Ed*(D5944-P0)/P0)))</f>
        <v>10000</v>
      </c>
      <c r="F5944">
        <f ca="1" t="shared" si="92"/>
        <v>37000</v>
      </c>
    </row>
    <row r="5945" spans="1:6">
      <c r="A5945">
        <v>6</v>
      </c>
      <c r="B5945">
        <f ca="1">BETAINV(RAND(),AU.a,AU.b)</f>
        <v>0.750158809998175</v>
      </c>
      <c r="C5945">
        <f ca="1">IF(B5945&lt;=0.5,LC.mu,MIN(LC.mu,MAX(0,_xlfn.NORM.INV(RAND(),2000,LC.sd))))</f>
        <v>1981.03476211302</v>
      </c>
      <c r="D5945">
        <f ca="1">P0*C5945/LC.mu</f>
        <v>2.64137968281736</v>
      </c>
      <c r="E5945">
        <f ca="1">MAX(0,INT(Q0*(1+Ed*(D5945-P0)/P0)))</f>
        <v>14075</v>
      </c>
      <c r="F5945">
        <f ca="1" t="shared" si="92"/>
        <v>35196.3842735413</v>
      </c>
    </row>
    <row r="5946" spans="1:6">
      <c r="A5946">
        <v>6</v>
      </c>
      <c r="B5946">
        <f ca="1">BETAINV(RAND(),AU.a,AU.b)</f>
        <v>0.375735533418939</v>
      </c>
      <c r="C5946">
        <f ca="1">IF(B5946&lt;=0.5,LC.mu,MIN(LC.mu,MAX(0,_xlfn.NORM.INV(RAND(),2000,LC.sd))))</f>
        <v>3000</v>
      </c>
      <c r="D5946">
        <f ca="1">P0*C5946/LC.mu</f>
        <v>4</v>
      </c>
      <c r="E5946">
        <f ca="1">MAX(0,INT(Q0*(1+Ed*(D5946-P0)/P0)))</f>
        <v>10000</v>
      </c>
      <c r="F5946">
        <f ca="1" t="shared" si="92"/>
        <v>37000</v>
      </c>
    </row>
    <row r="5947" spans="1:6">
      <c r="A5947">
        <v>6</v>
      </c>
      <c r="B5947">
        <f ca="1">BETAINV(RAND(),AU.a,AU.b)</f>
        <v>0.617654378569469</v>
      </c>
      <c r="C5947">
        <f ca="1">IF(B5947&lt;=0.5,LC.mu,MIN(LC.mu,MAX(0,_xlfn.NORM.INV(RAND(),2000,LC.sd))))</f>
        <v>2037.69088789261</v>
      </c>
      <c r="D5947">
        <f ca="1">P0*C5947/LC.mu</f>
        <v>2.71692118385682</v>
      </c>
      <c r="E5947">
        <f ca="1">MAX(0,INT(Q0*(1+Ed*(D5947-P0)/P0)))</f>
        <v>13849</v>
      </c>
      <c r="F5947">
        <f ca="1" t="shared" si="92"/>
        <v>35588.9505873404</v>
      </c>
    </row>
    <row r="5948" spans="1:6">
      <c r="A5948">
        <v>6</v>
      </c>
      <c r="B5948">
        <f ca="1">BETAINV(RAND(),AU.a,AU.b)</f>
        <v>0.928318445305042</v>
      </c>
      <c r="C5948">
        <f ca="1">IF(B5948&lt;=0.5,LC.mu,MIN(LC.mu,MAX(0,_xlfn.NORM.INV(RAND(),2000,LC.sd))))</f>
        <v>1668.18016341114</v>
      </c>
      <c r="D5948">
        <f ca="1">P0*C5948/LC.mu</f>
        <v>2.22424021788151</v>
      </c>
      <c r="E5948">
        <f ca="1">MAX(0,INT(Q0*(1+Ed*(D5948-P0)/P0)))</f>
        <v>15327</v>
      </c>
      <c r="F5948">
        <f ca="1" t="shared" si="92"/>
        <v>32422.7496560588</v>
      </c>
    </row>
    <row r="5949" spans="1:6">
      <c r="A5949">
        <v>6</v>
      </c>
      <c r="B5949">
        <f ca="1">BETAINV(RAND(),AU.a,AU.b)</f>
        <v>0.804543917854905</v>
      </c>
      <c r="C5949">
        <f ca="1">IF(B5949&lt;=0.5,LC.mu,MIN(LC.mu,MAX(0,_xlfn.NORM.INV(RAND(),2000,LC.sd))))</f>
        <v>1519.93763964977</v>
      </c>
      <c r="D5949">
        <f ca="1">P0*C5949/LC.mu</f>
        <v>2.02658351953302</v>
      </c>
      <c r="E5949">
        <f ca="1">MAX(0,INT(Q0*(1+Ed*(D5949-P0)/P0)))</f>
        <v>15920</v>
      </c>
      <c r="F5949">
        <f ca="1" t="shared" si="92"/>
        <v>30743.2719913159</v>
      </c>
    </row>
    <row r="5950" spans="1:6">
      <c r="A5950">
        <v>6</v>
      </c>
      <c r="B5950">
        <f ca="1">BETAINV(RAND(),AU.a,AU.b)</f>
        <v>0.754970529233817</v>
      </c>
      <c r="C5950">
        <f ca="1">IF(B5950&lt;=0.5,LC.mu,MIN(LC.mu,MAX(0,_xlfn.NORM.INV(RAND(),2000,LC.sd))))</f>
        <v>1477.89632167399</v>
      </c>
      <c r="D5950">
        <f ca="1">P0*C5950/LC.mu</f>
        <v>1.97052842889865</v>
      </c>
      <c r="E5950">
        <f ca="1">MAX(0,INT(Q0*(1+Ed*(D5950-P0)/P0)))</f>
        <v>16088</v>
      </c>
      <c r="F5950">
        <f ca="1" t="shared" si="92"/>
        <v>30223.9650424475</v>
      </c>
    </row>
    <row r="5951" spans="1:6">
      <c r="A5951">
        <v>6</v>
      </c>
      <c r="B5951">
        <f ca="1">BETAINV(RAND(),AU.a,AU.b)</f>
        <v>0.712210031092699</v>
      </c>
      <c r="C5951">
        <f ca="1">IF(B5951&lt;=0.5,LC.mu,MIN(LC.mu,MAX(0,_xlfn.NORM.INV(RAND(),2000,LC.sd))))</f>
        <v>2224.13495232862</v>
      </c>
      <c r="D5951">
        <f ca="1">P0*C5951/LC.mu</f>
        <v>2.96551326977149</v>
      </c>
      <c r="E5951">
        <f ca="1">MAX(0,INT(Q0*(1+Ed*(D5951-P0)/P0)))</f>
        <v>13103</v>
      </c>
      <c r="F5951">
        <f ca="1" t="shared" si="92"/>
        <v>36632.9854214873</v>
      </c>
    </row>
    <row r="5952" spans="1:6">
      <c r="A5952">
        <v>6</v>
      </c>
      <c r="B5952">
        <f ca="1">BETAINV(RAND(),AU.a,AU.b)</f>
        <v>0.644132950680269</v>
      </c>
      <c r="C5952">
        <f ca="1">IF(B5952&lt;=0.5,LC.mu,MIN(LC.mu,MAX(0,_xlfn.NORM.INV(RAND(),2000,LC.sd))))</f>
        <v>1253.06841562261</v>
      </c>
      <c r="D5952">
        <f ca="1">P0*C5952/LC.mu</f>
        <v>1.67075788749681</v>
      </c>
      <c r="E5952">
        <f ca="1">MAX(0,INT(Q0*(1+Ed*(D5952-P0)/P0)))</f>
        <v>16987</v>
      </c>
      <c r="F5952">
        <f ca="1" t="shared" si="92"/>
        <v>27128.0958192858</v>
      </c>
    </row>
    <row r="5953" spans="1:6">
      <c r="A5953">
        <v>6</v>
      </c>
      <c r="B5953">
        <f ca="1">BETAINV(RAND(),AU.a,AU.b)</f>
        <v>0.418516597967771</v>
      </c>
      <c r="C5953">
        <f ca="1">IF(B5953&lt;=0.5,LC.mu,MIN(LC.mu,MAX(0,_xlfn.NORM.INV(RAND(),2000,LC.sd))))</f>
        <v>3000</v>
      </c>
      <c r="D5953">
        <f ca="1">P0*C5953/LC.mu</f>
        <v>4</v>
      </c>
      <c r="E5953">
        <f ca="1">MAX(0,INT(Q0*(1+Ed*(D5953-P0)/P0)))</f>
        <v>10000</v>
      </c>
      <c r="F5953">
        <f ca="1" t="shared" si="92"/>
        <v>37000</v>
      </c>
    </row>
    <row r="5954" spans="1:6">
      <c r="A5954">
        <v>6</v>
      </c>
      <c r="B5954">
        <f ca="1">BETAINV(RAND(),AU.a,AU.b)</f>
        <v>0.327090503207626</v>
      </c>
      <c r="C5954">
        <f ca="1">IF(B5954&lt;=0.5,LC.mu,MIN(LC.mu,MAX(0,_xlfn.NORM.INV(RAND(),2000,LC.sd))))</f>
        <v>3000</v>
      </c>
      <c r="D5954">
        <f ca="1">P0*C5954/LC.mu</f>
        <v>4</v>
      </c>
      <c r="E5954">
        <f ca="1">MAX(0,INT(Q0*(1+Ed*(D5954-P0)/P0)))</f>
        <v>10000</v>
      </c>
      <c r="F5954">
        <f ca="1" t="shared" ref="F5954:F6017" si="93">D5954*E5954-C5954</f>
        <v>37000</v>
      </c>
    </row>
    <row r="5955" spans="1:6">
      <c r="A5955">
        <v>6</v>
      </c>
      <c r="B5955">
        <f ca="1">BETAINV(RAND(),AU.a,AU.b)</f>
        <v>0.667382692994859</v>
      </c>
      <c r="C5955">
        <f ca="1">IF(B5955&lt;=0.5,LC.mu,MIN(LC.mu,MAX(0,_xlfn.NORM.INV(RAND(),2000,LC.sd))))</f>
        <v>2586.54676723034</v>
      </c>
      <c r="D5955">
        <f ca="1">P0*C5955/LC.mu</f>
        <v>3.44872902297378</v>
      </c>
      <c r="E5955">
        <f ca="1">MAX(0,INT(Q0*(1+Ed*(D5955-P0)/P0)))</f>
        <v>11653</v>
      </c>
      <c r="F5955">
        <f ca="1" t="shared" si="93"/>
        <v>37601.4925374832</v>
      </c>
    </row>
    <row r="5956" spans="1:6">
      <c r="A5956">
        <v>6</v>
      </c>
      <c r="B5956">
        <f ca="1">BETAINV(RAND(),AU.a,AU.b)</f>
        <v>0.472989566733981</v>
      </c>
      <c r="C5956">
        <f ca="1">IF(B5956&lt;=0.5,LC.mu,MIN(LC.mu,MAX(0,_xlfn.NORM.INV(RAND(),2000,LC.sd))))</f>
        <v>3000</v>
      </c>
      <c r="D5956">
        <f ca="1">P0*C5956/LC.mu</f>
        <v>4</v>
      </c>
      <c r="E5956">
        <f ca="1">MAX(0,INT(Q0*(1+Ed*(D5956-P0)/P0)))</f>
        <v>10000</v>
      </c>
      <c r="F5956">
        <f ca="1" t="shared" si="93"/>
        <v>37000</v>
      </c>
    </row>
    <row r="5957" spans="1:6">
      <c r="A5957">
        <v>6</v>
      </c>
      <c r="B5957">
        <f ca="1">BETAINV(RAND(),AU.a,AU.b)</f>
        <v>0.801201944463434</v>
      </c>
      <c r="C5957">
        <f ca="1">IF(B5957&lt;=0.5,LC.mu,MIN(LC.mu,MAX(0,_xlfn.NORM.INV(RAND(),2000,LC.sd))))</f>
        <v>1480.86218527238</v>
      </c>
      <c r="D5957">
        <f ca="1">P0*C5957/LC.mu</f>
        <v>1.9744829136965</v>
      </c>
      <c r="E5957">
        <f ca="1">MAX(0,INT(Q0*(1+Ed*(D5957-P0)/P0)))</f>
        <v>16076</v>
      </c>
      <c r="F5957">
        <f ca="1" t="shared" si="93"/>
        <v>30260.9251353126</v>
      </c>
    </row>
    <row r="5958" spans="1:6">
      <c r="A5958">
        <v>6</v>
      </c>
      <c r="B5958">
        <f ca="1">BETAINV(RAND(),AU.a,AU.b)</f>
        <v>0.459709655601781</v>
      </c>
      <c r="C5958">
        <f ca="1">IF(B5958&lt;=0.5,LC.mu,MIN(LC.mu,MAX(0,_xlfn.NORM.INV(RAND(),2000,LC.sd))))</f>
        <v>3000</v>
      </c>
      <c r="D5958">
        <f ca="1">P0*C5958/LC.mu</f>
        <v>4</v>
      </c>
      <c r="E5958">
        <f ca="1">MAX(0,INT(Q0*(1+Ed*(D5958-P0)/P0)))</f>
        <v>10000</v>
      </c>
      <c r="F5958">
        <f ca="1" t="shared" si="93"/>
        <v>37000</v>
      </c>
    </row>
    <row r="5959" spans="1:6">
      <c r="A5959">
        <v>6</v>
      </c>
      <c r="B5959">
        <f ca="1">BETAINV(RAND(),AU.a,AU.b)</f>
        <v>0.765782748690122</v>
      </c>
      <c r="C5959">
        <f ca="1">IF(B5959&lt;=0.5,LC.mu,MIN(LC.mu,MAX(0,_xlfn.NORM.INV(RAND(),2000,LC.sd))))</f>
        <v>1769.48352940804</v>
      </c>
      <c r="D5959">
        <f ca="1">P0*C5959/LC.mu</f>
        <v>2.35931137254405</v>
      </c>
      <c r="E5959">
        <f ca="1">MAX(0,INT(Q0*(1+Ed*(D5959-P0)/P0)))</f>
        <v>14922</v>
      </c>
      <c r="F5959">
        <f ca="1" t="shared" si="93"/>
        <v>33436.1607716943</v>
      </c>
    </row>
    <row r="5960" spans="1:6">
      <c r="A5960">
        <v>6</v>
      </c>
      <c r="B5960">
        <f ca="1">BETAINV(RAND(),AU.a,AU.b)</f>
        <v>0.692919434962475</v>
      </c>
      <c r="C5960">
        <f ca="1">IF(B5960&lt;=0.5,LC.mu,MIN(LC.mu,MAX(0,_xlfn.NORM.INV(RAND(),2000,LC.sd))))</f>
        <v>925.806924939617</v>
      </c>
      <c r="D5960">
        <f ca="1">P0*C5960/LC.mu</f>
        <v>1.23440923325282</v>
      </c>
      <c r="E5960">
        <f ca="1">MAX(0,INT(Q0*(1+Ed*(D5960-P0)/P0)))</f>
        <v>18296</v>
      </c>
      <c r="F5960">
        <f ca="1" t="shared" si="93"/>
        <v>21658.944406654</v>
      </c>
    </row>
    <row r="5961" spans="1:6">
      <c r="A5961">
        <v>6</v>
      </c>
      <c r="B5961">
        <f ca="1">BETAINV(RAND(),AU.a,AU.b)</f>
        <v>0.550943109788674</v>
      </c>
      <c r="C5961">
        <f ca="1">IF(B5961&lt;=0.5,LC.mu,MIN(LC.mu,MAX(0,_xlfn.NORM.INV(RAND(),2000,LC.sd))))</f>
        <v>1844.81565307684</v>
      </c>
      <c r="D5961">
        <f ca="1">P0*C5961/LC.mu</f>
        <v>2.45975420410245</v>
      </c>
      <c r="E5961">
        <f ca="1">MAX(0,INT(Q0*(1+Ed*(D5961-P0)/P0)))</f>
        <v>14620</v>
      </c>
      <c r="F5961">
        <f ca="1" t="shared" si="93"/>
        <v>34116.790810901</v>
      </c>
    </row>
    <row r="5962" spans="1:6">
      <c r="A5962">
        <v>6</v>
      </c>
      <c r="B5962">
        <f ca="1">BETAINV(RAND(),AU.a,AU.b)</f>
        <v>0.391756999201927</v>
      </c>
      <c r="C5962">
        <f ca="1">IF(B5962&lt;=0.5,LC.mu,MIN(LC.mu,MAX(0,_xlfn.NORM.INV(RAND(),2000,LC.sd))))</f>
        <v>3000</v>
      </c>
      <c r="D5962">
        <f ca="1">P0*C5962/LC.mu</f>
        <v>4</v>
      </c>
      <c r="E5962">
        <f ca="1">MAX(0,INT(Q0*(1+Ed*(D5962-P0)/P0)))</f>
        <v>10000</v>
      </c>
      <c r="F5962">
        <f ca="1" t="shared" si="93"/>
        <v>37000</v>
      </c>
    </row>
    <row r="5963" spans="1:6">
      <c r="A5963">
        <v>6</v>
      </c>
      <c r="B5963">
        <f ca="1">BETAINV(RAND(),AU.a,AU.b)</f>
        <v>0.727488564881506</v>
      </c>
      <c r="C5963">
        <f ca="1">IF(B5963&lt;=0.5,LC.mu,MIN(LC.mu,MAX(0,_xlfn.NORM.INV(RAND(),2000,LC.sd))))</f>
        <v>1338.26793782115</v>
      </c>
      <c r="D5963">
        <f ca="1">P0*C5963/LC.mu</f>
        <v>1.7843572504282</v>
      </c>
      <c r="E5963">
        <f ca="1">MAX(0,INT(Q0*(1+Ed*(D5963-P0)/P0)))</f>
        <v>16646</v>
      </c>
      <c r="F5963">
        <f ca="1" t="shared" si="93"/>
        <v>28364.1428528066</v>
      </c>
    </row>
    <row r="5964" spans="1:6">
      <c r="A5964">
        <v>6</v>
      </c>
      <c r="B5964">
        <f ca="1">BETAINV(RAND(),AU.a,AU.b)</f>
        <v>0.589286898211523</v>
      </c>
      <c r="C5964">
        <f ca="1">IF(B5964&lt;=0.5,LC.mu,MIN(LC.mu,MAX(0,_xlfn.NORM.INV(RAND(),2000,LC.sd))))</f>
        <v>2240.21660302877</v>
      </c>
      <c r="D5964">
        <f ca="1">P0*C5964/LC.mu</f>
        <v>2.98695547070502</v>
      </c>
      <c r="E5964">
        <f ca="1">MAX(0,INT(Q0*(1+Ed*(D5964-P0)/P0)))</f>
        <v>13039</v>
      </c>
      <c r="F5964">
        <f ca="1" t="shared" si="93"/>
        <v>36706.695779494</v>
      </c>
    </row>
    <row r="5965" spans="1:6">
      <c r="A5965">
        <v>6</v>
      </c>
      <c r="B5965">
        <f ca="1">BETAINV(RAND(),AU.a,AU.b)</f>
        <v>0.574276685655487</v>
      </c>
      <c r="C5965">
        <f ca="1">IF(B5965&lt;=0.5,LC.mu,MIN(LC.mu,MAX(0,_xlfn.NORM.INV(RAND(),2000,LC.sd))))</f>
        <v>2562.28546539979</v>
      </c>
      <c r="D5965">
        <f ca="1">P0*C5965/LC.mu</f>
        <v>3.41638062053305</v>
      </c>
      <c r="E5965">
        <f ca="1">MAX(0,INT(Q0*(1+Ed*(D5965-P0)/P0)))</f>
        <v>11750</v>
      </c>
      <c r="F5965">
        <f ca="1" t="shared" si="93"/>
        <v>37580.1868258635</v>
      </c>
    </row>
    <row r="5966" spans="1:6">
      <c r="A5966">
        <v>6</v>
      </c>
      <c r="B5966">
        <f ca="1">BETAINV(RAND(),AU.a,AU.b)</f>
        <v>0.616366079643039</v>
      </c>
      <c r="C5966">
        <f ca="1">IF(B5966&lt;=0.5,LC.mu,MIN(LC.mu,MAX(0,_xlfn.NORM.INV(RAND(),2000,LC.sd))))</f>
        <v>2360.01176938257</v>
      </c>
      <c r="D5966">
        <f ca="1">P0*C5966/LC.mu</f>
        <v>3.14668235917676</v>
      </c>
      <c r="E5966">
        <f ca="1">MAX(0,INT(Q0*(1+Ed*(D5966-P0)/P0)))</f>
        <v>12559</v>
      </c>
      <c r="F5966">
        <f ca="1" t="shared" si="93"/>
        <v>37159.1719795183</v>
      </c>
    </row>
    <row r="5967" spans="1:6">
      <c r="A5967">
        <v>6</v>
      </c>
      <c r="B5967">
        <f ca="1">BETAINV(RAND(),AU.a,AU.b)</f>
        <v>0.612446328781439</v>
      </c>
      <c r="C5967">
        <f ca="1">IF(B5967&lt;=0.5,LC.mu,MIN(LC.mu,MAX(0,_xlfn.NORM.INV(RAND(),2000,LC.sd))))</f>
        <v>2403.22067742108</v>
      </c>
      <c r="D5967">
        <f ca="1">P0*C5967/LC.mu</f>
        <v>3.20429423656144</v>
      </c>
      <c r="E5967">
        <f ca="1">MAX(0,INT(Q0*(1+Ed*(D5967-P0)/P0)))</f>
        <v>12387</v>
      </c>
      <c r="F5967">
        <f ca="1" t="shared" si="93"/>
        <v>37288.3720308654</v>
      </c>
    </row>
    <row r="5968" spans="1:6">
      <c r="A5968">
        <v>6</v>
      </c>
      <c r="B5968">
        <f ca="1">BETAINV(RAND(),AU.a,AU.b)</f>
        <v>0.597921662021805</v>
      </c>
      <c r="C5968">
        <f ca="1">IF(B5968&lt;=0.5,LC.mu,MIN(LC.mu,MAX(0,_xlfn.NORM.INV(RAND(),2000,LC.sd))))</f>
        <v>1402.42279378557</v>
      </c>
      <c r="D5968">
        <f ca="1">P0*C5968/LC.mu</f>
        <v>1.86989705838076</v>
      </c>
      <c r="E5968">
        <f ca="1">MAX(0,INT(Q0*(1+Ed*(D5968-P0)/P0)))</f>
        <v>16390</v>
      </c>
      <c r="F5968">
        <f ca="1" t="shared" si="93"/>
        <v>29245.1899930751</v>
      </c>
    </row>
    <row r="5969" spans="1:6">
      <c r="A5969">
        <v>6</v>
      </c>
      <c r="B5969">
        <f ca="1">BETAINV(RAND(),AU.a,AU.b)</f>
        <v>0.527345524100094</v>
      </c>
      <c r="C5969">
        <f ca="1">IF(B5969&lt;=0.5,LC.mu,MIN(LC.mu,MAX(0,_xlfn.NORM.INV(RAND(),2000,LC.sd))))</f>
        <v>1951.9924769462</v>
      </c>
      <c r="D5969">
        <f ca="1">P0*C5969/LC.mu</f>
        <v>2.60265663592827</v>
      </c>
      <c r="E5969">
        <f ca="1">MAX(0,INT(Q0*(1+Ed*(D5969-P0)/P0)))</f>
        <v>14192</v>
      </c>
      <c r="F5969">
        <f ca="1" t="shared" si="93"/>
        <v>34984.9105001478</v>
      </c>
    </row>
    <row r="5970" spans="1:6">
      <c r="A5970">
        <v>6</v>
      </c>
      <c r="B5970">
        <f ca="1">BETAINV(RAND(),AU.a,AU.b)</f>
        <v>0.563382896841563</v>
      </c>
      <c r="C5970">
        <f ca="1">IF(B5970&lt;=0.5,LC.mu,MIN(LC.mu,MAX(0,_xlfn.NORM.INV(RAND(),2000,LC.sd))))</f>
        <v>2449.57709779769</v>
      </c>
      <c r="D5970">
        <f ca="1">P0*C5970/LC.mu</f>
        <v>3.26610279706359</v>
      </c>
      <c r="E5970">
        <f ca="1">MAX(0,INT(Q0*(1+Ed*(D5970-P0)/P0)))</f>
        <v>12201</v>
      </c>
      <c r="F5970">
        <f ca="1" t="shared" si="93"/>
        <v>37400.1431291752</v>
      </c>
    </row>
    <row r="5971" spans="1:6">
      <c r="A5971">
        <v>6</v>
      </c>
      <c r="B5971">
        <f ca="1">BETAINV(RAND(),AU.a,AU.b)</f>
        <v>0.814938242557648</v>
      </c>
      <c r="C5971">
        <f ca="1">IF(B5971&lt;=0.5,LC.mu,MIN(LC.mu,MAX(0,_xlfn.NORM.INV(RAND(),2000,LC.sd))))</f>
        <v>1414.85728258434</v>
      </c>
      <c r="D5971">
        <f ca="1">P0*C5971/LC.mu</f>
        <v>1.88647637677911</v>
      </c>
      <c r="E5971">
        <f ca="1">MAX(0,INT(Q0*(1+Ed*(D5971-P0)/P0)))</f>
        <v>16340</v>
      </c>
      <c r="F5971">
        <f ca="1" t="shared" si="93"/>
        <v>29410.1667139864</v>
      </c>
    </row>
    <row r="5972" spans="1:6">
      <c r="A5972">
        <v>6</v>
      </c>
      <c r="B5972">
        <f ca="1">BETAINV(RAND(),AU.a,AU.b)</f>
        <v>0.935709414271272</v>
      </c>
      <c r="C5972">
        <f ca="1">IF(B5972&lt;=0.5,LC.mu,MIN(LC.mu,MAX(0,_xlfn.NORM.INV(RAND(),2000,LC.sd))))</f>
        <v>1787.42522157744</v>
      </c>
      <c r="D5972">
        <f ca="1">P0*C5972/LC.mu</f>
        <v>2.38323362876992</v>
      </c>
      <c r="E5972">
        <f ca="1">MAX(0,INT(Q0*(1+Ed*(D5972-P0)/P0)))</f>
        <v>14850</v>
      </c>
      <c r="F5972">
        <f ca="1" t="shared" si="93"/>
        <v>33603.5941656559</v>
      </c>
    </row>
    <row r="5973" spans="1:6">
      <c r="A5973">
        <v>6</v>
      </c>
      <c r="B5973">
        <f ca="1">BETAINV(RAND(),AU.a,AU.b)</f>
        <v>0.651234247871914</v>
      </c>
      <c r="C5973">
        <f ca="1">IF(B5973&lt;=0.5,LC.mu,MIN(LC.mu,MAX(0,_xlfn.NORM.INV(RAND(),2000,LC.sd))))</f>
        <v>2102.94302872314</v>
      </c>
      <c r="D5973">
        <f ca="1">P0*C5973/LC.mu</f>
        <v>2.80392403829752</v>
      </c>
      <c r="E5973">
        <f ca="1">MAX(0,INT(Q0*(1+Ed*(D5973-P0)/P0)))</f>
        <v>13588</v>
      </c>
      <c r="F5973">
        <f ca="1" t="shared" si="93"/>
        <v>35996.7768036636</v>
      </c>
    </row>
    <row r="5974" spans="1:6">
      <c r="A5974">
        <v>6</v>
      </c>
      <c r="B5974">
        <f ca="1">BETAINV(RAND(),AU.a,AU.b)</f>
        <v>0.615962328734805</v>
      </c>
      <c r="C5974">
        <f ca="1">IF(B5974&lt;=0.5,LC.mu,MIN(LC.mu,MAX(0,_xlfn.NORM.INV(RAND(),2000,LC.sd))))</f>
        <v>2001.79322540949</v>
      </c>
      <c r="D5974">
        <f ca="1">P0*C5974/LC.mu</f>
        <v>2.66905763387932</v>
      </c>
      <c r="E5974">
        <f ca="1">MAX(0,INT(Q0*(1+Ed*(D5974-P0)/P0)))</f>
        <v>13992</v>
      </c>
      <c r="F5974">
        <f ca="1" t="shared" si="93"/>
        <v>35343.66118783</v>
      </c>
    </row>
    <row r="5975" spans="1:6">
      <c r="A5975">
        <v>6</v>
      </c>
      <c r="B5975">
        <f ca="1">BETAINV(RAND(),AU.a,AU.b)</f>
        <v>0.633969830847064</v>
      </c>
      <c r="C5975">
        <f ca="1">IF(B5975&lt;=0.5,LC.mu,MIN(LC.mu,MAX(0,_xlfn.NORM.INV(RAND(),2000,LC.sd))))</f>
        <v>2199.66930379196</v>
      </c>
      <c r="D5975">
        <f ca="1">P0*C5975/LC.mu</f>
        <v>2.93289240505594</v>
      </c>
      <c r="E5975">
        <f ca="1">MAX(0,INT(Q0*(1+Ed*(D5975-P0)/P0)))</f>
        <v>13201</v>
      </c>
      <c r="F5975">
        <f ca="1" t="shared" si="93"/>
        <v>36517.4433353515</v>
      </c>
    </row>
    <row r="5976" spans="1:6">
      <c r="A5976">
        <v>6</v>
      </c>
      <c r="B5976">
        <f ca="1">BETAINV(RAND(),AU.a,AU.b)</f>
        <v>0.696748954450975</v>
      </c>
      <c r="C5976">
        <f ca="1">IF(B5976&lt;=0.5,LC.mu,MIN(LC.mu,MAX(0,_xlfn.NORM.INV(RAND(),2000,LC.sd))))</f>
        <v>2393.24437350752</v>
      </c>
      <c r="D5976">
        <f ca="1">P0*C5976/LC.mu</f>
        <v>3.19099249801003</v>
      </c>
      <c r="E5976">
        <f ca="1">MAX(0,INT(Q0*(1+Ed*(D5976-P0)/P0)))</f>
        <v>12427</v>
      </c>
      <c r="F5976">
        <f ca="1" t="shared" si="93"/>
        <v>37261.2193992632</v>
      </c>
    </row>
    <row r="5977" spans="1:6">
      <c r="A5977">
        <v>6</v>
      </c>
      <c r="B5977">
        <f ca="1">BETAINV(RAND(),AU.a,AU.b)</f>
        <v>0.68892200874666</v>
      </c>
      <c r="C5977">
        <f ca="1">IF(B5977&lt;=0.5,LC.mu,MIN(LC.mu,MAX(0,_xlfn.NORM.INV(RAND(),2000,LC.sd))))</f>
        <v>2479.37497180179</v>
      </c>
      <c r="D5977">
        <f ca="1">P0*C5977/LC.mu</f>
        <v>3.30583329573572</v>
      </c>
      <c r="E5977">
        <f ca="1">MAX(0,INT(Q0*(1+Ed*(D5977-P0)/P0)))</f>
        <v>12082</v>
      </c>
      <c r="F5977">
        <f ca="1" t="shared" si="93"/>
        <v>37461.7029072772</v>
      </c>
    </row>
    <row r="5978" spans="1:6">
      <c r="A5978">
        <v>6</v>
      </c>
      <c r="B5978">
        <f ca="1">BETAINV(RAND(),AU.a,AU.b)</f>
        <v>0.595196174709742</v>
      </c>
      <c r="C5978">
        <f ca="1">IF(B5978&lt;=0.5,LC.mu,MIN(LC.mu,MAX(0,_xlfn.NORM.INV(RAND(),2000,LC.sd))))</f>
        <v>1009.77996665789</v>
      </c>
      <c r="D5978">
        <f ca="1">P0*C5978/LC.mu</f>
        <v>1.34637328887719</v>
      </c>
      <c r="E5978">
        <f ca="1">MAX(0,INT(Q0*(1+Ed*(D5978-P0)/P0)))</f>
        <v>17960</v>
      </c>
      <c r="F5978">
        <f ca="1" t="shared" si="93"/>
        <v>23171.0843015765</v>
      </c>
    </row>
    <row r="5979" spans="1:6">
      <c r="A5979">
        <v>6</v>
      </c>
      <c r="B5979">
        <f ca="1">BETAINV(RAND(),AU.a,AU.b)</f>
        <v>0.746405957449405</v>
      </c>
      <c r="C5979">
        <f ca="1">IF(B5979&lt;=0.5,LC.mu,MIN(LC.mu,MAX(0,_xlfn.NORM.INV(RAND(),2000,LC.sd))))</f>
        <v>1583.70750860782</v>
      </c>
      <c r="D5979">
        <f ca="1">P0*C5979/LC.mu</f>
        <v>2.11161001147709</v>
      </c>
      <c r="E5979">
        <f ca="1">MAX(0,INT(Q0*(1+Ed*(D5979-P0)/P0)))</f>
        <v>15665</v>
      </c>
      <c r="F5979">
        <f ca="1" t="shared" si="93"/>
        <v>31494.6633211808</v>
      </c>
    </row>
    <row r="5980" spans="1:6">
      <c r="A5980">
        <v>6</v>
      </c>
      <c r="B5980">
        <f ca="1">BETAINV(RAND(),AU.a,AU.b)</f>
        <v>0.668390781306152</v>
      </c>
      <c r="C5980">
        <f ca="1">IF(B5980&lt;=0.5,LC.mu,MIN(LC.mu,MAX(0,_xlfn.NORM.INV(RAND(),2000,LC.sd))))</f>
        <v>1402.59311789597</v>
      </c>
      <c r="D5980">
        <f ca="1">P0*C5980/LC.mu</f>
        <v>1.87012415719462</v>
      </c>
      <c r="E5980">
        <f ca="1">MAX(0,INT(Q0*(1+Ed*(D5980-P0)/P0)))</f>
        <v>16389</v>
      </c>
      <c r="F5980">
        <f ca="1" t="shared" si="93"/>
        <v>29246.8716943667</v>
      </c>
    </row>
    <row r="5981" spans="1:6">
      <c r="A5981">
        <v>6</v>
      </c>
      <c r="B5981">
        <f ca="1">BETAINV(RAND(),AU.a,AU.b)</f>
        <v>0.72825757845877</v>
      </c>
      <c r="C5981">
        <f ca="1">IF(B5981&lt;=0.5,LC.mu,MIN(LC.mu,MAX(0,_xlfn.NORM.INV(RAND(),2000,LC.sd))))</f>
        <v>2125.63658497157</v>
      </c>
      <c r="D5981">
        <f ca="1">P0*C5981/LC.mu</f>
        <v>2.83418211329543</v>
      </c>
      <c r="E5981">
        <f ca="1">MAX(0,INT(Q0*(1+Ed*(D5981-P0)/P0)))</f>
        <v>13497</v>
      </c>
      <c r="F5981">
        <f ca="1" t="shared" si="93"/>
        <v>36127.3193981768</v>
      </c>
    </row>
    <row r="5982" spans="1:6">
      <c r="A5982">
        <v>6</v>
      </c>
      <c r="B5982">
        <f ca="1">BETAINV(RAND(),AU.a,AU.b)</f>
        <v>0.864799747912498</v>
      </c>
      <c r="C5982">
        <f ca="1">IF(B5982&lt;=0.5,LC.mu,MIN(LC.mu,MAX(0,_xlfn.NORM.INV(RAND(),2000,LC.sd))))</f>
        <v>1719.52378018549</v>
      </c>
      <c r="D5982">
        <f ca="1">P0*C5982/LC.mu</f>
        <v>2.29269837358066</v>
      </c>
      <c r="E5982">
        <f ca="1">MAX(0,INT(Q0*(1+Ed*(D5982-P0)/P0)))</f>
        <v>15121</v>
      </c>
      <c r="F5982">
        <f ca="1" t="shared" si="93"/>
        <v>32948.3683267276</v>
      </c>
    </row>
    <row r="5983" spans="1:6">
      <c r="A5983">
        <v>6</v>
      </c>
      <c r="B5983">
        <f ca="1">BETAINV(RAND(),AU.a,AU.b)</f>
        <v>0.493714288586901</v>
      </c>
      <c r="C5983">
        <f ca="1">IF(B5983&lt;=0.5,LC.mu,MIN(LC.mu,MAX(0,_xlfn.NORM.INV(RAND(),2000,LC.sd))))</f>
        <v>3000</v>
      </c>
      <c r="D5983">
        <f ca="1">P0*C5983/LC.mu</f>
        <v>4</v>
      </c>
      <c r="E5983">
        <f ca="1">MAX(0,INT(Q0*(1+Ed*(D5983-P0)/P0)))</f>
        <v>10000</v>
      </c>
      <c r="F5983">
        <f ca="1" t="shared" si="93"/>
        <v>37000</v>
      </c>
    </row>
    <row r="5984" spans="1:6">
      <c r="A5984">
        <v>6</v>
      </c>
      <c r="B5984">
        <f ca="1">BETAINV(RAND(),AU.a,AU.b)</f>
        <v>0.702207897524323</v>
      </c>
      <c r="C5984">
        <f ca="1">IF(B5984&lt;=0.5,LC.mu,MIN(LC.mu,MAX(0,_xlfn.NORM.INV(RAND(),2000,LC.sd))))</f>
        <v>1578.16364915966</v>
      </c>
      <c r="D5984">
        <f ca="1">P0*C5984/LC.mu</f>
        <v>2.10421819887955</v>
      </c>
      <c r="E5984">
        <f ca="1">MAX(0,INT(Q0*(1+Ed*(D5984-P0)/P0)))</f>
        <v>15687</v>
      </c>
      <c r="F5984">
        <f ca="1" t="shared" si="93"/>
        <v>31430.7072366638</v>
      </c>
    </row>
    <row r="5985" spans="1:6">
      <c r="A5985">
        <v>6</v>
      </c>
      <c r="B5985">
        <f ca="1">BETAINV(RAND(),AU.a,AU.b)</f>
        <v>0.552651889396232</v>
      </c>
      <c r="C5985">
        <f ca="1">IF(B5985&lt;=0.5,LC.mu,MIN(LC.mu,MAX(0,_xlfn.NORM.INV(RAND(),2000,LC.sd))))</f>
        <v>2103.48517346904</v>
      </c>
      <c r="D5985">
        <f ca="1">P0*C5985/LC.mu</f>
        <v>2.80464689795872</v>
      </c>
      <c r="E5985">
        <f ca="1">MAX(0,INT(Q0*(1+Ed*(D5985-P0)/P0)))</f>
        <v>13586</v>
      </c>
      <c r="F5985">
        <f ca="1" t="shared" si="93"/>
        <v>36000.4475821982</v>
      </c>
    </row>
    <row r="5986" spans="1:6">
      <c r="A5986">
        <v>6</v>
      </c>
      <c r="B5986">
        <f ca="1">BETAINV(RAND(),AU.a,AU.b)</f>
        <v>0.642680603010137</v>
      </c>
      <c r="C5986">
        <f ca="1">IF(B5986&lt;=0.5,LC.mu,MIN(LC.mu,MAX(0,_xlfn.NORM.INV(RAND(),2000,LC.sd))))</f>
        <v>2844.60597270592</v>
      </c>
      <c r="D5986">
        <f ca="1">P0*C5986/LC.mu</f>
        <v>3.79280796360789</v>
      </c>
      <c r="E5986">
        <f ca="1">MAX(0,INT(Q0*(1+Ed*(D5986-P0)/P0)))</f>
        <v>10621</v>
      </c>
      <c r="F5986">
        <f ca="1" t="shared" si="93"/>
        <v>37438.8074087735</v>
      </c>
    </row>
    <row r="5987" spans="1:6">
      <c r="A5987">
        <v>6</v>
      </c>
      <c r="B5987">
        <f ca="1">BETAINV(RAND(),AU.a,AU.b)</f>
        <v>0.768707785066263</v>
      </c>
      <c r="C5987">
        <f ca="1">IF(B5987&lt;=0.5,LC.mu,MIN(LC.mu,MAX(0,_xlfn.NORM.INV(RAND(),2000,LC.sd))))</f>
        <v>1905.94301962232</v>
      </c>
      <c r="D5987">
        <f ca="1">P0*C5987/LC.mu</f>
        <v>2.54125735949643</v>
      </c>
      <c r="E5987">
        <f ca="1">MAX(0,INT(Q0*(1+Ed*(D5987-P0)/P0)))</f>
        <v>14376</v>
      </c>
      <c r="F5987">
        <f ca="1" t="shared" si="93"/>
        <v>34627.1727804984</v>
      </c>
    </row>
    <row r="5988" spans="1:6">
      <c r="A5988">
        <v>6</v>
      </c>
      <c r="B5988">
        <f ca="1">BETAINV(RAND(),AU.a,AU.b)</f>
        <v>0.838805983321127</v>
      </c>
      <c r="C5988">
        <f ca="1">IF(B5988&lt;=0.5,LC.mu,MIN(LC.mu,MAX(0,_xlfn.NORM.INV(RAND(),2000,LC.sd))))</f>
        <v>1816.70431745921</v>
      </c>
      <c r="D5988">
        <f ca="1">P0*C5988/LC.mu</f>
        <v>2.42227242327894</v>
      </c>
      <c r="E5988">
        <f ca="1">MAX(0,INT(Q0*(1+Ed*(D5988-P0)/P0)))</f>
        <v>14733</v>
      </c>
      <c r="F5988">
        <f ca="1" t="shared" si="93"/>
        <v>33870.6352947095</v>
      </c>
    </row>
    <row r="5989" spans="1:6">
      <c r="A5989">
        <v>6</v>
      </c>
      <c r="B5989">
        <f ca="1">BETAINV(RAND(),AU.a,AU.b)</f>
        <v>0.820936275283328</v>
      </c>
      <c r="C5989">
        <f ca="1">IF(B5989&lt;=0.5,LC.mu,MIN(LC.mu,MAX(0,_xlfn.NORM.INV(RAND(),2000,LC.sd))))</f>
        <v>1832.6632384019</v>
      </c>
      <c r="D5989">
        <f ca="1">P0*C5989/LC.mu</f>
        <v>2.44355098453587</v>
      </c>
      <c r="E5989">
        <f ca="1">MAX(0,INT(Q0*(1+Ed*(D5989-P0)/P0)))</f>
        <v>14669</v>
      </c>
      <c r="F5989">
        <f ca="1" t="shared" si="93"/>
        <v>34011.7861537548</v>
      </c>
    </row>
    <row r="5990" spans="1:6">
      <c r="A5990">
        <v>6</v>
      </c>
      <c r="B5990">
        <f ca="1">BETAINV(RAND(),AU.a,AU.b)</f>
        <v>0.514344882393199</v>
      </c>
      <c r="C5990">
        <f ca="1">IF(B5990&lt;=0.5,LC.mu,MIN(LC.mu,MAX(0,_xlfn.NORM.INV(RAND(),2000,LC.sd))))</f>
        <v>1867.91518689159</v>
      </c>
      <c r="D5990">
        <f ca="1">P0*C5990/LC.mu</f>
        <v>2.49055358252212</v>
      </c>
      <c r="E5990">
        <f ca="1">MAX(0,INT(Q0*(1+Ed*(D5990-P0)/P0)))</f>
        <v>14528</v>
      </c>
      <c r="F5990">
        <f ca="1" t="shared" si="93"/>
        <v>34314.8472599898</v>
      </c>
    </row>
    <row r="5991" spans="1:6">
      <c r="A5991">
        <v>6</v>
      </c>
      <c r="B5991">
        <f ca="1">BETAINV(RAND(),AU.a,AU.b)</f>
        <v>0.683977230356409</v>
      </c>
      <c r="C5991">
        <f ca="1">IF(B5991&lt;=0.5,LC.mu,MIN(LC.mu,MAX(0,_xlfn.NORM.INV(RAND(),2000,LC.sd))))</f>
        <v>1903.77542238469</v>
      </c>
      <c r="D5991">
        <f ca="1">P0*C5991/LC.mu</f>
        <v>2.53836722984626</v>
      </c>
      <c r="E5991">
        <f ca="1">MAX(0,INT(Q0*(1+Ed*(D5991-P0)/P0)))</f>
        <v>14384</v>
      </c>
      <c r="F5991">
        <f ca="1" t="shared" si="93"/>
        <v>34608.0988117239</v>
      </c>
    </row>
    <row r="5992" spans="1:6">
      <c r="A5992">
        <v>6</v>
      </c>
      <c r="B5992">
        <f ca="1">BETAINV(RAND(),AU.a,AU.b)</f>
        <v>0.489124449550798</v>
      </c>
      <c r="C5992">
        <f ca="1">IF(B5992&lt;=0.5,LC.mu,MIN(LC.mu,MAX(0,_xlfn.NORM.INV(RAND(),2000,LC.sd))))</f>
        <v>3000</v>
      </c>
      <c r="D5992">
        <f ca="1">P0*C5992/LC.mu</f>
        <v>4</v>
      </c>
      <c r="E5992">
        <f ca="1">MAX(0,INT(Q0*(1+Ed*(D5992-P0)/P0)))</f>
        <v>10000</v>
      </c>
      <c r="F5992">
        <f ca="1" t="shared" si="93"/>
        <v>37000</v>
      </c>
    </row>
    <row r="5993" spans="1:6">
      <c r="A5993">
        <v>6</v>
      </c>
      <c r="B5993">
        <f ca="1">BETAINV(RAND(),AU.a,AU.b)</f>
        <v>0.476610569897529</v>
      </c>
      <c r="C5993">
        <f ca="1">IF(B5993&lt;=0.5,LC.mu,MIN(LC.mu,MAX(0,_xlfn.NORM.INV(RAND(),2000,LC.sd))))</f>
        <v>3000</v>
      </c>
      <c r="D5993">
        <f ca="1">P0*C5993/LC.mu</f>
        <v>4</v>
      </c>
      <c r="E5993">
        <f ca="1">MAX(0,INT(Q0*(1+Ed*(D5993-P0)/P0)))</f>
        <v>10000</v>
      </c>
      <c r="F5993">
        <f ca="1" t="shared" si="93"/>
        <v>37000</v>
      </c>
    </row>
    <row r="5994" spans="1:6">
      <c r="A5994">
        <v>6</v>
      </c>
      <c r="B5994">
        <f ca="1">BETAINV(RAND(),AU.a,AU.b)</f>
        <v>0.586104361386009</v>
      </c>
      <c r="C5994">
        <f ca="1">IF(B5994&lt;=0.5,LC.mu,MIN(LC.mu,MAX(0,_xlfn.NORM.INV(RAND(),2000,LC.sd))))</f>
        <v>2799.04574885573</v>
      </c>
      <c r="D5994">
        <f ca="1">P0*C5994/LC.mu</f>
        <v>3.73206099847431</v>
      </c>
      <c r="E5994">
        <f ca="1">MAX(0,INT(Q0*(1+Ed*(D5994-P0)/P0)))</f>
        <v>10803</v>
      </c>
      <c r="F5994">
        <f ca="1" t="shared" si="93"/>
        <v>37518.4092176622</v>
      </c>
    </row>
    <row r="5995" spans="1:6">
      <c r="A5995">
        <v>6</v>
      </c>
      <c r="B5995">
        <f ca="1">BETAINV(RAND(),AU.a,AU.b)</f>
        <v>0.359147489160339</v>
      </c>
      <c r="C5995">
        <f ca="1">IF(B5995&lt;=0.5,LC.mu,MIN(LC.mu,MAX(0,_xlfn.NORM.INV(RAND(),2000,LC.sd))))</f>
        <v>3000</v>
      </c>
      <c r="D5995">
        <f ca="1">P0*C5995/LC.mu</f>
        <v>4</v>
      </c>
      <c r="E5995">
        <f ca="1">MAX(0,INT(Q0*(1+Ed*(D5995-P0)/P0)))</f>
        <v>10000</v>
      </c>
      <c r="F5995">
        <f ca="1" t="shared" si="93"/>
        <v>37000</v>
      </c>
    </row>
    <row r="5996" spans="1:6">
      <c r="A5996">
        <v>6</v>
      </c>
      <c r="B5996">
        <f ca="1">BETAINV(RAND(),AU.a,AU.b)</f>
        <v>0.742604298930402</v>
      </c>
      <c r="C5996">
        <f ca="1">IF(B5996&lt;=0.5,LC.mu,MIN(LC.mu,MAX(0,_xlfn.NORM.INV(RAND(),2000,LC.sd))))</f>
        <v>2552.08780546897</v>
      </c>
      <c r="D5996">
        <f ca="1">P0*C5996/LC.mu</f>
        <v>3.40278374062529</v>
      </c>
      <c r="E5996">
        <f ca="1">MAX(0,INT(Q0*(1+Ed*(D5996-P0)/P0)))</f>
        <v>11791</v>
      </c>
      <c r="F5996">
        <f ca="1" t="shared" si="93"/>
        <v>37570.1352802438</v>
      </c>
    </row>
    <row r="5997" spans="1:6">
      <c r="A5997">
        <v>6</v>
      </c>
      <c r="B5997">
        <f ca="1">BETAINV(RAND(),AU.a,AU.b)</f>
        <v>0.531261997066188</v>
      </c>
      <c r="C5997">
        <f ca="1">IF(B5997&lt;=0.5,LC.mu,MIN(LC.mu,MAX(0,_xlfn.NORM.INV(RAND(),2000,LC.sd))))</f>
        <v>2151.17683112636</v>
      </c>
      <c r="D5997">
        <f ca="1">P0*C5997/LC.mu</f>
        <v>2.86823577483515</v>
      </c>
      <c r="E5997">
        <f ca="1">MAX(0,INT(Q0*(1+Ed*(D5997-P0)/P0)))</f>
        <v>13395</v>
      </c>
      <c r="F5997">
        <f ca="1" t="shared" si="93"/>
        <v>36268.8413727904</v>
      </c>
    </row>
    <row r="5998" spans="1:6">
      <c r="A5998">
        <v>6</v>
      </c>
      <c r="B5998">
        <f ca="1">BETAINV(RAND(),AU.a,AU.b)</f>
        <v>0.878194594871191</v>
      </c>
      <c r="C5998">
        <f ca="1">IF(B5998&lt;=0.5,LC.mu,MIN(LC.mu,MAX(0,_xlfn.NORM.INV(RAND(),2000,LC.sd))))</f>
        <v>2128.93167660502</v>
      </c>
      <c r="D5998">
        <f ca="1">P0*C5998/LC.mu</f>
        <v>2.8385755688067</v>
      </c>
      <c r="E5998">
        <f ca="1">MAX(0,INT(Q0*(1+Ed*(D5998-P0)/P0)))</f>
        <v>13484</v>
      </c>
      <c r="F5998">
        <f ca="1" t="shared" si="93"/>
        <v>36146.4212931845</v>
      </c>
    </row>
    <row r="5999" spans="1:6">
      <c r="A5999">
        <v>6</v>
      </c>
      <c r="B5999">
        <f ca="1">BETAINV(RAND(),AU.a,AU.b)</f>
        <v>0.912985339874816</v>
      </c>
      <c r="C5999">
        <f ca="1">IF(B5999&lt;=0.5,LC.mu,MIN(LC.mu,MAX(0,_xlfn.NORM.INV(RAND(),2000,LC.sd))))</f>
        <v>2157.48366184729</v>
      </c>
      <c r="D5999">
        <f ca="1">P0*C5999/LC.mu</f>
        <v>2.87664488246306</v>
      </c>
      <c r="E5999">
        <f ca="1">MAX(0,INT(Q0*(1+Ed*(D5999-P0)/P0)))</f>
        <v>13370</v>
      </c>
      <c r="F5999">
        <f ca="1" t="shared" si="93"/>
        <v>36303.2584166838</v>
      </c>
    </row>
    <row r="6000" spans="1:6">
      <c r="A6000">
        <v>6</v>
      </c>
      <c r="B6000">
        <f ca="1">BETAINV(RAND(),AU.a,AU.b)</f>
        <v>0.454285194578062</v>
      </c>
      <c r="C6000">
        <f ca="1">IF(B6000&lt;=0.5,LC.mu,MIN(LC.mu,MAX(0,_xlfn.NORM.INV(RAND(),2000,LC.sd))))</f>
        <v>3000</v>
      </c>
      <c r="D6000">
        <f ca="1">P0*C6000/LC.mu</f>
        <v>4</v>
      </c>
      <c r="E6000">
        <f ca="1">MAX(0,INT(Q0*(1+Ed*(D6000-P0)/P0)))</f>
        <v>10000</v>
      </c>
      <c r="F6000">
        <f ca="1" t="shared" si="93"/>
        <v>37000</v>
      </c>
    </row>
    <row r="6001" spans="1:6">
      <c r="A6001">
        <v>6</v>
      </c>
      <c r="B6001">
        <f ca="1">BETAINV(RAND(),AU.a,AU.b)</f>
        <v>0.66858608489817</v>
      </c>
      <c r="C6001">
        <f ca="1">IF(B6001&lt;=0.5,LC.mu,MIN(LC.mu,MAX(0,_xlfn.NORM.INV(RAND(),2000,LC.sd))))</f>
        <v>1507.51328137502</v>
      </c>
      <c r="D6001">
        <f ca="1">P0*C6001/LC.mu</f>
        <v>2.01001770850003</v>
      </c>
      <c r="E6001">
        <f ca="1">MAX(0,INT(Q0*(1+Ed*(D6001-P0)/P0)))</f>
        <v>15969</v>
      </c>
      <c r="F6001">
        <f ca="1" t="shared" si="93"/>
        <v>30590.459505662</v>
      </c>
    </row>
    <row r="6002" spans="1:6">
      <c r="A6002">
        <v>7</v>
      </c>
      <c r="B6002">
        <f ca="1">BETAINV(RAND(),AU.a,AU.b)</f>
        <v>0.605435174495915</v>
      </c>
      <c r="C6002">
        <f ca="1">IF(B6002&lt;=0.5,LC.mu,MIN(LC.mu,MAX(0,_xlfn.NORM.INV(RAND(),2000,LC.sd))))</f>
        <v>1712.96142902927</v>
      </c>
      <c r="D6002">
        <f ca="1">P0*C6002/LC.mu</f>
        <v>2.28394857203903</v>
      </c>
      <c r="E6002">
        <f ca="1">MAX(0,INT(Q0*(1+Ed*(D6002-P0)/P0)))</f>
        <v>15148</v>
      </c>
      <c r="F6002">
        <f ca="1" t="shared" si="93"/>
        <v>32884.2915402179</v>
      </c>
    </row>
    <row r="6003" spans="1:6">
      <c r="A6003">
        <v>7</v>
      </c>
      <c r="B6003">
        <f ca="1">BETAINV(RAND(),AU.a,AU.b)</f>
        <v>0.358329259951651</v>
      </c>
      <c r="C6003">
        <f ca="1">IF(B6003&lt;=0.5,LC.mu,MIN(LC.mu,MAX(0,_xlfn.NORM.INV(RAND(),2000,LC.sd))))</f>
        <v>3000</v>
      </c>
      <c r="D6003">
        <f ca="1">P0*C6003/LC.mu</f>
        <v>4</v>
      </c>
      <c r="E6003">
        <f ca="1">MAX(0,INT(Q0*(1+Ed*(D6003-P0)/P0)))</f>
        <v>10000</v>
      </c>
      <c r="F6003">
        <f ca="1" t="shared" si="93"/>
        <v>37000</v>
      </c>
    </row>
    <row r="6004" spans="1:6">
      <c r="A6004">
        <v>7</v>
      </c>
      <c r="B6004">
        <f ca="1">BETAINV(RAND(),AU.a,AU.b)</f>
        <v>0.369549671332811</v>
      </c>
      <c r="C6004">
        <f ca="1">IF(B6004&lt;=0.5,LC.mu,MIN(LC.mu,MAX(0,_xlfn.NORM.INV(RAND(),2000,LC.sd))))</f>
        <v>3000</v>
      </c>
      <c r="D6004">
        <f ca="1">P0*C6004/LC.mu</f>
        <v>4</v>
      </c>
      <c r="E6004">
        <f ca="1">MAX(0,INT(Q0*(1+Ed*(D6004-P0)/P0)))</f>
        <v>10000</v>
      </c>
      <c r="F6004">
        <f ca="1" t="shared" si="93"/>
        <v>37000</v>
      </c>
    </row>
    <row r="6005" spans="1:6">
      <c r="A6005">
        <v>7</v>
      </c>
      <c r="B6005">
        <f ca="1">BETAINV(RAND(),AU.a,AU.b)</f>
        <v>0.82710498609149</v>
      </c>
      <c r="C6005">
        <f ca="1">IF(B6005&lt;=0.5,LC.mu,MIN(LC.mu,MAX(0,_xlfn.NORM.INV(RAND(),2000,LC.sd))))</f>
        <v>2062.88931695817</v>
      </c>
      <c r="D6005">
        <f ca="1">P0*C6005/LC.mu</f>
        <v>2.75051908927756</v>
      </c>
      <c r="E6005">
        <f ca="1">MAX(0,INT(Q0*(1+Ed*(D6005-P0)/P0)))</f>
        <v>13748</v>
      </c>
      <c r="F6005">
        <f ca="1" t="shared" si="93"/>
        <v>35751.2471224297</v>
      </c>
    </row>
    <row r="6006" spans="1:6">
      <c r="A6006">
        <v>7</v>
      </c>
      <c r="B6006">
        <f ca="1">BETAINV(RAND(),AU.a,AU.b)</f>
        <v>0.729160197074397</v>
      </c>
      <c r="C6006">
        <f ca="1">IF(B6006&lt;=0.5,LC.mu,MIN(LC.mu,MAX(0,_xlfn.NORM.INV(RAND(),2000,LC.sd))))</f>
        <v>1873.39505485546</v>
      </c>
      <c r="D6006">
        <f ca="1">P0*C6006/LC.mu</f>
        <v>2.49786007314062</v>
      </c>
      <c r="E6006">
        <f ca="1">MAX(0,INT(Q0*(1+Ed*(D6006-P0)/P0)))</f>
        <v>14506</v>
      </c>
      <c r="F6006">
        <f ca="1" t="shared" si="93"/>
        <v>34360.5631661223</v>
      </c>
    </row>
    <row r="6007" spans="1:6">
      <c r="A6007">
        <v>7</v>
      </c>
      <c r="B6007">
        <f ca="1">BETAINV(RAND(),AU.a,AU.b)</f>
        <v>0.469853003421826</v>
      </c>
      <c r="C6007">
        <f ca="1">IF(B6007&lt;=0.5,LC.mu,MIN(LC.mu,MAX(0,_xlfn.NORM.INV(RAND(),2000,LC.sd))))</f>
        <v>3000</v>
      </c>
      <c r="D6007">
        <f ca="1">P0*C6007/LC.mu</f>
        <v>4</v>
      </c>
      <c r="E6007">
        <f ca="1">MAX(0,INT(Q0*(1+Ed*(D6007-P0)/P0)))</f>
        <v>10000</v>
      </c>
      <c r="F6007">
        <f ca="1" t="shared" si="93"/>
        <v>37000</v>
      </c>
    </row>
    <row r="6008" spans="1:6">
      <c r="A6008">
        <v>7</v>
      </c>
      <c r="B6008">
        <f ca="1">BETAINV(RAND(),AU.a,AU.b)</f>
        <v>0.543314551253595</v>
      </c>
      <c r="C6008">
        <f ca="1">IF(B6008&lt;=0.5,LC.mu,MIN(LC.mu,MAX(0,_xlfn.NORM.INV(RAND(),2000,LC.sd))))</f>
        <v>1832.65705639414</v>
      </c>
      <c r="D6008">
        <f ca="1">P0*C6008/LC.mu</f>
        <v>2.44354274185885</v>
      </c>
      <c r="E6008">
        <f ca="1">MAX(0,INT(Q0*(1+Ed*(D6008-P0)/P0)))</f>
        <v>14669</v>
      </c>
      <c r="F6008">
        <f ca="1" t="shared" si="93"/>
        <v>34011.6714239334</v>
      </c>
    </row>
    <row r="6009" spans="1:6">
      <c r="A6009">
        <v>7</v>
      </c>
      <c r="B6009">
        <f ca="1">BETAINV(RAND(),AU.a,AU.b)</f>
        <v>0.731656717122209</v>
      </c>
      <c r="C6009">
        <f ca="1">IF(B6009&lt;=0.5,LC.mu,MIN(LC.mu,MAX(0,_xlfn.NORM.INV(RAND(),2000,LC.sd))))</f>
        <v>2726.1238607315</v>
      </c>
      <c r="D6009">
        <f ca="1">P0*C6009/LC.mu</f>
        <v>3.63483181430866</v>
      </c>
      <c r="E6009">
        <f ca="1">MAX(0,INT(Q0*(1+Ed*(D6009-P0)/P0)))</f>
        <v>11095</v>
      </c>
      <c r="F6009">
        <f ca="1" t="shared" si="93"/>
        <v>37602.3351190231</v>
      </c>
    </row>
    <row r="6010" spans="1:6">
      <c r="A6010">
        <v>7</v>
      </c>
      <c r="B6010">
        <f ca="1">BETAINV(RAND(),AU.a,AU.b)</f>
        <v>0.460620226856363</v>
      </c>
      <c r="C6010">
        <f ca="1">IF(B6010&lt;=0.5,LC.mu,MIN(LC.mu,MAX(0,_xlfn.NORM.INV(RAND(),2000,LC.sd))))</f>
        <v>3000</v>
      </c>
      <c r="D6010">
        <f ca="1">P0*C6010/LC.mu</f>
        <v>4</v>
      </c>
      <c r="E6010">
        <f ca="1">MAX(0,INT(Q0*(1+Ed*(D6010-P0)/P0)))</f>
        <v>10000</v>
      </c>
      <c r="F6010">
        <f ca="1" t="shared" si="93"/>
        <v>37000</v>
      </c>
    </row>
    <row r="6011" spans="1:6">
      <c r="A6011">
        <v>7</v>
      </c>
      <c r="B6011">
        <f ca="1">BETAINV(RAND(),AU.a,AU.b)</f>
        <v>0.657515250140291</v>
      </c>
      <c r="C6011">
        <f ca="1">IF(B6011&lt;=0.5,LC.mu,MIN(LC.mu,MAX(0,_xlfn.NORM.INV(RAND(),2000,LC.sd))))</f>
        <v>1461.10733581</v>
      </c>
      <c r="D6011">
        <f ca="1">P0*C6011/LC.mu</f>
        <v>1.94814311441333</v>
      </c>
      <c r="E6011">
        <f ca="1">MAX(0,INT(Q0*(1+Ed*(D6011-P0)/P0)))</f>
        <v>16155</v>
      </c>
      <c r="F6011">
        <f ca="1" t="shared" si="93"/>
        <v>30011.1446775374</v>
      </c>
    </row>
    <row r="6012" spans="1:6">
      <c r="A6012">
        <v>7</v>
      </c>
      <c r="B6012">
        <f ca="1">BETAINV(RAND(),AU.a,AU.b)</f>
        <v>0.656446355902924</v>
      </c>
      <c r="C6012">
        <f ca="1">IF(B6012&lt;=0.5,LC.mu,MIN(LC.mu,MAX(0,_xlfn.NORM.INV(RAND(),2000,LC.sd))))</f>
        <v>1566.41851812174</v>
      </c>
      <c r="D6012">
        <f ca="1">P0*C6012/LC.mu</f>
        <v>2.08855802416232</v>
      </c>
      <c r="E6012">
        <f ca="1">MAX(0,INT(Q0*(1+Ed*(D6012-P0)/P0)))</f>
        <v>15734</v>
      </c>
      <c r="F6012">
        <f ca="1" t="shared" si="93"/>
        <v>31294.9534340483</v>
      </c>
    </row>
    <row r="6013" spans="1:6">
      <c r="A6013">
        <v>7</v>
      </c>
      <c r="B6013">
        <f ca="1">BETAINV(RAND(),AU.a,AU.b)</f>
        <v>0.808972289400793</v>
      </c>
      <c r="C6013">
        <f ca="1">IF(B6013&lt;=0.5,LC.mu,MIN(LC.mu,MAX(0,_xlfn.NORM.INV(RAND(),2000,LC.sd))))</f>
        <v>1411.43053316811</v>
      </c>
      <c r="D6013">
        <f ca="1">P0*C6013/LC.mu</f>
        <v>1.88190737755748</v>
      </c>
      <c r="E6013">
        <f ca="1">MAX(0,INT(Q0*(1+Ed*(D6013-P0)/P0)))</f>
        <v>16354</v>
      </c>
      <c r="F6013">
        <f ca="1" t="shared" si="93"/>
        <v>29365.2827194069</v>
      </c>
    </row>
    <row r="6014" spans="1:6">
      <c r="A6014">
        <v>7</v>
      </c>
      <c r="B6014">
        <f ca="1">BETAINV(RAND(),AU.a,AU.b)</f>
        <v>0.636231258633333</v>
      </c>
      <c r="C6014">
        <f ca="1">IF(B6014&lt;=0.5,LC.mu,MIN(LC.mu,MAX(0,_xlfn.NORM.INV(RAND(),2000,LC.sd))))</f>
        <v>1742.60739671956</v>
      </c>
      <c r="D6014">
        <f ca="1">P0*C6014/LC.mu</f>
        <v>2.32347652895941</v>
      </c>
      <c r="E6014">
        <f ca="1">MAX(0,INT(Q0*(1+Ed*(D6014-P0)/P0)))</f>
        <v>15029</v>
      </c>
      <c r="F6014">
        <f ca="1" t="shared" si="93"/>
        <v>33176.9213570115</v>
      </c>
    </row>
    <row r="6015" spans="1:6">
      <c r="A6015">
        <v>7</v>
      </c>
      <c r="B6015">
        <f ca="1">BETAINV(RAND(),AU.a,AU.b)</f>
        <v>0.467835496765388</v>
      </c>
      <c r="C6015">
        <f ca="1">IF(B6015&lt;=0.5,LC.mu,MIN(LC.mu,MAX(0,_xlfn.NORM.INV(RAND(),2000,LC.sd))))</f>
        <v>3000</v>
      </c>
      <c r="D6015">
        <f ca="1">P0*C6015/LC.mu</f>
        <v>4</v>
      </c>
      <c r="E6015">
        <f ca="1">MAX(0,INT(Q0*(1+Ed*(D6015-P0)/P0)))</f>
        <v>10000</v>
      </c>
      <c r="F6015">
        <f ca="1" t="shared" si="93"/>
        <v>37000</v>
      </c>
    </row>
    <row r="6016" spans="1:6">
      <c r="A6016">
        <v>7</v>
      </c>
      <c r="B6016">
        <f ca="1">BETAINV(RAND(),AU.a,AU.b)</f>
        <v>0.526882275037283</v>
      </c>
      <c r="C6016">
        <f ca="1">IF(B6016&lt;=0.5,LC.mu,MIN(LC.mu,MAX(0,_xlfn.NORM.INV(RAND(),2000,LC.sd))))</f>
        <v>1682.16511892688</v>
      </c>
      <c r="D6016">
        <f ca="1">P0*C6016/LC.mu</f>
        <v>2.24288682523583</v>
      </c>
      <c r="E6016">
        <f ca="1">MAX(0,INT(Q0*(1+Ed*(D6016-P0)/P0)))</f>
        <v>15271</v>
      </c>
      <c r="F6016">
        <f ca="1" t="shared" si="93"/>
        <v>32568.9595892495</v>
      </c>
    </row>
    <row r="6017" spans="1:6">
      <c r="A6017">
        <v>7</v>
      </c>
      <c r="B6017">
        <f ca="1">BETAINV(RAND(),AU.a,AU.b)</f>
        <v>0.621049758314765</v>
      </c>
      <c r="C6017">
        <f ca="1">IF(B6017&lt;=0.5,LC.mu,MIN(LC.mu,MAX(0,_xlfn.NORM.INV(RAND(),2000,LC.sd))))</f>
        <v>1830.65879255436</v>
      </c>
      <c r="D6017">
        <f ca="1">P0*C6017/LC.mu</f>
        <v>2.44087839007249</v>
      </c>
      <c r="E6017">
        <f ca="1">MAX(0,INT(Q0*(1+Ed*(D6017-P0)/P0)))</f>
        <v>14677</v>
      </c>
      <c r="F6017">
        <f ca="1" t="shared" si="93"/>
        <v>33994.1133385395</v>
      </c>
    </row>
    <row r="6018" spans="1:6">
      <c r="A6018">
        <v>7</v>
      </c>
      <c r="B6018">
        <f ca="1">BETAINV(RAND(),AU.a,AU.b)</f>
        <v>0.580030237679708</v>
      </c>
      <c r="C6018">
        <f ca="1">IF(B6018&lt;=0.5,LC.mu,MIN(LC.mu,MAX(0,_xlfn.NORM.INV(RAND(),2000,LC.sd))))</f>
        <v>2651.98175236267</v>
      </c>
      <c r="D6018">
        <f ca="1">P0*C6018/LC.mu</f>
        <v>3.53597566981689</v>
      </c>
      <c r="E6018">
        <f ca="1">MAX(0,INT(Q0*(1+Ed*(D6018-P0)/P0)))</f>
        <v>11392</v>
      </c>
      <c r="F6018">
        <f ca="1" t="shared" ref="F6018:F6081" si="94">D6018*E6018-C6018</f>
        <v>37629.8530781914</v>
      </c>
    </row>
    <row r="6019" spans="1:6">
      <c r="A6019">
        <v>7</v>
      </c>
      <c r="B6019">
        <f ca="1">BETAINV(RAND(),AU.a,AU.b)</f>
        <v>0.702474593891643</v>
      </c>
      <c r="C6019">
        <f ca="1">IF(B6019&lt;=0.5,LC.mu,MIN(LC.mu,MAX(0,_xlfn.NORM.INV(RAND(),2000,LC.sd))))</f>
        <v>1355.52484414161</v>
      </c>
      <c r="D6019">
        <f ca="1">P0*C6019/LC.mu</f>
        <v>1.80736645885549</v>
      </c>
      <c r="E6019">
        <f ca="1">MAX(0,INT(Q0*(1+Ed*(D6019-P0)/P0)))</f>
        <v>16577</v>
      </c>
      <c r="F6019">
        <f ca="1" t="shared" si="94"/>
        <v>28605.1889443058</v>
      </c>
    </row>
    <row r="6020" spans="1:6">
      <c r="A6020">
        <v>7</v>
      </c>
      <c r="B6020">
        <f ca="1">BETAINV(RAND(),AU.a,AU.b)</f>
        <v>0.452968003962248</v>
      </c>
      <c r="C6020">
        <f ca="1">IF(B6020&lt;=0.5,LC.mu,MIN(LC.mu,MAX(0,_xlfn.NORM.INV(RAND(),2000,LC.sd))))</f>
        <v>3000</v>
      </c>
      <c r="D6020">
        <f ca="1">P0*C6020/LC.mu</f>
        <v>4</v>
      </c>
      <c r="E6020">
        <f ca="1">MAX(0,INT(Q0*(1+Ed*(D6020-P0)/P0)))</f>
        <v>10000</v>
      </c>
      <c r="F6020">
        <f ca="1" t="shared" si="94"/>
        <v>37000</v>
      </c>
    </row>
    <row r="6021" spans="1:6">
      <c r="A6021">
        <v>7</v>
      </c>
      <c r="B6021">
        <f ca="1">BETAINV(RAND(),AU.a,AU.b)</f>
        <v>0.734597178736605</v>
      </c>
      <c r="C6021">
        <f ca="1">IF(B6021&lt;=0.5,LC.mu,MIN(LC.mu,MAX(0,_xlfn.NORM.INV(RAND(),2000,LC.sd))))</f>
        <v>2785.70513705789</v>
      </c>
      <c r="D6021">
        <f ca="1">P0*C6021/LC.mu</f>
        <v>3.71427351607719</v>
      </c>
      <c r="E6021">
        <f ca="1">MAX(0,INT(Q0*(1+Ed*(D6021-P0)/P0)))</f>
        <v>10857</v>
      </c>
      <c r="F6021">
        <f ca="1" t="shared" si="94"/>
        <v>37540.1624269922</v>
      </c>
    </row>
    <row r="6022" spans="1:6">
      <c r="A6022">
        <v>7</v>
      </c>
      <c r="B6022">
        <f ca="1">BETAINV(RAND(),AU.a,AU.b)</f>
        <v>0.72396952183302</v>
      </c>
      <c r="C6022">
        <f ca="1">IF(B6022&lt;=0.5,LC.mu,MIN(LC.mu,MAX(0,_xlfn.NORM.INV(RAND(),2000,LC.sd))))</f>
        <v>2558.62209120021</v>
      </c>
      <c r="D6022">
        <f ca="1">P0*C6022/LC.mu</f>
        <v>3.41149612160028</v>
      </c>
      <c r="E6022">
        <f ca="1">MAX(0,INT(Q0*(1+Ed*(D6022-P0)/P0)))</f>
        <v>11765</v>
      </c>
      <c r="F6022">
        <f ca="1" t="shared" si="94"/>
        <v>37577.6297794271</v>
      </c>
    </row>
    <row r="6023" spans="1:6">
      <c r="A6023">
        <v>7</v>
      </c>
      <c r="B6023">
        <f ca="1">BETAINV(RAND(),AU.a,AU.b)</f>
        <v>0.782576169814814</v>
      </c>
      <c r="C6023">
        <f ca="1">IF(B6023&lt;=0.5,LC.mu,MIN(LC.mu,MAX(0,_xlfn.NORM.INV(RAND(),2000,LC.sd))))</f>
        <v>2095.52616623532</v>
      </c>
      <c r="D6023">
        <f ca="1">P0*C6023/LC.mu</f>
        <v>2.79403488831376</v>
      </c>
      <c r="E6023">
        <f ca="1">MAX(0,INT(Q0*(1+Ed*(D6023-P0)/P0)))</f>
        <v>13617</v>
      </c>
      <c r="F6023">
        <f ca="1" t="shared" si="94"/>
        <v>35950.8469079332</v>
      </c>
    </row>
    <row r="6024" spans="1:6">
      <c r="A6024">
        <v>7</v>
      </c>
      <c r="B6024">
        <f ca="1">BETAINV(RAND(),AU.a,AU.b)</f>
        <v>0.629676801245723</v>
      </c>
      <c r="C6024">
        <f ca="1">IF(B6024&lt;=0.5,LC.mu,MIN(LC.mu,MAX(0,_xlfn.NORM.INV(RAND(),2000,LC.sd))))</f>
        <v>1180.87613987618</v>
      </c>
      <c r="D6024">
        <f ca="1">P0*C6024/LC.mu</f>
        <v>1.57450151983491</v>
      </c>
      <c r="E6024">
        <f ca="1">MAX(0,INT(Q0*(1+Ed*(D6024-P0)/P0)))</f>
        <v>17276</v>
      </c>
      <c r="F6024">
        <f ca="1" t="shared" si="94"/>
        <v>26020.2121167918</v>
      </c>
    </row>
    <row r="6025" spans="1:6">
      <c r="A6025">
        <v>7</v>
      </c>
      <c r="B6025">
        <f ca="1">BETAINV(RAND(),AU.a,AU.b)</f>
        <v>0.579596313323926</v>
      </c>
      <c r="C6025">
        <f ca="1">IF(B6025&lt;=0.5,LC.mu,MIN(LC.mu,MAX(0,_xlfn.NORM.INV(RAND(),2000,LC.sd))))</f>
        <v>2775.78528878888</v>
      </c>
      <c r="D6025">
        <f ca="1">P0*C6025/LC.mu</f>
        <v>3.70104705171851</v>
      </c>
      <c r="E6025">
        <f ca="1">MAX(0,INT(Q0*(1+Ed*(D6025-P0)/P0)))</f>
        <v>10896</v>
      </c>
      <c r="F6025">
        <f ca="1" t="shared" si="94"/>
        <v>37550.823386736</v>
      </c>
    </row>
    <row r="6026" spans="1:6">
      <c r="A6026">
        <v>7</v>
      </c>
      <c r="B6026">
        <f ca="1">BETAINV(RAND(),AU.a,AU.b)</f>
        <v>0.641812856703164</v>
      </c>
      <c r="C6026">
        <f ca="1">IF(B6026&lt;=0.5,LC.mu,MIN(LC.mu,MAX(0,_xlfn.NORM.INV(RAND(),2000,LC.sd))))</f>
        <v>1386.41729067457</v>
      </c>
      <c r="D6026">
        <f ca="1">P0*C6026/LC.mu</f>
        <v>1.8485563875661</v>
      </c>
      <c r="E6026">
        <f ca="1">MAX(0,INT(Q0*(1+Ed*(D6026-P0)/P0)))</f>
        <v>16454</v>
      </c>
      <c r="F6026">
        <f ca="1" t="shared" si="94"/>
        <v>29029.729510338</v>
      </c>
    </row>
    <row r="6027" spans="1:6">
      <c r="A6027">
        <v>7</v>
      </c>
      <c r="B6027">
        <f ca="1">BETAINV(RAND(),AU.a,AU.b)</f>
        <v>0.725967739404052</v>
      </c>
      <c r="C6027">
        <f ca="1">IF(B6027&lt;=0.5,LC.mu,MIN(LC.mu,MAX(0,_xlfn.NORM.INV(RAND(),2000,LC.sd))))</f>
        <v>3000</v>
      </c>
      <c r="D6027">
        <f ca="1">P0*C6027/LC.mu</f>
        <v>4</v>
      </c>
      <c r="E6027">
        <f ca="1">MAX(0,INT(Q0*(1+Ed*(D6027-P0)/P0)))</f>
        <v>10000</v>
      </c>
      <c r="F6027">
        <f ca="1" t="shared" si="94"/>
        <v>37000</v>
      </c>
    </row>
    <row r="6028" spans="1:6">
      <c r="A6028">
        <v>7</v>
      </c>
      <c r="B6028">
        <f ca="1">BETAINV(RAND(),AU.a,AU.b)</f>
        <v>0.471060635875705</v>
      </c>
      <c r="C6028">
        <f ca="1">IF(B6028&lt;=0.5,LC.mu,MIN(LC.mu,MAX(0,_xlfn.NORM.INV(RAND(),2000,LC.sd))))</f>
        <v>3000</v>
      </c>
      <c r="D6028">
        <f ca="1">P0*C6028/LC.mu</f>
        <v>4</v>
      </c>
      <c r="E6028">
        <f ca="1">MAX(0,INT(Q0*(1+Ed*(D6028-P0)/P0)))</f>
        <v>10000</v>
      </c>
      <c r="F6028">
        <f ca="1" t="shared" si="94"/>
        <v>37000</v>
      </c>
    </row>
    <row r="6029" spans="1:6">
      <c r="A6029">
        <v>7</v>
      </c>
      <c r="B6029">
        <f ca="1">BETAINV(RAND(),AU.a,AU.b)</f>
        <v>0.66552473393518</v>
      </c>
      <c r="C6029">
        <f ca="1">IF(B6029&lt;=0.5,LC.mu,MIN(LC.mu,MAX(0,_xlfn.NORM.INV(RAND(),2000,LC.sd))))</f>
        <v>2925.38954908589</v>
      </c>
      <c r="D6029">
        <f ca="1">P0*C6029/LC.mu</f>
        <v>3.90051939878119</v>
      </c>
      <c r="E6029">
        <f ca="1">MAX(0,INT(Q0*(1+Ed*(D6029-P0)/P0)))</f>
        <v>10298</v>
      </c>
      <c r="F6029">
        <f ca="1" t="shared" si="94"/>
        <v>37242.1592195628</v>
      </c>
    </row>
    <row r="6030" spans="1:6">
      <c r="A6030">
        <v>7</v>
      </c>
      <c r="B6030">
        <f ca="1">BETAINV(RAND(),AU.a,AU.b)</f>
        <v>0.54137446626776</v>
      </c>
      <c r="C6030">
        <f ca="1">IF(B6030&lt;=0.5,LC.mu,MIN(LC.mu,MAX(0,_xlfn.NORM.INV(RAND(),2000,LC.sd))))</f>
        <v>2303.2151606567</v>
      </c>
      <c r="D6030">
        <f ca="1">P0*C6030/LC.mu</f>
        <v>3.07095354754227</v>
      </c>
      <c r="E6030">
        <f ca="1">MAX(0,INT(Q0*(1+Ed*(D6030-P0)/P0)))</f>
        <v>12787</v>
      </c>
      <c r="F6030">
        <f ca="1" t="shared" si="94"/>
        <v>36965.0678517663</v>
      </c>
    </row>
    <row r="6031" spans="1:6">
      <c r="A6031">
        <v>7</v>
      </c>
      <c r="B6031">
        <f ca="1">BETAINV(RAND(),AU.a,AU.b)</f>
        <v>0.709254744526792</v>
      </c>
      <c r="C6031">
        <f ca="1">IF(B6031&lt;=0.5,LC.mu,MIN(LC.mu,MAX(0,_xlfn.NORM.INV(RAND(),2000,LC.sd))))</f>
        <v>1899.30907249557</v>
      </c>
      <c r="D6031">
        <f ca="1">P0*C6031/LC.mu</f>
        <v>2.53241209666076</v>
      </c>
      <c r="E6031">
        <f ca="1">MAX(0,INT(Q0*(1+Ed*(D6031-P0)/P0)))</f>
        <v>14402</v>
      </c>
      <c r="F6031">
        <f ca="1" t="shared" si="94"/>
        <v>34572.4899436128</v>
      </c>
    </row>
    <row r="6032" spans="1:6">
      <c r="A6032">
        <v>7</v>
      </c>
      <c r="B6032">
        <f ca="1">BETAINV(RAND(),AU.a,AU.b)</f>
        <v>0.514780272454542</v>
      </c>
      <c r="C6032">
        <f ca="1">IF(B6032&lt;=0.5,LC.mu,MIN(LC.mu,MAX(0,_xlfn.NORM.INV(RAND(),2000,LC.sd))))</f>
        <v>2122.87666336026</v>
      </c>
      <c r="D6032">
        <f ca="1">P0*C6032/LC.mu</f>
        <v>2.83050221781368</v>
      </c>
      <c r="E6032">
        <f ca="1">MAX(0,INT(Q0*(1+Ed*(D6032-P0)/P0)))</f>
        <v>13508</v>
      </c>
      <c r="F6032">
        <f ca="1" t="shared" si="94"/>
        <v>36111.5472948669</v>
      </c>
    </row>
    <row r="6033" spans="1:6">
      <c r="A6033">
        <v>7</v>
      </c>
      <c r="B6033">
        <f ca="1">BETAINV(RAND(),AU.a,AU.b)</f>
        <v>0.518634866338043</v>
      </c>
      <c r="C6033">
        <f ca="1">IF(B6033&lt;=0.5,LC.mu,MIN(LC.mu,MAX(0,_xlfn.NORM.INV(RAND(),2000,LC.sd))))</f>
        <v>1352.97126925549</v>
      </c>
      <c r="D6033">
        <f ca="1">P0*C6033/LC.mu</f>
        <v>1.80396169234066</v>
      </c>
      <c r="E6033">
        <f ca="1">MAX(0,INT(Q0*(1+Ed*(D6033-P0)/P0)))</f>
        <v>16588</v>
      </c>
      <c r="F6033">
        <f ca="1" t="shared" si="94"/>
        <v>28571.1452832914</v>
      </c>
    </row>
    <row r="6034" spans="1:6">
      <c r="A6034">
        <v>7</v>
      </c>
      <c r="B6034">
        <f ca="1">BETAINV(RAND(),AU.a,AU.b)</f>
        <v>0.784513973071305</v>
      </c>
      <c r="C6034">
        <f ca="1">IF(B6034&lt;=0.5,LC.mu,MIN(LC.mu,MAX(0,_xlfn.NORM.INV(RAND(),2000,LC.sd))))</f>
        <v>2176.11319343699</v>
      </c>
      <c r="D6034">
        <f ca="1">P0*C6034/LC.mu</f>
        <v>2.90148425791598</v>
      </c>
      <c r="E6034">
        <f ca="1">MAX(0,INT(Q0*(1+Ed*(D6034-P0)/P0)))</f>
        <v>13295</v>
      </c>
      <c r="F6034">
        <f ca="1" t="shared" si="94"/>
        <v>36399.120015556</v>
      </c>
    </row>
    <row r="6035" spans="1:6">
      <c r="A6035">
        <v>7</v>
      </c>
      <c r="B6035">
        <f ca="1">BETAINV(RAND(),AU.a,AU.b)</f>
        <v>0.784611212736816</v>
      </c>
      <c r="C6035">
        <f ca="1">IF(B6035&lt;=0.5,LC.mu,MIN(LC.mu,MAX(0,_xlfn.NORM.INV(RAND(),2000,LC.sd))))</f>
        <v>1143.86668751583</v>
      </c>
      <c r="D6035">
        <f ca="1">P0*C6035/LC.mu</f>
        <v>1.52515558335444</v>
      </c>
      <c r="E6035">
        <f ca="1">MAX(0,INT(Q0*(1+Ed*(D6035-P0)/P0)))</f>
        <v>17424</v>
      </c>
      <c r="F6035">
        <f ca="1" t="shared" si="94"/>
        <v>25430.444196852</v>
      </c>
    </row>
    <row r="6036" spans="1:6">
      <c r="A6036">
        <v>7</v>
      </c>
      <c r="B6036">
        <f ca="1">BETAINV(RAND(),AU.a,AU.b)</f>
        <v>0.77475002266692</v>
      </c>
      <c r="C6036">
        <f ca="1">IF(B6036&lt;=0.5,LC.mu,MIN(LC.mu,MAX(0,_xlfn.NORM.INV(RAND(),2000,LC.sd))))</f>
        <v>1533.06087979393</v>
      </c>
      <c r="D6036">
        <f ca="1">P0*C6036/LC.mu</f>
        <v>2.04408117305858</v>
      </c>
      <c r="E6036">
        <f ca="1">MAX(0,INT(Q0*(1+Ed*(D6036-P0)/P0)))</f>
        <v>15867</v>
      </c>
      <c r="F6036">
        <f ca="1" t="shared" si="94"/>
        <v>30900.3750931265</v>
      </c>
    </row>
    <row r="6037" spans="1:6">
      <c r="A6037">
        <v>7</v>
      </c>
      <c r="B6037">
        <f ca="1">BETAINV(RAND(),AU.a,AU.b)</f>
        <v>0.378919327795494</v>
      </c>
      <c r="C6037">
        <f ca="1">IF(B6037&lt;=0.5,LC.mu,MIN(LC.mu,MAX(0,_xlfn.NORM.INV(RAND(),2000,LC.sd))))</f>
        <v>3000</v>
      </c>
      <c r="D6037">
        <f ca="1">P0*C6037/LC.mu</f>
        <v>4</v>
      </c>
      <c r="E6037">
        <f ca="1">MAX(0,INT(Q0*(1+Ed*(D6037-P0)/P0)))</f>
        <v>10000</v>
      </c>
      <c r="F6037">
        <f ca="1" t="shared" si="94"/>
        <v>37000</v>
      </c>
    </row>
    <row r="6038" spans="1:6">
      <c r="A6038">
        <v>7</v>
      </c>
      <c r="B6038">
        <f ca="1">BETAINV(RAND(),AU.a,AU.b)</f>
        <v>0.473549480206709</v>
      </c>
      <c r="C6038">
        <f ca="1">IF(B6038&lt;=0.5,LC.mu,MIN(LC.mu,MAX(0,_xlfn.NORM.INV(RAND(),2000,LC.sd))))</f>
        <v>3000</v>
      </c>
      <c r="D6038">
        <f ca="1">P0*C6038/LC.mu</f>
        <v>4</v>
      </c>
      <c r="E6038">
        <f ca="1">MAX(0,INT(Q0*(1+Ed*(D6038-P0)/P0)))</f>
        <v>10000</v>
      </c>
      <c r="F6038">
        <f ca="1" t="shared" si="94"/>
        <v>37000</v>
      </c>
    </row>
    <row r="6039" spans="1:6">
      <c r="A6039">
        <v>7</v>
      </c>
      <c r="B6039">
        <f ca="1">BETAINV(RAND(),AU.a,AU.b)</f>
        <v>0.552843947218815</v>
      </c>
      <c r="C6039">
        <f ca="1">IF(B6039&lt;=0.5,LC.mu,MIN(LC.mu,MAX(0,_xlfn.NORM.INV(RAND(),2000,LC.sd))))</f>
        <v>2406.65012510206</v>
      </c>
      <c r="D6039">
        <f ca="1">P0*C6039/LC.mu</f>
        <v>3.20886683346941</v>
      </c>
      <c r="E6039">
        <f ca="1">MAX(0,INT(Q0*(1+Ed*(D6039-P0)/P0)))</f>
        <v>12373</v>
      </c>
      <c r="F6039">
        <f ca="1" t="shared" si="94"/>
        <v>37296.659205415</v>
      </c>
    </row>
    <row r="6040" spans="1:6">
      <c r="A6040">
        <v>7</v>
      </c>
      <c r="B6040">
        <f ca="1">BETAINV(RAND(),AU.a,AU.b)</f>
        <v>0.405870624769689</v>
      </c>
      <c r="C6040">
        <f ca="1">IF(B6040&lt;=0.5,LC.mu,MIN(LC.mu,MAX(0,_xlfn.NORM.INV(RAND(),2000,LC.sd))))</f>
        <v>3000</v>
      </c>
      <c r="D6040">
        <f ca="1">P0*C6040/LC.mu</f>
        <v>4</v>
      </c>
      <c r="E6040">
        <f ca="1">MAX(0,INT(Q0*(1+Ed*(D6040-P0)/P0)))</f>
        <v>10000</v>
      </c>
      <c r="F6040">
        <f ca="1" t="shared" si="94"/>
        <v>37000</v>
      </c>
    </row>
    <row r="6041" spans="1:6">
      <c r="A6041">
        <v>7</v>
      </c>
      <c r="B6041">
        <f ca="1">BETAINV(RAND(),AU.a,AU.b)</f>
        <v>0.741045029757779</v>
      </c>
      <c r="C6041">
        <f ca="1">IF(B6041&lt;=0.5,LC.mu,MIN(LC.mu,MAX(0,_xlfn.NORM.INV(RAND(),2000,LC.sd))))</f>
        <v>1867.72569120061</v>
      </c>
      <c r="D6041">
        <f ca="1">P0*C6041/LC.mu</f>
        <v>2.49030092160081</v>
      </c>
      <c r="E6041">
        <f ca="1">MAX(0,INT(Q0*(1+Ed*(D6041-P0)/P0)))</f>
        <v>14529</v>
      </c>
      <c r="F6041">
        <f ca="1" t="shared" si="94"/>
        <v>34313.8563987376</v>
      </c>
    </row>
    <row r="6042" spans="1:6">
      <c r="A6042">
        <v>7</v>
      </c>
      <c r="B6042">
        <f ca="1">BETAINV(RAND(),AU.a,AU.b)</f>
        <v>0.612554627853711</v>
      </c>
      <c r="C6042">
        <f ca="1">IF(B6042&lt;=0.5,LC.mu,MIN(LC.mu,MAX(0,_xlfn.NORM.INV(RAND(),2000,LC.sd))))</f>
        <v>1998.84141026177</v>
      </c>
      <c r="D6042">
        <f ca="1">P0*C6042/LC.mu</f>
        <v>2.66512188034902</v>
      </c>
      <c r="E6042">
        <f ca="1">MAX(0,INT(Q0*(1+Ed*(D6042-P0)/P0)))</f>
        <v>14004</v>
      </c>
      <c r="F6042">
        <f ca="1" t="shared" si="94"/>
        <v>35323.525402146</v>
      </c>
    </row>
    <row r="6043" spans="1:6">
      <c r="A6043">
        <v>7</v>
      </c>
      <c r="B6043">
        <f ca="1">BETAINV(RAND(),AU.a,AU.b)</f>
        <v>0.798859564122878</v>
      </c>
      <c r="C6043">
        <f ca="1">IF(B6043&lt;=0.5,LC.mu,MIN(LC.mu,MAX(0,_xlfn.NORM.INV(RAND(),2000,LC.sd))))</f>
        <v>1559.26180566855</v>
      </c>
      <c r="D6043">
        <f ca="1">P0*C6043/LC.mu</f>
        <v>2.07901574089141</v>
      </c>
      <c r="E6043">
        <f ca="1">MAX(0,INT(Q0*(1+Ed*(D6043-P0)/P0)))</f>
        <v>15762</v>
      </c>
      <c r="F6043">
        <f ca="1" t="shared" si="94"/>
        <v>31210.1843022618</v>
      </c>
    </row>
    <row r="6044" spans="1:6">
      <c r="A6044">
        <v>7</v>
      </c>
      <c r="B6044">
        <f ca="1">BETAINV(RAND(),AU.a,AU.b)</f>
        <v>0.505934377495444</v>
      </c>
      <c r="C6044">
        <f ca="1">IF(B6044&lt;=0.5,LC.mu,MIN(LC.mu,MAX(0,_xlfn.NORM.INV(RAND(),2000,LC.sd))))</f>
        <v>2600.61922637764</v>
      </c>
      <c r="D6044">
        <f ca="1">P0*C6044/LC.mu</f>
        <v>3.46749230183685</v>
      </c>
      <c r="E6044">
        <f ca="1">MAX(0,INT(Q0*(1+Ed*(D6044-P0)/P0)))</f>
        <v>11597</v>
      </c>
      <c r="F6044">
        <f ca="1" t="shared" si="94"/>
        <v>37611.8889980243</v>
      </c>
    </row>
    <row r="6045" spans="1:6">
      <c r="A6045">
        <v>7</v>
      </c>
      <c r="B6045">
        <f ca="1">BETAINV(RAND(),AU.a,AU.b)</f>
        <v>0.848666402728748</v>
      </c>
      <c r="C6045">
        <f ca="1">IF(B6045&lt;=0.5,LC.mu,MIN(LC.mu,MAX(0,_xlfn.NORM.INV(RAND(),2000,LC.sd))))</f>
        <v>1525.71934596206</v>
      </c>
      <c r="D6045">
        <f ca="1">P0*C6045/LC.mu</f>
        <v>2.03429246128275</v>
      </c>
      <c r="E6045">
        <f ca="1">MAX(0,INT(Q0*(1+Ed*(D6045-P0)/P0)))</f>
        <v>15897</v>
      </c>
      <c r="F6045">
        <f ca="1" t="shared" si="94"/>
        <v>30813.4279110498</v>
      </c>
    </row>
    <row r="6046" spans="1:6">
      <c r="A6046">
        <v>7</v>
      </c>
      <c r="B6046">
        <f ca="1">BETAINV(RAND(),AU.a,AU.b)</f>
        <v>0.687273716196027</v>
      </c>
      <c r="C6046">
        <f ca="1">IF(B6046&lt;=0.5,LC.mu,MIN(LC.mu,MAX(0,_xlfn.NORM.INV(RAND(),2000,LC.sd))))</f>
        <v>3000</v>
      </c>
      <c r="D6046">
        <f ca="1">P0*C6046/LC.mu</f>
        <v>4</v>
      </c>
      <c r="E6046">
        <f ca="1">MAX(0,INT(Q0*(1+Ed*(D6046-P0)/P0)))</f>
        <v>10000</v>
      </c>
      <c r="F6046">
        <f ca="1" t="shared" si="94"/>
        <v>37000</v>
      </c>
    </row>
    <row r="6047" spans="1:6">
      <c r="A6047">
        <v>7</v>
      </c>
      <c r="B6047">
        <f ca="1">BETAINV(RAND(),AU.a,AU.b)</f>
        <v>0.705548668519156</v>
      </c>
      <c r="C6047">
        <f ca="1">IF(B6047&lt;=0.5,LC.mu,MIN(LC.mu,MAX(0,_xlfn.NORM.INV(RAND(),2000,LC.sd))))</f>
        <v>2197.87813890066</v>
      </c>
      <c r="D6047">
        <f ca="1">P0*C6047/LC.mu</f>
        <v>2.93050418520089</v>
      </c>
      <c r="E6047">
        <f ca="1">MAX(0,INT(Q0*(1+Ed*(D6047-P0)/P0)))</f>
        <v>13208</v>
      </c>
      <c r="F6047">
        <f ca="1" t="shared" si="94"/>
        <v>36508.2211392326</v>
      </c>
    </row>
    <row r="6048" spans="1:6">
      <c r="A6048">
        <v>7</v>
      </c>
      <c r="B6048">
        <f ca="1">BETAINV(RAND(),AU.a,AU.b)</f>
        <v>0.865966421921519</v>
      </c>
      <c r="C6048">
        <f ca="1">IF(B6048&lt;=0.5,LC.mu,MIN(LC.mu,MAX(0,_xlfn.NORM.INV(RAND(),2000,LC.sd))))</f>
        <v>2384.4214708277</v>
      </c>
      <c r="D6048">
        <f ca="1">P0*C6048/LC.mu</f>
        <v>3.17922862777027</v>
      </c>
      <c r="E6048">
        <f ca="1">MAX(0,INT(Q0*(1+Ed*(D6048-P0)/P0)))</f>
        <v>12462</v>
      </c>
      <c r="F6048">
        <f ca="1" t="shared" si="94"/>
        <v>37235.1256884454</v>
      </c>
    </row>
    <row r="6049" spans="1:6">
      <c r="A6049">
        <v>7</v>
      </c>
      <c r="B6049">
        <f ca="1">BETAINV(RAND(),AU.a,AU.b)</f>
        <v>0.55467237929522</v>
      </c>
      <c r="C6049">
        <f ca="1">IF(B6049&lt;=0.5,LC.mu,MIN(LC.mu,MAX(0,_xlfn.NORM.INV(RAND(),2000,LC.sd))))</f>
        <v>2329.51450931074</v>
      </c>
      <c r="D6049">
        <f ca="1">P0*C6049/LC.mu</f>
        <v>3.10601934574766</v>
      </c>
      <c r="E6049">
        <f ca="1">MAX(0,INT(Q0*(1+Ed*(D6049-P0)/P0)))</f>
        <v>12681</v>
      </c>
      <c r="F6049">
        <f ca="1" t="shared" si="94"/>
        <v>37057.9168141153</v>
      </c>
    </row>
    <row r="6050" spans="1:6">
      <c r="A6050">
        <v>7</v>
      </c>
      <c r="B6050">
        <f ca="1">BETAINV(RAND(),AU.a,AU.b)</f>
        <v>0.546707471436948</v>
      </c>
      <c r="C6050">
        <f ca="1">IF(B6050&lt;=0.5,LC.mu,MIN(LC.mu,MAX(0,_xlfn.NORM.INV(RAND(),2000,LC.sd))))</f>
        <v>1994.45759082312</v>
      </c>
      <c r="D6050">
        <f ca="1">P0*C6050/LC.mu</f>
        <v>2.65927678776416</v>
      </c>
      <c r="E6050">
        <f ca="1">MAX(0,INT(Q0*(1+Ed*(D6050-P0)/P0)))</f>
        <v>14022</v>
      </c>
      <c r="F6050">
        <f ca="1" t="shared" si="94"/>
        <v>35293.9215272059</v>
      </c>
    </row>
    <row r="6051" spans="1:6">
      <c r="A6051">
        <v>7</v>
      </c>
      <c r="B6051">
        <f ca="1">BETAINV(RAND(),AU.a,AU.b)</f>
        <v>0.669074168872995</v>
      </c>
      <c r="C6051">
        <f ca="1">IF(B6051&lt;=0.5,LC.mu,MIN(LC.mu,MAX(0,_xlfn.NORM.INV(RAND(),2000,LC.sd))))</f>
        <v>1617.28099705129</v>
      </c>
      <c r="D6051">
        <f ca="1">P0*C6051/LC.mu</f>
        <v>2.15637466273505</v>
      </c>
      <c r="E6051">
        <f ca="1">MAX(0,INT(Q0*(1+Ed*(D6051-P0)/P0)))</f>
        <v>15530</v>
      </c>
      <c r="F6051">
        <f ca="1" t="shared" si="94"/>
        <v>31871.217515224</v>
      </c>
    </row>
    <row r="6052" spans="1:6">
      <c r="A6052">
        <v>7</v>
      </c>
      <c r="B6052">
        <f ca="1">BETAINV(RAND(),AU.a,AU.b)</f>
        <v>0.241051932229664</v>
      </c>
      <c r="C6052">
        <f ca="1">IF(B6052&lt;=0.5,LC.mu,MIN(LC.mu,MAX(0,_xlfn.NORM.INV(RAND(),2000,LC.sd))))</f>
        <v>3000</v>
      </c>
      <c r="D6052">
        <f ca="1">P0*C6052/LC.mu</f>
        <v>4</v>
      </c>
      <c r="E6052">
        <f ca="1">MAX(0,INT(Q0*(1+Ed*(D6052-P0)/P0)))</f>
        <v>10000</v>
      </c>
      <c r="F6052">
        <f ca="1" t="shared" si="94"/>
        <v>37000</v>
      </c>
    </row>
    <row r="6053" spans="1:6">
      <c r="A6053">
        <v>7</v>
      </c>
      <c r="B6053">
        <f ca="1">BETAINV(RAND(),AU.a,AU.b)</f>
        <v>0.850893638276072</v>
      </c>
      <c r="C6053">
        <f ca="1">IF(B6053&lt;=0.5,LC.mu,MIN(LC.mu,MAX(0,_xlfn.NORM.INV(RAND(),2000,LC.sd))))</f>
        <v>2517.09026885854</v>
      </c>
      <c r="D6053">
        <f ca="1">P0*C6053/LC.mu</f>
        <v>3.35612035847805</v>
      </c>
      <c r="E6053">
        <f ca="1">MAX(0,INT(Q0*(1+Ed*(D6053-P0)/P0)))</f>
        <v>11931</v>
      </c>
      <c r="F6053">
        <f ca="1" t="shared" si="94"/>
        <v>37524.7817281431</v>
      </c>
    </row>
    <row r="6054" spans="1:6">
      <c r="A6054">
        <v>7</v>
      </c>
      <c r="B6054">
        <f ca="1">BETAINV(RAND(),AU.a,AU.b)</f>
        <v>0.625401135961871</v>
      </c>
      <c r="C6054">
        <f ca="1">IF(B6054&lt;=0.5,LC.mu,MIN(LC.mu,MAX(0,_xlfn.NORM.INV(RAND(),2000,LC.sd))))</f>
        <v>2533.86924792031</v>
      </c>
      <c r="D6054">
        <f ca="1">P0*C6054/LC.mu</f>
        <v>3.37849233056041</v>
      </c>
      <c r="E6054">
        <f ca="1">MAX(0,INT(Q0*(1+Ed*(D6054-P0)/P0)))</f>
        <v>11864</v>
      </c>
      <c r="F6054">
        <f ca="1" t="shared" si="94"/>
        <v>37548.5637618484</v>
      </c>
    </row>
    <row r="6055" spans="1:6">
      <c r="A6055">
        <v>7</v>
      </c>
      <c r="B6055">
        <f ca="1">BETAINV(RAND(),AU.a,AU.b)</f>
        <v>0.310207373512782</v>
      </c>
      <c r="C6055">
        <f ca="1">IF(B6055&lt;=0.5,LC.mu,MIN(LC.mu,MAX(0,_xlfn.NORM.INV(RAND(),2000,LC.sd))))</f>
        <v>3000</v>
      </c>
      <c r="D6055">
        <f ca="1">P0*C6055/LC.mu</f>
        <v>4</v>
      </c>
      <c r="E6055">
        <f ca="1">MAX(0,INT(Q0*(1+Ed*(D6055-P0)/P0)))</f>
        <v>10000</v>
      </c>
      <c r="F6055">
        <f ca="1" t="shared" si="94"/>
        <v>37000</v>
      </c>
    </row>
    <row r="6056" spans="1:6">
      <c r="A6056">
        <v>7</v>
      </c>
      <c r="B6056">
        <f ca="1">BETAINV(RAND(),AU.a,AU.b)</f>
        <v>0.435075476474527</v>
      </c>
      <c r="C6056">
        <f ca="1">IF(B6056&lt;=0.5,LC.mu,MIN(LC.mu,MAX(0,_xlfn.NORM.INV(RAND(),2000,LC.sd))))</f>
        <v>3000</v>
      </c>
      <c r="D6056">
        <f ca="1">P0*C6056/LC.mu</f>
        <v>4</v>
      </c>
      <c r="E6056">
        <f ca="1">MAX(0,INT(Q0*(1+Ed*(D6056-P0)/P0)))</f>
        <v>10000</v>
      </c>
      <c r="F6056">
        <f ca="1" t="shared" si="94"/>
        <v>37000</v>
      </c>
    </row>
    <row r="6057" spans="1:6">
      <c r="A6057">
        <v>7</v>
      </c>
      <c r="B6057">
        <f ca="1">BETAINV(RAND(),AU.a,AU.b)</f>
        <v>0.260791088824141</v>
      </c>
      <c r="C6057">
        <f ca="1">IF(B6057&lt;=0.5,LC.mu,MIN(LC.mu,MAX(0,_xlfn.NORM.INV(RAND(),2000,LC.sd))))</f>
        <v>3000</v>
      </c>
      <c r="D6057">
        <f ca="1">P0*C6057/LC.mu</f>
        <v>4</v>
      </c>
      <c r="E6057">
        <f ca="1">MAX(0,INT(Q0*(1+Ed*(D6057-P0)/P0)))</f>
        <v>10000</v>
      </c>
      <c r="F6057">
        <f ca="1" t="shared" si="94"/>
        <v>37000</v>
      </c>
    </row>
    <row r="6058" spans="1:6">
      <c r="A6058">
        <v>7</v>
      </c>
      <c r="B6058">
        <f ca="1">BETAINV(RAND(),AU.a,AU.b)</f>
        <v>0.552992726805126</v>
      </c>
      <c r="C6058">
        <f ca="1">IF(B6058&lt;=0.5,LC.mu,MIN(LC.mu,MAX(0,_xlfn.NORM.INV(RAND(),2000,LC.sd))))</f>
        <v>2580.43039103809</v>
      </c>
      <c r="D6058">
        <f ca="1">P0*C6058/LC.mu</f>
        <v>3.44057385471745</v>
      </c>
      <c r="E6058">
        <f ca="1">MAX(0,INT(Q0*(1+Ed*(D6058-P0)/P0)))</f>
        <v>11678</v>
      </c>
      <c r="F6058">
        <f ca="1" t="shared" si="94"/>
        <v>37598.5910843523</v>
      </c>
    </row>
    <row r="6059" spans="1:6">
      <c r="A6059">
        <v>7</v>
      </c>
      <c r="B6059">
        <f ca="1">BETAINV(RAND(),AU.a,AU.b)</f>
        <v>0.308659355390233</v>
      </c>
      <c r="C6059">
        <f ca="1">IF(B6059&lt;=0.5,LC.mu,MIN(LC.mu,MAX(0,_xlfn.NORM.INV(RAND(),2000,LC.sd))))</f>
        <v>3000</v>
      </c>
      <c r="D6059">
        <f ca="1">P0*C6059/LC.mu</f>
        <v>4</v>
      </c>
      <c r="E6059">
        <f ca="1">MAX(0,INT(Q0*(1+Ed*(D6059-P0)/P0)))</f>
        <v>10000</v>
      </c>
      <c r="F6059">
        <f ca="1" t="shared" si="94"/>
        <v>37000</v>
      </c>
    </row>
    <row r="6060" spans="1:6">
      <c r="A6060">
        <v>7</v>
      </c>
      <c r="B6060">
        <f ca="1">BETAINV(RAND(),AU.a,AU.b)</f>
        <v>0.442290991472773</v>
      </c>
      <c r="C6060">
        <f ca="1">IF(B6060&lt;=0.5,LC.mu,MIN(LC.mu,MAX(0,_xlfn.NORM.INV(RAND(),2000,LC.sd))))</f>
        <v>3000</v>
      </c>
      <c r="D6060">
        <f ca="1">P0*C6060/LC.mu</f>
        <v>4</v>
      </c>
      <c r="E6060">
        <f ca="1">MAX(0,INT(Q0*(1+Ed*(D6060-P0)/P0)))</f>
        <v>10000</v>
      </c>
      <c r="F6060">
        <f ca="1" t="shared" si="94"/>
        <v>37000</v>
      </c>
    </row>
    <row r="6061" spans="1:6">
      <c r="A6061">
        <v>7</v>
      </c>
      <c r="B6061">
        <f ca="1">BETAINV(RAND(),AU.a,AU.b)</f>
        <v>0.498565738247421</v>
      </c>
      <c r="C6061">
        <f ca="1">IF(B6061&lt;=0.5,LC.mu,MIN(LC.mu,MAX(0,_xlfn.NORM.INV(RAND(),2000,LC.sd))))</f>
        <v>3000</v>
      </c>
      <c r="D6061">
        <f ca="1">P0*C6061/LC.mu</f>
        <v>4</v>
      </c>
      <c r="E6061">
        <f ca="1">MAX(0,INT(Q0*(1+Ed*(D6061-P0)/P0)))</f>
        <v>10000</v>
      </c>
      <c r="F6061">
        <f ca="1" t="shared" si="94"/>
        <v>37000</v>
      </c>
    </row>
    <row r="6062" spans="1:6">
      <c r="A6062">
        <v>7</v>
      </c>
      <c r="B6062">
        <f ca="1">BETAINV(RAND(),AU.a,AU.b)</f>
        <v>0.463720988397575</v>
      </c>
      <c r="C6062">
        <f ca="1">IF(B6062&lt;=0.5,LC.mu,MIN(LC.mu,MAX(0,_xlfn.NORM.INV(RAND(),2000,LC.sd))))</f>
        <v>3000</v>
      </c>
      <c r="D6062">
        <f ca="1">P0*C6062/LC.mu</f>
        <v>4</v>
      </c>
      <c r="E6062">
        <f ca="1">MAX(0,INT(Q0*(1+Ed*(D6062-P0)/P0)))</f>
        <v>10000</v>
      </c>
      <c r="F6062">
        <f ca="1" t="shared" si="94"/>
        <v>37000</v>
      </c>
    </row>
    <row r="6063" spans="1:6">
      <c r="A6063">
        <v>7</v>
      </c>
      <c r="B6063">
        <f ca="1">BETAINV(RAND(),AU.a,AU.b)</f>
        <v>0.525380404368653</v>
      </c>
      <c r="C6063">
        <f ca="1">IF(B6063&lt;=0.5,LC.mu,MIN(LC.mu,MAX(0,_xlfn.NORM.INV(RAND(),2000,LC.sd))))</f>
        <v>2551.61782842027</v>
      </c>
      <c r="D6063">
        <f ca="1">P0*C6063/LC.mu</f>
        <v>3.40215710456036</v>
      </c>
      <c r="E6063">
        <f ca="1">MAX(0,INT(Q0*(1+Ed*(D6063-P0)/P0)))</f>
        <v>11793</v>
      </c>
      <c r="F6063">
        <f ca="1" t="shared" si="94"/>
        <v>37570.0209056601</v>
      </c>
    </row>
    <row r="6064" spans="1:6">
      <c r="A6064">
        <v>7</v>
      </c>
      <c r="B6064">
        <f ca="1">BETAINV(RAND(),AU.a,AU.b)</f>
        <v>0.377483603820733</v>
      </c>
      <c r="C6064">
        <f ca="1">IF(B6064&lt;=0.5,LC.mu,MIN(LC.mu,MAX(0,_xlfn.NORM.INV(RAND(),2000,LC.sd))))</f>
        <v>3000</v>
      </c>
      <c r="D6064">
        <f ca="1">P0*C6064/LC.mu</f>
        <v>4</v>
      </c>
      <c r="E6064">
        <f ca="1">MAX(0,INT(Q0*(1+Ed*(D6064-P0)/P0)))</f>
        <v>10000</v>
      </c>
      <c r="F6064">
        <f ca="1" t="shared" si="94"/>
        <v>37000</v>
      </c>
    </row>
    <row r="6065" spans="1:6">
      <c r="A6065">
        <v>7</v>
      </c>
      <c r="B6065">
        <f ca="1">BETAINV(RAND(),AU.a,AU.b)</f>
        <v>0.724277516826903</v>
      </c>
      <c r="C6065">
        <f ca="1">IF(B6065&lt;=0.5,LC.mu,MIN(LC.mu,MAX(0,_xlfn.NORM.INV(RAND(),2000,LC.sd))))</f>
        <v>1995.33065295722</v>
      </c>
      <c r="D6065">
        <f ca="1">P0*C6065/LC.mu</f>
        <v>2.66044087060963</v>
      </c>
      <c r="E6065">
        <f ca="1">MAX(0,INT(Q0*(1+Ed*(D6065-P0)/P0)))</f>
        <v>14018</v>
      </c>
      <c r="F6065">
        <f ca="1" t="shared" si="94"/>
        <v>35298.7294712486</v>
      </c>
    </row>
    <row r="6066" spans="1:6">
      <c r="A6066">
        <v>7</v>
      </c>
      <c r="B6066">
        <f ca="1">BETAINV(RAND(),AU.a,AU.b)</f>
        <v>0.567840233184779</v>
      </c>
      <c r="C6066">
        <f ca="1">IF(B6066&lt;=0.5,LC.mu,MIN(LC.mu,MAX(0,_xlfn.NORM.INV(RAND(),2000,LC.sd))))</f>
        <v>2074.18002562945</v>
      </c>
      <c r="D6066">
        <f ca="1">P0*C6066/LC.mu</f>
        <v>2.76557336750594</v>
      </c>
      <c r="E6066">
        <f ca="1">MAX(0,INT(Q0*(1+Ed*(D6066-P0)/P0)))</f>
        <v>13703</v>
      </c>
      <c r="F6066">
        <f ca="1" t="shared" si="94"/>
        <v>35822.4718293044</v>
      </c>
    </row>
    <row r="6067" spans="1:6">
      <c r="A6067">
        <v>7</v>
      </c>
      <c r="B6067">
        <f ca="1">BETAINV(RAND(),AU.a,AU.b)</f>
        <v>0.49012514605904</v>
      </c>
      <c r="C6067">
        <f ca="1">IF(B6067&lt;=0.5,LC.mu,MIN(LC.mu,MAX(0,_xlfn.NORM.INV(RAND(),2000,LC.sd))))</f>
        <v>3000</v>
      </c>
      <c r="D6067">
        <f ca="1">P0*C6067/LC.mu</f>
        <v>4</v>
      </c>
      <c r="E6067">
        <f ca="1">MAX(0,INT(Q0*(1+Ed*(D6067-P0)/P0)))</f>
        <v>10000</v>
      </c>
      <c r="F6067">
        <f ca="1" t="shared" si="94"/>
        <v>37000</v>
      </c>
    </row>
    <row r="6068" spans="1:6">
      <c r="A6068">
        <v>7</v>
      </c>
      <c r="B6068">
        <f ca="1">BETAINV(RAND(),AU.a,AU.b)</f>
        <v>0.393868593895665</v>
      </c>
      <c r="C6068">
        <f ca="1">IF(B6068&lt;=0.5,LC.mu,MIN(LC.mu,MAX(0,_xlfn.NORM.INV(RAND(),2000,LC.sd))))</f>
        <v>3000</v>
      </c>
      <c r="D6068">
        <f ca="1">P0*C6068/LC.mu</f>
        <v>4</v>
      </c>
      <c r="E6068">
        <f ca="1">MAX(0,INT(Q0*(1+Ed*(D6068-P0)/P0)))</f>
        <v>10000</v>
      </c>
      <c r="F6068">
        <f ca="1" t="shared" si="94"/>
        <v>37000</v>
      </c>
    </row>
    <row r="6069" spans="1:6">
      <c r="A6069">
        <v>7</v>
      </c>
      <c r="B6069">
        <f ca="1">BETAINV(RAND(),AU.a,AU.b)</f>
        <v>0.658262285715125</v>
      </c>
      <c r="C6069">
        <f ca="1">IF(B6069&lt;=0.5,LC.mu,MIN(LC.mu,MAX(0,_xlfn.NORM.INV(RAND(),2000,LC.sd))))</f>
        <v>2147.60741214577</v>
      </c>
      <c r="D6069">
        <f ca="1">P0*C6069/LC.mu</f>
        <v>2.86347654952769</v>
      </c>
      <c r="E6069">
        <f ca="1">MAX(0,INT(Q0*(1+Ed*(D6069-P0)/P0)))</f>
        <v>13409</v>
      </c>
      <c r="F6069">
        <f ca="1" t="shared" si="94"/>
        <v>36248.749640471</v>
      </c>
    </row>
    <row r="6070" spans="1:6">
      <c r="A6070">
        <v>7</v>
      </c>
      <c r="B6070">
        <f ca="1">BETAINV(RAND(),AU.a,AU.b)</f>
        <v>0.622002104978103</v>
      </c>
      <c r="C6070">
        <f ca="1">IF(B6070&lt;=0.5,LC.mu,MIN(LC.mu,MAX(0,_xlfn.NORM.INV(RAND(),2000,LC.sd))))</f>
        <v>1369.34516787191</v>
      </c>
      <c r="D6070">
        <f ca="1">P0*C6070/LC.mu</f>
        <v>1.82579355716255</v>
      </c>
      <c r="E6070">
        <f ca="1">MAX(0,INT(Q0*(1+Ed*(D6070-P0)/P0)))</f>
        <v>16522</v>
      </c>
      <c r="F6070">
        <f ca="1" t="shared" si="94"/>
        <v>28796.4159835678</v>
      </c>
    </row>
    <row r="6071" spans="1:6">
      <c r="A6071">
        <v>7</v>
      </c>
      <c r="B6071">
        <f ca="1">BETAINV(RAND(),AU.a,AU.b)</f>
        <v>0.528050926528273</v>
      </c>
      <c r="C6071">
        <f ca="1">IF(B6071&lt;=0.5,LC.mu,MIN(LC.mu,MAX(0,_xlfn.NORM.INV(RAND(),2000,LC.sd))))</f>
        <v>2067.69898759417</v>
      </c>
      <c r="D6071">
        <f ca="1">P0*C6071/LC.mu</f>
        <v>2.75693198345889</v>
      </c>
      <c r="E6071">
        <f ca="1">MAX(0,INT(Q0*(1+Ed*(D6071-P0)/P0)))</f>
        <v>13729</v>
      </c>
      <c r="F6071">
        <f ca="1" t="shared" si="94"/>
        <v>35782.2202133129</v>
      </c>
    </row>
    <row r="6072" spans="1:6">
      <c r="A6072">
        <v>7</v>
      </c>
      <c r="B6072">
        <f ca="1">BETAINV(RAND(),AU.a,AU.b)</f>
        <v>0.702824046363836</v>
      </c>
      <c r="C6072">
        <f ca="1">IF(B6072&lt;=0.5,LC.mu,MIN(LC.mu,MAX(0,_xlfn.NORM.INV(RAND(),2000,LC.sd))))</f>
        <v>1880.21678765693</v>
      </c>
      <c r="D6072">
        <f ca="1">P0*C6072/LC.mu</f>
        <v>2.50695571687591</v>
      </c>
      <c r="E6072">
        <f ca="1">MAX(0,INT(Q0*(1+Ed*(D6072-P0)/P0)))</f>
        <v>14479</v>
      </c>
      <c r="F6072">
        <f ca="1" t="shared" si="94"/>
        <v>34417.9950369894</v>
      </c>
    </row>
    <row r="6073" spans="1:6">
      <c r="A6073">
        <v>7</v>
      </c>
      <c r="B6073">
        <f ca="1">BETAINV(RAND(),AU.a,AU.b)</f>
        <v>0.450319703606786</v>
      </c>
      <c r="C6073">
        <f ca="1">IF(B6073&lt;=0.5,LC.mu,MIN(LC.mu,MAX(0,_xlfn.NORM.INV(RAND(),2000,LC.sd))))</f>
        <v>3000</v>
      </c>
      <c r="D6073">
        <f ca="1">P0*C6073/LC.mu</f>
        <v>4</v>
      </c>
      <c r="E6073">
        <f ca="1">MAX(0,INT(Q0*(1+Ed*(D6073-P0)/P0)))</f>
        <v>10000</v>
      </c>
      <c r="F6073">
        <f ca="1" t="shared" si="94"/>
        <v>37000</v>
      </c>
    </row>
    <row r="6074" spans="1:6">
      <c r="A6074">
        <v>7</v>
      </c>
      <c r="B6074">
        <f ca="1">BETAINV(RAND(),AU.a,AU.b)</f>
        <v>0.885646049232354</v>
      </c>
      <c r="C6074">
        <f ca="1">IF(B6074&lt;=0.5,LC.mu,MIN(LC.mu,MAX(0,_xlfn.NORM.INV(RAND(),2000,LC.sd))))</f>
        <v>1948.27919071881</v>
      </c>
      <c r="D6074">
        <f ca="1">P0*C6074/LC.mu</f>
        <v>2.59770558762508</v>
      </c>
      <c r="E6074">
        <f ca="1">MAX(0,INT(Q0*(1+Ed*(D6074-P0)/P0)))</f>
        <v>14206</v>
      </c>
      <c r="F6074">
        <f ca="1" t="shared" si="94"/>
        <v>34954.7263870831</v>
      </c>
    </row>
    <row r="6075" spans="1:6">
      <c r="A6075">
        <v>7</v>
      </c>
      <c r="B6075">
        <f ca="1">BETAINV(RAND(),AU.a,AU.b)</f>
        <v>0.546179741551267</v>
      </c>
      <c r="C6075">
        <f ca="1">IF(B6075&lt;=0.5,LC.mu,MIN(LC.mu,MAX(0,_xlfn.NORM.INV(RAND(),2000,LC.sd))))</f>
        <v>2296.12263942875</v>
      </c>
      <c r="D6075">
        <f ca="1">P0*C6075/LC.mu</f>
        <v>3.06149685257166</v>
      </c>
      <c r="E6075">
        <f ca="1">MAX(0,INT(Q0*(1+Ed*(D6075-P0)/P0)))</f>
        <v>12815</v>
      </c>
      <c r="F6075">
        <f ca="1" t="shared" si="94"/>
        <v>36936.9595262771</v>
      </c>
    </row>
    <row r="6076" spans="1:6">
      <c r="A6076">
        <v>7</v>
      </c>
      <c r="B6076">
        <f ca="1">BETAINV(RAND(),AU.a,AU.b)</f>
        <v>0.60144824783595</v>
      </c>
      <c r="C6076">
        <f ca="1">IF(B6076&lt;=0.5,LC.mu,MIN(LC.mu,MAX(0,_xlfn.NORM.INV(RAND(),2000,LC.sd))))</f>
        <v>2493.51455540408</v>
      </c>
      <c r="D6076">
        <f ca="1">P0*C6076/LC.mu</f>
        <v>3.32468607387211</v>
      </c>
      <c r="E6076">
        <f ca="1">MAX(0,INT(Q0*(1+Ed*(D6076-P0)/P0)))</f>
        <v>12025</v>
      </c>
      <c r="F6076">
        <f ca="1" t="shared" si="94"/>
        <v>37485.835482908</v>
      </c>
    </row>
    <row r="6077" spans="1:6">
      <c r="A6077">
        <v>7</v>
      </c>
      <c r="B6077">
        <f ca="1">BETAINV(RAND(),AU.a,AU.b)</f>
        <v>0.800617865516714</v>
      </c>
      <c r="C6077">
        <f ca="1">IF(B6077&lt;=0.5,LC.mu,MIN(LC.mu,MAX(0,_xlfn.NORM.INV(RAND(),2000,LC.sd))))</f>
        <v>2293.34349928739</v>
      </c>
      <c r="D6077">
        <f ca="1">P0*C6077/LC.mu</f>
        <v>3.05779133238318</v>
      </c>
      <c r="E6077">
        <f ca="1">MAX(0,INT(Q0*(1+Ed*(D6077-P0)/P0)))</f>
        <v>12826</v>
      </c>
      <c r="F6077">
        <f ca="1" t="shared" si="94"/>
        <v>36925.8881298593</v>
      </c>
    </row>
    <row r="6078" spans="1:6">
      <c r="A6078">
        <v>7</v>
      </c>
      <c r="B6078">
        <f ca="1">BETAINV(RAND(),AU.a,AU.b)</f>
        <v>0.868607639072398</v>
      </c>
      <c r="C6078">
        <f ca="1">IF(B6078&lt;=0.5,LC.mu,MIN(LC.mu,MAX(0,_xlfn.NORM.INV(RAND(),2000,LC.sd))))</f>
        <v>2598.0525011606</v>
      </c>
      <c r="D6078">
        <f ca="1">P0*C6078/LC.mu</f>
        <v>3.46407000154746</v>
      </c>
      <c r="E6078">
        <f ca="1">MAX(0,INT(Q0*(1+Ed*(D6078-P0)/P0)))</f>
        <v>11607</v>
      </c>
      <c r="F6078">
        <f ca="1" t="shared" si="94"/>
        <v>37609.4080068008</v>
      </c>
    </row>
    <row r="6079" spans="1:6">
      <c r="A6079">
        <v>7</v>
      </c>
      <c r="B6079">
        <f ca="1">BETAINV(RAND(),AU.a,AU.b)</f>
        <v>0.534014654722557</v>
      </c>
      <c r="C6079">
        <f ca="1">IF(B6079&lt;=0.5,LC.mu,MIN(LC.mu,MAX(0,_xlfn.NORM.INV(RAND(),2000,LC.sd))))</f>
        <v>1366.08200856422</v>
      </c>
      <c r="D6079">
        <f ca="1">P0*C6079/LC.mu</f>
        <v>1.82144267808563</v>
      </c>
      <c r="E6079">
        <f ca="1">MAX(0,INT(Q0*(1+Ed*(D6079-P0)/P0)))</f>
        <v>16535</v>
      </c>
      <c r="F6079">
        <f ca="1" t="shared" si="94"/>
        <v>28751.4726735817</v>
      </c>
    </row>
    <row r="6080" spans="1:6">
      <c r="A6080">
        <v>7</v>
      </c>
      <c r="B6080">
        <f ca="1">BETAINV(RAND(),AU.a,AU.b)</f>
        <v>0.553941444912665</v>
      </c>
      <c r="C6080">
        <f ca="1">IF(B6080&lt;=0.5,LC.mu,MIN(LC.mu,MAX(0,_xlfn.NORM.INV(RAND(),2000,LC.sd))))</f>
        <v>1926.17204660466</v>
      </c>
      <c r="D6080">
        <f ca="1">P0*C6080/LC.mu</f>
        <v>2.56822939547288</v>
      </c>
      <c r="E6080">
        <f ca="1">MAX(0,INT(Q0*(1+Ed*(D6080-P0)/P0)))</f>
        <v>14295</v>
      </c>
      <c r="F6080">
        <f ca="1" t="shared" si="94"/>
        <v>34786.6671616801</v>
      </c>
    </row>
    <row r="6081" spans="1:6">
      <c r="A6081">
        <v>7</v>
      </c>
      <c r="B6081">
        <f ca="1">BETAINV(RAND(),AU.a,AU.b)</f>
        <v>0.860837787773408</v>
      </c>
      <c r="C6081">
        <f ca="1">IF(B6081&lt;=0.5,LC.mu,MIN(LC.mu,MAX(0,_xlfn.NORM.INV(RAND(),2000,LC.sd))))</f>
        <v>2196.14072767878</v>
      </c>
      <c r="D6081">
        <f ca="1">P0*C6081/LC.mu</f>
        <v>2.92818763690504</v>
      </c>
      <c r="E6081">
        <f ca="1">MAX(0,INT(Q0*(1+Ed*(D6081-P0)/P0)))</f>
        <v>13215</v>
      </c>
      <c r="F6081">
        <f ca="1" t="shared" si="94"/>
        <v>36499.8588940214</v>
      </c>
    </row>
    <row r="6082" spans="1:6">
      <c r="A6082">
        <v>7</v>
      </c>
      <c r="B6082">
        <f ca="1">BETAINV(RAND(),AU.a,AU.b)</f>
        <v>0.66026634149548</v>
      </c>
      <c r="C6082">
        <f ca="1">IF(B6082&lt;=0.5,LC.mu,MIN(LC.mu,MAX(0,_xlfn.NORM.INV(RAND(),2000,LC.sd))))</f>
        <v>2282.60638051051</v>
      </c>
      <c r="D6082">
        <f ca="1">P0*C6082/LC.mu</f>
        <v>3.04347517401401</v>
      </c>
      <c r="E6082">
        <f ca="1">MAX(0,INT(Q0*(1+Ed*(D6082-P0)/P0)))</f>
        <v>12869</v>
      </c>
      <c r="F6082">
        <f ca="1" t="shared" ref="F6082:F6145" si="95">D6082*E6082-C6082</f>
        <v>36883.8756338758</v>
      </c>
    </row>
    <row r="6083" spans="1:6">
      <c r="A6083">
        <v>7</v>
      </c>
      <c r="B6083">
        <f ca="1">BETAINV(RAND(),AU.a,AU.b)</f>
        <v>0.711016961034751</v>
      </c>
      <c r="C6083">
        <f ca="1">IF(B6083&lt;=0.5,LC.mu,MIN(LC.mu,MAX(0,_xlfn.NORM.INV(RAND(),2000,LC.sd))))</f>
        <v>2034.33291675785</v>
      </c>
      <c r="D6083">
        <f ca="1">P0*C6083/LC.mu</f>
        <v>2.71244388901046</v>
      </c>
      <c r="E6083">
        <f ca="1">MAX(0,INT(Q0*(1+Ed*(D6083-P0)/P0)))</f>
        <v>13862</v>
      </c>
      <c r="F6083">
        <f ca="1" t="shared" si="95"/>
        <v>35565.5642727052</v>
      </c>
    </row>
    <row r="6084" spans="1:6">
      <c r="A6084">
        <v>7</v>
      </c>
      <c r="B6084">
        <f ca="1">BETAINV(RAND(),AU.a,AU.b)</f>
        <v>0.603192594792612</v>
      </c>
      <c r="C6084">
        <f ca="1">IF(B6084&lt;=0.5,LC.mu,MIN(LC.mu,MAX(0,_xlfn.NORM.INV(RAND(),2000,LC.sd))))</f>
        <v>2401.41792227967</v>
      </c>
      <c r="D6084">
        <f ca="1">P0*C6084/LC.mu</f>
        <v>3.20189056303956</v>
      </c>
      <c r="E6084">
        <f ca="1">MAX(0,INT(Q0*(1+Ed*(D6084-P0)/P0)))</f>
        <v>12394</v>
      </c>
      <c r="F6084">
        <f ca="1" t="shared" si="95"/>
        <v>37282.8137160327</v>
      </c>
    </row>
    <row r="6085" spans="1:6">
      <c r="A6085">
        <v>7</v>
      </c>
      <c r="B6085">
        <f ca="1">BETAINV(RAND(),AU.a,AU.b)</f>
        <v>0.593495087559037</v>
      </c>
      <c r="C6085">
        <f ca="1">IF(B6085&lt;=0.5,LC.mu,MIN(LC.mu,MAX(0,_xlfn.NORM.INV(RAND(),2000,LC.sd))))</f>
        <v>1341.79892261774</v>
      </c>
      <c r="D6085">
        <f ca="1">P0*C6085/LC.mu</f>
        <v>1.78906523015699</v>
      </c>
      <c r="E6085">
        <f ca="1">MAX(0,INT(Q0*(1+Ed*(D6085-P0)/P0)))</f>
        <v>16632</v>
      </c>
      <c r="F6085">
        <f ca="1" t="shared" si="95"/>
        <v>28413.9339853533</v>
      </c>
    </row>
    <row r="6086" spans="1:6">
      <c r="A6086">
        <v>7</v>
      </c>
      <c r="B6086">
        <f ca="1">BETAINV(RAND(),AU.a,AU.b)</f>
        <v>0.489429372478095</v>
      </c>
      <c r="C6086">
        <f ca="1">IF(B6086&lt;=0.5,LC.mu,MIN(LC.mu,MAX(0,_xlfn.NORM.INV(RAND(),2000,LC.sd))))</f>
        <v>3000</v>
      </c>
      <c r="D6086">
        <f ca="1">P0*C6086/LC.mu</f>
        <v>4</v>
      </c>
      <c r="E6086">
        <f ca="1">MAX(0,INT(Q0*(1+Ed*(D6086-P0)/P0)))</f>
        <v>10000</v>
      </c>
      <c r="F6086">
        <f ca="1" t="shared" si="95"/>
        <v>37000</v>
      </c>
    </row>
    <row r="6087" spans="1:6">
      <c r="A6087">
        <v>7</v>
      </c>
      <c r="B6087">
        <f ca="1">BETAINV(RAND(),AU.a,AU.b)</f>
        <v>0.487087897398985</v>
      </c>
      <c r="C6087">
        <f ca="1">IF(B6087&lt;=0.5,LC.mu,MIN(LC.mu,MAX(0,_xlfn.NORM.INV(RAND(),2000,LC.sd))))</f>
        <v>3000</v>
      </c>
      <c r="D6087">
        <f ca="1">P0*C6087/LC.mu</f>
        <v>4</v>
      </c>
      <c r="E6087">
        <f ca="1">MAX(0,INT(Q0*(1+Ed*(D6087-P0)/P0)))</f>
        <v>10000</v>
      </c>
      <c r="F6087">
        <f ca="1" t="shared" si="95"/>
        <v>37000</v>
      </c>
    </row>
    <row r="6088" spans="1:6">
      <c r="A6088">
        <v>7</v>
      </c>
      <c r="B6088">
        <f ca="1">BETAINV(RAND(),AU.a,AU.b)</f>
        <v>0.689768281702704</v>
      </c>
      <c r="C6088">
        <f ca="1">IF(B6088&lt;=0.5,LC.mu,MIN(LC.mu,MAX(0,_xlfn.NORM.INV(RAND(),2000,LC.sd))))</f>
        <v>2079.48996082724</v>
      </c>
      <c r="D6088">
        <f ca="1">P0*C6088/LC.mu</f>
        <v>2.77265328110299</v>
      </c>
      <c r="E6088">
        <f ca="1">MAX(0,INT(Q0*(1+Ed*(D6088-P0)/P0)))</f>
        <v>13682</v>
      </c>
      <c r="F6088">
        <f ca="1" t="shared" si="95"/>
        <v>35855.9522312239</v>
      </c>
    </row>
    <row r="6089" spans="1:6">
      <c r="A6089">
        <v>7</v>
      </c>
      <c r="B6089">
        <f ca="1">BETAINV(RAND(),AU.a,AU.b)</f>
        <v>0.433941191447336</v>
      </c>
      <c r="C6089">
        <f ca="1">IF(B6089&lt;=0.5,LC.mu,MIN(LC.mu,MAX(0,_xlfn.NORM.INV(RAND(),2000,LC.sd))))</f>
        <v>3000</v>
      </c>
      <c r="D6089">
        <f ca="1">P0*C6089/LC.mu</f>
        <v>4</v>
      </c>
      <c r="E6089">
        <f ca="1">MAX(0,INT(Q0*(1+Ed*(D6089-P0)/P0)))</f>
        <v>10000</v>
      </c>
      <c r="F6089">
        <f ca="1" t="shared" si="95"/>
        <v>37000</v>
      </c>
    </row>
    <row r="6090" spans="1:6">
      <c r="A6090">
        <v>7</v>
      </c>
      <c r="B6090">
        <f ca="1">BETAINV(RAND(),AU.a,AU.b)</f>
        <v>0.657417035688507</v>
      </c>
      <c r="C6090">
        <f ca="1">IF(B6090&lt;=0.5,LC.mu,MIN(LC.mu,MAX(0,_xlfn.NORM.INV(RAND(),2000,LC.sd))))</f>
        <v>2894.45058815886</v>
      </c>
      <c r="D6090">
        <f ca="1">P0*C6090/LC.mu</f>
        <v>3.85926745087849</v>
      </c>
      <c r="E6090">
        <f ca="1">MAX(0,INT(Q0*(1+Ed*(D6090-P0)/P0)))</f>
        <v>10422</v>
      </c>
      <c r="F6090">
        <f ca="1" t="shared" si="95"/>
        <v>37326.8347848967</v>
      </c>
    </row>
    <row r="6091" spans="1:6">
      <c r="A6091">
        <v>7</v>
      </c>
      <c r="B6091">
        <f ca="1">BETAINV(RAND(),AU.a,AU.b)</f>
        <v>0.828776811786908</v>
      </c>
      <c r="C6091">
        <f ca="1">IF(B6091&lt;=0.5,LC.mu,MIN(LC.mu,MAX(0,_xlfn.NORM.INV(RAND(),2000,LC.sd))))</f>
        <v>1389.08771092539</v>
      </c>
      <c r="D6091">
        <f ca="1">P0*C6091/LC.mu</f>
        <v>1.85211694790053</v>
      </c>
      <c r="E6091">
        <f ca="1">MAX(0,INT(Q0*(1+Ed*(D6091-P0)/P0)))</f>
        <v>16443</v>
      </c>
      <c r="F6091">
        <f ca="1" t="shared" si="95"/>
        <v>29065.271263403</v>
      </c>
    </row>
    <row r="6092" spans="1:6">
      <c r="A6092">
        <v>7</v>
      </c>
      <c r="B6092">
        <f ca="1">BETAINV(RAND(),AU.a,AU.b)</f>
        <v>0.850118379674673</v>
      </c>
      <c r="C6092">
        <f ca="1">IF(B6092&lt;=0.5,LC.mu,MIN(LC.mu,MAX(0,_xlfn.NORM.INV(RAND(),2000,LC.sd))))</f>
        <v>3000</v>
      </c>
      <c r="D6092">
        <f ca="1">P0*C6092/LC.mu</f>
        <v>4</v>
      </c>
      <c r="E6092">
        <f ca="1">MAX(0,INT(Q0*(1+Ed*(D6092-P0)/P0)))</f>
        <v>10000</v>
      </c>
      <c r="F6092">
        <f ca="1" t="shared" si="95"/>
        <v>37000</v>
      </c>
    </row>
    <row r="6093" spans="1:6">
      <c r="A6093">
        <v>7</v>
      </c>
      <c r="B6093">
        <f ca="1">BETAINV(RAND(),AU.a,AU.b)</f>
        <v>0.813974168479012</v>
      </c>
      <c r="C6093">
        <f ca="1">IF(B6093&lt;=0.5,LC.mu,MIN(LC.mu,MAX(0,_xlfn.NORM.INV(RAND(),2000,LC.sd))))</f>
        <v>2629.20457527338</v>
      </c>
      <c r="D6093">
        <f ca="1">P0*C6093/LC.mu</f>
        <v>3.5056061003645</v>
      </c>
      <c r="E6093">
        <f ca="1">MAX(0,INT(Q0*(1+Ed*(D6093-P0)/P0)))</f>
        <v>11483</v>
      </c>
      <c r="F6093">
        <f ca="1" t="shared" si="95"/>
        <v>37625.6702752122</v>
      </c>
    </row>
    <row r="6094" spans="1:6">
      <c r="A6094">
        <v>7</v>
      </c>
      <c r="B6094">
        <f ca="1">BETAINV(RAND(),AU.a,AU.b)</f>
        <v>0.550000396449854</v>
      </c>
      <c r="C6094">
        <f ca="1">IF(B6094&lt;=0.5,LC.mu,MIN(LC.mu,MAX(0,_xlfn.NORM.INV(RAND(),2000,LC.sd))))</f>
        <v>2224.75213200953</v>
      </c>
      <c r="D6094">
        <f ca="1">P0*C6094/LC.mu</f>
        <v>2.9663361760127</v>
      </c>
      <c r="E6094">
        <f ca="1">MAX(0,INT(Q0*(1+Ed*(D6094-P0)/P0)))</f>
        <v>13100</v>
      </c>
      <c r="F6094">
        <f ca="1" t="shared" si="95"/>
        <v>36634.2517737569</v>
      </c>
    </row>
    <row r="6095" spans="1:6">
      <c r="A6095">
        <v>7</v>
      </c>
      <c r="B6095">
        <f ca="1">BETAINV(RAND(),AU.a,AU.b)</f>
        <v>0.668595338299242</v>
      </c>
      <c r="C6095">
        <f ca="1">IF(B6095&lt;=0.5,LC.mu,MIN(LC.mu,MAX(0,_xlfn.NORM.INV(RAND(),2000,LC.sd))))</f>
        <v>2180.71130885966</v>
      </c>
      <c r="D6095">
        <f ca="1">P0*C6095/LC.mu</f>
        <v>2.90761507847955</v>
      </c>
      <c r="E6095">
        <f ca="1">MAX(0,INT(Q0*(1+Ed*(D6095-P0)/P0)))</f>
        <v>13277</v>
      </c>
      <c r="F6095">
        <f ca="1" t="shared" si="95"/>
        <v>36423.6940881133</v>
      </c>
    </row>
    <row r="6096" spans="1:6">
      <c r="A6096">
        <v>7</v>
      </c>
      <c r="B6096">
        <f ca="1">BETAINV(RAND(),AU.a,AU.b)</f>
        <v>0.567336505773965</v>
      </c>
      <c r="C6096">
        <f ca="1">IF(B6096&lt;=0.5,LC.mu,MIN(LC.mu,MAX(0,_xlfn.NORM.INV(RAND(),2000,LC.sd))))</f>
        <v>2743.34043215301</v>
      </c>
      <c r="D6096">
        <f ca="1">P0*C6096/LC.mu</f>
        <v>3.65778724287068</v>
      </c>
      <c r="E6096">
        <f ca="1">MAX(0,INT(Q0*(1+Ed*(D6096-P0)/P0)))</f>
        <v>11026</v>
      </c>
      <c r="F6096">
        <f ca="1" t="shared" si="95"/>
        <v>37587.4217077391</v>
      </c>
    </row>
    <row r="6097" spans="1:6">
      <c r="A6097">
        <v>7</v>
      </c>
      <c r="B6097">
        <f ca="1">BETAINV(RAND(),AU.a,AU.b)</f>
        <v>0.663670311098721</v>
      </c>
      <c r="C6097">
        <f ca="1">IF(B6097&lt;=0.5,LC.mu,MIN(LC.mu,MAX(0,_xlfn.NORM.INV(RAND(),2000,LC.sd))))</f>
        <v>2583.03929231464</v>
      </c>
      <c r="D6097">
        <f ca="1">P0*C6097/LC.mu</f>
        <v>3.44405238975286</v>
      </c>
      <c r="E6097">
        <f ca="1">MAX(0,INT(Q0*(1+Ed*(D6097-P0)/P0)))</f>
        <v>11667</v>
      </c>
      <c r="F6097">
        <f ca="1" t="shared" si="95"/>
        <v>37598.719938932</v>
      </c>
    </row>
    <row r="6098" spans="1:6">
      <c r="A6098">
        <v>7</v>
      </c>
      <c r="B6098">
        <f ca="1">BETAINV(RAND(),AU.a,AU.b)</f>
        <v>0.571924543280296</v>
      </c>
      <c r="C6098">
        <f ca="1">IF(B6098&lt;=0.5,LC.mu,MIN(LC.mu,MAX(0,_xlfn.NORM.INV(RAND(),2000,LC.sd))))</f>
        <v>2162.6561024494</v>
      </c>
      <c r="D6098">
        <f ca="1">P0*C6098/LC.mu</f>
        <v>2.88354146993254</v>
      </c>
      <c r="E6098">
        <f ca="1">MAX(0,INT(Q0*(1+Ed*(D6098-P0)/P0)))</f>
        <v>13349</v>
      </c>
      <c r="F6098">
        <f ca="1" t="shared" si="95"/>
        <v>36329.73897968</v>
      </c>
    </row>
    <row r="6099" spans="1:6">
      <c r="A6099">
        <v>7</v>
      </c>
      <c r="B6099">
        <f ca="1">BETAINV(RAND(),AU.a,AU.b)</f>
        <v>0.841575028564099</v>
      </c>
      <c r="C6099">
        <f ca="1">IF(B6099&lt;=0.5,LC.mu,MIN(LC.mu,MAX(0,_xlfn.NORM.INV(RAND(),2000,LC.sd))))</f>
        <v>1282.06187436526</v>
      </c>
      <c r="D6099">
        <f ca="1">P0*C6099/LC.mu</f>
        <v>1.70941583248701</v>
      </c>
      <c r="E6099">
        <f ca="1">MAX(0,INT(Q0*(1+Ed*(D6099-P0)/P0)))</f>
        <v>16871</v>
      </c>
      <c r="F6099">
        <f ca="1" t="shared" si="95"/>
        <v>27557.4926355231</v>
      </c>
    </row>
    <row r="6100" spans="1:6">
      <c r="A6100">
        <v>7</v>
      </c>
      <c r="B6100">
        <f ca="1">BETAINV(RAND(),AU.a,AU.b)</f>
        <v>0.566918027700042</v>
      </c>
      <c r="C6100">
        <f ca="1">IF(B6100&lt;=0.5,LC.mu,MIN(LC.mu,MAX(0,_xlfn.NORM.INV(RAND(),2000,LC.sd))))</f>
        <v>2331.20792684963</v>
      </c>
      <c r="D6100">
        <f ca="1">P0*C6100/LC.mu</f>
        <v>3.1082772357995</v>
      </c>
      <c r="E6100">
        <f ca="1">MAX(0,INT(Q0*(1+Ed*(D6100-P0)/P0)))</f>
        <v>12675</v>
      </c>
      <c r="F6100">
        <f ca="1" t="shared" si="95"/>
        <v>37066.2060369091</v>
      </c>
    </row>
    <row r="6101" spans="1:6">
      <c r="A6101">
        <v>7</v>
      </c>
      <c r="B6101">
        <f ca="1">BETAINV(RAND(),AU.a,AU.b)</f>
        <v>0.644817046847894</v>
      </c>
      <c r="C6101">
        <f ca="1">IF(B6101&lt;=0.5,LC.mu,MIN(LC.mu,MAX(0,_xlfn.NORM.INV(RAND(),2000,LC.sd))))</f>
        <v>2481.49064180925</v>
      </c>
      <c r="D6101">
        <f ca="1">P0*C6101/LC.mu</f>
        <v>3.308654189079</v>
      </c>
      <c r="E6101">
        <f ca="1">MAX(0,INT(Q0*(1+Ed*(D6101-P0)/P0)))</f>
        <v>12074</v>
      </c>
      <c r="F6101">
        <f ca="1" t="shared" si="95"/>
        <v>37467.2000371306</v>
      </c>
    </row>
    <row r="6102" spans="1:6">
      <c r="A6102">
        <v>7</v>
      </c>
      <c r="B6102">
        <f ca="1">BETAINV(RAND(),AU.a,AU.b)</f>
        <v>0.511343468408075</v>
      </c>
      <c r="C6102">
        <f ca="1">IF(B6102&lt;=0.5,LC.mu,MIN(LC.mu,MAX(0,_xlfn.NORM.INV(RAND(),2000,LC.sd))))</f>
        <v>1684.27602396757</v>
      </c>
      <c r="D6102">
        <f ca="1">P0*C6102/LC.mu</f>
        <v>2.2457013652901</v>
      </c>
      <c r="E6102">
        <f ca="1">MAX(0,INT(Q0*(1+Ed*(D6102-P0)/P0)))</f>
        <v>15262</v>
      </c>
      <c r="F6102">
        <f ca="1" t="shared" si="95"/>
        <v>32589.6182130899</v>
      </c>
    </row>
    <row r="6103" spans="1:6">
      <c r="A6103">
        <v>7</v>
      </c>
      <c r="B6103">
        <f ca="1">BETAINV(RAND(),AU.a,AU.b)</f>
        <v>0.837920455071448</v>
      </c>
      <c r="C6103">
        <f ca="1">IF(B6103&lt;=0.5,LC.mu,MIN(LC.mu,MAX(0,_xlfn.NORM.INV(RAND(),2000,LC.sd))))</f>
        <v>1907.6975058947</v>
      </c>
      <c r="D6103">
        <f ca="1">P0*C6103/LC.mu</f>
        <v>2.54359667452627</v>
      </c>
      <c r="E6103">
        <f ca="1">MAX(0,INT(Q0*(1+Ed*(D6103-P0)/P0)))</f>
        <v>14369</v>
      </c>
      <c r="F6103">
        <f ca="1" t="shared" si="95"/>
        <v>34641.2431103732</v>
      </c>
    </row>
    <row r="6104" spans="1:6">
      <c r="A6104">
        <v>7</v>
      </c>
      <c r="B6104">
        <f ca="1">BETAINV(RAND(),AU.a,AU.b)</f>
        <v>0.534818376360291</v>
      </c>
      <c r="C6104">
        <f ca="1">IF(B6104&lt;=0.5,LC.mu,MIN(LC.mu,MAX(0,_xlfn.NORM.INV(RAND(),2000,LC.sd))))</f>
        <v>1429.90438853379</v>
      </c>
      <c r="D6104">
        <f ca="1">P0*C6104/LC.mu</f>
        <v>1.90653918471172</v>
      </c>
      <c r="E6104">
        <f ca="1">MAX(0,INT(Q0*(1+Ed*(D6104-P0)/P0)))</f>
        <v>16280</v>
      </c>
      <c r="F6104">
        <f ca="1" t="shared" si="95"/>
        <v>29608.5535385731</v>
      </c>
    </row>
    <row r="6105" spans="1:6">
      <c r="A6105">
        <v>7</v>
      </c>
      <c r="B6105">
        <f ca="1">BETAINV(RAND(),AU.a,AU.b)</f>
        <v>0.643414501420453</v>
      </c>
      <c r="C6105">
        <f ca="1">IF(B6105&lt;=0.5,LC.mu,MIN(LC.mu,MAX(0,_xlfn.NORM.INV(RAND(),2000,LC.sd))))</f>
        <v>1629.98427268116</v>
      </c>
      <c r="D6105">
        <f ca="1">P0*C6105/LC.mu</f>
        <v>2.17331236357489</v>
      </c>
      <c r="E6105">
        <f ca="1">MAX(0,INT(Q0*(1+Ed*(D6105-P0)/P0)))</f>
        <v>15480</v>
      </c>
      <c r="F6105">
        <f ca="1" t="shared" si="95"/>
        <v>32012.8911154581</v>
      </c>
    </row>
    <row r="6106" spans="1:6">
      <c r="A6106">
        <v>7</v>
      </c>
      <c r="B6106">
        <f ca="1">BETAINV(RAND(),AU.a,AU.b)</f>
        <v>0.585098211554575</v>
      </c>
      <c r="C6106">
        <f ca="1">IF(B6106&lt;=0.5,LC.mu,MIN(LC.mu,MAX(0,_xlfn.NORM.INV(RAND(),2000,LC.sd))))</f>
        <v>2478.39181128065</v>
      </c>
      <c r="D6106">
        <f ca="1">P0*C6106/LC.mu</f>
        <v>3.30452241504087</v>
      </c>
      <c r="E6106">
        <f ca="1">MAX(0,INT(Q0*(1+Ed*(D6106-P0)/P0)))</f>
        <v>12086</v>
      </c>
      <c r="F6106">
        <f ca="1" t="shared" si="95"/>
        <v>37460.0660969033</v>
      </c>
    </row>
    <row r="6107" spans="1:6">
      <c r="A6107">
        <v>7</v>
      </c>
      <c r="B6107">
        <f ca="1">BETAINV(RAND(),AU.a,AU.b)</f>
        <v>0.294170281251668</v>
      </c>
      <c r="C6107">
        <f ca="1">IF(B6107&lt;=0.5,LC.mu,MIN(LC.mu,MAX(0,_xlfn.NORM.INV(RAND(),2000,LC.sd))))</f>
        <v>3000</v>
      </c>
      <c r="D6107">
        <f ca="1">P0*C6107/LC.mu</f>
        <v>4</v>
      </c>
      <c r="E6107">
        <f ca="1">MAX(0,INT(Q0*(1+Ed*(D6107-P0)/P0)))</f>
        <v>10000</v>
      </c>
      <c r="F6107">
        <f ca="1" t="shared" si="95"/>
        <v>37000</v>
      </c>
    </row>
    <row r="6108" spans="1:6">
      <c r="A6108">
        <v>7</v>
      </c>
      <c r="B6108">
        <f ca="1">BETAINV(RAND(),AU.a,AU.b)</f>
        <v>0.440724651674363</v>
      </c>
      <c r="C6108">
        <f ca="1">IF(B6108&lt;=0.5,LC.mu,MIN(LC.mu,MAX(0,_xlfn.NORM.INV(RAND(),2000,LC.sd))))</f>
        <v>3000</v>
      </c>
      <c r="D6108">
        <f ca="1">P0*C6108/LC.mu</f>
        <v>4</v>
      </c>
      <c r="E6108">
        <f ca="1">MAX(0,INT(Q0*(1+Ed*(D6108-P0)/P0)))</f>
        <v>10000</v>
      </c>
      <c r="F6108">
        <f ca="1" t="shared" si="95"/>
        <v>37000</v>
      </c>
    </row>
    <row r="6109" spans="1:6">
      <c r="A6109">
        <v>7</v>
      </c>
      <c r="B6109">
        <f ca="1">BETAINV(RAND(),AU.a,AU.b)</f>
        <v>0.336496207600566</v>
      </c>
      <c r="C6109">
        <f ca="1">IF(B6109&lt;=0.5,LC.mu,MIN(LC.mu,MAX(0,_xlfn.NORM.INV(RAND(),2000,LC.sd))))</f>
        <v>3000</v>
      </c>
      <c r="D6109">
        <f ca="1">P0*C6109/LC.mu</f>
        <v>4</v>
      </c>
      <c r="E6109">
        <f ca="1">MAX(0,INT(Q0*(1+Ed*(D6109-P0)/P0)))</f>
        <v>10000</v>
      </c>
      <c r="F6109">
        <f ca="1" t="shared" si="95"/>
        <v>37000</v>
      </c>
    </row>
    <row r="6110" spans="1:6">
      <c r="A6110">
        <v>7</v>
      </c>
      <c r="B6110">
        <f ca="1">BETAINV(RAND(),AU.a,AU.b)</f>
        <v>0.290668703248938</v>
      </c>
      <c r="C6110">
        <f ca="1">IF(B6110&lt;=0.5,LC.mu,MIN(LC.mu,MAX(0,_xlfn.NORM.INV(RAND(),2000,LC.sd))))</f>
        <v>3000</v>
      </c>
      <c r="D6110">
        <f ca="1">P0*C6110/LC.mu</f>
        <v>4</v>
      </c>
      <c r="E6110">
        <f ca="1">MAX(0,INT(Q0*(1+Ed*(D6110-P0)/P0)))</f>
        <v>10000</v>
      </c>
      <c r="F6110">
        <f ca="1" t="shared" si="95"/>
        <v>37000</v>
      </c>
    </row>
    <row r="6111" spans="1:6">
      <c r="A6111">
        <v>7</v>
      </c>
      <c r="B6111">
        <f ca="1">BETAINV(RAND(),AU.a,AU.b)</f>
        <v>0.670609748238238</v>
      </c>
      <c r="C6111">
        <f ca="1">IF(B6111&lt;=0.5,LC.mu,MIN(LC.mu,MAX(0,_xlfn.NORM.INV(RAND(),2000,LC.sd))))</f>
        <v>2145.1989581555</v>
      </c>
      <c r="D6111">
        <f ca="1">P0*C6111/LC.mu</f>
        <v>2.86026527754067</v>
      </c>
      <c r="E6111">
        <f ca="1">MAX(0,INT(Q0*(1+Ed*(D6111-P0)/P0)))</f>
        <v>13419</v>
      </c>
      <c r="F6111">
        <f ca="1" t="shared" si="95"/>
        <v>36236.7008011628</v>
      </c>
    </row>
    <row r="6112" spans="1:6">
      <c r="A6112">
        <v>7</v>
      </c>
      <c r="B6112">
        <f ca="1">BETAINV(RAND(),AU.a,AU.b)</f>
        <v>0.823193058011465</v>
      </c>
      <c r="C6112">
        <f ca="1">IF(B6112&lt;=0.5,LC.mu,MIN(LC.mu,MAX(0,_xlfn.NORM.INV(RAND(),2000,LC.sd))))</f>
        <v>1876.61043267083</v>
      </c>
      <c r="D6112">
        <f ca="1">P0*C6112/LC.mu</f>
        <v>2.50214724356111</v>
      </c>
      <c r="E6112">
        <f ca="1">MAX(0,INT(Q0*(1+Ed*(D6112-P0)/P0)))</f>
        <v>14493</v>
      </c>
      <c r="F6112">
        <f ca="1" t="shared" si="95"/>
        <v>34387.0095682604</v>
      </c>
    </row>
    <row r="6113" spans="1:6">
      <c r="A6113">
        <v>7</v>
      </c>
      <c r="B6113">
        <f ca="1">BETAINV(RAND(),AU.a,AU.b)</f>
        <v>0.578401770486864</v>
      </c>
      <c r="C6113">
        <f ca="1">IF(B6113&lt;=0.5,LC.mu,MIN(LC.mu,MAX(0,_xlfn.NORM.INV(RAND(),2000,LC.sd))))</f>
        <v>576.549585781302</v>
      </c>
      <c r="D6113">
        <f ca="1">P0*C6113/LC.mu</f>
        <v>0.768732781041736</v>
      </c>
      <c r="E6113">
        <f ca="1">MAX(0,INT(Q0*(1+Ed*(D6113-P0)/P0)))</f>
        <v>19693</v>
      </c>
      <c r="F6113">
        <f ca="1" t="shared" si="95"/>
        <v>14562.1050712736</v>
      </c>
    </row>
    <row r="6114" spans="1:6">
      <c r="A6114">
        <v>7</v>
      </c>
      <c r="B6114">
        <f ca="1">BETAINV(RAND(),AU.a,AU.b)</f>
        <v>0.876700266169792</v>
      </c>
      <c r="C6114">
        <f ca="1">IF(B6114&lt;=0.5,LC.mu,MIN(LC.mu,MAX(0,_xlfn.NORM.INV(RAND(),2000,LC.sd))))</f>
        <v>2730.60351490658</v>
      </c>
      <c r="D6114">
        <f ca="1">P0*C6114/LC.mu</f>
        <v>3.64080468654211</v>
      </c>
      <c r="E6114">
        <f ca="1">MAX(0,INT(Q0*(1+Ed*(D6114-P0)/P0)))</f>
        <v>11077</v>
      </c>
      <c r="F6114">
        <f ca="1" t="shared" si="95"/>
        <v>37598.5899979204</v>
      </c>
    </row>
    <row r="6115" spans="1:6">
      <c r="A6115">
        <v>7</v>
      </c>
      <c r="B6115">
        <f ca="1">BETAINV(RAND(),AU.a,AU.b)</f>
        <v>0.769909638314359</v>
      </c>
      <c r="C6115">
        <f ca="1">IF(B6115&lt;=0.5,LC.mu,MIN(LC.mu,MAX(0,_xlfn.NORM.INV(RAND(),2000,LC.sd))))</f>
        <v>1387.78596718307</v>
      </c>
      <c r="D6115">
        <f ca="1">P0*C6115/LC.mu</f>
        <v>1.85038128957743</v>
      </c>
      <c r="E6115">
        <f ca="1">MAX(0,INT(Q0*(1+Ed*(D6115-P0)/P0)))</f>
        <v>16448</v>
      </c>
      <c r="F6115">
        <f ca="1" t="shared" si="95"/>
        <v>29047.2854837865</v>
      </c>
    </row>
    <row r="6116" spans="1:6">
      <c r="A6116">
        <v>7</v>
      </c>
      <c r="B6116">
        <f ca="1">BETAINV(RAND(),AU.a,AU.b)</f>
        <v>0.526146565588704</v>
      </c>
      <c r="C6116">
        <f ca="1">IF(B6116&lt;=0.5,LC.mu,MIN(LC.mu,MAX(0,_xlfn.NORM.INV(RAND(),2000,LC.sd))))</f>
        <v>1638.43765425161</v>
      </c>
      <c r="D6116">
        <f ca="1">P0*C6116/LC.mu</f>
        <v>2.18458353900215</v>
      </c>
      <c r="E6116">
        <f ca="1">MAX(0,INT(Q0*(1+Ed*(D6116-P0)/P0)))</f>
        <v>15446</v>
      </c>
      <c r="F6116">
        <f ca="1" t="shared" si="95"/>
        <v>32104.6396891756</v>
      </c>
    </row>
    <row r="6117" spans="1:6">
      <c r="A6117">
        <v>7</v>
      </c>
      <c r="B6117">
        <f ca="1">BETAINV(RAND(),AU.a,AU.b)</f>
        <v>0.760496046680294</v>
      </c>
      <c r="C6117">
        <f ca="1">IF(B6117&lt;=0.5,LC.mu,MIN(LC.mu,MAX(0,_xlfn.NORM.INV(RAND(),2000,LC.sd))))</f>
        <v>1407.79839313892</v>
      </c>
      <c r="D6117">
        <f ca="1">P0*C6117/LC.mu</f>
        <v>1.87706452418523</v>
      </c>
      <c r="E6117">
        <f ca="1">MAX(0,INT(Q0*(1+Ed*(D6117-P0)/P0)))</f>
        <v>16368</v>
      </c>
      <c r="F6117">
        <f ca="1" t="shared" si="95"/>
        <v>29315.993738725</v>
      </c>
    </row>
    <row r="6118" spans="1:6">
      <c r="A6118">
        <v>7</v>
      </c>
      <c r="B6118">
        <f ca="1">BETAINV(RAND(),AU.a,AU.b)</f>
        <v>0.651600920080069</v>
      </c>
      <c r="C6118">
        <f ca="1">IF(B6118&lt;=0.5,LC.mu,MIN(LC.mu,MAX(0,_xlfn.NORM.INV(RAND(),2000,LC.sd))))</f>
        <v>2311.11806383356</v>
      </c>
      <c r="D6118">
        <f ca="1">P0*C6118/LC.mu</f>
        <v>3.08149075177808</v>
      </c>
      <c r="E6118">
        <f ca="1">MAX(0,INT(Q0*(1+Ed*(D6118-P0)/P0)))</f>
        <v>12755</v>
      </c>
      <c r="F6118">
        <f ca="1" t="shared" si="95"/>
        <v>36993.2964750958</v>
      </c>
    </row>
    <row r="6119" spans="1:6">
      <c r="A6119">
        <v>7</v>
      </c>
      <c r="B6119">
        <f ca="1">BETAINV(RAND(),AU.a,AU.b)</f>
        <v>0.721454217201689</v>
      </c>
      <c r="C6119">
        <f ca="1">IF(B6119&lt;=0.5,LC.mu,MIN(LC.mu,MAX(0,_xlfn.NORM.INV(RAND(),2000,LC.sd))))</f>
        <v>1877.56364323264</v>
      </c>
      <c r="D6119">
        <f ca="1">P0*C6119/LC.mu</f>
        <v>2.50341819097686</v>
      </c>
      <c r="E6119">
        <f ca="1">MAX(0,INT(Q0*(1+Ed*(D6119-P0)/P0)))</f>
        <v>14489</v>
      </c>
      <c r="F6119">
        <f ca="1" t="shared" si="95"/>
        <v>34394.4625258311</v>
      </c>
    </row>
    <row r="6120" spans="1:6">
      <c r="A6120">
        <v>7</v>
      </c>
      <c r="B6120">
        <f ca="1">BETAINV(RAND(),AU.a,AU.b)</f>
        <v>0.800132820321076</v>
      </c>
      <c r="C6120">
        <f ca="1">IF(B6120&lt;=0.5,LC.mu,MIN(LC.mu,MAX(0,_xlfn.NORM.INV(RAND(),2000,LC.sd))))</f>
        <v>1488.5344198141</v>
      </c>
      <c r="D6120">
        <f ca="1">P0*C6120/LC.mu</f>
        <v>1.98471255975213</v>
      </c>
      <c r="E6120">
        <f ca="1">MAX(0,INT(Q0*(1+Ed*(D6120-P0)/P0)))</f>
        <v>16045</v>
      </c>
      <c r="F6120">
        <f ca="1" t="shared" si="95"/>
        <v>30356.1786014089</v>
      </c>
    </row>
    <row r="6121" spans="1:6">
      <c r="A6121">
        <v>7</v>
      </c>
      <c r="B6121">
        <f ca="1">BETAINV(RAND(),AU.a,AU.b)</f>
        <v>0.549548962486659</v>
      </c>
      <c r="C6121">
        <f ca="1">IF(B6121&lt;=0.5,LC.mu,MIN(LC.mu,MAX(0,_xlfn.NORM.INV(RAND(),2000,LC.sd))))</f>
        <v>1790.13135799419</v>
      </c>
      <c r="D6121">
        <f ca="1">P0*C6121/LC.mu</f>
        <v>2.38684181065892</v>
      </c>
      <c r="E6121">
        <f ca="1">MAX(0,INT(Q0*(1+Ed*(D6121-P0)/P0)))</f>
        <v>14839</v>
      </c>
      <c r="F6121">
        <f ca="1" t="shared" si="95"/>
        <v>33628.2142703736</v>
      </c>
    </row>
    <row r="6122" spans="1:6">
      <c r="A6122">
        <v>7</v>
      </c>
      <c r="B6122">
        <f ca="1">BETAINV(RAND(),AU.a,AU.b)</f>
        <v>0.553910720225369</v>
      </c>
      <c r="C6122">
        <f ca="1">IF(B6122&lt;=0.5,LC.mu,MIN(LC.mu,MAX(0,_xlfn.NORM.INV(RAND(),2000,LC.sd))))</f>
        <v>1286.13794509472</v>
      </c>
      <c r="D6122">
        <f ca="1">P0*C6122/LC.mu</f>
        <v>1.71485059345962</v>
      </c>
      <c r="E6122">
        <f ca="1">MAX(0,INT(Q0*(1+Ed*(D6122-P0)/P0)))</f>
        <v>16855</v>
      </c>
      <c r="F6122">
        <f ca="1" t="shared" si="95"/>
        <v>27617.6688076672</v>
      </c>
    </row>
    <row r="6123" spans="1:6">
      <c r="A6123">
        <v>7</v>
      </c>
      <c r="B6123">
        <f ca="1">BETAINV(RAND(),AU.a,AU.b)</f>
        <v>0.463088872864923</v>
      </c>
      <c r="C6123">
        <f ca="1">IF(B6123&lt;=0.5,LC.mu,MIN(LC.mu,MAX(0,_xlfn.NORM.INV(RAND(),2000,LC.sd))))</f>
        <v>3000</v>
      </c>
      <c r="D6123">
        <f ca="1">P0*C6123/LC.mu</f>
        <v>4</v>
      </c>
      <c r="E6123">
        <f ca="1">MAX(0,INT(Q0*(1+Ed*(D6123-P0)/P0)))</f>
        <v>10000</v>
      </c>
      <c r="F6123">
        <f ca="1" t="shared" si="95"/>
        <v>37000</v>
      </c>
    </row>
    <row r="6124" spans="1:6">
      <c r="A6124">
        <v>7</v>
      </c>
      <c r="B6124">
        <f ca="1">BETAINV(RAND(),AU.a,AU.b)</f>
        <v>0.555248746065819</v>
      </c>
      <c r="C6124">
        <f ca="1">IF(B6124&lt;=0.5,LC.mu,MIN(LC.mu,MAX(0,_xlfn.NORM.INV(RAND(),2000,LC.sd))))</f>
        <v>2385.50858812071</v>
      </c>
      <c r="D6124">
        <f ca="1">P0*C6124/LC.mu</f>
        <v>3.18067811749427</v>
      </c>
      <c r="E6124">
        <f ca="1">MAX(0,INT(Q0*(1+Ed*(D6124-P0)/P0)))</f>
        <v>12457</v>
      </c>
      <c r="F6124">
        <f ca="1" t="shared" si="95"/>
        <v>37236.1987215055</v>
      </c>
    </row>
    <row r="6125" spans="1:6">
      <c r="A6125">
        <v>7</v>
      </c>
      <c r="B6125">
        <f ca="1">BETAINV(RAND(),AU.a,AU.b)</f>
        <v>0.511510693631218</v>
      </c>
      <c r="C6125">
        <f ca="1">IF(B6125&lt;=0.5,LC.mu,MIN(LC.mu,MAX(0,_xlfn.NORM.INV(RAND(),2000,LC.sd))))</f>
        <v>2710.03365427166</v>
      </c>
      <c r="D6125">
        <f ca="1">P0*C6125/LC.mu</f>
        <v>3.61337820569555</v>
      </c>
      <c r="E6125">
        <f ca="1">MAX(0,INT(Q0*(1+Ed*(D6125-P0)/P0)))</f>
        <v>11159</v>
      </c>
      <c r="F6125">
        <f ca="1" t="shared" si="95"/>
        <v>37611.653743085</v>
      </c>
    </row>
    <row r="6126" spans="1:6">
      <c r="A6126">
        <v>7</v>
      </c>
      <c r="B6126">
        <f ca="1">BETAINV(RAND(),AU.a,AU.b)</f>
        <v>0.501518838597066</v>
      </c>
      <c r="C6126">
        <f ca="1">IF(B6126&lt;=0.5,LC.mu,MIN(LC.mu,MAX(0,_xlfn.NORM.INV(RAND(),2000,LC.sd))))</f>
        <v>1574.71211528331</v>
      </c>
      <c r="D6126">
        <f ca="1">P0*C6126/LC.mu</f>
        <v>2.09961615371108</v>
      </c>
      <c r="E6126">
        <f ca="1">MAX(0,INT(Q0*(1+Ed*(D6126-P0)/P0)))</f>
        <v>15701</v>
      </c>
      <c r="F6126">
        <f ca="1" t="shared" si="95"/>
        <v>31391.3611141343</v>
      </c>
    </row>
    <row r="6127" spans="1:6">
      <c r="A6127">
        <v>7</v>
      </c>
      <c r="B6127">
        <f ca="1">BETAINV(RAND(),AU.a,AU.b)</f>
        <v>0.493460181642491</v>
      </c>
      <c r="C6127">
        <f ca="1">IF(B6127&lt;=0.5,LC.mu,MIN(LC.mu,MAX(0,_xlfn.NORM.INV(RAND(),2000,LC.sd))))</f>
        <v>3000</v>
      </c>
      <c r="D6127">
        <f ca="1">P0*C6127/LC.mu</f>
        <v>4</v>
      </c>
      <c r="E6127">
        <f ca="1">MAX(0,INT(Q0*(1+Ed*(D6127-P0)/P0)))</f>
        <v>10000</v>
      </c>
      <c r="F6127">
        <f ca="1" t="shared" si="95"/>
        <v>37000</v>
      </c>
    </row>
    <row r="6128" spans="1:6">
      <c r="A6128">
        <v>7</v>
      </c>
      <c r="B6128">
        <f ca="1">BETAINV(RAND(),AU.a,AU.b)</f>
        <v>0.462754202045983</v>
      </c>
      <c r="C6128">
        <f ca="1">IF(B6128&lt;=0.5,LC.mu,MIN(LC.mu,MAX(0,_xlfn.NORM.INV(RAND(),2000,LC.sd))))</f>
        <v>3000</v>
      </c>
      <c r="D6128">
        <f ca="1">P0*C6128/LC.mu</f>
        <v>4</v>
      </c>
      <c r="E6128">
        <f ca="1">MAX(0,INT(Q0*(1+Ed*(D6128-P0)/P0)))</f>
        <v>10000</v>
      </c>
      <c r="F6128">
        <f ca="1" t="shared" si="95"/>
        <v>37000</v>
      </c>
    </row>
    <row r="6129" spans="1:6">
      <c r="A6129">
        <v>7</v>
      </c>
      <c r="B6129">
        <f ca="1">BETAINV(RAND(),AU.a,AU.b)</f>
        <v>0.669531271140677</v>
      </c>
      <c r="C6129">
        <f ca="1">IF(B6129&lt;=0.5,LC.mu,MIN(LC.mu,MAX(0,_xlfn.NORM.INV(RAND(),2000,LC.sd))))</f>
        <v>1433.35324180187</v>
      </c>
      <c r="D6129">
        <f ca="1">P0*C6129/LC.mu</f>
        <v>1.91113765573582</v>
      </c>
      <c r="E6129">
        <f ca="1">MAX(0,INT(Q0*(1+Ed*(D6129-P0)/P0)))</f>
        <v>16266</v>
      </c>
      <c r="F6129">
        <f ca="1" t="shared" si="95"/>
        <v>29653.211866397</v>
      </c>
    </row>
    <row r="6130" spans="1:6">
      <c r="A6130">
        <v>7</v>
      </c>
      <c r="B6130">
        <f ca="1">BETAINV(RAND(),AU.a,AU.b)</f>
        <v>0.591429844305598</v>
      </c>
      <c r="C6130">
        <f ca="1">IF(B6130&lt;=0.5,LC.mu,MIN(LC.mu,MAX(0,_xlfn.NORM.INV(RAND(),2000,LC.sd))))</f>
        <v>1393.85983123082</v>
      </c>
      <c r="D6130">
        <f ca="1">P0*C6130/LC.mu</f>
        <v>1.85847977497442</v>
      </c>
      <c r="E6130">
        <f ca="1">MAX(0,INT(Q0*(1+Ed*(D6130-P0)/P0)))</f>
        <v>16424</v>
      </c>
      <c r="F6130">
        <f ca="1" t="shared" si="95"/>
        <v>29129.8119929491</v>
      </c>
    </row>
    <row r="6131" spans="1:6">
      <c r="A6131">
        <v>7</v>
      </c>
      <c r="B6131">
        <f ca="1">BETAINV(RAND(),AU.a,AU.b)</f>
        <v>0.444787071900815</v>
      </c>
      <c r="C6131">
        <f ca="1">IF(B6131&lt;=0.5,LC.mu,MIN(LC.mu,MAX(0,_xlfn.NORM.INV(RAND(),2000,LC.sd))))</f>
        <v>3000</v>
      </c>
      <c r="D6131">
        <f ca="1">P0*C6131/LC.mu</f>
        <v>4</v>
      </c>
      <c r="E6131">
        <f ca="1">MAX(0,INT(Q0*(1+Ed*(D6131-P0)/P0)))</f>
        <v>10000</v>
      </c>
      <c r="F6131">
        <f ca="1" t="shared" si="95"/>
        <v>37000</v>
      </c>
    </row>
    <row r="6132" spans="1:6">
      <c r="A6132">
        <v>7</v>
      </c>
      <c r="B6132">
        <f ca="1">BETAINV(RAND(),AU.a,AU.b)</f>
        <v>0.150273621854193</v>
      </c>
      <c r="C6132">
        <f ca="1">IF(B6132&lt;=0.5,LC.mu,MIN(LC.mu,MAX(0,_xlfn.NORM.INV(RAND(),2000,LC.sd))))</f>
        <v>3000</v>
      </c>
      <c r="D6132">
        <f ca="1">P0*C6132/LC.mu</f>
        <v>4</v>
      </c>
      <c r="E6132">
        <f ca="1">MAX(0,INT(Q0*(1+Ed*(D6132-P0)/P0)))</f>
        <v>10000</v>
      </c>
      <c r="F6132">
        <f ca="1" t="shared" si="95"/>
        <v>37000</v>
      </c>
    </row>
    <row r="6133" spans="1:6">
      <c r="A6133">
        <v>7</v>
      </c>
      <c r="B6133">
        <f ca="1">BETAINV(RAND(),AU.a,AU.b)</f>
        <v>0.485657584138516</v>
      </c>
      <c r="C6133">
        <f ca="1">IF(B6133&lt;=0.5,LC.mu,MIN(LC.mu,MAX(0,_xlfn.NORM.INV(RAND(),2000,LC.sd))))</f>
        <v>3000</v>
      </c>
      <c r="D6133">
        <f ca="1">P0*C6133/LC.mu</f>
        <v>4</v>
      </c>
      <c r="E6133">
        <f ca="1">MAX(0,INT(Q0*(1+Ed*(D6133-P0)/P0)))</f>
        <v>10000</v>
      </c>
      <c r="F6133">
        <f ca="1" t="shared" si="95"/>
        <v>37000</v>
      </c>
    </row>
    <row r="6134" spans="1:6">
      <c r="A6134">
        <v>7</v>
      </c>
      <c r="B6134">
        <f ca="1">BETAINV(RAND(),AU.a,AU.b)</f>
        <v>0.547027616593292</v>
      </c>
      <c r="C6134">
        <f ca="1">IF(B6134&lt;=0.5,LC.mu,MIN(LC.mu,MAX(0,_xlfn.NORM.INV(RAND(),2000,LC.sd))))</f>
        <v>1819.84402585773</v>
      </c>
      <c r="D6134">
        <f ca="1">P0*C6134/LC.mu</f>
        <v>2.42645870114363</v>
      </c>
      <c r="E6134">
        <f ca="1">MAX(0,INT(Q0*(1+Ed*(D6134-P0)/P0)))</f>
        <v>14720</v>
      </c>
      <c r="F6134">
        <f ca="1" t="shared" si="95"/>
        <v>33897.6280549766</v>
      </c>
    </row>
    <row r="6135" spans="1:6">
      <c r="A6135">
        <v>7</v>
      </c>
      <c r="B6135">
        <f ca="1">BETAINV(RAND(),AU.a,AU.b)</f>
        <v>0.721887571426872</v>
      </c>
      <c r="C6135">
        <f ca="1">IF(B6135&lt;=0.5,LC.mu,MIN(LC.mu,MAX(0,_xlfn.NORM.INV(RAND(),2000,LC.sd))))</f>
        <v>1726.68531817602</v>
      </c>
      <c r="D6135">
        <f ca="1">P0*C6135/LC.mu</f>
        <v>2.30224709090137</v>
      </c>
      <c r="E6135">
        <f ca="1">MAX(0,INT(Q0*(1+Ed*(D6135-P0)/P0)))</f>
        <v>15093</v>
      </c>
      <c r="F6135">
        <f ca="1" t="shared" si="95"/>
        <v>33021.1300247983</v>
      </c>
    </row>
    <row r="6136" spans="1:6">
      <c r="A6136">
        <v>7</v>
      </c>
      <c r="B6136">
        <f ca="1">BETAINV(RAND(),AU.a,AU.b)</f>
        <v>0.874922726420862</v>
      </c>
      <c r="C6136">
        <f ca="1">IF(B6136&lt;=0.5,LC.mu,MIN(LC.mu,MAX(0,_xlfn.NORM.INV(RAND(),2000,LC.sd))))</f>
        <v>2205.92993525071</v>
      </c>
      <c r="D6136">
        <f ca="1">P0*C6136/LC.mu</f>
        <v>2.94123991366761</v>
      </c>
      <c r="E6136">
        <f ca="1">MAX(0,INT(Q0*(1+Ed*(D6136-P0)/P0)))</f>
        <v>13176</v>
      </c>
      <c r="F6136">
        <f ca="1" t="shared" si="95"/>
        <v>36547.8471672337</v>
      </c>
    </row>
    <row r="6137" spans="1:6">
      <c r="A6137">
        <v>7</v>
      </c>
      <c r="B6137">
        <f ca="1">BETAINV(RAND(),AU.a,AU.b)</f>
        <v>0.642867914499874</v>
      </c>
      <c r="C6137">
        <f ca="1">IF(B6137&lt;=0.5,LC.mu,MIN(LC.mu,MAX(0,_xlfn.NORM.INV(RAND(),2000,LC.sd))))</f>
        <v>2163.45488134207</v>
      </c>
      <c r="D6137">
        <f ca="1">P0*C6137/LC.mu</f>
        <v>2.8846065084561</v>
      </c>
      <c r="E6137">
        <f ca="1">MAX(0,INT(Q0*(1+Ed*(D6137-P0)/P0)))</f>
        <v>13346</v>
      </c>
      <c r="F6137">
        <f ca="1" t="shared" si="95"/>
        <v>36334.503580513</v>
      </c>
    </row>
    <row r="6138" spans="1:6">
      <c r="A6138">
        <v>7</v>
      </c>
      <c r="B6138">
        <f ca="1">BETAINV(RAND(),AU.a,AU.b)</f>
        <v>0.850293990331477</v>
      </c>
      <c r="C6138">
        <f ca="1">IF(B6138&lt;=0.5,LC.mu,MIN(LC.mu,MAX(0,_xlfn.NORM.INV(RAND(),2000,LC.sd))))</f>
        <v>1780.41029340318</v>
      </c>
      <c r="D6138">
        <f ca="1">P0*C6138/LC.mu</f>
        <v>2.37388039120424</v>
      </c>
      <c r="E6138">
        <f ca="1">MAX(0,INT(Q0*(1+Ed*(D6138-P0)/P0)))</f>
        <v>14878</v>
      </c>
      <c r="F6138">
        <f ca="1" t="shared" si="95"/>
        <v>33538.1821669335</v>
      </c>
    </row>
    <row r="6139" spans="1:6">
      <c r="A6139">
        <v>7</v>
      </c>
      <c r="B6139">
        <f ca="1">BETAINV(RAND(),AU.a,AU.b)</f>
        <v>0.39953912711929</v>
      </c>
      <c r="C6139">
        <f ca="1">IF(B6139&lt;=0.5,LC.mu,MIN(LC.mu,MAX(0,_xlfn.NORM.INV(RAND(),2000,LC.sd))))</f>
        <v>3000</v>
      </c>
      <c r="D6139">
        <f ca="1">P0*C6139/LC.mu</f>
        <v>4</v>
      </c>
      <c r="E6139">
        <f ca="1">MAX(0,INT(Q0*(1+Ed*(D6139-P0)/P0)))</f>
        <v>10000</v>
      </c>
      <c r="F6139">
        <f ca="1" t="shared" si="95"/>
        <v>37000</v>
      </c>
    </row>
    <row r="6140" spans="1:6">
      <c r="A6140">
        <v>7</v>
      </c>
      <c r="B6140">
        <f ca="1">BETAINV(RAND(),AU.a,AU.b)</f>
        <v>0.384568705146487</v>
      </c>
      <c r="C6140">
        <f ca="1">IF(B6140&lt;=0.5,LC.mu,MIN(LC.mu,MAX(0,_xlfn.NORM.INV(RAND(),2000,LC.sd))))</f>
        <v>3000</v>
      </c>
      <c r="D6140">
        <f ca="1">P0*C6140/LC.mu</f>
        <v>4</v>
      </c>
      <c r="E6140">
        <f ca="1">MAX(0,INT(Q0*(1+Ed*(D6140-P0)/P0)))</f>
        <v>10000</v>
      </c>
      <c r="F6140">
        <f ca="1" t="shared" si="95"/>
        <v>37000</v>
      </c>
    </row>
    <row r="6141" spans="1:6">
      <c r="A6141">
        <v>7</v>
      </c>
      <c r="B6141">
        <f ca="1">BETAINV(RAND(),AU.a,AU.b)</f>
        <v>0.569432679068708</v>
      </c>
      <c r="C6141">
        <f ca="1">IF(B6141&lt;=0.5,LC.mu,MIN(LC.mu,MAX(0,_xlfn.NORM.INV(RAND(),2000,LC.sd))))</f>
        <v>1745.43302578896</v>
      </c>
      <c r="D6141">
        <f ca="1">P0*C6141/LC.mu</f>
        <v>2.32724403438528</v>
      </c>
      <c r="E6141">
        <f ca="1">MAX(0,INT(Q0*(1+Ed*(D6141-P0)/P0)))</f>
        <v>15018</v>
      </c>
      <c r="F6141">
        <f ca="1" t="shared" si="95"/>
        <v>33205.1178826092</v>
      </c>
    </row>
    <row r="6142" spans="1:6">
      <c r="A6142">
        <v>7</v>
      </c>
      <c r="B6142">
        <f ca="1">BETAINV(RAND(),AU.a,AU.b)</f>
        <v>0.619058007790326</v>
      </c>
      <c r="C6142">
        <f ca="1">IF(B6142&lt;=0.5,LC.mu,MIN(LC.mu,MAX(0,_xlfn.NORM.INV(RAND(),2000,LC.sd))))</f>
        <v>1947.30921034214</v>
      </c>
      <c r="D6142">
        <f ca="1">P0*C6142/LC.mu</f>
        <v>2.59641228045619</v>
      </c>
      <c r="E6142">
        <f ca="1">MAX(0,INT(Q0*(1+Ed*(D6142-P0)/P0)))</f>
        <v>14210</v>
      </c>
      <c r="F6142">
        <f ca="1" t="shared" si="95"/>
        <v>34947.7092949403</v>
      </c>
    </row>
    <row r="6143" spans="1:6">
      <c r="A6143">
        <v>7</v>
      </c>
      <c r="B6143">
        <f ca="1">BETAINV(RAND(),AU.a,AU.b)</f>
        <v>0.41062687426047</v>
      </c>
      <c r="C6143">
        <f ca="1">IF(B6143&lt;=0.5,LC.mu,MIN(LC.mu,MAX(0,_xlfn.NORM.INV(RAND(),2000,LC.sd))))</f>
        <v>3000</v>
      </c>
      <c r="D6143">
        <f ca="1">P0*C6143/LC.mu</f>
        <v>4</v>
      </c>
      <c r="E6143">
        <f ca="1">MAX(0,INT(Q0*(1+Ed*(D6143-P0)/P0)))</f>
        <v>10000</v>
      </c>
      <c r="F6143">
        <f ca="1" t="shared" si="95"/>
        <v>37000</v>
      </c>
    </row>
    <row r="6144" spans="1:6">
      <c r="A6144">
        <v>7</v>
      </c>
      <c r="B6144">
        <f ca="1">BETAINV(RAND(),AU.a,AU.b)</f>
        <v>0.571747422047482</v>
      </c>
      <c r="C6144">
        <f ca="1">IF(B6144&lt;=0.5,LC.mu,MIN(LC.mu,MAX(0,_xlfn.NORM.INV(RAND(),2000,LC.sd))))</f>
        <v>2333.47068498981</v>
      </c>
      <c r="D6144">
        <f ca="1">P0*C6144/LC.mu</f>
        <v>3.11129424665308</v>
      </c>
      <c r="E6144">
        <f ca="1">MAX(0,INT(Q0*(1+Ed*(D6144-P0)/P0)))</f>
        <v>12666</v>
      </c>
      <c r="F6144">
        <f ca="1" t="shared" si="95"/>
        <v>37074.1822431181</v>
      </c>
    </row>
    <row r="6145" spans="1:6">
      <c r="A6145">
        <v>7</v>
      </c>
      <c r="B6145">
        <f ca="1">BETAINV(RAND(),AU.a,AU.b)</f>
        <v>0.78326589835235</v>
      </c>
      <c r="C6145">
        <f ca="1">IF(B6145&lt;=0.5,LC.mu,MIN(LC.mu,MAX(0,_xlfn.NORM.INV(RAND(),2000,LC.sd))))</f>
        <v>2127.14779681206</v>
      </c>
      <c r="D6145">
        <f ca="1">P0*C6145/LC.mu</f>
        <v>2.83619706241608</v>
      </c>
      <c r="E6145">
        <f ca="1">MAX(0,INT(Q0*(1+Ed*(D6145-P0)/P0)))</f>
        <v>13491</v>
      </c>
      <c r="F6145">
        <f ca="1" t="shared" si="95"/>
        <v>36135.9867722433</v>
      </c>
    </row>
    <row r="6146" spans="1:6">
      <c r="A6146">
        <v>7</v>
      </c>
      <c r="B6146">
        <f ca="1">BETAINV(RAND(),AU.a,AU.b)</f>
        <v>0.679540313065654</v>
      </c>
      <c r="C6146">
        <f ca="1">IF(B6146&lt;=0.5,LC.mu,MIN(LC.mu,MAX(0,_xlfn.NORM.INV(RAND(),2000,LC.sd))))</f>
        <v>1711.87125634426</v>
      </c>
      <c r="D6146">
        <f ca="1">P0*C6146/LC.mu</f>
        <v>2.28249500845901</v>
      </c>
      <c r="E6146">
        <f ca="1">MAX(0,INT(Q0*(1+Ed*(D6146-P0)/P0)))</f>
        <v>15152</v>
      </c>
      <c r="F6146">
        <f ca="1" t="shared" ref="F6146:F6209" si="96">D6146*E6146-C6146</f>
        <v>32872.4931118267</v>
      </c>
    </row>
    <row r="6147" spans="1:6">
      <c r="A6147">
        <v>7</v>
      </c>
      <c r="B6147">
        <f ca="1">BETAINV(RAND(),AU.a,AU.b)</f>
        <v>0.549004608339095</v>
      </c>
      <c r="C6147">
        <f ca="1">IF(B6147&lt;=0.5,LC.mu,MIN(LC.mu,MAX(0,_xlfn.NORM.INV(RAND(),2000,LC.sd))))</f>
        <v>1895.78041362707</v>
      </c>
      <c r="D6147">
        <f ca="1">P0*C6147/LC.mu</f>
        <v>2.52770721816942</v>
      </c>
      <c r="E6147">
        <f ca="1">MAX(0,INT(Q0*(1+Ed*(D6147-P0)/P0)))</f>
        <v>14416</v>
      </c>
      <c r="F6147">
        <f ca="1" t="shared" si="96"/>
        <v>34543.6468435033</v>
      </c>
    </row>
    <row r="6148" spans="1:6">
      <c r="A6148">
        <v>7</v>
      </c>
      <c r="B6148">
        <f ca="1">BETAINV(RAND(),AU.a,AU.b)</f>
        <v>0.910336285316412</v>
      </c>
      <c r="C6148">
        <f ca="1">IF(B6148&lt;=0.5,LC.mu,MIN(LC.mu,MAX(0,_xlfn.NORM.INV(RAND(),2000,LC.sd))))</f>
        <v>2334.87569088792</v>
      </c>
      <c r="D6148">
        <f ca="1">P0*C6148/LC.mu</f>
        <v>3.11316758785056</v>
      </c>
      <c r="E6148">
        <f ca="1">MAX(0,INT(Q0*(1+Ed*(D6148-P0)/P0)))</f>
        <v>12660</v>
      </c>
      <c r="F6148">
        <f ca="1" t="shared" si="96"/>
        <v>37077.8259713002</v>
      </c>
    </row>
    <row r="6149" spans="1:6">
      <c r="A6149">
        <v>7</v>
      </c>
      <c r="B6149">
        <f ca="1">BETAINV(RAND(),AU.a,AU.b)</f>
        <v>0.866124140979057</v>
      </c>
      <c r="C6149">
        <f ca="1">IF(B6149&lt;=0.5,LC.mu,MIN(LC.mu,MAX(0,_xlfn.NORM.INV(RAND(),2000,LC.sd))))</f>
        <v>2144.94643843561</v>
      </c>
      <c r="D6149">
        <f ca="1">P0*C6149/LC.mu</f>
        <v>2.85992858458081</v>
      </c>
      <c r="E6149">
        <f ca="1">MAX(0,INT(Q0*(1+Ed*(D6149-P0)/P0)))</f>
        <v>13420</v>
      </c>
      <c r="F6149">
        <f ca="1" t="shared" si="96"/>
        <v>36235.2951666388</v>
      </c>
    </row>
    <row r="6150" spans="1:6">
      <c r="A6150">
        <v>7</v>
      </c>
      <c r="B6150">
        <f ca="1">BETAINV(RAND(),AU.a,AU.b)</f>
        <v>0.663816857138075</v>
      </c>
      <c r="C6150">
        <f ca="1">IF(B6150&lt;=0.5,LC.mu,MIN(LC.mu,MAX(0,_xlfn.NORM.INV(RAND(),2000,LC.sd))))</f>
        <v>3000</v>
      </c>
      <c r="D6150">
        <f ca="1">P0*C6150/LC.mu</f>
        <v>4</v>
      </c>
      <c r="E6150">
        <f ca="1">MAX(0,INT(Q0*(1+Ed*(D6150-P0)/P0)))</f>
        <v>10000</v>
      </c>
      <c r="F6150">
        <f ca="1" t="shared" si="96"/>
        <v>37000</v>
      </c>
    </row>
    <row r="6151" spans="1:6">
      <c r="A6151">
        <v>7</v>
      </c>
      <c r="B6151">
        <f ca="1">BETAINV(RAND(),AU.a,AU.b)</f>
        <v>0.397566724523395</v>
      </c>
      <c r="C6151">
        <f ca="1">IF(B6151&lt;=0.5,LC.mu,MIN(LC.mu,MAX(0,_xlfn.NORM.INV(RAND(),2000,LC.sd))))</f>
        <v>3000</v>
      </c>
      <c r="D6151">
        <f ca="1">P0*C6151/LC.mu</f>
        <v>4</v>
      </c>
      <c r="E6151">
        <f ca="1">MAX(0,INT(Q0*(1+Ed*(D6151-P0)/P0)))</f>
        <v>10000</v>
      </c>
      <c r="F6151">
        <f ca="1" t="shared" si="96"/>
        <v>37000</v>
      </c>
    </row>
    <row r="6152" spans="1:6">
      <c r="A6152">
        <v>7</v>
      </c>
      <c r="B6152">
        <f ca="1">BETAINV(RAND(),AU.a,AU.b)</f>
        <v>0.673115020083995</v>
      </c>
      <c r="C6152">
        <f ca="1">IF(B6152&lt;=0.5,LC.mu,MIN(LC.mu,MAX(0,_xlfn.NORM.INV(RAND(),2000,LC.sd))))</f>
        <v>1770.52465922404</v>
      </c>
      <c r="D6152">
        <f ca="1">P0*C6152/LC.mu</f>
        <v>2.36069954563206</v>
      </c>
      <c r="E6152">
        <f ca="1">MAX(0,INT(Q0*(1+Ed*(D6152-P0)/P0)))</f>
        <v>14917</v>
      </c>
      <c r="F6152">
        <f ca="1" t="shared" si="96"/>
        <v>33444.0304629694</v>
      </c>
    </row>
    <row r="6153" spans="1:6">
      <c r="A6153">
        <v>7</v>
      </c>
      <c r="B6153">
        <f ca="1">BETAINV(RAND(),AU.a,AU.b)</f>
        <v>0.444820105841894</v>
      </c>
      <c r="C6153">
        <f ca="1">IF(B6153&lt;=0.5,LC.mu,MIN(LC.mu,MAX(0,_xlfn.NORM.INV(RAND(),2000,LC.sd))))</f>
        <v>3000</v>
      </c>
      <c r="D6153">
        <f ca="1">P0*C6153/LC.mu</f>
        <v>4</v>
      </c>
      <c r="E6153">
        <f ca="1">MAX(0,INT(Q0*(1+Ed*(D6153-P0)/P0)))</f>
        <v>10000</v>
      </c>
      <c r="F6153">
        <f ca="1" t="shared" si="96"/>
        <v>37000</v>
      </c>
    </row>
    <row r="6154" spans="1:6">
      <c r="A6154">
        <v>7</v>
      </c>
      <c r="B6154">
        <f ca="1">BETAINV(RAND(),AU.a,AU.b)</f>
        <v>0.560650656622302</v>
      </c>
      <c r="C6154">
        <f ca="1">IF(B6154&lt;=0.5,LC.mu,MIN(LC.mu,MAX(0,_xlfn.NORM.INV(RAND(),2000,LC.sd))))</f>
        <v>2021.55866162742</v>
      </c>
      <c r="D6154">
        <f ca="1">P0*C6154/LC.mu</f>
        <v>2.69541154883656</v>
      </c>
      <c r="E6154">
        <f ca="1">MAX(0,INT(Q0*(1+Ed*(D6154-P0)/P0)))</f>
        <v>13913</v>
      </c>
      <c r="F6154">
        <f ca="1" t="shared" si="96"/>
        <v>35479.7022173356</v>
      </c>
    </row>
    <row r="6155" spans="1:6">
      <c r="A6155">
        <v>7</v>
      </c>
      <c r="B6155">
        <f ca="1">BETAINV(RAND(),AU.a,AU.b)</f>
        <v>0.230513250172624</v>
      </c>
      <c r="C6155">
        <f ca="1">IF(B6155&lt;=0.5,LC.mu,MIN(LC.mu,MAX(0,_xlfn.NORM.INV(RAND(),2000,LC.sd))))</f>
        <v>3000</v>
      </c>
      <c r="D6155">
        <f ca="1">P0*C6155/LC.mu</f>
        <v>4</v>
      </c>
      <c r="E6155">
        <f ca="1">MAX(0,INT(Q0*(1+Ed*(D6155-P0)/P0)))</f>
        <v>10000</v>
      </c>
      <c r="F6155">
        <f ca="1" t="shared" si="96"/>
        <v>37000</v>
      </c>
    </row>
    <row r="6156" spans="1:6">
      <c r="A6156">
        <v>7</v>
      </c>
      <c r="B6156">
        <f ca="1">BETAINV(RAND(),AU.a,AU.b)</f>
        <v>0.507359176978333</v>
      </c>
      <c r="C6156">
        <f ca="1">IF(B6156&lt;=0.5,LC.mu,MIN(LC.mu,MAX(0,_xlfn.NORM.INV(RAND(),2000,LC.sd))))</f>
        <v>1994.49490198666</v>
      </c>
      <c r="D6156">
        <f ca="1">P0*C6156/LC.mu</f>
        <v>2.65932653598221</v>
      </c>
      <c r="E6156">
        <f ca="1">MAX(0,INT(Q0*(1+Ed*(D6156-P0)/P0)))</f>
        <v>14022</v>
      </c>
      <c r="F6156">
        <f ca="1" t="shared" si="96"/>
        <v>35294.5817855559</v>
      </c>
    </row>
    <row r="6157" spans="1:6">
      <c r="A6157">
        <v>7</v>
      </c>
      <c r="B6157">
        <f ca="1">BETAINV(RAND(),AU.a,AU.b)</f>
        <v>0.582046360487367</v>
      </c>
      <c r="C6157">
        <f ca="1">IF(B6157&lt;=0.5,LC.mu,MIN(LC.mu,MAX(0,_xlfn.NORM.INV(RAND(),2000,LC.sd))))</f>
        <v>2328.65839425365</v>
      </c>
      <c r="D6157">
        <f ca="1">P0*C6157/LC.mu</f>
        <v>3.10487785900487</v>
      </c>
      <c r="E6157">
        <f ca="1">MAX(0,INT(Q0*(1+Ed*(D6157-P0)/P0)))</f>
        <v>12685</v>
      </c>
      <c r="F6157">
        <f ca="1" t="shared" si="96"/>
        <v>37056.7172472231</v>
      </c>
    </row>
    <row r="6158" spans="1:6">
      <c r="A6158">
        <v>7</v>
      </c>
      <c r="B6158">
        <f ca="1">BETAINV(RAND(),AU.a,AU.b)</f>
        <v>0.34785982234643</v>
      </c>
      <c r="C6158">
        <f ca="1">IF(B6158&lt;=0.5,LC.mu,MIN(LC.mu,MAX(0,_xlfn.NORM.INV(RAND(),2000,LC.sd))))</f>
        <v>3000</v>
      </c>
      <c r="D6158">
        <f ca="1">P0*C6158/LC.mu</f>
        <v>4</v>
      </c>
      <c r="E6158">
        <f ca="1">MAX(0,INT(Q0*(1+Ed*(D6158-P0)/P0)))</f>
        <v>10000</v>
      </c>
      <c r="F6158">
        <f ca="1" t="shared" si="96"/>
        <v>37000</v>
      </c>
    </row>
    <row r="6159" spans="1:6">
      <c r="A6159">
        <v>7</v>
      </c>
      <c r="B6159">
        <f ca="1">BETAINV(RAND(),AU.a,AU.b)</f>
        <v>0.834510168666171</v>
      </c>
      <c r="C6159">
        <f ca="1">IF(B6159&lt;=0.5,LC.mu,MIN(LC.mu,MAX(0,_xlfn.NORM.INV(RAND(),2000,LC.sd))))</f>
        <v>2419.67618998482</v>
      </c>
      <c r="D6159">
        <f ca="1">P0*C6159/LC.mu</f>
        <v>3.22623491997976</v>
      </c>
      <c r="E6159">
        <f ca="1">MAX(0,INT(Q0*(1+Ed*(D6159-P0)/P0)))</f>
        <v>12321</v>
      </c>
      <c r="F6159">
        <f ca="1" t="shared" si="96"/>
        <v>37330.7642590858</v>
      </c>
    </row>
    <row r="6160" spans="1:6">
      <c r="A6160">
        <v>7</v>
      </c>
      <c r="B6160">
        <f ca="1">BETAINV(RAND(),AU.a,AU.b)</f>
        <v>0.432888172117622</v>
      </c>
      <c r="C6160">
        <f ca="1">IF(B6160&lt;=0.5,LC.mu,MIN(LC.mu,MAX(0,_xlfn.NORM.INV(RAND(),2000,LC.sd))))</f>
        <v>3000</v>
      </c>
      <c r="D6160">
        <f ca="1">P0*C6160/LC.mu</f>
        <v>4</v>
      </c>
      <c r="E6160">
        <f ca="1">MAX(0,INT(Q0*(1+Ed*(D6160-P0)/P0)))</f>
        <v>10000</v>
      </c>
      <c r="F6160">
        <f ca="1" t="shared" si="96"/>
        <v>37000</v>
      </c>
    </row>
    <row r="6161" spans="1:6">
      <c r="A6161">
        <v>7</v>
      </c>
      <c r="B6161">
        <f ca="1">BETAINV(RAND(),AU.a,AU.b)</f>
        <v>0.750644917501571</v>
      </c>
      <c r="C6161">
        <f ca="1">IF(B6161&lt;=0.5,LC.mu,MIN(LC.mu,MAX(0,_xlfn.NORM.INV(RAND(),2000,LC.sd))))</f>
        <v>1955.83218355459</v>
      </c>
      <c r="D6161">
        <f ca="1">P0*C6161/LC.mu</f>
        <v>2.60777624473945</v>
      </c>
      <c r="E6161">
        <f ca="1">MAX(0,INT(Q0*(1+Ed*(D6161-P0)/P0)))</f>
        <v>14176</v>
      </c>
      <c r="F6161">
        <f ca="1" t="shared" si="96"/>
        <v>35012.0038618719</v>
      </c>
    </row>
    <row r="6162" spans="1:6">
      <c r="A6162">
        <v>7</v>
      </c>
      <c r="B6162">
        <f ca="1">BETAINV(RAND(),AU.a,AU.b)</f>
        <v>0.552237266459188</v>
      </c>
      <c r="C6162">
        <f ca="1">IF(B6162&lt;=0.5,LC.mu,MIN(LC.mu,MAX(0,_xlfn.NORM.INV(RAND(),2000,LC.sd))))</f>
        <v>1796.62472490915</v>
      </c>
      <c r="D6162">
        <f ca="1">P0*C6162/LC.mu</f>
        <v>2.3954996332122</v>
      </c>
      <c r="E6162">
        <f ca="1">MAX(0,INT(Q0*(1+Ed*(D6162-P0)/P0)))</f>
        <v>14813</v>
      </c>
      <c r="F6162">
        <f ca="1" t="shared" si="96"/>
        <v>33687.9113418631</v>
      </c>
    </row>
    <row r="6163" spans="1:6">
      <c r="A6163">
        <v>7</v>
      </c>
      <c r="B6163">
        <f ca="1">BETAINV(RAND(),AU.a,AU.b)</f>
        <v>0.946014346834346</v>
      </c>
      <c r="C6163">
        <f ca="1">IF(B6163&lt;=0.5,LC.mu,MIN(LC.mu,MAX(0,_xlfn.NORM.INV(RAND(),2000,LC.sd))))</f>
        <v>2058.66422689155</v>
      </c>
      <c r="D6163">
        <f ca="1">P0*C6163/LC.mu</f>
        <v>2.7448856358554</v>
      </c>
      <c r="E6163">
        <f ca="1">MAX(0,INT(Q0*(1+Ed*(D6163-P0)/P0)))</f>
        <v>13765</v>
      </c>
      <c r="F6163">
        <f ca="1" t="shared" si="96"/>
        <v>35724.686550658</v>
      </c>
    </row>
    <row r="6164" spans="1:6">
      <c r="A6164">
        <v>7</v>
      </c>
      <c r="B6164">
        <f ca="1">BETAINV(RAND(),AU.a,AU.b)</f>
        <v>0.753448439827408</v>
      </c>
      <c r="C6164">
        <f ca="1">IF(B6164&lt;=0.5,LC.mu,MIN(LC.mu,MAX(0,_xlfn.NORM.INV(RAND(),2000,LC.sd))))</f>
        <v>2232.81945331952</v>
      </c>
      <c r="D6164">
        <f ca="1">P0*C6164/LC.mu</f>
        <v>2.97709260442602</v>
      </c>
      <c r="E6164">
        <f ca="1">MAX(0,INT(Q0*(1+Ed*(D6164-P0)/P0)))</f>
        <v>13068</v>
      </c>
      <c r="F6164">
        <f ca="1" t="shared" si="96"/>
        <v>36671.8267013198</v>
      </c>
    </row>
    <row r="6165" spans="1:6">
      <c r="A6165">
        <v>7</v>
      </c>
      <c r="B6165">
        <f ca="1">BETAINV(RAND(),AU.a,AU.b)</f>
        <v>0.672156105982715</v>
      </c>
      <c r="C6165">
        <f ca="1">IF(B6165&lt;=0.5,LC.mu,MIN(LC.mu,MAX(0,_xlfn.NORM.INV(RAND(),2000,LC.sd))))</f>
        <v>2459.12174557878</v>
      </c>
      <c r="D6165">
        <f ca="1">P0*C6165/LC.mu</f>
        <v>3.27882899410503</v>
      </c>
      <c r="E6165">
        <f ca="1">MAX(0,INT(Q0*(1+Ed*(D6165-P0)/P0)))</f>
        <v>12163</v>
      </c>
      <c r="F6165">
        <f ca="1" t="shared" si="96"/>
        <v>37421.2753097208</v>
      </c>
    </row>
    <row r="6166" spans="1:6">
      <c r="A6166">
        <v>7</v>
      </c>
      <c r="B6166">
        <f ca="1">BETAINV(RAND(),AU.a,AU.b)</f>
        <v>0.448639938060898</v>
      </c>
      <c r="C6166">
        <f ca="1">IF(B6166&lt;=0.5,LC.mu,MIN(LC.mu,MAX(0,_xlfn.NORM.INV(RAND(),2000,LC.sd))))</f>
        <v>3000</v>
      </c>
      <c r="D6166">
        <f ca="1">P0*C6166/LC.mu</f>
        <v>4</v>
      </c>
      <c r="E6166">
        <f ca="1">MAX(0,INT(Q0*(1+Ed*(D6166-P0)/P0)))</f>
        <v>10000</v>
      </c>
      <c r="F6166">
        <f ca="1" t="shared" si="96"/>
        <v>37000</v>
      </c>
    </row>
    <row r="6167" spans="1:6">
      <c r="A6167">
        <v>7</v>
      </c>
      <c r="B6167">
        <f ca="1">BETAINV(RAND(),AU.a,AU.b)</f>
        <v>0.423121694763729</v>
      </c>
      <c r="C6167">
        <f ca="1">IF(B6167&lt;=0.5,LC.mu,MIN(LC.mu,MAX(0,_xlfn.NORM.INV(RAND(),2000,LC.sd))))</f>
        <v>3000</v>
      </c>
      <c r="D6167">
        <f ca="1">P0*C6167/LC.mu</f>
        <v>4</v>
      </c>
      <c r="E6167">
        <f ca="1">MAX(0,INT(Q0*(1+Ed*(D6167-P0)/P0)))</f>
        <v>10000</v>
      </c>
      <c r="F6167">
        <f ca="1" t="shared" si="96"/>
        <v>37000</v>
      </c>
    </row>
    <row r="6168" spans="1:6">
      <c r="A6168">
        <v>7</v>
      </c>
      <c r="B6168">
        <f ca="1">BETAINV(RAND(),AU.a,AU.b)</f>
        <v>0.788999101387204</v>
      </c>
      <c r="C6168">
        <f ca="1">IF(B6168&lt;=0.5,LC.mu,MIN(LC.mu,MAX(0,_xlfn.NORM.INV(RAND(),2000,LC.sd))))</f>
        <v>2318.41616774728</v>
      </c>
      <c r="D6168">
        <f ca="1">P0*C6168/LC.mu</f>
        <v>3.09122155699638</v>
      </c>
      <c r="E6168">
        <f ca="1">MAX(0,INT(Q0*(1+Ed*(D6168-P0)/P0)))</f>
        <v>12726</v>
      </c>
      <c r="F6168">
        <f ca="1" t="shared" si="96"/>
        <v>37020.4693665886</v>
      </c>
    </row>
    <row r="6169" spans="1:6">
      <c r="A6169">
        <v>7</v>
      </c>
      <c r="B6169">
        <f ca="1">BETAINV(RAND(),AU.a,AU.b)</f>
        <v>0.392320218191069</v>
      </c>
      <c r="C6169">
        <f ca="1">IF(B6169&lt;=0.5,LC.mu,MIN(LC.mu,MAX(0,_xlfn.NORM.INV(RAND(),2000,LC.sd))))</f>
        <v>3000</v>
      </c>
      <c r="D6169">
        <f ca="1">P0*C6169/LC.mu</f>
        <v>4</v>
      </c>
      <c r="E6169">
        <f ca="1">MAX(0,INT(Q0*(1+Ed*(D6169-P0)/P0)))</f>
        <v>10000</v>
      </c>
      <c r="F6169">
        <f ca="1" t="shared" si="96"/>
        <v>37000</v>
      </c>
    </row>
    <row r="6170" spans="1:6">
      <c r="A6170">
        <v>7</v>
      </c>
      <c r="B6170">
        <f ca="1">BETAINV(RAND(),AU.a,AU.b)</f>
        <v>0.676580827882533</v>
      </c>
      <c r="C6170">
        <f ca="1">IF(B6170&lt;=0.5,LC.mu,MIN(LC.mu,MAX(0,_xlfn.NORM.INV(RAND(),2000,LC.sd))))</f>
        <v>3000</v>
      </c>
      <c r="D6170">
        <f ca="1">P0*C6170/LC.mu</f>
        <v>4</v>
      </c>
      <c r="E6170">
        <f ca="1">MAX(0,INT(Q0*(1+Ed*(D6170-P0)/P0)))</f>
        <v>10000</v>
      </c>
      <c r="F6170">
        <f ca="1" t="shared" si="96"/>
        <v>37000</v>
      </c>
    </row>
    <row r="6171" spans="1:6">
      <c r="A6171">
        <v>7</v>
      </c>
      <c r="B6171">
        <f ca="1">BETAINV(RAND(),AU.a,AU.b)</f>
        <v>0.883153533845618</v>
      </c>
      <c r="C6171">
        <f ca="1">IF(B6171&lt;=0.5,LC.mu,MIN(LC.mu,MAX(0,_xlfn.NORM.INV(RAND(),2000,LC.sd))))</f>
        <v>2966.91673527315</v>
      </c>
      <c r="D6171">
        <f ca="1">P0*C6171/LC.mu</f>
        <v>3.9558889803642</v>
      </c>
      <c r="E6171">
        <f ca="1">MAX(0,INT(Q0*(1+Ed*(D6171-P0)/P0)))</f>
        <v>10132</v>
      </c>
      <c r="F6171">
        <f ca="1" t="shared" si="96"/>
        <v>37114.1504137769</v>
      </c>
    </row>
    <row r="6172" spans="1:6">
      <c r="A6172">
        <v>7</v>
      </c>
      <c r="B6172">
        <f ca="1">BETAINV(RAND(),AU.a,AU.b)</f>
        <v>0.761269517357044</v>
      </c>
      <c r="C6172">
        <f ca="1">IF(B6172&lt;=0.5,LC.mu,MIN(LC.mu,MAX(0,_xlfn.NORM.INV(RAND(),2000,LC.sd))))</f>
        <v>1703.88090847209</v>
      </c>
      <c r="D6172">
        <f ca="1">P0*C6172/LC.mu</f>
        <v>2.27184121129612</v>
      </c>
      <c r="E6172">
        <f ca="1">MAX(0,INT(Q0*(1+Ed*(D6172-P0)/P0)))</f>
        <v>15184</v>
      </c>
      <c r="F6172">
        <f ca="1" t="shared" si="96"/>
        <v>32791.7560438482</v>
      </c>
    </row>
    <row r="6173" spans="1:6">
      <c r="A6173">
        <v>7</v>
      </c>
      <c r="B6173">
        <f ca="1">BETAINV(RAND(),AU.a,AU.b)</f>
        <v>0.588857211967992</v>
      </c>
      <c r="C6173">
        <f ca="1">IF(B6173&lt;=0.5,LC.mu,MIN(LC.mu,MAX(0,_xlfn.NORM.INV(RAND(),2000,LC.sd))))</f>
        <v>2506.86985497776</v>
      </c>
      <c r="D6173">
        <f ca="1">P0*C6173/LC.mu</f>
        <v>3.34249313997035</v>
      </c>
      <c r="E6173">
        <f ca="1">MAX(0,INT(Q0*(1+Ed*(D6173-P0)/P0)))</f>
        <v>11972</v>
      </c>
      <c r="F6173">
        <f ca="1" t="shared" si="96"/>
        <v>37509.4580167472</v>
      </c>
    </row>
    <row r="6174" spans="1:6">
      <c r="A6174">
        <v>7</v>
      </c>
      <c r="B6174">
        <f ca="1">BETAINV(RAND(),AU.a,AU.b)</f>
        <v>0.615683345751335</v>
      </c>
      <c r="C6174">
        <f ca="1">IF(B6174&lt;=0.5,LC.mu,MIN(LC.mu,MAX(0,_xlfn.NORM.INV(RAND(),2000,LC.sd))))</f>
        <v>2085.47455567906</v>
      </c>
      <c r="D6174">
        <f ca="1">P0*C6174/LC.mu</f>
        <v>2.78063274090542</v>
      </c>
      <c r="E6174">
        <f ca="1">MAX(0,INT(Q0*(1+Ed*(D6174-P0)/P0)))</f>
        <v>13658</v>
      </c>
      <c r="F6174">
        <f ca="1" t="shared" si="96"/>
        <v>35892.4074196071</v>
      </c>
    </row>
    <row r="6175" spans="1:6">
      <c r="A6175">
        <v>7</v>
      </c>
      <c r="B6175">
        <f ca="1">BETAINV(RAND(),AU.a,AU.b)</f>
        <v>0.901820766390929</v>
      </c>
      <c r="C6175">
        <f ca="1">IF(B6175&lt;=0.5,LC.mu,MIN(LC.mu,MAX(0,_xlfn.NORM.INV(RAND(),2000,LC.sd))))</f>
        <v>721.398172645639</v>
      </c>
      <c r="D6175">
        <f ca="1">P0*C6175/LC.mu</f>
        <v>0.961864230194185</v>
      </c>
      <c r="E6175">
        <f ca="1">MAX(0,INT(Q0*(1+Ed*(D6175-P0)/P0)))</f>
        <v>19114</v>
      </c>
      <c r="F6175">
        <f ca="1" t="shared" si="96"/>
        <v>17663.674723286</v>
      </c>
    </row>
    <row r="6176" spans="1:6">
      <c r="A6176">
        <v>7</v>
      </c>
      <c r="B6176">
        <f ca="1">BETAINV(RAND(),AU.a,AU.b)</f>
        <v>0.568394882117005</v>
      </c>
      <c r="C6176">
        <f ca="1">IF(B6176&lt;=0.5,LC.mu,MIN(LC.mu,MAX(0,_xlfn.NORM.INV(RAND(),2000,LC.sd))))</f>
        <v>868.358285239721</v>
      </c>
      <c r="D6176">
        <f ca="1">P0*C6176/LC.mu</f>
        <v>1.15781104698629</v>
      </c>
      <c r="E6176">
        <f ca="1">MAX(0,INT(Q0*(1+Ed*(D6176-P0)/P0)))</f>
        <v>18526</v>
      </c>
      <c r="F6176">
        <f ca="1" t="shared" si="96"/>
        <v>20581.2491712284</v>
      </c>
    </row>
    <row r="6177" spans="1:6">
      <c r="A6177">
        <v>7</v>
      </c>
      <c r="B6177">
        <f ca="1">BETAINV(RAND(),AU.a,AU.b)</f>
        <v>0.521811749727185</v>
      </c>
      <c r="C6177">
        <f ca="1">IF(B6177&lt;=0.5,LC.mu,MIN(LC.mu,MAX(0,_xlfn.NORM.INV(RAND(),2000,LC.sd))))</f>
        <v>2217.35155673427</v>
      </c>
      <c r="D6177">
        <f ca="1">P0*C6177/LC.mu</f>
        <v>2.95646874231237</v>
      </c>
      <c r="E6177">
        <f ca="1">MAX(0,INT(Q0*(1+Ed*(D6177-P0)/P0)))</f>
        <v>13130</v>
      </c>
      <c r="F6177">
        <f ca="1" t="shared" si="96"/>
        <v>36601.0830298271</v>
      </c>
    </row>
    <row r="6178" spans="1:6">
      <c r="A6178">
        <v>7</v>
      </c>
      <c r="B6178">
        <f ca="1">BETAINV(RAND(),AU.a,AU.b)</f>
        <v>0.565096940637527</v>
      </c>
      <c r="C6178">
        <f ca="1">IF(B6178&lt;=0.5,LC.mu,MIN(LC.mu,MAX(0,_xlfn.NORM.INV(RAND(),2000,LC.sd))))</f>
        <v>1072.09824169318</v>
      </c>
      <c r="D6178">
        <f ca="1">P0*C6178/LC.mu</f>
        <v>1.42946432225757</v>
      </c>
      <c r="E6178">
        <f ca="1">MAX(0,INT(Q0*(1+Ed*(D6178-P0)/P0)))</f>
        <v>17711</v>
      </c>
      <c r="F6178">
        <f ca="1" t="shared" si="96"/>
        <v>24245.1443698107</v>
      </c>
    </row>
    <row r="6179" spans="1:6">
      <c r="A6179">
        <v>7</v>
      </c>
      <c r="B6179">
        <f ca="1">BETAINV(RAND(),AU.a,AU.b)</f>
        <v>0.721869689740402</v>
      </c>
      <c r="C6179">
        <f ca="1">IF(B6179&lt;=0.5,LC.mu,MIN(LC.mu,MAX(0,_xlfn.NORM.INV(RAND(),2000,LC.sd))))</f>
        <v>781.738312566779</v>
      </c>
      <c r="D6179">
        <f ca="1">P0*C6179/LC.mu</f>
        <v>1.04231775008904</v>
      </c>
      <c r="E6179">
        <f ca="1">MAX(0,INT(Q0*(1+Ed*(D6179-P0)/P0)))</f>
        <v>18873</v>
      </c>
      <c r="F6179">
        <f ca="1" t="shared" si="96"/>
        <v>18889.9245848637</v>
      </c>
    </row>
    <row r="6180" spans="1:6">
      <c r="A6180">
        <v>7</v>
      </c>
      <c r="B6180">
        <f ca="1">BETAINV(RAND(),AU.a,AU.b)</f>
        <v>0.541969405261786</v>
      </c>
      <c r="C6180">
        <f ca="1">IF(B6180&lt;=0.5,LC.mu,MIN(LC.mu,MAX(0,_xlfn.NORM.INV(RAND(),2000,LC.sd))))</f>
        <v>1487.44007830867</v>
      </c>
      <c r="D6180">
        <f ca="1">P0*C6180/LC.mu</f>
        <v>1.9832534377449</v>
      </c>
      <c r="E6180">
        <f ca="1">MAX(0,INT(Q0*(1+Ed*(D6180-P0)/P0)))</f>
        <v>16050</v>
      </c>
      <c r="F6180">
        <f ca="1" t="shared" si="96"/>
        <v>30343.7775974969</v>
      </c>
    </row>
    <row r="6181" spans="1:6">
      <c r="A6181">
        <v>7</v>
      </c>
      <c r="B6181">
        <f ca="1">BETAINV(RAND(),AU.a,AU.b)</f>
        <v>0.719956577232399</v>
      </c>
      <c r="C6181">
        <f ca="1">IF(B6181&lt;=0.5,LC.mu,MIN(LC.mu,MAX(0,_xlfn.NORM.INV(RAND(),2000,LC.sd))))</f>
        <v>2243.05850128018</v>
      </c>
      <c r="D6181">
        <f ca="1">P0*C6181/LC.mu</f>
        <v>2.99074466837357</v>
      </c>
      <c r="E6181">
        <f ca="1">MAX(0,INT(Q0*(1+Ed*(D6181-P0)/P0)))</f>
        <v>13027</v>
      </c>
      <c r="F6181">
        <f ca="1" t="shared" si="96"/>
        <v>36717.3722936223</v>
      </c>
    </row>
    <row r="6182" spans="1:6">
      <c r="A6182">
        <v>7</v>
      </c>
      <c r="B6182">
        <f ca="1">BETAINV(RAND(),AU.a,AU.b)</f>
        <v>0.829150654543142</v>
      </c>
      <c r="C6182">
        <f ca="1">IF(B6182&lt;=0.5,LC.mu,MIN(LC.mu,MAX(0,_xlfn.NORM.INV(RAND(),2000,LC.sd))))</f>
        <v>996.729682382577</v>
      </c>
      <c r="D6182">
        <f ca="1">P0*C6182/LC.mu</f>
        <v>1.32897290984344</v>
      </c>
      <c r="E6182">
        <f ca="1">MAX(0,INT(Q0*(1+Ed*(D6182-P0)/P0)))</f>
        <v>18013</v>
      </c>
      <c r="F6182">
        <f ca="1" t="shared" si="96"/>
        <v>22942.0593426272</v>
      </c>
    </row>
    <row r="6183" spans="1:6">
      <c r="A6183">
        <v>7</v>
      </c>
      <c r="B6183">
        <f ca="1">BETAINV(RAND(),AU.a,AU.b)</f>
        <v>0.507112874019398</v>
      </c>
      <c r="C6183">
        <f ca="1">IF(B6183&lt;=0.5,LC.mu,MIN(LC.mu,MAX(0,_xlfn.NORM.INV(RAND(),2000,LC.sd))))</f>
        <v>1989.20875736414</v>
      </c>
      <c r="D6183">
        <f ca="1">P0*C6183/LC.mu</f>
        <v>2.65227834315219</v>
      </c>
      <c r="E6183">
        <f ca="1">MAX(0,INT(Q0*(1+Ed*(D6183-P0)/P0)))</f>
        <v>14043</v>
      </c>
      <c r="F6183">
        <f ca="1" t="shared" si="96"/>
        <v>35256.736015522</v>
      </c>
    </row>
    <row r="6184" spans="1:6">
      <c r="A6184">
        <v>7</v>
      </c>
      <c r="B6184">
        <f ca="1">BETAINV(RAND(),AU.a,AU.b)</f>
        <v>0.822135694022485</v>
      </c>
      <c r="C6184">
        <f ca="1">IF(B6184&lt;=0.5,LC.mu,MIN(LC.mu,MAX(0,_xlfn.NORM.INV(RAND(),2000,LC.sd))))</f>
        <v>2185.28866680134</v>
      </c>
      <c r="D6184">
        <f ca="1">P0*C6184/LC.mu</f>
        <v>2.91371822240179</v>
      </c>
      <c r="E6184">
        <f ca="1">MAX(0,INT(Q0*(1+Ed*(D6184-P0)/P0)))</f>
        <v>13258</v>
      </c>
      <c r="F6184">
        <f ca="1" t="shared" si="96"/>
        <v>36444.7875258016</v>
      </c>
    </row>
    <row r="6185" spans="1:6">
      <c r="A6185">
        <v>7</v>
      </c>
      <c r="B6185">
        <f ca="1">BETAINV(RAND(),AU.a,AU.b)</f>
        <v>0.574676203888109</v>
      </c>
      <c r="C6185">
        <f ca="1">IF(B6185&lt;=0.5,LC.mu,MIN(LC.mu,MAX(0,_xlfn.NORM.INV(RAND(),2000,LC.sd))))</f>
        <v>1510.96028204569</v>
      </c>
      <c r="D6185">
        <f ca="1">P0*C6185/LC.mu</f>
        <v>2.01461370939425</v>
      </c>
      <c r="E6185">
        <f ca="1">MAX(0,INT(Q0*(1+Ed*(D6185-P0)/P0)))</f>
        <v>15956</v>
      </c>
      <c r="F6185">
        <f ca="1" t="shared" si="96"/>
        <v>30634.2160650489</v>
      </c>
    </row>
    <row r="6186" spans="1:6">
      <c r="A6186">
        <v>7</v>
      </c>
      <c r="B6186">
        <f ca="1">BETAINV(RAND(),AU.a,AU.b)</f>
        <v>0.52779116065923</v>
      </c>
      <c r="C6186">
        <f ca="1">IF(B6186&lt;=0.5,LC.mu,MIN(LC.mu,MAX(0,_xlfn.NORM.INV(RAND(),2000,LC.sd))))</f>
        <v>1898.28656570672</v>
      </c>
      <c r="D6186">
        <f ca="1">P0*C6186/LC.mu</f>
        <v>2.53104875427563</v>
      </c>
      <c r="E6186">
        <f ca="1">MAX(0,INT(Q0*(1+Ed*(D6186-P0)/P0)))</f>
        <v>14406</v>
      </c>
      <c r="F6186">
        <f ca="1" t="shared" si="96"/>
        <v>34564.0017883879</v>
      </c>
    </row>
    <row r="6187" spans="1:6">
      <c r="A6187">
        <v>7</v>
      </c>
      <c r="B6187">
        <f ca="1">BETAINV(RAND(),AU.a,AU.b)</f>
        <v>0.67479976445108</v>
      </c>
      <c r="C6187">
        <f ca="1">IF(B6187&lt;=0.5,LC.mu,MIN(LC.mu,MAX(0,_xlfn.NORM.INV(RAND(),2000,LC.sd))))</f>
        <v>1945.34015393707</v>
      </c>
      <c r="D6187">
        <f ca="1">P0*C6187/LC.mu</f>
        <v>2.59378687191609</v>
      </c>
      <c r="E6187">
        <f ca="1">MAX(0,INT(Q0*(1+Ed*(D6187-P0)/P0)))</f>
        <v>14218</v>
      </c>
      <c r="F6187">
        <f ca="1" t="shared" si="96"/>
        <v>34933.1215909659</v>
      </c>
    </row>
    <row r="6188" spans="1:6">
      <c r="A6188">
        <v>7</v>
      </c>
      <c r="B6188">
        <f ca="1">BETAINV(RAND(),AU.a,AU.b)</f>
        <v>0.63061969749183</v>
      </c>
      <c r="C6188">
        <f ca="1">IF(B6188&lt;=0.5,LC.mu,MIN(LC.mu,MAX(0,_xlfn.NORM.INV(RAND(),2000,LC.sd))))</f>
        <v>2243.63548192587</v>
      </c>
      <c r="D6188">
        <f ca="1">P0*C6188/LC.mu</f>
        <v>2.99151397590116</v>
      </c>
      <c r="E6188">
        <f ca="1">MAX(0,INT(Q0*(1+Ed*(D6188-P0)/P0)))</f>
        <v>13025</v>
      </c>
      <c r="F6188">
        <f ca="1" t="shared" si="96"/>
        <v>36720.8340541868</v>
      </c>
    </row>
    <row r="6189" spans="1:6">
      <c r="A6189">
        <v>7</v>
      </c>
      <c r="B6189">
        <f ca="1">BETAINV(RAND(),AU.a,AU.b)</f>
        <v>0.797970436275751</v>
      </c>
      <c r="C6189">
        <f ca="1">IF(B6189&lt;=0.5,LC.mu,MIN(LC.mu,MAX(0,_xlfn.NORM.INV(RAND(),2000,LC.sd))))</f>
        <v>2681.14017838469</v>
      </c>
      <c r="D6189">
        <f ca="1">P0*C6189/LC.mu</f>
        <v>3.57485357117959</v>
      </c>
      <c r="E6189">
        <f ca="1">MAX(0,INT(Q0*(1+Ed*(D6189-P0)/P0)))</f>
        <v>11275</v>
      </c>
      <c r="F6189">
        <f ca="1" t="shared" si="96"/>
        <v>37625.3338366652</v>
      </c>
    </row>
    <row r="6190" spans="1:6">
      <c r="A6190">
        <v>7</v>
      </c>
      <c r="B6190">
        <f ca="1">BETAINV(RAND(),AU.a,AU.b)</f>
        <v>0.639297994954024</v>
      </c>
      <c r="C6190">
        <f ca="1">IF(B6190&lt;=0.5,LC.mu,MIN(LC.mu,MAX(0,_xlfn.NORM.INV(RAND(),2000,LC.sd))))</f>
        <v>2053.60706713528</v>
      </c>
      <c r="D6190">
        <f ca="1">P0*C6190/LC.mu</f>
        <v>2.73814275618038</v>
      </c>
      <c r="E6190">
        <f ca="1">MAX(0,INT(Q0*(1+Ed*(D6190-P0)/P0)))</f>
        <v>13785</v>
      </c>
      <c r="F6190">
        <f ca="1" t="shared" si="96"/>
        <v>35691.6908268112</v>
      </c>
    </row>
    <row r="6191" spans="1:6">
      <c r="A6191">
        <v>7</v>
      </c>
      <c r="B6191">
        <f ca="1">BETAINV(RAND(),AU.a,AU.b)</f>
        <v>0.673769263504198</v>
      </c>
      <c r="C6191">
        <f ca="1">IF(B6191&lt;=0.5,LC.mu,MIN(LC.mu,MAX(0,_xlfn.NORM.INV(RAND(),2000,LC.sd))))</f>
        <v>2406.04778824968</v>
      </c>
      <c r="D6191">
        <f ca="1">P0*C6191/LC.mu</f>
        <v>3.20806371766624</v>
      </c>
      <c r="E6191">
        <f ca="1">MAX(0,INT(Q0*(1+Ed*(D6191-P0)/P0)))</f>
        <v>12375</v>
      </c>
      <c r="F6191">
        <f ca="1" t="shared" si="96"/>
        <v>37293.74071787</v>
      </c>
    </row>
    <row r="6192" spans="1:6">
      <c r="A6192">
        <v>7</v>
      </c>
      <c r="B6192">
        <f ca="1">BETAINV(RAND(),AU.a,AU.b)</f>
        <v>0.336885715413862</v>
      </c>
      <c r="C6192">
        <f ca="1">IF(B6192&lt;=0.5,LC.mu,MIN(LC.mu,MAX(0,_xlfn.NORM.INV(RAND(),2000,LC.sd))))</f>
        <v>3000</v>
      </c>
      <c r="D6192">
        <f ca="1">P0*C6192/LC.mu</f>
        <v>4</v>
      </c>
      <c r="E6192">
        <f ca="1">MAX(0,INT(Q0*(1+Ed*(D6192-P0)/P0)))</f>
        <v>10000</v>
      </c>
      <c r="F6192">
        <f ca="1" t="shared" si="96"/>
        <v>37000</v>
      </c>
    </row>
    <row r="6193" spans="1:6">
      <c r="A6193">
        <v>7</v>
      </c>
      <c r="B6193">
        <f ca="1">BETAINV(RAND(),AU.a,AU.b)</f>
        <v>0.836894388090825</v>
      </c>
      <c r="C6193">
        <f ca="1">IF(B6193&lt;=0.5,LC.mu,MIN(LC.mu,MAX(0,_xlfn.NORM.INV(RAND(),2000,LC.sd))))</f>
        <v>1190.2180283224</v>
      </c>
      <c r="D6193">
        <f ca="1">P0*C6193/LC.mu</f>
        <v>1.58695737109654</v>
      </c>
      <c r="E6193">
        <f ca="1">MAX(0,INT(Q0*(1+Ed*(D6193-P0)/P0)))</f>
        <v>17239</v>
      </c>
      <c r="F6193">
        <f ca="1" t="shared" si="96"/>
        <v>26167.3400920108</v>
      </c>
    </row>
    <row r="6194" spans="1:6">
      <c r="A6194">
        <v>7</v>
      </c>
      <c r="B6194">
        <f ca="1">BETAINV(RAND(),AU.a,AU.b)</f>
        <v>0.408837173936863</v>
      </c>
      <c r="C6194">
        <f ca="1">IF(B6194&lt;=0.5,LC.mu,MIN(LC.mu,MAX(0,_xlfn.NORM.INV(RAND(),2000,LC.sd))))</f>
        <v>3000</v>
      </c>
      <c r="D6194">
        <f ca="1">P0*C6194/LC.mu</f>
        <v>4</v>
      </c>
      <c r="E6194">
        <f ca="1">MAX(0,INT(Q0*(1+Ed*(D6194-P0)/P0)))</f>
        <v>10000</v>
      </c>
      <c r="F6194">
        <f ca="1" t="shared" si="96"/>
        <v>37000</v>
      </c>
    </row>
    <row r="6195" spans="1:6">
      <c r="A6195">
        <v>7</v>
      </c>
      <c r="B6195">
        <f ca="1">BETAINV(RAND(),AU.a,AU.b)</f>
        <v>0.716962582757684</v>
      </c>
      <c r="C6195">
        <f ca="1">IF(B6195&lt;=0.5,LC.mu,MIN(LC.mu,MAX(0,_xlfn.NORM.INV(RAND(),2000,LC.sd))))</f>
        <v>2606.6123582858</v>
      </c>
      <c r="D6195">
        <f ca="1">P0*C6195/LC.mu</f>
        <v>3.47548314438106</v>
      </c>
      <c r="E6195">
        <f ca="1">MAX(0,INT(Q0*(1+Ed*(D6195-P0)/P0)))</f>
        <v>11573</v>
      </c>
      <c r="F6195">
        <f ca="1" t="shared" si="96"/>
        <v>37615.1540716362</v>
      </c>
    </row>
    <row r="6196" spans="1:6">
      <c r="A6196">
        <v>7</v>
      </c>
      <c r="B6196">
        <f ca="1">BETAINV(RAND(),AU.a,AU.b)</f>
        <v>0.783683957027098</v>
      </c>
      <c r="C6196">
        <f ca="1">IF(B6196&lt;=0.5,LC.mu,MIN(LC.mu,MAX(0,_xlfn.NORM.INV(RAND(),2000,LC.sd))))</f>
        <v>2521.27443873773</v>
      </c>
      <c r="D6196">
        <f ca="1">P0*C6196/LC.mu</f>
        <v>3.36169925165031</v>
      </c>
      <c r="E6196">
        <f ca="1">MAX(0,INT(Q0*(1+Ed*(D6196-P0)/P0)))</f>
        <v>11914</v>
      </c>
      <c r="F6196">
        <f ca="1" t="shared" si="96"/>
        <v>37530.010445424</v>
      </c>
    </row>
    <row r="6197" spans="1:6">
      <c r="A6197">
        <v>7</v>
      </c>
      <c r="B6197">
        <f ca="1">BETAINV(RAND(),AU.a,AU.b)</f>
        <v>0.63760472601661</v>
      </c>
      <c r="C6197">
        <f ca="1">IF(B6197&lt;=0.5,LC.mu,MIN(LC.mu,MAX(0,_xlfn.NORM.INV(RAND(),2000,LC.sd))))</f>
        <v>2309.71965635087</v>
      </c>
      <c r="D6197">
        <f ca="1">P0*C6197/LC.mu</f>
        <v>3.07962620846783</v>
      </c>
      <c r="E6197">
        <f ca="1">MAX(0,INT(Q0*(1+Ed*(D6197-P0)/P0)))</f>
        <v>12761</v>
      </c>
      <c r="F6197">
        <f ca="1" t="shared" si="96"/>
        <v>36989.3903899071</v>
      </c>
    </row>
    <row r="6198" spans="1:6">
      <c r="A6198">
        <v>7</v>
      </c>
      <c r="B6198">
        <f ca="1">BETAINV(RAND(),AU.a,AU.b)</f>
        <v>0.589514581492459</v>
      </c>
      <c r="C6198">
        <f ca="1">IF(B6198&lt;=0.5,LC.mu,MIN(LC.mu,MAX(0,_xlfn.NORM.INV(RAND(),2000,LC.sd))))</f>
        <v>2218.54901733248</v>
      </c>
      <c r="D6198">
        <f ca="1">P0*C6198/LC.mu</f>
        <v>2.9580653564433</v>
      </c>
      <c r="E6198">
        <f ca="1">MAX(0,INT(Q0*(1+Ed*(D6198-P0)/P0)))</f>
        <v>13125</v>
      </c>
      <c r="F6198">
        <f ca="1" t="shared" si="96"/>
        <v>36606.0587859858</v>
      </c>
    </row>
    <row r="6199" spans="1:6">
      <c r="A6199">
        <v>7</v>
      </c>
      <c r="B6199">
        <f ca="1">BETAINV(RAND(),AU.a,AU.b)</f>
        <v>0.497779012614512</v>
      </c>
      <c r="C6199">
        <f ca="1">IF(B6199&lt;=0.5,LC.mu,MIN(LC.mu,MAX(0,_xlfn.NORM.INV(RAND(),2000,LC.sd))))</f>
        <v>3000</v>
      </c>
      <c r="D6199">
        <f ca="1">P0*C6199/LC.mu</f>
        <v>4</v>
      </c>
      <c r="E6199">
        <f ca="1">MAX(0,INT(Q0*(1+Ed*(D6199-P0)/P0)))</f>
        <v>10000</v>
      </c>
      <c r="F6199">
        <f ca="1" t="shared" si="96"/>
        <v>37000</v>
      </c>
    </row>
    <row r="6200" spans="1:6">
      <c r="A6200">
        <v>7</v>
      </c>
      <c r="B6200">
        <f ca="1">BETAINV(RAND(),AU.a,AU.b)</f>
        <v>0.259641751831417</v>
      </c>
      <c r="C6200">
        <f ca="1">IF(B6200&lt;=0.5,LC.mu,MIN(LC.mu,MAX(0,_xlfn.NORM.INV(RAND(),2000,LC.sd))))</f>
        <v>3000</v>
      </c>
      <c r="D6200">
        <f ca="1">P0*C6200/LC.mu</f>
        <v>4</v>
      </c>
      <c r="E6200">
        <f ca="1">MAX(0,INT(Q0*(1+Ed*(D6200-P0)/P0)))</f>
        <v>10000</v>
      </c>
      <c r="F6200">
        <f ca="1" t="shared" si="96"/>
        <v>37000</v>
      </c>
    </row>
    <row r="6201" spans="1:6">
      <c r="A6201">
        <v>7</v>
      </c>
      <c r="B6201">
        <f ca="1">BETAINV(RAND(),AU.a,AU.b)</f>
        <v>0.184562407364465</v>
      </c>
      <c r="C6201">
        <f ca="1">IF(B6201&lt;=0.5,LC.mu,MIN(LC.mu,MAX(0,_xlfn.NORM.INV(RAND(),2000,LC.sd))))</f>
        <v>3000</v>
      </c>
      <c r="D6201">
        <f ca="1">P0*C6201/LC.mu</f>
        <v>4</v>
      </c>
      <c r="E6201">
        <f ca="1">MAX(0,INT(Q0*(1+Ed*(D6201-P0)/P0)))</f>
        <v>10000</v>
      </c>
      <c r="F6201">
        <f ca="1" t="shared" si="96"/>
        <v>37000</v>
      </c>
    </row>
    <row r="6202" spans="1:6">
      <c r="A6202">
        <v>7</v>
      </c>
      <c r="B6202">
        <f ca="1">BETAINV(RAND(),AU.a,AU.b)</f>
        <v>0.448439612639249</v>
      </c>
      <c r="C6202">
        <f ca="1">IF(B6202&lt;=0.5,LC.mu,MIN(LC.mu,MAX(0,_xlfn.NORM.INV(RAND(),2000,LC.sd))))</f>
        <v>3000</v>
      </c>
      <c r="D6202">
        <f ca="1">P0*C6202/LC.mu</f>
        <v>4</v>
      </c>
      <c r="E6202">
        <f ca="1">MAX(0,INT(Q0*(1+Ed*(D6202-P0)/P0)))</f>
        <v>10000</v>
      </c>
      <c r="F6202">
        <f ca="1" t="shared" si="96"/>
        <v>37000</v>
      </c>
    </row>
    <row r="6203" spans="1:6">
      <c r="A6203">
        <v>7</v>
      </c>
      <c r="B6203">
        <f ca="1">BETAINV(RAND(),AU.a,AU.b)</f>
        <v>0.653387919267906</v>
      </c>
      <c r="C6203">
        <f ca="1">IF(B6203&lt;=0.5,LC.mu,MIN(LC.mu,MAX(0,_xlfn.NORM.INV(RAND(),2000,LC.sd))))</f>
        <v>1963.99891567494</v>
      </c>
      <c r="D6203">
        <f ca="1">P0*C6203/LC.mu</f>
        <v>2.61866522089992</v>
      </c>
      <c r="E6203">
        <f ca="1">MAX(0,INT(Q0*(1+Ed*(D6203-P0)/P0)))</f>
        <v>14144</v>
      </c>
      <c r="F6203">
        <f ca="1" t="shared" si="96"/>
        <v>35074.4019687335</v>
      </c>
    </row>
    <row r="6204" spans="1:6">
      <c r="A6204">
        <v>7</v>
      </c>
      <c r="B6204">
        <f ca="1">BETAINV(RAND(),AU.a,AU.b)</f>
        <v>0.70998527447476</v>
      </c>
      <c r="C6204">
        <f ca="1">IF(B6204&lt;=0.5,LC.mu,MIN(LC.mu,MAX(0,_xlfn.NORM.INV(RAND(),2000,LC.sd))))</f>
        <v>2166.55797775659</v>
      </c>
      <c r="D6204">
        <f ca="1">P0*C6204/LC.mu</f>
        <v>2.88874397034212</v>
      </c>
      <c r="E6204">
        <f ca="1">MAX(0,INT(Q0*(1+Ed*(D6204-P0)/P0)))</f>
        <v>13333</v>
      </c>
      <c r="F6204">
        <f ca="1" t="shared" si="96"/>
        <v>36349.0653788149</v>
      </c>
    </row>
    <row r="6205" spans="1:6">
      <c r="A6205">
        <v>7</v>
      </c>
      <c r="B6205">
        <f ca="1">BETAINV(RAND(),AU.a,AU.b)</f>
        <v>0.883974354258145</v>
      </c>
      <c r="C6205">
        <f ca="1">IF(B6205&lt;=0.5,LC.mu,MIN(LC.mu,MAX(0,_xlfn.NORM.INV(RAND(),2000,LC.sd))))</f>
        <v>1785.65012438976</v>
      </c>
      <c r="D6205">
        <f ca="1">P0*C6205/LC.mu</f>
        <v>2.38086683251969</v>
      </c>
      <c r="E6205">
        <f ca="1">MAX(0,INT(Q0*(1+Ed*(D6205-P0)/P0)))</f>
        <v>14857</v>
      </c>
      <c r="F6205">
        <f ca="1" t="shared" si="96"/>
        <v>33586.8884063552</v>
      </c>
    </row>
    <row r="6206" spans="1:6">
      <c r="A6206">
        <v>7</v>
      </c>
      <c r="B6206">
        <f ca="1">BETAINV(RAND(),AU.a,AU.b)</f>
        <v>0.81183290559629</v>
      </c>
      <c r="C6206">
        <f ca="1">IF(B6206&lt;=0.5,LC.mu,MIN(LC.mu,MAX(0,_xlfn.NORM.INV(RAND(),2000,LC.sd))))</f>
        <v>1428.89384442952</v>
      </c>
      <c r="D6206">
        <f ca="1">P0*C6206/LC.mu</f>
        <v>1.90519179257269</v>
      </c>
      <c r="E6206">
        <f ca="1">MAX(0,INT(Q0*(1+Ed*(D6206-P0)/P0)))</f>
        <v>16284</v>
      </c>
      <c r="F6206">
        <f ca="1" t="shared" si="96"/>
        <v>29595.2493058241</v>
      </c>
    </row>
    <row r="6207" spans="1:6">
      <c r="A6207">
        <v>7</v>
      </c>
      <c r="B6207">
        <f ca="1">BETAINV(RAND(),AU.a,AU.b)</f>
        <v>0.859049116607988</v>
      </c>
      <c r="C6207">
        <f ca="1">IF(B6207&lt;=0.5,LC.mu,MIN(LC.mu,MAX(0,_xlfn.NORM.INV(RAND(),2000,LC.sd))))</f>
        <v>2053.97316823674</v>
      </c>
      <c r="D6207">
        <f ca="1">P0*C6207/LC.mu</f>
        <v>2.73863089098232</v>
      </c>
      <c r="E6207">
        <f ca="1">MAX(0,INT(Q0*(1+Ed*(D6207-P0)/P0)))</f>
        <v>13784</v>
      </c>
      <c r="F6207">
        <f ca="1" t="shared" si="96"/>
        <v>35695.3150330635</v>
      </c>
    </row>
    <row r="6208" spans="1:6">
      <c r="A6208">
        <v>7</v>
      </c>
      <c r="B6208">
        <f ca="1">BETAINV(RAND(),AU.a,AU.b)</f>
        <v>0.579567873880934</v>
      </c>
      <c r="C6208">
        <f ca="1">IF(B6208&lt;=0.5,LC.mu,MIN(LC.mu,MAX(0,_xlfn.NORM.INV(RAND(),2000,LC.sd))))</f>
        <v>2745.83648550761</v>
      </c>
      <c r="D6208">
        <f ca="1">P0*C6208/LC.mu</f>
        <v>3.66111531401014</v>
      </c>
      <c r="E6208">
        <f ca="1">MAX(0,INT(Q0*(1+Ed*(D6208-P0)/P0)))</f>
        <v>11016</v>
      </c>
      <c r="F6208">
        <f ca="1" t="shared" si="96"/>
        <v>37585.0098136282</v>
      </c>
    </row>
    <row r="6209" spans="1:6">
      <c r="A6209">
        <v>7</v>
      </c>
      <c r="B6209">
        <f ca="1">BETAINV(RAND(),AU.a,AU.b)</f>
        <v>0.447950151426032</v>
      </c>
      <c r="C6209">
        <f ca="1">IF(B6209&lt;=0.5,LC.mu,MIN(LC.mu,MAX(0,_xlfn.NORM.INV(RAND(),2000,LC.sd))))</f>
        <v>3000</v>
      </c>
      <c r="D6209">
        <f ca="1">P0*C6209/LC.mu</f>
        <v>4</v>
      </c>
      <c r="E6209">
        <f ca="1">MAX(0,INT(Q0*(1+Ed*(D6209-P0)/P0)))</f>
        <v>10000</v>
      </c>
      <c r="F6209">
        <f ca="1" t="shared" si="96"/>
        <v>37000</v>
      </c>
    </row>
    <row r="6210" spans="1:6">
      <c r="A6210">
        <v>7</v>
      </c>
      <c r="B6210">
        <f ca="1">BETAINV(RAND(),AU.a,AU.b)</f>
        <v>0.835302878146029</v>
      </c>
      <c r="C6210">
        <f ca="1">IF(B6210&lt;=0.5,LC.mu,MIN(LC.mu,MAX(0,_xlfn.NORM.INV(RAND(),2000,LC.sd))))</f>
        <v>1362.51724138086</v>
      </c>
      <c r="D6210">
        <f ca="1">P0*C6210/LC.mu</f>
        <v>1.81668965517447</v>
      </c>
      <c r="E6210">
        <f ca="1">MAX(0,INT(Q0*(1+Ed*(D6210-P0)/P0)))</f>
        <v>16549</v>
      </c>
      <c r="F6210">
        <f ca="1" t="shared" ref="F6210:F6273" si="97">D6210*E6210-C6210</f>
        <v>28701.8798621015</v>
      </c>
    </row>
    <row r="6211" spans="1:6">
      <c r="A6211">
        <v>7</v>
      </c>
      <c r="B6211">
        <f ca="1">BETAINV(RAND(),AU.a,AU.b)</f>
        <v>0.602872868722791</v>
      </c>
      <c r="C6211">
        <f ca="1">IF(B6211&lt;=0.5,LC.mu,MIN(LC.mu,MAX(0,_xlfn.NORM.INV(RAND(),2000,LC.sd))))</f>
        <v>2255.61832152053</v>
      </c>
      <c r="D6211">
        <f ca="1">P0*C6211/LC.mu</f>
        <v>3.00749109536071</v>
      </c>
      <c r="E6211">
        <f ca="1">MAX(0,INT(Q0*(1+Ed*(D6211-P0)/P0)))</f>
        <v>12977</v>
      </c>
      <c r="F6211">
        <f ca="1" t="shared" si="97"/>
        <v>36772.5936229754</v>
      </c>
    </row>
    <row r="6212" spans="1:6">
      <c r="A6212">
        <v>7</v>
      </c>
      <c r="B6212">
        <f ca="1">BETAINV(RAND(),AU.a,AU.b)</f>
        <v>0.361657958599399</v>
      </c>
      <c r="C6212">
        <f ca="1">IF(B6212&lt;=0.5,LC.mu,MIN(LC.mu,MAX(0,_xlfn.NORM.INV(RAND(),2000,LC.sd))))</f>
        <v>3000</v>
      </c>
      <c r="D6212">
        <f ca="1">P0*C6212/LC.mu</f>
        <v>4</v>
      </c>
      <c r="E6212">
        <f ca="1">MAX(0,INT(Q0*(1+Ed*(D6212-P0)/P0)))</f>
        <v>10000</v>
      </c>
      <c r="F6212">
        <f ca="1" t="shared" si="97"/>
        <v>37000</v>
      </c>
    </row>
    <row r="6213" spans="1:6">
      <c r="A6213">
        <v>7</v>
      </c>
      <c r="B6213">
        <f ca="1">BETAINV(RAND(),AU.a,AU.b)</f>
        <v>0.510278908098123</v>
      </c>
      <c r="C6213">
        <f ca="1">IF(B6213&lt;=0.5,LC.mu,MIN(LC.mu,MAX(0,_xlfn.NORM.INV(RAND(),2000,LC.sd))))</f>
        <v>1888.65885733868</v>
      </c>
      <c r="D6213">
        <f ca="1">P0*C6213/LC.mu</f>
        <v>2.5182118097849</v>
      </c>
      <c r="E6213">
        <f ca="1">MAX(0,INT(Q0*(1+Ed*(D6213-P0)/P0)))</f>
        <v>14445</v>
      </c>
      <c r="F6213">
        <f ca="1" t="shared" si="97"/>
        <v>34486.9107350042</v>
      </c>
    </row>
    <row r="6214" spans="1:6">
      <c r="A6214">
        <v>7</v>
      </c>
      <c r="B6214">
        <f ca="1">BETAINV(RAND(),AU.a,AU.b)</f>
        <v>0.748746569660974</v>
      </c>
      <c r="C6214">
        <f ca="1">IF(B6214&lt;=0.5,LC.mu,MIN(LC.mu,MAX(0,_xlfn.NORM.INV(RAND(),2000,LC.sd))))</f>
        <v>1188.79776478822</v>
      </c>
      <c r="D6214">
        <f ca="1">P0*C6214/LC.mu</f>
        <v>1.58506368638429</v>
      </c>
      <c r="E6214">
        <f ca="1">MAX(0,INT(Q0*(1+Ed*(D6214-P0)/P0)))</f>
        <v>17244</v>
      </c>
      <c r="F6214">
        <f ca="1" t="shared" si="97"/>
        <v>26144.0404432225</v>
      </c>
    </row>
    <row r="6215" spans="1:6">
      <c r="A6215">
        <v>7</v>
      </c>
      <c r="B6215">
        <f ca="1">BETAINV(RAND(),AU.a,AU.b)</f>
        <v>0.760039425449497</v>
      </c>
      <c r="C6215">
        <f ca="1">IF(B6215&lt;=0.5,LC.mu,MIN(LC.mu,MAX(0,_xlfn.NORM.INV(RAND(),2000,LC.sd))))</f>
        <v>2034.96133152416</v>
      </c>
      <c r="D6215">
        <f ca="1">P0*C6215/LC.mu</f>
        <v>2.71328177536555</v>
      </c>
      <c r="E6215">
        <f ca="1">MAX(0,INT(Q0*(1+Ed*(D6215-P0)/P0)))</f>
        <v>13860</v>
      </c>
      <c r="F6215">
        <f ca="1" t="shared" si="97"/>
        <v>35571.1240750424</v>
      </c>
    </row>
    <row r="6216" spans="1:6">
      <c r="A6216">
        <v>7</v>
      </c>
      <c r="B6216">
        <f ca="1">BETAINV(RAND(),AU.a,AU.b)</f>
        <v>0.554699159901979</v>
      </c>
      <c r="C6216">
        <f ca="1">IF(B6216&lt;=0.5,LC.mu,MIN(LC.mu,MAX(0,_xlfn.NORM.INV(RAND(),2000,LC.sd))))</f>
        <v>2112.12579902336</v>
      </c>
      <c r="D6216">
        <f ca="1">P0*C6216/LC.mu</f>
        <v>2.81616773203115</v>
      </c>
      <c r="E6216">
        <f ca="1">MAX(0,INT(Q0*(1+Ed*(D6216-P0)/P0)))</f>
        <v>13551</v>
      </c>
      <c r="F6216">
        <f ca="1" t="shared" si="97"/>
        <v>36049.7631377307</v>
      </c>
    </row>
    <row r="6217" spans="1:6">
      <c r="A6217">
        <v>7</v>
      </c>
      <c r="B6217">
        <f ca="1">BETAINV(RAND(),AU.a,AU.b)</f>
        <v>0.86383526956216</v>
      </c>
      <c r="C6217">
        <f ca="1">IF(B6217&lt;=0.5,LC.mu,MIN(LC.mu,MAX(0,_xlfn.NORM.INV(RAND(),2000,LC.sd))))</f>
        <v>2050.45493872372</v>
      </c>
      <c r="D6217">
        <f ca="1">P0*C6217/LC.mu</f>
        <v>2.7339399182983</v>
      </c>
      <c r="E6217">
        <f ca="1">MAX(0,INT(Q0*(1+Ed*(D6217-P0)/P0)))</f>
        <v>13798</v>
      </c>
      <c r="F6217">
        <f ca="1" t="shared" si="97"/>
        <v>35672.4480539562</v>
      </c>
    </row>
    <row r="6218" spans="1:6">
      <c r="A6218">
        <v>7</v>
      </c>
      <c r="B6218">
        <f ca="1">BETAINV(RAND(),AU.a,AU.b)</f>
        <v>0.338241247831584</v>
      </c>
      <c r="C6218">
        <f ca="1">IF(B6218&lt;=0.5,LC.mu,MIN(LC.mu,MAX(0,_xlfn.NORM.INV(RAND(),2000,LC.sd))))</f>
        <v>3000</v>
      </c>
      <c r="D6218">
        <f ca="1">P0*C6218/LC.mu</f>
        <v>4</v>
      </c>
      <c r="E6218">
        <f ca="1">MAX(0,INT(Q0*(1+Ed*(D6218-P0)/P0)))</f>
        <v>10000</v>
      </c>
      <c r="F6218">
        <f ca="1" t="shared" si="97"/>
        <v>37000</v>
      </c>
    </row>
    <row r="6219" spans="1:6">
      <c r="A6219">
        <v>7</v>
      </c>
      <c r="B6219">
        <f ca="1">BETAINV(RAND(),AU.a,AU.b)</f>
        <v>0.361739763933988</v>
      </c>
      <c r="C6219">
        <f ca="1">IF(B6219&lt;=0.5,LC.mu,MIN(LC.mu,MAX(0,_xlfn.NORM.INV(RAND(),2000,LC.sd))))</f>
        <v>3000</v>
      </c>
      <c r="D6219">
        <f ca="1">P0*C6219/LC.mu</f>
        <v>4</v>
      </c>
      <c r="E6219">
        <f ca="1">MAX(0,INT(Q0*(1+Ed*(D6219-P0)/P0)))</f>
        <v>10000</v>
      </c>
      <c r="F6219">
        <f ca="1" t="shared" si="97"/>
        <v>37000</v>
      </c>
    </row>
    <row r="6220" spans="1:6">
      <c r="A6220">
        <v>7</v>
      </c>
      <c r="B6220">
        <f ca="1">BETAINV(RAND(),AU.a,AU.b)</f>
        <v>0.81401096658764</v>
      </c>
      <c r="C6220">
        <f ca="1">IF(B6220&lt;=0.5,LC.mu,MIN(LC.mu,MAX(0,_xlfn.NORM.INV(RAND(),2000,LC.sd))))</f>
        <v>2173.06300512332</v>
      </c>
      <c r="D6220">
        <f ca="1">P0*C6220/LC.mu</f>
        <v>2.89741734016442</v>
      </c>
      <c r="E6220">
        <f ca="1">MAX(0,INT(Q0*(1+Ed*(D6220-P0)/P0)))</f>
        <v>13307</v>
      </c>
      <c r="F6220">
        <f ca="1" t="shared" si="97"/>
        <v>36382.8695404447</v>
      </c>
    </row>
    <row r="6221" spans="1:6">
      <c r="A6221">
        <v>7</v>
      </c>
      <c r="B6221">
        <f ca="1">BETAINV(RAND(),AU.a,AU.b)</f>
        <v>0.421923419780902</v>
      </c>
      <c r="C6221">
        <f ca="1">IF(B6221&lt;=0.5,LC.mu,MIN(LC.mu,MAX(0,_xlfn.NORM.INV(RAND(),2000,LC.sd))))</f>
        <v>3000</v>
      </c>
      <c r="D6221">
        <f ca="1">P0*C6221/LC.mu</f>
        <v>4</v>
      </c>
      <c r="E6221">
        <f ca="1">MAX(0,INT(Q0*(1+Ed*(D6221-P0)/P0)))</f>
        <v>10000</v>
      </c>
      <c r="F6221">
        <f ca="1" t="shared" si="97"/>
        <v>37000</v>
      </c>
    </row>
    <row r="6222" spans="1:6">
      <c r="A6222">
        <v>7</v>
      </c>
      <c r="B6222">
        <f ca="1">BETAINV(RAND(),AU.a,AU.b)</f>
        <v>0.685196419318599</v>
      </c>
      <c r="C6222">
        <f ca="1">IF(B6222&lt;=0.5,LC.mu,MIN(LC.mu,MAX(0,_xlfn.NORM.INV(RAND(),2000,LC.sd))))</f>
        <v>1534.82471448575</v>
      </c>
      <c r="D6222">
        <f ca="1">P0*C6222/LC.mu</f>
        <v>2.04643295264767</v>
      </c>
      <c r="E6222">
        <f ca="1">MAX(0,INT(Q0*(1+Ed*(D6222-P0)/P0)))</f>
        <v>15860</v>
      </c>
      <c r="F6222">
        <f ca="1" t="shared" si="97"/>
        <v>30921.6019145063</v>
      </c>
    </row>
    <row r="6223" spans="1:6">
      <c r="A6223">
        <v>7</v>
      </c>
      <c r="B6223">
        <f ca="1">BETAINV(RAND(),AU.a,AU.b)</f>
        <v>0.780711910879658</v>
      </c>
      <c r="C6223">
        <f ca="1">IF(B6223&lt;=0.5,LC.mu,MIN(LC.mu,MAX(0,_xlfn.NORM.INV(RAND(),2000,LC.sd))))</f>
        <v>1591.35300297678</v>
      </c>
      <c r="D6223">
        <f ca="1">P0*C6223/LC.mu</f>
        <v>2.12180400396904</v>
      </c>
      <c r="E6223">
        <f ca="1">MAX(0,INT(Q0*(1+Ed*(D6223-P0)/P0)))</f>
        <v>15634</v>
      </c>
      <c r="F6223">
        <f ca="1" t="shared" si="97"/>
        <v>31580.9307950752</v>
      </c>
    </row>
    <row r="6224" spans="1:6">
      <c r="A6224">
        <v>7</v>
      </c>
      <c r="B6224">
        <f ca="1">BETAINV(RAND(),AU.a,AU.b)</f>
        <v>0.577398083023195</v>
      </c>
      <c r="C6224">
        <f ca="1">IF(B6224&lt;=0.5,LC.mu,MIN(LC.mu,MAX(0,_xlfn.NORM.INV(RAND(),2000,LC.sd))))</f>
        <v>2156.37860950678</v>
      </c>
      <c r="D6224">
        <f ca="1">P0*C6224/LC.mu</f>
        <v>2.87517147934237</v>
      </c>
      <c r="E6224">
        <f ca="1">MAX(0,INT(Q0*(1+Ed*(D6224-P0)/P0)))</f>
        <v>13374</v>
      </c>
      <c r="F6224">
        <f ca="1" t="shared" si="97"/>
        <v>36296.1647552181</v>
      </c>
    </row>
    <row r="6225" spans="1:6">
      <c r="A6225">
        <v>7</v>
      </c>
      <c r="B6225">
        <f ca="1">BETAINV(RAND(),AU.a,AU.b)</f>
        <v>0.645015402290259</v>
      </c>
      <c r="C6225">
        <f ca="1">IF(B6225&lt;=0.5,LC.mu,MIN(LC.mu,MAX(0,_xlfn.NORM.INV(RAND(),2000,LC.sd))))</f>
        <v>1987.00791810051</v>
      </c>
      <c r="D6225">
        <f ca="1">P0*C6225/LC.mu</f>
        <v>2.64934389080068</v>
      </c>
      <c r="E6225">
        <f ca="1">MAX(0,INT(Q0*(1+Ed*(D6225-P0)/P0)))</f>
        <v>14051</v>
      </c>
      <c r="F6225">
        <f ca="1" t="shared" si="97"/>
        <v>35238.9230915399</v>
      </c>
    </row>
    <row r="6226" spans="1:6">
      <c r="A6226">
        <v>7</v>
      </c>
      <c r="B6226">
        <f ca="1">BETAINV(RAND(),AU.a,AU.b)</f>
        <v>0.754783732297349</v>
      </c>
      <c r="C6226">
        <f ca="1">IF(B6226&lt;=0.5,LC.mu,MIN(LC.mu,MAX(0,_xlfn.NORM.INV(RAND(),2000,LC.sd))))</f>
        <v>2183.70211798491</v>
      </c>
      <c r="D6226">
        <f ca="1">P0*C6226/LC.mu</f>
        <v>2.91160282397988</v>
      </c>
      <c r="E6226">
        <f ca="1">MAX(0,INT(Q0*(1+Ed*(D6226-P0)/P0)))</f>
        <v>13265</v>
      </c>
      <c r="F6226">
        <f ca="1" t="shared" si="97"/>
        <v>36438.7093421082</v>
      </c>
    </row>
    <row r="6227" spans="1:6">
      <c r="A6227">
        <v>7</v>
      </c>
      <c r="B6227">
        <f ca="1">BETAINV(RAND(),AU.a,AU.b)</f>
        <v>0.483037060089367</v>
      </c>
      <c r="C6227">
        <f ca="1">IF(B6227&lt;=0.5,LC.mu,MIN(LC.mu,MAX(0,_xlfn.NORM.INV(RAND(),2000,LC.sd))))</f>
        <v>3000</v>
      </c>
      <c r="D6227">
        <f ca="1">P0*C6227/LC.mu</f>
        <v>4</v>
      </c>
      <c r="E6227">
        <f ca="1">MAX(0,INT(Q0*(1+Ed*(D6227-P0)/P0)))</f>
        <v>10000</v>
      </c>
      <c r="F6227">
        <f ca="1" t="shared" si="97"/>
        <v>37000</v>
      </c>
    </row>
    <row r="6228" spans="1:6">
      <c r="A6228">
        <v>7</v>
      </c>
      <c r="B6228">
        <f ca="1">BETAINV(RAND(),AU.a,AU.b)</f>
        <v>0.89208729723008</v>
      </c>
      <c r="C6228">
        <f ca="1">IF(B6228&lt;=0.5,LC.mu,MIN(LC.mu,MAX(0,_xlfn.NORM.INV(RAND(),2000,LC.sd))))</f>
        <v>2263.30798800238</v>
      </c>
      <c r="D6228">
        <f ca="1">P0*C6228/LC.mu</f>
        <v>3.01774398400318</v>
      </c>
      <c r="E6228">
        <f ca="1">MAX(0,INT(Q0*(1+Ed*(D6228-P0)/P0)))</f>
        <v>12946</v>
      </c>
      <c r="F6228">
        <f ca="1" t="shared" si="97"/>
        <v>36804.4056289027</v>
      </c>
    </row>
    <row r="6229" spans="1:6">
      <c r="A6229">
        <v>7</v>
      </c>
      <c r="B6229">
        <f ca="1">BETAINV(RAND(),AU.a,AU.b)</f>
        <v>0.80664310488296</v>
      </c>
      <c r="C6229">
        <f ca="1">IF(B6229&lt;=0.5,LC.mu,MIN(LC.mu,MAX(0,_xlfn.NORM.INV(RAND(),2000,LC.sd))))</f>
        <v>2440.13497692788</v>
      </c>
      <c r="D6229">
        <f ca="1">P0*C6229/LC.mu</f>
        <v>3.25351330257051</v>
      </c>
      <c r="E6229">
        <f ca="1">MAX(0,INT(Q0*(1+Ed*(D6229-P0)/P0)))</f>
        <v>12239</v>
      </c>
      <c r="F6229">
        <f ca="1" t="shared" si="97"/>
        <v>37379.6143332326</v>
      </c>
    </row>
    <row r="6230" spans="1:6">
      <c r="A6230">
        <v>7</v>
      </c>
      <c r="B6230">
        <f ca="1">BETAINV(RAND(),AU.a,AU.b)</f>
        <v>0.664037242323415</v>
      </c>
      <c r="C6230">
        <f ca="1">IF(B6230&lt;=0.5,LC.mu,MIN(LC.mu,MAX(0,_xlfn.NORM.INV(RAND(),2000,LC.sd))))</f>
        <v>1755.63868429761</v>
      </c>
      <c r="D6230">
        <f ca="1">P0*C6230/LC.mu</f>
        <v>2.34085157906348</v>
      </c>
      <c r="E6230">
        <f ca="1">MAX(0,INT(Q0*(1+Ed*(D6230-P0)/P0)))</f>
        <v>14977</v>
      </c>
      <c r="F6230">
        <f ca="1" t="shared" si="97"/>
        <v>33303.2954153362</v>
      </c>
    </row>
    <row r="6231" spans="1:6">
      <c r="A6231">
        <v>7</v>
      </c>
      <c r="B6231">
        <f ca="1">BETAINV(RAND(),AU.a,AU.b)</f>
        <v>0.472765192337947</v>
      </c>
      <c r="C6231">
        <f ca="1">IF(B6231&lt;=0.5,LC.mu,MIN(LC.mu,MAX(0,_xlfn.NORM.INV(RAND(),2000,LC.sd))))</f>
        <v>3000</v>
      </c>
      <c r="D6231">
        <f ca="1">P0*C6231/LC.mu</f>
        <v>4</v>
      </c>
      <c r="E6231">
        <f ca="1">MAX(0,INT(Q0*(1+Ed*(D6231-P0)/P0)))</f>
        <v>10000</v>
      </c>
      <c r="F6231">
        <f ca="1" t="shared" si="97"/>
        <v>37000</v>
      </c>
    </row>
    <row r="6232" spans="1:6">
      <c r="A6232">
        <v>7</v>
      </c>
      <c r="B6232">
        <f ca="1">BETAINV(RAND(),AU.a,AU.b)</f>
        <v>0.307840311167729</v>
      </c>
      <c r="C6232">
        <f ca="1">IF(B6232&lt;=0.5,LC.mu,MIN(LC.mu,MAX(0,_xlfn.NORM.INV(RAND(),2000,LC.sd))))</f>
        <v>3000</v>
      </c>
      <c r="D6232">
        <f ca="1">P0*C6232/LC.mu</f>
        <v>4</v>
      </c>
      <c r="E6232">
        <f ca="1">MAX(0,INT(Q0*(1+Ed*(D6232-P0)/P0)))</f>
        <v>10000</v>
      </c>
      <c r="F6232">
        <f ca="1" t="shared" si="97"/>
        <v>37000</v>
      </c>
    </row>
    <row r="6233" spans="1:6">
      <c r="A6233">
        <v>7</v>
      </c>
      <c r="B6233">
        <f ca="1">BETAINV(RAND(),AU.a,AU.b)</f>
        <v>0.542386755054777</v>
      </c>
      <c r="C6233">
        <f ca="1">IF(B6233&lt;=0.5,LC.mu,MIN(LC.mu,MAX(0,_xlfn.NORM.INV(RAND(),2000,LC.sd))))</f>
        <v>1253.12731683737</v>
      </c>
      <c r="D6233">
        <f ca="1">P0*C6233/LC.mu</f>
        <v>1.67083642244983</v>
      </c>
      <c r="E6233">
        <f ca="1">MAX(0,INT(Q0*(1+Ed*(D6233-P0)/P0)))</f>
        <v>16987</v>
      </c>
      <c r="F6233">
        <f ca="1" t="shared" si="97"/>
        <v>27129.3709913179</v>
      </c>
    </row>
    <row r="6234" spans="1:6">
      <c r="A6234">
        <v>7</v>
      </c>
      <c r="B6234">
        <f ca="1">BETAINV(RAND(),AU.a,AU.b)</f>
        <v>0.600038515328125</v>
      </c>
      <c r="C6234">
        <f ca="1">IF(B6234&lt;=0.5,LC.mu,MIN(LC.mu,MAX(0,_xlfn.NORM.INV(RAND(),2000,LC.sd))))</f>
        <v>1046.21493799306</v>
      </c>
      <c r="D6234">
        <f ca="1">P0*C6234/LC.mu</f>
        <v>1.39495325065741</v>
      </c>
      <c r="E6234">
        <f ca="1">MAX(0,INT(Q0*(1+Ed*(D6234-P0)/P0)))</f>
        <v>17815</v>
      </c>
      <c r="F6234">
        <f ca="1" t="shared" si="97"/>
        <v>23804.8772224687</v>
      </c>
    </row>
    <row r="6235" spans="1:6">
      <c r="A6235">
        <v>7</v>
      </c>
      <c r="B6235">
        <f ca="1">BETAINV(RAND(),AU.a,AU.b)</f>
        <v>0.317690719804129</v>
      </c>
      <c r="C6235">
        <f ca="1">IF(B6235&lt;=0.5,LC.mu,MIN(LC.mu,MAX(0,_xlfn.NORM.INV(RAND(),2000,LC.sd))))</f>
        <v>3000</v>
      </c>
      <c r="D6235">
        <f ca="1">P0*C6235/LC.mu</f>
        <v>4</v>
      </c>
      <c r="E6235">
        <f ca="1">MAX(0,INT(Q0*(1+Ed*(D6235-P0)/P0)))</f>
        <v>10000</v>
      </c>
      <c r="F6235">
        <f ca="1" t="shared" si="97"/>
        <v>37000</v>
      </c>
    </row>
    <row r="6236" spans="1:6">
      <c r="A6236">
        <v>7</v>
      </c>
      <c r="B6236">
        <f ca="1">BETAINV(RAND(),AU.a,AU.b)</f>
        <v>0.661886657459674</v>
      </c>
      <c r="C6236">
        <f ca="1">IF(B6236&lt;=0.5,LC.mu,MIN(LC.mu,MAX(0,_xlfn.NORM.INV(RAND(),2000,LC.sd))))</f>
        <v>1537.7425161164</v>
      </c>
      <c r="D6236">
        <f ca="1">P0*C6236/LC.mu</f>
        <v>2.05032335482187</v>
      </c>
      <c r="E6236">
        <f ca="1">MAX(0,INT(Q0*(1+Ed*(D6236-P0)/P0)))</f>
        <v>15849</v>
      </c>
      <c r="F6236">
        <f ca="1" t="shared" si="97"/>
        <v>30957.8323344554</v>
      </c>
    </row>
    <row r="6237" spans="1:6">
      <c r="A6237">
        <v>7</v>
      </c>
      <c r="B6237">
        <f ca="1">BETAINV(RAND(),AU.a,AU.b)</f>
        <v>0.211805959542831</v>
      </c>
      <c r="C6237">
        <f ca="1">IF(B6237&lt;=0.5,LC.mu,MIN(LC.mu,MAX(0,_xlfn.NORM.INV(RAND(),2000,LC.sd))))</f>
        <v>3000</v>
      </c>
      <c r="D6237">
        <f ca="1">P0*C6237/LC.mu</f>
        <v>4</v>
      </c>
      <c r="E6237">
        <f ca="1">MAX(0,INT(Q0*(1+Ed*(D6237-P0)/P0)))</f>
        <v>10000</v>
      </c>
      <c r="F6237">
        <f ca="1" t="shared" si="97"/>
        <v>37000</v>
      </c>
    </row>
    <row r="6238" spans="1:6">
      <c r="A6238">
        <v>7</v>
      </c>
      <c r="B6238">
        <f ca="1">BETAINV(RAND(),AU.a,AU.b)</f>
        <v>0.343327355494152</v>
      </c>
      <c r="C6238">
        <f ca="1">IF(B6238&lt;=0.5,LC.mu,MIN(LC.mu,MAX(0,_xlfn.NORM.INV(RAND(),2000,LC.sd))))</f>
        <v>3000</v>
      </c>
      <c r="D6238">
        <f ca="1">P0*C6238/LC.mu</f>
        <v>4</v>
      </c>
      <c r="E6238">
        <f ca="1">MAX(0,INT(Q0*(1+Ed*(D6238-P0)/P0)))</f>
        <v>10000</v>
      </c>
      <c r="F6238">
        <f ca="1" t="shared" si="97"/>
        <v>37000</v>
      </c>
    </row>
    <row r="6239" spans="1:6">
      <c r="A6239">
        <v>7</v>
      </c>
      <c r="B6239">
        <f ca="1">BETAINV(RAND(),AU.a,AU.b)</f>
        <v>0.517059144057696</v>
      </c>
      <c r="C6239">
        <f ca="1">IF(B6239&lt;=0.5,LC.mu,MIN(LC.mu,MAX(0,_xlfn.NORM.INV(RAND(),2000,LC.sd))))</f>
        <v>1972.73700442616</v>
      </c>
      <c r="D6239">
        <f ca="1">P0*C6239/LC.mu</f>
        <v>2.63031600590154</v>
      </c>
      <c r="E6239">
        <f ca="1">MAX(0,INT(Q0*(1+Ed*(D6239-P0)/P0)))</f>
        <v>14109</v>
      </c>
      <c r="F6239">
        <f ca="1" t="shared" si="97"/>
        <v>35138.3915228387</v>
      </c>
    </row>
    <row r="6240" spans="1:6">
      <c r="A6240">
        <v>7</v>
      </c>
      <c r="B6240">
        <f ca="1">BETAINV(RAND(),AU.a,AU.b)</f>
        <v>0.779938723138657</v>
      </c>
      <c r="C6240">
        <f ca="1">IF(B6240&lt;=0.5,LC.mu,MIN(LC.mu,MAX(0,_xlfn.NORM.INV(RAND(),2000,LC.sd))))</f>
        <v>1029.12319239619</v>
      </c>
      <c r="D6240">
        <f ca="1">P0*C6240/LC.mu</f>
        <v>1.37216425652826</v>
      </c>
      <c r="E6240">
        <f ca="1">MAX(0,INT(Q0*(1+Ed*(D6240-P0)/P0)))</f>
        <v>17883</v>
      </c>
      <c r="F6240">
        <f ca="1" t="shared" si="97"/>
        <v>23509.2902070987</v>
      </c>
    </row>
    <row r="6241" spans="1:6">
      <c r="A6241">
        <v>7</v>
      </c>
      <c r="B6241">
        <f ca="1">BETAINV(RAND(),AU.a,AU.b)</f>
        <v>0.592557303459828</v>
      </c>
      <c r="C6241">
        <f ca="1">IF(B6241&lt;=0.5,LC.mu,MIN(LC.mu,MAX(0,_xlfn.NORM.INV(RAND(),2000,LC.sd))))</f>
        <v>1727.88372131209</v>
      </c>
      <c r="D6241">
        <f ca="1">P0*C6241/LC.mu</f>
        <v>2.30384496174945</v>
      </c>
      <c r="E6241">
        <f ca="1">MAX(0,INT(Q0*(1+Ed*(D6241-P0)/P0)))</f>
        <v>15088</v>
      </c>
      <c r="F6241">
        <f ca="1" t="shared" si="97"/>
        <v>33032.5290615636</v>
      </c>
    </row>
    <row r="6242" spans="1:6">
      <c r="A6242">
        <v>7</v>
      </c>
      <c r="B6242">
        <f ca="1">BETAINV(RAND(),AU.a,AU.b)</f>
        <v>0.810579298894673</v>
      </c>
      <c r="C6242">
        <f ca="1">IF(B6242&lt;=0.5,LC.mu,MIN(LC.mu,MAX(0,_xlfn.NORM.INV(RAND(),2000,LC.sd))))</f>
        <v>2282.42877399772</v>
      </c>
      <c r="D6242">
        <f ca="1">P0*C6242/LC.mu</f>
        <v>3.0432383653303</v>
      </c>
      <c r="E6242">
        <f ca="1">MAX(0,INT(Q0*(1+Ed*(D6242-P0)/P0)))</f>
        <v>12870</v>
      </c>
      <c r="F6242">
        <f ca="1" t="shared" si="97"/>
        <v>36884.0489878032</v>
      </c>
    </row>
    <row r="6243" spans="1:6">
      <c r="A6243">
        <v>7</v>
      </c>
      <c r="B6243">
        <f ca="1">BETAINV(RAND(),AU.a,AU.b)</f>
        <v>0.645332752268719</v>
      </c>
      <c r="C6243">
        <f ca="1">IF(B6243&lt;=0.5,LC.mu,MIN(LC.mu,MAX(0,_xlfn.NORM.INV(RAND(),2000,LC.sd))))</f>
        <v>1779.92459805685</v>
      </c>
      <c r="D6243">
        <f ca="1">P0*C6243/LC.mu</f>
        <v>2.37323279740913</v>
      </c>
      <c r="E6243">
        <f ca="1">MAX(0,INT(Q0*(1+Ed*(D6243-P0)/P0)))</f>
        <v>14880</v>
      </c>
      <c r="F6243">
        <f ca="1" t="shared" si="97"/>
        <v>33533.779427391</v>
      </c>
    </row>
    <row r="6244" spans="1:6">
      <c r="A6244">
        <v>7</v>
      </c>
      <c r="B6244">
        <f ca="1">BETAINV(RAND(),AU.a,AU.b)</f>
        <v>0.562907308690892</v>
      </c>
      <c r="C6244">
        <f ca="1">IF(B6244&lt;=0.5,LC.mu,MIN(LC.mu,MAX(0,_xlfn.NORM.INV(RAND(),2000,LC.sd))))</f>
        <v>1967.19082814439</v>
      </c>
      <c r="D6244">
        <f ca="1">P0*C6244/LC.mu</f>
        <v>2.62292110419252</v>
      </c>
      <c r="E6244">
        <f ca="1">MAX(0,INT(Q0*(1+Ed*(D6244-P0)/P0)))</f>
        <v>14131</v>
      </c>
      <c r="F6244">
        <f ca="1" t="shared" si="97"/>
        <v>35097.3072952002</v>
      </c>
    </row>
    <row r="6245" spans="1:6">
      <c r="A6245">
        <v>7</v>
      </c>
      <c r="B6245">
        <f ca="1">BETAINV(RAND(),AU.a,AU.b)</f>
        <v>0.711251321343385</v>
      </c>
      <c r="C6245">
        <f ca="1">IF(B6245&lt;=0.5,LC.mu,MIN(LC.mu,MAX(0,_xlfn.NORM.INV(RAND(),2000,LC.sd))))</f>
        <v>1713.01488603575</v>
      </c>
      <c r="D6245">
        <f ca="1">P0*C6245/LC.mu</f>
        <v>2.28401984804766</v>
      </c>
      <c r="E6245">
        <f ca="1">MAX(0,INT(Q0*(1+Ed*(D6245-P0)/P0)))</f>
        <v>15147</v>
      </c>
      <c r="F6245">
        <f ca="1" t="shared" si="97"/>
        <v>32883.0337523422</v>
      </c>
    </row>
    <row r="6246" spans="1:6">
      <c r="A6246">
        <v>7</v>
      </c>
      <c r="B6246">
        <f ca="1">BETAINV(RAND(),AU.a,AU.b)</f>
        <v>0.760219461760949</v>
      </c>
      <c r="C6246">
        <f ca="1">IF(B6246&lt;=0.5,LC.mu,MIN(LC.mu,MAX(0,_xlfn.NORM.INV(RAND(),2000,LC.sd))))</f>
        <v>1555.90451343484</v>
      </c>
      <c r="D6246">
        <f ca="1">P0*C6246/LC.mu</f>
        <v>2.07453935124645</v>
      </c>
      <c r="E6246">
        <f ca="1">MAX(0,INT(Q0*(1+Ed*(D6246-P0)/P0)))</f>
        <v>15776</v>
      </c>
      <c r="F6246">
        <f ca="1" t="shared" si="97"/>
        <v>31172.0282918292</v>
      </c>
    </row>
    <row r="6247" spans="1:6">
      <c r="A6247">
        <v>7</v>
      </c>
      <c r="B6247">
        <f ca="1">BETAINV(RAND(),AU.a,AU.b)</f>
        <v>0.575199430811317</v>
      </c>
      <c r="C6247">
        <f ca="1">IF(B6247&lt;=0.5,LC.mu,MIN(LC.mu,MAX(0,_xlfn.NORM.INV(RAND(),2000,LC.sd))))</f>
        <v>2367.84686069088</v>
      </c>
      <c r="D6247">
        <f ca="1">P0*C6247/LC.mu</f>
        <v>3.15712914758783</v>
      </c>
      <c r="E6247">
        <f ca="1">MAX(0,INT(Q0*(1+Ed*(D6247-P0)/P0)))</f>
        <v>12528</v>
      </c>
      <c r="F6247">
        <f ca="1" t="shared" si="97"/>
        <v>37184.6671002895</v>
      </c>
    </row>
    <row r="6248" spans="1:6">
      <c r="A6248">
        <v>7</v>
      </c>
      <c r="B6248">
        <f ca="1">BETAINV(RAND(),AU.a,AU.b)</f>
        <v>0.253033844468106</v>
      </c>
      <c r="C6248">
        <f ca="1">IF(B6248&lt;=0.5,LC.mu,MIN(LC.mu,MAX(0,_xlfn.NORM.INV(RAND(),2000,LC.sd))))</f>
        <v>3000</v>
      </c>
      <c r="D6248">
        <f ca="1">P0*C6248/LC.mu</f>
        <v>4</v>
      </c>
      <c r="E6248">
        <f ca="1">MAX(0,INT(Q0*(1+Ed*(D6248-P0)/P0)))</f>
        <v>10000</v>
      </c>
      <c r="F6248">
        <f ca="1" t="shared" si="97"/>
        <v>37000</v>
      </c>
    </row>
    <row r="6249" spans="1:6">
      <c r="A6249">
        <v>7</v>
      </c>
      <c r="B6249">
        <f ca="1">BETAINV(RAND(),AU.a,AU.b)</f>
        <v>0.826483215299564</v>
      </c>
      <c r="C6249">
        <f ca="1">IF(B6249&lt;=0.5,LC.mu,MIN(LC.mu,MAX(0,_xlfn.NORM.INV(RAND(),2000,LC.sd))))</f>
        <v>2814.84699199307</v>
      </c>
      <c r="D6249">
        <f ca="1">P0*C6249/LC.mu</f>
        <v>3.75312932265742</v>
      </c>
      <c r="E6249">
        <f ca="1">MAX(0,INT(Q0*(1+Ed*(D6249-P0)/P0)))</f>
        <v>10740</v>
      </c>
      <c r="F6249">
        <f ca="1" t="shared" si="97"/>
        <v>37493.7619333477</v>
      </c>
    </row>
    <row r="6250" spans="1:6">
      <c r="A6250">
        <v>7</v>
      </c>
      <c r="B6250">
        <f ca="1">BETAINV(RAND(),AU.a,AU.b)</f>
        <v>0.656603249041692</v>
      </c>
      <c r="C6250">
        <f ca="1">IF(B6250&lt;=0.5,LC.mu,MIN(LC.mu,MAX(0,_xlfn.NORM.INV(RAND(),2000,LC.sd))))</f>
        <v>1968.12314025871</v>
      </c>
      <c r="D6250">
        <f ca="1">P0*C6250/LC.mu</f>
        <v>2.62416418701161</v>
      </c>
      <c r="E6250">
        <f ca="1">MAX(0,INT(Q0*(1+Ed*(D6250-P0)/P0)))</f>
        <v>14127</v>
      </c>
      <c r="F6250">
        <f ca="1" t="shared" si="97"/>
        <v>35103.4443296544</v>
      </c>
    </row>
    <row r="6251" spans="1:6">
      <c r="A6251">
        <v>7</v>
      </c>
      <c r="B6251">
        <f ca="1">BETAINV(RAND(),AU.a,AU.b)</f>
        <v>0.522477537755492</v>
      </c>
      <c r="C6251">
        <f ca="1">IF(B6251&lt;=0.5,LC.mu,MIN(LC.mu,MAX(0,_xlfn.NORM.INV(RAND(),2000,LC.sd))))</f>
        <v>2459.39669315308</v>
      </c>
      <c r="D6251">
        <f ca="1">P0*C6251/LC.mu</f>
        <v>3.27919559087077</v>
      </c>
      <c r="E6251">
        <f ca="1">MAX(0,INT(Q0*(1+Ed*(D6251-P0)/P0)))</f>
        <v>12162</v>
      </c>
      <c r="F6251">
        <f ca="1" t="shared" si="97"/>
        <v>37422.1800830172</v>
      </c>
    </row>
    <row r="6252" spans="1:6">
      <c r="A6252">
        <v>7</v>
      </c>
      <c r="B6252">
        <f ca="1">BETAINV(RAND(),AU.a,AU.b)</f>
        <v>0.454562527921782</v>
      </c>
      <c r="C6252">
        <f ca="1">IF(B6252&lt;=0.5,LC.mu,MIN(LC.mu,MAX(0,_xlfn.NORM.INV(RAND(),2000,LC.sd))))</f>
        <v>3000</v>
      </c>
      <c r="D6252">
        <f ca="1">P0*C6252/LC.mu</f>
        <v>4</v>
      </c>
      <c r="E6252">
        <f ca="1">MAX(0,INT(Q0*(1+Ed*(D6252-P0)/P0)))</f>
        <v>10000</v>
      </c>
      <c r="F6252">
        <f ca="1" t="shared" si="97"/>
        <v>37000</v>
      </c>
    </row>
    <row r="6253" spans="1:6">
      <c r="A6253">
        <v>7</v>
      </c>
      <c r="B6253">
        <f ca="1">BETAINV(RAND(),AU.a,AU.b)</f>
        <v>0.711667965371973</v>
      </c>
      <c r="C6253">
        <f ca="1">IF(B6253&lt;=0.5,LC.mu,MIN(LC.mu,MAX(0,_xlfn.NORM.INV(RAND(),2000,LC.sd))))</f>
        <v>3000</v>
      </c>
      <c r="D6253">
        <f ca="1">P0*C6253/LC.mu</f>
        <v>4</v>
      </c>
      <c r="E6253">
        <f ca="1">MAX(0,INT(Q0*(1+Ed*(D6253-P0)/P0)))</f>
        <v>10000</v>
      </c>
      <c r="F6253">
        <f ca="1" t="shared" si="97"/>
        <v>37000</v>
      </c>
    </row>
    <row r="6254" spans="1:6">
      <c r="A6254">
        <v>7</v>
      </c>
      <c r="B6254">
        <f ca="1">BETAINV(RAND(),AU.a,AU.b)</f>
        <v>0.906113648339817</v>
      </c>
      <c r="C6254">
        <f ca="1">IF(B6254&lt;=0.5,LC.mu,MIN(LC.mu,MAX(0,_xlfn.NORM.INV(RAND(),2000,LC.sd))))</f>
        <v>926.047447660194</v>
      </c>
      <c r="D6254">
        <f ca="1">P0*C6254/LC.mu</f>
        <v>1.23472993021359</v>
      </c>
      <c r="E6254">
        <f ca="1">MAX(0,INT(Q0*(1+Ed*(D6254-P0)/P0)))</f>
        <v>18295</v>
      </c>
      <c r="F6254">
        <f ca="1" t="shared" si="97"/>
        <v>21663.3366255975</v>
      </c>
    </row>
    <row r="6255" spans="1:6">
      <c r="A6255">
        <v>7</v>
      </c>
      <c r="B6255">
        <f ca="1">BETAINV(RAND(),AU.a,AU.b)</f>
        <v>0.403688978453443</v>
      </c>
      <c r="C6255">
        <f ca="1">IF(B6255&lt;=0.5,LC.mu,MIN(LC.mu,MAX(0,_xlfn.NORM.INV(RAND(),2000,LC.sd))))</f>
        <v>3000</v>
      </c>
      <c r="D6255">
        <f ca="1">P0*C6255/LC.mu</f>
        <v>4</v>
      </c>
      <c r="E6255">
        <f ca="1">MAX(0,INT(Q0*(1+Ed*(D6255-P0)/P0)))</f>
        <v>10000</v>
      </c>
      <c r="F6255">
        <f ca="1" t="shared" si="97"/>
        <v>37000</v>
      </c>
    </row>
    <row r="6256" spans="1:6">
      <c r="A6256">
        <v>7</v>
      </c>
      <c r="B6256">
        <f ca="1">BETAINV(RAND(),AU.a,AU.b)</f>
        <v>0.503866308206333</v>
      </c>
      <c r="C6256">
        <f ca="1">IF(B6256&lt;=0.5,LC.mu,MIN(LC.mu,MAX(0,_xlfn.NORM.INV(RAND(),2000,LC.sd))))</f>
        <v>1877.17983304251</v>
      </c>
      <c r="D6256">
        <f ca="1">P0*C6256/LC.mu</f>
        <v>2.50290644405668</v>
      </c>
      <c r="E6256">
        <f ca="1">MAX(0,INT(Q0*(1+Ed*(D6256-P0)/P0)))</f>
        <v>14491</v>
      </c>
      <c r="F6256">
        <f ca="1" t="shared" si="97"/>
        <v>34392.4374477828</v>
      </c>
    </row>
    <row r="6257" spans="1:6">
      <c r="A6257">
        <v>7</v>
      </c>
      <c r="B6257">
        <f ca="1">BETAINV(RAND(),AU.a,AU.b)</f>
        <v>0.615206961050684</v>
      </c>
      <c r="C6257">
        <f ca="1">IF(B6257&lt;=0.5,LC.mu,MIN(LC.mu,MAX(0,_xlfn.NORM.INV(RAND(),2000,LC.sd))))</f>
        <v>1996.75209698875</v>
      </c>
      <c r="D6257">
        <f ca="1">P0*C6257/LC.mu</f>
        <v>2.66233612931833</v>
      </c>
      <c r="E6257">
        <f ca="1">MAX(0,INT(Q0*(1+Ed*(D6257-P0)/P0)))</f>
        <v>14012</v>
      </c>
      <c r="F6257">
        <f ca="1" t="shared" si="97"/>
        <v>35307.9017470197</v>
      </c>
    </row>
    <row r="6258" spans="1:6">
      <c r="A6258">
        <v>7</v>
      </c>
      <c r="B6258">
        <f ca="1">BETAINV(RAND(),AU.a,AU.b)</f>
        <v>0.556202273839638</v>
      </c>
      <c r="C6258">
        <f ca="1">IF(B6258&lt;=0.5,LC.mu,MIN(LC.mu,MAX(0,_xlfn.NORM.INV(RAND(),2000,LC.sd))))</f>
        <v>1655.98214265393</v>
      </c>
      <c r="D6258">
        <f ca="1">P0*C6258/LC.mu</f>
        <v>2.20797619020525</v>
      </c>
      <c r="E6258">
        <f ca="1">MAX(0,INT(Q0*(1+Ed*(D6258-P0)/P0)))</f>
        <v>15376</v>
      </c>
      <c r="F6258">
        <f ca="1" t="shared" si="97"/>
        <v>32293.8597579419</v>
      </c>
    </row>
    <row r="6259" spans="1:6">
      <c r="A6259">
        <v>7</v>
      </c>
      <c r="B6259">
        <f ca="1">BETAINV(RAND(),AU.a,AU.b)</f>
        <v>0.79774027399109</v>
      </c>
      <c r="C6259">
        <f ca="1">IF(B6259&lt;=0.5,LC.mu,MIN(LC.mu,MAX(0,_xlfn.NORM.INV(RAND(),2000,LC.sd))))</f>
        <v>1539.40994494623</v>
      </c>
      <c r="D6259">
        <f ca="1">P0*C6259/LC.mu</f>
        <v>2.05254659326164</v>
      </c>
      <c r="E6259">
        <f ca="1">MAX(0,INT(Q0*(1+Ed*(D6259-P0)/P0)))</f>
        <v>15842</v>
      </c>
      <c r="F6259">
        <f ca="1" t="shared" si="97"/>
        <v>30977.0331855047</v>
      </c>
    </row>
    <row r="6260" spans="1:6">
      <c r="A6260">
        <v>7</v>
      </c>
      <c r="B6260">
        <f ca="1">BETAINV(RAND(),AU.a,AU.b)</f>
        <v>0.727704024402746</v>
      </c>
      <c r="C6260">
        <f ca="1">IF(B6260&lt;=0.5,LC.mu,MIN(LC.mu,MAX(0,_xlfn.NORM.INV(RAND(),2000,LC.sd))))</f>
        <v>2285.1629769331</v>
      </c>
      <c r="D6260">
        <f ca="1">P0*C6260/LC.mu</f>
        <v>3.04688396924413</v>
      </c>
      <c r="E6260">
        <f ca="1">MAX(0,INT(Q0*(1+Ed*(D6260-P0)/P0)))</f>
        <v>12859</v>
      </c>
      <c r="F6260">
        <f ca="1" t="shared" si="97"/>
        <v>36894.7179835772</v>
      </c>
    </row>
    <row r="6261" spans="1:6">
      <c r="A6261">
        <v>7</v>
      </c>
      <c r="B6261">
        <f ca="1">BETAINV(RAND(),AU.a,AU.b)</f>
        <v>0.805728955127237</v>
      </c>
      <c r="C6261">
        <f ca="1">IF(B6261&lt;=0.5,LC.mu,MIN(LC.mu,MAX(0,_xlfn.NORM.INV(RAND(),2000,LC.sd))))</f>
        <v>2445.68539510446</v>
      </c>
      <c r="D6261">
        <f ca="1">P0*C6261/LC.mu</f>
        <v>3.26091386013928</v>
      </c>
      <c r="E6261">
        <f ca="1">MAX(0,INT(Q0*(1+Ed*(D6261-P0)/P0)))</f>
        <v>12217</v>
      </c>
      <c r="F6261">
        <f ca="1" t="shared" si="97"/>
        <v>37392.8992342171</v>
      </c>
    </row>
    <row r="6262" spans="1:6">
      <c r="A6262">
        <v>7</v>
      </c>
      <c r="B6262">
        <f ca="1">BETAINV(RAND(),AU.a,AU.b)</f>
        <v>0.768615037544309</v>
      </c>
      <c r="C6262">
        <f ca="1">IF(B6262&lt;=0.5,LC.mu,MIN(LC.mu,MAX(0,_xlfn.NORM.INV(RAND(),2000,LC.sd))))</f>
        <v>1552.65877944094</v>
      </c>
      <c r="D6262">
        <f ca="1">P0*C6262/LC.mu</f>
        <v>2.07021170592126</v>
      </c>
      <c r="E6262">
        <f ca="1">MAX(0,INT(Q0*(1+Ed*(D6262-P0)/P0)))</f>
        <v>15789</v>
      </c>
      <c r="F6262">
        <f ca="1" t="shared" si="97"/>
        <v>31133.9138453498</v>
      </c>
    </row>
    <row r="6263" spans="1:6">
      <c r="A6263">
        <v>7</v>
      </c>
      <c r="B6263">
        <f ca="1">BETAINV(RAND(),AU.a,AU.b)</f>
        <v>0.730775514717637</v>
      </c>
      <c r="C6263">
        <f ca="1">IF(B6263&lt;=0.5,LC.mu,MIN(LC.mu,MAX(0,_xlfn.NORM.INV(RAND(),2000,LC.sd))))</f>
        <v>2360.02095344002</v>
      </c>
      <c r="D6263">
        <f ca="1">P0*C6263/LC.mu</f>
        <v>3.14669460458669</v>
      </c>
      <c r="E6263">
        <f ca="1">MAX(0,INT(Q0*(1+Ed*(D6263-P0)/P0)))</f>
        <v>12559</v>
      </c>
      <c r="F6263">
        <f ca="1" t="shared" si="97"/>
        <v>37159.3165855642</v>
      </c>
    </row>
    <row r="6264" spans="1:6">
      <c r="A6264">
        <v>7</v>
      </c>
      <c r="B6264">
        <f ca="1">BETAINV(RAND(),AU.a,AU.b)</f>
        <v>0.757788991989757</v>
      </c>
      <c r="C6264">
        <f ca="1">IF(B6264&lt;=0.5,LC.mu,MIN(LC.mu,MAX(0,_xlfn.NORM.INV(RAND(),2000,LC.sd))))</f>
        <v>2317.00146018452</v>
      </c>
      <c r="D6264">
        <f ca="1">P0*C6264/LC.mu</f>
        <v>3.08933528024603</v>
      </c>
      <c r="E6264">
        <f ca="1">MAX(0,INT(Q0*(1+Ed*(D6264-P0)/P0)))</f>
        <v>12731</v>
      </c>
      <c r="F6264">
        <f ca="1" t="shared" si="97"/>
        <v>37013.3259926277</v>
      </c>
    </row>
    <row r="6265" spans="1:6">
      <c r="A6265">
        <v>7</v>
      </c>
      <c r="B6265">
        <f ca="1">BETAINV(RAND(),AU.a,AU.b)</f>
        <v>0.68319275488754</v>
      </c>
      <c r="C6265">
        <f ca="1">IF(B6265&lt;=0.5,LC.mu,MIN(LC.mu,MAX(0,_xlfn.NORM.INV(RAND(),2000,LC.sd))))</f>
        <v>2922.06274452365</v>
      </c>
      <c r="D6265">
        <f ca="1">P0*C6265/LC.mu</f>
        <v>3.89608365936486</v>
      </c>
      <c r="E6265">
        <f ca="1">MAX(0,INT(Q0*(1+Ed*(D6265-P0)/P0)))</f>
        <v>10311</v>
      </c>
      <c r="F6265">
        <f ca="1" t="shared" si="97"/>
        <v>37250.4558671875</v>
      </c>
    </row>
    <row r="6266" spans="1:6">
      <c r="A6266">
        <v>7</v>
      </c>
      <c r="B6266">
        <f ca="1">BETAINV(RAND(),AU.a,AU.b)</f>
        <v>0.563007862725901</v>
      </c>
      <c r="C6266">
        <f ca="1">IF(B6266&lt;=0.5,LC.mu,MIN(LC.mu,MAX(0,_xlfn.NORM.INV(RAND(),2000,LC.sd))))</f>
        <v>2896.94348632012</v>
      </c>
      <c r="D6266">
        <f ca="1">P0*C6266/LC.mu</f>
        <v>3.8625913150935</v>
      </c>
      <c r="E6266">
        <f ca="1">MAX(0,INT(Q0*(1+Ed*(D6266-P0)/P0)))</f>
        <v>10412</v>
      </c>
      <c r="F6266">
        <f ca="1" t="shared" si="97"/>
        <v>37320.3572864334</v>
      </c>
    </row>
    <row r="6267" spans="1:6">
      <c r="A6267">
        <v>7</v>
      </c>
      <c r="B6267">
        <f ca="1">BETAINV(RAND(),AU.a,AU.b)</f>
        <v>0.593294747402141</v>
      </c>
      <c r="C6267">
        <f ca="1">IF(B6267&lt;=0.5,LC.mu,MIN(LC.mu,MAX(0,_xlfn.NORM.INV(RAND(),2000,LC.sd))))</f>
        <v>2346.80978551908</v>
      </c>
      <c r="D6267">
        <f ca="1">P0*C6267/LC.mu</f>
        <v>3.12907971402544</v>
      </c>
      <c r="E6267">
        <f ca="1">MAX(0,INT(Q0*(1+Ed*(D6267-P0)/P0)))</f>
        <v>12612</v>
      </c>
      <c r="F6267">
        <f ca="1" t="shared" si="97"/>
        <v>37117.1435677698</v>
      </c>
    </row>
    <row r="6268" spans="1:6">
      <c r="A6268">
        <v>7</v>
      </c>
      <c r="B6268">
        <f ca="1">BETAINV(RAND(),AU.a,AU.b)</f>
        <v>0.864415179390632</v>
      </c>
      <c r="C6268">
        <f ca="1">IF(B6268&lt;=0.5,LC.mu,MIN(LC.mu,MAX(0,_xlfn.NORM.INV(RAND(),2000,LC.sd))))</f>
        <v>1756.23879080658</v>
      </c>
      <c r="D6268">
        <f ca="1">P0*C6268/LC.mu</f>
        <v>2.34165172107544</v>
      </c>
      <c r="E6268">
        <f ca="1">MAX(0,INT(Q0*(1+Ed*(D6268-P0)/P0)))</f>
        <v>14975</v>
      </c>
      <c r="F6268">
        <f ca="1" t="shared" si="97"/>
        <v>33309.9957322981</v>
      </c>
    </row>
    <row r="6269" spans="1:6">
      <c r="A6269">
        <v>7</v>
      </c>
      <c r="B6269">
        <f ca="1">BETAINV(RAND(),AU.a,AU.b)</f>
        <v>0.324251192030006</v>
      </c>
      <c r="C6269">
        <f ca="1">IF(B6269&lt;=0.5,LC.mu,MIN(LC.mu,MAX(0,_xlfn.NORM.INV(RAND(),2000,LC.sd))))</f>
        <v>3000</v>
      </c>
      <c r="D6269">
        <f ca="1">P0*C6269/LC.mu</f>
        <v>4</v>
      </c>
      <c r="E6269">
        <f ca="1">MAX(0,INT(Q0*(1+Ed*(D6269-P0)/P0)))</f>
        <v>10000</v>
      </c>
      <c r="F6269">
        <f ca="1" t="shared" si="97"/>
        <v>37000</v>
      </c>
    </row>
    <row r="6270" spans="1:6">
      <c r="A6270">
        <v>7</v>
      </c>
      <c r="B6270">
        <f ca="1">BETAINV(RAND(),AU.a,AU.b)</f>
        <v>0.821579866014901</v>
      </c>
      <c r="C6270">
        <f ca="1">IF(B6270&lt;=0.5,LC.mu,MIN(LC.mu,MAX(0,_xlfn.NORM.INV(RAND(),2000,LC.sd))))</f>
        <v>1576.73550542778</v>
      </c>
      <c r="D6270">
        <f ca="1">P0*C6270/LC.mu</f>
        <v>2.10231400723704</v>
      </c>
      <c r="E6270">
        <f ca="1">MAX(0,INT(Q0*(1+Ed*(D6270-P0)/P0)))</f>
        <v>15693</v>
      </c>
      <c r="F6270">
        <f ca="1" t="shared" si="97"/>
        <v>31414.8782101431</v>
      </c>
    </row>
    <row r="6271" spans="1:6">
      <c r="A6271">
        <v>7</v>
      </c>
      <c r="B6271">
        <f ca="1">BETAINV(RAND(),AU.a,AU.b)</f>
        <v>0.685272677309247</v>
      </c>
      <c r="C6271">
        <f ca="1">IF(B6271&lt;=0.5,LC.mu,MIN(LC.mu,MAX(0,_xlfn.NORM.INV(RAND(),2000,LC.sd))))</f>
        <v>2179.85705833293</v>
      </c>
      <c r="D6271">
        <f ca="1">P0*C6271/LC.mu</f>
        <v>2.90647607777724</v>
      </c>
      <c r="E6271">
        <f ca="1">MAX(0,INT(Q0*(1+Ed*(D6271-P0)/P0)))</f>
        <v>13280</v>
      </c>
      <c r="F6271">
        <f ca="1" t="shared" si="97"/>
        <v>36418.1452545489</v>
      </c>
    </row>
    <row r="6272" spans="1:6">
      <c r="A6272">
        <v>7</v>
      </c>
      <c r="B6272">
        <f ca="1">BETAINV(RAND(),AU.a,AU.b)</f>
        <v>0.686809608830305</v>
      </c>
      <c r="C6272">
        <f ca="1">IF(B6272&lt;=0.5,LC.mu,MIN(LC.mu,MAX(0,_xlfn.NORM.INV(RAND(),2000,LC.sd))))</f>
        <v>1890.12879088172</v>
      </c>
      <c r="D6272">
        <f ca="1">P0*C6272/LC.mu</f>
        <v>2.52017172117562</v>
      </c>
      <c r="E6272">
        <f ca="1">MAX(0,INT(Q0*(1+Ed*(D6272-P0)/P0)))</f>
        <v>14439</v>
      </c>
      <c r="F6272">
        <f ca="1" t="shared" si="97"/>
        <v>34498.6306911731</v>
      </c>
    </row>
    <row r="6273" spans="1:6">
      <c r="A6273">
        <v>7</v>
      </c>
      <c r="B6273">
        <f ca="1">BETAINV(RAND(),AU.a,AU.b)</f>
        <v>0.760374964294023</v>
      </c>
      <c r="C6273">
        <f ca="1">IF(B6273&lt;=0.5,LC.mu,MIN(LC.mu,MAX(0,_xlfn.NORM.INV(RAND(),2000,LC.sd))))</f>
        <v>2585.20348922047</v>
      </c>
      <c r="D6273">
        <f ca="1">P0*C6273/LC.mu</f>
        <v>3.4469379856273</v>
      </c>
      <c r="E6273">
        <f ca="1">MAX(0,INT(Q0*(1+Ed*(D6273-P0)/P0)))</f>
        <v>11659</v>
      </c>
      <c r="F6273">
        <f ca="1" t="shared" si="97"/>
        <v>37602.6464852082</v>
      </c>
    </row>
    <row r="6274" spans="1:6">
      <c r="A6274">
        <v>7</v>
      </c>
      <c r="B6274">
        <f ca="1">BETAINV(RAND(),AU.a,AU.b)</f>
        <v>0.605674427488109</v>
      </c>
      <c r="C6274">
        <f ca="1">IF(B6274&lt;=0.5,LC.mu,MIN(LC.mu,MAX(0,_xlfn.NORM.INV(RAND(),2000,LC.sd))))</f>
        <v>2032.6510169112</v>
      </c>
      <c r="D6274">
        <f ca="1">P0*C6274/LC.mu</f>
        <v>2.7102013558816</v>
      </c>
      <c r="E6274">
        <f ca="1">MAX(0,INT(Q0*(1+Ed*(D6274-P0)/P0)))</f>
        <v>13869</v>
      </c>
      <c r="F6274">
        <f ca="1" t="shared" ref="F6274:F6337" si="98">D6274*E6274-C6274</f>
        <v>35555.1315878108</v>
      </c>
    </row>
    <row r="6275" spans="1:6">
      <c r="A6275">
        <v>7</v>
      </c>
      <c r="B6275">
        <f ca="1">BETAINV(RAND(),AU.a,AU.b)</f>
        <v>0.765322925441206</v>
      </c>
      <c r="C6275">
        <f ca="1">IF(B6275&lt;=0.5,LC.mu,MIN(LC.mu,MAX(0,_xlfn.NORM.INV(RAND(),2000,LC.sd))))</f>
        <v>2454.21130234865</v>
      </c>
      <c r="D6275">
        <f ca="1">P0*C6275/LC.mu</f>
        <v>3.27228173646486</v>
      </c>
      <c r="E6275">
        <f ca="1">MAX(0,INT(Q0*(1+Ed*(D6275-P0)/P0)))</f>
        <v>12183</v>
      </c>
      <c r="F6275">
        <f ca="1" t="shared" si="98"/>
        <v>37411.9970930027</v>
      </c>
    </row>
    <row r="6276" spans="1:6">
      <c r="A6276">
        <v>7</v>
      </c>
      <c r="B6276">
        <f ca="1">BETAINV(RAND(),AU.a,AU.b)</f>
        <v>0.464476614065717</v>
      </c>
      <c r="C6276">
        <f ca="1">IF(B6276&lt;=0.5,LC.mu,MIN(LC.mu,MAX(0,_xlfn.NORM.INV(RAND(),2000,LC.sd))))</f>
        <v>3000</v>
      </c>
      <c r="D6276">
        <f ca="1">P0*C6276/LC.mu</f>
        <v>4</v>
      </c>
      <c r="E6276">
        <f ca="1">MAX(0,INT(Q0*(1+Ed*(D6276-P0)/P0)))</f>
        <v>10000</v>
      </c>
      <c r="F6276">
        <f ca="1" t="shared" si="98"/>
        <v>37000</v>
      </c>
    </row>
    <row r="6277" spans="1:6">
      <c r="A6277">
        <v>7</v>
      </c>
      <c r="B6277">
        <f ca="1">BETAINV(RAND(),AU.a,AU.b)</f>
        <v>0.536722996990801</v>
      </c>
      <c r="C6277">
        <f ca="1">IF(B6277&lt;=0.5,LC.mu,MIN(LC.mu,MAX(0,_xlfn.NORM.INV(RAND(),2000,LC.sd))))</f>
        <v>1396.45352201342</v>
      </c>
      <c r="D6277">
        <f ca="1">P0*C6277/LC.mu</f>
        <v>1.86193802935123</v>
      </c>
      <c r="E6277">
        <f ca="1">MAX(0,INT(Q0*(1+Ed*(D6277-P0)/P0)))</f>
        <v>16414</v>
      </c>
      <c r="F6277">
        <f ca="1" t="shared" si="98"/>
        <v>29165.3972917576</v>
      </c>
    </row>
    <row r="6278" spans="1:6">
      <c r="A6278">
        <v>7</v>
      </c>
      <c r="B6278">
        <f ca="1">BETAINV(RAND(),AU.a,AU.b)</f>
        <v>0.742093511810054</v>
      </c>
      <c r="C6278">
        <f ca="1">IF(B6278&lt;=0.5,LC.mu,MIN(LC.mu,MAX(0,_xlfn.NORM.INV(RAND(),2000,LC.sd))))</f>
        <v>1850.00432138241</v>
      </c>
      <c r="D6278">
        <f ca="1">P0*C6278/LC.mu</f>
        <v>2.46667242850988</v>
      </c>
      <c r="E6278">
        <f ca="1">MAX(0,INT(Q0*(1+Ed*(D6278-P0)/P0)))</f>
        <v>14599</v>
      </c>
      <c r="F6278">
        <f ca="1" t="shared" si="98"/>
        <v>34160.9464624333</v>
      </c>
    </row>
    <row r="6279" spans="1:6">
      <c r="A6279">
        <v>7</v>
      </c>
      <c r="B6279">
        <f ca="1">BETAINV(RAND(),AU.a,AU.b)</f>
        <v>0.814228788330088</v>
      </c>
      <c r="C6279">
        <f ca="1">IF(B6279&lt;=0.5,LC.mu,MIN(LC.mu,MAX(0,_xlfn.NORM.INV(RAND(),2000,LC.sd))))</f>
        <v>1787.45304920292</v>
      </c>
      <c r="D6279">
        <f ca="1">P0*C6279/LC.mu</f>
        <v>2.38327073227056</v>
      </c>
      <c r="E6279">
        <f ca="1">MAX(0,INT(Q0*(1+Ed*(D6279-P0)/P0)))</f>
        <v>14850</v>
      </c>
      <c r="F6279">
        <f ca="1" t="shared" si="98"/>
        <v>33604.1173250149</v>
      </c>
    </row>
    <row r="6280" spans="1:6">
      <c r="A6280">
        <v>7</v>
      </c>
      <c r="B6280">
        <f ca="1">BETAINV(RAND(),AU.a,AU.b)</f>
        <v>0.562298225000601</v>
      </c>
      <c r="C6280">
        <f ca="1">IF(B6280&lt;=0.5,LC.mu,MIN(LC.mu,MAX(0,_xlfn.NORM.INV(RAND(),2000,LC.sd))))</f>
        <v>2474.74808434381</v>
      </c>
      <c r="D6280">
        <f ca="1">P0*C6280/LC.mu</f>
        <v>3.29966411245841</v>
      </c>
      <c r="E6280">
        <f ca="1">MAX(0,INT(Q0*(1+Ed*(D6280-P0)/P0)))</f>
        <v>12101</v>
      </c>
      <c r="F6280">
        <f ca="1" t="shared" si="98"/>
        <v>37454.4873405154</v>
      </c>
    </row>
    <row r="6281" spans="1:6">
      <c r="A6281">
        <v>7</v>
      </c>
      <c r="B6281">
        <f ca="1">BETAINV(RAND(),AU.a,AU.b)</f>
        <v>0.769933418373764</v>
      </c>
      <c r="C6281">
        <f ca="1">IF(B6281&lt;=0.5,LC.mu,MIN(LC.mu,MAX(0,_xlfn.NORM.INV(RAND(),2000,LC.sd))))</f>
        <v>3000</v>
      </c>
      <c r="D6281">
        <f ca="1">P0*C6281/LC.mu</f>
        <v>4</v>
      </c>
      <c r="E6281">
        <f ca="1">MAX(0,INT(Q0*(1+Ed*(D6281-P0)/P0)))</f>
        <v>10000</v>
      </c>
      <c r="F6281">
        <f ca="1" t="shared" si="98"/>
        <v>37000</v>
      </c>
    </row>
    <row r="6282" spans="1:6">
      <c r="A6282">
        <v>7</v>
      </c>
      <c r="B6282">
        <f ca="1">BETAINV(RAND(),AU.a,AU.b)</f>
        <v>0.419445795588343</v>
      </c>
      <c r="C6282">
        <f ca="1">IF(B6282&lt;=0.5,LC.mu,MIN(LC.mu,MAX(0,_xlfn.NORM.INV(RAND(),2000,LC.sd))))</f>
        <v>3000</v>
      </c>
      <c r="D6282">
        <f ca="1">P0*C6282/LC.mu</f>
        <v>4</v>
      </c>
      <c r="E6282">
        <f ca="1">MAX(0,INT(Q0*(1+Ed*(D6282-P0)/P0)))</f>
        <v>10000</v>
      </c>
      <c r="F6282">
        <f ca="1" t="shared" si="98"/>
        <v>37000</v>
      </c>
    </row>
    <row r="6283" spans="1:6">
      <c r="A6283">
        <v>7</v>
      </c>
      <c r="B6283">
        <f ca="1">BETAINV(RAND(),AU.a,AU.b)</f>
        <v>0.573006158366368</v>
      </c>
      <c r="C6283">
        <f ca="1">IF(B6283&lt;=0.5,LC.mu,MIN(LC.mu,MAX(0,_xlfn.NORM.INV(RAND(),2000,LC.sd))))</f>
        <v>2646.51008583079</v>
      </c>
      <c r="D6283">
        <f ca="1">P0*C6283/LC.mu</f>
        <v>3.52868011444105</v>
      </c>
      <c r="E6283">
        <f ca="1">MAX(0,INT(Q0*(1+Ed*(D6283-P0)/P0)))</f>
        <v>11413</v>
      </c>
      <c r="F6283">
        <f ca="1" t="shared" si="98"/>
        <v>37626.3160602849</v>
      </c>
    </row>
    <row r="6284" spans="1:6">
      <c r="A6284">
        <v>7</v>
      </c>
      <c r="B6284">
        <f ca="1">BETAINV(RAND(),AU.a,AU.b)</f>
        <v>0.319499762257278</v>
      </c>
      <c r="C6284">
        <f ca="1">IF(B6284&lt;=0.5,LC.mu,MIN(LC.mu,MAX(0,_xlfn.NORM.INV(RAND(),2000,LC.sd))))</f>
        <v>3000</v>
      </c>
      <c r="D6284">
        <f ca="1">P0*C6284/LC.mu</f>
        <v>4</v>
      </c>
      <c r="E6284">
        <f ca="1">MAX(0,INT(Q0*(1+Ed*(D6284-P0)/P0)))</f>
        <v>10000</v>
      </c>
      <c r="F6284">
        <f ca="1" t="shared" si="98"/>
        <v>37000</v>
      </c>
    </row>
    <row r="6285" spans="1:6">
      <c r="A6285">
        <v>7</v>
      </c>
      <c r="B6285">
        <f ca="1">BETAINV(RAND(),AU.a,AU.b)</f>
        <v>0.404186103396082</v>
      </c>
      <c r="C6285">
        <f ca="1">IF(B6285&lt;=0.5,LC.mu,MIN(LC.mu,MAX(0,_xlfn.NORM.INV(RAND(),2000,LC.sd))))</f>
        <v>3000</v>
      </c>
      <c r="D6285">
        <f ca="1">P0*C6285/LC.mu</f>
        <v>4</v>
      </c>
      <c r="E6285">
        <f ca="1">MAX(0,INT(Q0*(1+Ed*(D6285-P0)/P0)))</f>
        <v>10000</v>
      </c>
      <c r="F6285">
        <f ca="1" t="shared" si="98"/>
        <v>37000</v>
      </c>
    </row>
    <row r="6286" spans="1:6">
      <c r="A6286">
        <v>7</v>
      </c>
      <c r="B6286">
        <f ca="1">BETAINV(RAND(),AU.a,AU.b)</f>
        <v>0.730965104204488</v>
      </c>
      <c r="C6286">
        <f ca="1">IF(B6286&lt;=0.5,LC.mu,MIN(LC.mu,MAX(0,_xlfn.NORM.INV(RAND(),2000,LC.sd))))</f>
        <v>1813.37238921299</v>
      </c>
      <c r="D6286">
        <f ca="1">P0*C6286/LC.mu</f>
        <v>2.41782985228399</v>
      </c>
      <c r="E6286">
        <f ca="1">MAX(0,INT(Q0*(1+Ed*(D6286-P0)/P0)))</f>
        <v>14746</v>
      </c>
      <c r="F6286">
        <f ca="1" t="shared" si="98"/>
        <v>33839.9466125667</v>
      </c>
    </row>
    <row r="6287" spans="1:6">
      <c r="A6287">
        <v>7</v>
      </c>
      <c r="B6287">
        <f ca="1">BETAINV(RAND(),AU.a,AU.b)</f>
        <v>0.941620430058633</v>
      </c>
      <c r="C6287">
        <f ca="1">IF(B6287&lt;=0.5,LC.mu,MIN(LC.mu,MAX(0,_xlfn.NORM.INV(RAND(),2000,LC.sd))))</f>
        <v>2394.89572803354</v>
      </c>
      <c r="D6287">
        <f ca="1">P0*C6287/LC.mu</f>
        <v>3.19319430404472</v>
      </c>
      <c r="E6287">
        <f ca="1">MAX(0,INT(Q0*(1+Ed*(D6287-P0)/P0)))</f>
        <v>12420</v>
      </c>
      <c r="F6287">
        <f ca="1" t="shared" si="98"/>
        <v>37264.5775282019</v>
      </c>
    </row>
    <row r="6288" spans="1:6">
      <c r="A6288">
        <v>7</v>
      </c>
      <c r="B6288">
        <f ca="1">BETAINV(RAND(),AU.a,AU.b)</f>
        <v>0.820013339638643</v>
      </c>
      <c r="C6288">
        <f ca="1">IF(B6288&lt;=0.5,LC.mu,MIN(LC.mu,MAX(0,_xlfn.NORM.INV(RAND(),2000,LC.sd))))</f>
        <v>2809.49069798699</v>
      </c>
      <c r="D6288">
        <f ca="1">P0*C6288/LC.mu</f>
        <v>3.74598759731598</v>
      </c>
      <c r="E6288">
        <f ca="1">MAX(0,INT(Q0*(1+Ed*(D6288-P0)/P0)))</f>
        <v>10762</v>
      </c>
      <c r="F6288">
        <f ca="1" t="shared" si="98"/>
        <v>37504.8278243276</v>
      </c>
    </row>
    <row r="6289" spans="1:6">
      <c r="A6289">
        <v>7</v>
      </c>
      <c r="B6289">
        <f ca="1">BETAINV(RAND(),AU.a,AU.b)</f>
        <v>0.517873680772286</v>
      </c>
      <c r="C6289">
        <f ca="1">IF(B6289&lt;=0.5,LC.mu,MIN(LC.mu,MAX(0,_xlfn.NORM.INV(RAND(),2000,LC.sd))))</f>
        <v>2020.74687622426</v>
      </c>
      <c r="D6289">
        <f ca="1">P0*C6289/LC.mu</f>
        <v>2.69432916829902</v>
      </c>
      <c r="E6289">
        <f ca="1">MAX(0,INT(Q0*(1+Ed*(D6289-P0)/P0)))</f>
        <v>13917</v>
      </c>
      <c r="F6289">
        <f ca="1" t="shared" si="98"/>
        <v>35476.2321589931</v>
      </c>
    </row>
    <row r="6290" spans="1:6">
      <c r="A6290">
        <v>7</v>
      </c>
      <c r="B6290">
        <f ca="1">BETAINV(RAND(),AU.a,AU.b)</f>
        <v>0.629422987856722</v>
      </c>
      <c r="C6290">
        <f ca="1">IF(B6290&lt;=0.5,LC.mu,MIN(LC.mu,MAX(0,_xlfn.NORM.INV(RAND(),2000,LC.sd))))</f>
        <v>1009.65900355098</v>
      </c>
      <c r="D6290">
        <f ca="1">P0*C6290/LC.mu</f>
        <v>1.34621200473464</v>
      </c>
      <c r="E6290">
        <f ca="1">MAX(0,INT(Q0*(1+Ed*(D6290-P0)/P0)))</f>
        <v>17961</v>
      </c>
      <c r="F6290">
        <f ca="1" t="shared" si="98"/>
        <v>23169.6548134879</v>
      </c>
    </row>
    <row r="6291" spans="1:6">
      <c r="A6291">
        <v>7</v>
      </c>
      <c r="B6291">
        <f ca="1">BETAINV(RAND(),AU.a,AU.b)</f>
        <v>0.793073163882466</v>
      </c>
      <c r="C6291">
        <f ca="1">IF(B6291&lt;=0.5,LC.mu,MIN(LC.mu,MAX(0,_xlfn.NORM.INV(RAND(),2000,LC.sd))))</f>
        <v>2483.77941899975</v>
      </c>
      <c r="D6291">
        <f ca="1">P0*C6291/LC.mu</f>
        <v>3.31170589199967</v>
      </c>
      <c r="E6291">
        <f ca="1">MAX(0,INT(Q0*(1+Ed*(D6291-P0)/P0)))</f>
        <v>12064</v>
      </c>
      <c r="F6291">
        <f ca="1" t="shared" si="98"/>
        <v>37468.6404620843</v>
      </c>
    </row>
    <row r="6292" spans="1:6">
      <c r="A6292">
        <v>7</v>
      </c>
      <c r="B6292">
        <f ca="1">BETAINV(RAND(),AU.a,AU.b)</f>
        <v>0.947597487304339</v>
      </c>
      <c r="C6292">
        <f ca="1">IF(B6292&lt;=0.5,LC.mu,MIN(LC.mu,MAX(0,_xlfn.NORM.INV(RAND(),2000,LC.sd))))</f>
        <v>2335.34352113643</v>
      </c>
      <c r="D6292">
        <f ca="1">P0*C6292/LC.mu</f>
        <v>3.11379136151523</v>
      </c>
      <c r="E6292">
        <f ca="1">MAX(0,INT(Q0*(1+Ed*(D6292-P0)/P0)))</f>
        <v>12658</v>
      </c>
      <c r="F6292">
        <f ca="1" t="shared" si="98"/>
        <v>37079.0275329234</v>
      </c>
    </row>
    <row r="6293" spans="1:6">
      <c r="A6293">
        <v>7</v>
      </c>
      <c r="B6293">
        <f ca="1">BETAINV(RAND(),AU.a,AU.b)</f>
        <v>0.662032035697273</v>
      </c>
      <c r="C6293">
        <f ca="1">IF(B6293&lt;=0.5,LC.mu,MIN(LC.mu,MAX(0,_xlfn.NORM.INV(RAND(),2000,LC.sd))))</f>
        <v>2384.06580179502</v>
      </c>
      <c r="D6293">
        <f ca="1">P0*C6293/LC.mu</f>
        <v>3.17875440239336</v>
      </c>
      <c r="E6293">
        <f ca="1">MAX(0,INT(Q0*(1+Ed*(D6293-P0)/P0)))</f>
        <v>12463</v>
      </c>
      <c r="F6293">
        <f ca="1" t="shared" si="98"/>
        <v>37232.7503152334</v>
      </c>
    </row>
    <row r="6294" spans="1:6">
      <c r="A6294">
        <v>7</v>
      </c>
      <c r="B6294">
        <f ca="1">BETAINV(RAND(),AU.a,AU.b)</f>
        <v>0.664565732979098</v>
      </c>
      <c r="C6294">
        <f ca="1">IF(B6294&lt;=0.5,LC.mu,MIN(LC.mu,MAX(0,_xlfn.NORM.INV(RAND(),2000,LC.sd))))</f>
        <v>2561.7160019482</v>
      </c>
      <c r="D6294">
        <f ca="1">P0*C6294/LC.mu</f>
        <v>3.41562133593093</v>
      </c>
      <c r="E6294">
        <f ca="1">MAX(0,INT(Q0*(1+Ed*(D6294-P0)/P0)))</f>
        <v>11753</v>
      </c>
      <c r="F6294">
        <f ca="1" t="shared" si="98"/>
        <v>37582.081559248</v>
      </c>
    </row>
    <row r="6295" spans="1:6">
      <c r="A6295">
        <v>7</v>
      </c>
      <c r="B6295">
        <f ca="1">BETAINV(RAND(),AU.a,AU.b)</f>
        <v>0.493362869390952</v>
      </c>
      <c r="C6295">
        <f ca="1">IF(B6295&lt;=0.5,LC.mu,MIN(LC.mu,MAX(0,_xlfn.NORM.INV(RAND(),2000,LC.sd))))</f>
        <v>3000</v>
      </c>
      <c r="D6295">
        <f ca="1">P0*C6295/LC.mu</f>
        <v>4</v>
      </c>
      <c r="E6295">
        <f ca="1">MAX(0,INT(Q0*(1+Ed*(D6295-P0)/P0)))</f>
        <v>10000</v>
      </c>
      <c r="F6295">
        <f ca="1" t="shared" si="98"/>
        <v>37000</v>
      </c>
    </row>
    <row r="6296" spans="1:6">
      <c r="A6296">
        <v>7</v>
      </c>
      <c r="B6296">
        <f ca="1">BETAINV(RAND(),AU.a,AU.b)</f>
        <v>0.645244461162384</v>
      </c>
      <c r="C6296">
        <f ca="1">IF(B6296&lt;=0.5,LC.mu,MIN(LC.mu,MAX(0,_xlfn.NORM.INV(RAND(),2000,LC.sd))))</f>
        <v>1357.71998190321</v>
      </c>
      <c r="D6296">
        <f ca="1">P0*C6296/LC.mu</f>
        <v>1.81029330920428</v>
      </c>
      <c r="E6296">
        <f ca="1">MAX(0,INT(Q0*(1+Ed*(D6296-P0)/P0)))</f>
        <v>16569</v>
      </c>
      <c r="F6296">
        <f ca="1" t="shared" si="98"/>
        <v>28637.0298583025</v>
      </c>
    </row>
    <row r="6297" spans="1:6">
      <c r="A6297">
        <v>7</v>
      </c>
      <c r="B6297">
        <f ca="1">BETAINV(RAND(),AU.a,AU.b)</f>
        <v>0.552001492776381</v>
      </c>
      <c r="C6297">
        <f ca="1">IF(B6297&lt;=0.5,LC.mu,MIN(LC.mu,MAX(0,_xlfn.NORM.INV(RAND(),2000,LC.sd))))</f>
        <v>1979.93759812447</v>
      </c>
      <c r="D6297">
        <f ca="1">P0*C6297/LC.mu</f>
        <v>2.63991679749929</v>
      </c>
      <c r="E6297">
        <f ca="1">MAX(0,INT(Q0*(1+Ed*(D6297-P0)/P0)))</f>
        <v>14080</v>
      </c>
      <c r="F6297">
        <f ca="1" t="shared" si="98"/>
        <v>35190.0909106655</v>
      </c>
    </row>
    <row r="6298" spans="1:6">
      <c r="A6298">
        <v>7</v>
      </c>
      <c r="B6298">
        <f ca="1">BETAINV(RAND(),AU.a,AU.b)</f>
        <v>0.597062720588715</v>
      </c>
      <c r="C6298">
        <f ca="1">IF(B6298&lt;=0.5,LC.mu,MIN(LC.mu,MAX(0,_xlfn.NORM.INV(RAND(),2000,LC.sd))))</f>
        <v>2187.81961189983</v>
      </c>
      <c r="D6298">
        <f ca="1">P0*C6298/LC.mu</f>
        <v>2.91709281586644</v>
      </c>
      <c r="E6298">
        <f ca="1">MAX(0,INT(Q0*(1+Ed*(D6298-P0)/P0)))</f>
        <v>13248</v>
      </c>
      <c r="F6298">
        <f ca="1" t="shared" si="98"/>
        <v>36457.8260126987</v>
      </c>
    </row>
    <row r="6299" spans="1:6">
      <c r="A6299">
        <v>7</v>
      </c>
      <c r="B6299">
        <f ca="1">BETAINV(RAND(),AU.a,AU.b)</f>
        <v>0.908640232522872</v>
      </c>
      <c r="C6299">
        <f ca="1">IF(B6299&lt;=0.5,LC.mu,MIN(LC.mu,MAX(0,_xlfn.NORM.INV(RAND(),2000,LC.sd))))</f>
        <v>1867.93001949924</v>
      </c>
      <c r="D6299">
        <f ca="1">P0*C6299/LC.mu</f>
        <v>2.49057335933232</v>
      </c>
      <c r="E6299">
        <f ca="1">MAX(0,INT(Q0*(1+Ed*(D6299-P0)/P0)))</f>
        <v>14528</v>
      </c>
      <c r="F6299">
        <f ca="1" t="shared" si="98"/>
        <v>34315.1197448806</v>
      </c>
    </row>
    <row r="6300" spans="1:6">
      <c r="A6300">
        <v>7</v>
      </c>
      <c r="B6300">
        <f ca="1">BETAINV(RAND(),AU.a,AU.b)</f>
        <v>0.613205829164469</v>
      </c>
      <c r="C6300">
        <f ca="1">IF(B6300&lt;=0.5,LC.mu,MIN(LC.mu,MAX(0,_xlfn.NORM.INV(RAND(),2000,LC.sd))))</f>
        <v>1715.93510989193</v>
      </c>
      <c r="D6300">
        <f ca="1">P0*C6300/LC.mu</f>
        <v>2.2879134798559</v>
      </c>
      <c r="E6300">
        <f ca="1">MAX(0,INT(Q0*(1+Ed*(D6300-P0)/P0)))</f>
        <v>15136</v>
      </c>
      <c r="F6300">
        <f ca="1" t="shared" si="98"/>
        <v>32913.923321207</v>
      </c>
    </row>
    <row r="6301" spans="1:6">
      <c r="A6301">
        <v>7</v>
      </c>
      <c r="B6301">
        <f ca="1">BETAINV(RAND(),AU.a,AU.b)</f>
        <v>0.842317794143158</v>
      </c>
      <c r="C6301">
        <f ca="1">IF(B6301&lt;=0.5,LC.mu,MIN(LC.mu,MAX(0,_xlfn.NORM.INV(RAND(),2000,LC.sd))))</f>
        <v>2027.50889039075</v>
      </c>
      <c r="D6301">
        <f ca="1">P0*C6301/LC.mu</f>
        <v>2.70334518718766</v>
      </c>
      <c r="E6301">
        <f ca="1">MAX(0,INT(Q0*(1+Ed*(D6301-P0)/P0)))</f>
        <v>13889</v>
      </c>
      <c r="F6301">
        <f ca="1" t="shared" si="98"/>
        <v>35519.2524144587</v>
      </c>
    </row>
    <row r="6302" spans="1:6">
      <c r="A6302">
        <v>7</v>
      </c>
      <c r="B6302">
        <f ca="1">BETAINV(RAND(),AU.a,AU.b)</f>
        <v>0.626594281198806</v>
      </c>
      <c r="C6302">
        <f ca="1">IF(B6302&lt;=0.5,LC.mu,MIN(LC.mu,MAX(0,_xlfn.NORM.INV(RAND(),2000,LC.sd))))</f>
        <v>2421.34444027766</v>
      </c>
      <c r="D6302">
        <f ca="1">P0*C6302/LC.mu</f>
        <v>3.22845925370354</v>
      </c>
      <c r="E6302">
        <f ca="1">MAX(0,INT(Q0*(1+Ed*(D6302-P0)/P0)))</f>
        <v>12314</v>
      </c>
      <c r="F6302">
        <f ca="1" t="shared" si="98"/>
        <v>37333.9028098278</v>
      </c>
    </row>
    <row r="6303" spans="1:6">
      <c r="A6303">
        <v>7</v>
      </c>
      <c r="B6303">
        <f ca="1">BETAINV(RAND(),AU.a,AU.b)</f>
        <v>0.719718278622622</v>
      </c>
      <c r="C6303">
        <f ca="1">IF(B6303&lt;=0.5,LC.mu,MIN(LC.mu,MAX(0,_xlfn.NORM.INV(RAND(),2000,LC.sd))))</f>
        <v>2888.80900654757</v>
      </c>
      <c r="D6303">
        <f ca="1">P0*C6303/LC.mu</f>
        <v>3.85174534206343</v>
      </c>
      <c r="E6303">
        <f ca="1">MAX(0,INT(Q0*(1+Ed*(D6303-P0)/P0)))</f>
        <v>10444</v>
      </c>
      <c r="F6303">
        <f ca="1" t="shared" si="98"/>
        <v>37338.8193459629</v>
      </c>
    </row>
    <row r="6304" spans="1:6">
      <c r="A6304">
        <v>7</v>
      </c>
      <c r="B6304">
        <f ca="1">BETAINV(RAND(),AU.a,AU.b)</f>
        <v>0.520334353809854</v>
      </c>
      <c r="C6304">
        <f ca="1">IF(B6304&lt;=0.5,LC.mu,MIN(LC.mu,MAX(0,_xlfn.NORM.INV(RAND(),2000,LC.sd))))</f>
        <v>1212.30275137106</v>
      </c>
      <c r="D6304">
        <f ca="1">P0*C6304/LC.mu</f>
        <v>1.61640366849475</v>
      </c>
      <c r="E6304">
        <f ca="1">MAX(0,INT(Q0*(1+Ed*(D6304-P0)/P0)))</f>
        <v>17150</v>
      </c>
      <c r="F6304">
        <f ca="1" t="shared" si="98"/>
        <v>26509.0201633139</v>
      </c>
    </row>
    <row r="6305" spans="1:6">
      <c r="A6305">
        <v>7</v>
      </c>
      <c r="B6305">
        <f ca="1">BETAINV(RAND(),AU.a,AU.b)</f>
        <v>0.889690167513799</v>
      </c>
      <c r="C6305">
        <f ca="1">IF(B6305&lt;=0.5,LC.mu,MIN(LC.mu,MAX(0,_xlfn.NORM.INV(RAND(),2000,LC.sd))))</f>
        <v>1862.09696068801</v>
      </c>
      <c r="D6305">
        <f ca="1">P0*C6305/LC.mu</f>
        <v>2.48279594758401</v>
      </c>
      <c r="E6305">
        <f ca="1">MAX(0,INT(Q0*(1+Ed*(D6305-P0)/P0)))</f>
        <v>14551</v>
      </c>
      <c r="F6305">
        <f ca="1" t="shared" si="98"/>
        <v>34265.066872607</v>
      </c>
    </row>
    <row r="6306" spans="1:6">
      <c r="A6306">
        <v>7</v>
      </c>
      <c r="B6306">
        <f ca="1">BETAINV(RAND(),AU.a,AU.b)</f>
        <v>0.735163444895176</v>
      </c>
      <c r="C6306">
        <f ca="1">IF(B6306&lt;=0.5,LC.mu,MIN(LC.mu,MAX(0,_xlfn.NORM.INV(RAND(),2000,LC.sd))))</f>
        <v>2421.11239539221</v>
      </c>
      <c r="D6306">
        <f ca="1">P0*C6306/LC.mu</f>
        <v>3.22814986052295</v>
      </c>
      <c r="E6306">
        <f ca="1">MAX(0,INT(Q0*(1+Ed*(D6306-P0)/P0)))</f>
        <v>12315</v>
      </c>
      <c r="F6306">
        <f ca="1" t="shared" si="98"/>
        <v>37333.5531369479</v>
      </c>
    </row>
    <row r="6307" spans="1:6">
      <c r="A6307">
        <v>7</v>
      </c>
      <c r="B6307">
        <f ca="1">BETAINV(RAND(),AU.a,AU.b)</f>
        <v>0.474433984043367</v>
      </c>
      <c r="C6307">
        <f ca="1">IF(B6307&lt;=0.5,LC.mu,MIN(LC.mu,MAX(0,_xlfn.NORM.INV(RAND(),2000,LC.sd))))</f>
        <v>3000</v>
      </c>
      <c r="D6307">
        <f ca="1">P0*C6307/LC.mu</f>
        <v>4</v>
      </c>
      <c r="E6307">
        <f ca="1">MAX(0,INT(Q0*(1+Ed*(D6307-P0)/P0)))</f>
        <v>10000</v>
      </c>
      <c r="F6307">
        <f ca="1" t="shared" si="98"/>
        <v>37000</v>
      </c>
    </row>
    <row r="6308" spans="1:6">
      <c r="A6308">
        <v>7</v>
      </c>
      <c r="B6308">
        <f ca="1">BETAINV(RAND(),AU.a,AU.b)</f>
        <v>0.485679472119265</v>
      </c>
      <c r="C6308">
        <f ca="1">IF(B6308&lt;=0.5,LC.mu,MIN(LC.mu,MAX(0,_xlfn.NORM.INV(RAND(),2000,LC.sd))))</f>
        <v>3000</v>
      </c>
      <c r="D6308">
        <f ca="1">P0*C6308/LC.mu</f>
        <v>4</v>
      </c>
      <c r="E6308">
        <f ca="1">MAX(0,INT(Q0*(1+Ed*(D6308-P0)/P0)))</f>
        <v>10000</v>
      </c>
      <c r="F6308">
        <f ca="1" t="shared" si="98"/>
        <v>37000</v>
      </c>
    </row>
    <row r="6309" spans="1:6">
      <c r="A6309">
        <v>7</v>
      </c>
      <c r="B6309">
        <f ca="1">BETAINV(RAND(),AU.a,AU.b)</f>
        <v>0.600907628637308</v>
      </c>
      <c r="C6309">
        <f ca="1">IF(B6309&lt;=0.5,LC.mu,MIN(LC.mu,MAX(0,_xlfn.NORM.INV(RAND(),2000,LC.sd))))</f>
        <v>1876.84896459409</v>
      </c>
      <c r="D6309">
        <f ca="1">P0*C6309/LC.mu</f>
        <v>2.50246528612546</v>
      </c>
      <c r="E6309">
        <f ca="1">MAX(0,INT(Q0*(1+Ed*(D6309-P0)/P0)))</f>
        <v>14492</v>
      </c>
      <c r="F6309">
        <f ca="1" t="shared" si="98"/>
        <v>34388.8779619361</v>
      </c>
    </row>
    <row r="6310" spans="1:6">
      <c r="A6310">
        <v>7</v>
      </c>
      <c r="B6310">
        <f ca="1">BETAINV(RAND(),AU.a,AU.b)</f>
        <v>0.647430084534209</v>
      </c>
      <c r="C6310">
        <f ca="1">IF(B6310&lt;=0.5,LC.mu,MIN(LC.mu,MAX(0,_xlfn.NORM.INV(RAND(),2000,LC.sd))))</f>
        <v>2098.65434382973</v>
      </c>
      <c r="D6310">
        <f ca="1">P0*C6310/LC.mu</f>
        <v>2.79820579177297</v>
      </c>
      <c r="E6310">
        <f ca="1">MAX(0,INT(Q0*(1+Ed*(D6310-P0)/P0)))</f>
        <v>13605</v>
      </c>
      <c r="F6310">
        <f ca="1" t="shared" si="98"/>
        <v>35970.9354532415</v>
      </c>
    </row>
    <row r="6311" spans="1:6">
      <c r="A6311">
        <v>7</v>
      </c>
      <c r="B6311">
        <f ca="1">BETAINV(RAND(),AU.a,AU.b)</f>
        <v>0.74777312041243</v>
      </c>
      <c r="C6311">
        <f ca="1">IF(B6311&lt;=0.5,LC.mu,MIN(LC.mu,MAX(0,_xlfn.NORM.INV(RAND(),2000,LC.sd))))</f>
        <v>2142.53742957569</v>
      </c>
      <c r="D6311">
        <f ca="1">P0*C6311/LC.mu</f>
        <v>2.85671657276759</v>
      </c>
      <c r="E6311">
        <f ca="1">MAX(0,INT(Q0*(1+Ed*(D6311-P0)/P0)))</f>
        <v>13429</v>
      </c>
      <c r="F6311">
        <f ca="1" t="shared" si="98"/>
        <v>36220.3094261203</v>
      </c>
    </row>
    <row r="6312" spans="1:6">
      <c r="A6312">
        <v>7</v>
      </c>
      <c r="B6312">
        <f ca="1">BETAINV(RAND(),AU.a,AU.b)</f>
        <v>0.522884899201989</v>
      </c>
      <c r="C6312">
        <f ca="1">IF(B6312&lt;=0.5,LC.mu,MIN(LC.mu,MAX(0,_xlfn.NORM.INV(RAND(),2000,LC.sd))))</f>
        <v>1360.42429839204</v>
      </c>
      <c r="D6312">
        <f ca="1">P0*C6312/LC.mu</f>
        <v>1.81389906452272</v>
      </c>
      <c r="E6312">
        <f ca="1">MAX(0,INT(Q0*(1+Ed*(D6312-P0)/P0)))</f>
        <v>16558</v>
      </c>
      <c r="F6312">
        <f ca="1" t="shared" si="98"/>
        <v>28674.1164119752</v>
      </c>
    </row>
    <row r="6313" spans="1:6">
      <c r="A6313">
        <v>7</v>
      </c>
      <c r="B6313">
        <f ca="1">BETAINV(RAND(),AU.a,AU.b)</f>
        <v>0.711505977192429</v>
      </c>
      <c r="C6313">
        <f ca="1">IF(B6313&lt;=0.5,LC.mu,MIN(LC.mu,MAX(0,_xlfn.NORM.INV(RAND(),2000,LC.sd))))</f>
        <v>1507.47634483834</v>
      </c>
      <c r="D6313">
        <f ca="1">P0*C6313/LC.mu</f>
        <v>2.00996845978445</v>
      </c>
      <c r="E6313">
        <f ca="1">MAX(0,INT(Q0*(1+Ed*(D6313-P0)/P0)))</f>
        <v>15970</v>
      </c>
      <c r="F6313">
        <f ca="1" t="shared" si="98"/>
        <v>30591.7199579194</v>
      </c>
    </row>
    <row r="6314" spans="1:6">
      <c r="A6314">
        <v>7</v>
      </c>
      <c r="B6314">
        <f ca="1">BETAINV(RAND(),AU.a,AU.b)</f>
        <v>0.844029994474106</v>
      </c>
      <c r="C6314">
        <f ca="1">IF(B6314&lt;=0.5,LC.mu,MIN(LC.mu,MAX(0,_xlfn.NORM.INV(RAND(),2000,LC.sd))))</f>
        <v>2328.25654260436</v>
      </c>
      <c r="D6314">
        <f ca="1">P0*C6314/LC.mu</f>
        <v>3.10434205680581</v>
      </c>
      <c r="E6314">
        <f ca="1">MAX(0,INT(Q0*(1+Ed*(D6314-P0)/P0)))</f>
        <v>12686</v>
      </c>
      <c r="F6314">
        <f ca="1" t="shared" si="98"/>
        <v>37053.4267900342</v>
      </c>
    </row>
    <row r="6315" spans="1:6">
      <c r="A6315">
        <v>7</v>
      </c>
      <c r="B6315">
        <f ca="1">BETAINV(RAND(),AU.a,AU.b)</f>
        <v>0.83460217368264</v>
      </c>
      <c r="C6315">
        <f ca="1">IF(B6315&lt;=0.5,LC.mu,MIN(LC.mu,MAX(0,_xlfn.NORM.INV(RAND(),2000,LC.sd))))</f>
        <v>2218.8810222144</v>
      </c>
      <c r="D6315">
        <f ca="1">P0*C6315/LC.mu</f>
        <v>2.9585080296192</v>
      </c>
      <c r="E6315">
        <f ca="1">MAX(0,INT(Q0*(1+Ed*(D6315-P0)/P0)))</f>
        <v>13124</v>
      </c>
      <c r="F6315">
        <f ca="1" t="shared" si="98"/>
        <v>36608.5783585079</v>
      </c>
    </row>
    <row r="6316" spans="1:6">
      <c r="A6316">
        <v>7</v>
      </c>
      <c r="B6316">
        <f ca="1">BETAINV(RAND(),AU.a,AU.b)</f>
        <v>0.632932909521527</v>
      </c>
      <c r="C6316">
        <f ca="1">IF(B6316&lt;=0.5,LC.mu,MIN(LC.mu,MAX(0,_xlfn.NORM.INV(RAND(),2000,LC.sd))))</f>
        <v>2293.44011847733</v>
      </c>
      <c r="D6316">
        <f ca="1">P0*C6316/LC.mu</f>
        <v>3.05792015796977</v>
      </c>
      <c r="E6316">
        <f ca="1">MAX(0,INT(Q0*(1+Ed*(D6316-P0)/P0)))</f>
        <v>12826</v>
      </c>
      <c r="F6316">
        <f ca="1" t="shared" si="98"/>
        <v>36927.443827643</v>
      </c>
    </row>
    <row r="6317" spans="1:6">
      <c r="A6317">
        <v>7</v>
      </c>
      <c r="B6317">
        <f ca="1">BETAINV(RAND(),AU.a,AU.b)</f>
        <v>0.484155393509792</v>
      </c>
      <c r="C6317">
        <f ca="1">IF(B6317&lt;=0.5,LC.mu,MIN(LC.mu,MAX(0,_xlfn.NORM.INV(RAND(),2000,LC.sd))))</f>
        <v>3000</v>
      </c>
      <c r="D6317">
        <f ca="1">P0*C6317/LC.mu</f>
        <v>4</v>
      </c>
      <c r="E6317">
        <f ca="1">MAX(0,INT(Q0*(1+Ed*(D6317-P0)/P0)))</f>
        <v>10000</v>
      </c>
      <c r="F6317">
        <f ca="1" t="shared" si="98"/>
        <v>37000</v>
      </c>
    </row>
    <row r="6318" spans="1:6">
      <c r="A6318">
        <v>7</v>
      </c>
      <c r="B6318">
        <f ca="1">BETAINV(RAND(),AU.a,AU.b)</f>
        <v>0.617140053231759</v>
      </c>
      <c r="C6318">
        <f ca="1">IF(B6318&lt;=0.5,LC.mu,MIN(LC.mu,MAX(0,_xlfn.NORM.INV(RAND(),2000,LC.sd))))</f>
        <v>1719.6701808333</v>
      </c>
      <c r="D6318">
        <f ca="1">P0*C6318/LC.mu</f>
        <v>2.2928935744444</v>
      </c>
      <c r="E6318">
        <f ca="1">MAX(0,INT(Q0*(1+Ed*(D6318-P0)/P0)))</f>
        <v>15121</v>
      </c>
      <c r="F6318">
        <f ca="1" t="shared" si="98"/>
        <v>32951.1735583405</v>
      </c>
    </row>
    <row r="6319" spans="1:6">
      <c r="A6319">
        <v>7</v>
      </c>
      <c r="B6319">
        <f ca="1">BETAINV(RAND(),AU.a,AU.b)</f>
        <v>0.783162807019987</v>
      </c>
      <c r="C6319">
        <f ca="1">IF(B6319&lt;=0.5,LC.mu,MIN(LC.mu,MAX(0,_xlfn.NORM.INV(RAND(),2000,LC.sd))))</f>
        <v>1994.24324374843</v>
      </c>
      <c r="D6319">
        <f ca="1">P0*C6319/LC.mu</f>
        <v>2.65899099166458</v>
      </c>
      <c r="E6319">
        <f ca="1">MAX(0,INT(Q0*(1+Ed*(D6319-P0)/P0)))</f>
        <v>14023</v>
      </c>
      <c r="F6319">
        <f ca="1" t="shared" si="98"/>
        <v>35292.7874323639</v>
      </c>
    </row>
    <row r="6320" spans="1:6">
      <c r="A6320">
        <v>7</v>
      </c>
      <c r="B6320">
        <f ca="1">BETAINV(RAND(),AU.a,AU.b)</f>
        <v>0.504471049304305</v>
      </c>
      <c r="C6320">
        <f ca="1">IF(B6320&lt;=0.5,LC.mu,MIN(LC.mu,MAX(0,_xlfn.NORM.INV(RAND(),2000,LC.sd))))</f>
        <v>2568.90278866059</v>
      </c>
      <c r="D6320">
        <f ca="1">P0*C6320/LC.mu</f>
        <v>3.42520371821412</v>
      </c>
      <c r="E6320">
        <f ca="1">MAX(0,INT(Q0*(1+Ed*(D6320-P0)/P0)))</f>
        <v>11724</v>
      </c>
      <c r="F6320">
        <f ca="1" t="shared" si="98"/>
        <v>37588.1856036817</v>
      </c>
    </row>
    <row r="6321" spans="1:6">
      <c r="A6321">
        <v>7</v>
      </c>
      <c r="B6321">
        <f ca="1">BETAINV(RAND(),AU.a,AU.b)</f>
        <v>0.580465342528014</v>
      </c>
      <c r="C6321">
        <f ca="1">IF(B6321&lt;=0.5,LC.mu,MIN(LC.mu,MAX(0,_xlfn.NORM.INV(RAND(),2000,LC.sd))))</f>
        <v>1832.6778244606</v>
      </c>
      <c r="D6321">
        <f ca="1">P0*C6321/LC.mu</f>
        <v>2.44357043261413</v>
      </c>
      <c r="E6321">
        <f ca="1">MAX(0,INT(Q0*(1+Ed*(D6321-P0)/P0)))</f>
        <v>14669</v>
      </c>
      <c r="F6321">
        <f ca="1" t="shared" si="98"/>
        <v>34012.056851556</v>
      </c>
    </row>
    <row r="6322" spans="1:6">
      <c r="A6322">
        <v>7</v>
      </c>
      <c r="B6322">
        <f ca="1">BETAINV(RAND(),AU.a,AU.b)</f>
        <v>0.497755990324403</v>
      </c>
      <c r="C6322">
        <f ca="1">IF(B6322&lt;=0.5,LC.mu,MIN(LC.mu,MAX(0,_xlfn.NORM.INV(RAND(),2000,LC.sd))))</f>
        <v>3000</v>
      </c>
      <c r="D6322">
        <f ca="1">P0*C6322/LC.mu</f>
        <v>4</v>
      </c>
      <c r="E6322">
        <f ca="1">MAX(0,INT(Q0*(1+Ed*(D6322-P0)/P0)))</f>
        <v>10000</v>
      </c>
      <c r="F6322">
        <f ca="1" t="shared" si="98"/>
        <v>37000</v>
      </c>
    </row>
    <row r="6323" spans="1:6">
      <c r="A6323">
        <v>7</v>
      </c>
      <c r="B6323">
        <f ca="1">BETAINV(RAND(),AU.a,AU.b)</f>
        <v>0.555073596985955</v>
      </c>
      <c r="C6323">
        <f ca="1">IF(B6323&lt;=0.5,LC.mu,MIN(LC.mu,MAX(0,_xlfn.NORM.INV(RAND(),2000,LC.sd))))</f>
        <v>2807.0200315087</v>
      </c>
      <c r="D6323">
        <f ca="1">P0*C6323/LC.mu</f>
        <v>3.74269337534493</v>
      </c>
      <c r="E6323">
        <f ca="1">MAX(0,INT(Q0*(1+Ed*(D6323-P0)/P0)))</f>
        <v>10771</v>
      </c>
      <c r="F6323">
        <f ca="1" t="shared" si="98"/>
        <v>37505.5303143315</v>
      </c>
    </row>
    <row r="6324" spans="1:6">
      <c r="A6324">
        <v>7</v>
      </c>
      <c r="B6324">
        <f ca="1">BETAINV(RAND(),AU.a,AU.b)</f>
        <v>0.387644316968571</v>
      </c>
      <c r="C6324">
        <f ca="1">IF(B6324&lt;=0.5,LC.mu,MIN(LC.mu,MAX(0,_xlfn.NORM.INV(RAND(),2000,LC.sd))))</f>
        <v>3000</v>
      </c>
      <c r="D6324">
        <f ca="1">P0*C6324/LC.mu</f>
        <v>4</v>
      </c>
      <c r="E6324">
        <f ca="1">MAX(0,INT(Q0*(1+Ed*(D6324-P0)/P0)))</f>
        <v>10000</v>
      </c>
      <c r="F6324">
        <f ca="1" t="shared" si="98"/>
        <v>37000</v>
      </c>
    </row>
    <row r="6325" spans="1:6">
      <c r="A6325">
        <v>7</v>
      </c>
      <c r="B6325">
        <f ca="1">BETAINV(RAND(),AU.a,AU.b)</f>
        <v>0.248201883748981</v>
      </c>
      <c r="C6325">
        <f ca="1">IF(B6325&lt;=0.5,LC.mu,MIN(LC.mu,MAX(0,_xlfn.NORM.INV(RAND(),2000,LC.sd))))</f>
        <v>3000</v>
      </c>
      <c r="D6325">
        <f ca="1">P0*C6325/LC.mu</f>
        <v>4</v>
      </c>
      <c r="E6325">
        <f ca="1">MAX(0,INT(Q0*(1+Ed*(D6325-P0)/P0)))</f>
        <v>10000</v>
      </c>
      <c r="F6325">
        <f ca="1" t="shared" si="98"/>
        <v>37000</v>
      </c>
    </row>
    <row r="6326" spans="1:6">
      <c r="A6326">
        <v>7</v>
      </c>
      <c r="B6326">
        <f ca="1">BETAINV(RAND(),AU.a,AU.b)</f>
        <v>0.476022812269097</v>
      </c>
      <c r="C6326">
        <f ca="1">IF(B6326&lt;=0.5,LC.mu,MIN(LC.mu,MAX(0,_xlfn.NORM.INV(RAND(),2000,LC.sd))))</f>
        <v>3000</v>
      </c>
      <c r="D6326">
        <f ca="1">P0*C6326/LC.mu</f>
        <v>4</v>
      </c>
      <c r="E6326">
        <f ca="1">MAX(0,INT(Q0*(1+Ed*(D6326-P0)/P0)))</f>
        <v>10000</v>
      </c>
      <c r="F6326">
        <f ca="1" t="shared" si="98"/>
        <v>37000</v>
      </c>
    </row>
    <row r="6327" spans="1:6">
      <c r="A6327">
        <v>7</v>
      </c>
      <c r="B6327">
        <f ca="1">BETAINV(RAND(),AU.a,AU.b)</f>
        <v>0.810548044496455</v>
      </c>
      <c r="C6327">
        <f ca="1">IF(B6327&lt;=0.5,LC.mu,MIN(LC.mu,MAX(0,_xlfn.NORM.INV(RAND(),2000,LC.sd))))</f>
        <v>1939.37574454036</v>
      </c>
      <c r="D6327">
        <f ca="1">P0*C6327/LC.mu</f>
        <v>2.58583432605381</v>
      </c>
      <c r="E6327">
        <f ca="1">MAX(0,INT(Q0*(1+Ed*(D6327-P0)/P0)))</f>
        <v>14242</v>
      </c>
      <c r="F6327">
        <f ca="1" t="shared" si="98"/>
        <v>34888.076727118</v>
      </c>
    </row>
    <row r="6328" spans="1:6">
      <c r="A6328">
        <v>7</v>
      </c>
      <c r="B6328">
        <f ca="1">BETAINV(RAND(),AU.a,AU.b)</f>
        <v>0.710071068931118</v>
      </c>
      <c r="C6328">
        <f ca="1">IF(B6328&lt;=0.5,LC.mu,MIN(LC.mu,MAX(0,_xlfn.NORM.INV(RAND(),2000,LC.sd))))</f>
        <v>1857.46742379814</v>
      </c>
      <c r="D6328">
        <f ca="1">P0*C6328/LC.mu</f>
        <v>2.47662323173085</v>
      </c>
      <c r="E6328">
        <f ca="1">MAX(0,INT(Q0*(1+Ed*(D6328-P0)/P0)))</f>
        <v>14570</v>
      </c>
      <c r="F6328">
        <f ca="1" t="shared" si="98"/>
        <v>34226.9330625204</v>
      </c>
    </row>
    <row r="6329" spans="1:6">
      <c r="A6329">
        <v>7</v>
      </c>
      <c r="B6329">
        <f ca="1">BETAINV(RAND(),AU.a,AU.b)</f>
        <v>0.299591417567061</v>
      </c>
      <c r="C6329">
        <f ca="1">IF(B6329&lt;=0.5,LC.mu,MIN(LC.mu,MAX(0,_xlfn.NORM.INV(RAND(),2000,LC.sd))))</f>
        <v>3000</v>
      </c>
      <c r="D6329">
        <f ca="1">P0*C6329/LC.mu</f>
        <v>4</v>
      </c>
      <c r="E6329">
        <f ca="1">MAX(0,INT(Q0*(1+Ed*(D6329-P0)/P0)))</f>
        <v>10000</v>
      </c>
      <c r="F6329">
        <f ca="1" t="shared" si="98"/>
        <v>37000</v>
      </c>
    </row>
    <row r="6330" spans="1:6">
      <c r="A6330">
        <v>7</v>
      </c>
      <c r="B6330">
        <f ca="1">BETAINV(RAND(),AU.a,AU.b)</f>
        <v>0.498956483295185</v>
      </c>
      <c r="C6330">
        <f ca="1">IF(B6330&lt;=0.5,LC.mu,MIN(LC.mu,MAX(0,_xlfn.NORM.INV(RAND(),2000,LC.sd))))</f>
        <v>3000</v>
      </c>
      <c r="D6330">
        <f ca="1">P0*C6330/LC.mu</f>
        <v>4</v>
      </c>
      <c r="E6330">
        <f ca="1">MAX(0,INT(Q0*(1+Ed*(D6330-P0)/P0)))</f>
        <v>10000</v>
      </c>
      <c r="F6330">
        <f ca="1" t="shared" si="98"/>
        <v>37000</v>
      </c>
    </row>
    <row r="6331" spans="1:6">
      <c r="A6331">
        <v>7</v>
      </c>
      <c r="B6331">
        <f ca="1">BETAINV(RAND(),AU.a,AU.b)</f>
        <v>0.585446517163377</v>
      </c>
      <c r="C6331">
        <f ca="1">IF(B6331&lt;=0.5,LC.mu,MIN(LC.mu,MAX(0,_xlfn.NORM.INV(RAND(),2000,LC.sd))))</f>
        <v>1915.97260339606</v>
      </c>
      <c r="D6331">
        <f ca="1">P0*C6331/LC.mu</f>
        <v>2.55463013786142</v>
      </c>
      <c r="E6331">
        <f ca="1">MAX(0,INT(Q0*(1+Ed*(D6331-P0)/P0)))</f>
        <v>14336</v>
      </c>
      <c r="F6331">
        <f ca="1" t="shared" si="98"/>
        <v>34707.2050529852</v>
      </c>
    </row>
    <row r="6332" spans="1:6">
      <c r="A6332">
        <v>7</v>
      </c>
      <c r="B6332">
        <f ca="1">BETAINV(RAND(),AU.a,AU.b)</f>
        <v>0.647605092801311</v>
      </c>
      <c r="C6332">
        <f ca="1">IF(B6332&lt;=0.5,LC.mu,MIN(LC.mu,MAX(0,_xlfn.NORM.INV(RAND(),2000,LC.sd))))</f>
        <v>2265.31155143447</v>
      </c>
      <c r="D6332">
        <f ca="1">P0*C6332/LC.mu</f>
        <v>3.02041540191262</v>
      </c>
      <c r="E6332">
        <f ca="1">MAX(0,INT(Q0*(1+Ed*(D6332-P0)/P0)))</f>
        <v>12938</v>
      </c>
      <c r="F6332">
        <f ca="1" t="shared" si="98"/>
        <v>36812.8229185111</v>
      </c>
    </row>
    <row r="6333" spans="1:6">
      <c r="A6333">
        <v>7</v>
      </c>
      <c r="B6333">
        <f ca="1">BETAINV(RAND(),AU.a,AU.b)</f>
        <v>0.245296037863889</v>
      </c>
      <c r="C6333">
        <f ca="1">IF(B6333&lt;=0.5,LC.mu,MIN(LC.mu,MAX(0,_xlfn.NORM.INV(RAND(),2000,LC.sd))))</f>
        <v>3000</v>
      </c>
      <c r="D6333">
        <f ca="1">P0*C6333/LC.mu</f>
        <v>4</v>
      </c>
      <c r="E6333">
        <f ca="1">MAX(0,INT(Q0*(1+Ed*(D6333-P0)/P0)))</f>
        <v>10000</v>
      </c>
      <c r="F6333">
        <f ca="1" t="shared" si="98"/>
        <v>37000</v>
      </c>
    </row>
    <row r="6334" spans="1:6">
      <c r="A6334">
        <v>7</v>
      </c>
      <c r="B6334">
        <f ca="1">BETAINV(RAND(),AU.a,AU.b)</f>
        <v>0.691855399096397</v>
      </c>
      <c r="C6334">
        <f ca="1">IF(B6334&lt;=0.5,LC.mu,MIN(LC.mu,MAX(0,_xlfn.NORM.INV(RAND(),2000,LC.sd))))</f>
        <v>605.428877263068</v>
      </c>
      <c r="D6334">
        <f ca="1">P0*C6334/LC.mu</f>
        <v>0.807238503017424</v>
      </c>
      <c r="E6334">
        <f ca="1">MAX(0,INT(Q0*(1+Ed*(D6334-P0)/P0)))</f>
        <v>19578</v>
      </c>
      <c r="F6334">
        <f ca="1" t="shared" si="98"/>
        <v>15198.6865348121</v>
      </c>
    </row>
    <row r="6335" spans="1:6">
      <c r="A6335">
        <v>7</v>
      </c>
      <c r="B6335">
        <f ca="1">BETAINV(RAND(),AU.a,AU.b)</f>
        <v>0.763640055733278</v>
      </c>
      <c r="C6335">
        <f ca="1">IF(B6335&lt;=0.5,LC.mu,MIN(LC.mu,MAX(0,_xlfn.NORM.INV(RAND(),2000,LC.sd))))</f>
        <v>1447.0466906983</v>
      </c>
      <c r="D6335">
        <f ca="1">P0*C6335/LC.mu</f>
        <v>1.92939558759773</v>
      </c>
      <c r="E6335">
        <f ca="1">MAX(0,INT(Q0*(1+Ed*(D6335-P0)/P0)))</f>
        <v>16211</v>
      </c>
      <c r="F6335">
        <f ca="1" t="shared" si="98"/>
        <v>29830.3851798485</v>
      </c>
    </row>
    <row r="6336" spans="1:6">
      <c r="A6336">
        <v>7</v>
      </c>
      <c r="B6336">
        <f ca="1">BETAINV(RAND(),AU.a,AU.b)</f>
        <v>0.309560734732284</v>
      </c>
      <c r="C6336">
        <f ca="1">IF(B6336&lt;=0.5,LC.mu,MIN(LC.mu,MAX(0,_xlfn.NORM.INV(RAND(),2000,LC.sd))))</f>
        <v>3000</v>
      </c>
      <c r="D6336">
        <f ca="1">P0*C6336/LC.mu</f>
        <v>4</v>
      </c>
      <c r="E6336">
        <f ca="1">MAX(0,INT(Q0*(1+Ed*(D6336-P0)/P0)))</f>
        <v>10000</v>
      </c>
      <c r="F6336">
        <f ca="1" t="shared" si="98"/>
        <v>37000</v>
      </c>
    </row>
    <row r="6337" spans="1:6">
      <c r="A6337">
        <v>7</v>
      </c>
      <c r="B6337">
        <f ca="1">BETAINV(RAND(),AU.a,AU.b)</f>
        <v>0.437986332405444</v>
      </c>
      <c r="C6337">
        <f ca="1">IF(B6337&lt;=0.5,LC.mu,MIN(LC.mu,MAX(0,_xlfn.NORM.INV(RAND(),2000,LC.sd))))</f>
        <v>3000</v>
      </c>
      <c r="D6337">
        <f ca="1">P0*C6337/LC.mu</f>
        <v>4</v>
      </c>
      <c r="E6337">
        <f ca="1">MAX(0,INT(Q0*(1+Ed*(D6337-P0)/P0)))</f>
        <v>10000</v>
      </c>
      <c r="F6337">
        <f ca="1" t="shared" si="98"/>
        <v>37000</v>
      </c>
    </row>
    <row r="6338" spans="1:6">
      <c r="A6338">
        <v>7</v>
      </c>
      <c r="B6338">
        <f ca="1">BETAINV(RAND(),AU.a,AU.b)</f>
        <v>0.917292546166346</v>
      </c>
      <c r="C6338">
        <f ca="1">IF(B6338&lt;=0.5,LC.mu,MIN(LC.mu,MAX(0,_xlfn.NORM.INV(RAND(),2000,LC.sd))))</f>
        <v>1829.76773175382</v>
      </c>
      <c r="D6338">
        <f ca="1">P0*C6338/LC.mu</f>
        <v>2.43969030900509</v>
      </c>
      <c r="E6338">
        <f ca="1">MAX(0,INT(Q0*(1+Ed*(D6338-P0)/P0)))</f>
        <v>14680</v>
      </c>
      <c r="F6338">
        <f ca="1" t="shared" ref="F6338:F6401" si="99">D6338*E6338-C6338</f>
        <v>33984.886004441</v>
      </c>
    </row>
    <row r="6339" spans="1:6">
      <c r="A6339">
        <v>7</v>
      </c>
      <c r="B6339">
        <f ca="1">BETAINV(RAND(),AU.a,AU.b)</f>
        <v>0.690992169105453</v>
      </c>
      <c r="C6339">
        <f ca="1">IF(B6339&lt;=0.5,LC.mu,MIN(LC.mu,MAX(0,_xlfn.NORM.INV(RAND(),2000,LC.sd))))</f>
        <v>1894.54262603635</v>
      </c>
      <c r="D6339">
        <f ca="1">P0*C6339/LC.mu</f>
        <v>2.52605683471514</v>
      </c>
      <c r="E6339">
        <f ca="1">MAX(0,INT(Q0*(1+Ed*(D6339-P0)/P0)))</f>
        <v>14421</v>
      </c>
      <c r="F6339">
        <f ca="1" t="shared" si="99"/>
        <v>34533.7229873907</v>
      </c>
    </row>
    <row r="6340" spans="1:6">
      <c r="A6340">
        <v>7</v>
      </c>
      <c r="B6340">
        <f ca="1">BETAINV(RAND(),AU.a,AU.b)</f>
        <v>0.487188799898245</v>
      </c>
      <c r="C6340">
        <f ca="1">IF(B6340&lt;=0.5,LC.mu,MIN(LC.mu,MAX(0,_xlfn.NORM.INV(RAND(),2000,LC.sd))))</f>
        <v>3000</v>
      </c>
      <c r="D6340">
        <f ca="1">P0*C6340/LC.mu</f>
        <v>4</v>
      </c>
      <c r="E6340">
        <f ca="1">MAX(0,INT(Q0*(1+Ed*(D6340-P0)/P0)))</f>
        <v>10000</v>
      </c>
      <c r="F6340">
        <f ca="1" t="shared" si="99"/>
        <v>37000</v>
      </c>
    </row>
    <row r="6341" spans="1:6">
      <c r="A6341">
        <v>7</v>
      </c>
      <c r="B6341">
        <f ca="1">BETAINV(RAND(),AU.a,AU.b)</f>
        <v>0.616625533816037</v>
      </c>
      <c r="C6341">
        <f ca="1">IF(B6341&lt;=0.5,LC.mu,MIN(LC.mu,MAX(0,_xlfn.NORM.INV(RAND(),2000,LC.sd))))</f>
        <v>1830.64014905275</v>
      </c>
      <c r="D6341">
        <f ca="1">P0*C6341/LC.mu</f>
        <v>2.44085353207033</v>
      </c>
      <c r="E6341">
        <f ca="1">MAX(0,INT(Q0*(1+Ed*(D6341-P0)/P0)))</f>
        <v>14677</v>
      </c>
      <c r="F6341">
        <f ca="1" t="shared" si="99"/>
        <v>33993.7671411435</v>
      </c>
    </row>
    <row r="6342" spans="1:6">
      <c r="A6342">
        <v>7</v>
      </c>
      <c r="B6342">
        <f ca="1">BETAINV(RAND(),AU.a,AU.b)</f>
        <v>0.356712629279018</v>
      </c>
      <c r="C6342">
        <f ca="1">IF(B6342&lt;=0.5,LC.mu,MIN(LC.mu,MAX(0,_xlfn.NORM.INV(RAND(),2000,LC.sd))))</f>
        <v>3000</v>
      </c>
      <c r="D6342">
        <f ca="1">P0*C6342/LC.mu</f>
        <v>4</v>
      </c>
      <c r="E6342">
        <f ca="1">MAX(0,INT(Q0*(1+Ed*(D6342-P0)/P0)))</f>
        <v>10000</v>
      </c>
      <c r="F6342">
        <f ca="1" t="shared" si="99"/>
        <v>37000</v>
      </c>
    </row>
    <row r="6343" spans="1:6">
      <c r="A6343">
        <v>7</v>
      </c>
      <c r="B6343">
        <f ca="1">BETAINV(RAND(),AU.a,AU.b)</f>
        <v>0.498944251804094</v>
      </c>
      <c r="C6343">
        <f ca="1">IF(B6343&lt;=0.5,LC.mu,MIN(LC.mu,MAX(0,_xlfn.NORM.INV(RAND(),2000,LC.sd))))</f>
        <v>3000</v>
      </c>
      <c r="D6343">
        <f ca="1">P0*C6343/LC.mu</f>
        <v>4</v>
      </c>
      <c r="E6343">
        <f ca="1">MAX(0,INT(Q0*(1+Ed*(D6343-P0)/P0)))</f>
        <v>10000</v>
      </c>
      <c r="F6343">
        <f ca="1" t="shared" si="99"/>
        <v>37000</v>
      </c>
    </row>
    <row r="6344" spans="1:6">
      <c r="A6344">
        <v>7</v>
      </c>
      <c r="B6344">
        <f ca="1">BETAINV(RAND(),AU.a,AU.b)</f>
        <v>0.534759044199446</v>
      </c>
      <c r="C6344">
        <f ca="1">IF(B6344&lt;=0.5,LC.mu,MIN(LC.mu,MAX(0,_xlfn.NORM.INV(RAND(),2000,LC.sd))))</f>
        <v>2260.71518926141</v>
      </c>
      <c r="D6344">
        <f ca="1">P0*C6344/LC.mu</f>
        <v>3.01428691901521</v>
      </c>
      <c r="E6344">
        <f ca="1">MAX(0,INT(Q0*(1+Ed*(D6344-P0)/P0)))</f>
        <v>12957</v>
      </c>
      <c r="F6344">
        <f ca="1" t="shared" si="99"/>
        <v>36795.4004204186</v>
      </c>
    </row>
    <row r="6345" spans="1:6">
      <c r="A6345">
        <v>7</v>
      </c>
      <c r="B6345">
        <f ca="1">BETAINV(RAND(),AU.a,AU.b)</f>
        <v>0.754971437266306</v>
      </c>
      <c r="C6345">
        <f ca="1">IF(B6345&lt;=0.5,LC.mu,MIN(LC.mu,MAX(0,_xlfn.NORM.INV(RAND(),2000,LC.sd))))</f>
        <v>2303.79236580236</v>
      </c>
      <c r="D6345">
        <f ca="1">P0*C6345/LC.mu</f>
        <v>3.07172315440315</v>
      </c>
      <c r="E6345">
        <f ca="1">MAX(0,INT(Q0*(1+Ed*(D6345-P0)/P0)))</f>
        <v>12784</v>
      </c>
      <c r="F6345">
        <f ca="1" t="shared" si="99"/>
        <v>36965.1164400875</v>
      </c>
    </row>
    <row r="6346" spans="1:6">
      <c r="A6346">
        <v>7</v>
      </c>
      <c r="B6346">
        <f ca="1">BETAINV(RAND(),AU.a,AU.b)</f>
        <v>0.687476817853213</v>
      </c>
      <c r="C6346">
        <f ca="1">IF(B6346&lt;=0.5,LC.mu,MIN(LC.mu,MAX(0,_xlfn.NORM.INV(RAND(),2000,LC.sd))))</f>
        <v>1853.21092021371</v>
      </c>
      <c r="D6346">
        <f ca="1">P0*C6346/LC.mu</f>
        <v>2.47094789361828</v>
      </c>
      <c r="E6346">
        <f ca="1">MAX(0,INT(Q0*(1+Ed*(D6346-P0)/P0)))</f>
        <v>14587</v>
      </c>
      <c r="F6346">
        <f ca="1" t="shared" si="99"/>
        <v>34190.5060039961</v>
      </c>
    </row>
    <row r="6347" spans="1:6">
      <c r="A6347">
        <v>7</v>
      </c>
      <c r="B6347">
        <f ca="1">BETAINV(RAND(),AU.a,AU.b)</f>
        <v>0.48250732981351</v>
      </c>
      <c r="C6347">
        <f ca="1">IF(B6347&lt;=0.5,LC.mu,MIN(LC.mu,MAX(0,_xlfn.NORM.INV(RAND(),2000,LC.sd))))</f>
        <v>3000</v>
      </c>
      <c r="D6347">
        <f ca="1">P0*C6347/LC.mu</f>
        <v>4</v>
      </c>
      <c r="E6347">
        <f ca="1">MAX(0,INT(Q0*(1+Ed*(D6347-P0)/P0)))</f>
        <v>10000</v>
      </c>
      <c r="F6347">
        <f ca="1" t="shared" si="99"/>
        <v>37000</v>
      </c>
    </row>
    <row r="6348" spans="1:6">
      <c r="A6348">
        <v>7</v>
      </c>
      <c r="B6348">
        <f ca="1">BETAINV(RAND(),AU.a,AU.b)</f>
        <v>0.504366581381915</v>
      </c>
      <c r="C6348">
        <f ca="1">IF(B6348&lt;=0.5,LC.mu,MIN(LC.mu,MAX(0,_xlfn.NORM.INV(RAND(),2000,LC.sd))))</f>
        <v>1675.14356387464</v>
      </c>
      <c r="D6348">
        <f ca="1">P0*C6348/LC.mu</f>
        <v>2.23352475183285</v>
      </c>
      <c r="E6348">
        <f ca="1">MAX(0,INT(Q0*(1+Ed*(D6348-P0)/P0)))</f>
        <v>15299</v>
      </c>
      <c r="F6348">
        <f ca="1" t="shared" si="99"/>
        <v>32495.5516144161</v>
      </c>
    </row>
    <row r="6349" spans="1:6">
      <c r="A6349">
        <v>7</v>
      </c>
      <c r="B6349">
        <f ca="1">BETAINV(RAND(),AU.a,AU.b)</f>
        <v>0.370551836347122</v>
      </c>
      <c r="C6349">
        <f ca="1">IF(B6349&lt;=0.5,LC.mu,MIN(LC.mu,MAX(0,_xlfn.NORM.INV(RAND(),2000,LC.sd))))</f>
        <v>3000</v>
      </c>
      <c r="D6349">
        <f ca="1">P0*C6349/LC.mu</f>
        <v>4</v>
      </c>
      <c r="E6349">
        <f ca="1">MAX(0,INT(Q0*(1+Ed*(D6349-P0)/P0)))</f>
        <v>10000</v>
      </c>
      <c r="F6349">
        <f ca="1" t="shared" si="99"/>
        <v>37000</v>
      </c>
    </row>
    <row r="6350" spans="1:6">
      <c r="A6350">
        <v>7</v>
      </c>
      <c r="B6350">
        <f ca="1">BETAINV(RAND(),AU.a,AU.b)</f>
        <v>0.674793225744828</v>
      </c>
      <c r="C6350">
        <f ca="1">IF(B6350&lt;=0.5,LC.mu,MIN(LC.mu,MAX(0,_xlfn.NORM.INV(RAND(),2000,LC.sd))))</f>
        <v>2400.91632475182</v>
      </c>
      <c r="D6350">
        <f ca="1">P0*C6350/LC.mu</f>
        <v>3.20122176633576</v>
      </c>
      <c r="E6350">
        <f ca="1">MAX(0,INT(Q0*(1+Ed*(D6350-P0)/P0)))</f>
        <v>12396</v>
      </c>
      <c r="F6350">
        <f ca="1" t="shared" si="99"/>
        <v>37281.4286907463</v>
      </c>
    </row>
    <row r="6351" spans="1:6">
      <c r="A6351">
        <v>7</v>
      </c>
      <c r="B6351">
        <f ca="1">BETAINV(RAND(),AU.a,AU.b)</f>
        <v>0.783375681453447</v>
      </c>
      <c r="C6351">
        <f ca="1">IF(B6351&lt;=0.5,LC.mu,MIN(LC.mu,MAX(0,_xlfn.NORM.INV(RAND(),2000,LC.sd))))</f>
        <v>3000</v>
      </c>
      <c r="D6351">
        <f ca="1">P0*C6351/LC.mu</f>
        <v>4</v>
      </c>
      <c r="E6351">
        <f ca="1">MAX(0,INT(Q0*(1+Ed*(D6351-P0)/P0)))</f>
        <v>10000</v>
      </c>
      <c r="F6351">
        <f ca="1" t="shared" si="99"/>
        <v>37000</v>
      </c>
    </row>
    <row r="6352" spans="1:6">
      <c r="A6352">
        <v>7</v>
      </c>
      <c r="B6352">
        <f ca="1">BETAINV(RAND(),AU.a,AU.b)</f>
        <v>0.555544223596264</v>
      </c>
      <c r="C6352">
        <f ca="1">IF(B6352&lt;=0.5,LC.mu,MIN(LC.mu,MAX(0,_xlfn.NORM.INV(RAND(),2000,LC.sd))))</f>
        <v>2991.3341820571</v>
      </c>
      <c r="D6352">
        <f ca="1">P0*C6352/LC.mu</f>
        <v>3.98844557607614</v>
      </c>
      <c r="E6352">
        <f ca="1">MAX(0,INT(Q0*(1+Ed*(D6352-P0)/P0)))</f>
        <v>10034</v>
      </c>
      <c r="F6352">
        <f ca="1" t="shared" si="99"/>
        <v>37028.7287282908</v>
      </c>
    </row>
    <row r="6353" spans="1:6">
      <c r="A6353">
        <v>7</v>
      </c>
      <c r="B6353">
        <f ca="1">BETAINV(RAND(),AU.a,AU.b)</f>
        <v>0.726893671499181</v>
      </c>
      <c r="C6353">
        <f ca="1">IF(B6353&lt;=0.5,LC.mu,MIN(LC.mu,MAX(0,_xlfn.NORM.INV(RAND(),2000,LC.sd))))</f>
        <v>2160.90937939705</v>
      </c>
      <c r="D6353">
        <f ca="1">P0*C6353/LC.mu</f>
        <v>2.88121250586273</v>
      </c>
      <c r="E6353">
        <f ca="1">MAX(0,INT(Q0*(1+Ed*(D6353-P0)/P0)))</f>
        <v>13356</v>
      </c>
      <c r="F6353">
        <f ca="1" t="shared" si="99"/>
        <v>36320.5648489056</v>
      </c>
    </row>
    <row r="6354" spans="1:6">
      <c r="A6354">
        <v>7</v>
      </c>
      <c r="B6354">
        <f ca="1">BETAINV(RAND(),AU.a,AU.b)</f>
        <v>0.574158130074376</v>
      </c>
      <c r="C6354">
        <f ca="1">IF(B6354&lt;=0.5,LC.mu,MIN(LC.mu,MAX(0,_xlfn.NORM.INV(RAND(),2000,LC.sd))))</f>
        <v>2584.73885691876</v>
      </c>
      <c r="D6354">
        <f ca="1">P0*C6354/LC.mu</f>
        <v>3.44631847589168</v>
      </c>
      <c r="E6354">
        <f ca="1">MAX(0,INT(Q0*(1+Ed*(D6354-P0)/P0)))</f>
        <v>11661</v>
      </c>
      <c r="F6354">
        <f ca="1" t="shared" si="99"/>
        <v>37602.7808904542</v>
      </c>
    </row>
    <row r="6355" spans="1:6">
      <c r="A6355">
        <v>7</v>
      </c>
      <c r="B6355">
        <f ca="1">BETAINV(RAND(),AU.a,AU.b)</f>
        <v>0.80788284411888</v>
      </c>
      <c r="C6355">
        <f ca="1">IF(B6355&lt;=0.5,LC.mu,MIN(LC.mu,MAX(0,_xlfn.NORM.INV(RAND(),2000,LC.sd))))</f>
        <v>3000</v>
      </c>
      <c r="D6355">
        <f ca="1">P0*C6355/LC.mu</f>
        <v>4</v>
      </c>
      <c r="E6355">
        <f ca="1">MAX(0,INT(Q0*(1+Ed*(D6355-P0)/P0)))</f>
        <v>10000</v>
      </c>
      <c r="F6355">
        <f ca="1" t="shared" si="99"/>
        <v>37000</v>
      </c>
    </row>
    <row r="6356" spans="1:6">
      <c r="A6356">
        <v>7</v>
      </c>
      <c r="B6356">
        <f ca="1">BETAINV(RAND(),AU.a,AU.b)</f>
        <v>0.833014460338665</v>
      </c>
      <c r="C6356">
        <f ca="1">IF(B6356&lt;=0.5,LC.mu,MIN(LC.mu,MAX(0,_xlfn.NORM.INV(RAND(),2000,LC.sd))))</f>
        <v>1954.02398950097</v>
      </c>
      <c r="D6356">
        <f ca="1">P0*C6356/LC.mu</f>
        <v>2.60536531933463</v>
      </c>
      <c r="E6356">
        <f ca="1">MAX(0,INT(Q0*(1+Ed*(D6356-P0)/P0)))</f>
        <v>14183</v>
      </c>
      <c r="F6356">
        <f ca="1" t="shared" si="99"/>
        <v>34997.8723346221</v>
      </c>
    </row>
    <row r="6357" spans="1:6">
      <c r="A6357">
        <v>7</v>
      </c>
      <c r="B6357">
        <f ca="1">BETAINV(RAND(),AU.a,AU.b)</f>
        <v>0.302913745774432</v>
      </c>
      <c r="C6357">
        <f ca="1">IF(B6357&lt;=0.5,LC.mu,MIN(LC.mu,MAX(0,_xlfn.NORM.INV(RAND(),2000,LC.sd))))</f>
        <v>3000</v>
      </c>
      <c r="D6357">
        <f ca="1">P0*C6357/LC.mu</f>
        <v>4</v>
      </c>
      <c r="E6357">
        <f ca="1">MAX(0,INT(Q0*(1+Ed*(D6357-P0)/P0)))</f>
        <v>10000</v>
      </c>
      <c r="F6357">
        <f ca="1" t="shared" si="99"/>
        <v>37000</v>
      </c>
    </row>
    <row r="6358" spans="1:6">
      <c r="A6358">
        <v>7</v>
      </c>
      <c r="B6358">
        <f ca="1">BETAINV(RAND(),AU.a,AU.b)</f>
        <v>0.459708414357193</v>
      </c>
      <c r="C6358">
        <f ca="1">IF(B6358&lt;=0.5,LC.mu,MIN(LC.mu,MAX(0,_xlfn.NORM.INV(RAND(),2000,LC.sd))))</f>
        <v>3000</v>
      </c>
      <c r="D6358">
        <f ca="1">P0*C6358/LC.mu</f>
        <v>4</v>
      </c>
      <c r="E6358">
        <f ca="1">MAX(0,INT(Q0*(1+Ed*(D6358-P0)/P0)))</f>
        <v>10000</v>
      </c>
      <c r="F6358">
        <f ca="1" t="shared" si="99"/>
        <v>37000</v>
      </c>
    </row>
    <row r="6359" spans="1:6">
      <c r="A6359">
        <v>7</v>
      </c>
      <c r="B6359">
        <f ca="1">BETAINV(RAND(),AU.a,AU.b)</f>
        <v>0.695742759068116</v>
      </c>
      <c r="C6359">
        <f ca="1">IF(B6359&lt;=0.5,LC.mu,MIN(LC.mu,MAX(0,_xlfn.NORM.INV(RAND(),2000,LC.sd))))</f>
        <v>1533.08209332457</v>
      </c>
      <c r="D6359">
        <f ca="1">P0*C6359/LC.mu</f>
        <v>2.0441094577661</v>
      </c>
      <c r="E6359">
        <f ca="1">MAX(0,INT(Q0*(1+Ed*(D6359-P0)/P0)))</f>
        <v>15867</v>
      </c>
      <c r="F6359">
        <f ca="1" t="shared" si="99"/>
        <v>30900.8026730501</v>
      </c>
    </row>
    <row r="6360" spans="1:6">
      <c r="A6360">
        <v>7</v>
      </c>
      <c r="B6360">
        <f ca="1">BETAINV(RAND(),AU.a,AU.b)</f>
        <v>0.666705190218839</v>
      </c>
      <c r="C6360">
        <f ca="1">IF(B6360&lt;=0.5,LC.mu,MIN(LC.mu,MAX(0,_xlfn.NORM.INV(RAND(),2000,LC.sd))))</f>
        <v>931.235217678135</v>
      </c>
      <c r="D6360">
        <f ca="1">P0*C6360/LC.mu</f>
        <v>1.24164695690418</v>
      </c>
      <c r="E6360">
        <f ca="1">MAX(0,INT(Q0*(1+Ed*(D6360-P0)/P0)))</f>
        <v>18275</v>
      </c>
      <c r="F6360">
        <f ca="1" t="shared" si="99"/>
        <v>21759.8629197458</v>
      </c>
    </row>
    <row r="6361" spans="1:6">
      <c r="A6361">
        <v>7</v>
      </c>
      <c r="B6361">
        <f ca="1">BETAINV(RAND(),AU.a,AU.b)</f>
        <v>0.624256321701914</v>
      </c>
      <c r="C6361">
        <f ca="1">IF(B6361&lt;=0.5,LC.mu,MIN(LC.mu,MAX(0,_xlfn.NORM.INV(RAND(),2000,LC.sd))))</f>
        <v>1570.40934346839</v>
      </c>
      <c r="D6361">
        <f ca="1">P0*C6361/LC.mu</f>
        <v>2.09387912462452</v>
      </c>
      <c r="E6361">
        <f ca="1">MAX(0,INT(Q0*(1+Ed*(D6361-P0)/P0)))</f>
        <v>15718</v>
      </c>
      <c r="F6361">
        <f ca="1" t="shared" si="99"/>
        <v>31341.1827373798</v>
      </c>
    </row>
    <row r="6362" spans="1:6">
      <c r="A6362">
        <v>7</v>
      </c>
      <c r="B6362">
        <f ca="1">BETAINV(RAND(),AU.a,AU.b)</f>
        <v>0.796483899939686</v>
      </c>
      <c r="C6362">
        <f ca="1">IF(B6362&lt;=0.5,LC.mu,MIN(LC.mu,MAX(0,_xlfn.NORM.INV(RAND(),2000,LC.sd))))</f>
        <v>1539.23866683432</v>
      </c>
      <c r="D6362">
        <f ca="1">P0*C6362/LC.mu</f>
        <v>2.05231822244575</v>
      </c>
      <c r="E6362">
        <f ca="1">MAX(0,INT(Q0*(1+Ed*(D6362-P0)/P0)))</f>
        <v>15843</v>
      </c>
      <c r="F6362">
        <f ca="1" t="shared" si="99"/>
        <v>30975.6389313738</v>
      </c>
    </row>
    <row r="6363" spans="1:6">
      <c r="A6363">
        <v>7</v>
      </c>
      <c r="B6363">
        <f ca="1">BETAINV(RAND(),AU.a,AU.b)</f>
        <v>0.59792574758108</v>
      </c>
      <c r="C6363">
        <f ca="1">IF(B6363&lt;=0.5,LC.mu,MIN(LC.mu,MAX(0,_xlfn.NORM.INV(RAND(),2000,LC.sd))))</f>
        <v>1297.96825838965</v>
      </c>
      <c r="D6363">
        <f ca="1">P0*C6363/LC.mu</f>
        <v>1.73062434451954</v>
      </c>
      <c r="E6363">
        <f ca="1">MAX(0,INT(Q0*(1+Ed*(D6363-P0)/P0)))</f>
        <v>16808</v>
      </c>
      <c r="F6363">
        <f ca="1" t="shared" si="99"/>
        <v>27790.3657242948</v>
      </c>
    </row>
    <row r="6364" spans="1:6">
      <c r="A6364">
        <v>7</v>
      </c>
      <c r="B6364">
        <f ca="1">BETAINV(RAND(),AU.a,AU.b)</f>
        <v>0.629530814035575</v>
      </c>
      <c r="C6364">
        <f ca="1">IF(B6364&lt;=0.5,LC.mu,MIN(LC.mu,MAX(0,_xlfn.NORM.INV(RAND(),2000,LC.sd))))</f>
        <v>1362.64857990955</v>
      </c>
      <c r="D6364">
        <f ca="1">P0*C6364/LC.mu</f>
        <v>1.81686477321273</v>
      </c>
      <c r="E6364">
        <f ca="1">MAX(0,INT(Q0*(1+Ed*(D6364-P0)/P0)))</f>
        <v>16549</v>
      </c>
      <c r="F6364">
        <f ca="1" t="shared" si="99"/>
        <v>28704.646551988</v>
      </c>
    </row>
    <row r="6365" spans="1:6">
      <c r="A6365">
        <v>7</v>
      </c>
      <c r="B6365">
        <f ca="1">BETAINV(RAND(),AU.a,AU.b)</f>
        <v>0.704758506496648</v>
      </c>
      <c r="C6365">
        <f ca="1">IF(B6365&lt;=0.5,LC.mu,MIN(LC.mu,MAX(0,_xlfn.NORM.INV(RAND(),2000,LC.sd))))</f>
        <v>779.290501454683</v>
      </c>
      <c r="D6365">
        <f ca="1">P0*C6365/LC.mu</f>
        <v>1.03905400193958</v>
      </c>
      <c r="E6365">
        <f ca="1">MAX(0,INT(Q0*(1+Ed*(D6365-P0)/P0)))</f>
        <v>18882</v>
      </c>
      <c r="F6365">
        <f ca="1" t="shared" si="99"/>
        <v>18840.1271631684</v>
      </c>
    </row>
    <row r="6366" spans="1:6">
      <c r="A6366">
        <v>7</v>
      </c>
      <c r="B6366">
        <f ca="1">BETAINV(RAND(),AU.a,AU.b)</f>
        <v>0.447863160847234</v>
      </c>
      <c r="C6366">
        <f ca="1">IF(B6366&lt;=0.5,LC.mu,MIN(LC.mu,MAX(0,_xlfn.NORM.INV(RAND(),2000,LC.sd))))</f>
        <v>3000</v>
      </c>
      <c r="D6366">
        <f ca="1">P0*C6366/LC.mu</f>
        <v>4</v>
      </c>
      <c r="E6366">
        <f ca="1">MAX(0,INT(Q0*(1+Ed*(D6366-P0)/P0)))</f>
        <v>10000</v>
      </c>
      <c r="F6366">
        <f ca="1" t="shared" si="99"/>
        <v>37000</v>
      </c>
    </row>
    <row r="6367" spans="1:6">
      <c r="A6367">
        <v>7</v>
      </c>
      <c r="B6367">
        <f ca="1">BETAINV(RAND(),AU.a,AU.b)</f>
        <v>0.657713283639433</v>
      </c>
      <c r="C6367">
        <f ca="1">IF(B6367&lt;=0.5,LC.mu,MIN(LC.mu,MAX(0,_xlfn.NORM.INV(RAND(),2000,LC.sd))))</f>
        <v>1452.87356750047</v>
      </c>
      <c r="D6367">
        <f ca="1">P0*C6367/LC.mu</f>
        <v>1.93716475666729</v>
      </c>
      <c r="E6367">
        <f ca="1">MAX(0,INT(Q0*(1+Ed*(D6367-P0)/P0)))</f>
        <v>16188</v>
      </c>
      <c r="F6367">
        <f ca="1" t="shared" si="99"/>
        <v>29905.9495134296</v>
      </c>
    </row>
    <row r="6368" spans="1:6">
      <c r="A6368">
        <v>7</v>
      </c>
      <c r="B6368">
        <f ca="1">BETAINV(RAND(),AU.a,AU.b)</f>
        <v>0.748270658001617</v>
      </c>
      <c r="C6368">
        <f ca="1">IF(B6368&lt;=0.5,LC.mu,MIN(LC.mu,MAX(0,_xlfn.NORM.INV(RAND(),2000,LC.sd))))</f>
        <v>2669.54962500731</v>
      </c>
      <c r="D6368">
        <f ca="1">P0*C6368/LC.mu</f>
        <v>3.55939950000974</v>
      </c>
      <c r="E6368">
        <f ca="1">MAX(0,INT(Q0*(1+Ed*(D6368-P0)/P0)))</f>
        <v>11321</v>
      </c>
      <c r="F6368">
        <f ca="1" t="shared" si="99"/>
        <v>37626.412114603</v>
      </c>
    </row>
    <row r="6369" spans="1:6">
      <c r="A6369">
        <v>7</v>
      </c>
      <c r="B6369">
        <f ca="1">BETAINV(RAND(),AU.a,AU.b)</f>
        <v>0.662613195500731</v>
      </c>
      <c r="C6369">
        <f ca="1">IF(B6369&lt;=0.5,LC.mu,MIN(LC.mu,MAX(0,_xlfn.NORM.INV(RAND(),2000,LC.sd))))</f>
        <v>1949.61386031281</v>
      </c>
      <c r="D6369">
        <f ca="1">P0*C6369/LC.mu</f>
        <v>2.59948514708374</v>
      </c>
      <c r="E6369">
        <f ca="1">MAX(0,INT(Q0*(1+Ed*(D6369-P0)/P0)))</f>
        <v>14201</v>
      </c>
      <c r="F6369">
        <f ca="1" t="shared" si="99"/>
        <v>34965.6747134234</v>
      </c>
    </row>
    <row r="6370" spans="1:6">
      <c r="A6370">
        <v>7</v>
      </c>
      <c r="B6370">
        <f ca="1">BETAINV(RAND(),AU.a,AU.b)</f>
        <v>0.286951896097774</v>
      </c>
      <c r="C6370">
        <f ca="1">IF(B6370&lt;=0.5,LC.mu,MIN(LC.mu,MAX(0,_xlfn.NORM.INV(RAND(),2000,LC.sd))))</f>
        <v>3000</v>
      </c>
      <c r="D6370">
        <f ca="1">P0*C6370/LC.mu</f>
        <v>4</v>
      </c>
      <c r="E6370">
        <f ca="1">MAX(0,INT(Q0*(1+Ed*(D6370-P0)/P0)))</f>
        <v>10000</v>
      </c>
      <c r="F6370">
        <f ca="1" t="shared" si="99"/>
        <v>37000</v>
      </c>
    </row>
    <row r="6371" spans="1:6">
      <c r="A6371">
        <v>7</v>
      </c>
      <c r="B6371">
        <f ca="1">BETAINV(RAND(),AU.a,AU.b)</f>
        <v>0.453275421988186</v>
      </c>
      <c r="C6371">
        <f ca="1">IF(B6371&lt;=0.5,LC.mu,MIN(LC.mu,MAX(0,_xlfn.NORM.INV(RAND(),2000,LC.sd))))</f>
        <v>3000</v>
      </c>
      <c r="D6371">
        <f ca="1">P0*C6371/LC.mu</f>
        <v>4</v>
      </c>
      <c r="E6371">
        <f ca="1">MAX(0,INT(Q0*(1+Ed*(D6371-P0)/P0)))</f>
        <v>10000</v>
      </c>
      <c r="F6371">
        <f ca="1" t="shared" si="99"/>
        <v>37000</v>
      </c>
    </row>
    <row r="6372" spans="1:6">
      <c r="A6372">
        <v>7</v>
      </c>
      <c r="B6372">
        <f ca="1">BETAINV(RAND(),AU.a,AU.b)</f>
        <v>0.376452923590318</v>
      </c>
      <c r="C6372">
        <f ca="1">IF(B6372&lt;=0.5,LC.mu,MIN(LC.mu,MAX(0,_xlfn.NORM.INV(RAND(),2000,LC.sd))))</f>
        <v>3000</v>
      </c>
      <c r="D6372">
        <f ca="1">P0*C6372/LC.mu</f>
        <v>4</v>
      </c>
      <c r="E6372">
        <f ca="1">MAX(0,INT(Q0*(1+Ed*(D6372-P0)/P0)))</f>
        <v>10000</v>
      </c>
      <c r="F6372">
        <f ca="1" t="shared" si="99"/>
        <v>37000</v>
      </c>
    </row>
    <row r="6373" spans="1:6">
      <c r="A6373">
        <v>7</v>
      </c>
      <c r="B6373">
        <f ca="1">BETAINV(RAND(),AU.a,AU.b)</f>
        <v>0.681164515942832</v>
      </c>
      <c r="C6373">
        <f ca="1">IF(B6373&lt;=0.5,LC.mu,MIN(LC.mu,MAX(0,_xlfn.NORM.INV(RAND(),2000,LC.sd))))</f>
        <v>1652.35009459202</v>
      </c>
      <c r="D6373">
        <f ca="1">P0*C6373/LC.mu</f>
        <v>2.20313345945603</v>
      </c>
      <c r="E6373">
        <f ca="1">MAX(0,INT(Q0*(1+Ed*(D6373-P0)/P0)))</f>
        <v>15390</v>
      </c>
      <c r="F6373">
        <f ca="1" t="shared" si="99"/>
        <v>32253.8738464363</v>
      </c>
    </row>
    <row r="6374" spans="1:6">
      <c r="A6374">
        <v>7</v>
      </c>
      <c r="B6374">
        <f ca="1">BETAINV(RAND(),AU.a,AU.b)</f>
        <v>0.543212866827321</v>
      </c>
      <c r="C6374">
        <f ca="1">IF(B6374&lt;=0.5,LC.mu,MIN(LC.mu,MAX(0,_xlfn.NORM.INV(RAND(),2000,LC.sd))))</f>
        <v>2841.17033737411</v>
      </c>
      <c r="D6374">
        <f ca="1">P0*C6374/LC.mu</f>
        <v>3.78822711649882</v>
      </c>
      <c r="E6374">
        <f ca="1">MAX(0,INT(Q0*(1+Ed*(D6374-P0)/P0)))</f>
        <v>10635</v>
      </c>
      <c r="F6374">
        <f ca="1" t="shared" si="99"/>
        <v>37446.6250465908</v>
      </c>
    </row>
    <row r="6375" spans="1:6">
      <c r="A6375">
        <v>7</v>
      </c>
      <c r="B6375">
        <f ca="1">BETAINV(RAND(),AU.a,AU.b)</f>
        <v>0.696758207527651</v>
      </c>
      <c r="C6375">
        <f ca="1">IF(B6375&lt;=0.5,LC.mu,MIN(LC.mu,MAX(0,_xlfn.NORM.INV(RAND(),2000,LC.sd))))</f>
        <v>1652.93938042096</v>
      </c>
      <c r="D6375">
        <f ca="1">P0*C6375/LC.mu</f>
        <v>2.20391917389461</v>
      </c>
      <c r="E6375">
        <f ca="1">MAX(0,INT(Q0*(1+Ed*(D6375-P0)/P0)))</f>
        <v>15388</v>
      </c>
      <c r="F6375">
        <f ca="1" t="shared" si="99"/>
        <v>32260.9688674694</v>
      </c>
    </row>
    <row r="6376" spans="1:6">
      <c r="A6376">
        <v>7</v>
      </c>
      <c r="B6376">
        <f ca="1">BETAINV(RAND(),AU.a,AU.b)</f>
        <v>0.622403003067239</v>
      </c>
      <c r="C6376">
        <f ca="1">IF(B6376&lt;=0.5,LC.mu,MIN(LC.mu,MAX(0,_xlfn.NORM.INV(RAND(),2000,LC.sd))))</f>
        <v>1180.25740087976</v>
      </c>
      <c r="D6376">
        <f ca="1">P0*C6376/LC.mu</f>
        <v>1.57367653450635</v>
      </c>
      <c r="E6376">
        <f ca="1">MAX(0,INT(Q0*(1+Ed*(D6376-P0)/P0)))</f>
        <v>17278</v>
      </c>
      <c r="F6376">
        <f ca="1" t="shared" si="99"/>
        <v>26009.7257623209</v>
      </c>
    </row>
    <row r="6377" spans="1:6">
      <c r="A6377">
        <v>7</v>
      </c>
      <c r="B6377">
        <f ca="1">BETAINV(RAND(),AU.a,AU.b)</f>
        <v>0.606079007907442</v>
      </c>
      <c r="C6377">
        <f ca="1">IF(B6377&lt;=0.5,LC.mu,MIN(LC.mu,MAX(0,_xlfn.NORM.INV(RAND(),2000,LC.sd))))</f>
        <v>2212.99210189083</v>
      </c>
      <c r="D6377">
        <f ca="1">P0*C6377/LC.mu</f>
        <v>2.95065613585444</v>
      </c>
      <c r="E6377">
        <f ca="1">MAX(0,INT(Q0*(1+Ed*(D6377-P0)/P0)))</f>
        <v>13148</v>
      </c>
      <c r="F6377">
        <f ca="1" t="shared" si="99"/>
        <v>36582.2347723233</v>
      </c>
    </row>
    <row r="6378" spans="1:6">
      <c r="A6378">
        <v>7</v>
      </c>
      <c r="B6378">
        <f ca="1">BETAINV(RAND(),AU.a,AU.b)</f>
        <v>0.372739580475899</v>
      </c>
      <c r="C6378">
        <f ca="1">IF(B6378&lt;=0.5,LC.mu,MIN(LC.mu,MAX(0,_xlfn.NORM.INV(RAND(),2000,LC.sd))))</f>
        <v>3000</v>
      </c>
      <c r="D6378">
        <f ca="1">P0*C6378/LC.mu</f>
        <v>4</v>
      </c>
      <c r="E6378">
        <f ca="1">MAX(0,INT(Q0*(1+Ed*(D6378-P0)/P0)))</f>
        <v>10000</v>
      </c>
      <c r="F6378">
        <f ca="1" t="shared" si="99"/>
        <v>37000</v>
      </c>
    </row>
    <row r="6379" spans="1:6">
      <c r="A6379">
        <v>7</v>
      </c>
      <c r="B6379">
        <f ca="1">BETAINV(RAND(),AU.a,AU.b)</f>
        <v>0.858792741825964</v>
      </c>
      <c r="C6379">
        <f ca="1">IF(B6379&lt;=0.5,LC.mu,MIN(LC.mu,MAX(0,_xlfn.NORM.INV(RAND(),2000,LC.sd))))</f>
        <v>2197.86517702293</v>
      </c>
      <c r="D6379">
        <f ca="1">P0*C6379/LC.mu</f>
        <v>2.93048690269723</v>
      </c>
      <c r="E6379">
        <f ca="1">MAX(0,INT(Q0*(1+Ed*(D6379-P0)/P0)))</f>
        <v>13208</v>
      </c>
      <c r="F6379">
        <f ca="1" t="shared" si="99"/>
        <v>36508.0058338021</v>
      </c>
    </row>
    <row r="6380" spans="1:6">
      <c r="A6380">
        <v>7</v>
      </c>
      <c r="B6380">
        <f ca="1">BETAINV(RAND(),AU.a,AU.b)</f>
        <v>0.674362119790715</v>
      </c>
      <c r="C6380">
        <f ca="1">IF(B6380&lt;=0.5,LC.mu,MIN(LC.mu,MAX(0,_xlfn.NORM.INV(RAND(),2000,LC.sd))))</f>
        <v>1605.28515814653</v>
      </c>
      <c r="D6380">
        <f ca="1">P0*C6380/LC.mu</f>
        <v>2.14038021086204</v>
      </c>
      <c r="E6380">
        <f ca="1">MAX(0,INT(Q0*(1+Ed*(D6380-P0)/P0)))</f>
        <v>15578</v>
      </c>
      <c r="F6380">
        <f ca="1" t="shared" si="99"/>
        <v>31737.5577666623</v>
      </c>
    </row>
    <row r="6381" spans="1:6">
      <c r="A6381">
        <v>7</v>
      </c>
      <c r="B6381">
        <f ca="1">BETAINV(RAND(),AU.a,AU.b)</f>
        <v>0.668882872122067</v>
      </c>
      <c r="C6381">
        <f ca="1">IF(B6381&lt;=0.5,LC.mu,MIN(LC.mu,MAX(0,_xlfn.NORM.INV(RAND(),2000,LC.sd))))</f>
        <v>1803.95855431898</v>
      </c>
      <c r="D6381">
        <f ca="1">P0*C6381/LC.mu</f>
        <v>2.40527807242531</v>
      </c>
      <c r="E6381">
        <f ca="1">MAX(0,INT(Q0*(1+Ed*(D6381-P0)/P0)))</f>
        <v>14784</v>
      </c>
      <c r="F6381">
        <f ca="1" t="shared" si="99"/>
        <v>33755.6724684168</v>
      </c>
    </row>
    <row r="6382" spans="1:6">
      <c r="A6382">
        <v>7</v>
      </c>
      <c r="B6382">
        <f ca="1">BETAINV(RAND(),AU.a,AU.b)</f>
        <v>0.520728979301088</v>
      </c>
      <c r="C6382">
        <f ca="1">IF(B6382&lt;=0.5,LC.mu,MIN(LC.mu,MAX(0,_xlfn.NORM.INV(RAND(),2000,LC.sd))))</f>
        <v>2768.72740451078</v>
      </c>
      <c r="D6382">
        <f ca="1">P0*C6382/LC.mu</f>
        <v>3.69163653934771</v>
      </c>
      <c r="E6382">
        <f ca="1">MAX(0,INT(Q0*(1+Ed*(D6382-P0)/P0)))</f>
        <v>10925</v>
      </c>
      <c r="F6382">
        <f ca="1" t="shared" si="99"/>
        <v>37562.4017878629</v>
      </c>
    </row>
    <row r="6383" spans="1:6">
      <c r="A6383">
        <v>7</v>
      </c>
      <c r="B6383">
        <f ca="1">BETAINV(RAND(),AU.a,AU.b)</f>
        <v>0.620338607942289</v>
      </c>
      <c r="C6383">
        <f ca="1">IF(B6383&lt;=0.5,LC.mu,MIN(LC.mu,MAX(0,_xlfn.NORM.INV(RAND(),2000,LC.sd))))</f>
        <v>2601.84926632381</v>
      </c>
      <c r="D6383">
        <f ca="1">P0*C6383/LC.mu</f>
        <v>3.46913235509841</v>
      </c>
      <c r="E6383">
        <f ca="1">MAX(0,INT(Q0*(1+Ed*(D6383-P0)/P0)))</f>
        <v>11592</v>
      </c>
      <c r="F6383">
        <f ca="1" t="shared" si="99"/>
        <v>37612.332993977</v>
      </c>
    </row>
    <row r="6384" spans="1:6">
      <c r="A6384">
        <v>7</v>
      </c>
      <c r="B6384">
        <f ca="1">BETAINV(RAND(),AU.a,AU.b)</f>
        <v>0.552642878893734</v>
      </c>
      <c r="C6384">
        <f ca="1">IF(B6384&lt;=0.5,LC.mu,MIN(LC.mu,MAX(0,_xlfn.NORM.INV(RAND(),2000,LC.sd))))</f>
        <v>1547.81024109386</v>
      </c>
      <c r="D6384">
        <f ca="1">P0*C6384/LC.mu</f>
        <v>2.06374698812515</v>
      </c>
      <c r="E6384">
        <f ca="1">MAX(0,INT(Q0*(1+Ed*(D6384-P0)/P0)))</f>
        <v>15808</v>
      </c>
      <c r="F6384">
        <f ca="1" t="shared" si="99"/>
        <v>31075.9021471885</v>
      </c>
    </row>
    <row r="6385" spans="1:6">
      <c r="A6385">
        <v>7</v>
      </c>
      <c r="B6385">
        <f ca="1">BETAINV(RAND(),AU.a,AU.b)</f>
        <v>0.471486049471472</v>
      </c>
      <c r="C6385">
        <f ca="1">IF(B6385&lt;=0.5,LC.mu,MIN(LC.mu,MAX(0,_xlfn.NORM.INV(RAND(),2000,LC.sd))))</f>
        <v>3000</v>
      </c>
      <c r="D6385">
        <f ca="1">P0*C6385/LC.mu</f>
        <v>4</v>
      </c>
      <c r="E6385">
        <f ca="1">MAX(0,INT(Q0*(1+Ed*(D6385-P0)/P0)))</f>
        <v>10000</v>
      </c>
      <c r="F6385">
        <f ca="1" t="shared" si="99"/>
        <v>37000</v>
      </c>
    </row>
    <row r="6386" spans="1:6">
      <c r="A6386">
        <v>7</v>
      </c>
      <c r="B6386">
        <f ca="1">BETAINV(RAND(),AU.a,AU.b)</f>
        <v>0.313639387097193</v>
      </c>
      <c r="C6386">
        <f ca="1">IF(B6386&lt;=0.5,LC.mu,MIN(LC.mu,MAX(0,_xlfn.NORM.INV(RAND(),2000,LC.sd))))</f>
        <v>3000</v>
      </c>
      <c r="D6386">
        <f ca="1">P0*C6386/LC.mu</f>
        <v>4</v>
      </c>
      <c r="E6386">
        <f ca="1">MAX(0,INT(Q0*(1+Ed*(D6386-P0)/P0)))</f>
        <v>10000</v>
      </c>
      <c r="F6386">
        <f ca="1" t="shared" si="99"/>
        <v>37000</v>
      </c>
    </row>
    <row r="6387" spans="1:6">
      <c r="A6387">
        <v>7</v>
      </c>
      <c r="B6387">
        <f ca="1">BETAINV(RAND(),AU.a,AU.b)</f>
        <v>0.6001396486545</v>
      </c>
      <c r="C6387">
        <f ca="1">IF(B6387&lt;=0.5,LC.mu,MIN(LC.mu,MAX(0,_xlfn.NORM.INV(RAND(),2000,LC.sd))))</f>
        <v>2517.07925327953</v>
      </c>
      <c r="D6387">
        <f ca="1">P0*C6387/LC.mu</f>
        <v>3.35610567103937</v>
      </c>
      <c r="E6387">
        <f ca="1">MAX(0,INT(Q0*(1+Ed*(D6387-P0)/P0)))</f>
        <v>11931</v>
      </c>
      <c r="F6387">
        <f ca="1" t="shared" si="99"/>
        <v>37524.6175078912</v>
      </c>
    </row>
    <row r="6388" spans="1:6">
      <c r="A6388">
        <v>7</v>
      </c>
      <c r="B6388">
        <f ca="1">BETAINV(RAND(),AU.a,AU.b)</f>
        <v>0.69397256313601</v>
      </c>
      <c r="C6388">
        <f ca="1">IF(B6388&lt;=0.5,LC.mu,MIN(LC.mu,MAX(0,_xlfn.NORM.INV(RAND(),2000,LC.sd))))</f>
        <v>1898.84761075747</v>
      </c>
      <c r="D6388">
        <f ca="1">P0*C6388/LC.mu</f>
        <v>2.53179681434329</v>
      </c>
      <c r="E6388">
        <f ca="1">MAX(0,INT(Q0*(1+Ed*(D6388-P0)/P0)))</f>
        <v>14404</v>
      </c>
      <c r="F6388">
        <f ca="1" t="shared" si="99"/>
        <v>34569.1537030433</v>
      </c>
    </row>
    <row r="6389" spans="1:6">
      <c r="A6389">
        <v>7</v>
      </c>
      <c r="B6389">
        <f ca="1">BETAINV(RAND(),AU.a,AU.b)</f>
        <v>0.641482604808671</v>
      </c>
      <c r="C6389">
        <f ca="1">IF(B6389&lt;=0.5,LC.mu,MIN(LC.mu,MAX(0,_xlfn.NORM.INV(RAND(),2000,LC.sd))))</f>
        <v>2067.44082772485</v>
      </c>
      <c r="D6389">
        <f ca="1">P0*C6389/LC.mu</f>
        <v>2.7565877702998</v>
      </c>
      <c r="E6389">
        <f ca="1">MAX(0,INT(Q0*(1+Ed*(D6389-P0)/P0)))</f>
        <v>13730</v>
      </c>
      <c r="F6389">
        <f ca="1" t="shared" si="99"/>
        <v>35780.5092584914</v>
      </c>
    </row>
    <row r="6390" spans="1:6">
      <c r="A6390">
        <v>7</v>
      </c>
      <c r="B6390">
        <f ca="1">BETAINV(RAND(),AU.a,AU.b)</f>
        <v>0.476611153185958</v>
      </c>
      <c r="C6390">
        <f ca="1">IF(B6390&lt;=0.5,LC.mu,MIN(LC.mu,MAX(0,_xlfn.NORM.INV(RAND(),2000,LC.sd))))</f>
        <v>3000</v>
      </c>
      <c r="D6390">
        <f ca="1">P0*C6390/LC.mu</f>
        <v>4</v>
      </c>
      <c r="E6390">
        <f ca="1">MAX(0,INT(Q0*(1+Ed*(D6390-P0)/P0)))</f>
        <v>10000</v>
      </c>
      <c r="F6390">
        <f ca="1" t="shared" si="99"/>
        <v>37000</v>
      </c>
    </row>
    <row r="6391" spans="1:6">
      <c r="A6391">
        <v>7</v>
      </c>
      <c r="B6391">
        <f ca="1">BETAINV(RAND(),AU.a,AU.b)</f>
        <v>0.345543966965545</v>
      </c>
      <c r="C6391">
        <f ca="1">IF(B6391&lt;=0.5,LC.mu,MIN(LC.mu,MAX(0,_xlfn.NORM.INV(RAND(),2000,LC.sd))))</f>
        <v>3000</v>
      </c>
      <c r="D6391">
        <f ca="1">P0*C6391/LC.mu</f>
        <v>4</v>
      </c>
      <c r="E6391">
        <f ca="1">MAX(0,INT(Q0*(1+Ed*(D6391-P0)/P0)))</f>
        <v>10000</v>
      </c>
      <c r="F6391">
        <f ca="1" t="shared" si="99"/>
        <v>37000</v>
      </c>
    </row>
    <row r="6392" spans="1:6">
      <c r="A6392">
        <v>7</v>
      </c>
      <c r="B6392">
        <f ca="1">BETAINV(RAND(),AU.a,AU.b)</f>
        <v>0.668577455907509</v>
      </c>
      <c r="C6392">
        <f ca="1">IF(B6392&lt;=0.5,LC.mu,MIN(LC.mu,MAX(0,_xlfn.NORM.INV(RAND(),2000,LC.sd))))</f>
        <v>2951.00336903859</v>
      </c>
      <c r="D6392">
        <f ca="1">P0*C6392/LC.mu</f>
        <v>3.93467115871812</v>
      </c>
      <c r="E6392">
        <f ca="1">MAX(0,INT(Q0*(1+Ed*(D6392-P0)/P0)))</f>
        <v>10195</v>
      </c>
      <c r="F6392">
        <f ca="1" t="shared" si="99"/>
        <v>37162.9690940926</v>
      </c>
    </row>
    <row r="6393" spans="1:6">
      <c r="A6393">
        <v>7</v>
      </c>
      <c r="B6393">
        <f ca="1">BETAINV(RAND(),AU.a,AU.b)</f>
        <v>0.816808378683349</v>
      </c>
      <c r="C6393">
        <f ca="1">IF(B6393&lt;=0.5,LC.mu,MIN(LC.mu,MAX(0,_xlfn.NORM.INV(RAND(),2000,LC.sd))))</f>
        <v>1948.70005164305</v>
      </c>
      <c r="D6393">
        <f ca="1">P0*C6393/LC.mu</f>
        <v>2.59826673552407</v>
      </c>
      <c r="E6393">
        <f ca="1">MAX(0,INT(Q0*(1+Ed*(D6393-P0)/P0)))</f>
        <v>14205</v>
      </c>
      <c r="F6393">
        <f ca="1" t="shared" si="99"/>
        <v>34959.6789264764</v>
      </c>
    </row>
    <row r="6394" spans="1:6">
      <c r="A6394">
        <v>7</v>
      </c>
      <c r="B6394">
        <f ca="1">BETAINV(RAND(),AU.a,AU.b)</f>
        <v>0.502352774324341</v>
      </c>
      <c r="C6394">
        <f ca="1">IF(B6394&lt;=0.5,LC.mu,MIN(LC.mu,MAX(0,_xlfn.NORM.INV(RAND(),2000,LC.sd))))</f>
        <v>1809.47391639596</v>
      </c>
      <c r="D6394">
        <f ca="1">P0*C6394/LC.mu</f>
        <v>2.41263188852795</v>
      </c>
      <c r="E6394">
        <f ca="1">MAX(0,INT(Q0*(1+Ed*(D6394-P0)/P0)))</f>
        <v>14762</v>
      </c>
      <c r="F6394">
        <f ca="1" t="shared" si="99"/>
        <v>33805.7980220536</v>
      </c>
    </row>
    <row r="6395" spans="1:6">
      <c r="A6395">
        <v>7</v>
      </c>
      <c r="B6395">
        <f ca="1">BETAINV(RAND(),AU.a,AU.b)</f>
        <v>0.767562998950984</v>
      </c>
      <c r="C6395">
        <f ca="1">IF(B6395&lt;=0.5,LC.mu,MIN(LC.mu,MAX(0,_xlfn.NORM.INV(RAND(),2000,LC.sd))))</f>
        <v>1572.3840755532</v>
      </c>
      <c r="D6395">
        <f ca="1">P0*C6395/LC.mu</f>
        <v>2.0965121007376</v>
      </c>
      <c r="E6395">
        <f ca="1">MAX(0,INT(Q0*(1+Ed*(D6395-P0)/P0)))</f>
        <v>15710</v>
      </c>
      <c r="F6395">
        <f ca="1" t="shared" si="99"/>
        <v>31363.8210270345</v>
      </c>
    </row>
    <row r="6396" spans="1:6">
      <c r="A6396">
        <v>7</v>
      </c>
      <c r="B6396">
        <f ca="1">BETAINV(RAND(),AU.a,AU.b)</f>
        <v>0.474334953386172</v>
      </c>
      <c r="C6396">
        <f ca="1">IF(B6396&lt;=0.5,LC.mu,MIN(LC.mu,MAX(0,_xlfn.NORM.INV(RAND(),2000,LC.sd))))</f>
        <v>3000</v>
      </c>
      <c r="D6396">
        <f ca="1">P0*C6396/LC.mu</f>
        <v>4</v>
      </c>
      <c r="E6396">
        <f ca="1">MAX(0,INT(Q0*(1+Ed*(D6396-P0)/P0)))</f>
        <v>10000</v>
      </c>
      <c r="F6396">
        <f ca="1" t="shared" si="99"/>
        <v>37000</v>
      </c>
    </row>
    <row r="6397" spans="1:6">
      <c r="A6397">
        <v>7</v>
      </c>
      <c r="B6397">
        <f ca="1">BETAINV(RAND(),AU.a,AU.b)</f>
        <v>0.841295354248235</v>
      </c>
      <c r="C6397">
        <f ca="1">IF(B6397&lt;=0.5,LC.mu,MIN(LC.mu,MAX(0,_xlfn.NORM.INV(RAND(),2000,LC.sd))))</f>
        <v>2551.63810573781</v>
      </c>
      <c r="D6397">
        <f ca="1">P0*C6397/LC.mu</f>
        <v>3.40218414098374</v>
      </c>
      <c r="E6397">
        <f ca="1">MAX(0,INT(Q0*(1+Ed*(D6397-P0)/P0)))</f>
        <v>11793</v>
      </c>
      <c r="F6397">
        <f ca="1" t="shared" si="99"/>
        <v>37570.3194688835</v>
      </c>
    </row>
    <row r="6398" spans="1:6">
      <c r="A6398">
        <v>7</v>
      </c>
      <c r="B6398">
        <f ca="1">BETAINV(RAND(),AU.a,AU.b)</f>
        <v>0.668587046679528</v>
      </c>
      <c r="C6398">
        <f ca="1">IF(B6398&lt;=0.5,LC.mu,MIN(LC.mu,MAX(0,_xlfn.NORM.INV(RAND(),2000,LC.sd))))</f>
        <v>1863.74464914105</v>
      </c>
      <c r="D6398">
        <f ca="1">P0*C6398/LC.mu</f>
        <v>2.4849928655214</v>
      </c>
      <c r="E6398">
        <f ca="1">MAX(0,INT(Q0*(1+Ed*(D6398-P0)/P0)))</f>
        <v>14545</v>
      </c>
      <c r="F6398">
        <f ca="1" t="shared" si="99"/>
        <v>34280.4765798677</v>
      </c>
    </row>
    <row r="6399" spans="1:6">
      <c r="A6399">
        <v>7</v>
      </c>
      <c r="B6399">
        <f ca="1">BETAINV(RAND(),AU.a,AU.b)</f>
        <v>0.714233056326522</v>
      </c>
      <c r="C6399">
        <f ca="1">IF(B6399&lt;=0.5,LC.mu,MIN(LC.mu,MAX(0,_xlfn.NORM.INV(RAND(),2000,LC.sd))))</f>
        <v>2067.12964768634</v>
      </c>
      <c r="D6399">
        <f ca="1">P0*C6399/LC.mu</f>
        <v>2.75617286358179</v>
      </c>
      <c r="E6399">
        <f ca="1">MAX(0,INT(Q0*(1+Ed*(D6399-P0)/P0)))</f>
        <v>13731</v>
      </c>
      <c r="F6399">
        <f ca="1" t="shared" si="99"/>
        <v>35777.8799421552</v>
      </c>
    </row>
    <row r="6400" spans="1:6">
      <c r="A6400">
        <v>7</v>
      </c>
      <c r="B6400">
        <f ca="1">BETAINV(RAND(),AU.a,AU.b)</f>
        <v>0.69045437147386</v>
      </c>
      <c r="C6400">
        <f ca="1">IF(B6400&lt;=0.5,LC.mu,MIN(LC.mu,MAX(0,_xlfn.NORM.INV(RAND(),2000,LC.sd))))</f>
        <v>1891.98277432301</v>
      </c>
      <c r="D6400">
        <f ca="1">P0*C6400/LC.mu</f>
        <v>2.52264369909735</v>
      </c>
      <c r="E6400">
        <f ca="1">MAX(0,INT(Q0*(1+Ed*(D6400-P0)/P0)))</f>
        <v>14432</v>
      </c>
      <c r="F6400">
        <f ca="1" t="shared" si="99"/>
        <v>34514.8110910499</v>
      </c>
    </row>
    <row r="6401" spans="1:6">
      <c r="A6401">
        <v>7</v>
      </c>
      <c r="B6401">
        <f ca="1">BETAINV(RAND(),AU.a,AU.b)</f>
        <v>0.363880054032178</v>
      </c>
      <c r="C6401">
        <f ca="1">IF(B6401&lt;=0.5,LC.mu,MIN(LC.mu,MAX(0,_xlfn.NORM.INV(RAND(),2000,LC.sd))))</f>
        <v>3000</v>
      </c>
      <c r="D6401">
        <f ca="1">P0*C6401/LC.mu</f>
        <v>4</v>
      </c>
      <c r="E6401">
        <f ca="1">MAX(0,INT(Q0*(1+Ed*(D6401-P0)/P0)))</f>
        <v>10000</v>
      </c>
      <c r="F6401">
        <f ca="1" t="shared" si="99"/>
        <v>37000</v>
      </c>
    </row>
    <row r="6402" spans="1:6">
      <c r="A6402">
        <v>7</v>
      </c>
      <c r="B6402">
        <f ca="1">BETAINV(RAND(),AU.a,AU.b)</f>
        <v>0.453689330240967</v>
      </c>
      <c r="C6402">
        <f ca="1">IF(B6402&lt;=0.5,LC.mu,MIN(LC.mu,MAX(0,_xlfn.NORM.INV(RAND(),2000,LC.sd))))</f>
        <v>3000</v>
      </c>
      <c r="D6402">
        <f ca="1">P0*C6402/LC.mu</f>
        <v>4</v>
      </c>
      <c r="E6402">
        <f ca="1">MAX(0,INT(Q0*(1+Ed*(D6402-P0)/P0)))</f>
        <v>10000</v>
      </c>
      <c r="F6402">
        <f ca="1" t="shared" ref="F6402:F6465" si="100">D6402*E6402-C6402</f>
        <v>37000</v>
      </c>
    </row>
    <row r="6403" spans="1:6">
      <c r="A6403">
        <v>7</v>
      </c>
      <c r="B6403">
        <f ca="1">BETAINV(RAND(),AU.a,AU.b)</f>
        <v>0.620364606263642</v>
      </c>
      <c r="C6403">
        <f ca="1">IF(B6403&lt;=0.5,LC.mu,MIN(LC.mu,MAX(0,_xlfn.NORM.INV(RAND(),2000,LC.sd))))</f>
        <v>2033.67594203683</v>
      </c>
      <c r="D6403">
        <f ca="1">P0*C6403/LC.mu</f>
        <v>2.71156792271577</v>
      </c>
      <c r="E6403">
        <f ca="1">MAX(0,INT(Q0*(1+Ed*(D6403-P0)/P0)))</f>
        <v>13865</v>
      </c>
      <c r="F6403">
        <f ca="1" t="shared" si="100"/>
        <v>35562.2133064173</v>
      </c>
    </row>
    <row r="6404" spans="1:6">
      <c r="A6404">
        <v>7</v>
      </c>
      <c r="B6404">
        <f ca="1">BETAINV(RAND(),AU.a,AU.b)</f>
        <v>0.460633004474838</v>
      </c>
      <c r="C6404">
        <f ca="1">IF(B6404&lt;=0.5,LC.mu,MIN(LC.mu,MAX(0,_xlfn.NORM.INV(RAND(),2000,LC.sd))))</f>
        <v>3000</v>
      </c>
      <c r="D6404">
        <f ca="1">P0*C6404/LC.mu</f>
        <v>4</v>
      </c>
      <c r="E6404">
        <f ca="1">MAX(0,INT(Q0*(1+Ed*(D6404-P0)/P0)))</f>
        <v>10000</v>
      </c>
      <c r="F6404">
        <f ca="1" t="shared" si="100"/>
        <v>37000</v>
      </c>
    </row>
    <row r="6405" spans="1:6">
      <c r="A6405">
        <v>7</v>
      </c>
      <c r="B6405">
        <f ca="1">BETAINV(RAND(),AU.a,AU.b)</f>
        <v>0.592463672747388</v>
      </c>
      <c r="C6405">
        <f ca="1">IF(B6405&lt;=0.5,LC.mu,MIN(LC.mu,MAX(0,_xlfn.NORM.INV(RAND(),2000,LC.sd))))</f>
        <v>2122.36819307949</v>
      </c>
      <c r="D6405">
        <f ca="1">P0*C6405/LC.mu</f>
        <v>2.82982425743932</v>
      </c>
      <c r="E6405">
        <f ca="1">MAX(0,INT(Q0*(1+Ed*(D6405-P0)/P0)))</f>
        <v>13510</v>
      </c>
      <c r="F6405">
        <f ca="1" t="shared" si="100"/>
        <v>36108.5575249257</v>
      </c>
    </row>
    <row r="6406" spans="1:6">
      <c r="A6406">
        <v>7</v>
      </c>
      <c r="B6406">
        <f ca="1">BETAINV(RAND(),AU.a,AU.b)</f>
        <v>0.803059634368412</v>
      </c>
      <c r="C6406">
        <f ca="1">IF(B6406&lt;=0.5,LC.mu,MIN(LC.mu,MAX(0,_xlfn.NORM.INV(RAND(),2000,LC.sd))))</f>
        <v>1880.19730254856</v>
      </c>
      <c r="D6406">
        <f ca="1">P0*C6406/LC.mu</f>
        <v>2.50692973673142</v>
      </c>
      <c r="E6406">
        <f ca="1">MAX(0,INT(Q0*(1+Ed*(D6406-P0)/P0)))</f>
        <v>14479</v>
      </c>
      <c r="F6406">
        <f ca="1" t="shared" si="100"/>
        <v>34417.6383555857</v>
      </c>
    </row>
    <row r="6407" spans="1:6">
      <c r="A6407">
        <v>7</v>
      </c>
      <c r="B6407">
        <f ca="1">BETAINV(RAND(),AU.a,AU.b)</f>
        <v>0.600273585495016</v>
      </c>
      <c r="C6407">
        <f ca="1">IF(B6407&lt;=0.5,LC.mu,MIN(LC.mu,MAX(0,_xlfn.NORM.INV(RAND(),2000,LC.sd))))</f>
        <v>1742.34879494945</v>
      </c>
      <c r="D6407">
        <f ca="1">P0*C6407/LC.mu</f>
        <v>2.32313172659927</v>
      </c>
      <c r="E6407">
        <f ca="1">MAX(0,INT(Q0*(1+Ed*(D6407-P0)/P0)))</f>
        <v>15030</v>
      </c>
      <c r="F6407">
        <f ca="1" t="shared" si="100"/>
        <v>33174.3210558375</v>
      </c>
    </row>
    <row r="6408" spans="1:6">
      <c r="A6408">
        <v>7</v>
      </c>
      <c r="B6408">
        <f ca="1">BETAINV(RAND(),AU.a,AU.b)</f>
        <v>0.612648496194754</v>
      </c>
      <c r="C6408">
        <f ca="1">IF(B6408&lt;=0.5,LC.mu,MIN(LC.mu,MAX(0,_xlfn.NORM.INV(RAND(),2000,LC.sd))))</f>
        <v>1730.46828659804</v>
      </c>
      <c r="D6408">
        <f ca="1">P0*C6408/LC.mu</f>
        <v>2.30729104879738</v>
      </c>
      <c r="E6408">
        <f ca="1">MAX(0,INT(Q0*(1+Ed*(D6408-P0)/P0)))</f>
        <v>15078</v>
      </c>
      <c r="F6408">
        <f ca="1" t="shared" si="100"/>
        <v>33058.8661471689</v>
      </c>
    </row>
    <row r="6409" spans="1:6">
      <c r="A6409">
        <v>7</v>
      </c>
      <c r="B6409">
        <f ca="1">BETAINV(RAND(),AU.a,AU.b)</f>
        <v>0.499650893514939</v>
      </c>
      <c r="C6409">
        <f ca="1">IF(B6409&lt;=0.5,LC.mu,MIN(LC.mu,MAX(0,_xlfn.NORM.INV(RAND(),2000,LC.sd))))</f>
        <v>3000</v>
      </c>
      <c r="D6409">
        <f ca="1">P0*C6409/LC.mu</f>
        <v>4</v>
      </c>
      <c r="E6409">
        <f ca="1">MAX(0,INT(Q0*(1+Ed*(D6409-P0)/P0)))</f>
        <v>10000</v>
      </c>
      <c r="F6409">
        <f ca="1" t="shared" si="100"/>
        <v>37000</v>
      </c>
    </row>
    <row r="6410" spans="1:6">
      <c r="A6410">
        <v>7</v>
      </c>
      <c r="B6410">
        <f ca="1">BETAINV(RAND(),AU.a,AU.b)</f>
        <v>0.462945595540103</v>
      </c>
      <c r="C6410">
        <f ca="1">IF(B6410&lt;=0.5,LC.mu,MIN(LC.mu,MAX(0,_xlfn.NORM.INV(RAND(),2000,LC.sd))))</f>
        <v>3000</v>
      </c>
      <c r="D6410">
        <f ca="1">P0*C6410/LC.mu</f>
        <v>4</v>
      </c>
      <c r="E6410">
        <f ca="1">MAX(0,INT(Q0*(1+Ed*(D6410-P0)/P0)))</f>
        <v>10000</v>
      </c>
      <c r="F6410">
        <f ca="1" t="shared" si="100"/>
        <v>37000</v>
      </c>
    </row>
    <row r="6411" spans="1:6">
      <c r="A6411">
        <v>7</v>
      </c>
      <c r="B6411">
        <f ca="1">BETAINV(RAND(),AU.a,AU.b)</f>
        <v>0.611359593632115</v>
      </c>
      <c r="C6411">
        <f ca="1">IF(B6411&lt;=0.5,LC.mu,MIN(LC.mu,MAX(0,_xlfn.NORM.INV(RAND(),2000,LC.sd))))</f>
        <v>1902.51575068758</v>
      </c>
      <c r="D6411">
        <f ca="1">P0*C6411/LC.mu</f>
        <v>2.53668766758344</v>
      </c>
      <c r="E6411">
        <f ca="1">MAX(0,INT(Q0*(1+Ed*(D6411-P0)/P0)))</f>
        <v>14389</v>
      </c>
      <c r="F6411">
        <f ca="1" t="shared" si="100"/>
        <v>34597.8830981705</v>
      </c>
    </row>
    <row r="6412" spans="1:6">
      <c r="A6412">
        <v>7</v>
      </c>
      <c r="B6412">
        <f ca="1">BETAINV(RAND(),AU.a,AU.b)</f>
        <v>0.580026619442762</v>
      </c>
      <c r="C6412">
        <f ca="1">IF(B6412&lt;=0.5,LC.mu,MIN(LC.mu,MAX(0,_xlfn.NORM.INV(RAND(),2000,LC.sd))))</f>
        <v>1588.35513644737</v>
      </c>
      <c r="D6412">
        <f ca="1">P0*C6412/LC.mu</f>
        <v>2.11780684859649</v>
      </c>
      <c r="E6412">
        <f ca="1">MAX(0,INT(Q0*(1+Ed*(D6412-P0)/P0)))</f>
        <v>15646</v>
      </c>
      <c r="F6412">
        <f ca="1" t="shared" si="100"/>
        <v>31546.8508166933</v>
      </c>
    </row>
    <row r="6413" spans="1:6">
      <c r="A6413">
        <v>7</v>
      </c>
      <c r="B6413">
        <f ca="1">BETAINV(RAND(),AU.a,AU.b)</f>
        <v>0.702423060946468</v>
      </c>
      <c r="C6413">
        <f ca="1">IF(B6413&lt;=0.5,LC.mu,MIN(LC.mu,MAX(0,_xlfn.NORM.INV(RAND(),2000,LC.sd))))</f>
        <v>1718.89508503373</v>
      </c>
      <c r="D6413">
        <f ca="1">P0*C6413/LC.mu</f>
        <v>2.29186011337831</v>
      </c>
      <c r="E6413">
        <f ca="1">MAX(0,INT(Q0*(1+Ed*(D6413-P0)/P0)))</f>
        <v>15124</v>
      </c>
      <c r="F6413">
        <f ca="1" t="shared" si="100"/>
        <v>32943.1972696998</v>
      </c>
    </row>
    <row r="6414" spans="1:6">
      <c r="A6414">
        <v>7</v>
      </c>
      <c r="B6414">
        <f ca="1">BETAINV(RAND(),AU.a,AU.b)</f>
        <v>0.442422057210143</v>
      </c>
      <c r="C6414">
        <f ca="1">IF(B6414&lt;=0.5,LC.mu,MIN(LC.mu,MAX(0,_xlfn.NORM.INV(RAND(),2000,LC.sd))))</f>
        <v>3000</v>
      </c>
      <c r="D6414">
        <f ca="1">P0*C6414/LC.mu</f>
        <v>4</v>
      </c>
      <c r="E6414">
        <f ca="1">MAX(0,INT(Q0*(1+Ed*(D6414-P0)/P0)))</f>
        <v>10000</v>
      </c>
      <c r="F6414">
        <f ca="1" t="shared" si="100"/>
        <v>37000</v>
      </c>
    </row>
    <row r="6415" spans="1:6">
      <c r="A6415">
        <v>7</v>
      </c>
      <c r="B6415">
        <f ca="1">BETAINV(RAND(),AU.a,AU.b)</f>
        <v>0.564744446279101</v>
      </c>
      <c r="C6415">
        <f ca="1">IF(B6415&lt;=0.5,LC.mu,MIN(LC.mu,MAX(0,_xlfn.NORM.INV(RAND(),2000,LC.sd))))</f>
        <v>2693.64004117316</v>
      </c>
      <c r="D6415">
        <f ca="1">P0*C6415/LC.mu</f>
        <v>3.59152005489754</v>
      </c>
      <c r="E6415">
        <f ca="1">MAX(0,INT(Q0*(1+Ed*(D6415-P0)/P0)))</f>
        <v>11225</v>
      </c>
      <c r="F6415">
        <f ca="1" t="shared" si="100"/>
        <v>37621.1725750518</v>
      </c>
    </row>
    <row r="6416" spans="1:6">
      <c r="A6416">
        <v>7</v>
      </c>
      <c r="B6416">
        <f ca="1">BETAINV(RAND(),AU.a,AU.b)</f>
        <v>0.679090899329195</v>
      </c>
      <c r="C6416">
        <f ca="1">IF(B6416&lt;=0.5,LC.mu,MIN(LC.mu,MAX(0,_xlfn.NORM.INV(RAND(),2000,LC.sd))))</f>
        <v>1520.82313594216</v>
      </c>
      <c r="D6416">
        <f ca="1">P0*C6416/LC.mu</f>
        <v>2.02776418125621</v>
      </c>
      <c r="E6416">
        <f ca="1">MAX(0,INT(Q0*(1+Ed*(D6416-P0)/P0)))</f>
        <v>15916</v>
      </c>
      <c r="F6416">
        <f ca="1" t="shared" si="100"/>
        <v>30753.0715729317</v>
      </c>
    </row>
    <row r="6417" spans="1:6">
      <c r="A6417">
        <v>7</v>
      </c>
      <c r="B6417">
        <f ca="1">BETAINV(RAND(),AU.a,AU.b)</f>
        <v>0.656306985747221</v>
      </c>
      <c r="C6417">
        <f ca="1">IF(B6417&lt;=0.5,LC.mu,MIN(LC.mu,MAX(0,_xlfn.NORM.INV(RAND(),2000,LC.sd))))</f>
        <v>1696.94024396866</v>
      </c>
      <c r="D6417">
        <f ca="1">P0*C6417/LC.mu</f>
        <v>2.26258699195821</v>
      </c>
      <c r="E6417">
        <f ca="1">MAX(0,INT(Q0*(1+Ed*(D6417-P0)/P0)))</f>
        <v>15212</v>
      </c>
      <c r="F6417">
        <f ca="1" t="shared" si="100"/>
        <v>32721.5330776996</v>
      </c>
    </row>
    <row r="6418" spans="1:6">
      <c r="A6418">
        <v>7</v>
      </c>
      <c r="B6418">
        <f ca="1">BETAINV(RAND(),AU.a,AU.b)</f>
        <v>0.526091254526607</v>
      </c>
      <c r="C6418">
        <f ca="1">IF(B6418&lt;=0.5,LC.mu,MIN(LC.mu,MAX(0,_xlfn.NORM.INV(RAND(),2000,LC.sd))))</f>
        <v>2598.0137250932</v>
      </c>
      <c r="D6418">
        <f ca="1">P0*C6418/LC.mu</f>
        <v>3.46401830012427</v>
      </c>
      <c r="E6418">
        <f ca="1">MAX(0,INT(Q0*(1+Ed*(D6418-P0)/P0)))</f>
        <v>11607</v>
      </c>
      <c r="F6418">
        <f ca="1" t="shared" si="100"/>
        <v>37608.8466844492</v>
      </c>
    </row>
    <row r="6419" spans="1:6">
      <c r="A6419">
        <v>7</v>
      </c>
      <c r="B6419">
        <f ca="1">BETAINV(RAND(),AU.a,AU.b)</f>
        <v>0.663422917960997</v>
      </c>
      <c r="C6419">
        <f ca="1">IF(B6419&lt;=0.5,LC.mu,MIN(LC.mu,MAX(0,_xlfn.NORM.INV(RAND(),2000,LC.sd))))</f>
        <v>2526.63431077832</v>
      </c>
      <c r="D6419">
        <f ca="1">P0*C6419/LC.mu</f>
        <v>3.36884574770443</v>
      </c>
      <c r="E6419">
        <f ca="1">MAX(0,INT(Q0*(1+Ed*(D6419-P0)/P0)))</f>
        <v>11893</v>
      </c>
      <c r="F6419">
        <f ca="1" t="shared" si="100"/>
        <v>37539.0481666704</v>
      </c>
    </row>
    <row r="6420" spans="1:6">
      <c r="A6420">
        <v>7</v>
      </c>
      <c r="B6420">
        <f ca="1">BETAINV(RAND(),AU.a,AU.b)</f>
        <v>0.409155119836224</v>
      </c>
      <c r="C6420">
        <f ca="1">IF(B6420&lt;=0.5,LC.mu,MIN(LC.mu,MAX(0,_xlfn.NORM.INV(RAND(),2000,LC.sd))))</f>
        <v>3000</v>
      </c>
      <c r="D6420">
        <f ca="1">P0*C6420/LC.mu</f>
        <v>4</v>
      </c>
      <c r="E6420">
        <f ca="1">MAX(0,INT(Q0*(1+Ed*(D6420-P0)/P0)))</f>
        <v>10000</v>
      </c>
      <c r="F6420">
        <f ca="1" t="shared" si="100"/>
        <v>37000</v>
      </c>
    </row>
    <row r="6421" spans="1:6">
      <c r="A6421">
        <v>7</v>
      </c>
      <c r="B6421">
        <f ca="1">BETAINV(RAND(),AU.a,AU.b)</f>
        <v>0.641817787218003</v>
      </c>
      <c r="C6421">
        <f ca="1">IF(B6421&lt;=0.5,LC.mu,MIN(LC.mu,MAX(0,_xlfn.NORM.INV(RAND(),2000,LC.sd))))</f>
        <v>1853.45582803513</v>
      </c>
      <c r="D6421">
        <f ca="1">P0*C6421/LC.mu</f>
        <v>2.47127443738018</v>
      </c>
      <c r="E6421">
        <f ca="1">MAX(0,INT(Q0*(1+Ed*(D6421-P0)/P0)))</f>
        <v>14586</v>
      </c>
      <c r="F6421">
        <f ca="1" t="shared" si="100"/>
        <v>34192.5531155921</v>
      </c>
    </row>
    <row r="6422" spans="1:6">
      <c r="A6422">
        <v>7</v>
      </c>
      <c r="B6422">
        <f ca="1">BETAINV(RAND(),AU.a,AU.b)</f>
        <v>0.783669224687666</v>
      </c>
      <c r="C6422">
        <f ca="1">IF(B6422&lt;=0.5,LC.mu,MIN(LC.mu,MAX(0,_xlfn.NORM.INV(RAND(),2000,LC.sd))))</f>
        <v>3000</v>
      </c>
      <c r="D6422">
        <f ca="1">P0*C6422/LC.mu</f>
        <v>4</v>
      </c>
      <c r="E6422">
        <f ca="1">MAX(0,INT(Q0*(1+Ed*(D6422-P0)/P0)))</f>
        <v>10000</v>
      </c>
      <c r="F6422">
        <f ca="1" t="shared" si="100"/>
        <v>37000</v>
      </c>
    </row>
    <row r="6423" spans="1:6">
      <c r="A6423">
        <v>7</v>
      </c>
      <c r="B6423">
        <f ca="1">BETAINV(RAND(),AU.a,AU.b)</f>
        <v>0.829208008608895</v>
      </c>
      <c r="C6423">
        <f ca="1">IF(B6423&lt;=0.5,LC.mu,MIN(LC.mu,MAX(0,_xlfn.NORM.INV(RAND(),2000,LC.sd))))</f>
        <v>3000</v>
      </c>
      <c r="D6423">
        <f ca="1">P0*C6423/LC.mu</f>
        <v>4</v>
      </c>
      <c r="E6423">
        <f ca="1">MAX(0,INT(Q0*(1+Ed*(D6423-P0)/P0)))</f>
        <v>10000</v>
      </c>
      <c r="F6423">
        <f ca="1" t="shared" si="100"/>
        <v>37000</v>
      </c>
    </row>
    <row r="6424" spans="1:6">
      <c r="A6424">
        <v>7</v>
      </c>
      <c r="B6424">
        <f ca="1">BETAINV(RAND(),AU.a,AU.b)</f>
        <v>0.54232723990358</v>
      </c>
      <c r="C6424">
        <f ca="1">IF(B6424&lt;=0.5,LC.mu,MIN(LC.mu,MAX(0,_xlfn.NORM.INV(RAND(),2000,LC.sd))))</f>
        <v>1671.01288248589</v>
      </c>
      <c r="D6424">
        <f ca="1">P0*C6424/LC.mu</f>
        <v>2.22801717664785</v>
      </c>
      <c r="E6424">
        <f ca="1">MAX(0,INT(Q0*(1+Ed*(D6424-P0)/P0)))</f>
        <v>15315</v>
      </c>
      <c r="F6424">
        <f ca="1" t="shared" si="100"/>
        <v>32451.070177876</v>
      </c>
    </row>
    <row r="6425" spans="1:6">
      <c r="A6425">
        <v>7</v>
      </c>
      <c r="B6425">
        <f ca="1">BETAINV(RAND(),AU.a,AU.b)</f>
        <v>0.926962890312579</v>
      </c>
      <c r="C6425">
        <f ca="1">IF(B6425&lt;=0.5,LC.mu,MIN(LC.mu,MAX(0,_xlfn.NORM.INV(RAND(),2000,LC.sd))))</f>
        <v>1779.85393491004</v>
      </c>
      <c r="D6425">
        <f ca="1">P0*C6425/LC.mu</f>
        <v>2.37313857988005</v>
      </c>
      <c r="E6425">
        <f ca="1">MAX(0,INT(Q0*(1+Ed*(D6425-P0)/P0)))</f>
        <v>14880</v>
      </c>
      <c r="F6425">
        <f ca="1" t="shared" si="100"/>
        <v>33532.4481337051</v>
      </c>
    </row>
    <row r="6426" spans="1:6">
      <c r="A6426">
        <v>7</v>
      </c>
      <c r="B6426">
        <f ca="1">BETAINV(RAND(),AU.a,AU.b)</f>
        <v>0.934876085711483</v>
      </c>
      <c r="C6426">
        <f ca="1">IF(B6426&lt;=0.5,LC.mu,MIN(LC.mu,MAX(0,_xlfn.NORM.INV(RAND(),2000,LC.sd))))</f>
        <v>1341.79580125487</v>
      </c>
      <c r="D6426">
        <f ca="1">P0*C6426/LC.mu</f>
        <v>1.78906106833982</v>
      </c>
      <c r="E6426">
        <f ca="1">MAX(0,INT(Q0*(1+Ed*(D6426-P0)/P0)))</f>
        <v>16632</v>
      </c>
      <c r="F6426">
        <f ca="1" t="shared" si="100"/>
        <v>28413.8678873731</v>
      </c>
    </row>
    <row r="6427" spans="1:6">
      <c r="A6427">
        <v>7</v>
      </c>
      <c r="B6427">
        <f ca="1">BETAINV(RAND(),AU.a,AU.b)</f>
        <v>0.858127945528634</v>
      </c>
      <c r="C6427">
        <f ca="1">IF(B6427&lt;=0.5,LC.mu,MIN(LC.mu,MAX(0,_xlfn.NORM.INV(RAND(),2000,LC.sd))))</f>
        <v>2048.94398563122</v>
      </c>
      <c r="D6427">
        <f ca="1">P0*C6427/LC.mu</f>
        <v>2.73192531417495</v>
      </c>
      <c r="E6427">
        <f ca="1">MAX(0,INT(Q0*(1+Ed*(D6427-P0)/P0)))</f>
        <v>13804</v>
      </c>
      <c r="F6427">
        <f ca="1" t="shared" si="100"/>
        <v>35662.5530512398</v>
      </c>
    </row>
    <row r="6428" spans="1:6">
      <c r="A6428">
        <v>7</v>
      </c>
      <c r="B6428">
        <f ca="1">BETAINV(RAND(),AU.a,AU.b)</f>
        <v>0.815914081490868</v>
      </c>
      <c r="C6428">
        <f ca="1">IF(B6428&lt;=0.5,LC.mu,MIN(LC.mu,MAX(0,_xlfn.NORM.INV(RAND(),2000,LC.sd))))</f>
        <v>1707.32383020747</v>
      </c>
      <c r="D6428">
        <f ca="1">P0*C6428/LC.mu</f>
        <v>2.27643177360996</v>
      </c>
      <c r="E6428">
        <f ca="1">MAX(0,INT(Q0*(1+Ed*(D6428-P0)/P0)))</f>
        <v>15170</v>
      </c>
      <c r="F6428">
        <f ca="1" t="shared" si="100"/>
        <v>32826.1461754557</v>
      </c>
    </row>
    <row r="6429" spans="1:6">
      <c r="A6429">
        <v>7</v>
      </c>
      <c r="B6429">
        <f ca="1">BETAINV(RAND(),AU.a,AU.b)</f>
        <v>0.518624573296722</v>
      </c>
      <c r="C6429">
        <f ca="1">IF(B6429&lt;=0.5,LC.mu,MIN(LC.mu,MAX(0,_xlfn.NORM.INV(RAND(),2000,LC.sd))))</f>
        <v>2810.38975260743</v>
      </c>
      <c r="D6429">
        <f ca="1">P0*C6429/LC.mu</f>
        <v>3.74718633680991</v>
      </c>
      <c r="E6429">
        <f ca="1">MAX(0,INT(Q0*(1+Ed*(D6429-P0)/P0)))</f>
        <v>10758</v>
      </c>
      <c r="F6429">
        <f ca="1" t="shared" si="100"/>
        <v>37501.8408587935</v>
      </c>
    </row>
    <row r="6430" spans="1:6">
      <c r="A6430">
        <v>7</v>
      </c>
      <c r="B6430">
        <f ca="1">BETAINV(RAND(),AU.a,AU.b)</f>
        <v>0.653753149472401</v>
      </c>
      <c r="C6430">
        <f ca="1">IF(B6430&lt;=0.5,LC.mu,MIN(LC.mu,MAX(0,_xlfn.NORM.INV(RAND(),2000,LC.sd))))</f>
        <v>1627.75602704706</v>
      </c>
      <c r="D6430">
        <f ca="1">P0*C6430/LC.mu</f>
        <v>2.17034136939607</v>
      </c>
      <c r="E6430">
        <f ca="1">MAX(0,INT(Q0*(1+Ed*(D6430-P0)/P0)))</f>
        <v>15488</v>
      </c>
      <c r="F6430">
        <f ca="1" t="shared" si="100"/>
        <v>31986.4911021593</v>
      </c>
    </row>
    <row r="6431" spans="1:6">
      <c r="A6431">
        <v>7</v>
      </c>
      <c r="B6431">
        <f ca="1">BETAINV(RAND(),AU.a,AU.b)</f>
        <v>0.81109195981745</v>
      </c>
      <c r="C6431">
        <f ca="1">IF(B6431&lt;=0.5,LC.mu,MIN(LC.mu,MAX(0,_xlfn.NORM.INV(RAND(),2000,LC.sd))))</f>
        <v>2459.51316348843</v>
      </c>
      <c r="D6431">
        <f ca="1">P0*C6431/LC.mu</f>
        <v>3.27935088465124</v>
      </c>
      <c r="E6431">
        <f ca="1">MAX(0,INT(Q0*(1+Ed*(D6431-P0)/P0)))</f>
        <v>12161</v>
      </c>
      <c r="F6431">
        <f ca="1" t="shared" si="100"/>
        <v>37420.6729447553</v>
      </c>
    </row>
    <row r="6432" spans="1:6">
      <c r="A6432">
        <v>7</v>
      </c>
      <c r="B6432">
        <f ca="1">BETAINV(RAND(),AU.a,AU.b)</f>
        <v>0.390004530029584</v>
      </c>
      <c r="C6432">
        <f ca="1">IF(B6432&lt;=0.5,LC.mu,MIN(LC.mu,MAX(0,_xlfn.NORM.INV(RAND(),2000,LC.sd))))</f>
        <v>3000</v>
      </c>
      <c r="D6432">
        <f ca="1">P0*C6432/LC.mu</f>
        <v>4</v>
      </c>
      <c r="E6432">
        <f ca="1">MAX(0,INT(Q0*(1+Ed*(D6432-P0)/P0)))</f>
        <v>10000</v>
      </c>
      <c r="F6432">
        <f ca="1" t="shared" si="100"/>
        <v>37000</v>
      </c>
    </row>
    <row r="6433" spans="1:6">
      <c r="A6433">
        <v>7</v>
      </c>
      <c r="B6433">
        <f ca="1">BETAINV(RAND(),AU.a,AU.b)</f>
        <v>0.623531079001548</v>
      </c>
      <c r="C6433">
        <f ca="1">IF(B6433&lt;=0.5,LC.mu,MIN(LC.mu,MAX(0,_xlfn.NORM.INV(RAND(),2000,LC.sd))))</f>
        <v>1630.90720170201</v>
      </c>
      <c r="D6433">
        <f ca="1">P0*C6433/LC.mu</f>
        <v>2.17454293560268</v>
      </c>
      <c r="E6433">
        <f ca="1">MAX(0,INT(Q0*(1+Ed*(D6433-P0)/P0)))</f>
        <v>15476</v>
      </c>
      <c r="F6433">
        <f ca="1" t="shared" si="100"/>
        <v>32022.319269685</v>
      </c>
    </row>
    <row r="6434" spans="1:6">
      <c r="A6434">
        <v>7</v>
      </c>
      <c r="B6434">
        <f ca="1">BETAINV(RAND(),AU.a,AU.b)</f>
        <v>0.521797708474598</v>
      </c>
      <c r="C6434">
        <f ca="1">IF(B6434&lt;=0.5,LC.mu,MIN(LC.mu,MAX(0,_xlfn.NORM.INV(RAND(),2000,LC.sd))))</f>
        <v>2743.31629002072</v>
      </c>
      <c r="D6434">
        <f ca="1">P0*C6434/LC.mu</f>
        <v>3.65775505336095</v>
      </c>
      <c r="E6434">
        <f ca="1">MAX(0,INT(Q0*(1+Ed*(D6434-P0)/P0)))</f>
        <v>11026</v>
      </c>
      <c r="F6434">
        <f ca="1" t="shared" si="100"/>
        <v>37587.0909283372</v>
      </c>
    </row>
    <row r="6435" spans="1:6">
      <c r="A6435">
        <v>7</v>
      </c>
      <c r="B6435">
        <f ca="1">BETAINV(RAND(),AU.a,AU.b)</f>
        <v>0.473557847375684</v>
      </c>
      <c r="C6435">
        <f ca="1">IF(B6435&lt;=0.5,LC.mu,MIN(LC.mu,MAX(0,_xlfn.NORM.INV(RAND(),2000,LC.sd))))</f>
        <v>3000</v>
      </c>
      <c r="D6435">
        <f ca="1">P0*C6435/LC.mu</f>
        <v>4</v>
      </c>
      <c r="E6435">
        <f ca="1">MAX(0,INT(Q0*(1+Ed*(D6435-P0)/P0)))</f>
        <v>10000</v>
      </c>
      <c r="F6435">
        <f ca="1" t="shared" si="100"/>
        <v>37000</v>
      </c>
    </row>
    <row r="6436" spans="1:6">
      <c r="A6436">
        <v>7</v>
      </c>
      <c r="B6436">
        <f ca="1">BETAINV(RAND(),AU.a,AU.b)</f>
        <v>0.577313164818659</v>
      </c>
      <c r="C6436">
        <f ca="1">IF(B6436&lt;=0.5,LC.mu,MIN(LC.mu,MAX(0,_xlfn.NORM.INV(RAND(),2000,LC.sd))))</f>
        <v>2372.51417207085</v>
      </c>
      <c r="D6436">
        <f ca="1">P0*C6436/LC.mu</f>
        <v>3.1633522294278</v>
      </c>
      <c r="E6436">
        <f ca="1">MAX(0,INT(Q0*(1+Ed*(D6436-P0)/P0)))</f>
        <v>12509</v>
      </c>
      <c r="F6436">
        <f ca="1" t="shared" si="100"/>
        <v>37197.8588658415</v>
      </c>
    </row>
    <row r="6437" spans="1:6">
      <c r="A6437">
        <v>7</v>
      </c>
      <c r="B6437">
        <f ca="1">BETAINV(RAND(),AU.a,AU.b)</f>
        <v>0.695805895692175</v>
      </c>
      <c r="C6437">
        <f ca="1">IF(B6437&lt;=0.5,LC.mu,MIN(LC.mu,MAX(0,_xlfn.NORM.INV(RAND(),2000,LC.sd))))</f>
        <v>1892.6292996337</v>
      </c>
      <c r="D6437">
        <f ca="1">P0*C6437/LC.mu</f>
        <v>2.52350573284493</v>
      </c>
      <c r="E6437">
        <f ca="1">MAX(0,INT(Q0*(1+Ed*(D6437-P0)/P0)))</f>
        <v>14429</v>
      </c>
      <c r="F6437">
        <f ca="1" t="shared" si="100"/>
        <v>34519.0349195858</v>
      </c>
    </row>
    <row r="6438" spans="1:6">
      <c r="A6438">
        <v>7</v>
      </c>
      <c r="B6438">
        <f ca="1">BETAINV(RAND(),AU.a,AU.b)</f>
        <v>0.515396500615793</v>
      </c>
      <c r="C6438">
        <f ca="1">IF(B6438&lt;=0.5,LC.mu,MIN(LC.mu,MAX(0,_xlfn.NORM.INV(RAND(),2000,LC.sd))))</f>
        <v>2008.15235548089</v>
      </c>
      <c r="D6438">
        <f ca="1">P0*C6438/LC.mu</f>
        <v>2.67753647397453</v>
      </c>
      <c r="E6438">
        <f ca="1">MAX(0,INT(Q0*(1+Ed*(D6438-P0)/P0)))</f>
        <v>13967</v>
      </c>
      <c r="F6438">
        <f ca="1" t="shared" si="100"/>
        <v>35388.9995765213</v>
      </c>
    </row>
    <row r="6439" spans="1:6">
      <c r="A6439">
        <v>7</v>
      </c>
      <c r="B6439">
        <f ca="1">BETAINV(RAND(),AU.a,AU.b)</f>
        <v>0.707485323419773</v>
      </c>
      <c r="C6439">
        <f ca="1">IF(B6439&lt;=0.5,LC.mu,MIN(LC.mu,MAX(0,_xlfn.NORM.INV(RAND(),2000,LC.sd))))</f>
        <v>2472.06353428091</v>
      </c>
      <c r="D6439">
        <f ca="1">P0*C6439/LC.mu</f>
        <v>3.29608471237454</v>
      </c>
      <c r="E6439">
        <f ca="1">MAX(0,INT(Q0*(1+Ed*(D6439-P0)/P0)))</f>
        <v>12111</v>
      </c>
      <c r="F6439">
        <f ca="1" t="shared" si="100"/>
        <v>37446.8184172872</v>
      </c>
    </row>
    <row r="6440" spans="1:6">
      <c r="A6440">
        <v>7</v>
      </c>
      <c r="B6440">
        <f ca="1">BETAINV(RAND(),AU.a,AU.b)</f>
        <v>0.629527626122824</v>
      </c>
      <c r="C6440">
        <f ca="1">IF(B6440&lt;=0.5,LC.mu,MIN(LC.mu,MAX(0,_xlfn.NORM.INV(RAND(),2000,LC.sd))))</f>
        <v>1942.35318936111</v>
      </c>
      <c r="D6440">
        <f ca="1">P0*C6440/LC.mu</f>
        <v>2.58980425248149</v>
      </c>
      <c r="E6440">
        <f ca="1">MAX(0,INT(Q0*(1+Ed*(D6440-P0)/P0)))</f>
        <v>14230</v>
      </c>
      <c r="F6440">
        <f ca="1" t="shared" si="100"/>
        <v>34910.5613234504</v>
      </c>
    </row>
    <row r="6441" spans="1:6">
      <c r="A6441">
        <v>7</v>
      </c>
      <c r="B6441">
        <f ca="1">BETAINV(RAND(),AU.a,AU.b)</f>
        <v>0.787968964625998</v>
      </c>
      <c r="C6441">
        <f ca="1">IF(B6441&lt;=0.5,LC.mu,MIN(LC.mu,MAX(0,_xlfn.NORM.INV(RAND(),2000,LC.sd))))</f>
        <v>2416.86205291944</v>
      </c>
      <c r="D6441">
        <f ca="1">P0*C6441/LC.mu</f>
        <v>3.22248273722593</v>
      </c>
      <c r="E6441">
        <f ca="1">MAX(0,INT(Q0*(1+Ed*(D6441-P0)/P0)))</f>
        <v>12332</v>
      </c>
      <c r="F6441">
        <f ca="1" t="shared" si="100"/>
        <v>37322.7950625507</v>
      </c>
    </row>
    <row r="6442" spans="1:6">
      <c r="A6442">
        <v>7</v>
      </c>
      <c r="B6442">
        <f ca="1">BETAINV(RAND(),AU.a,AU.b)</f>
        <v>0.916107897502407</v>
      </c>
      <c r="C6442">
        <f ca="1">IF(B6442&lt;=0.5,LC.mu,MIN(LC.mu,MAX(0,_xlfn.NORM.INV(RAND(),2000,LC.sd))))</f>
        <v>1815.2929380427</v>
      </c>
      <c r="D6442">
        <f ca="1">P0*C6442/LC.mu</f>
        <v>2.42039058405694</v>
      </c>
      <c r="E6442">
        <f ca="1">MAX(0,INT(Q0*(1+Ed*(D6442-P0)/P0)))</f>
        <v>14738</v>
      </c>
      <c r="F6442">
        <f ca="1" t="shared" si="100"/>
        <v>33856.4234897885</v>
      </c>
    </row>
    <row r="6443" spans="1:6">
      <c r="A6443">
        <v>7</v>
      </c>
      <c r="B6443">
        <f ca="1">BETAINV(RAND(),AU.a,AU.b)</f>
        <v>0.505936769882975</v>
      </c>
      <c r="C6443">
        <f ca="1">IF(B6443&lt;=0.5,LC.mu,MIN(LC.mu,MAX(0,_xlfn.NORM.INV(RAND(),2000,LC.sd))))</f>
        <v>1805.76556174918</v>
      </c>
      <c r="D6443">
        <f ca="1">P0*C6443/LC.mu</f>
        <v>2.40768741566558</v>
      </c>
      <c r="E6443">
        <f ca="1">MAX(0,INT(Q0*(1+Ed*(D6443-P0)/P0)))</f>
        <v>14776</v>
      </c>
      <c r="F6443">
        <f ca="1" t="shared" si="100"/>
        <v>33770.2236921254</v>
      </c>
    </row>
    <row r="6444" spans="1:6">
      <c r="A6444">
        <v>7</v>
      </c>
      <c r="B6444">
        <f ca="1">BETAINV(RAND(),AU.a,AU.b)</f>
        <v>0.816556474957655</v>
      </c>
      <c r="C6444">
        <f ca="1">IF(B6444&lt;=0.5,LC.mu,MIN(LC.mu,MAX(0,_xlfn.NORM.INV(RAND(),2000,LC.sd))))</f>
        <v>668.029094664711</v>
      </c>
      <c r="D6444">
        <f ca="1">P0*C6444/LC.mu</f>
        <v>0.890705459552948</v>
      </c>
      <c r="E6444">
        <f ca="1">MAX(0,INT(Q0*(1+Ed*(D6444-P0)/P0)))</f>
        <v>19327</v>
      </c>
      <c r="F6444">
        <f ca="1" t="shared" si="100"/>
        <v>16546.6353221151</v>
      </c>
    </row>
    <row r="6445" spans="1:6">
      <c r="A6445">
        <v>7</v>
      </c>
      <c r="B6445">
        <f ca="1">BETAINV(RAND(),AU.a,AU.b)</f>
        <v>0.938791149809294</v>
      </c>
      <c r="C6445">
        <f ca="1">IF(B6445&lt;=0.5,LC.mu,MIN(LC.mu,MAX(0,_xlfn.NORM.INV(RAND(),2000,LC.sd))))</f>
        <v>2021.57853592775</v>
      </c>
      <c r="D6445">
        <f ca="1">P0*C6445/LC.mu</f>
        <v>2.69543804790367</v>
      </c>
      <c r="E6445">
        <f ca="1">MAX(0,INT(Q0*(1+Ed*(D6445-P0)/P0)))</f>
        <v>13913</v>
      </c>
      <c r="F6445">
        <f ca="1" t="shared" si="100"/>
        <v>35480.051024556</v>
      </c>
    </row>
    <row r="6446" spans="1:6">
      <c r="A6446">
        <v>7</v>
      </c>
      <c r="B6446">
        <f ca="1">BETAINV(RAND(),AU.a,AU.b)</f>
        <v>0.652116453203717</v>
      </c>
      <c r="C6446">
        <f ca="1">IF(B6446&lt;=0.5,LC.mu,MIN(LC.mu,MAX(0,_xlfn.NORM.INV(RAND(),2000,LC.sd))))</f>
        <v>2008.9620194118</v>
      </c>
      <c r="D6446">
        <f ca="1">P0*C6446/LC.mu</f>
        <v>2.6786160258824</v>
      </c>
      <c r="E6446">
        <f ca="1">MAX(0,INT(Q0*(1+Ed*(D6446-P0)/P0)))</f>
        <v>13964</v>
      </c>
      <c r="F6446">
        <f ca="1" t="shared" si="100"/>
        <v>35395.23216601</v>
      </c>
    </row>
    <row r="6447" spans="1:6">
      <c r="A6447">
        <v>7</v>
      </c>
      <c r="B6447">
        <f ca="1">BETAINV(RAND(),AU.a,AU.b)</f>
        <v>0.856089417825816</v>
      </c>
      <c r="C6447">
        <f ca="1">IF(B6447&lt;=0.5,LC.mu,MIN(LC.mu,MAX(0,_xlfn.NORM.INV(RAND(),2000,LC.sd))))</f>
        <v>1250.05714368911</v>
      </c>
      <c r="D6447">
        <f ca="1">P0*C6447/LC.mu</f>
        <v>1.66674285825215</v>
      </c>
      <c r="E6447">
        <f ca="1">MAX(0,INT(Q0*(1+Ed*(D6447-P0)/P0)))</f>
        <v>16999</v>
      </c>
      <c r="F6447">
        <f ca="1" t="shared" si="100"/>
        <v>27082.9047037391</v>
      </c>
    </row>
    <row r="6448" spans="1:6">
      <c r="A6448">
        <v>7</v>
      </c>
      <c r="B6448">
        <f ca="1">BETAINV(RAND(),AU.a,AU.b)</f>
        <v>0.669067123991837</v>
      </c>
      <c r="C6448">
        <f ca="1">IF(B6448&lt;=0.5,LC.mu,MIN(LC.mu,MAX(0,_xlfn.NORM.INV(RAND(),2000,LC.sd))))</f>
        <v>1814.02993559098</v>
      </c>
      <c r="D6448">
        <f ca="1">P0*C6448/LC.mu</f>
        <v>2.41870658078797</v>
      </c>
      <c r="E6448">
        <f ca="1">MAX(0,INT(Q0*(1+Ed*(D6448-P0)/P0)))</f>
        <v>14743</v>
      </c>
      <c r="F6448">
        <f ca="1" t="shared" si="100"/>
        <v>33844.9611849661</v>
      </c>
    </row>
    <row r="6449" spans="1:6">
      <c r="A6449">
        <v>7</v>
      </c>
      <c r="B6449">
        <f ca="1">BETAINV(RAND(),AU.a,AU.b)</f>
        <v>0.417826991288931</v>
      </c>
      <c r="C6449">
        <f ca="1">IF(B6449&lt;=0.5,LC.mu,MIN(LC.mu,MAX(0,_xlfn.NORM.INV(RAND(),2000,LC.sd))))</f>
        <v>3000</v>
      </c>
      <c r="D6449">
        <f ca="1">P0*C6449/LC.mu</f>
        <v>4</v>
      </c>
      <c r="E6449">
        <f ca="1">MAX(0,INT(Q0*(1+Ed*(D6449-P0)/P0)))</f>
        <v>10000</v>
      </c>
      <c r="F6449">
        <f ca="1" t="shared" si="100"/>
        <v>37000</v>
      </c>
    </row>
    <row r="6450" spans="1:6">
      <c r="A6450">
        <v>7</v>
      </c>
      <c r="B6450">
        <f ca="1">BETAINV(RAND(),AU.a,AU.b)</f>
        <v>0.573502055862313</v>
      </c>
      <c r="C6450">
        <f ca="1">IF(B6450&lt;=0.5,LC.mu,MIN(LC.mu,MAX(0,_xlfn.NORM.INV(RAND(),2000,LC.sd))))</f>
        <v>1407.75523120865</v>
      </c>
      <c r="D6450">
        <f ca="1">P0*C6450/LC.mu</f>
        <v>1.87700697494487</v>
      </c>
      <c r="E6450">
        <f ca="1">MAX(0,INT(Q0*(1+Ed*(D6450-P0)/P0)))</f>
        <v>16368</v>
      </c>
      <c r="F6450">
        <f ca="1" t="shared" si="100"/>
        <v>29315.094934689</v>
      </c>
    </row>
    <row r="6451" spans="1:6">
      <c r="A6451">
        <v>7</v>
      </c>
      <c r="B6451">
        <f ca="1">BETAINV(RAND(),AU.a,AU.b)</f>
        <v>0.898980618842515</v>
      </c>
      <c r="C6451">
        <f ca="1">IF(B6451&lt;=0.5,LC.mu,MIN(LC.mu,MAX(0,_xlfn.NORM.INV(RAND(),2000,LC.sd))))</f>
        <v>1786.25407145088</v>
      </c>
      <c r="D6451">
        <f ca="1">P0*C6451/LC.mu</f>
        <v>2.38167209526784</v>
      </c>
      <c r="E6451">
        <f ca="1">MAX(0,INT(Q0*(1+Ed*(D6451-P0)/P0)))</f>
        <v>14854</v>
      </c>
      <c r="F6451">
        <f ca="1" t="shared" si="100"/>
        <v>33591.1032316576</v>
      </c>
    </row>
    <row r="6452" spans="1:6">
      <c r="A6452">
        <v>7</v>
      </c>
      <c r="B6452">
        <f ca="1">BETAINV(RAND(),AU.a,AU.b)</f>
        <v>0.851453178546867</v>
      </c>
      <c r="C6452">
        <f ca="1">IF(B6452&lt;=0.5,LC.mu,MIN(LC.mu,MAX(0,_xlfn.NORM.INV(RAND(),2000,LC.sd))))</f>
        <v>2244.94853024203</v>
      </c>
      <c r="D6452">
        <f ca="1">P0*C6452/LC.mu</f>
        <v>2.99326470698937</v>
      </c>
      <c r="E6452">
        <f ca="1">MAX(0,INT(Q0*(1+Ed*(D6452-P0)/P0)))</f>
        <v>13020</v>
      </c>
      <c r="F6452">
        <f ca="1" t="shared" si="100"/>
        <v>36727.3579547595</v>
      </c>
    </row>
    <row r="6453" spans="1:6">
      <c r="A6453">
        <v>7</v>
      </c>
      <c r="B6453">
        <f ca="1">BETAINV(RAND(),AU.a,AU.b)</f>
        <v>0.841422342708533</v>
      </c>
      <c r="C6453">
        <f ca="1">IF(B6453&lt;=0.5,LC.mu,MIN(LC.mu,MAX(0,_xlfn.NORM.INV(RAND(),2000,LC.sd))))</f>
        <v>2277.4034195269</v>
      </c>
      <c r="D6453">
        <f ca="1">P0*C6453/LC.mu</f>
        <v>3.03653789270253</v>
      </c>
      <c r="E6453">
        <f ca="1">MAX(0,INT(Q0*(1+Ed*(D6453-P0)/P0)))</f>
        <v>12890</v>
      </c>
      <c r="F6453">
        <f ca="1" t="shared" si="100"/>
        <v>36863.5700174088</v>
      </c>
    </row>
    <row r="6454" spans="1:6">
      <c r="A6454">
        <v>7</v>
      </c>
      <c r="B6454">
        <f ca="1">BETAINV(RAND(),AU.a,AU.b)</f>
        <v>0.695731637374355</v>
      </c>
      <c r="C6454">
        <f ca="1">IF(B6454&lt;=0.5,LC.mu,MIN(LC.mu,MAX(0,_xlfn.NORM.INV(RAND(),2000,LC.sd))))</f>
        <v>2694.7592799949</v>
      </c>
      <c r="D6454">
        <f ca="1">P0*C6454/LC.mu</f>
        <v>3.59301237332653</v>
      </c>
      <c r="E6454">
        <f ca="1">MAX(0,INT(Q0*(1+Ed*(D6454-P0)/P0)))</f>
        <v>11220</v>
      </c>
      <c r="F6454">
        <f ca="1" t="shared" si="100"/>
        <v>37618.8395487288</v>
      </c>
    </row>
    <row r="6455" spans="1:6">
      <c r="A6455">
        <v>7</v>
      </c>
      <c r="B6455">
        <f ca="1">BETAINV(RAND(),AU.a,AU.b)</f>
        <v>0.308686971382824</v>
      </c>
      <c r="C6455">
        <f ca="1">IF(B6455&lt;=0.5,LC.mu,MIN(LC.mu,MAX(0,_xlfn.NORM.INV(RAND(),2000,LC.sd))))</f>
        <v>3000</v>
      </c>
      <c r="D6455">
        <f ca="1">P0*C6455/LC.mu</f>
        <v>4</v>
      </c>
      <c r="E6455">
        <f ca="1">MAX(0,INT(Q0*(1+Ed*(D6455-P0)/P0)))</f>
        <v>10000</v>
      </c>
      <c r="F6455">
        <f ca="1" t="shared" si="100"/>
        <v>37000</v>
      </c>
    </row>
    <row r="6456" spans="1:6">
      <c r="A6456">
        <v>7</v>
      </c>
      <c r="B6456">
        <f ca="1">BETAINV(RAND(),AU.a,AU.b)</f>
        <v>0.607431516700937</v>
      </c>
      <c r="C6456">
        <f ca="1">IF(B6456&lt;=0.5,LC.mu,MIN(LC.mu,MAX(0,_xlfn.NORM.INV(RAND(),2000,LC.sd))))</f>
        <v>2036.56596440241</v>
      </c>
      <c r="D6456">
        <f ca="1">P0*C6456/LC.mu</f>
        <v>2.71542128586988</v>
      </c>
      <c r="E6456">
        <f ca="1">MAX(0,INT(Q0*(1+Ed*(D6456-P0)/P0)))</f>
        <v>13853</v>
      </c>
      <c r="F6456">
        <f ca="1" t="shared" si="100"/>
        <v>35580.1651087531</v>
      </c>
    </row>
    <row r="6457" spans="1:6">
      <c r="A6457">
        <v>7</v>
      </c>
      <c r="B6457">
        <f ca="1">BETAINV(RAND(),AU.a,AU.b)</f>
        <v>0.479721848503643</v>
      </c>
      <c r="C6457">
        <f ca="1">IF(B6457&lt;=0.5,LC.mu,MIN(LC.mu,MAX(0,_xlfn.NORM.INV(RAND(),2000,LC.sd))))</f>
        <v>3000</v>
      </c>
      <c r="D6457">
        <f ca="1">P0*C6457/LC.mu</f>
        <v>4</v>
      </c>
      <c r="E6457">
        <f ca="1">MAX(0,INT(Q0*(1+Ed*(D6457-P0)/P0)))</f>
        <v>10000</v>
      </c>
      <c r="F6457">
        <f ca="1" t="shared" si="100"/>
        <v>37000</v>
      </c>
    </row>
    <row r="6458" spans="1:6">
      <c r="A6458">
        <v>7</v>
      </c>
      <c r="B6458">
        <f ca="1">BETAINV(RAND(),AU.a,AU.b)</f>
        <v>0.584453707022674</v>
      </c>
      <c r="C6458">
        <f ca="1">IF(B6458&lt;=0.5,LC.mu,MIN(LC.mu,MAX(0,_xlfn.NORM.INV(RAND(),2000,LC.sd))))</f>
        <v>1574.70231761264</v>
      </c>
      <c r="D6458">
        <f ca="1">P0*C6458/LC.mu</f>
        <v>2.09960309015019</v>
      </c>
      <c r="E6458">
        <f ca="1">MAX(0,INT(Q0*(1+Ed*(D6458-P0)/P0)))</f>
        <v>15701</v>
      </c>
      <c r="F6458">
        <f ca="1" t="shared" si="100"/>
        <v>31391.1658008355</v>
      </c>
    </row>
    <row r="6459" spans="1:6">
      <c r="A6459">
        <v>7</v>
      </c>
      <c r="B6459">
        <f ca="1">BETAINV(RAND(),AU.a,AU.b)</f>
        <v>0.434425923833186</v>
      </c>
      <c r="C6459">
        <f ca="1">IF(B6459&lt;=0.5,LC.mu,MIN(LC.mu,MAX(0,_xlfn.NORM.INV(RAND(),2000,LC.sd))))</f>
        <v>3000</v>
      </c>
      <c r="D6459">
        <f ca="1">P0*C6459/LC.mu</f>
        <v>4</v>
      </c>
      <c r="E6459">
        <f ca="1">MAX(0,INT(Q0*(1+Ed*(D6459-P0)/P0)))</f>
        <v>10000</v>
      </c>
      <c r="F6459">
        <f ca="1" t="shared" si="100"/>
        <v>37000</v>
      </c>
    </row>
    <row r="6460" spans="1:6">
      <c r="A6460">
        <v>7</v>
      </c>
      <c r="B6460">
        <f ca="1">BETAINV(RAND(),AU.a,AU.b)</f>
        <v>0.761373244846121</v>
      </c>
      <c r="C6460">
        <f ca="1">IF(B6460&lt;=0.5,LC.mu,MIN(LC.mu,MAX(0,_xlfn.NORM.INV(RAND(),2000,LC.sd))))</f>
        <v>3000</v>
      </c>
      <c r="D6460">
        <f ca="1">P0*C6460/LC.mu</f>
        <v>4</v>
      </c>
      <c r="E6460">
        <f ca="1">MAX(0,INT(Q0*(1+Ed*(D6460-P0)/P0)))</f>
        <v>10000</v>
      </c>
      <c r="F6460">
        <f ca="1" t="shared" si="100"/>
        <v>37000</v>
      </c>
    </row>
    <row r="6461" spans="1:6">
      <c r="A6461">
        <v>7</v>
      </c>
      <c r="B6461">
        <f ca="1">BETAINV(RAND(),AU.a,AU.b)</f>
        <v>0.607633975633014</v>
      </c>
      <c r="C6461">
        <f ca="1">IF(B6461&lt;=0.5,LC.mu,MIN(LC.mu,MAX(0,_xlfn.NORM.INV(RAND(),2000,LC.sd))))</f>
        <v>1380.31894271879</v>
      </c>
      <c r="D6461">
        <f ca="1">P0*C6461/LC.mu</f>
        <v>1.84042525695839</v>
      </c>
      <c r="E6461">
        <f ca="1">MAX(0,INT(Q0*(1+Ed*(D6461-P0)/P0)))</f>
        <v>16478</v>
      </c>
      <c r="F6461">
        <f ca="1" t="shared" si="100"/>
        <v>28946.2084414415</v>
      </c>
    </row>
    <row r="6462" spans="1:6">
      <c r="A6462">
        <v>7</v>
      </c>
      <c r="B6462">
        <f ca="1">BETAINV(RAND(),AU.a,AU.b)</f>
        <v>0.490130032277979</v>
      </c>
      <c r="C6462">
        <f ca="1">IF(B6462&lt;=0.5,LC.mu,MIN(LC.mu,MAX(0,_xlfn.NORM.INV(RAND(),2000,LC.sd))))</f>
        <v>3000</v>
      </c>
      <c r="D6462">
        <f ca="1">P0*C6462/LC.mu</f>
        <v>4</v>
      </c>
      <c r="E6462">
        <f ca="1">MAX(0,INT(Q0*(1+Ed*(D6462-P0)/P0)))</f>
        <v>10000</v>
      </c>
      <c r="F6462">
        <f ca="1" t="shared" si="100"/>
        <v>37000</v>
      </c>
    </row>
    <row r="6463" spans="1:6">
      <c r="A6463">
        <v>7</v>
      </c>
      <c r="B6463">
        <f ca="1">BETAINV(RAND(),AU.a,AU.b)</f>
        <v>0.867351402842292</v>
      </c>
      <c r="C6463">
        <f ca="1">IF(B6463&lt;=0.5,LC.mu,MIN(LC.mu,MAX(0,_xlfn.NORM.INV(RAND(),2000,LC.sd))))</f>
        <v>1605.31191404168</v>
      </c>
      <c r="D6463">
        <f ca="1">P0*C6463/LC.mu</f>
        <v>2.14041588538891</v>
      </c>
      <c r="E6463">
        <f ca="1">MAX(0,INT(Q0*(1+Ed*(D6463-P0)/P0)))</f>
        <v>15578</v>
      </c>
      <c r="F6463">
        <f ca="1" t="shared" si="100"/>
        <v>31738.0867485467</v>
      </c>
    </row>
    <row r="6464" spans="1:6">
      <c r="A6464">
        <v>7</v>
      </c>
      <c r="B6464">
        <f ca="1">BETAINV(RAND(),AU.a,AU.b)</f>
        <v>0.659373443000406</v>
      </c>
      <c r="C6464">
        <f ca="1">IF(B6464&lt;=0.5,LC.mu,MIN(LC.mu,MAX(0,_xlfn.NORM.INV(RAND(),2000,LC.sd))))</f>
        <v>2587.7208422675</v>
      </c>
      <c r="D6464">
        <f ca="1">P0*C6464/LC.mu</f>
        <v>3.45029445635667</v>
      </c>
      <c r="E6464">
        <f ca="1">MAX(0,INT(Q0*(1+Ed*(D6464-P0)/P0)))</f>
        <v>11649</v>
      </c>
      <c r="F6464">
        <f ca="1" t="shared" si="100"/>
        <v>37604.7592798313</v>
      </c>
    </row>
    <row r="6465" spans="1:6">
      <c r="A6465">
        <v>7</v>
      </c>
      <c r="B6465">
        <f ca="1">BETAINV(RAND(),AU.a,AU.b)</f>
        <v>0.465727938015256</v>
      </c>
      <c r="C6465">
        <f ca="1">IF(B6465&lt;=0.5,LC.mu,MIN(LC.mu,MAX(0,_xlfn.NORM.INV(RAND(),2000,LC.sd))))</f>
        <v>3000</v>
      </c>
      <c r="D6465">
        <f ca="1">P0*C6465/LC.mu</f>
        <v>4</v>
      </c>
      <c r="E6465">
        <f ca="1">MAX(0,INT(Q0*(1+Ed*(D6465-P0)/P0)))</f>
        <v>10000</v>
      </c>
      <c r="F6465">
        <f ca="1" t="shared" si="100"/>
        <v>37000</v>
      </c>
    </row>
    <row r="6466" spans="1:6">
      <c r="A6466">
        <v>7</v>
      </c>
      <c r="B6466">
        <f ca="1">BETAINV(RAND(),AU.a,AU.b)</f>
        <v>0.533935249527922</v>
      </c>
      <c r="C6466">
        <f ca="1">IF(B6466&lt;=0.5,LC.mu,MIN(LC.mu,MAX(0,_xlfn.NORM.INV(RAND(),2000,LC.sd))))</f>
        <v>1652.929494214</v>
      </c>
      <c r="D6466">
        <f ca="1">P0*C6466/LC.mu</f>
        <v>2.20390599228533</v>
      </c>
      <c r="E6466">
        <f ca="1">MAX(0,INT(Q0*(1+Ed*(D6466-P0)/P0)))</f>
        <v>15388</v>
      </c>
      <c r="F6466">
        <f ca="1" t="shared" ref="F6466:F6529" si="101">D6466*E6466-C6466</f>
        <v>32260.7759150726</v>
      </c>
    </row>
    <row r="6467" spans="1:6">
      <c r="A6467">
        <v>7</v>
      </c>
      <c r="B6467">
        <f ca="1">BETAINV(RAND(),AU.a,AU.b)</f>
        <v>0.510719271726646</v>
      </c>
      <c r="C6467">
        <f ca="1">IF(B6467&lt;=0.5,LC.mu,MIN(LC.mu,MAX(0,_xlfn.NORM.INV(RAND(),2000,LC.sd))))</f>
        <v>2359.92763999791</v>
      </c>
      <c r="D6467">
        <f ca="1">P0*C6467/LC.mu</f>
        <v>3.14657018666388</v>
      </c>
      <c r="E6467">
        <f ca="1">MAX(0,INT(Q0*(1+Ed*(D6467-P0)/P0)))</f>
        <v>12560</v>
      </c>
      <c r="F6467">
        <f ca="1" t="shared" si="101"/>
        <v>37160.9939045004</v>
      </c>
    </row>
    <row r="6468" spans="1:6">
      <c r="A6468">
        <v>7</v>
      </c>
      <c r="B6468">
        <f ca="1">BETAINV(RAND(),AU.a,AU.b)</f>
        <v>0.705610332681978</v>
      </c>
      <c r="C6468">
        <f ca="1">IF(B6468&lt;=0.5,LC.mu,MIN(LC.mu,MAX(0,_xlfn.NORM.INV(RAND(),2000,LC.sd))))</f>
        <v>1223.64775961153</v>
      </c>
      <c r="D6468">
        <f ca="1">P0*C6468/LC.mu</f>
        <v>1.6315303461487</v>
      </c>
      <c r="E6468">
        <f ca="1">MAX(0,INT(Q0*(1+Ed*(D6468-P0)/P0)))</f>
        <v>17105</v>
      </c>
      <c r="F6468">
        <f ca="1" t="shared" si="101"/>
        <v>26683.678811262</v>
      </c>
    </row>
    <row r="6469" spans="1:6">
      <c r="A6469">
        <v>7</v>
      </c>
      <c r="B6469">
        <f ca="1">BETAINV(RAND(),AU.a,AU.b)</f>
        <v>0.645838277264937</v>
      </c>
      <c r="C6469">
        <f ca="1">IF(B6469&lt;=0.5,LC.mu,MIN(LC.mu,MAX(0,_xlfn.NORM.INV(RAND(),2000,LC.sd))))</f>
        <v>1947.30359440329</v>
      </c>
      <c r="D6469">
        <f ca="1">P0*C6469/LC.mu</f>
        <v>2.59640479253772</v>
      </c>
      <c r="E6469">
        <f ca="1">MAX(0,INT(Q0*(1+Ed*(D6469-P0)/P0)))</f>
        <v>14210</v>
      </c>
      <c r="F6469">
        <f ca="1" t="shared" si="101"/>
        <v>34947.6085075577</v>
      </c>
    </row>
    <row r="6470" spans="1:6">
      <c r="A6470">
        <v>7</v>
      </c>
      <c r="B6470">
        <f ca="1">BETAINV(RAND(),AU.a,AU.b)</f>
        <v>0.546174163672013</v>
      </c>
      <c r="C6470">
        <f ca="1">IF(B6470&lt;=0.5,LC.mu,MIN(LC.mu,MAX(0,_xlfn.NORM.INV(RAND(),2000,LC.sd))))</f>
        <v>681.792114568656</v>
      </c>
      <c r="D6470">
        <f ca="1">P0*C6470/LC.mu</f>
        <v>0.909056152758209</v>
      </c>
      <c r="E6470">
        <f ca="1">MAX(0,INT(Q0*(1+Ed*(D6470-P0)/P0)))</f>
        <v>19272</v>
      </c>
      <c r="F6470">
        <f ca="1" t="shared" si="101"/>
        <v>16837.5380613875</v>
      </c>
    </row>
    <row r="6471" spans="1:6">
      <c r="A6471">
        <v>7</v>
      </c>
      <c r="B6471">
        <f ca="1">BETAINV(RAND(),AU.a,AU.b)</f>
        <v>0.874840783918358</v>
      </c>
      <c r="C6471">
        <f ca="1">IF(B6471&lt;=0.5,LC.mu,MIN(LC.mu,MAX(0,_xlfn.NORM.INV(RAND(),2000,LC.sd))))</f>
        <v>1510.30567733994</v>
      </c>
      <c r="D6471">
        <f ca="1">P0*C6471/LC.mu</f>
        <v>2.01374090311992</v>
      </c>
      <c r="E6471">
        <f ca="1">MAX(0,INT(Q0*(1+Ed*(D6471-P0)/P0)))</f>
        <v>15958</v>
      </c>
      <c r="F6471">
        <f ca="1" t="shared" si="101"/>
        <v>30624.9716546478</v>
      </c>
    </row>
    <row r="6472" spans="1:6">
      <c r="A6472">
        <v>7</v>
      </c>
      <c r="B6472">
        <f ca="1">BETAINV(RAND(),AU.a,AU.b)</f>
        <v>0.481660185418988</v>
      </c>
      <c r="C6472">
        <f ca="1">IF(B6472&lt;=0.5,LC.mu,MIN(LC.mu,MAX(0,_xlfn.NORM.INV(RAND(),2000,LC.sd))))</f>
        <v>3000</v>
      </c>
      <c r="D6472">
        <f ca="1">P0*C6472/LC.mu</f>
        <v>4</v>
      </c>
      <c r="E6472">
        <f ca="1">MAX(0,INT(Q0*(1+Ed*(D6472-P0)/P0)))</f>
        <v>10000</v>
      </c>
      <c r="F6472">
        <f ca="1" t="shared" si="101"/>
        <v>37000</v>
      </c>
    </row>
    <row r="6473" spans="1:6">
      <c r="A6473">
        <v>7</v>
      </c>
      <c r="B6473">
        <f ca="1">BETAINV(RAND(),AU.a,AU.b)</f>
        <v>0.62093034876054</v>
      </c>
      <c r="C6473">
        <f ca="1">IF(B6473&lt;=0.5,LC.mu,MIN(LC.mu,MAX(0,_xlfn.NORM.INV(RAND(),2000,LC.sd))))</f>
        <v>1085.3667570586</v>
      </c>
      <c r="D6473">
        <f ca="1">P0*C6473/LC.mu</f>
        <v>1.44715567607813</v>
      </c>
      <c r="E6473">
        <f ca="1">MAX(0,INT(Q0*(1+Ed*(D6473-P0)/P0)))</f>
        <v>17658</v>
      </c>
      <c r="F6473">
        <f ca="1" t="shared" si="101"/>
        <v>24468.5081711291</v>
      </c>
    </row>
    <row r="6474" spans="1:6">
      <c r="A6474">
        <v>7</v>
      </c>
      <c r="B6474">
        <f ca="1">BETAINV(RAND(),AU.a,AU.b)</f>
        <v>0.657305643822974</v>
      </c>
      <c r="C6474">
        <f ca="1">IF(B6474&lt;=0.5,LC.mu,MIN(LC.mu,MAX(0,_xlfn.NORM.INV(RAND(),2000,LC.sd))))</f>
        <v>2234.03003080872</v>
      </c>
      <c r="D6474">
        <f ca="1">P0*C6474/LC.mu</f>
        <v>2.97870670774496</v>
      </c>
      <c r="E6474">
        <f ca="1">MAX(0,INT(Q0*(1+Ed*(D6474-P0)/P0)))</f>
        <v>13063</v>
      </c>
      <c r="F6474">
        <f ca="1" t="shared" si="101"/>
        <v>36676.8156924637</v>
      </c>
    </row>
    <row r="6475" spans="1:6">
      <c r="A6475">
        <v>7</v>
      </c>
      <c r="B6475">
        <f ca="1">BETAINV(RAND(),AU.a,AU.b)</f>
        <v>0.413723657682498</v>
      </c>
      <c r="C6475">
        <f ca="1">IF(B6475&lt;=0.5,LC.mu,MIN(LC.mu,MAX(0,_xlfn.NORM.INV(RAND(),2000,LC.sd))))</f>
        <v>3000</v>
      </c>
      <c r="D6475">
        <f ca="1">P0*C6475/LC.mu</f>
        <v>4</v>
      </c>
      <c r="E6475">
        <f ca="1">MAX(0,INT(Q0*(1+Ed*(D6475-P0)/P0)))</f>
        <v>10000</v>
      </c>
      <c r="F6475">
        <f ca="1" t="shared" si="101"/>
        <v>37000</v>
      </c>
    </row>
    <row r="6476" spans="1:6">
      <c r="A6476">
        <v>7</v>
      </c>
      <c r="B6476">
        <f ca="1">BETAINV(RAND(),AU.a,AU.b)</f>
        <v>0.685530142491731</v>
      </c>
      <c r="C6476">
        <f ca="1">IF(B6476&lt;=0.5,LC.mu,MIN(LC.mu,MAX(0,_xlfn.NORM.INV(RAND(),2000,LC.sd))))</f>
        <v>760.667438532094</v>
      </c>
      <c r="D6476">
        <f ca="1">P0*C6476/LC.mu</f>
        <v>1.01422325137613</v>
      </c>
      <c r="E6476">
        <f ca="1">MAX(0,INT(Q0*(1+Ed*(D6476-P0)/P0)))</f>
        <v>18957</v>
      </c>
      <c r="F6476">
        <f ca="1" t="shared" si="101"/>
        <v>18465.9627378051</v>
      </c>
    </row>
    <row r="6477" spans="1:6">
      <c r="A6477">
        <v>7</v>
      </c>
      <c r="B6477">
        <f ca="1">BETAINV(RAND(),AU.a,AU.b)</f>
        <v>0.660259117728108</v>
      </c>
      <c r="C6477">
        <f ca="1">IF(B6477&lt;=0.5,LC.mu,MIN(LC.mu,MAX(0,_xlfn.NORM.INV(RAND(),2000,LC.sd))))</f>
        <v>1335.44143811212</v>
      </c>
      <c r="D6477">
        <f ca="1">P0*C6477/LC.mu</f>
        <v>1.78058858414949</v>
      </c>
      <c r="E6477">
        <f ca="1">MAX(0,INT(Q0*(1+Ed*(D6477-P0)/P0)))</f>
        <v>16658</v>
      </c>
      <c r="F6477">
        <f ca="1" t="shared" si="101"/>
        <v>28325.6031966501</v>
      </c>
    </row>
    <row r="6478" spans="1:6">
      <c r="A6478">
        <v>7</v>
      </c>
      <c r="B6478">
        <f ca="1">BETAINV(RAND(),AU.a,AU.b)</f>
        <v>0.580479286501235</v>
      </c>
      <c r="C6478">
        <f ca="1">IF(B6478&lt;=0.5,LC.mu,MIN(LC.mu,MAX(0,_xlfn.NORM.INV(RAND(),2000,LC.sd))))</f>
        <v>2328.69341484473</v>
      </c>
      <c r="D6478">
        <f ca="1">P0*C6478/LC.mu</f>
        <v>3.10492455312631</v>
      </c>
      <c r="E6478">
        <f ca="1">MAX(0,INT(Q0*(1+Ed*(D6478-P0)/P0)))</f>
        <v>12685</v>
      </c>
      <c r="F6478">
        <f ca="1" t="shared" si="101"/>
        <v>37057.2745415625</v>
      </c>
    </row>
    <row r="6479" spans="1:6">
      <c r="A6479">
        <v>7</v>
      </c>
      <c r="B6479">
        <f ca="1">BETAINV(RAND(),AU.a,AU.b)</f>
        <v>0.733584449083442</v>
      </c>
      <c r="C6479">
        <f ca="1">IF(B6479&lt;=0.5,LC.mu,MIN(LC.mu,MAX(0,_xlfn.NORM.INV(RAND(),2000,LC.sd))))</f>
        <v>2049.45962208214</v>
      </c>
      <c r="D6479">
        <f ca="1">P0*C6479/LC.mu</f>
        <v>2.73261282944285</v>
      </c>
      <c r="E6479">
        <f ca="1">MAX(0,INT(Q0*(1+Ed*(D6479-P0)/P0)))</f>
        <v>13802</v>
      </c>
      <c r="F6479">
        <f ca="1" t="shared" si="101"/>
        <v>35666.0626498881</v>
      </c>
    </row>
    <row r="6480" spans="1:6">
      <c r="A6480">
        <v>7</v>
      </c>
      <c r="B6480">
        <f ca="1">BETAINV(RAND(),AU.a,AU.b)</f>
        <v>0.92324749466808</v>
      </c>
      <c r="C6480">
        <f ca="1">IF(B6480&lt;=0.5,LC.mu,MIN(LC.mu,MAX(0,_xlfn.NORM.INV(RAND(),2000,LC.sd))))</f>
        <v>1578.77823806356</v>
      </c>
      <c r="D6480">
        <f ca="1">P0*C6480/LC.mu</f>
        <v>2.10503765075141</v>
      </c>
      <c r="E6480">
        <f ca="1">MAX(0,INT(Q0*(1+Ed*(D6480-P0)/P0)))</f>
        <v>15684</v>
      </c>
      <c r="F6480">
        <f ca="1" t="shared" si="101"/>
        <v>31436.6322763216</v>
      </c>
    </row>
    <row r="6481" spans="1:6">
      <c r="A6481">
        <v>7</v>
      </c>
      <c r="B6481">
        <f ca="1">BETAINV(RAND(),AU.a,AU.b)</f>
        <v>0.556354148437733</v>
      </c>
      <c r="C6481">
        <f ca="1">IF(B6481&lt;=0.5,LC.mu,MIN(LC.mu,MAX(0,_xlfn.NORM.INV(RAND(),2000,LC.sd))))</f>
        <v>1678.02363752949</v>
      </c>
      <c r="D6481">
        <f ca="1">P0*C6481/LC.mu</f>
        <v>2.23736485003932</v>
      </c>
      <c r="E6481">
        <f ca="1">MAX(0,INT(Q0*(1+Ed*(D6481-P0)/P0)))</f>
        <v>15287</v>
      </c>
      <c r="F6481">
        <f ca="1" t="shared" si="101"/>
        <v>32524.5728250215</v>
      </c>
    </row>
    <row r="6482" spans="1:6">
      <c r="A6482">
        <v>7</v>
      </c>
      <c r="B6482">
        <f ca="1">BETAINV(RAND(),AU.a,AU.b)</f>
        <v>0.437183137040828</v>
      </c>
      <c r="C6482">
        <f ca="1">IF(B6482&lt;=0.5,LC.mu,MIN(LC.mu,MAX(0,_xlfn.NORM.INV(RAND(),2000,LC.sd))))</f>
        <v>3000</v>
      </c>
      <c r="D6482">
        <f ca="1">P0*C6482/LC.mu</f>
        <v>4</v>
      </c>
      <c r="E6482">
        <f ca="1">MAX(0,INT(Q0*(1+Ed*(D6482-P0)/P0)))</f>
        <v>10000</v>
      </c>
      <c r="F6482">
        <f ca="1" t="shared" si="101"/>
        <v>37000</v>
      </c>
    </row>
    <row r="6483" spans="1:6">
      <c r="A6483">
        <v>7</v>
      </c>
      <c r="B6483">
        <f ca="1">BETAINV(RAND(),AU.a,AU.b)</f>
        <v>0.309081582590414</v>
      </c>
      <c r="C6483">
        <f ca="1">IF(B6483&lt;=0.5,LC.mu,MIN(LC.mu,MAX(0,_xlfn.NORM.INV(RAND(),2000,LC.sd))))</f>
        <v>3000</v>
      </c>
      <c r="D6483">
        <f ca="1">P0*C6483/LC.mu</f>
        <v>4</v>
      </c>
      <c r="E6483">
        <f ca="1">MAX(0,INT(Q0*(1+Ed*(D6483-P0)/P0)))</f>
        <v>10000</v>
      </c>
      <c r="F6483">
        <f ca="1" t="shared" si="101"/>
        <v>37000</v>
      </c>
    </row>
    <row r="6484" spans="1:6">
      <c r="A6484">
        <v>7</v>
      </c>
      <c r="B6484">
        <f ca="1">BETAINV(RAND(),AU.a,AU.b)</f>
        <v>0.657416176950989</v>
      </c>
      <c r="C6484">
        <f ca="1">IF(B6484&lt;=0.5,LC.mu,MIN(LC.mu,MAX(0,_xlfn.NORM.INV(RAND(),2000,LC.sd))))</f>
        <v>1718.82887898051</v>
      </c>
      <c r="D6484">
        <f ca="1">P0*C6484/LC.mu</f>
        <v>2.29177183864068</v>
      </c>
      <c r="E6484">
        <f ca="1">MAX(0,INT(Q0*(1+Ed*(D6484-P0)/P0)))</f>
        <v>15124</v>
      </c>
      <c r="F6484">
        <f ca="1" t="shared" si="101"/>
        <v>32941.9284086212</v>
      </c>
    </row>
    <row r="6485" spans="1:6">
      <c r="A6485">
        <v>7</v>
      </c>
      <c r="B6485">
        <f ca="1">BETAINV(RAND(),AU.a,AU.b)</f>
        <v>0.898725474005395</v>
      </c>
      <c r="C6485">
        <f ca="1">IF(B6485&lt;=0.5,LC.mu,MIN(LC.mu,MAX(0,_xlfn.NORM.INV(RAND(),2000,LC.sd))))</f>
        <v>1049.01894695159</v>
      </c>
      <c r="D6485">
        <f ca="1">P0*C6485/LC.mu</f>
        <v>1.39869192926879</v>
      </c>
      <c r="E6485">
        <f ca="1">MAX(0,INT(Q0*(1+Ed*(D6485-P0)/P0)))</f>
        <v>17803</v>
      </c>
      <c r="F6485">
        <f ca="1" t="shared" si="101"/>
        <v>23851.8934698206</v>
      </c>
    </row>
    <row r="6486" spans="1:6">
      <c r="A6486">
        <v>7</v>
      </c>
      <c r="B6486">
        <f ca="1">BETAINV(RAND(),AU.a,AU.b)</f>
        <v>0.560805874038573</v>
      </c>
      <c r="C6486">
        <f ca="1">IF(B6486&lt;=0.5,LC.mu,MIN(LC.mu,MAX(0,_xlfn.NORM.INV(RAND(),2000,LC.sd))))</f>
        <v>2144.87257135641</v>
      </c>
      <c r="D6486">
        <f ca="1">P0*C6486/LC.mu</f>
        <v>2.85983009514188</v>
      </c>
      <c r="E6486">
        <f ca="1">MAX(0,INT(Q0*(1+Ed*(D6486-P0)/P0)))</f>
        <v>13420</v>
      </c>
      <c r="F6486">
        <f ca="1" t="shared" si="101"/>
        <v>36234.0473054476</v>
      </c>
    </row>
    <row r="6487" spans="1:6">
      <c r="A6487">
        <v>7</v>
      </c>
      <c r="B6487">
        <f ca="1">BETAINV(RAND(),AU.a,AU.b)</f>
        <v>0.412117066416909</v>
      </c>
      <c r="C6487">
        <f ca="1">IF(B6487&lt;=0.5,LC.mu,MIN(LC.mu,MAX(0,_xlfn.NORM.INV(RAND(),2000,LC.sd))))</f>
        <v>3000</v>
      </c>
      <c r="D6487">
        <f ca="1">P0*C6487/LC.mu</f>
        <v>4</v>
      </c>
      <c r="E6487">
        <f ca="1">MAX(0,INT(Q0*(1+Ed*(D6487-P0)/P0)))</f>
        <v>10000</v>
      </c>
      <c r="F6487">
        <f ca="1" t="shared" si="101"/>
        <v>37000</v>
      </c>
    </row>
    <row r="6488" spans="1:6">
      <c r="A6488">
        <v>7</v>
      </c>
      <c r="B6488">
        <f ca="1">BETAINV(RAND(),AU.a,AU.b)</f>
        <v>0.812447454890557</v>
      </c>
      <c r="C6488">
        <f ca="1">IF(B6488&lt;=0.5,LC.mu,MIN(LC.mu,MAX(0,_xlfn.NORM.INV(RAND(),2000,LC.sd))))</f>
        <v>2568.69848206442</v>
      </c>
      <c r="D6488">
        <f ca="1">P0*C6488/LC.mu</f>
        <v>3.42493130941923</v>
      </c>
      <c r="E6488">
        <f ca="1">MAX(0,INT(Q0*(1+Ed*(D6488-P0)/P0)))</f>
        <v>11725</v>
      </c>
      <c r="F6488">
        <f ca="1" t="shared" si="101"/>
        <v>37588.6211208761</v>
      </c>
    </row>
    <row r="6489" spans="1:6">
      <c r="A6489">
        <v>7</v>
      </c>
      <c r="B6489">
        <f ca="1">BETAINV(RAND(),AU.a,AU.b)</f>
        <v>0.715348495582432</v>
      </c>
      <c r="C6489">
        <f ca="1">IF(B6489&lt;=0.5,LC.mu,MIN(LC.mu,MAX(0,_xlfn.NORM.INV(RAND(),2000,LC.sd))))</f>
        <v>1454.67101541952</v>
      </c>
      <c r="D6489">
        <f ca="1">P0*C6489/LC.mu</f>
        <v>1.9395613538927</v>
      </c>
      <c r="E6489">
        <f ca="1">MAX(0,INT(Q0*(1+Ed*(D6489-P0)/P0)))</f>
        <v>16181</v>
      </c>
      <c r="F6489">
        <f ca="1" t="shared" si="101"/>
        <v>29929.3712519182</v>
      </c>
    </row>
    <row r="6490" spans="1:6">
      <c r="A6490">
        <v>7</v>
      </c>
      <c r="B6490">
        <f ca="1">BETAINV(RAND(),AU.a,AU.b)</f>
        <v>0.541759132361271</v>
      </c>
      <c r="C6490">
        <f ca="1">IF(B6490&lt;=0.5,LC.mu,MIN(LC.mu,MAX(0,_xlfn.NORM.INV(RAND(),2000,LC.sd))))</f>
        <v>1565.92773735279</v>
      </c>
      <c r="D6490">
        <f ca="1">P0*C6490/LC.mu</f>
        <v>2.08790364980372</v>
      </c>
      <c r="E6490">
        <f ca="1">MAX(0,INT(Q0*(1+Ed*(D6490-P0)/P0)))</f>
        <v>15736</v>
      </c>
      <c r="F6490">
        <f ca="1" t="shared" si="101"/>
        <v>31289.3240959586</v>
      </c>
    </row>
    <row r="6491" spans="1:6">
      <c r="A6491">
        <v>7</v>
      </c>
      <c r="B6491">
        <f ca="1">BETAINV(RAND(),AU.a,AU.b)</f>
        <v>0.755154378673313</v>
      </c>
      <c r="C6491">
        <f ca="1">IF(B6491&lt;=0.5,LC.mu,MIN(LC.mu,MAX(0,_xlfn.NORM.INV(RAND(),2000,LC.sd))))</f>
        <v>1703.85961174232</v>
      </c>
      <c r="D6491">
        <f ca="1">P0*C6491/LC.mu</f>
        <v>2.27181281565642</v>
      </c>
      <c r="E6491">
        <f ca="1">MAX(0,INT(Q0*(1+Ed*(D6491-P0)/P0)))</f>
        <v>15184</v>
      </c>
      <c r="F6491">
        <f ca="1" t="shared" si="101"/>
        <v>32791.3461811848</v>
      </c>
    </row>
    <row r="6492" spans="1:6">
      <c r="A6492">
        <v>7</v>
      </c>
      <c r="B6492">
        <f ca="1">BETAINV(RAND(),AU.a,AU.b)</f>
        <v>0.461614166074281</v>
      </c>
      <c r="C6492">
        <f ca="1">IF(B6492&lt;=0.5,LC.mu,MIN(LC.mu,MAX(0,_xlfn.NORM.INV(RAND(),2000,LC.sd))))</f>
        <v>3000</v>
      </c>
      <c r="D6492">
        <f ca="1">P0*C6492/LC.mu</f>
        <v>4</v>
      </c>
      <c r="E6492">
        <f ca="1">MAX(0,INT(Q0*(1+Ed*(D6492-P0)/P0)))</f>
        <v>10000</v>
      </c>
      <c r="F6492">
        <f ca="1" t="shared" si="101"/>
        <v>37000</v>
      </c>
    </row>
    <row r="6493" spans="1:6">
      <c r="A6493">
        <v>7</v>
      </c>
      <c r="B6493">
        <f ca="1">BETAINV(RAND(),AU.a,AU.b)</f>
        <v>0.501684288231583</v>
      </c>
      <c r="C6493">
        <f ca="1">IF(B6493&lt;=0.5,LC.mu,MIN(LC.mu,MAX(0,_xlfn.NORM.INV(RAND(),2000,LC.sd))))</f>
        <v>1775.97501831261</v>
      </c>
      <c r="D6493">
        <f ca="1">P0*C6493/LC.mu</f>
        <v>2.36796669108349</v>
      </c>
      <c r="E6493">
        <f ca="1">MAX(0,INT(Q0*(1+Ed*(D6493-P0)/P0)))</f>
        <v>14896</v>
      </c>
      <c r="F6493">
        <f ca="1" t="shared" si="101"/>
        <v>33497.256812067</v>
      </c>
    </row>
    <row r="6494" spans="1:6">
      <c r="A6494">
        <v>7</v>
      </c>
      <c r="B6494">
        <f ca="1">BETAINV(RAND(),AU.a,AU.b)</f>
        <v>0.5898935989026</v>
      </c>
      <c r="C6494">
        <f ca="1">IF(B6494&lt;=0.5,LC.mu,MIN(LC.mu,MAX(0,_xlfn.NORM.INV(RAND(),2000,LC.sd))))</f>
        <v>1903.63239968673</v>
      </c>
      <c r="D6494">
        <f ca="1">P0*C6494/LC.mu</f>
        <v>2.53817653291564</v>
      </c>
      <c r="E6494">
        <f ca="1">MAX(0,INT(Q0*(1+Ed*(D6494-P0)/P0)))</f>
        <v>14385</v>
      </c>
      <c r="F6494">
        <f ca="1" t="shared" si="101"/>
        <v>34608.0370263048</v>
      </c>
    </row>
    <row r="6495" spans="1:6">
      <c r="A6495">
        <v>7</v>
      </c>
      <c r="B6495">
        <f ca="1">BETAINV(RAND(),AU.a,AU.b)</f>
        <v>0.663667506668157</v>
      </c>
      <c r="C6495">
        <f ca="1">IF(B6495&lt;=0.5,LC.mu,MIN(LC.mu,MAX(0,_xlfn.NORM.INV(RAND(),2000,LC.sd))))</f>
        <v>2120.25536133172</v>
      </c>
      <c r="D6495">
        <f ca="1">P0*C6495/LC.mu</f>
        <v>2.82700714844229</v>
      </c>
      <c r="E6495">
        <f ca="1">MAX(0,INT(Q0*(1+Ed*(D6495-P0)/P0)))</f>
        <v>13518</v>
      </c>
      <c r="F6495">
        <f ca="1" t="shared" si="101"/>
        <v>36095.2272713112</v>
      </c>
    </row>
    <row r="6496" spans="1:6">
      <c r="A6496">
        <v>7</v>
      </c>
      <c r="B6496">
        <f ca="1">BETAINV(RAND(),AU.a,AU.b)</f>
        <v>0.481150424143826</v>
      </c>
      <c r="C6496">
        <f ca="1">IF(B6496&lt;=0.5,LC.mu,MIN(LC.mu,MAX(0,_xlfn.NORM.INV(RAND(),2000,LC.sd))))</f>
        <v>3000</v>
      </c>
      <c r="D6496">
        <f ca="1">P0*C6496/LC.mu</f>
        <v>4</v>
      </c>
      <c r="E6496">
        <f ca="1">MAX(0,INT(Q0*(1+Ed*(D6496-P0)/P0)))</f>
        <v>10000</v>
      </c>
      <c r="F6496">
        <f ca="1" t="shared" si="101"/>
        <v>37000</v>
      </c>
    </row>
    <row r="6497" spans="1:6">
      <c r="A6497">
        <v>7</v>
      </c>
      <c r="B6497">
        <f ca="1">BETAINV(RAND(),AU.a,AU.b)</f>
        <v>0.81680138289396</v>
      </c>
      <c r="C6497">
        <f ca="1">IF(B6497&lt;=0.5,LC.mu,MIN(LC.mu,MAX(0,_xlfn.NORM.INV(RAND(),2000,LC.sd))))</f>
        <v>2513.33669481663</v>
      </c>
      <c r="D6497">
        <f ca="1">P0*C6497/LC.mu</f>
        <v>3.35111559308884</v>
      </c>
      <c r="E6497">
        <f ca="1">MAX(0,INT(Q0*(1+Ed*(D6497-P0)/P0)))</f>
        <v>11946</v>
      </c>
      <c r="F6497">
        <f ca="1" t="shared" si="101"/>
        <v>37519.0901802227</v>
      </c>
    </row>
    <row r="6498" spans="1:6">
      <c r="A6498">
        <v>7</v>
      </c>
      <c r="B6498">
        <f ca="1">BETAINV(RAND(),AU.a,AU.b)</f>
        <v>0.619889184105444</v>
      </c>
      <c r="C6498">
        <f ca="1">IF(B6498&lt;=0.5,LC.mu,MIN(LC.mu,MAX(0,_xlfn.NORM.INV(RAND(),2000,LC.sd))))</f>
        <v>2298.72162289068</v>
      </c>
      <c r="D6498">
        <f ca="1">P0*C6498/LC.mu</f>
        <v>3.06496216385424</v>
      </c>
      <c r="E6498">
        <f ca="1">MAX(0,INT(Q0*(1+Ed*(D6498-P0)/P0)))</f>
        <v>12805</v>
      </c>
      <c r="F6498">
        <f ca="1" t="shared" si="101"/>
        <v>36948.1188852629</v>
      </c>
    </row>
    <row r="6499" spans="1:6">
      <c r="A6499">
        <v>7</v>
      </c>
      <c r="B6499">
        <f ca="1">BETAINV(RAND(),AU.a,AU.b)</f>
        <v>0.634474575549397</v>
      </c>
      <c r="C6499">
        <f ca="1">IF(B6499&lt;=0.5,LC.mu,MIN(LC.mu,MAX(0,_xlfn.NORM.INV(RAND(),2000,LC.sd))))</f>
        <v>1072.15687038854</v>
      </c>
      <c r="D6499">
        <f ca="1">P0*C6499/LC.mu</f>
        <v>1.42954249385138</v>
      </c>
      <c r="E6499">
        <f ca="1">MAX(0,INT(Q0*(1+Ed*(D6499-P0)/P0)))</f>
        <v>17711</v>
      </c>
      <c r="F6499">
        <f ca="1" t="shared" si="101"/>
        <v>24246.4702382133</v>
      </c>
    </row>
    <row r="6500" spans="1:6">
      <c r="A6500">
        <v>7</v>
      </c>
      <c r="B6500">
        <f ca="1">BETAINV(RAND(),AU.a,AU.b)</f>
        <v>0.521954333590506</v>
      </c>
      <c r="C6500">
        <f ca="1">IF(B6500&lt;=0.5,LC.mu,MIN(LC.mu,MAX(0,_xlfn.NORM.INV(RAND(),2000,LC.sd))))</f>
        <v>1692.08690244222</v>
      </c>
      <c r="D6500">
        <f ca="1">P0*C6500/LC.mu</f>
        <v>2.25611586992296</v>
      </c>
      <c r="E6500">
        <f ca="1">MAX(0,INT(Q0*(1+Ed*(D6500-P0)/P0)))</f>
        <v>15231</v>
      </c>
      <c r="F6500">
        <f ca="1" t="shared" si="101"/>
        <v>32670.8139123544</v>
      </c>
    </row>
    <row r="6501" spans="1:6">
      <c r="A6501">
        <v>7</v>
      </c>
      <c r="B6501">
        <f ca="1">BETAINV(RAND(),AU.a,AU.b)</f>
        <v>0.644819364315551</v>
      </c>
      <c r="C6501">
        <f ca="1">IF(B6501&lt;=0.5,LC.mu,MIN(LC.mu,MAX(0,_xlfn.NORM.INV(RAND(),2000,LC.sd))))</f>
        <v>2191.12593970764</v>
      </c>
      <c r="D6501">
        <f ca="1">P0*C6501/LC.mu</f>
        <v>2.92150125294351</v>
      </c>
      <c r="E6501">
        <f ca="1">MAX(0,INT(Q0*(1+Ed*(D6501-P0)/P0)))</f>
        <v>13235</v>
      </c>
      <c r="F6501">
        <f ca="1" t="shared" si="101"/>
        <v>36474.9431429998</v>
      </c>
    </row>
    <row r="6502" spans="1:6">
      <c r="A6502">
        <v>7</v>
      </c>
      <c r="B6502">
        <f ca="1">BETAINV(RAND(),AU.a,AU.b)</f>
        <v>0.393231207060844</v>
      </c>
      <c r="C6502">
        <f ca="1">IF(B6502&lt;=0.5,LC.mu,MIN(LC.mu,MAX(0,_xlfn.NORM.INV(RAND(),2000,LC.sd))))</f>
        <v>3000</v>
      </c>
      <c r="D6502">
        <f ca="1">P0*C6502/LC.mu</f>
        <v>4</v>
      </c>
      <c r="E6502">
        <f ca="1">MAX(0,INT(Q0*(1+Ed*(D6502-P0)/P0)))</f>
        <v>10000</v>
      </c>
      <c r="F6502">
        <f ca="1" t="shared" si="101"/>
        <v>37000</v>
      </c>
    </row>
    <row r="6503" spans="1:6">
      <c r="A6503">
        <v>7</v>
      </c>
      <c r="B6503">
        <f ca="1">BETAINV(RAND(),AU.a,AU.b)</f>
        <v>0.504370967653393</v>
      </c>
      <c r="C6503">
        <f ca="1">IF(B6503&lt;=0.5,LC.mu,MIN(LC.mu,MAX(0,_xlfn.NORM.INV(RAND(),2000,LC.sd))))</f>
        <v>1988.71667911265</v>
      </c>
      <c r="D6503">
        <f ca="1">P0*C6503/LC.mu</f>
        <v>2.65162223881687</v>
      </c>
      <c r="E6503">
        <f ca="1">MAX(0,INT(Q0*(1+Ed*(D6503-P0)/P0)))</f>
        <v>14045</v>
      </c>
      <c r="F6503">
        <f ca="1" t="shared" si="101"/>
        <v>35253.3176650703</v>
      </c>
    </row>
    <row r="6504" spans="1:6">
      <c r="A6504">
        <v>7</v>
      </c>
      <c r="B6504">
        <f ca="1">BETAINV(RAND(),AU.a,AU.b)</f>
        <v>0.709314369064443</v>
      </c>
      <c r="C6504">
        <f ca="1">IF(B6504&lt;=0.5,LC.mu,MIN(LC.mu,MAX(0,_xlfn.NORM.INV(RAND(),2000,LC.sd))))</f>
        <v>1413.00776886477</v>
      </c>
      <c r="D6504">
        <f ca="1">P0*C6504/LC.mu</f>
        <v>1.88401035848636</v>
      </c>
      <c r="E6504">
        <f ca="1">MAX(0,INT(Q0*(1+Ed*(D6504-P0)/P0)))</f>
        <v>16347</v>
      </c>
      <c r="F6504">
        <f ca="1" t="shared" si="101"/>
        <v>29384.9095613118</v>
      </c>
    </row>
    <row r="6505" spans="1:6">
      <c r="A6505">
        <v>7</v>
      </c>
      <c r="B6505">
        <f ca="1">BETAINV(RAND(),AU.a,AU.b)</f>
        <v>0.585207389149486</v>
      </c>
      <c r="C6505">
        <f ca="1">IF(B6505&lt;=0.5,LC.mu,MIN(LC.mu,MAX(0,_xlfn.NORM.INV(RAND(),2000,LC.sd))))</f>
        <v>2088.0589569363</v>
      </c>
      <c r="D6505">
        <f ca="1">P0*C6505/LC.mu</f>
        <v>2.7840786092484</v>
      </c>
      <c r="E6505">
        <f ca="1">MAX(0,INT(Q0*(1+Ed*(D6505-P0)/P0)))</f>
        <v>13647</v>
      </c>
      <c r="F6505">
        <f ca="1" t="shared" si="101"/>
        <v>35906.2618234766</v>
      </c>
    </row>
    <row r="6506" spans="1:6">
      <c r="A6506">
        <v>7</v>
      </c>
      <c r="B6506">
        <f ca="1">BETAINV(RAND(),AU.a,AU.b)</f>
        <v>0.37161243156196</v>
      </c>
      <c r="C6506">
        <f ca="1">IF(B6506&lt;=0.5,LC.mu,MIN(LC.mu,MAX(0,_xlfn.NORM.INV(RAND(),2000,LC.sd))))</f>
        <v>3000</v>
      </c>
      <c r="D6506">
        <f ca="1">P0*C6506/LC.mu</f>
        <v>4</v>
      </c>
      <c r="E6506">
        <f ca="1">MAX(0,INT(Q0*(1+Ed*(D6506-P0)/P0)))</f>
        <v>10000</v>
      </c>
      <c r="F6506">
        <f ca="1" t="shared" si="101"/>
        <v>37000</v>
      </c>
    </row>
    <row r="6507" spans="1:6">
      <c r="A6507">
        <v>7</v>
      </c>
      <c r="B6507">
        <f ca="1">BETAINV(RAND(),AU.a,AU.b)</f>
        <v>0.779891408528062</v>
      </c>
      <c r="C6507">
        <f ca="1">IF(B6507&lt;=0.5,LC.mu,MIN(LC.mu,MAX(0,_xlfn.NORM.INV(RAND(),2000,LC.sd))))</f>
        <v>2125.91745969073</v>
      </c>
      <c r="D6507">
        <f ca="1">P0*C6507/LC.mu</f>
        <v>2.83455661292098</v>
      </c>
      <c r="E6507">
        <f ca="1">MAX(0,INT(Q0*(1+Ed*(D6507-P0)/P0)))</f>
        <v>13496</v>
      </c>
      <c r="F6507">
        <f ca="1" t="shared" si="101"/>
        <v>36129.2585882908</v>
      </c>
    </row>
    <row r="6508" spans="1:6">
      <c r="A6508">
        <v>7</v>
      </c>
      <c r="B6508">
        <f ca="1">BETAINV(RAND(),AU.a,AU.b)</f>
        <v>0.336485375012709</v>
      </c>
      <c r="C6508">
        <f ca="1">IF(B6508&lt;=0.5,LC.mu,MIN(LC.mu,MAX(0,_xlfn.NORM.INV(RAND(),2000,LC.sd))))</f>
        <v>3000</v>
      </c>
      <c r="D6508">
        <f ca="1">P0*C6508/LC.mu</f>
        <v>4</v>
      </c>
      <c r="E6508">
        <f ca="1">MAX(0,INT(Q0*(1+Ed*(D6508-P0)/P0)))</f>
        <v>10000</v>
      </c>
      <c r="F6508">
        <f ca="1" t="shared" si="101"/>
        <v>37000</v>
      </c>
    </row>
    <row r="6509" spans="1:6">
      <c r="A6509">
        <v>7</v>
      </c>
      <c r="B6509">
        <f ca="1">BETAINV(RAND(),AU.a,AU.b)</f>
        <v>0.740101676111294</v>
      </c>
      <c r="C6509">
        <f ca="1">IF(B6509&lt;=0.5,LC.mu,MIN(LC.mu,MAX(0,_xlfn.NORM.INV(RAND(),2000,LC.sd))))</f>
        <v>2385.52709769268</v>
      </c>
      <c r="D6509">
        <f ca="1">P0*C6509/LC.mu</f>
        <v>3.18070279692357</v>
      </c>
      <c r="E6509">
        <f ca="1">MAX(0,INT(Q0*(1+Ed*(D6509-P0)/P0)))</f>
        <v>12457</v>
      </c>
      <c r="F6509">
        <f ca="1" t="shared" si="101"/>
        <v>37236.4876435843</v>
      </c>
    </row>
    <row r="6510" spans="1:6">
      <c r="A6510">
        <v>7</v>
      </c>
      <c r="B6510">
        <f ca="1">BETAINV(RAND(),AU.a,AU.b)</f>
        <v>0.550607645993071</v>
      </c>
      <c r="C6510">
        <f ca="1">IF(B6510&lt;=0.5,LC.mu,MIN(LC.mu,MAX(0,_xlfn.NORM.INV(RAND(),2000,LC.sd))))</f>
        <v>2243.63429337059</v>
      </c>
      <c r="D6510">
        <f ca="1">P0*C6510/LC.mu</f>
        <v>2.99151239116079</v>
      </c>
      <c r="E6510">
        <f ca="1">MAX(0,INT(Q0*(1+Ed*(D6510-P0)/P0)))</f>
        <v>13025</v>
      </c>
      <c r="F6510">
        <f ca="1" t="shared" si="101"/>
        <v>36720.8146014987</v>
      </c>
    </row>
    <row r="6511" spans="1:6">
      <c r="A6511">
        <v>7</v>
      </c>
      <c r="B6511">
        <f ca="1">BETAINV(RAND(),AU.a,AU.b)</f>
        <v>0.40429938297341</v>
      </c>
      <c r="C6511">
        <f ca="1">IF(B6511&lt;=0.5,LC.mu,MIN(LC.mu,MAX(0,_xlfn.NORM.INV(RAND(),2000,LC.sd))))</f>
        <v>3000</v>
      </c>
      <c r="D6511">
        <f ca="1">P0*C6511/LC.mu</f>
        <v>4</v>
      </c>
      <c r="E6511">
        <f ca="1">MAX(0,INT(Q0*(1+Ed*(D6511-P0)/P0)))</f>
        <v>10000</v>
      </c>
      <c r="F6511">
        <f ca="1" t="shared" si="101"/>
        <v>37000</v>
      </c>
    </row>
    <row r="6512" spans="1:6">
      <c r="A6512">
        <v>7</v>
      </c>
      <c r="B6512">
        <f ca="1">BETAINV(RAND(),AU.a,AU.b)</f>
        <v>0.820010934665629</v>
      </c>
      <c r="C6512">
        <f ca="1">IF(B6512&lt;=0.5,LC.mu,MIN(LC.mu,MAX(0,_xlfn.NORM.INV(RAND(),2000,LC.sd))))</f>
        <v>1104.25734178449</v>
      </c>
      <c r="D6512">
        <f ca="1">P0*C6512/LC.mu</f>
        <v>1.47234312237932</v>
      </c>
      <c r="E6512">
        <f ca="1">MAX(0,INT(Q0*(1+Ed*(D6512-P0)/P0)))</f>
        <v>17582</v>
      </c>
      <c r="F6512">
        <f ca="1" t="shared" si="101"/>
        <v>24782.4794358887</v>
      </c>
    </row>
    <row r="6513" spans="1:6">
      <c r="A6513">
        <v>7</v>
      </c>
      <c r="B6513">
        <f ca="1">BETAINV(RAND(),AU.a,AU.b)</f>
        <v>0.458328090135361</v>
      </c>
      <c r="C6513">
        <f ca="1">IF(B6513&lt;=0.5,LC.mu,MIN(LC.mu,MAX(0,_xlfn.NORM.INV(RAND(),2000,LC.sd))))</f>
        <v>3000</v>
      </c>
      <c r="D6513">
        <f ca="1">P0*C6513/LC.mu</f>
        <v>4</v>
      </c>
      <c r="E6513">
        <f ca="1">MAX(0,INT(Q0*(1+Ed*(D6513-P0)/P0)))</f>
        <v>10000</v>
      </c>
      <c r="F6513">
        <f ca="1" t="shared" si="101"/>
        <v>37000</v>
      </c>
    </row>
    <row r="6514" spans="1:6">
      <c r="A6514">
        <v>7</v>
      </c>
      <c r="B6514">
        <f ca="1">BETAINV(RAND(),AU.a,AU.b)</f>
        <v>0.555258117458689</v>
      </c>
      <c r="C6514">
        <f ca="1">IF(B6514&lt;=0.5,LC.mu,MIN(LC.mu,MAX(0,_xlfn.NORM.INV(RAND(),2000,LC.sd))))</f>
        <v>1444.85888827037</v>
      </c>
      <c r="D6514">
        <f ca="1">P0*C6514/LC.mu</f>
        <v>1.92647851769383</v>
      </c>
      <c r="E6514">
        <f ca="1">MAX(0,INT(Q0*(1+Ed*(D6514-P0)/P0)))</f>
        <v>16220</v>
      </c>
      <c r="F6514">
        <f ca="1" t="shared" si="101"/>
        <v>29802.6226687236</v>
      </c>
    </row>
    <row r="6515" spans="1:6">
      <c r="A6515">
        <v>7</v>
      </c>
      <c r="B6515">
        <f ca="1">BETAINV(RAND(),AU.a,AU.b)</f>
        <v>0.67906412654986</v>
      </c>
      <c r="C6515">
        <f ca="1">IF(B6515&lt;=0.5,LC.mu,MIN(LC.mu,MAX(0,_xlfn.NORM.INV(RAND(),2000,LC.sd))))</f>
        <v>1516.65312185029</v>
      </c>
      <c r="D6515">
        <f ca="1">P0*C6515/LC.mu</f>
        <v>2.02220416246705</v>
      </c>
      <c r="E6515">
        <f ca="1">MAX(0,INT(Q0*(1+Ed*(D6515-P0)/P0)))</f>
        <v>15933</v>
      </c>
      <c r="F6515">
        <f ca="1" t="shared" si="101"/>
        <v>30703.1257987373</v>
      </c>
    </row>
    <row r="6516" spans="1:6">
      <c r="A6516">
        <v>7</v>
      </c>
      <c r="B6516">
        <f ca="1">BETAINV(RAND(),AU.a,AU.b)</f>
        <v>0.485029199742254</v>
      </c>
      <c r="C6516">
        <f ca="1">IF(B6516&lt;=0.5,LC.mu,MIN(LC.mu,MAX(0,_xlfn.NORM.INV(RAND(),2000,LC.sd))))</f>
        <v>3000</v>
      </c>
      <c r="D6516">
        <f ca="1">P0*C6516/LC.mu</f>
        <v>4</v>
      </c>
      <c r="E6516">
        <f ca="1">MAX(0,INT(Q0*(1+Ed*(D6516-P0)/P0)))</f>
        <v>10000</v>
      </c>
      <c r="F6516">
        <f ca="1" t="shared" si="101"/>
        <v>37000</v>
      </c>
    </row>
    <row r="6517" spans="1:6">
      <c r="A6517">
        <v>7</v>
      </c>
      <c r="B6517">
        <f ca="1">BETAINV(RAND(),AU.a,AU.b)</f>
        <v>0.475493364072911</v>
      </c>
      <c r="C6517">
        <f ca="1">IF(B6517&lt;=0.5,LC.mu,MIN(LC.mu,MAX(0,_xlfn.NORM.INV(RAND(),2000,LC.sd))))</f>
        <v>3000</v>
      </c>
      <c r="D6517">
        <f ca="1">P0*C6517/LC.mu</f>
        <v>4</v>
      </c>
      <c r="E6517">
        <f ca="1">MAX(0,INT(Q0*(1+Ed*(D6517-P0)/P0)))</f>
        <v>10000</v>
      </c>
      <c r="F6517">
        <f ca="1" t="shared" si="101"/>
        <v>37000</v>
      </c>
    </row>
    <row r="6518" spans="1:6">
      <c r="A6518">
        <v>7</v>
      </c>
      <c r="B6518">
        <f ca="1">BETAINV(RAND(),AU.a,AU.b)</f>
        <v>0.747325682414883</v>
      </c>
      <c r="C6518">
        <f ca="1">IF(B6518&lt;=0.5,LC.mu,MIN(LC.mu,MAX(0,_xlfn.NORM.INV(RAND(),2000,LC.sd))))</f>
        <v>2562.96206420184</v>
      </c>
      <c r="D6518">
        <f ca="1">P0*C6518/LC.mu</f>
        <v>3.41728275226912</v>
      </c>
      <c r="E6518">
        <f ca="1">MAX(0,INT(Q0*(1+Ed*(D6518-P0)/P0)))</f>
        <v>11748</v>
      </c>
      <c r="F6518">
        <f ca="1" t="shared" si="101"/>
        <v>37583.2757094557</v>
      </c>
    </row>
    <row r="6519" spans="1:6">
      <c r="A6519">
        <v>7</v>
      </c>
      <c r="B6519">
        <f ca="1">BETAINV(RAND(),AU.a,AU.b)</f>
        <v>0.585423453742172</v>
      </c>
      <c r="C6519">
        <f ca="1">IF(B6519&lt;=0.5,LC.mu,MIN(LC.mu,MAX(0,_xlfn.NORM.INV(RAND(),2000,LC.sd))))</f>
        <v>2606.58490339342</v>
      </c>
      <c r="D6519">
        <f ca="1">P0*C6519/LC.mu</f>
        <v>3.4754465378579</v>
      </c>
      <c r="E6519">
        <f ca="1">MAX(0,INT(Q0*(1+Ed*(D6519-P0)/P0)))</f>
        <v>11573</v>
      </c>
      <c r="F6519">
        <f ca="1" t="shared" si="101"/>
        <v>37614.757879236</v>
      </c>
    </row>
    <row r="6520" spans="1:6">
      <c r="A6520">
        <v>7</v>
      </c>
      <c r="B6520">
        <f ca="1">BETAINV(RAND(),AU.a,AU.b)</f>
        <v>0.345488333883187</v>
      </c>
      <c r="C6520">
        <f ca="1">IF(B6520&lt;=0.5,LC.mu,MIN(LC.mu,MAX(0,_xlfn.NORM.INV(RAND(),2000,LC.sd))))</f>
        <v>3000</v>
      </c>
      <c r="D6520">
        <f ca="1">P0*C6520/LC.mu</f>
        <v>4</v>
      </c>
      <c r="E6520">
        <f ca="1">MAX(0,INT(Q0*(1+Ed*(D6520-P0)/P0)))</f>
        <v>10000</v>
      </c>
      <c r="F6520">
        <f ca="1" t="shared" si="101"/>
        <v>37000</v>
      </c>
    </row>
    <row r="6521" spans="1:6">
      <c r="A6521">
        <v>7</v>
      </c>
      <c r="B6521">
        <f ca="1">BETAINV(RAND(),AU.a,AU.b)</f>
        <v>0.1504403093056</v>
      </c>
      <c r="C6521">
        <f ca="1">IF(B6521&lt;=0.5,LC.mu,MIN(LC.mu,MAX(0,_xlfn.NORM.INV(RAND(),2000,LC.sd))))</f>
        <v>3000</v>
      </c>
      <c r="D6521">
        <f ca="1">P0*C6521/LC.mu</f>
        <v>4</v>
      </c>
      <c r="E6521">
        <f ca="1">MAX(0,INT(Q0*(1+Ed*(D6521-P0)/P0)))</f>
        <v>10000</v>
      </c>
      <c r="F6521">
        <f ca="1" t="shared" si="101"/>
        <v>37000</v>
      </c>
    </row>
    <row r="6522" spans="1:6">
      <c r="A6522">
        <v>7</v>
      </c>
      <c r="B6522">
        <f ca="1">BETAINV(RAND(),AU.a,AU.b)</f>
        <v>0.875770023152593</v>
      </c>
      <c r="C6522">
        <f ca="1">IF(B6522&lt;=0.5,LC.mu,MIN(LC.mu,MAX(0,_xlfn.NORM.INV(RAND(),2000,LC.sd))))</f>
        <v>1625.83235655777</v>
      </c>
      <c r="D6522">
        <f ca="1">P0*C6522/LC.mu</f>
        <v>2.16777647541036</v>
      </c>
      <c r="E6522">
        <f ca="1">MAX(0,INT(Q0*(1+Ed*(D6522-P0)/P0)))</f>
        <v>15496</v>
      </c>
      <c r="F6522">
        <f ca="1" t="shared" si="101"/>
        <v>31966.0319064012</v>
      </c>
    </row>
    <row r="6523" spans="1:6">
      <c r="A6523">
        <v>7</v>
      </c>
      <c r="B6523">
        <f ca="1">BETAINV(RAND(),AU.a,AU.b)</f>
        <v>0.690085086007832</v>
      </c>
      <c r="C6523">
        <f ca="1">IF(B6523&lt;=0.5,LC.mu,MIN(LC.mu,MAX(0,_xlfn.NORM.INV(RAND(),2000,LC.sd))))</f>
        <v>2280.85934866365</v>
      </c>
      <c r="D6523">
        <f ca="1">P0*C6523/LC.mu</f>
        <v>3.0411457982182</v>
      </c>
      <c r="E6523">
        <f ca="1">MAX(0,INT(Q0*(1+Ed*(D6523-P0)/P0)))</f>
        <v>12876</v>
      </c>
      <c r="F6523">
        <f ca="1" t="shared" si="101"/>
        <v>36876.9339491939</v>
      </c>
    </row>
    <row r="6524" spans="1:6">
      <c r="A6524">
        <v>7</v>
      </c>
      <c r="B6524">
        <f ca="1">BETAINV(RAND(),AU.a,AU.b)</f>
        <v>0.773023012258157</v>
      </c>
      <c r="C6524">
        <f ca="1">IF(B6524&lt;=0.5,LC.mu,MIN(LC.mu,MAX(0,_xlfn.NORM.INV(RAND(),2000,LC.sd))))</f>
        <v>2365.28507267831</v>
      </c>
      <c r="D6524">
        <f ca="1">P0*C6524/LC.mu</f>
        <v>3.15371343023774</v>
      </c>
      <c r="E6524">
        <f ca="1">MAX(0,INT(Q0*(1+Ed*(D6524-P0)/P0)))</f>
        <v>12538</v>
      </c>
      <c r="F6524">
        <f ca="1" t="shared" si="101"/>
        <v>37175.9739156425</v>
      </c>
    </row>
    <row r="6525" spans="1:6">
      <c r="A6525">
        <v>7</v>
      </c>
      <c r="B6525">
        <f ca="1">BETAINV(RAND(),AU.a,AU.b)</f>
        <v>0.571743139854887</v>
      </c>
      <c r="C6525">
        <f ca="1">IF(B6525&lt;=0.5,LC.mu,MIN(LC.mu,MAX(0,_xlfn.NORM.INV(RAND(),2000,LC.sd))))</f>
        <v>2610.66947057562</v>
      </c>
      <c r="D6525">
        <f ca="1">P0*C6525/LC.mu</f>
        <v>3.48089262743416</v>
      </c>
      <c r="E6525">
        <f ca="1">MAX(0,INT(Q0*(1+Ed*(D6525-P0)/P0)))</f>
        <v>11557</v>
      </c>
      <c r="F6525">
        <f ca="1" t="shared" si="101"/>
        <v>37618.006624681</v>
      </c>
    </row>
    <row r="6526" spans="1:6">
      <c r="A6526">
        <v>7</v>
      </c>
      <c r="B6526">
        <f ca="1">BETAINV(RAND(),AU.a,AU.b)</f>
        <v>0.648080181782445</v>
      </c>
      <c r="C6526">
        <f ca="1">IF(B6526&lt;=0.5,LC.mu,MIN(LC.mu,MAX(0,_xlfn.NORM.INV(RAND(),2000,LC.sd))))</f>
        <v>1732.87094257053</v>
      </c>
      <c r="D6526">
        <f ca="1">P0*C6526/LC.mu</f>
        <v>2.31049459009403</v>
      </c>
      <c r="E6526">
        <f ca="1">MAX(0,INT(Q0*(1+Ed*(D6526-P0)/P0)))</f>
        <v>15068</v>
      </c>
      <c r="F6526">
        <f ca="1" t="shared" si="101"/>
        <v>33081.6615409664</v>
      </c>
    </row>
    <row r="6527" spans="1:6">
      <c r="A6527">
        <v>7</v>
      </c>
      <c r="B6527">
        <f ca="1">BETAINV(RAND(),AU.a,AU.b)</f>
        <v>0.624502512059432</v>
      </c>
      <c r="C6527">
        <f ca="1">IF(B6527&lt;=0.5,LC.mu,MIN(LC.mu,MAX(0,_xlfn.NORM.INV(RAND(),2000,LC.sd))))</f>
        <v>2256.38033605614</v>
      </c>
      <c r="D6527">
        <f ca="1">P0*C6527/LC.mu</f>
        <v>3.00850711474152</v>
      </c>
      <c r="E6527">
        <f ca="1">MAX(0,INT(Q0*(1+Ed*(D6527-P0)/P0)))</f>
        <v>12974</v>
      </c>
      <c r="F6527">
        <f ca="1" t="shared" si="101"/>
        <v>36775.9909706003</v>
      </c>
    </row>
    <row r="6528" spans="1:6">
      <c r="A6528">
        <v>7</v>
      </c>
      <c r="B6528">
        <f ca="1">BETAINV(RAND(),AU.a,AU.b)</f>
        <v>0.65555316590137</v>
      </c>
      <c r="C6528">
        <f ca="1">IF(B6528&lt;=0.5,LC.mu,MIN(LC.mu,MAX(0,_xlfn.NORM.INV(RAND(),2000,LC.sd))))</f>
        <v>2680.54166768296</v>
      </c>
      <c r="D6528">
        <f ca="1">P0*C6528/LC.mu</f>
        <v>3.57405555691061</v>
      </c>
      <c r="E6528">
        <f ca="1">MAX(0,INT(Q0*(1+Ed*(D6528-P0)/P0)))</f>
        <v>11277</v>
      </c>
      <c r="F6528">
        <f ca="1" t="shared" si="101"/>
        <v>37624.082847598</v>
      </c>
    </row>
    <row r="6529" spans="1:6">
      <c r="A6529">
        <v>7</v>
      </c>
      <c r="B6529">
        <f ca="1">BETAINV(RAND(),AU.a,AU.b)</f>
        <v>0.53233489912098</v>
      </c>
      <c r="C6529">
        <f ca="1">IF(B6529&lt;=0.5,LC.mu,MIN(LC.mu,MAX(0,_xlfn.NORM.INV(RAND(),2000,LC.sd))))</f>
        <v>2166.55413786862</v>
      </c>
      <c r="D6529">
        <f ca="1">P0*C6529/LC.mu</f>
        <v>2.88873885049149</v>
      </c>
      <c r="E6529">
        <f ca="1">MAX(0,INT(Q0*(1+Ed*(D6529-P0)/P0)))</f>
        <v>13333</v>
      </c>
      <c r="F6529">
        <f ca="1" t="shared" si="101"/>
        <v>36349.0009557344</v>
      </c>
    </row>
    <row r="6530" spans="1:6">
      <c r="A6530">
        <v>7</v>
      </c>
      <c r="B6530">
        <f ca="1">BETAINV(RAND(),AU.a,AU.b)</f>
        <v>0.377396892619378</v>
      </c>
      <c r="C6530">
        <f ca="1">IF(B6530&lt;=0.5,LC.mu,MIN(LC.mu,MAX(0,_xlfn.NORM.INV(RAND(),2000,LC.sd))))</f>
        <v>3000</v>
      </c>
      <c r="D6530">
        <f ca="1">P0*C6530/LC.mu</f>
        <v>4</v>
      </c>
      <c r="E6530">
        <f ca="1">MAX(0,INT(Q0*(1+Ed*(D6530-P0)/P0)))</f>
        <v>10000</v>
      </c>
      <c r="F6530">
        <f ca="1" t="shared" ref="F6530:F6593" si="102">D6530*E6530-C6530</f>
        <v>37000</v>
      </c>
    </row>
    <row r="6531" spans="1:6">
      <c r="A6531">
        <v>7</v>
      </c>
      <c r="B6531">
        <f ca="1">BETAINV(RAND(),AU.a,AU.b)</f>
        <v>0.727209313287069</v>
      </c>
      <c r="C6531">
        <f ca="1">IF(B6531&lt;=0.5,LC.mu,MIN(LC.mu,MAX(0,_xlfn.NORM.INV(RAND(),2000,LC.sd))))</f>
        <v>1701.4342291779</v>
      </c>
      <c r="D6531">
        <f ca="1">P0*C6531/LC.mu</f>
        <v>2.2685789722372</v>
      </c>
      <c r="E6531">
        <f ca="1">MAX(0,INT(Q0*(1+Ed*(D6531-P0)/P0)))</f>
        <v>15194</v>
      </c>
      <c r="F6531">
        <f ca="1" t="shared" si="102"/>
        <v>32767.3546749941</v>
      </c>
    </row>
    <row r="6532" spans="1:6">
      <c r="A6532">
        <v>7</v>
      </c>
      <c r="B6532">
        <f ca="1">BETAINV(RAND(),AU.a,AU.b)</f>
        <v>0.230544842258423</v>
      </c>
      <c r="C6532">
        <f ca="1">IF(B6532&lt;=0.5,LC.mu,MIN(LC.mu,MAX(0,_xlfn.NORM.INV(RAND(),2000,LC.sd))))</f>
        <v>3000</v>
      </c>
      <c r="D6532">
        <f ca="1">P0*C6532/LC.mu</f>
        <v>4</v>
      </c>
      <c r="E6532">
        <f ca="1">MAX(0,INT(Q0*(1+Ed*(D6532-P0)/P0)))</f>
        <v>10000</v>
      </c>
      <c r="F6532">
        <f ca="1" t="shared" si="102"/>
        <v>37000</v>
      </c>
    </row>
    <row r="6533" spans="1:6">
      <c r="A6533">
        <v>7</v>
      </c>
      <c r="B6533">
        <f ca="1">BETAINV(RAND(),AU.a,AU.b)</f>
        <v>0.487707491373331</v>
      </c>
      <c r="C6533">
        <f ca="1">IF(B6533&lt;=0.5,LC.mu,MIN(LC.mu,MAX(0,_xlfn.NORM.INV(RAND(),2000,LC.sd))))</f>
        <v>3000</v>
      </c>
      <c r="D6533">
        <f ca="1">P0*C6533/LC.mu</f>
        <v>4</v>
      </c>
      <c r="E6533">
        <f ca="1">MAX(0,INT(Q0*(1+Ed*(D6533-P0)/P0)))</f>
        <v>10000</v>
      </c>
      <c r="F6533">
        <f ca="1" t="shared" si="102"/>
        <v>37000</v>
      </c>
    </row>
    <row r="6534" spans="1:6">
      <c r="A6534">
        <v>7</v>
      </c>
      <c r="B6534">
        <f ca="1">BETAINV(RAND(),AU.a,AU.b)</f>
        <v>0.521033844915072</v>
      </c>
      <c r="C6534">
        <f ca="1">IF(B6534&lt;=0.5,LC.mu,MIN(LC.mu,MAX(0,_xlfn.NORM.INV(RAND(),2000,LC.sd))))</f>
        <v>2506.24821887206</v>
      </c>
      <c r="D6534">
        <f ca="1">P0*C6534/LC.mu</f>
        <v>3.34166429182941</v>
      </c>
      <c r="E6534">
        <f ca="1">MAX(0,INT(Q0*(1+Ed*(D6534-P0)/P0)))</f>
        <v>11975</v>
      </c>
      <c r="F6534">
        <f ca="1" t="shared" si="102"/>
        <v>37510.1816757851</v>
      </c>
    </row>
    <row r="6535" spans="1:6">
      <c r="A6535">
        <v>7</v>
      </c>
      <c r="B6535">
        <f ca="1">BETAINV(RAND(),AU.a,AU.b)</f>
        <v>0.521701571834849</v>
      </c>
      <c r="C6535">
        <f ca="1">IF(B6535&lt;=0.5,LC.mu,MIN(LC.mu,MAX(0,_xlfn.NORM.INV(RAND(),2000,LC.sd))))</f>
        <v>1033.60580381586</v>
      </c>
      <c r="D6535">
        <f ca="1">P0*C6535/LC.mu</f>
        <v>1.37814107175448</v>
      </c>
      <c r="E6535">
        <f ca="1">MAX(0,INT(Q0*(1+Ed*(D6535-P0)/P0)))</f>
        <v>17865</v>
      </c>
      <c r="F6535">
        <f ca="1" t="shared" si="102"/>
        <v>23586.8844430778</v>
      </c>
    </row>
    <row r="6536" spans="1:6">
      <c r="A6536">
        <v>7</v>
      </c>
      <c r="B6536">
        <f ca="1">BETAINV(RAND(),AU.a,AU.b)</f>
        <v>0.715432336191696</v>
      </c>
      <c r="C6536">
        <f ca="1">IF(B6536&lt;=0.5,LC.mu,MIN(LC.mu,MAX(0,_xlfn.NORM.INV(RAND(),2000,LC.sd))))</f>
        <v>1922.28330061597</v>
      </c>
      <c r="D6536">
        <f ca="1">P0*C6536/LC.mu</f>
        <v>2.56304440082129</v>
      </c>
      <c r="E6536">
        <f ca="1">MAX(0,INT(Q0*(1+Ed*(D6536-P0)/P0)))</f>
        <v>14310</v>
      </c>
      <c r="F6536">
        <f ca="1" t="shared" si="102"/>
        <v>34754.8820751367</v>
      </c>
    </row>
    <row r="6537" spans="1:6">
      <c r="A6537">
        <v>7</v>
      </c>
      <c r="B6537">
        <f ca="1">BETAINV(RAND(),AU.a,AU.b)</f>
        <v>0.851966681008152</v>
      </c>
      <c r="C6537">
        <f ca="1">IF(B6537&lt;=0.5,LC.mu,MIN(LC.mu,MAX(0,_xlfn.NORM.INV(RAND(),2000,LC.sd))))</f>
        <v>3000</v>
      </c>
      <c r="D6537">
        <f ca="1">P0*C6537/LC.mu</f>
        <v>4</v>
      </c>
      <c r="E6537">
        <f ca="1">MAX(0,INT(Q0*(1+Ed*(D6537-P0)/P0)))</f>
        <v>10000</v>
      </c>
      <c r="F6537">
        <f ca="1" t="shared" si="102"/>
        <v>37000</v>
      </c>
    </row>
    <row r="6538" spans="1:6">
      <c r="A6538">
        <v>7</v>
      </c>
      <c r="B6538">
        <f ca="1">BETAINV(RAND(),AU.a,AU.b)</f>
        <v>0.552242400629566</v>
      </c>
      <c r="C6538">
        <f ca="1">IF(B6538&lt;=0.5,LC.mu,MIN(LC.mu,MAX(0,_xlfn.NORM.INV(RAND(),2000,LC.sd))))</f>
        <v>2050.43498603097</v>
      </c>
      <c r="D6538">
        <f ca="1">P0*C6538/LC.mu</f>
        <v>2.73391331470796</v>
      </c>
      <c r="E6538">
        <f ca="1">MAX(0,INT(Q0*(1+Ed*(D6538-P0)/P0)))</f>
        <v>13798</v>
      </c>
      <c r="F6538">
        <f ca="1" t="shared" si="102"/>
        <v>35672.1009303094</v>
      </c>
    </row>
    <row r="6539" spans="1:6">
      <c r="A6539">
        <v>7</v>
      </c>
      <c r="B6539">
        <f ca="1">BETAINV(RAND(),AU.a,AU.b)</f>
        <v>0.620179709177624</v>
      </c>
      <c r="C6539">
        <f ca="1">IF(B6539&lt;=0.5,LC.mu,MIN(LC.mu,MAX(0,_xlfn.NORM.INV(RAND(),2000,LC.sd))))</f>
        <v>1783.76013831231</v>
      </c>
      <c r="D6539">
        <f ca="1">P0*C6539/LC.mu</f>
        <v>2.37834685108308</v>
      </c>
      <c r="E6539">
        <f ca="1">MAX(0,INT(Q0*(1+Ed*(D6539-P0)/P0)))</f>
        <v>14864</v>
      </c>
      <c r="F6539">
        <f ca="1" t="shared" si="102"/>
        <v>33567.9874561866</v>
      </c>
    </row>
    <row r="6540" spans="1:6">
      <c r="A6540">
        <v>7</v>
      </c>
      <c r="B6540">
        <f ca="1">BETAINV(RAND(),AU.a,AU.b)</f>
        <v>0.532356371031994</v>
      </c>
      <c r="C6540">
        <f ca="1">IF(B6540&lt;=0.5,LC.mu,MIN(LC.mu,MAX(0,_xlfn.NORM.INV(RAND(),2000,LC.sd))))</f>
        <v>1606.38592313557</v>
      </c>
      <c r="D6540">
        <f ca="1">P0*C6540/LC.mu</f>
        <v>2.14184789751409</v>
      </c>
      <c r="E6540">
        <f ca="1">MAX(0,INT(Q0*(1+Ed*(D6540-P0)/P0)))</f>
        <v>15574</v>
      </c>
      <c r="F6540">
        <f ca="1" t="shared" si="102"/>
        <v>31750.7532327489</v>
      </c>
    </row>
    <row r="6541" spans="1:6">
      <c r="A6541">
        <v>7</v>
      </c>
      <c r="B6541">
        <f ca="1">BETAINV(RAND(),AU.a,AU.b)</f>
        <v>0.444660057525699</v>
      </c>
      <c r="C6541">
        <f ca="1">IF(B6541&lt;=0.5,LC.mu,MIN(LC.mu,MAX(0,_xlfn.NORM.INV(RAND(),2000,LC.sd))))</f>
        <v>3000</v>
      </c>
      <c r="D6541">
        <f ca="1">P0*C6541/LC.mu</f>
        <v>4</v>
      </c>
      <c r="E6541">
        <f ca="1">MAX(0,INT(Q0*(1+Ed*(D6541-P0)/P0)))</f>
        <v>10000</v>
      </c>
      <c r="F6541">
        <f ca="1" t="shared" si="102"/>
        <v>37000</v>
      </c>
    </row>
    <row r="6542" spans="1:6">
      <c r="A6542">
        <v>7</v>
      </c>
      <c r="B6542">
        <f ca="1">BETAINV(RAND(),AU.a,AU.b)</f>
        <v>0.310884408578371</v>
      </c>
      <c r="C6542">
        <f ca="1">IF(B6542&lt;=0.5,LC.mu,MIN(LC.mu,MAX(0,_xlfn.NORM.INV(RAND(),2000,LC.sd))))</f>
        <v>3000</v>
      </c>
      <c r="D6542">
        <f ca="1">P0*C6542/LC.mu</f>
        <v>4</v>
      </c>
      <c r="E6542">
        <f ca="1">MAX(0,INT(Q0*(1+Ed*(D6542-P0)/P0)))</f>
        <v>10000</v>
      </c>
      <c r="F6542">
        <f ca="1" t="shared" si="102"/>
        <v>37000</v>
      </c>
    </row>
    <row r="6543" spans="1:6">
      <c r="A6543">
        <v>7</v>
      </c>
      <c r="B6543">
        <f ca="1">BETAINV(RAND(),AU.a,AU.b)</f>
        <v>0.342363786203867</v>
      </c>
      <c r="C6543">
        <f ca="1">IF(B6543&lt;=0.5,LC.mu,MIN(LC.mu,MAX(0,_xlfn.NORM.INV(RAND(),2000,LC.sd))))</f>
        <v>3000</v>
      </c>
      <c r="D6543">
        <f ca="1">P0*C6543/LC.mu</f>
        <v>4</v>
      </c>
      <c r="E6543">
        <f ca="1">MAX(0,INT(Q0*(1+Ed*(D6543-P0)/P0)))</f>
        <v>10000</v>
      </c>
      <c r="F6543">
        <f ca="1" t="shared" si="102"/>
        <v>37000</v>
      </c>
    </row>
    <row r="6544" spans="1:6">
      <c r="A6544">
        <v>7</v>
      </c>
      <c r="B6544">
        <f ca="1">BETAINV(RAND(),AU.a,AU.b)</f>
        <v>0.387779358426342</v>
      </c>
      <c r="C6544">
        <f ca="1">IF(B6544&lt;=0.5,LC.mu,MIN(LC.mu,MAX(0,_xlfn.NORM.INV(RAND(),2000,LC.sd))))</f>
        <v>3000</v>
      </c>
      <c r="D6544">
        <f ca="1">P0*C6544/LC.mu</f>
        <v>4</v>
      </c>
      <c r="E6544">
        <f ca="1">MAX(0,INT(Q0*(1+Ed*(D6544-P0)/P0)))</f>
        <v>10000</v>
      </c>
      <c r="F6544">
        <f ca="1" t="shared" si="102"/>
        <v>37000</v>
      </c>
    </row>
    <row r="6545" spans="1:6">
      <c r="A6545">
        <v>7</v>
      </c>
      <c r="B6545">
        <f ca="1">BETAINV(RAND(),AU.a,AU.b)</f>
        <v>0.536704577655931</v>
      </c>
      <c r="C6545">
        <f ca="1">IF(B6545&lt;=0.5,LC.mu,MIN(LC.mu,MAX(0,_xlfn.NORM.INV(RAND(),2000,LC.sd))))</f>
        <v>2183.70756448325</v>
      </c>
      <c r="D6545">
        <f ca="1">P0*C6545/LC.mu</f>
        <v>2.91161008597767</v>
      </c>
      <c r="E6545">
        <f ca="1">MAX(0,INT(Q0*(1+Ed*(D6545-P0)/P0)))</f>
        <v>13265</v>
      </c>
      <c r="F6545">
        <f ca="1" t="shared" si="102"/>
        <v>36438.8002260105</v>
      </c>
    </row>
    <row r="6546" spans="1:6">
      <c r="A6546">
        <v>7</v>
      </c>
      <c r="B6546">
        <f ca="1">BETAINV(RAND(),AU.a,AU.b)</f>
        <v>0.905511988305908</v>
      </c>
      <c r="C6546">
        <f ca="1">IF(B6546&lt;=0.5,LC.mu,MIN(LC.mu,MAX(0,_xlfn.NORM.INV(RAND(),2000,LC.sd))))</f>
        <v>2102.73826001471</v>
      </c>
      <c r="D6546">
        <f ca="1">P0*C6546/LC.mu</f>
        <v>2.80365101335294</v>
      </c>
      <c r="E6546">
        <f ca="1">MAX(0,INT(Q0*(1+Ed*(D6546-P0)/P0)))</f>
        <v>13589</v>
      </c>
      <c r="F6546">
        <f ca="1" t="shared" si="102"/>
        <v>35996.0753604384</v>
      </c>
    </row>
    <row r="6547" spans="1:6">
      <c r="A6547">
        <v>7</v>
      </c>
      <c r="B6547">
        <f ca="1">BETAINV(RAND(),AU.a,AU.b)</f>
        <v>0.423110820386062</v>
      </c>
      <c r="C6547">
        <f ca="1">IF(B6547&lt;=0.5,LC.mu,MIN(LC.mu,MAX(0,_xlfn.NORM.INV(RAND(),2000,LC.sd))))</f>
        <v>3000</v>
      </c>
      <c r="D6547">
        <f ca="1">P0*C6547/LC.mu</f>
        <v>4</v>
      </c>
      <c r="E6547">
        <f ca="1">MAX(0,INT(Q0*(1+Ed*(D6547-P0)/P0)))</f>
        <v>10000</v>
      </c>
      <c r="F6547">
        <f ca="1" t="shared" si="102"/>
        <v>37000</v>
      </c>
    </row>
    <row r="6548" spans="1:6">
      <c r="A6548">
        <v>7</v>
      </c>
      <c r="B6548">
        <f ca="1">BETAINV(RAND(),AU.a,AU.b)</f>
        <v>0.614470338321426</v>
      </c>
      <c r="C6548">
        <f ca="1">IF(B6548&lt;=0.5,LC.mu,MIN(LC.mu,MAX(0,_xlfn.NORM.INV(RAND(),2000,LC.sd))))</f>
        <v>1647.94704825046</v>
      </c>
      <c r="D6548">
        <f ca="1">P0*C6548/LC.mu</f>
        <v>2.19726273100061</v>
      </c>
      <c r="E6548">
        <f ca="1">MAX(0,INT(Q0*(1+Ed*(D6548-P0)/P0)))</f>
        <v>15408</v>
      </c>
      <c r="F6548">
        <f ca="1" t="shared" si="102"/>
        <v>32207.4771110069</v>
      </c>
    </row>
    <row r="6549" spans="1:6">
      <c r="A6549">
        <v>7</v>
      </c>
      <c r="B6549">
        <f ca="1">BETAINV(RAND(),AU.a,AU.b)</f>
        <v>0.534168027948272</v>
      </c>
      <c r="C6549">
        <f ca="1">IF(B6549&lt;=0.5,LC.mu,MIN(LC.mu,MAX(0,_xlfn.NORM.INV(RAND(),2000,LC.sd))))</f>
        <v>2547.13318415747</v>
      </c>
      <c r="D6549">
        <f ca="1">P0*C6549/LC.mu</f>
        <v>3.39617757887662</v>
      </c>
      <c r="E6549">
        <f ca="1">MAX(0,INT(Q0*(1+Ed*(D6549-P0)/P0)))</f>
        <v>11811</v>
      </c>
      <c r="F6549">
        <f ca="1" t="shared" si="102"/>
        <v>37565.1201999543</v>
      </c>
    </row>
    <row r="6550" spans="1:6">
      <c r="A6550">
        <v>7</v>
      </c>
      <c r="B6550">
        <f ca="1">BETAINV(RAND(),AU.a,AU.b)</f>
        <v>0.40162546894281</v>
      </c>
      <c r="C6550">
        <f ca="1">IF(B6550&lt;=0.5,LC.mu,MIN(LC.mu,MAX(0,_xlfn.NORM.INV(RAND(),2000,LC.sd))))</f>
        <v>3000</v>
      </c>
      <c r="D6550">
        <f ca="1">P0*C6550/LC.mu</f>
        <v>4</v>
      </c>
      <c r="E6550">
        <f ca="1">MAX(0,INT(Q0*(1+Ed*(D6550-P0)/P0)))</f>
        <v>10000</v>
      </c>
      <c r="F6550">
        <f ca="1" t="shared" si="102"/>
        <v>37000</v>
      </c>
    </row>
    <row r="6551" spans="1:6">
      <c r="A6551">
        <v>7</v>
      </c>
      <c r="B6551">
        <f ca="1">BETAINV(RAND(),AU.a,AU.b)</f>
        <v>0.755263921057191</v>
      </c>
      <c r="C6551">
        <f ca="1">IF(B6551&lt;=0.5,LC.mu,MIN(LC.mu,MAX(0,_xlfn.NORM.INV(RAND(),2000,LC.sd))))</f>
        <v>2222.28047256441</v>
      </c>
      <c r="D6551">
        <f ca="1">P0*C6551/LC.mu</f>
        <v>2.96304063008588</v>
      </c>
      <c r="E6551">
        <f ca="1">MAX(0,INT(Q0*(1+Ed*(D6551-P0)/P0)))</f>
        <v>13110</v>
      </c>
      <c r="F6551">
        <f ca="1" t="shared" si="102"/>
        <v>36623.1821878615</v>
      </c>
    </row>
    <row r="6552" spans="1:6">
      <c r="A6552">
        <v>7</v>
      </c>
      <c r="B6552">
        <f ca="1">BETAINV(RAND(),AU.a,AU.b)</f>
        <v>0.4445557858239</v>
      </c>
      <c r="C6552">
        <f ca="1">IF(B6552&lt;=0.5,LC.mu,MIN(LC.mu,MAX(0,_xlfn.NORM.INV(RAND(),2000,LC.sd))))</f>
        <v>3000</v>
      </c>
      <c r="D6552">
        <f ca="1">P0*C6552/LC.mu</f>
        <v>4</v>
      </c>
      <c r="E6552">
        <f ca="1">MAX(0,INT(Q0*(1+Ed*(D6552-P0)/P0)))</f>
        <v>10000</v>
      </c>
      <c r="F6552">
        <f ca="1" t="shared" si="102"/>
        <v>37000</v>
      </c>
    </row>
    <row r="6553" spans="1:6">
      <c r="A6553">
        <v>7</v>
      </c>
      <c r="B6553">
        <f ca="1">BETAINV(RAND(),AU.a,AU.b)</f>
        <v>0.662403323673616</v>
      </c>
      <c r="C6553">
        <f ca="1">IF(B6553&lt;=0.5,LC.mu,MIN(LC.mu,MAX(0,_xlfn.NORM.INV(RAND(),2000,LC.sd))))</f>
        <v>1799.24099202882</v>
      </c>
      <c r="D6553">
        <f ca="1">P0*C6553/LC.mu</f>
        <v>2.39898798937175</v>
      </c>
      <c r="E6553">
        <f ca="1">MAX(0,INT(Q0*(1+Ed*(D6553-P0)/P0)))</f>
        <v>14803</v>
      </c>
      <c r="F6553">
        <f ca="1" t="shared" si="102"/>
        <v>33712.9782146413</v>
      </c>
    </row>
    <row r="6554" spans="1:6">
      <c r="A6554">
        <v>7</v>
      </c>
      <c r="B6554">
        <f ca="1">BETAINV(RAND(),AU.a,AU.b)</f>
        <v>0.537929294500671</v>
      </c>
      <c r="C6554">
        <f ca="1">IF(B6554&lt;=0.5,LC.mu,MIN(LC.mu,MAX(0,_xlfn.NORM.INV(RAND(),2000,LC.sd))))</f>
        <v>1537.69238117512</v>
      </c>
      <c r="D6554">
        <f ca="1">P0*C6554/LC.mu</f>
        <v>2.05025650823349</v>
      </c>
      <c r="E6554">
        <f ca="1">MAX(0,INT(Q0*(1+Ed*(D6554-P0)/P0)))</f>
        <v>15849</v>
      </c>
      <c r="F6554">
        <f ca="1" t="shared" si="102"/>
        <v>30956.8230178174</v>
      </c>
    </row>
    <row r="6555" spans="1:6">
      <c r="A6555">
        <v>7</v>
      </c>
      <c r="B6555">
        <f ca="1">BETAINV(RAND(),AU.a,AU.b)</f>
        <v>0.778792018151657</v>
      </c>
      <c r="C6555">
        <f ca="1">IF(B6555&lt;=0.5,LC.mu,MIN(LC.mu,MAX(0,_xlfn.NORM.INV(RAND(),2000,LC.sd))))</f>
        <v>2063.57843323287</v>
      </c>
      <c r="D6555">
        <f ca="1">P0*C6555/LC.mu</f>
        <v>2.75143791097716</v>
      </c>
      <c r="E6555">
        <f ca="1">MAX(0,INT(Q0*(1+Ed*(D6555-P0)/P0)))</f>
        <v>13745</v>
      </c>
      <c r="F6555">
        <f ca="1" t="shared" si="102"/>
        <v>35754.9356531482</v>
      </c>
    </row>
    <row r="6556" spans="1:6">
      <c r="A6556">
        <v>7</v>
      </c>
      <c r="B6556">
        <f ca="1">BETAINV(RAND(),AU.a,AU.b)</f>
        <v>0.615678005620325</v>
      </c>
      <c r="C6556">
        <f ca="1">IF(B6556&lt;=0.5,LC.mu,MIN(LC.mu,MAX(0,_xlfn.NORM.INV(RAND(),2000,LC.sd))))</f>
        <v>2676.98699131604</v>
      </c>
      <c r="D6556">
        <f ca="1">P0*C6556/LC.mu</f>
        <v>3.56931598842138</v>
      </c>
      <c r="E6556">
        <f ca="1">MAX(0,INT(Q0*(1+Ed*(D6556-P0)/P0)))</f>
        <v>11292</v>
      </c>
      <c r="F6556">
        <f ca="1" t="shared" si="102"/>
        <v>37627.7291499382</v>
      </c>
    </row>
    <row r="6557" spans="1:6">
      <c r="A6557">
        <v>7</v>
      </c>
      <c r="B6557">
        <f ca="1">BETAINV(RAND(),AU.a,AU.b)</f>
        <v>0.588763252854914</v>
      </c>
      <c r="C6557">
        <f ca="1">IF(B6557&lt;=0.5,LC.mu,MIN(LC.mu,MAX(0,_xlfn.NORM.INV(RAND(),2000,LC.sd))))</f>
        <v>2405.32469072935</v>
      </c>
      <c r="D6557">
        <f ca="1">P0*C6557/LC.mu</f>
        <v>3.20709958763913</v>
      </c>
      <c r="E6557">
        <f ca="1">MAX(0,INT(Q0*(1+Ed*(D6557-P0)/P0)))</f>
        <v>12378</v>
      </c>
      <c r="F6557">
        <f ca="1" t="shared" si="102"/>
        <v>37292.1540050679</v>
      </c>
    </row>
    <row r="6558" spans="1:6">
      <c r="A6558">
        <v>7</v>
      </c>
      <c r="B6558">
        <f ca="1">BETAINV(RAND(),AU.a,AU.b)</f>
        <v>0.737388247984047</v>
      </c>
      <c r="C6558">
        <f ca="1">IF(B6558&lt;=0.5,LC.mu,MIN(LC.mu,MAX(0,_xlfn.NORM.INV(RAND(),2000,LC.sd))))</f>
        <v>1681.42424570668</v>
      </c>
      <c r="D6558">
        <f ca="1">P0*C6558/LC.mu</f>
        <v>2.24189899427557</v>
      </c>
      <c r="E6558">
        <f ca="1">MAX(0,INT(Q0*(1+Ed*(D6558-P0)/P0)))</f>
        <v>15274</v>
      </c>
      <c r="F6558">
        <f ca="1" t="shared" si="102"/>
        <v>32561.3409928585</v>
      </c>
    </row>
    <row r="6559" spans="1:6">
      <c r="A6559">
        <v>7</v>
      </c>
      <c r="B6559">
        <f ca="1">BETAINV(RAND(),AU.a,AU.b)</f>
        <v>0.387255780147779</v>
      </c>
      <c r="C6559">
        <f ca="1">IF(B6559&lt;=0.5,LC.mu,MIN(LC.mu,MAX(0,_xlfn.NORM.INV(RAND(),2000,LC.sd))))</f>
        <v>3000</v>
      </c>
      <c r="D6559">
        <f ca="1">P0*C6559/LC.mu</f>
        <v>4</v>
      </c>
      <c r="E6559">
        <f ca="1">MAX(0,INT(Q0*(1+Ed*(D6559-P0)/P0)))</f>
        <v>10000</v>
      </c>
      <c r="F6559">
        <f ca="1" t="shared" si="102"/>
        <v>37000</v>
      </c>
    </row>
    <row r="6560" spans="1:6">
      <c r="A6560">
        <v>7</v>
      </c>
      <c r="B6560">
        <f ca="1">BETAINV(RAND(),AU.a,AU.b)</f>
        <v>0.6386992244412</v>
      </c>
      <c r="C6560">
        <f ca="1">IF(B6560&lt;=0.5,LC.mu,MIN(LC.mu,MAX(0,_xlfn.NORM.INV(RAND(),2000,LC.sd))))</f>
        <v>1444.72953038593</v>
      </c>
      <c r="D6560">
        <f ca="1">P0*C6560/LC.mu</f>
        <v>1.92630604051457</v>
      </c>
      <c r="E6560">
        <f ca="1">MAX(0,INT(Q0*(1+Ed*(D6560-P0)/P0)))</f>
        <v>16221</v>
      </c>
      <c r="F6560">
        <f ca="1" t="shared" si="102"/>
        <v>29801.8807528009</v>
      </c>
    </row>
    <row r="6561" spans="1:6">
      <c r="A6561">
        <v>7</v>
      </c>
      <c r="B6561">
        <f ca="1">BETAINV(RAND(),AU.a,AU.b)</f>
        <v>0.276976972804964</v>
      </c>
      <c r="C6561">
        <f ca="1">IF(B6561&lt;=0.5,LC.mu,MIN(LC.mu,MAX(0,_xlfn.NORM.INV(RAND(),2000,LC.sd))))</f>
        <v>3000</v>
      </c>
      <c r="D6561">
        <f ca="1">P0*C6561/LC.mu</f>
        <v>4</v>
      </c>
      <c r="E6561">
        <f ca="1">MAX(0,INT(Q0*(1+Ed*(D6561-P0)/P0)))</f>
        <v>10000</v>
      </c>
      <c r="F6561">
        <f ca="1" t="shared" si="102"/>
        <v>37000</v>
      </c>
    </row>
    <row r="6562" spans="1:6">
      <c r="A6562">
        <v>7</v>
      </c>
      <c r="B6562">
        <f ca="1">BETAINV(RAND(),AU.a,AU.b)</f>
        <v>0.749814302179249</v>
      </c>
      <c r="C6562">
        <f ca="1">IF(B6562&lt;=0.5,LC.mu,MIN(LC.mu,MAX(0,_xlfn.NORM.INV(RAND(),2000,LC.sd))))</f>
        <v>1779.90097585725</v>
      </c>
      <c r="D6562">
        <f ca="1">P0*C6562/LC.mu</f>
        <v>2.373201301143</v>
      </c>
      <c r="E6562">
        <f ca="1">MAX(0,INT(Q0*(1+Ed*(D6562-P0)/P0)))</f>
        <v>14880</v>
      </c>
      <c r="F6562">
        <f ca="1" t="shared" si="102"/>
        <v>33533.3343851506</v>
      </c>
    </row>
    <row r="6563" spans="1:6">
      <c r="A6563">
        <v>7</v>
      </c>
      <c r="B6563">
        <f ca="1">BETAINV(RAND(),AU.a,AU.b)</f>
        <v>0.541981842979759</v>
      </c>
      <c r="C6563">
        <f ca="1">IF(B6563&lt;=0.5,LC.mu,MIN(LC.mu,MAX(0,_xlfn.NORM.INV(RAND(),2000,LC.sd))))</f>
        <v>1984.81017145599</v>
      </c>
      <c r="D6563">
        <f ca="1">P0*C6563/LC.mu</f>
        <v>2.64641356194132</v>
      </c>
      <c r="E6563">
        <f ca="1">MAX(0,INT(Q0*(1+Ed*(D6563-P0)/P0)))</f>
        <v>14060</v>
      </c>
      <c r="F6563">
        <f ca="1" t="shared" si="102"/>
        <v>35223.764509439</v>
      </c>
    </row>
    <row r="6564" spans="1:6">
      <c r="A6564">
        <v>7</v>
      </c>
      <c r="B6564">
        <f ca="1">BETAINV(RAND(),AU.a,AU.b)</f>
        <v>0.633944527622523</v>
      </c>
      <c r="C6564">
        <f ca="1">IF(B6564&lt;=0.5,LC.mu,MIN(LC.mu,MAX(0,_xlfn.NORM.INV(RAND(),2000,LC.sd))))</f>
        <v>1856.31590910402</v>
      </c>
      <c r="D6564">
        <f ca="1">P0*C6564/LC.mu</f>
        <v>2.47508787880536</v>
      </c>
      <c r="E6564">
        <f ca="1">MAX(0,INT(Q0*(1+Ed*(D6564-P0)/P0)))</f>
        <v>14574</v>
      </c>
      <c r="F6564">
        <f ca="1" t="shared" si="102"/>
        <v>34215.6148366053</v>
      </c>
    </row>
    <row r="6565" spans="1:6">
      <c r="A6565">
        <v>7</v>
      </c>
      <c r="B6565">
        <f ca="1">BETAINV(RAND(),AU.a,AU.b)</f>
        <v>0.688409283712491</v>
      </c>
      <c r="C6565">
        <f ca="1">IF(B6565&lt;=0.5,LC.mu,MIN(LC.mu,MAX(0,_xlfn.NORM.INV(RAND(),2000,LC.sd))))</f>
        <v>2102.14570705737</v>
      </c>
      <c r="D6565">
        <f ca="1">P0*C6565/LC.mu</f>
        <v>2.80286094274316</v>
      </c>
      <c r="E6565">
        <f ca="1">MAX(0,INT(Q0*(1+Ed*(D6565-P0)/P0)))</f>
        <v>13591</v>
      </c>
      <c r="F6565">
        <f ca="1" t="shared" si="102"/>
        <v>35991.5373657649</v>
      </c>
    </row>
    <row r="6566" spans="1:6">
      <c r="A6566">
        <v>7</v>
      </c>
      <c r="B6566">
        <f ca="1">BETAINV(RAND(),AU.a,AU.b)</f>
        <v>0.784708324004374</v>
      </c>
      <c r="C6566">
        <f ca="1">IF(B6566&lt;=0.5,LC.mu,MIN(LC.mu,MAX(0,_xlfn.NORM.INV(RAND(),2000,LC.sd))))</f>
        <v>1883.49898008414</v>
      </c>
      <c r="D6566">
        <f ca="1">P0*C6566/LC.mu</f>
        <v>2.51133197344552</v>
      </c>
      <c r="E6566">
        <f ca="1">MAX(0,INT(Q0*(1+Ed*(D6566-P0)/P0)))</f>
        <v>14466</v>
      </c>
      <c r="F6566">
        <f ca="1" t="shared" si="102"/>
        <v>34445.4293477788</v>
      </c>
    </row>
    <row r="6567" spans="1:6">
      <c r="A6567">
        <v>7</v>
      </c>
      <c r="B6567">
        <f ca="1">BETAINV(RAND(),AU.a,AU.b)</f>
        <v>0.589252512747388</v>
      </c>
      <c r="C6567">
        <f ca="1">IF(B6567&lt;=0.5,LC.mu,MIN(LC.mu,MAX(0,_xlfn.NORM.INV(RAND(),2000,LC.sd))))</f>
        <v>2808.22734243677</v>
      </c>
      <c r="D6567">
        <f ca="1">P0*C6567/LC.mu</f>
        <v>3.74430312324903</v>
      </c>
      <c r="E6567">
        <f ca="1">MAX(0,INT(Q0*(1+Ed*(D6567-P0)/P0)))</f>
        <v>10767</v>
      </c>
      <c r="F6567">
        <f ca="1" t="shared" si="102"/>
        <v>37506.6843855855</v>
      </c>
    </row>
    <row r="6568" spans="1:6">
      <c r="A6568">
        <v>7</v>
      </c>
      <c r="B6568">
        <f ca="1">BETAINV(RAND(),AU.a,AU.b)</f>
        <v>0.924799902408899</v>
      </c>
      <c r="C6568">
        <f ca="1">IF(B6568&lt;=0.5,LC.mu,MIN(LC.mu,MAX(0,_xlfn.NORM.INV(RAND(),2000,LC.sd))))</f>
        <v>2459.41781817671</v>
      </c>
      <c r="D6568">
        <f ca="1">P0*C6568/LC.mu</f>
        <v>3.27922375756894</v>
      </c>
      <c r="E6568">
        <f ca="1">MAX(0,INT(Q0*(1+Ed*(D6568-P0)/P0)))</f>
        <v>12162</v>
      </c>
      <c r="F6568">
        <f ca="1" t="shared" si="102"/>
        <v>37422.5015213768</v>
      </c>
    </row>
    <row r="6569" spans="1:6">
      <c r="A6569">
        <v>7</v>
      </c>
      <c r="B6569">
        <f ca="1">BETAINV(RAND(),AU.a,AU.b)</f>
        <v>0.572468223690458</v>
      </c>
      <c r="C6569">
        <f ca="1">IF(B6569&lt;=0.5,LC.mu,MIN(LC.mu,MAX(0,_xlfn.NORM.INV(RAND(),2000,LC.sd))))</f>
        <v>1485.63958667226</v>
      </c>
      <c r="D6569">
        <f ca="1">P0*C6569/LC.mu</f>
        <v>1.98085278222968</v>
      </c>
      <c r="E6569">
        <f ca="1">MAX(0,INT(Q0*(1+Ed*(D6569-P0)/P0)))</f>
        <v>16057</v>
      </c>
      <c r="F6569">
        <f ca="1" t="shared" si="102"/>
        <v>30320.9135375896</v>
      </c>
    </row>
    <row r="6570" spans="1:6">
      <c r="A6570">
        <v>7</v>
      </c>
      <c r="B6570">
        <f ca="1">BETAINV(RAND(),AU.a,AU.b)</f>
        <v>0.781204663048918</v>
      </c>
      <c r="C6570">
        <f ca="1">IF(B6570&lt;=0.5,LC.mu,MIN(LC.mu,MAX(0,_xlfn.NORM.INV(RAND(),2000,LC.sd))))</f>
        <v>2438.77744348727</v>
      </c>
      <c r="D6570">
        <f ca="1">P0*C6570/LC.mu</f>
        <v>3.25170325798302</v>
      </c>
      <c r="E6570">
        <f ca="1">MAX(0,INT(Q0*(1+Ed*(D6570-P0)/P0)))</f>
        <v>12244</v>
      </c>
      <c r="F6570">
        <f ca="1" t="shared" si="102"/>
        <v>37375.0772472569</v>
      </c>
    </row>
    <row r="6571" spans="1:6">
      <c r="A6571">
        <v>7</v>
      </c>
      <c r="B6571">
        <f ca="1">BETAINV(RAND(),AU.a,AU.b)</f>
        <v>0.674792944612024</v>
      </c>
      <c r="C6571">
        <f ca="1">IF(B6571&lt;=0.5,LC.mu,MIN(LC.mu,MAX(0,_xlfn.NORM.INV(RAND(),2000,LC.sd))))</f>
        <v>2694.3344196497</v>
      </c>
      <c r="D6571">
        <f ca="1">P0*C6571/LC.mu</f>
        <v>3.59244589286626</v>
      </c>
      <c r="E6571">
        <f ca="1">MAX(0,INT(Q0*(1+Ed*(D6571-P0)/P0)))</f>
        <v>11222</v>
      </c>
      <c r="F6571">
        <f ca="1" t="shared" si="102"/>
        <v>37620.0933900955</v>
      </c>
    </row>
    <row r="6572" spans="1:6">
      <c r="A6572">
        <v>7</v>
      </c>
      <c r="B6572">
        <f ca="1">BETAINV(RAND(),AU.a,AU.b)</f>
        <v>0.686420045405019</v>
      </c>
      <c r="C6572">
        <f ca="1">IF(B6572&lt;=0.5,LC.mu,MIN(LC.mu,MAX(0,_xlfn.NORM.INV(RAND(),2000,LC.sd))))</f>
        <v>1656.05833423547</v>
      </c>
      <c r="D6572">
        <f ca="1">P0*C6572/LC.mu</f>
        <v>2.20807777898063</v>
      </c>
      <c r="E6572">
        <f ca="1">MAX(0,INT(Q0*(1+Ed*(D6572-P0)/P0)))</f>
        <v>15375</v>
      </c>
      <c r="F6572">
        <f ca="1" t="shared" si="102"/>
        <v>32293.1375175917</v>
      </c>
    </row>
    <row r="6573" spans="1:6">
      <c r="A6573">
        <v>7</v>
      </c>
      <c r="B6573">
        <f ca="1">BETAINV(RAND(),AU.a,AU.b)</f>
        <v>0.753212691233305</v>
      </c>
      <c r="C6573">
        <f ca="1">IF(B6573&lt;=0.5,LC.mu,MIN(LC.mu,MAX(0,_xlfn.NORM.INV(RAND(),2000,LC.sd))))</f>
        <v>2452.12351131202</v>
      </c>
      <c r="D6573">
        <f ca="1">P0*C6573/LC.mu</f>
        <v>3.2694980150827</v>
      </c>
      <c r="E6573">
        <f ca="1">MAX(0,INT(Q0*(1+Ed*(D6573-P0)/P0)))</f>
        <v>12191</v>
      </c>
      <c r="F6573">
        <f ca="1" t="shared" si="102"/>
        <v>37406.3267905611</v>
      </c>
    </row>
    <row r="6574" spans="1:6">
      <c r="A6574">
        <v>7</v>
      </c>
      <c r="B6574">
        <f ca="1">BETAINV(RAND(),AU.a,AU.b)</f>
        <v>0.949199276970817</v>
      </c>
      <c r="C6574">
        <f ca="1">IF(B6574&lt;=0.5,LC.mu,MIN(LC.mu,MAX(0,_xlfn.NORM.INV(RAND(),2000,LC.sd))))</f>
        <v>1885.47730552086</v>
      </c>
      <c r="D6574">
        <f ca="1">P0*C6574/LC.mu</f>
        <v>2.51396974069448</v>
      </c>
      <c r="E6574">
        <f ca="1">MAX(0,INT(Q0*(1+Ed*(D6574-P0)/P0)))</f>
        <v>14458</v>
      </c>
      <c r="F6574">
        <f ca="1" t="shared" si="102"/>
        <v>34461.4972054399</v>
      </c>
    </row>
    <row r="6575" spans="1:6">
      <c r="A6575">
        <v>7</v>
      </c>
      <c r="B6575">
        <f ca="1">BETAINV(RAND(),AU.a,AU.b)</f>
        <v>0.694768527047847</v>
      </c>
      <c r="C6575">
        <f ca="1">IF(B6575&lt;=0.5,LC.mu,MIN(LC.mu,MAX(0,_xlfn.NORM.INV(RAND(),2000,LC.sd))))</f>
        <v>1381.43205971746</v>
      </c>
      <c r="D6575">
        <f ca="1">P0*C6575/LC.mu</f>
        <v>1.84190941295661</v>
      </c>
      <c r="E6575">
        <f ca="1">MAX(0,INT(Q0*(1+Ed*(D6575-P0)/P0)))</f>
        <v>16474</v>
      </c>
      <c r="F6575">
        <f ca="1" t="shared" si="102"/>
        <v>28962.1836093298</v>
      </c>
    </row>
    <row r="6576" spans="1:6">
      <c r="A6576">
        <v>7</v>
      </c>
      <c r="B6576">
        <f ca="1">BETAINV(RAND(),AU.a,AU.b)</f>
        <v>0.773621192110052</v>
      </c>
      <c r="C6576">
        <f ca="1">IF(B6576&lt;=0.5,LC.mu,MIN(LC.mu,MAX(0,_xlfn.NORM.INV(RAND(),2000,LC.sd))))</f>
        <v>1655.9589168029</v>
      </c>
      <c r="D6576">
        <f ca="1">P0*C6576/LC.mu</f>
        <v>2.20794522240386</v>
      </c>
      <c r="E6576">
        <f ca="1">MAX(0,INT(Q0*(1+Ed*(D6576-P0)/P0)))</f>
        <v>15376</v>
      </c>
      <c r="F6576">
        <f ca="1" t="shared" si="102"/>
        <v>32293.4068228789</v>
      </c>
    </row>
    <row r="6577" spans="1:6">
      <c r="A6577">
        <v>7</v>
      </c>
      <c r="B6577">
        <f ca="1">BETAINV(RAND(),AU.a,AU.b)</f>
        <v>0.783688748412467</v>
      </c>
      <c r="C6577">
        <f ca="1">IF(B6577&lt;=0.5,LC.mu,MIN(LC.mu,MAX(0,_xlfn.NORM.INV(RAND(),2000,LC.sd))))</f>
        <v>3000</v>
      </c>
      <c r="D6577">
        <f ca="1">P0*C6577/LC.mu</f>
        <v>4</v>
      </c>
      <c r="E6577">
        <f ca="1">MAX(0,INT(Q0*(1+Ed*(D6577-P0)/P0)))</f>
        <v>10000</v>
      </c>
      <c r="F6577">
        <f ca="1" t="shared" si="102"/>
        <v>37000</v>
      </c>
    </row>
    <row r="6578" spans="1:6">
      <c r="A6578">
        <v>7</v>
      </c>
      <c r="B6578">
        <f ca="1">BETAINV(RAND(),AU.a,AU.b)</f>
        <v>0.670540713525466</v>
      </c>
      <c r="C6578">
        <f ca="1">IF(B6578&lt;=0.5,LC.mu,MIN(LC.mu,MAX(0,_xlfn.NORM.INV(RAND(),2000,LC.sd))))</f>
        <v>1677.27292971475</v>
      </c>
      <c r="D6578">
        <f ca="1">P0*C6578/LC.mu</f>
        <v>2.23636390628634</v>
      </c>
      <c r="E6578">
        <f ca="1">MAX(0,INT(Q0*(1+Ed*(D6578-P0)/P0)))</f>
        <v>15290</v>
      </c>
      <c r="F6578">
        <f ca="1" t="shared" si="102"/>
        <v>32516.7311974034</v>
      </c>
    </row>
    <row r="6579" spans="1:6">
      <c r="A6579">
        <v>7</v>
      </c>
      <c r="B6579">
        <f ca="1">BETAINV(RAND(),AU.a,AU.b)</f>
        <v>0.653389196673349</v>
      </c>
      <c r="C6579">
        <f ca="1">IF(B6579&lt;=0.5,LC.mu,MIN(LC.mu,MAX(0,_xlfn.NORM.INV(RAND(),2000,LC.sd))))</f>
        <v>2144.15764833209</v>
      </c>
      <c r="D6579">
        <f ca="1">P0*C6579/LC.mu</f>
        <v>2.85887686444278</v>
      </c>
      <c r="E6579">
        <f ca="1">MAX(0,INT(Q0*(1+Ed*(D6579-P0)/P0)))</f>
        <v>13423</v>
      </c>
      <c r="F6579">
        <f ca="1" t="shared" si="102"/>
        <v>36230.5465030834</v>
      </c>
    </row>
    <row r="6580" spans="1:6">
      <c r="A6580">
        <v>7</v>
      </c>
      <c r="B6580">
        <f ca="1">BETAINV(RAND(),AU.a,AU.b)</f>
        <v>0.792131289368528</v>
      </c>
      <c r="C6580">
        <f ca="1">IF(B6580&lt;=0.5,LC.mu,MIN(LC.mu,MAX(0,_xlfn.NORM.INV(RAND(),2000,LC.sd))))</f>
        <v>2462.33363169747</v>
      </c>
      <c r="D6580">
        <f ca="1">P0*C6580/LC.mu</f>
        <v>3.28311150892996</v>
      </c>
      <c r="E6580">
        <f ca="1">MAX(0,INT(Q0*(1+Ed*(D6580-P0)/P0)))</f>
        <v>12150</v>
      </c>
      <c r="F6580">
        <f ca="1" t="shared" si="102"/>
        <v>37427.4712018016</v>
      </c>
    </row>
    <row r="6581" spans="1:6">
      <c r="A6581">
        <v>7</v>
      </c>
      <c r="B6581">
        <f ca="1">BETAINV(RAND(),AU.a,AU.b)</f>
        <v>0.868564266727737</v>
      </c>
      <c r="C6581">
        <f ca="1">IF(B6581&lt;=0.5,LC.mu,MIN(LC.mu,MAX(0,_xlfn.NORM.INV(RAND(),2000,LC.sd))))</f>
        <v>1651.67416425462</v>
      </c>
      <c r="D6581">
        <f ca="1">P0*C6581/LC.mu</f>
        <v>2.20223221900617</v>
      </c>
      <c r="E6581">
        <f ca="1">MAX(0,INT(Q0*(1+Ed*(D6581-P0)/P0)))</f>
        <v>15393</v>
      </c>
      <c r="F6581">
        <f ca="1" t="shared" si="102"/>
        <v>32247.2863829073</v>
      </c>
    </row>
    <row r="6582" spans="1:6">
      <c r="A6582">
        <v>7</v>
      </c>
      <c r="B6582">
        <f ca="1">BETAINV(RAND(),AU.a,AU.b)</f>
        <v>0.409232273359207</v>
      </c>
      <c r="C6582">
        <f ca="1">IF(B6582&lt;=0.5,LC.mu,MIN(LC.mu,MAX(0,_xlfn.NORM.INV(RAND(),2000,LC.sd))))</f>
        <v>3000</v>
      </c>
      <c r="D6582">
        <f ca="1">P0*C6582/LC.mu</f>
        <v>4</v>
      </c>
      <c r="E6582">
        <f ca="1">MAX(0,INT(Q0*(1+Ed*(D6582-P0)/P0)))</f>
        <v>10000</v>
      </c>
      <c r="F6582">
        <f ca="1" t="shared" si="102"/>
        <v>37000</v>
      </c>
    </row>
    <row r="6583" spans="1:6">
      <c r="A6583">
        <v>7</v>
      </c>
      <c r="B6583">
        <f ca="1">BETAINV(RAND(),AU.a,AU.b)</f>
        <v>0.543487663400056</v>
      </c>
      <c r="C6583">
        <f ca="1">IF(B6583&lt;=0.5,LC.mu,MIN(LC.mu,MAX(0,_xlfn.NORM.INV(RAND(),2000,LC.sd))))</f>
        <v>2164.29736160539</v>
      </c>
      <c r="D6583">
        <f ca="1">P0*C6583/LC.mu</f>
        <v>2.88572981547385</v>
      </c>
      <c r="E6583">
        <f ca="1">MAX(0,INT(Q0*(1+Ed*(D6583-P0)/P0)))</f>
        <v>13342</v>
      </c>
      <c r="F6583">
        <f ca="1" t="shared" si="102"/>
        <v>36337.1098364468</v>
      </c>
    </row>
    <row r="6584" spans="1:6">
      <c r="A6584">
        <v>7</v>
      </c>
      <c r="B6584">
        <f ca="1">BETAINV(RAND(),AU.a,AU.b)</f>
        <v>0.653383976584525</v>
      </c>
      <c r="C6584">
        <f ca="1">IF(B6584&lt;=0.5,LC.mu,MIN(LC.mu,MAX(0,_xlfn.NORM.INV(RAND(),2000,LC.sd))))</f>
        <v>2483.41511608612</v>
      </c>
      <c r="D6584">
        <f ca="1">P0*C6584/LC.mu</f>
        <v>3.31122015478149</v>
      </c>
      <c r="E6584">
        <f ca="1">MAX(0,INT(Q0*(1+Ed*(D6584-P0)/P0)))</f>
        <v>12066</v>
      </c>
      <c r="F6584">
        <f ca="1" t="shared" si="102"/>
        <v>37469.7672715074</v>
      </c>
    </row>
    <row r="6585" spans="1:6">
      <c r="A6585">
        <v>7</v>
      </c>
      <c r="B6585">
        <f ca="1">BETAINV(RAND(),AU.a,AU.b)</f>
        <v>0.499842376820618</v>
      </c>
      <c r="C6585">
        <f ca="1">IF(B6585&lt;=0.5,LC.mu,MIN(LC.mu,MAX(0,_xlfn.NORM.INV(RAND(),2000,LC.sd))))</f>
        <v>3000</v>
      </c>
      <c r="D6585">
        <f ca="1">P0*C6585/LC.mu</f>
        <v>4</v>
      </c>
      <c r="E6585">
        <f ca="1">MAX(0,INT(Q0*(1+Ed*(D6585-P0)/P0)))</f>
        <v>10000</v>
      </c>
      <c r="F6585">
        <f ca="1" t="shared" si="102"/>
        <v>37000</v>
      </c>
    </row>
    <row r="6586" spans="1:6">
      <c r="A6586">
        <v>7</v>
      </c>
      <c r="B6586">
        <f ca="1">BETAINV(RAND(),AU.a,AU.b)</f>
        <v>0.628832267396018</v>
      </c>
      <c r="C6586">
        <f ca="1">IF(B6586&lt;=0.5,LC.mu,MIN(LC.mu,MAX(0,_xlfn.NORM.INV(RAND(),2000,LC.sd))))</f>
        <v>853.412330082129</v>
      </c>
      <c r="D6586">
        <f ca="1">P0*C6586/LC.mu</f>
        <v>1.13788310677617</v>
      </c>
      <c r="E6586">
        <f ca="1">MAX(0,INT(Q0*(1+Ed*(D6586-P0)/P0)))</f>
        <v>18586</v>
      </c>
      <c r="F6586">
        <f ca="1" t="shared" si="102"/>
        <v>20295.2830924598</v>
      </c>
    </row>
    <row r="6587" spans="1:6">
      <c r="A6587">
        <v>7</v>
      </c>
      <c r="B6587">
        <f ca="1">BETAINV(RAND(),AU.a,AU.b)</f>
        <v>0.497111176866775</v>
      </c>
      <c r="C6587">
        <f ca="1">IF(B6587&lt;=0.5,LC.mu,MIN(LC.mu,MAX(0,_xlfn.NORM.INV(RAND(),2000,LC.sd))))</f>
        <v>3000</v>
      </c>
      <c r="D6587">
        <f ca="1">P0*C6587/LC.mu</f>
        <v>4</v>
      </c>
      <c r="E6587">
        <f ca="1">MAX(0,INT(Q0*(1+Ed*(D6587-P0)/P0)))</f>
        <v>10000</v>
      </c>
      <c r="F6587">
        <f ca="1" t="shared" si="102"/>
        <v>37000</v>
      </c>
    </row>
    <row r="6588" spans="1:6">
      <c r="A6588">
        <v>7</v>
      </c>
      <c r="B6588">
        <f ca="1">BETAINV(RAND(),AU.a,AU.b)</f>
        <v>0.48977585674093</v>
      </c>
      <c r="C6588">
        <f ca="1">IF(B6588&lt;=0.5,LC.mu,MIN(LC.mu,MAX(0,_xlfn.NORM.INV(RAND(),2000,LC.sd))))</f>
        <v>3000</v>
      </c>
      <c r="D6588">
        <f ca="1">P0*C6588/LC.mu</f>
        <v>4</v>
      </c>
      <c r="E6588">
        <f ca="1">MAX(0,INT(Q0*(1+Ed*(D6588-P0)/P0)))</f>
        <v>10000</v>
      </c>
      <c r="F6588">
        <f ca="1" t="shared" si="102"/>
        <v>37000</v>
      </c>
    </row>
    <row r="6589" spans="1:6">
      <c r="A6589">
        <v>7</v>
      </c>
      <c r="B6589">
        <f ca="1">BETAINV(RAND(),AU.a,AU.b)</f>
        <v>0.766036811535968</v>
      </c>
      <c r="C6589">
        <f ca="1">IF(B6589&lt;=0.5,LC.mu,MIN(LC.mu,MAX(0,_xlfn.NORM.INV(RAND(),2000,LC.sd))))</f>
        <v>2055.51467805678</v>
      </c>
      <c r="D6589">
        <f ca="1">P0*C6589/LC.mu</f>
        <v>2.74068623740904</v>
      </c>
      <c r="E6589">
        <f ca="1">MAX(0,INT(Q0*(1+Ed*(D6589-P0)/P0)))</f>
        <v>13777</v>
      </c>
      <c r="F6589">
        <f ca="1" t="shared" si="102"/>
        <v>35702.9196147276</v>
      </c>
    </row>
    <row r="6590" spans="1:6">
      <c r="A6590">
        <v>7</v>
      </c>
      <c r="B6590">
        <f ca="1">BETAINV(RAND(),AU.a,AU.b)</f>
        <v>0.340507868679283</v>
      </c>
      <c r="C6590">
        <f ca="1">IF(B6590&lt;=0.5,LC.mu,MIN(LC.mu,MAX(0,_xlfn.NORM.INV(RAND(),2000,LC.sd))))</f>
        <v>3000</v>
      </c>
      <c r="D6590">
        <f ca="1">P0*C6590/LC.mu</f>
        <v>4</v>
      </c>
      <c r="E6590">
        <f ca="1">MAX(0,INT(Q0*(1+Ed*(D6590-P0)/P0)))</f>
        <v>10000</v>
      </c>
      <c r="F6590">
        <f ca="1" t="shared" si="102"/>
        <v>37000</v>
      </c>
    </row>
    <row r="6591" spans="1:6">
      <c r="A6591">
        <v>7</v>
      </c>
      <c r="B6591">
        <f ca="1">BETAINV(RAND(),AU.a,AU.b)</f>
        <v>0.326707956054499</v>
      </c>
      <c r="C6591">
        <f ca="1">IF(B6591&lt;=0.5,LC.mu,MIN(LC.mu,MAX(0,_xlfn.NORM.INV(RAND(),2000,LC.sd))))</f>
        <v>3000</v>
      </c>
      <c r="D6591">
        <f ca="1">P0*C6591/LC.mu</f>
        <v>4</v>
      </c>
      <c r="E6591">
        <f ca="1">MAX(0,INT(Q0*(1+Ed*(D6591-P0)/P0)))</f>
        <v>10000</v>
      </c>
      <c r="F6591">
        <f ca="1" t="shared" si="102"/>
        <v>37000</v>
      </c>
    </row>
    <row r="6592" spans="1:6">
      <c r="A6592">
        <v>7</v>
      </c>
      <c r="B6592">
        <f ca="1">BETAINV(RAND(),AU.a,AU.b)</f>
        <v>0.859056338915948</v>
      </c>
      <c r="C6592">
        <f ca="1">IF(B6592&lt;=0.5,LC.mu,MIN(LC.mu,MAX(0,_xlfn.NORM.INV(RAND(),2000,LC.sd))))</f>
        <v>2032.65693451036</v>
      </c>
      <c r="D6592">
        <f ca="1">P0*C6592/LC.mu</f>
        <v>2.71020924601381</v>
      </c>
      <c r="E6592">
        <f ca="1">MAX(0,INT(Q0*(1+Ed*(D6592-P0)/P0)))</f>
        <v>13869</v>
      </c>
      <c r="F6592">
        <f ca="1" t="shared" si="102"/>
        <v>35555.2350984552</v>
      </c>
    </row>
    <row r="6593" spans="1:6">
      <c r="A6593">
        <v>7</v>
      </c>
      <c r="B6593">
        <f ca="1">BETAINV(RAND(),AU.a,AU.b)</f>
        <v>0.771748021201157</v>
      </c>
      <c r="C6593">
        <f ca="1">IF(B6593&lt;=0.5,LC.mu,MIN(LC.mu,MAX(0,_xlfn.NORM.INV(RAND(),2000,LC.sd))))</f>
        <v>1163.8931741656</v>
      </c>
      <c r="D6593">
        <f ca="1">P0*C6593/LC.mu</f>
        <v>1.55185756555413</v>
      </c>
      <c r="E6593">
        <f ca="1">MAX(0,INT(Q0*(1+Ed*(D6593-P0)/P0)))</f>
        <v>17344</v>
      </c>
      <c r="F6593">
        <f ca="1" t="shared" si="102"/>
        <v>25751.5244428053</v>
      </c>
    </row>
    <row r="6594" spans="1:6">
      <c r="A6594">
        <v>7</v>
      </c>
      <c r="B6594">
        <f ca="1">BETAINV(RAND(),AU.a,AU.b)</f>
        <v>0.612463227563895</v>
      </c>
      <c r="C6594">
        <f ca="1">IF(B6594&lt;=0.5,LC.mu,MIN(LC.mu,MAX(0,_xlfn.NORM.INV(RAND(),2000,LC.sd))))</f>
        <v>2559.93950953993</v>
      </c>
      <c r="D6594">
        <f ca="1">P0*C6594/LC.mu</f>
        <v>3.41325267938658</v>
      </c>
      <c r="E6594">
        <f ca="1">MAX(0,INT(Q0*(1+Ed*(D6594-P0)/P0)))</f>
        <v>11760</v>
      </c>
      <c r="F6594">
        <f ca="1" t="shared" ref="F6594:F6657" si="103">D6594*E6594-C6594</f>
        <v>37579.9120000462</v>
      </c>
    </row>
    <row r="6595" spans="1:6">
      <c r="A6595">
        <v>7</v>
      </c>
      <c r="B6595">
        <f ca="1">BETAINV(RAND(),AU.a,AU.b)</f>
        <v>0.711714531578548</v>
      </c>
      <c r="C6595">
        <f ca="1">IF(B6595&lt;=0.5,LC.mu,MIN(LC.mu,MAX(0,_xlfn.NORM.INV(RAND(),2000,LC.sd))))</f>
        <v>2225.73382538826</v>
      </c>
      <c r="D6595">
        <f ca="1">P0*C6595/LC.mu</f>
        <v>2.96764510051767</v>
      </c>
      <c r="E6595">
        <f ca="1">MAX(0,INT(Q0*(1+Ed*(D6595-P0)/P0)))</f>
        <v>13097</v>
      </c>
      <c r="F6595">
        <f ca="1" t="shared" si="103"/>
        <v>36641.5140560917</v>
      </c>
    </row>
    <row r="6596" spans="1:6">
      <c r="A6596">
        <v>7</v>
      </c>
      <c r="B6596">
        <f ca="1">BETAINV(RAND(),AU.a,AU.b)</f>
        <v>0.458055750830634</v>
      </c>
      <c r="C6596">
        <f ca="1">IF(B6596&lt;=0.5,LC.mu,MIN(LC.mu,MAX(0,_xlfn.NORM.INV(RAND(),2000,LC.sd))))</f>
        <v>3000</v>
      </c>
      <c r="D6596">
        <f ca="1">P0*C6596/LC.mu</f>
        <v>4</v>
      </c>
      <c r="E6596">
        <f ca="1">MAX(0,INT(Q0*(1+Ed*(D6596-P0)/P0)))</f>
        <v>10000</v>
      </c>
      <c r="F6596">
        <f ca="1" t="shared" si="103"/>
        <v>37000</v>
      </c>
    </row>
    <row r="6597" spans="1:6">
      <c r="A6597">
        <v>7</v>
      </c>
      <c r="B6597">
        <f ca="1">BETAINV(RAND(),AU.a,AU.b)</f>
        <v>0.748542158483436</v>
      </c>
      <c r="C6597">
        <f ca="1">IF(B6597&lt;=0.5,LC.mu,MIN(LC.mu,MAX(0,_xlfn.NORM.INV(RAND(),2000,LC.sd))))</f>
        <v>2527.62210766239</v>
      </c>
      <c r="D6597">
        <f ca="1">P0*C6597/LC.mu</f>
        <v>3.37016281021652</v>
      </c>
      <c r="E6597">
        <f ca="1">MAX(0,INT(Q0*(1+Ed*(D6597-P0)/P0)))</f>
        <v>11889</v>
      </c>
      <c r="F6597">
        <f ca="1" t="shared" si="103"/>
        <v>37540.2435430018</v>
      </c>
    </row>
    <row r="6598" spans="1:6">
      <c r="A6598">
        <v>7</v>
      </c>
      <c r="B6598">
        <f ca="1">BETAINV(RAND(),AU.a,AU.b)</f>
        <v>0.82033350241702</v>
      </c>
      <c r="C6598">
        <f ca="1">IF(B6598&lt;=0.5,LC.mu,MIN(LC.mu,MAX(0,_xlfn.NORM.INV(RAND(),2000,LC.sd))))</f>
        <v>1822.82093880624</v>
      </c>
      <c r="D6598">
        <f ca="1">P0*C6598/LC.mu</f>
        <v>2.43042791840831</v>
      </c>
      <c r="E6598">
        <f ca="1">MAX(0,INT(Q0*(1+Ed*(D6598-P0)/P0)))</f>
        <v>14708</v>
      </c>
      <c r="F6598">
        <f ca="1" t="shared" si="103"/>
        <v>33923.9128851432</v>
      </c>
    </row>
    <row r="6599" spans="1:6">
      <c r="A6599">
        <v>7</v>
      </c>
      <c r="B6599">
        <f ca="1">BETAINV(RAND(),AU.a,AU.b)</f>
        <v>0.273486375966472</v>
      </c>
      <c r="C6599">
        <f ca="1">IF(B6599&lt;=0.5,LC.mu,MIN(LC.mu,MAX(0,_xlfn.NORM.INV(RAND(),2000,LC.sd))))</f>
        <v>3000</v>
      </c>
      <c r="D6599">
        <f ca="1">P0*C6599/LC.mu</f>
        <v>4</v>
      </c>
      <c r="E6599">
        <f ca="1">MAX(0,INT(Q0*(1+Ed*(D6599-P0)/P0)))</f>
        <v>10000</v>
      </c>
      <c r="F6599">
        <f ca="1" t="shared" si="103"/>
        <v>37000</v>
      </c>
    </row>
    <row r="6600" spans="1:6">
      <c r="A6600">
        <v>7</v>
      </c>
      <c r="B6600">
        <f ca="1">BETAINV(RAND(),AU.a,AU.b)</f>
        <v>0.554697585220545</v>
      </c>
      <c r="C6600">
        <f ca="1">IF(B6600&lt;=0.5,LC.mu,MIN(LC.mu,MAX(0,_xlfn.NORM.INV(RAND(),2000,LC.sd))))</f>
        <v>2398.24200510671</v>
      </c>
      <c r="D6600">
        <f ca="1">P0*C6600/LC.mu</f>
        <v>3.19765600680895</v>
      </c>
      <c r="E6600">
        <f ca="1">MAX(0,INT(Q0*(1+Ed*(D6600-P0)/P0)))</f>
        <v>12407</v>
      </c>
      <c r="F6600">
        <f ca="1" t="shared" si="103"/>
        <v>37275.076071372</v>
      </c>
    </row>
    <row r="6601" spans="1:6">
      <c r="A6601">
        <v>7</v>
      </c>
      <c r="B6601">
        <f ca="1">BETAINV(RAND(),AU.a,AU.b)</f>
        <v>0.77215095169804</v>
      </c>
      <c r="C6601">
        <f ca="1">IF(B6601&lt;=0.5,LC.mu,MIN(LC.mu,MAX(0,_xlfn.NORM.INV(RAND(),2000,LC.sd))))</f>
        <v>2474.74490306953</v>
      </c>
      <c r="D6601">
        <f ca="1">P0*C6601/LC.mu</f>
        <v>3.29965987075937</v>
      </c>
      <c r="E6601">
        <f ca="1">MAX(0,INT(Q0*(1+Ed*(D6601-P0)/P0)))</f>
        <v>12101</v>
      </c>
      <c r="F6601">
        <f ca="1" t="shared" si="103"/>
        <v>37454.4391929897</v>
      </c>
    </row>
    <row r="6602" spans="1:6">
      <c r="A6602">
        <v>7</v>
      </c>
      <c r="B6602">
        <f ca="1">BETAINV(RAND(),AU.a,AU.b)</f>
        <v>0.744192020499719</v>
      </c>
      <c r="C6602">
        <f ca="1">IF(B6602&lt;=0.5,LC.mu,MIN(LC.mu,MAX(0,_xlfn.NORM.INV(RAND(),2000,LC.sd))))</f>
        <v>1927.7122065757</v>
      </c>
      <c r="D6602">
        <f ca="1">P0*C6602/LC.mu</f>
        <v>2.57028294210093</v>
      </c>
      <c r="E6602">
        <f ca="1">MAX(0,INT(Q0*(1+Ed*(D6602-P0)/P0)))</f>
        <v>14289</v>
      </c>
      <c r="F6602">
        <f ca="1" t="shared" si="103"/>
        <v>34799.0607531045</v>
      </c>
    </row>
    <row r="6603" spans="1:6">
      <c r="A6603">
        <v>7</v>
      </c>
      <c r="B6603">
        <f ca="1">BETAINV(RAND(),AU.a,AU.b)</f>
        <v>0.5184555126602</v>
      </c>
      <c r="C6603">
        <f ca="1">IF(B6603&lt;=0.5,LC.mu,MIN(LC.mu,MAX(0,_xlfn.NORM.INV(RAND(),2000,LC.sd))))</f>
        <v>2585.71139501221</v>
      </c>
      <c r="D6603">
        <f ca="1">P0*C6603/LC.mu</f>
        <v>3.44761519334961</v>
      </c>
      <c r="E6603">
        <f ca="1">MAX(0,INT(Q0*(1+Ed*(D6603-P0)/P0)))</f>
        <v>11657</v>
      </c>
      <c r="F6603">
        <f ca="1" t="shared" si="103"/>
        <v>37603.1389138642</v>
      </c>
    </row>
    <row r="6604" spans="1:6">
      <c r="A6604">
        <v>7</v>
      </c>
      <c r="B6604">
        <f ca="1">BETAINV(RAND(),AU.a,AU.b)</f>
        <v>0.553328932562537</v>
      </c>
      <c r="C6604">
        <f ca="1">IF(B6604&lt;=0.5,LC.mu,MIN(LC.mu,MAX(0,_xlfn.NORM.INV(RAND(),2000,LC.sd))))</f>
        <v>2091.38060151062</v>
      </c>
      <c r="D6604">
        <f ca="1">P0*C6604/LC.mu</f>
        <v>2.78850746868082</v>
      </c>
      <c r="E6604">
        <f ca="1">MAX(0,INT(Q0*(1+Ed*(D6604-P0)/P0)))</f>
        <v>13634</v>
      </c>
      <c r="F6604">
        <f ca="1" t="shared" si="103"/>
        <v>35927.1302264837</v>
      </c>
    </row>
    <row r="6605" spans="1:6">
      <c r="A6605">
        <v>7</v>
      </c>
      <c r="B6605">
        <f ca="1">BETAINV(RAND(),AU.a,AU.b)</f>
        <v>0.542331792685113</v>
      </c>
      <c r="C6605">
        <f ca="1">IF(B6605&lt;=0.5,LC.mu,MIN(LC.mu,MAX(0,_xlfn.NORM.INV(RAND(),2000,LC.sd))))</f>
        <v>1710.26623311475</v>
      </c>
      <c r="D6605">
        <f ca="1">P0*C6605/LC.mu</f>
        <v>2.28035497748633</v>
      </c>
      <c r="E6605">
        <f ca="1">MAX(0,INT(Q0*(1+Ed*(D6605-P0)/P0)))</f>
        <v>15158</v>
      </c>
      <c r="F6605">
        <f ca="1" t="shared" si="103"/>
        <v>32855.354515623</v>
      </c>
    </row>
    <row r="6606" spans="1:6">
      <c r="A6606">
        <v>7</v>
      </c>
      <c r="B6606">
        <f ca="1">BETAINV(RAND(),AU.a,AU.b)</f>
        <v>0.428996374623032</v>
      </c>
      <c r="C6606">
        <f ca="1">IF(B6606&lt;=0.5,LC.mu,MIN(LC.mu,MAX(0,_xlfn.NORM.INV(RAND(),2000,LC.sd))))</f>
        <v>3000</v>
      </c>
      <c r="D6606">
        <f ca="1">P0*C6606/LC.mu</f>
        <v>4</v>
      </c>
      <c r="E6606">
        <f ca="1">MAX(0,INT(Q0*(1+Ed*(D6606-P0)/P0)))</f>
        <v>10000</v>
      </c>
      <c r="F6606">
        <f ca="1" t="shared" si="103"/>
        <v>37000</v>
      </c>
    </row>
    <row r="6607" spans="1:6">
      <c r="A6607">
        <v>7</v>
      </c>
      <c r="B6607">
        <f ca="1">BETAINV(RAND(),AU.a,AU.b)</f>
        <v>0.334941628955064</v>
      </c>
      <c r="C6607">
        <f ca="1">IF(B6607&lt;=0.5,LC.mu,MIN(LC.mu,MAX(0,_xlfn.NORM.INV(RAND(),2000,LC.sd))))</f>
        <v>3000</v>
      </c>
      <c r="D6607">
        <f ca="1">P0*C6607/LC.mu</f>
        <v>4</v>
      </c>
      <c r="E6607">
        <f ca="1">MAX(0,INT(Q0*(1+Ed*(D6607-P0)/P0)))</f>
        <v>10000</v>
      </c>
      <c r="F6607">
        <f ca="1" t="shared" si="103"/>
        <v>37000</v>
      </c>
    </row>
    <row r="6608" spans="1:6">
      <c r="A6608">
        <v>7</v>
      </c>
      <c r="B6608">
        <f ca="1">BETAINV(RAND(),AU.a,AU.b)</f>
        <v>0.685190246766197</v>
      </c>
      <c r="C6608">
        <f ca="1">IF(B6608&lt;=0.5,LC.mu,MIN(LC.mu,MAX(0,_xlfn.NORM.INV(RAND(),2000,LC.sd))))</f>
        <v>1703.06163582779</v>
      </c>
      <c r="D6608">
        <f ca="1">P0*C6608/LC.mu</f>
        <v>2.27074884777039</v>
      </c>
      <c r="E6608">
        <f ca="1">MAX(0,INT(Q0*(1+Ed*(D6608-P0)/P0)))</f>
        <v>15187</v>
      </c>
      <c r="F6608">
        <f ca="1" t="shared" si="103"/>
        <v>32782.8011152611</v>
      </c>
    </row>
    <row r="6609" spans="1:6">
      <c r="A6609">
        <v>7</v>
      </c>
      <c r="B6609">
        <f ca="1">BETAINV(RAND(),AU.a,AU.b)</f>
        <v>0.962379991198706</v>
      </c>
      <c r="C6609">
        <f ca="1">IF(B6609&lt;=0.5,LC.mu,MIN(LC.mu,MAX(0,_xlfn.NORM.INV(RAND(),2000,LC.sd))))</f>
        <v>2140.86757078939</v>
      </c>
      <c r="D6609">
        <f ca="1">P0*C6609/LC.mu</f>
        <v>2.85449009438586</v>
      </c>
      <c r="E6609">
        <f ca="1">MAX(0,INT(Q0*(1+Ed*(D6609-P0)/P0)))</f>
        <v>13436</v>
      </c>
      <c r="F6609">
        <f ca="1" t="shared" si="103"/>
        <v>36212.061337379</v>
      </c>
    </row>
    <row r="6610" spans="1:6">
      <c r="A6610">
        <v>7</v>
      </c>
      <c r="B6610">
        <f ca="1">BETAINV(RAND(),AU.a,AU.b)</f>
        <v>0.889230481464172</v>
      </c>
      <c r="C6610">
        <f ca="1">IF(B6610&lt;=0.5,LC.mu,MIN(LC.mu,MAX(0,_xlfn.NORM.INV(RAND(),2000,LC.sd))))</f>
        <v>2335.36470068311</v>
      </c>
      <c r="D6610">
        <f ca="1">P0*C6610/LC.mu</f>
        <v>3.11381960091082</v>
      </c>
      <c r="E6610">
        <f ca="1">MAX(0,INT(Q0*(1+Ed*(D6610-P0)/P0)))</f>
        <v>12658</v>
      </c>
      <c r="F6610">
        <f ca="1" t="shared" si="103"/>
        <v>37079.363807646</v>
      </c>
    </row>
    <row r="6611" spans="1:6">
      <c r="A6611">
        <v>7</v>
      </c>
      <c r="B6611">
        <f ca="1">BETAINV(RAND(),AU.a,AU.b)</f>
        <v>0.664035685557521</v>
      </c>
      <c r="C6611">
        <f ca="1">IF(B6611&lt;=0.5,LC.mu,MIN(LC.mu,MAX(0,_xlfn.NORM.INV(RAND(),2000,LC.sd))))</f>
        <v>1620.02766366881</v>
      </c>
      <c r="D6611">
        <f ca="1">P0*C6611/LC.mu</f>
        <v>2.16003688489174</v>
      </c>
      <c r="E6611">
        <f ca="1">MAX(0,INT(Q0*(1+Ed*(D6611-P0)/P0)))</f>
        <v>15519</v>
      </c>
      <c r="F6611">
        <f ca="1" t="shared" si="103"/>
        <v>31901.5847529662</v>
      </c>
    </row>
    <row r="6612" spans="1:6">
      <c r="A6612">
        <v>7</v>
      </c>
      <c r="B6612">
        <f ca="1">BETAINV(RAND(),AU.a,AU.b)</f>
        <v>0.735135040174447</v>
      </c>
      <c r="C6612">
        <f ca="1">IF(B6612&lt;=0.5,LC.mu,MIN(LC.mu,MAX(0,_xlfn.NORM.INV(RAND(),2000,LC.sd))))</f>
        <v>2303.92604072329</v>
      </c>
      <c r="D6612">
        <f ca="1">P0*C6612/LC.mu</f>
        <v>3.07190138763105</v>
      </c>
      <c r="E6612">
        <f ca="1">MAX(0,INT(Q0*(1+Ed*(D6612-P0)/P0)))</f>
        <v>12784</v>
      </c>
      <c r="F6612">
        <f ca="1" t="shared" si="103"/>
        <v>36967.261298752</v>
      </c>
    </row>
    <row r="6613" spans="1:6">
      <c r="A6613">
        <v>7</v>
      </c>
      <c r="B6613">
        <f ca="1">BETAINV(RAND(),AU.a,AU.b)</f>
        <v>0.914169934560001</v>
      </c>
      <c r="C6613">
        <f ca="1">IF(B6613&lt;=0.5,LC.mu,MIN(LC.mu,MAX(0,_xlfn.NORM.INV(RAND(),2000,LC.sd))))</f>
        <v>1309.26704848947</v>
      </c>
      <c r="D6613">
        <f ca="1">P0*C6613/LC.mu</f>
        <v>1.74568939798596</v>
      </c>
      <c r="E6613">
        <f ca="1">MAX(0,INT(Q0*(1+Ed*(D6613-P0)/P0)))</f>
        <v>16762</v>
      </c>
      <c r="F6613">
        <f ca="1" t="shared" si="103"/>
        <v>27951.9786405512</v>
      </c>
    </row>
    <row r="6614" spans="1:6">
      <c r="A6614">
        <v>7</v>
      </c>
      <c r="B6614">
        <f ca="1">BETAINV(RAND(),AU.a,AU.b)</f>
        <v>0.738941786171426</v>
      </c>
      <c r="C6614">
        <f ca="1">IF(B6614&lt;=0.5,LC.mu,MIN(LC.mu,MAX(0,_xlfn.NORM.INV(RAND(),2000,LC.sd))))</f>
        <v>1989.66500118276</v>
      </c>
      <c r="D6614">
        <f ca="1">P0*C6614/LC.mu</f>
        <v>2.65288666824368</v>
      </c>
      <c r="E6614">
        <f ca="1">MAX(0,INT(Q0*(1+Ed*(D6614-P0)/P0)))</f>
        <v>14041</v>
      </c>
      <c r="F6614">
        <f ca="1" t="shared" si="103"/>
        <v>35259.5167076268</v>
      </c>
    </row>
    <row r="6615" spans="1:6">
      <c r="A6615">
        <v>7</v>
      </c>
      <c r="B6615">
        <f ca="1">BETAINV(RAND(),AU.a,AU.b)</f>
        <v>0.642543931015385</v>
      </c>
      <c r="C6615">
        <f ca="1">IF(B6615&lt;=0.5,LC.mu,MIN(LC.mu,MAX(0,_xlfn.NORM.INV(RAND(),2000,LC.sd))))</f>
        <v>2115.42258489325</v>
      </c>
      <c r="D6615">
        <f ca="1">P0*C6615/LC.mu</f>
        <v>2.82056344652433</v>
      </c>
      <c r="E6615">
        <f ca="1">MAX(0,INT(Q0*(1+Ed*(D6615-P0)/P0)))</f>
        <v>13538</v>
      </c>
      <c r="F6615">
        <f ca="1" t="shared" si="103"/>
        <v>36069.3653541531</v>
      </c>
    </row>
    <row r="6616" spans="1:6">
      <c r="A6616">
        <v>7</v>
      </c>
      <c r="B6616">
        <f ca="1">BETAINV(RAND(),AU.a,AU.b)</f>
        <v>0.606113474113163</v>
      </c>
      <c r="C6616">
        <f ca="1">IF(B6616&lt;=0.5,LC.mu,MIN(LC.mu,MAX(0,_xlfn.NORM.INV(RAND(),2000,LC.sd))))</f>
        <v>2278.22124007921</v>
      </c>
      <c r="D6616">
        <f ca="1">P0*C6616/LC.mu</f>
        <v>3.03762832010562</v>
      </c>
      <c r="E6616">
        <f ca="1">MAX(0,INT(Q0*(1+Ed*(D6616-P0)/P0)))</f>
        <v>12887</v>
      </c>
      <c r="F6616">
        <f ca="1" t="shared" si="103"/>
        <v>36867.6949211219</v>
      </c>
    </row>
    <row r="6617" spans="1:6">
      <c r="A6617">
        <v>7</v>
      </c>
      <c r="B6617">
        <f ca="1">BETAINV(RAND(),AU.a,AU.b)</f>
        <v>0.81850500745562</v>
      </c>
      <c r="C6617">
        <f ca="1">IF(B6617&lt;=0.5,LC.mu,MIN(LC.mu,MAX(0,_xlfn.NORM.INV(RAND(),2000,LC.sd))))</f>
        <v>1424.87082543805</v>
      </c>
      <c r="D6617">
        <f ca="1">P0*C6617/LC.mu</f>
        <v>1.89982776725073</v>
      </c>
      <c r="E6617">
        <f ca="1">MAX(0,INT(Q0*(1+Ed*(D6617-P0)/P0)))</f>
        <v>16300</v>
      </c>
      <c r="F6617">
        <f ca="1" t="shared" si="103"/>
        <v>29542.3217807489</v>
      </c>
    </row>
    <row r="6618" spans="1:6">
      <c r="A6618">
        <v>7</v>
      </c>
      <c r="B6618">
        <f ca="1">BETAINV(RAND(),AU.a,AU.b)</f>
        <v>0.875232648923202</v>
      </c>
      <c r="C6618">
        <f ca="1">IF(B6618&lt;=0.5,LC.mu,MIN(LC.mu,MAX(0,_xlfn.NORM.INV(RAND(),2000,LC.sd))))</f>
        <v>1380.05958109767</v>
      </c>
      <c r="D6618">
        <f ca="1">P0*C6618/LC.mu</f>
        <v>1.84007944146356</v>
      </c>
      <c r="E6618">
        <f ca="1">MAX(0,INT(Q0*(1+Ed*(D6618-P0)/P0)))</f>
        <v>16479</v>
      </c>
      <c r="F6618">
        <f ca="1" t="shared" si="103"/>
        <v>28942.6095347803</v>
      </c>
    </row>
    <row r="6619" spans="1:6">
      <c r="A6619">
        <v>7</v>
      </c>
      <c r="B6619">
        <f ca="1">BETAINV(RAND(),AU.a,AU.b)</f>
        <v>0.560580364259972</v>
      </c>
      <c r="C6619">
        <f ca="1">IF(B6619&lt;=0.5,LC.mu,MIN(LC.mu,MAX(0,_xlfn.NORM.INV(RAND(),2000,LC.sd))))</f>
        <v>1459.27351262204</v>
      </c>
      <c r="D6619">
        <f ca="1">P0*C6619/LC.mu</f>
        <v>1.94569801682939</v>
      </c>
      <c r="E6619">
        <f ca="1">MAX(0,INT(Q0*(1+Ed*(D6619-P0)/P0)))</f>
        <v>16162</v>
      </c>
      <c r="F6619">
        <f ca="1" t="shared" si="103"/>
        <v>29987.0978353746</v>
      </c>
    </row>
    <row r="6620" spans="1:6">
      <c r="A6620">
        <v>7</v>
      </c>
      <c r="B6620">
        <f ca="1">BETAINV(RAND(),AU.a,AU.b)</f>
        <v>0.661882077031526</v>
      </c>
      <c r="C6620">
        <f ca="1">IF(B6620&lt;=0.5,LC.mu,MIN(LC.mu,MAX(0,_xlfn.NORM.INV(RAND(),2000,LC.sd))))</f>
        <v>2457.74085513087</v>
      </c>
      <c r="D6620">
        <f ca="1">P0*C6620/LC.mu</f>
        <v>3.27698780684116</v>
      </c>
      <c r="E6620">
        <f ca="1">MAX(0,INT(Q0*(1+Ed*(D6620-P0)/P0)))</f>
        <v>12169</v>
      </c>
      <c r="F6620">
        <f ca="1" t="shared" si="103"/>
        <v>37419.9237663192</v>
      </c>
    </row>
    <row r="6621" spans="1:6">
      <c r="A6621">
        <v>7</v>
      </c>
      <c r="B6621">
        <f ca="1">BETAINV(RAND(),AU.a,AU.b)</f>
        <v>0.680596078848361</v>
      </c>
      <c r="C6621">
        <f ca="1">IF(B6621&lt;=0.5,LC.mu,MIN(LC.mu,MAX(0,_xlfn.NORM.INV(RAND(),2000,LC.sd))))</f>
        <v>1877.25271807581</v>
      </c>
      <c r="D6621">
        <f ca="1">P0*C6621/LC.mu</f>
        <v>2.50300362410108</v>
      </c>
      <c r="E6621">
        <f ca="1">MAX(0,INT(Q0*(1+Ed*(D6621-P0)/P0)))</f>
        <v>14490</v>
      </c>
      <c r="F6621">
        <f ca="1" t="shared" si="103"/>
        <v>34391.2697951488</v>
      </c>
    </row>
    <row r="6622" spans="1:6">
      <c r="A6622">
        <v>7</v>
      </c>
      <c r="B6622">
        <f ca="1">BETAINV(RAND(),AU.a,AU.b)</f>
        <v>0.822505304970533</v>
      </c>
      <c r="C6622">
        <f ca="1">IF(B6622&lt;=0.5,LC.mu,MIN(LC.mu,MAX(0,_xlfn.NORM.INV(RAND(),2000,LC.sd))))</f>
        <v>2187.8393705718</v>
      </c>
      <c r="D6622">
        <f ca="1">P0*C6622/LC.mu</f>
        <v>2.9171191607624</v>
      </c>
      <c r="E6622">
        <f ca="1">MAX(0,INT(Q0*(1+Ed*(D6622-P0)/P0)))</f>
        <v>13248</v>
      </c>
      <c r="F6622">
        <f ca="1" t="shared" si="103"/>
        <v>36458.1552712085</v>
      </c>
    </row>
    <row r="6623" spans="1:6">
      <c r="A6623">
        <v>7</v>
      </c>
      <c r="B6623">
        <f ca="1">BETAINV(RAND(),AU.a,AU.b)</f>
        <v>0.583521705568657</v>
      </c>
      <c r="C6623">
        <f ca="1">IF(B6623&lt;=0.5,LC.mu,MIN(LC.mu,MAX(0,_xlfn.NORM.INV(RAND(),2000,LC.sd))))</f>
        <v>987.138399250378</v>
      </c>
      <c r="D6623">
        <f ca="1">P0*C6623/LC.mu</f>
        <v>1.31618453233384</v>
      </c>
      <c r="E6623">
        <f ca="1">MAX(0,INT(Q0*(1+Ed*(D6623-P0)/P0)))</f>
        <v>18051</v>
      </c>
      <c r="F6623">
        <f ca="1" t="shared" si="103"/>
        <v>22771.3085939077</v>
      </c>
    </row>
    <row r="6624" spans="1:6">
      <c r="A6624">
        <v>7</v>
      </c>
      <c r="B6624">
        <f ca="1">BETAINV(RAND(),AU.a,AU.b)</f>
        <v>0.775839955399377</v>
      </c>
      <c r="C6624">
        <f ca="1">IF(B6624&lt;=0.5,LC.mu,MIN(LC.mu,MAX(0,_xlfn.NORM.INV(RAND(),2000,LC.sd))))</f>
        <v>2427.07715307346</v>
      </c>
      <c r="D6624">
        <f ca="1">P0*C6624/LC.mu</f>
        <v>3.23610287076462</v>
      </c>
      <c r="E6624">
        <f ca="1">MAX(0,INT(Q0*(1+Ed*(D6624-P0)/P0)))</f>
        <v>12291</v>
      </c>
      <c r="F6624">
        <f ca="1" t="shared" si="103"/>
        <v>37347.8632314944</v>
      </c>
    </row>
    <row r="6625" spans="1:6">
      <c r="A6625">
        <v>7</v>
      </c>
      <c r="B6625">
        <f ca="1">BETAINV(RAND(),AU.a,AU.b)</f>
        <v>0.557047135313243</v>
      </c>
      <c r="C6625">
        <f ca="1">IF(B6625&lt;=0.5,LC.mu,MIN(LC.mu,MAX(0,_xlfn.NORM.INV(RAND(),2000,LC.sd))))</f>
        <v>2203.1284204739</v>
      </c>
      <c r="D6625">
        <f ca="1">P0*C6625/LC.mu</f>
        <v>2.93750456063187</v>
      </c>
      <c r="E6625">
        <f ca="1">MAX(0,INT(Q0*(1+Ed*(D6625-P0)/P0)))</f>
        <v>13187</v>
      </c>
      <c r="F6625">
        <f ca="1" t="shared" si="103"/>
        <v>36533.7442205786</v>
      </c>
    </row>
    <row r="6626" spans="1:6">
      <c r="A6626">
        <v>7</v>
      </c>
      <c r="B6626">
        <f ca="1">BETAINV(RAND(),AU.a,AU.b)</f>
        <v>0.611396584917998</v>
      </c>
      <c r="C6626">
        <f ca="1">IF(B6626&lt;=0.5,LC.mu,MIN(LC.mu,MAX(0,_xlfn.NORM.INV(RAND(),2000,LC.sd))))</f>
        <v>1301.11555146664</v>
      </c>
      <c r="D6626">
        <f ca="1">P0*C6626/LC.mu</f>
        <v>1.73482073528886</v>
      </c>
      <c r="E6626">
        <f ca="1">MAX(0,INT(Q0*(1+Ed*(D6626-P0)/P0)))</f>
        <v>16795</v>
      </c>
      <c r="F6626">
        <f ca="1" t="shared" si="103"/>
        <v>27835.1986977097</v>
      </c>
    </row>
    <row r="6627" spans="1:6">
      <c r="A6627">
        <v>7</v>
      </c>
      <c r="B6627">
        <f ca="1">BETAINV(RAND(),AU.a,AU.b)</f>
        <v>0.253070290172362</v>
      </c>
      <c r="C6627">
        <f ca="1">IF(B6627&lt;=0.5,LC.mu,MIN(LC.mu,MAX(0,_xlfn.NORM.INV(RAND(),2000,LC.sd))))</f>
        <v>3000</v>
      </c>
      <c r="D6627">
        <f ca="1">P0*C6627/LC.mu</f>
        <v>4</v>
      </c>
      <c r="E6627">
        <f ca="1">MAX(0,INT(Q0*(1+Ed*(D6627-P0)/P0)))</f>
        <v>10000</v>
      </c>
      <c r="F6627">
        <f ca="1" t="shared" si="103"/>
        <v>37000</v>
      </c>
    </row>
    <row r="6628" spans="1:6">
      <c r="A6628">
        <v>7</v>
      </c>
      <c r="B6628">
        <f ca="1">BETAINV(RAND(),AU.a,AU.b)</f>
        <v>0.713570282891987</v>
      </c>
      <c r="C6628">
        <f ca="1">IF(B6628&lt;=0.5,LC.mu,MIN(LC.mu,MAX(0,_xlfn.NORM.INV(RAND(),2000,LC.sd))))</f>
        <v>1212.21461421289</v>
      </c>
      <c r="D6628">
        <f ca="1">P0*C6628/LC.mu</f>
        <v>1.61628615228386</v>
      </c>
      <c r="E6628">
        <f ca="1">MAX(0,INT(Q0*(1+Ed*(D6628-P0)/P0)))</f>
        <v>17151</v>
      </c>
      <c r="F6628">
        <f ca="1" t="shared" si="103"/>
        <v>26508.7091836075</v>
      </c>
    </row>
    <row r="6629" spans="1:6">
      <c r="A6629">
        <v>7</v>
      </c>
      <c r="B6629">
        <f ca="1">BETAINV(RAND(),AU.a,AU.b)</f>
        <v>0.619659440888574</v>
      </c>
      <c r="C6629">
        <f ca="1">IF(B6629&lt;=0.5,LC.mu,MIN(LC.mu,MAX(0,_xlfn.NORM.INV(RAND(),2000,LC.sd))))</f>
        <v>1442.89355146086</v>
      </c>
      <c r="D6629">
        <f ca="1">P0*C6629/LC.mu</f>
        <v>1.92385806861448</v>
      </c>
      <c r="E6629">
        <f ca="1">MAX(0,INT(Q0*(1+Ed*(D6629-P0)/P0)))</f>
        <v>16228</v>
      </c>
      <c r="F6629">
        <f ca="1" t="shared" si="103"/>
        <v>29777.4751860149</v>
      </c>
    </row>
    <row r="6630" spans="1:6">
      <c r="A6630">
        <v>7</v>
      </c>
      <c r="B6630">
        <f ca="1">BETAINV(RAND(),AU.a,AU.b)</f>
        <v>0.560272490140928</v>
      </c>
      <c r="C6630">
        <f ca="1">IF(B6630&lt;=0.5,LC.mu,MIN(LC.mu,MAX(0,_xlfn.NORM.INV(RAND(),2000,LC.sd))))</f>
        <v>2191.42013557802</v>
      </c>
      <c r="D6630">
        <f ca="1">P0*C6630/LC.mu</f>
        <v>2.92189351410402</v>
      </c>
      <c r="E6630">
        <f ca="1">MAX(0,INT(Q0*(1+Ed*(D6630-P0)/P0)))</f>
        <v>13234</v>
      </c>
      <c r="F6630">
        <f ca="1" t="shared" si="103"/>
        <v>36476.9186300746</v>
      </c>
    </row>
    <row r="6631" spans="1:6">
      <c r="A6631">
        <v>7</v>
      </c>
      <c r="B6631">
        <f ca="1">BETAINV(RAND(),AU.a,AU.b)</f>
        <v>0.544103378993361</v>
      </c>
      <c r="C6631">
        <f ca="1">IF(B6631&lt;=0.5,LC.mu,MIN(LC.mu,MAX(0,_xlfn.NORM.INV(RAND(),2000,LC.sd))))</f>
        <v>1606.15109249606</v>
      </c>
      <c r="D6631">
        <f ca="1">P0*C6631/LC.mu</f>
        <v>2.14153478999475</v>
      </c>
      <c r="E6631">
        <f ca="1">MAX(0,INT(Q0*(1+Ed*(D6631-P0)/P0)))</f>
        <v>15575</v>
      </c>
      <c r="F6631">
        <f ca="1" t="shared" si="103"/>
        <v>31748.2532616722</v>
      </c>
    </row>
    <row r="6632" spans="1:6">
      <c r="A6632">
        <v>7</v>
      </c>
      <c r="B6632">
        <f ca="1">BETAINV(RAND(),AU.a,AU.b)</f>
        <v>0.758303864174803</v>
      </c>
      <c r="C6632">
        <f ca="1">IF(B6632&lt;=0.5,LC.mu,MIN(LC.mu,MAX(0,_xlfn.NORM.INV(RAND(),2000,LC.sd))))</f>
        <v>2528.04774730393</v>
      </c>
      <c r="D6632">
        <f ca="1">P0*C6632/LC.mu</f>
        <v>3.37073032973857</v>
      </c>
      <c r="E6632">
        <f ca="1">MAX(0,INT(Q0*(1+Ed*(D6632-P0)/P0)))</f>
        <v>11887</v>
      </c>
      <c r="F6632">
        <f ca="1" t="shared" si="103"/>
        <v>37539.8236822985</v>
      </c>
    </row>
    <row r="6633" spans="1:6">
      <c r="A6633">
        <v>7</v>
      </c>
      <c r="B6633">
        <f ca="1">BETAINV(RAND(),AU.a,AU.b)</f>
        <v>0.53193037195116</v>
      </c>
      <c r="C6633">
        <f ca="1">IF(B6633&lt;=0.5,LC.mu,MIN(LC.mu,MAX(0,_xlfn.NORM.INV(RAND(),2000,LC.sd))))</f>
        <v>1283.5284320215</v>
      </c>
      <c r="D6633">
        <f ca="1">P0*C6633/LC.mu</f>
        <v>1.71137124269533</v>
      </c>
      <c r="E6633">
        <f ca="1">MAX(0,INT(Q0*(1+Ed*(D6633-P0)/P0)))</f>
        <v>16865</v>
      </c>
      <c r="F6633">
        <f ca="1" t="shared" si="103"/>
        <v>27578.7475760353</v>
      </c>
    </row>
    <row r="6634" spans="1:6">
      <c r="A6634">
        <v>7</v>
      </c>
      <c r="B6634">
        <f ca="1">BETAINV(RAND(),AU.a,AU.b)</f>
        <v>0.608455799429039</v>
      </c>
      <c r="C6634">
        <f ca="1">IF(B6634&lt;=0.5,LC.mu,MIN(LC.mu,MAX(0,_xlfn.NORM.INV(RAND(),2000,LC.sd))))</f>
        <v>1661.3371726885</v>
      </c>
      <c r="D6634">
        <f ca="1">P0*C6634/LC.mu</f>
        <v>2.21511623025133</v>
      </c>
      <c r="E6634">
        <f ca="1">MAX(0,INT(Q0*(1+Ed*(D6634-P0)/P0)))</f>
        <v>15354</v>
      </c>
      <c r="F6634">
        <f ca="1" t="shared" si="103"/>
        <v>32349.5574265905</v>
      </c>
    </row>
    <row r="6635" spans="1:6">
      <c r="A6635">
        <v>7</v>
      </c>
      <c r="B6635">
        <f ca="1">BETAINV(RAND(),AU.a,AU.b)</f>
        <v>0.711668750781563</v>
      </c>
      <c r="C6635">
        <f ca="1">IF(B6635&lt;=0.5,LC.mu,MIN(LC.mu,MAX(0,_xlfn.NORM.INV(RAND(),2000,LC.sd))))</f>
        <v>2291.42473274612</v>
      </c>
      <c r="D6635">
        <f ca="1">P0*C6635/LC.mu</f>
        <v>3.05523297699482</v>
      </c>
      <c r="E6635">
        <f ca="1">MAX(0,INT(Q0*(1+Ed*(D6635-P0)/P0)))</f>
        <v>12834</v>
      </c>
      <c r="F6635">
        <f ca="1" t="shared" si="103"/>
        <v>36919.4352940054</v>
      </c>
    </row>
    <row r="6636" spans="1:6">
      <c r="A6636">
        <v>7</v>
      </c>
      <c r="B6636">
        <f ca="1">BETAINV(RAND(),AU.a,AU.b)</f>
        <v>0.510075774048513</v>
      </c>
      <c r="C6636">
        <f ca="1">IF(B6636&lt;=0.5,LC.mu,MIN(LC.mu,MAX(0,_xlfn.NORM.INV(RAND(),2000,LC.sd))))</f>
        <v>2218.91675916787</v>
      </c>
      <c r="D6636">
        <f ca="1">P0*C6636/LC.mu</f>
        <v>2.9585556788905</v>
      </c>
      <c r="E6636">
        <f ca="1">MAX(0,INT(Q0*(1+Ed*(D6636-P0)/P0)))</f>
        <v>13124</v>
      </c>
      <c r="F6636">
        <f ca="1" t="shared" si="103"/>
        <v>36609.167970591</v>
      </c>
    </row>
    <row r="6637" spans="1:6">
      <c r="A6637">
        <v>7</v>
      </c>
      <c r="B6637">
        <f ca="1">BETAINV(RAND(),AU.a,AU.b)</f>
        <v>0.762115864341644</v>
      </c>
      <c r="C6637">
        <f ca="1">IF(B6637&lt;=0.5,LC.mu,MIN(LC.mu,MAX(0,_xlfn.NORM.INV(RAND(),2000,LC.sd))))</f>
        <v>1705.98523705017</v>
      </c>
      <c r="D6637">
        <f ca="1">P0*C6637/LC.mu</f>
        <v>2.27464698273356</v>
      </c>
      <c r="E6637">
        <f ca="1">MAX(0,INT(Q0*(1+Ed*(D6637-P0)/P0)))</f>
        <v>15176</v>
      </c>
      <c r="F6637">
        <f ca="1" t="shared" si="103"/>
        <v>32814.0573729143</v>
      </c>
    </row>
    <row r="6638" spans="1:6">
      <c r="A6638">
        <v>7</v>
      </c>
      <c r="B6638">
        <f ca="1">BETAINV(RAND(),AU.a,AU.b)</f>
        <v>0.760808804550284</v>
      </c>
      <c r="C6638">
        <f ca="1">IF(B6638&lt;=0.5,LC.mu,MIN(LC.mu,MAX(0,_xlfn.NORM.INV(RAND(),2000,LC.sd))))</f>
        <v>2036.12231252529</v>
      </c>
      <c r="D6638">
        <f ca="1">P0*C6638/LC.mu</f>
        <v>2.71482975003372</v>
      </c>
      <c r="E6638">
        <f ca="1">MAX(0,INT(Q0*(1+Ed*(D6638-P0)/P0)))</f>
        <v>13855</v>
      </c>
      <c r="F6638">
        <f ca="1" t="shared" si="103"/>
        <v>35577.8438741919</v>
      </c>
    </row>
    <row r="6639" spans="1:6">
      <c r="A6639">
        <v>7</v>
      </c>
      <c r="B6639">
        <f ca="1">BETAINV(RAND(),AU.a,AU.b)</f>
        <v>0.491780386436109</v>
      </c>
      <c r="C6639">
        <f ca="1">IF(B6639&lt;=0.5,LC.mu,MIN(LC.mu,MAX(0,_xlfn.NORM.INV(RAND(),2000,LC.sd))))</f>
        <v>3000</v>
      </c>
      <c r="D6639">
        <f ca="1">P0*C6639/LC.mu</f>
        <v>4</v>
      </c>
      <c r="E6639">
        <f ca="1">MAX(0,INT(Q0*(1+Ed*(D6639-P0)/P0)))</f>
        <v>10000</v>
      </c>
      <c r="F6639">
        <f ca="1" t="shared" si="103"/>
        <v>37000</v>
      </c>
    </row>
    <row r="6640" spans="1:6">
      <c r="A6640">
        <v>7</v>
      </c>
      <c r="B6640">
        <f ca="1">BETAINV(RAND(),AU.a,AU.b)</f>
        <v>0.569922734963792</v>
      </c>
      <c r="C6640">
        <f ca="1">IF(B6640&lt;=0.5,LC.mu,MIN(LC.mu,MAX(0,_xlfn.NORM.INV(RAND(),2000,LC.sd))))</f>
        <v>2089.71406459269</v>
      </c>
      <c r="D6640">
        <f ca="1">P0*C6640/LC.mu</f>
        <v>2.78628541945692</v>
      </c>
      <c r="E6640">
        <f ca="1">MAX(0,INT(Q0*(1+Ed*(D6640-P0)/P0)))</f>
        <v>13641</v>
      </c>
      <c r="F6640">
        <f ca="1" t="shared" si="103"/>
        <v>35918.0053422192</v>
      </c>
    </row>
    <row r="6641" spans="1:6">
      <c r="A6641">
        <v>7</v>
      </c>
      <c r="B6641">
        <f ca="1">BETAINV(RAND(),AU.a,AU.b)</f>
        <v>0.643414835430286</v>
      </c>
      <c r="C6641">
        <f ca="1">IF(B6641&lt;=0.5,LC.mu,MIN(LC.mu,MAX(0,_xlfn.NORM.INV(RAND(),2000,LC.sd))))</f>
        <v>1811.74238282508</v>
      </c>
      <c r="D6641">
        <f ca="1">P0*C6641/LC.mu</f>
        <v>2.41565651043344</v>
      </c>
      <c r="E6641">
        <f ca="1">MAX(0,INT(Q0*(1+Ed*(D6641-P0)/P0)))</f>
        <v>14753</v>
      </c>
      <c r="F6641">
        <f ca="1" t="shared" si="103"/>
        <v>33826.4381155995</v>
      </c>
    </row>
    <row r="6642" spans="1:6">
      <c r="A6642">
        <v>7</v>
      </c>
      <c r="B6642">
        <f ca="1">BETAINV(RAND(),AU.a,AU.b)</f>
        <v>0.692079937913651</v>
      </c>
      <c r="C6642">
        <f ca="1">IF(B6642&lt;=0.5,LC.mu,MIN(LC.mu,MAX(0,_xlfn.NORM.INV(RAND(),2000,LC.sd))))</f>
        <v>1964.83533213565</v>
      </c>
      <c r="D6642">
        <f ca="1">P0*C6642/LC.mu</f>
        <v>2.61978044284754</v>
      </c>
      <c r="E6642">
        <f ca="1">MAX(0,INT(Q0*(1+Ed*(D6642-P0)/P0)))</f>
        <v>14140</v>
      </c>
      <c r="F6642">
        <f ca="1" t="shared" si="103"/>
        <v>35078.8601297285</v>
      </c>
    </row>
    <row r="6643" spans="1:6">
      <c r="A6643">
        <v>7</v>
      </c>
      <c r="B6643">
        <f ca="1">BETAINV(RAND(),AU.a,AU.b)</f>
        <v>0.565619883228555</v>
      </c>
      <c r="C6643">
        <f ca="1">IF(B6643&lt;=0.5,LC.mu,MIN(LC.mu,MAX(0,_xlfn.NORM.INV(RAND(),2000,LC.sd))))</f>
        <v>2323.72631441067</v>
      </c>
      <c r="D6643">
        <f ca="1">P0*C6643/LC.mu</f>
        <v>3.09830175254756</v>
      </c>
      <c r="E6643">
        <f ca="1">MAX(0,INT(Q0*(1+Ed*(D6643-P0)/P0)))</f>
        <v>12705</v>
      </c>
      <c r="F6643">
        <f ca="1" t="shared" si="103"/>
        <v>37040.1974517061</v>
      </c>
    </row>
    <row r="6644" spans="1:6">
      <c r="A6644">
        <v>7</v>
      </c>
      <c r="B6644">
        <f ca="1">BETAINV(RAND(),AU.a,AU.b)</f>
        <v>0.359943558534169</v>
      </c>
      <c r="C6644">
        <f ca="1">IF(B6644&lt;=0.5,LC.mu,MIN(LC.mu,MAX(0,_xlfn.NORM.INV(RAND(),2000,LC.sd))))</f>
        <v>3000</v>
      </c>
      <c r="D6644">
        <f ca="1">P0*C6644/LC.mu</f>
        <v>4</v>
      </c>
      <c r="E6644">
        <f ca="1">MAX(0,INT(Q0*(1+Ed*(D6644-P0)/P0)))</f>
        <v>10000</v>
      </c>
      <c r="F6644">
        <f ca="1" t="shared" si="103"/>
        <v>37000</v>
      </c>
    </row>
    <row r="6645" spans="1:6">
      <c r="A6645">
        <v>7</v>
      </c>
      <c r="B6645">
        <f ca="1">BETAINV(RAND(),AU.a,AU.b)</f>
        <v>0.768616597087369</v>
      </c>
      <c r="C6645">
        <f ca="1">IF(B6645&lt;=0.5,LC.mu,MIN(LC.mu,MAX(0,_xlfn.NORM.INV(RAND(),2000,LC.sd))))</f>
        <v>829.253239690593</v>
      </c>
      <c r="D6645">
        <f ca="1">P0*C6645/LC.mu</f>
        <v>1.10567098625412</v>
      </c>
      <c r="E6645">
        <f ca="1">MAX(0,INT(Q0*(1+Ed*(D6645-P0)/P0)))</f>
        <v>18682</v>
      </c>
      <c r="F6645">
        <f ca="1" t="shared" si="103"/>
        <v>19826.892125509</v>
      </c>
    </row>
    <row r="6646" spans="1:6">
      <c r="A6646">
        <v>7</v>
      </c>
      <c r="B6646">
        <f ca="1">BETAINV(RAND(),AU.a,AU.b)</f>
        <v>0.62588773601579</v>
      </c>
      <c r="C6646">
        <f ca="1">IF(B6646&lt;=0.5,LC.mu,MIN(LC.mu,MAX(0,_xlfn.NORM.INV(RAND(),2000,LC.sd))))</f>
        <v>2418.10514534197</v>
      </c>
      <c r="D6646">
        <f ca="1">P0*C6646/LC.mu</f>
        <v>3.2241401937893</v>
      </c>
      <c r="E6646">
        <f ca="1">MAX(0,INT(Q0*(1+Ed*(D6646-P0)/P0)))</f>
        <v>12327</v>
      </c>
      <c r="F6646">
        <f ca="1" t="shared" si="103"/>
        <v>37325.8710234987</v>
      </c>
    </row>
    <row r="6647" spans="1:6">
      <c r="A6647">
        <v>7</v>
      </c>
      <c r="B6647">
        <f ca="1">BETAINV(RAND(),AU.a,AU.b)</f>
        <v>0.662414715338267</v>
      </c>
      <c r="C6647">
        <f ca="1">IF(B6647&lt;=0.5,LC.mu,MIN(LC.mu,MAX(0,_xlfn.NORM.INV(RAND(),2000,LC.sd))))</f>
        <v>604.398724945111</v>
      </c>
      <c r="D6647">
        <f ca="1">P0*C6647/LC.mu</f>
        <v>0.805864966593482</v>
      </c>
      <c r="E6647">
        <f ca="1">MAX(0,INT(Q0*(1+Ed*(D6647-P0)/P0)))</f>
        <v>19582</v>
      </c>
      <c r="F6647">
        <f ca="1" t="shared" si="103"/>
        <v>15176.0490508884</v>
      </c>
    </row>
    <row r="6648" spans="1:6">
      <c r="A6648">
        <v>7</v>
      </c>
      <c r="B6648">
        <f ca="1">BETAINV(RAND(),AU.a,AU.b)</f>
        <v>0.653193802827316</v>
      </c>
      <c r="C6648">
        <f ca="1">IF(B6648&lt;=0.5,LC.mu,MIN(LC.mu,MAX(0,_xlfn.NORM.INV(RAND(),2000,LC.sd))))</f>
        <v>2498.51418458642</v>
      </c>
      <c r="D6648">
        <f ca="1">P0*C6648/LC.mu</f>
        <v>3.33135224611522</v>
      </c>
      <c r="E6648">
        <f ca="1">MAX(0,INT(Q0*(1+Ed*(D6648-P0)/P0)))</f>
        <v>12005</v>
      </c>
      <c r="F6648">
        <f ca="1" t="shared" si="103"/>
        <v>37494.3695300268</v>
      </c>
    </row>
    <row r="6649" spans="1:6">
      <c r="A6649">
        <v>7</v>
      </c>
      <c r="B6649">
        <f ca="1">BETAINV(RAND(),AU.a,AU.b)</f>
        <v>0.656268813555964</v>
      </c>
      <c r="C6649">
        <f ca="1">IF(B6649&lt;=0.5,LC.mu,MIN(LC.mu,MAX(0,_xlfn.NORM.INV(RAND(),2000,LC.sd))))</f>
        <v>2225.54986983709</v>
      </c>
      <c r="D6649">
        <f ca="1">P0*C6649/LC.mu</f>
        <v>2.96739982644945</v>
      </c>
      <c r="E6649">
        <f ca="1">MAX(0,INT(Q0*(1+Ed*(D6649-P0)/P0)))</f>
        <v>13097</v>
      </c>
      <c r="F6649">
        <f ca="1" t="shared" si="103"/>
        <v>36638.4856571714</v>
      </c>
    </row>
    <row r="6650" spans="1:6">
      <c r="A6650">
        <v>7</v>
      </c>
      <c r="B6650">
        <f ca="1">BETAINV(RAND(),AU.a,AU.b)</f>
        <v>0.587327144194239</v>
      </c>
      <c r="C6650">
        <f ca="1">IF(B6650&lt;=0.5,LC.mu,MIN(LC.mu,MAX(0,_xlfn.NORM.INV(RAND(),2000,LC.sd))))</f>
        <v>1395.83383781236</v>
      </c>
      <c r="D6650">
        <f ca="1">P0*C6650/LC.mu</f>
        <v>1.86111178374982</v>
      </c>
      <c r="E6650">
        <f ca="1">MAX(0,INT(Q0*(1+Ed*(D6650-P0)/P0)))</f>
        <v>16416</v>
      </c>
      <c r="F6650">
        <f ca="1" t="shared" si="103"/>
        <v>29156.1772042246</v>
      </c>
    </row>
    <row r="6651" spans="1:6">
      <c r="A6651">
        <v>7</v>
      </c>
      <c r="B6651">
        <f ca="1">BETAINV(RAND(),AU.a,AU.b)</f>
        <v>0.43941858564191</v>
      </c>
      <c r="C6651">
        <f ca="1">IF(B6651&lt;=0.5,LC.mu,MIN(LC.mu,MAX(0,_xlfn.NORM.INV(RAND(),2000,LC.sd))))</f>
        <v>3000</v>
      </c>
      <c r="D6651">
        <f ca="1">P0*C6651/LC.mu</f>
        <v>4</v>
      </c>
      <c r="E6651">
        <f ca="1">MAX(0,INT(Q0*(1+Ed*(D6651-P0)/P0)))</f>
        <v>10000</v>
      </c>
      <c r="F6651">
        <f ca="1" t="shared" si="103"/>
        <v>37000</v>
      </c>
    </row>
    <row r="6652" spans="1:6">
      <c r="A6652">
        <v>7</v>
      </c>
      <c r="B6652">
        <f ca="1">BETAINV(RAND(),AU.a,AU.b)</f>
        <v>0.455659230800269</v>
      </c>
      <c r="C6652">
        <f ca="1">IF(B6652&lt;=0.5,LC.mu,MIN(LC.mu,MAX(0,_xlfn.NORM.INV(RAND(),2000,LC.sd))))</f>
        <v>3000</v>
      </c>
      <c r="D6652">
        <f ca="1">P0*C6652/LC.mu</f>
        <v>4</v>
      </c>
      <c r="E6652">
        <f ca="1">MAX(0,INT(Q0*(1+Ed*(D6652-P0)/P0)))</f>
        <v>10000</v>
      </c>
      <c r="F6652">
        <f ca="1" t="shared" si="103"/>
        <v>37000</v>
      </c>
    </row>
    <row r="6653" spans="1:6">
      <c r="A6653">
        <v>7</v>
      </c>
      <c r="B6653">
        <f ca="1">BETAINV(RAND(),AU.a,AU.b)</f>
        <v>0.697426446372049</v>
      </c>
      <c r="C6653">
        <f ca="1">IF(B6653&lt;=0.5,LC.mu,MIN(LC.mu,MAX(0,_xlfn.NORM.INV(RAND(),2000,LC.sd))))</f>
        <v>2491.16224259273</v>
      </c>
      <c r="D6653">
        <f ca="1">P0*C6653/LC.mu</f>
        <v>3.32154965679031</v>
      </c>
      <c r="E6653">
        <f ca="1">MAX(0,INT(Q0*(1+Ed*(D6653-P0)/P0)))</f>
        <v>12035</v>
      </c>
      <c r="F6653">
        <f ca="1" t="shared" si="103"/>
        <v>37483.6878768786</v>
      </c>
    </row>
    <row r="6654" spans="1:6">
      <c r="A6654">
        <v>7</v>
      </c>
      <c r="B6654">
        <f ca="1">BETAINV(RAND(),AU.a,AU.b)</f>
        <v>0.449787659194722</v>
      </c>
      <c r="C6654">
        <f ca="1">IF(B6654&lt;=0.5,LC.mu,MIN(LC.mu,MAX(0,_xlfn.NORM.INV(RAND(),2000,LC.sd))))</f>
        <v>3000</v>
      </c>
      <c r="D6654">
        <f ca="1">P0*C6654/LC.mu</f>
        <v>4</v>
      </c>
      <c r="E6654">
        <f ca="1">MAX(0,INT(Q0*(1+Ed*(D6654-P0)/P0)))</f>
        <v>10000</v>
      </c>
      <c r="F6654">
        <f ca="1" t="shared" si="103"/>
        <v>37000</v>
      </c>
    </row>
    <row r="6655" spans="1:6">
      <c r="A6655">
        <v>7</v>
      </c>
      <c r="B6655">
        <f ca="1">BETAINV(RAND(),AU.a,AU.b)</f>
        <v>0.41931056130535</v>
      </c>
      <c r="C6655">
        <f ca="1">IF(B6655&lt;=0.5,LC.mu,MIN(LC.mu,MAX(0,_xlfn.NORM.INV(RAND(),2000,LC.sd))))</f>
        <v>3000</v>
      </c>
      <c r="D6655">
        <f ca="1">P0*C6655/LC.mu</f>
        <v>4</v>
      </c>
      <c r="E6655">
        <f ca="1">MAX(0,INT(Q0*(1+Ed*(D6655-P0)/P0)))</f>
        <v>10000</v>
      </c>
      <c r="F6655">
        <f ca="1" t="shared" si="103"/>
        <v>37000</v>
      </c>
    </row>
    <row r="6656" spans="1:6">
      <c r="A6656">
        <v>7</v>
      </c>
      <c r="B6656">
        <f ca="1">BETAINV(RAND(),AU.a,AU.b)</f>
        <v>0.615348577428497</v>
      </c>
      <c r="C6656">
        <f ca="1">IF(B6656&lt;=0.5,LC.mu,MIN(LC.mu,MAX(0,_xlfn.NORM.INV(RAND(),2000,LC.sd))))</f>
        <v>1530.92635723871</v>
      </c>
      <c r="D6656">
        <f ca="1">P0*C6656/LC.mu</f>
        <v>2.04123514298494</v>
      </c>
      <c r="E6656">
        <f ca="1">MAX(0,INT(Q0*(1+Ed*(D6656-P0)/P0)))</f>
        <v>15876</v>
      </c>
      <c r="F6656">
        <f ca="1" t="shared" si="103"/>
        <v>30875.7227727902</v>
      </c>
    </row>
    <row r="6657" spans="1:6">
      <c r="A6657">
        <v>7</v>
      </c>
      <c r="B6657">
        <f ca="1">BETAINV(RAND(),AU.a,AU.b)</f>
        <v>0.538745154321055</v>
      </c>
      <c r="C6657">
        <f ca="1">IF(B6657&lt;=0.5,LC.mu,MIN(LC.mu,MAX(0,_xlfn.NORM.INV(RAND(),2000,LC.sd))))</f>
        <v>1929.98254486294</v>
      </c>
      <c r="D6657">
        <f ca="1">P0*C6657/LC.mu</f>
        <v>2.57331005981725</v>
      </c>
      <c r="E6657">
        <f ca="1">MAX(0,INT(Q0*(1+Ed*(D6657-P0)/P0)))</f>
        <v>14280</v>
      </c>
      <c r="F6657">
        <f ca="1" t="shared" si="103"/>
        <v>34816.8851093274</v>
      </c>
    </row>
    <row r="6658" spans="1:6">
      <c r="A6658">
        <v>7</v>
      </c>
      <c r="B6658">
        <f ca="1">BETAINV(RAND(),AU.a,AU.b)</f>
        <v>0.821582588359134</v>
      </c>
      <c r="C6658">
        <f ca="1">IF(B6658&lt;=0.5,LC.mu,MIN(LC.mu,MAX(0,_xlfn.NORM.INV(RAND(),2000,LC.sd))))</f>
        <v>1635.53192432556</v>
      </c>
      <c r="D6658">
        <f ca="1">P0*C6658/LC.mu</f>
        <v>2.18070923243408</v>
      </c>
      <c r="E6658">
        <f ca="1">MAX(0,INT(Q0*(1+Ed*(D6658-P0)/P0)))</f>
        <v>15457</v>
      </c>
      <c r="F6658">
        <f ca="1" t="shared" ref="F6658:F6721" si="104">D6658*E6658-C6658</f>
        <v>32071.690681408</v>
      </c>
    </row>
    <row r="6659" spans="1:6">
      <c r="A6659">
        <v>7</v>
      </c>
      <c r="B6659">
        <f ca="1">BETAINV(RAND(),AU.a,AU.b)</f>
        <v>0.795366455858988</v>
      </c>
      <c r="C6659">
        <f ca="1">IF(B6659&lt;=0.5,LC.mu,MIN(LC.mu,MAX(0,_xlfn.NORM.INV(RAND(),2000,LC.sd))))</f>
        <v>2581.74313414118</v>
      </c>
      <c r="D6659">
        <f ca="1">P0*C6659/LC.mu</f>
        <v>3.44232417885491</v>
      </c>
      <c r="E6659">
        <f ca="1">MAX(0,INT(Q0*(1+Ed*(D6659-P0)/P0)))</f>
        <v>11673</v>
      </c>
      <c r="F6659">
        <f ca="1" t="shared" si="104"/>
        <v>37600.5070056322</v>
      </c>
    </row>
    <row r="6660" spans="1:6">
      <c r="A6660">
        <v>7</v>
      </c>
      <c r="B6660">
        <f ca="1">BETAINV(RAND(),AU.a,AU.b)</f>
        <v>0.599760428497451</v>
      </c>
      <c r="C6660">
        <f ca="1">IF(B6660&lt;=0.5,LC.mu,MIN(LC.mu,MAX(0,_xlfn.NORM.INV(RAND(),2000,LC.sd))))</f>
        <v>2719.37389244677</v>
      </c>
      <c r="D6660">
        <f ca="1">P0*C6660/LC.mu</f>
        <v>3.62583185659569</v>
      </c>
      <c r="E6660">
        <f ca="1">MAX(0,INT(Q0*(1+Ed*(D6660-P0)/P0)))</f>
        <v>11122</v>
      </c>
      <c r="F6660">
        <f ca="1" t="shared" si="104"/>
        <v>37607.1280166105</v>
      </c>
    </row>
    <row r="6661" spans="1:6">
      <c r="A6661">
        <v>7</v>
      </c>
      <c r="B6661">
        <f ca="1">BETAINV(RAND(),AU.a,AU.b)</f>
        <v>0.506006284483803</v>
      </c>
      <c r="C6661">
        <f ca="1">IF(B6661&lt;=0.5,LC.mu,MIN(LC.mu,MAX(0,_xlfn.NORM.INV(RAND(),2000,LC.sd))))</f>
        <v>2080.57800596649</v>
      </c>
      <c r="D6661">
        <f ca="1">P0*C6661/LC.mu</f>
        <v>2.77410400795532</v>
      </c>
      <c r="E6661">
        <f ca="1">MAX(0,INT(Q0*(1+Ed*(D6661-P0)/P0)))</f>
        <v>13677</v>
      </c>
      <c r="F6661">
        <f ca="1" t="shared" si="104"/>
        <v>35860.8425108384</v>
      </c>
    </row>
    <row r="6662" spans="1:6">
      <c r="A6662">
        <v>7</v>
      </c>
      <c r="B6662">
        <f ca="1">BETAINV(RAND(),AU.a,AU.b)</f>
        <v>0.790490560331893</v>
      </c>
      <c r="C6662">
        <f ca="1">IF(B6662&lt;=0.5,LC.mu,MIN(LC.mu,MAX(0,_xlfn.NORM.INV(RAND(),2000,LC.sd))))</f>
        <v>1876.51725546916</v>
      </c>
      <c r="D6662">
        <f ca="1">P0*C6662/LC.mu</f>
        <v>2.50202300729221</v>
      </c>
      <c r="E6662">
        <f ca="1">MAX(0,INT(Q0*(1+Ed*(D6662-P0)/P0)))</f>
        <v>14493</v>
      </c>
      <c r="F6662">
        <f ca="1" t="shared" si="104"/>
        <v>34385.3021892168</v>
      </c>
    </row>
    <row r="6663" spans="1:6">
      <c r="A6663">
        <v>7</v>
      </c>
      <c r="B6663">
        <f ca="1">BETAINV(RAND(),AU.a,AU.b)</f>
        <v>0.863993221100664</v>
      </c>
      <c r="C6663">
        <f ca="1">IF(B6663&lt;=0.5,LC.mu,MIN(LC.mu,MAX(0,_xlfn.NORM.INV(RAND(),2000,LC.sd))))</f>
        <v>2344.74915655436</v>
      </c>
      <c r="D6663">
        <f ca="1">P0*C6663/LC.mu</f>
        <v>3.12633220873915</v>
      </c>
      <c r="E6663">
        <f ca="1">MAX(0,INT(Q0*(1+Ed*(D6663-P0)/P0)))</f>
        <v>12621</v>
      </c>
      <c r="F6663">
        <f ca="1" t="shared" si="104"/>
        <v>37112.6896499425</v>
      </c>
    </row>
    <row r="6664" spans="1:6">
      <c r="A6664">
        <v>7</v>
      </c>
      <c r="B6664">
        <f ca="1">BETAINV(RAND(),AU.a,AU.b)</f>
        <v>0.773307889996261</v>
      </c>
      <c r="C6664">
        <f ca="1">IF(B6664&lt;=0.5,LC.mu,MIN(LC.mu,MAX(0,_xlfn.NORM.INV(RAND(),2000,LC.sd))))</f>
        <v>2584.71264769838</v>
      </c>
      <c r="D6664">
        <f ca="1">P0*C6664/LC.mu</f>
        <v>3.44628353026451</v>
      </c>
      <c r="E6664">
        <f ca="1">MAX(0,INT(Q0*(1+Ed*(D6664-P0)/P0)))</f>
        <v>11661</v>
      </c>
      <c r="F6664">
        <f ca="1" t="shared" si="104"/>
        <v>37602.399598716</v>
      </c>
    </row>
    <row r="6665" spans="1:6">
      <c r="A6665">
        <v>7</v>
      </c>
      <c r="B6665">
        <f ca="1">BETAINV(RAND(),AU.a,AU.b)</f>
        <v>0.526470740976584</v>
      </c>
      <c r="C6665">
        <f ca="1">IF(B6665&lt;=0.5,LC.mu,MIN(LC.mu,MAX(0,_xlfn.NORM.INV(RAND(),2000,LC.sd))))</f>
        <v>2467.08540224688</v>
      </c>
      <c r="D6665">
        <f ca="1">P0*C6665/LC.mu</f>
        <v>3.28944720299584</v>
      </c>
      <c r="E6665">
        <f ca="1">MAX(0,INT(Q0*(1+Ed*(D6665-P0)/P0)))</f>
        <v>12131</v>
      </c>
      <c r="F6665">
        <f ca="1" t="shared" si="104"/>
        <v>37437.1986172957</v>
      </c>
    </row>
    <row r="6666" spans="1:6">
      <c r="A6666">
        <v>7</v>
      </c>
      <c r="B6666">
        <f ca="1">BETAINV(RAND(),AU.a,AU.b)</f>
        <v>0.428666386442371</v>
      </c>
      <c r="C6666">
        <f ca="1">IF(B6666&lt;=0.5,LC.mu,MIN(LC.mu,MAX(0,_xlfn.NORM.INV(RAND(),2000,LC.sd))))</f>
        <v>3000</v>
      </c>
      <c r="D6666">
        <f ca="1">P0*C6666/LC.mu</f>
        <v>4</v>
      </c>
      <c r="E6666">
        <f ca="1">MAX(0,INT(Q0*(1+Ed*(D6666-P0)/P0)))</f>
        <v>10000</v>
      </c>
      <c r="F6666">
        <f ca="1" t="shared" si="104"/>
        <v>37000</v>
      </c>
    </row>
    <row r="6667" spans="1:6">
      <c r="A6667">
        <v>7</v>
      </c>
      <c r="B6667">
        <f ca="1">BETAINV(RAND(),AU.a,AU.b)</f>
        <v>0.814240480685268</v>
      </c>
      <c r="C6667">
        <f ca="1">IF(B6667&lt;=0.5,LC.mu,MIN(LC.mu,MAX(0,_xlfn.NORM.INV(RAND(),2000,LC.sd))))</f>
        <v>1746.25708025127</v>
      </c>
      <c r="D6667">
        <f ca="1">P0*C6667/LC.mu</f>
        <v>2.32834277366836</v>
      </c>
      <c r="E6667">
        <f ca="1">MAX(0,INT(Q0*(1+Ed*(D6667-P0)/P0)))</f>
        <v>15014</v>
      </c>
      <c r="F6667">
        <f ca="1" t="shared" si="104"/>
        <v>33211.4813236055</v>
      </c>
    </row>
    <row r="6668" spans="1:6">
      <c r="A6668">
        <v>7</v>
      </c>
      <c r="B6668">
        <f ca="1">BETAINV(RAND(),AU.a,AU.b)</f>
        <v>0.819768320833442</v>
      </c>
      <c r="C6668">
        <f ca="1">IF(B6668&lt;=0.5,LC.mu,MIN(LC.mu,MAX(0,_xlfn.NORM.INV(RAND(),2000,LC.sd))))</f>
        <v>2784.83332613887</v>
      </c>
      <c r="D6668">
        <f ca="1">P0*C6668/LC.mu</f>
        <v>3.7131111015185</v>
      </c>
      <c r="E6668">
        <f ca="1">MAX(0,INT(Q0*(1+Ed*(D6668-P0)/P0)))</f>
        <v>10860</v>
      </c>
      <c r="F6668">
        <f ca="1" t="shared" si="104"/>
        <v>37539.553236352</v>
      </c>
    </row>
    <row r="6669" spans="1:6">
      <c r="A6669">
        <v>7</v>
      </c>
      <c r="B6669">
        <f ca="1">BETAINV(RAND(),AU.a,AU.b)</f>
        <v>0.568407194398243</v>
      </c>
      <c r="C6669">
        <f ca="1">IF(B6669&lt;=0.5,LC.mu,MIN(LC.mu,MAX(0,_xlfn.NORM.INV(RAND(),2000,LC.sd))))</f>
        <v>2904.33285682636</v>
      </c>
      <c r="D6669">
        <f ca="1">P0*C6669/LC.mu</f>
        <v>3.87244380910182</v>
      </c>
      <c r="E6669">
        <f ca="1">MAX(0,INT(Q0*(1+Ed*(D6669-P0)/P0)))</f>
        <v>10382</v>
      </c>
      <c r="F6669">
        <f ca="1" t="shared" si="104"/>
        <v>37299.3787692687</v>
      </c>
    </row>
    <row r="6670" spans="1:6">
      <c r="A6670">
        <v>7</v>
      </c>
      <c r="B6670">
        <f ca="1">BETAINV(RAND(),AU.a,AU.b)</f>
        <v>0.859085954021661</v>
      </c>
      <c r="C6670">
        <f ca="1">IF(B6670&lt;=0.5,LC.mu,MIN(LC.mu,MAX(0,_xlfn.NORM.INV(RAND(),2000,LC.sd))))</f>
        <v>1876.50117452144</v>
      </c>
      <c r="D6670">
        <f ca="1">P0*C6670/LC.mu</f>
        <v>2.50200156602859</v>
      </c>
      <c r="E6670">
        <f ca="1">MAX(0,INT(Q0*(1+Ed*(D6670-P0)/P0)))</f>
        <v>14493</v>
      </c>
      <c r="F6670">
        <f ca="1" t="shared" si="104"/>
        <v>34385.0075219309</v>
      </c>
    </row>
    <row r="6671" spans="1:6">
      <c r="A6671">
        <v>7</v>
      </c>
      <c r="B6671">
        <f ca="1">BETAINV(RAND(),AU.a,AU.b)</f>
        <v>0.65291767519762</v>
      </c>
      <c r="C6671">
        <f ca="1">IF(B6671&lt;=0.5,LC.mu,MIN(LC.mu,MAX(0,_xlfn.NORM.INV(RAND(),2000,LC.sd))))</f>
        <v>2306.12509552414</v>
      </c>
      <c r="D6671">
        <f ca="1">P0*C6671/LC.mu</f>
        <v>3.07483346069886</v>
      </c>
      <c r="E6671">
        <f ca="1">MAX(0,INT(Q0*(1+Ed*(D6671-P0)/P0)))</f>
        <v>12775</v>
      </c>
      <c r="F6671">
        <f ca="1" t="shared" si="104"/>
        <v>36974.8723649037</v>
      </c>
    </row>
    <row r="6672" spans="1:6">
      <c r="A6672">
        <v>7</v>
      </c>
      <c r="B6672">
        <f ca="1">BETAINV(RAND(),AU.a,AU.b)</f>
        <v>0.677432818592111</v>
      </c>
      <c r="C6672">
        <f ca="1">IF(B6672&lt;=0.5,LC.mu,MIN(LC.mu,MAX(0,_xlfn.NORM.INV(RAND(),2000,LC.sd))))</f>
        <v>2093.77862165333</v>
      </c>
      <c r="D6672">
        <f ca="1">P0*C6672/LC.mu</f>
        <v>2.79170482887111</v>
      </c>
      <c r="E6672">
        <f ca="1">MAX(0,INT(Q0*(1+Ed*(D6672-P0)/P0)))</f>
        <v>13624</v>
      </c>
      <c r="F6672">
        <f ca="1" t="shared" si="104"/>
        <v>35940.4079668867</v>
      </c>
    </row>
    <row r="6673" spans="1:6">
      <c r="A6673">
        <v>7</v>
      </c>
      <c r="B6673">
        <f ca="1">BETAINV(RAND(),AU.a,AU.b)</f>
        <v>0.623481476302313</v>
      </c>
      <c r="C6673">
        <f ca="1">IF(B6673&lt;=0.5,LC.mu,MIN(LC.mu,MAX(0,_xlfn.NORM.INV(RAND(),2000,LC.sd))))</f>
        <v>1362.69775064526</v>
      </c>
      <c r="D6673">
        <f ca="1">P0*C6673/LC.mu</f>
        <v>1.81693033419368</v>
      </c>
      <c r="E6673">
        <f ca="1">MAX(0,INT(Q0*(1+Ed*(D6673-P0)/P0)))</f>
        <v>16549</v>
      </c>
      <c r="F6673">
        <f ca="1" t="shared" si="104"/>
        <v>28705.6823499259</v>
      </c>
    </row>
    <row r="6674" spans="1:6">
      <c r="A6674">
        <v>7</v>
      </c>
      <c r="B6674">
        <f ca="1">BETAINV(RAND(),AU.a,AU.b)</f>
        <v>0.694863966056434</v>
      </c>
      <c r="C6674">
        <f ca="1">IF(B6674&lt;=0.5,LC.mu,MIN(LC.mu,MAX(0,_xlfn.NORM.INV(RAND(),2000,LC.sd))))</f>
        <v>2011.09033039157</v>
      </c>
      <c r="D6674">
        <f ca="1">P0*C6674/LC.mu</f>
        <v>2.68145377385543</v>
      </c>
      <c r="E6674">
        <f ca="1">MAX(0,INT(Q0*(1+Ed*(D6674-P0)/P0)))</f>
        <v>13955</v>
      </c>
      <c r="F6674">
        <f ca="1" t="shared" si="104"/>
        <v>35408.5970837609</v>
      </c>
    </row>
    <row r="6675" spans="1:6">
      <c r="A6675">
        <v>7</v>
      </c>
      <c r="B6675">
        <f ca="1">BETAINV(RAND(),AU.a,AU.b)</f>
        <v>0.730969515789524</v>
      </c>
      <c r="C6675">
        <f ca="1">IF(B6675&lt;=0.5,LC.mu,MIN(LC.mu,MAX(0,_xlfn.NORM.INV(RAND(),2000,LC.sd))))</f>
        <v>2186.1240786216</v>
      </c>
      <c r="D6675">
        <f ca="1">P0*C6675/LC.mu</f>
        <v>2.9148321048288</v>
      </c>
      <c r="E6675">
        <f ca="1">MAX(0,INT(Q0*(1+Ed*(D6675-P0)/P0)))</f>
        <v>13255</v>
      </c>
      <c r="F6675">
        <f ca="1" t="shared" si="104"/>
        <v>36449.9754708842</v>
      </c>
    </row>
    <row r="6676" spans="1:6">
      <c r="A6676">
        <v>7</v>
      </c>
      <c r="B6676">
        <f ca="1">BETAINV(RAND(),AU.a,AU.b)</f>
        <v>0.397473760230806</v>
      </c>
      <c r="C6676">
        <f ca="1">IF(B6676&lt;=0.5,LC.mu,MIN(LC.mu,MAX(0,_xlfn.NORM.INV(RAND(),2000,LC.sd))))</f>
        <v>3000</v>
      </c>
      <c r="D6676">
        <f ca="1">P0*C6676/LC.mu</f>
        <v>4</v>
      </c>
      <c r="E6676">
        <f ca="1">MAX(0,INT(Q0*(1+Ed*(D6676-P0)/P0)))</f>
        <v>10000</v>
      </c>
      <c r="F6676">
        <f ca="1" t="shared" si="104"/>
        <v>37000</v>
      </c>
    </row>
    <row r="6677" spans="1:6">
      <c r="A6677">
        <v>7</v>
      </c>
      <c r="B6677">
        <f ca="1">BETAINV(RAND(),AU.a,AU.b)</f>
        <v>0.751169892399994</v>
      </c>
      <c r="C6677">
        <f ca="1">IF(B6677&lt;=0.5,LC.mu,MIN(LC.mu,MAX(0,_xlfn.NORM.INV(RAND(),2000,LC.sd))))</f>
        <v>1197.47410019913</v>
      </c>
      <c r="D6677">
        <f ca="1">P0*C6677/LC.mu</f>
        <v>1.59663213359884</v>
      </c>
      <c r="E6677">
        <f ca="1">MAX(0,INT(Q0*(1+Ed*(D6677-P0)/P0)))</f>
        <v>17210</v>
      </c>
      <c r="F6677">
        <f ca="1" t="shared" si="104"/>
        <v>26280.5649190369</v>
      </c>
    </row>
    <row r="6678" spans="1:6">
      <c r="A6678">
        <v>7</v>
      </c>
      <c r="B6678">
        <f ca="1">BETAINV(RAND(),AU.a,AU.b)</f>
        <v>0.391721898955585</v>
      </c>
      <c r="C6678">
        <f ca="1">IF(B6678&lt;=0.5,LC.mu,MIN(LC.mu,MAX(0,_xlfn.NORM.INV(RAND(),2000,LC.sd))))</f>
        <v>3000</v>
      </c>
      <c r="D6678">
        <f ca="1">P0*C6678/LC.mu</f>
        <v>4</v>
      </c>
      <c r="E6678">
        <f ca="1">MAX(0,INT(Q0*(1+Ed*(D6678-P0)/P0)))</f>
        <v>10000</v>
      </c>
      <c r="F6678">
        <f ca="1" t="shared" si="104"/>
        <v>37000</v>
      </c>
    </row>
    <row r="6679" spans="1:6">
      <c r="A6679">
        <v>7</v>
      </c>
      <c r="B6679">
        <f ca="1">BETAINV(RAND(),AU.a,AU.b)</f>
        <v>0.482715054002487</v>
      </c>
      <c r="C6679">
        <f ca="1">IF(B6679&lt;=0.5,LC.mu,MIN(LC.mu,MAX(0,_xlfn.NORM.INV(RAND(),2000,LC.sd))))</f>
        <v>3000</v>
      </c>
      <c r="D6679">
        <f ca="1">P0*C6679/LC.mu</f>
        <v>4</v>
      </c>
      <c r="E6679">
        <f ca="1">MAX(0,INT(Q0*(1+Ed*(D6679-P0)/P0)))</f>
        <v>10000</v>
      </c>
      <c r="F6679">
        <f ca="1" t="shared" si="104"/>
        <v>37000</v>
      </c>
    </row>
    <row r="6680" spans="1:6">
      <c r="A6680">
        <v>7</v>
      </c>
      <c r="B6680">
        <f ca="1">BETAINV(RAND(),AU.a,AU.b)</f>
        <v>0.770537379866174</v>
      </c>
      <c r="C6680">
        <f ca="1">IF(B6680&lt;=0.5,LC.mu,MIN(LC.mu,MAX(0,_xlfn.NORM.INV(RAND(),2000,LC.sd))))</f>
        <v>2043.60412198477</v>
      </c>
      <c r="D6680">
        <f ca="1">P0*C6680/LC.mu</f>
        <v>2.72480549597969</v>
      </c>
      <c r="E6680">
        <f ca="1">MAX(0,INT(Q0*(1+Ed*(D6680-P0)/P0)))</f>
        <v>13825</v>
      </c>
      <c r="F6680">
        <f ca="1" t="shared" si="104"/>
        <v>35626.8318599345</v>
      </c>
    </row>
    <row r="6681" spans="1:6">
      <c r="A6681">
        <v>7</v>
      </c>
      <c r="B6681">
        <f ca="1">BETAINV(RAND(),AU.a,AU.b)</f>
        <v>0.603723019054641</v>
      </c>
      <c r="C6681">
        <f ca="1">IF(B6681&lt;=0.5,LC.mu,MIN(LC.mu,MAX(0,_xlfn.NORM.INV(RAND(),2000,LC.sd))))</f>
        <v>2841.20290610388</v>
      </c>
      <c r="D6681">
        <f ca="1">P0*C6681/LC.mu</f>
        <v>3.78827054147184</v>
      </c>
      <c r="E6681">
        <f ca="1">MAX(0,INT(Q0*(1+Ed*(D6681-P0)/P0)))</f>
        <v>10635</v>
      </c>
      <c r="F6681">
        <f ca="1" t="shared" si="104"/>
        <v>37447.0543024491</v>
      </c>
    </row>
    <row r="6682" spans="1:6">
      <c r="A6682">
        <v>7</v>
      </c>
      <c r="B6682">
        <f ca="1">BETAINV(RAND(),AU.a,AU.b)</f>
        <v>0.777221926879541</v>
      </c>
      <c r="C6682">
        <f ca="1">IF(B6682&lt;=0.5,LC.mu,MIN(LC.mu,MAX(0,_xlfn.NORM.INV(RAND(),2000,LC.sd))))</f>
        <v>1949.060804698</v>
      </c>
      <c r="D6682">
        <f ca="1">P0*C6682/LC.mu</f>
        <v>2.59874773959733</v>
      </c>
      <c r="E6682">
        <f ca="1">MAX(0,INT(Q0*(1+Ed*(D6682-P0)/P0)))</f>
        <v>14203</v>
      </c>
      <c r="F6682">
        <f ca="1" t="shared" si="104"/>
        <v>34960.9533408028</v>
      </c>
    </row>
    <row r="6683" spans="1:6">
      <c r="A6683">
        <v>7</v>
      </c>
      <c r="B6683">
        <f ca="1">BETAINV(RAND(),AU.a,AU.b)</f>
        <v>0.342617400284712</v>
      </c>
      <c r="C6683">
        <f ca="1">IF(B6683&lt;=0.5,LC.mu,MIN(LC.mu,MAX(0,_xlfn.NORM.INV(RAND(),2000,LC.sd))))</f>
        <v>3000</v>
      </c>
      <c r="D6683">
        <f ca="1">P0*C6683/LC.mu</f>
        <v>4</v>
      </c>
      <c r="E6683">
        <f ca="1">MAX(0,INT(Q0*(1+Ed*(D6683-P0)/P0)))</f>
        <v>10000</v>
      </c>
      <c r="F6683">
        <f ca="1" t="shared" si="104"/>
        <v>37000</v>
      </c>
    </row>
    <row r="6684" spans="1:6">
      <c r="A6684">
        <v>7</v>
      </c>
      <c r="B6684">
        <f ca="1">BETAINV(RAND(),AU.a,AU.b)</f>
        <v>0.821460486688138</v>
      </c>
      <c r="C6684">
        <f ca="1">IF(B6684&lt;=0.5,LC.mu,MIN(LC.mu,MAX(0,_xlfn.NORM.INV(RAND(),2000,LC.sd))))</f>
        <v>1856.86079276876</v>
      </c>
      <c r="D6684">
        <f ca="1">P0*C6684/LC.mu</f>
        <v>2.47581439035835</v>
      </c>
      <c r="E6684">
        <f ca="1">MAX(0,INT(Q0*(1+Ed*(D6684-P0)/P0)))</f>
        <v>14572</v>
      </c>
      <c r="F6684">
        <f ca="1" t="shared" si="104"/>
        <v>34220.7065035331</v>
      </c>
    </row>
    <row r="6685" spans="1:6">
      <c r="A6685">
        <v>7</v>
      </c>
      <c r="B6685">
        <f ca="1">BETAINV(RAND(),AU.a,AU.b)</f>
        <v>0.664562960332205</v>
      </c>
      <c r="C6685">
        <f ca="1">IF(B6685&lt;=0.5,LC.mu,MIN(LC.mu,MAX(0,_xlfn.NORM.INV(RAND(),2000,LC.sd))))</f>
        <v>1521.81974279134</v>
      </c>
      <c r="D6685">
        <f ca="1">P0*C6685/LC.mu</f>
        <v>2.02909299038845</v>
      </c>
      <c r="E6685">
        <f ca="1">MAX(0,INT(Q0*(1+Ed*(D6685-P0)/P0)))</f>
        <v>15912</v>
      </c>
      <c r="F6685">
        <f ca="1" t="shared" si="104"/>
        <v>30765.1079202697</v>
      </c>
    </row>
    <row r="6686" spans="1:6">
      <c r="A6686">
        <v>7</v>
      </c>
      <c r="B6686">
        <f ca="1">BETAINV(RAND(),AU.a,AU.b)</f>
        <v>0.847235223545051</v>
      </c>
      <c r="C6686">
        <f ca="1">IF(B6686&lt;=0.5,LC.mu,MIN(LC.mu,MAX(0,_xlfn.NORM.INV(RAND(),2000,LC.sd))))</f>
        <v>2391.10596660475</v>
      </c>
      <c r="D6686">
        <f ca="1">P0*C6686/LC.mu</f>
        <v>3.18814128880634</v>
      </c>
      <c r="E6686">
        <f ca="1">MAX(0,INT(Q0*(1+Ed*(D6686-P0)/P0)))</f>
        <v>12435</v>
      </c>
      <c r="F6686">
        <f ca="1" t="shared" si="104"/>
        <v>37253.4309597021</v>
      </c>
    </row>
    <row r="6687" spans="1:6">
      <c r="A6687">
        <v>7</v>
      </c>
      <c r="B6687">
        <f ca="1">BETAINV(RAND(),AU.a,AU.b)</f>
        <v>0.890237017234735</v>
      </c>
      <c r="C6687">
        <f ca="1">IF(B6687&lt;=0.5,LC.mu,MIN(LC.mu,MAX(0,_xlfn.NORM.INV(RAND(),2000,LC.sd))))</f>
        <v>2116.80986486806</v>
      </c>
      <c r="D6687">
        <f ca="1">P0*C6687/LC.mu</f>
        <v>2.82241315315742</v>
      </c>
      <c r="E6687">
        <f ca="1">MAX(0,INT(Q0*(1+Ed*(D6687-P0)/P0)))</f>
        <v>13532</v>
      </c>
      <c r="F6687">
        <f ca="1" t="shared" si="104"/>
        <v>36076.0849236581</v>
      </c>
    </row>
    <row r="6688" spans="1:6">
      <c r="A6688">
        <v>7</v>
      </c>
      <c r="B6688">
        <f ca="1">BETAINV(RAND(),AU.a,AU.b)</f>
        <v>0.331578377215992</v>
      </c>
      <c r="C6688">
        <f ca="1">IF(B6688&lt;=0.5,LC.mu,MIN(LC.mu,MAX(0,_xlfn.NORM.INV(RAND(),2000,LC.sd))))</f>
        <v>3000</v>
      </c>
      <c r="D6688">
        <f ca="1">P0*C6688/LC.mu</f>
        <v>4</v>
      </c>
      <c r="E6688">
        <f ca="1">MAX(0,INT(Q0*(1+Ed*(D6688-P0)/P0)))</f>
        <v>10000</v>
      </c>
      <c r="F6688">
        <f ca="1" t="shared" si="104"/>
        <v>37000</v>
      </c>
    </row>
    <row r="6689" spans="1:6">
      <c r="A6689">
        <v>7</v>
      </c>
      <c r="B6689">
        <f ca="1">BETAINV(RAND(),AU.a,AU.b)</f>
        <v>0.643416419869109</v>
      </c>
      <c r="C6689">
        <f ca="1">IF(B6689&lt;=0.5,LC.mu,MIN(LC.mu,MAX(0,_xlfn.NORM.INV(RAND(),2000,LC.sd))))</f>
        <v>2067.43396734427</v>
      </c>
      <c r="D6689">
        <f ca="1">P0*C6689/LC.mu</f>
        <v>2.75657862312569</v>
      </c>
      <c r="E6689">
        <f ca="1">MAX(0,INT(Q0*(1+Ed*(D6689-P0)/P0)))</f>
        <v>13730</v>
      </c>
      <c r="F6689">
        <f ca="1" t="shared" si="104"/>
        <v>35780.3905281714</v>
      </c>
    </row>
    <row r="6690" spans="1:6">
      <c r="A6690">
        <v>7</v>
      </c>
      <c r="B6690">
        <f ca="1">BETAINV(RAND(),AU.a,AU.b)</f>
        <v>0.52322661538868</v>
      </c>
      <c r="C6690">
        <f ca="1">IF(B6690&lt;=0.5,LC.mu,MIN(LC.mu,MAX(0,_xlfn.NORM.INV(RAND(),2000,LC.sd))))</f>
        <v>1060.9732565494</v>
      </c>
      <c r="D6690">
        <f ca="1">P0*C6690/LC.mu</f>
        <v>1.41463100873254</v>
      </c>
      <c r="E6690">
        <f ca="1">MAX(0,INT(Q0*(1+Ed*(D6690-P0)/P0)))</f>
        <v>17756</v>
      </c>
      <c r="F6690">
        <f ca="1" t="shared" si="104"/>
        <v>24057.2149345055</v>
      </c>
    </row>
    <row r="6691" spans="1:6">
      <c r="A6691">
        <v>7</v>
      </c>
      <c r="B6691">
        <f ca="1">BETAINV(RAND(),AU.a,AU.b)</f>
        <v>0.537813222167815</v>
      </c>
      <c r="C6691">
        <f ca="1">IF(B6691&lt;=0.5,LC.mu,MIN(LC.mu,MAX(0,_xlfn.NORM.INV(RAND(),2000,LC.sd))))</f>
        <v>2205.76683874674</v>
      </c>
      <c r="D6691">
        <f ca="1">P0*C6691/LC.mu</f>
        <v>2.94102245166232</v>
      </c>
      <c r="E6691">
        <f ca="1">MAX(0,INT(Q0*(1+Ed*(D6691-P0)/P0)))</f>
        <v>13176</v>
      </c>
      <c r="F6691">
        <f ca="1" t="shared" si="104"/>
        <v>36545.144984356</v>
      </c>
    </row>
    <row r="6692" spans="1:6">
      <c r="A6692">
        <v>7</v>
      </c>
      <c r="B6692">
        <f ca="1">BETAINV(RAND(),AU.a,AU.b)</f>
        <v>0.613212219290553</v>
      </c>
      <c r="C6692">
        <f ca="1">IF(B6692&lt;=0.5,LC.mu,MIN(LC.mu,MAX(0,_xlfn.NORM.INV(RAND(),2000,LC.sd))))</f>
        <v>3000</v>
      </c>
      <c r="D6692">
        <f ca="1">P0*C6692/LC.mu</f>
        <v>4</v>
      </c>
      <c r="E6692">
        <f ca="1">MAX(0,INT(Q0*(1+Ed*(D6692-P0)/P0)))</f>
        <v>10000</v>
      </c>
      <c r="F6692">
        <f ca="1" t="shared" si="104"/>
        <v>37000</v>
      </c>
    </row>
    <row r="6693" spans="1:6">
      <c r="A6693">
        <v>7</v>
      </c>
      <c r="B6693">
        <f ca="1">BETAINV(RAND(),AU.a,AU.b)</f>
        <v>0.786599874743741</v>
      </c>
      <c r="C6693">
        <f ca="1">IF(B6693&lt;=0.5,LC.mu,MIN(LC.mu,MAX(0,_xlfn.NORM.INV(RAND(),2000,LC.sd))))</f>
        <v>1823.6060898473</v>
      </c>
      <c r="D6693">
        <f ca="1">P0*C6693/LC.mu</f>
        <v>2.43147478646306</v>
      </c>
      <c r="E6693">
        <f ca="1">MAX(0,INT(Q0*(1+Ed*(D6693-P0)/P0)))</f>
        <v>14705</v>
      </c>
      <c r="F6693">
        <f ca="1" t="shared" si="104"/>
        <v>33931.230645092</v>
      </c>
    </row>
    <row r="6694" spans="1:6">
      <c r="A6694">
        <v>7</v>
      </c>
      <c r="B6694">
        <f ca="1">BETAINV(RAND(),AU.a,AU.b)</f>
        <v>0.706962149823148</v>
      </c>
      <c r="C6694">
        <f ca="1">IF(B6694&lt;=0.5,LC.mu,MIN(LC.mu,MAX(0,_xlfn.NORM.INV(RAND(),2000,LC.sd))))</f>
        <v>2746.03520228518</v>
      </c>
      <c r="D6694">
        <f ca="1">P0*C6694/LC.mu</f>
        <v>3.66138026971357</v>
      </c>
      <c r="E6694">
        <f ca="1">MAX(0,INT(Q0*(1+Ed*(D6694-P0)/P0)))</f>
        <v>11015</v>
      </c>
      <c r="F6694">
        <f ca="1" t="shared" si="104"/>
        <v>37584.0684686098</v>
      </c>
    </row>
    <row r="6695" spans="1:6">
      <c r="A6695">
        <v>7</v>
      </c>
      <c r="B6695">
        <f ca="1">BETAINV(RAND(),AU.a,AU.b)</f>
        <v>0.492821533017906</v>
      </c>
      <c r="C6695">
        <f ca="1">IF(B6695&lt;=0.5,LC.mu,MIN(LC.mu,MAX(0,_xlfn.NORM.INV(RAND(),2000,LC.sd))))</f>
        <v>3000</v>
      </c>
      <c r="D6695">
        <f ca="1">P0*C6695/LC.mu</f>
        <v>4</v>
      </c>
      <c r="E6695">
        <f ca="1">MAX(0,INT(Q0*(1+Ed*(D6695-P0)/P0)))</f>
        <v>10000</v>
      </c>
      <c r="F6695">
        <f ca="1" t="shared" si="104"/>
        <v>37000</v>
      </c>
    </row>
    <row r="6696" spans="1:6">
      <c r="A6696">
        <v>7</v>
      </c>
      <c r="B6696">
        <f ca="1">BETAINV(RAND(),AU.a,AU.b)</f>
        <v>0.75988586453911</v>
      </c>
      <c r="C6696">
        <f ca="1">IF(B6696&lt;=0.5,LC.mu,MIN(LC.mu,MAX(0,_xlfn.NORM.INV(RAND(),2000,LC.sd))))</f>
        <v>1380.88815869715</v>
      </c>
      <c r="D6696">
        <f ca="1">P0*C6696/LC.mu</f>
        <v>1.84118421159621</v>
      </c>
      <c r="E6696">
        <f ca="1">MAX(0,INT(Q0*(1+Ed*(D6696-P0)/P0)))</f>
        <v>16476</v>
      </c>
      <c r="F6696">
        <f ca="1" t="shared" si="104"/>
        <v>28954.4629115619</v>
      </c>
    </row>
    <row r="6697" spans="1:6">
      <c r="A6697">
        <v>7</v>
      </c>
      <c r="B6697">
        <f ca="1">BETAINV(RAND(),AU.a,AU.b)</f>
        <v>0.650461239219505</v>
      </c>
      <c r="C6697">
        <f ca="1">IF(B6697&lt;=0.5,LC.mu,MIN(LC.mu,MAX(0,_xlfn.NORM.INV(RAND(),2000,LC.sd))))</f>
        <v>2142.94155192818</v>
      </c>
      <c r="D6697">
        <f ca="1">P0*C6697/LC.mu</f>
        <v>2.8572554025709</v>
      </c>
      <c r="E6697">
        <f ca="1">MAX(0,INT(Q0*(1+Ed*(D6697-P0)/P0)))</f>
        <v>13428</v>
      </c>
      <c r="F6697">
        <f ca="1" t="shared" si="104"/>
        <v>36224.2839937939</v>
      </c>
    </row>
    <row r="6698" spans="1:6">
      <c r="A6698">
        <v>7</v>
      </c>
      <c r="B6698">
        <f ca="1">BETAINV(RAND(),AU.a,AU.b)</f>
        <v>0.624665190480859</v>
      </c>
      <c r="C6698">
        <f ca="1">IF(B6698&lt;=0.5,LC.mu,MIN(LC.mu,MAX(0,_xlfn.NORM.INV(RAND(),2000,LC.sd))))</f>
        <v>2067.13485783593</v>
      </c>
      <c r="D6698">
        <f ca="1">P0*C6698/LC.mu</f>
        <v>2.7561798104479</v>
      </c>
      <c r="E6698">
        <f ca="1">MAX(0,INT(Q0*(1+Ed*(D6698-P0)/P0)))</f>
        <v>13731</v>
      </c>
      <c r="F6698">
        <f ca="1" t="shared" si="104"/>
        <v>35777.9701194242</v>
      </c>
    </row>
    <row r="6699" spans="1:6">
      <c r="A6699">
        <v>7</v>
      </c>
      <c r="B6699">
        <f ca="1">BETAINV(RAND(),AU.a,AU.b)</f>
        <v>0.636097438936342</v>
      </c>
      <c r="C6699">
        <f ca="1">IF(B6699&lt;=0.5,LC.mu,MIN(LC.mu,MAX(0,_xlfn.NORM.INV(RAND(),2000,LC.sd))))</f>
        <v>2337.77035372386</v>
      </c>
      <c r="D6699">
        <f ca="1">P0*C6699/LC.mu</f>
        <v>3.11702713829848</v>
      </c>
      <c r="E6699">
        <f ca="1">MAX(0,INT(Q0*(1+Ed*(D6699-P0)/P0)))</f>
        <v>12648</v>
      </c>
      <c r="F6699">
        <f ca="1" t="shared" si="104"/>
        <v>37086.3888914753</v>
      </c>
    </row>
    <row r="6700" spans="1:6">
      <c r="A6700">
        <v>7</v>
      </c>
      <c r="B6700">
        <f ca="1">BETAINV(RAND(),AU.a,AU.b)</f>
        <v>0.474423096853038</v>
      </c>
      <c r="C6700">
        <f ca="1">IF(B6700&lt;=0.5,LC.mu,MIN(LC.mu,MAX(0,_xlfn.NORM.INV(RAND(),2000,LC.sd))))</f>
        <v>3000</v>
      </c>
      <c r="D6700">
        <f ca="1">P0*C6700/LC.mu</f>
        <v>4</v>
      </c>
      <c r="E6700">
        <f ca="1">MAX(0,INT(Q0*(1+Ed*(D6700-P0)/P0)))</f>
        <v>10000</v>
      </c>
      <c r="F6700">
        <f ca="1" t="shared" si="104"/>
        <v>37000</v>
      </c>
    </row>
    <row r="6701" spans="1:6">
      <c r="A6701">
        <v>7</v>
      </c>
      <c r="B6701">
        <f ca="1">BETAINV(RAND(),AU.a,AU.b)</f>
        <v>0.653109926017641</v>
      </c>
      <c r="C6701">
        <f ca="1">IF(B6701&lt;=0.5,LC.mu,MIN(LC.mu,MAX(0,_xlfn.NORM.INV(RAND(),2000,LC.sd))))</f>
        <v>2124.73335393163</v>
      </c>
      <c r="D6701">
        <f ca="1">P0*C6701/LC.mu</f>
        <v>2.83297780524218</v>
      </c>
      <c r="E6701">
        <f ca="1">MAX(0,INT(Q0*(1+Ed*(D6701-P0)/P0)))</f>
        <v>13501</v>
      </c>
      <c r="F6701">
        <f ca="1" t="shared" si="104"/>
        <v>36123.299994643</v>
      </c>
    </row>
    <row r="6702" spans="1:6">
      <c r="A6702">
        <v>7</v>
      </c>
      <c r="B6702">
        <f ca="1">BETAINV(RAND(),AU.a,AU.b)</f>
        <v>0.773073484520021</v>
      </c>
      <c r="C6702">
        <f ca="1">IF(B6702&lt;=0.5,LC.mu,MIN(LC.mu,MAX(0,_xlfn.NORM.INV(RAND(),2000,LC.sd))))</f>
        <v>2690.10432123252</v>
      </c>
      <c r="D6702">
        <f ca="1">P0*C6702/LC.mu</f>
        <v>3.58680576164335</v>
      </c>
      <c r="E6702">
        <f ca="1">MAX(0,INT(Q0*(1+Ed*(D6702-P0)/P0)))</f>
        <v>11239</v>
      </c>
      <c r="F6702">
        <f ca="1" t="shared" si="104"/>
        <v>37622.0056338772</v>
      </c>
    </row>
    <row r="6703" spans="1:6">
      <c r="A6703">
        <v>7</v>
      </c>
      <c r="B6703">
        <f ca="1">BETAINV(RAND(),AU.a,AU.b)</f>
        <v>0.529379747414237</v>
      </c>
      <c r="C6703">
        <f ca="1">IF(B6703&lt;=0.5,LC.mu,MIN(LC.mu,MAX(0,_xlfn.NORM.INV(RAND(),2000,LC.sd))))</f>
        <v>1449.79633158427</v>
      </c>
      <c r="D6703">
        <f ca="1">P0*C6703/LC.mu</f>
        <v>1.93306177544569</v>
      </c>
      <c r="E6703">
        <f ca="1">MAX(0,INT(Q0*(1+Ed*(D6703-P0)/P0)))</f>
        <v>16200</v>
      </c>
      <c r="F6703">
        <f ca="1" t="shared" si="104"/>
        <v>29865.8044306359</v>
      </c>
    </row>
    <row r="6704" spans="1:6">
      <c r="A6704">
        <v>7</v>
      </c>
      <c r="B6704">
        <f ca="1">BETAINV(RAND(),AU.a,AU.b)</f>
        <v>0.604893542874957</v>
      </c>
      <c r="C6704">
        <f ca="1">IF(B6704&lt;=0.5,LC.mu,MIN(LC.mu,MAX(0,_xlfn.NORM.INV(RAND(),2000,LC.sd))))</f>
        <v>1987.90028090792</v>
      </c>
      <c r="D6704">
        <f ca="1">P0*C6704/LC.mu</f>
        <v>2.65053370787723</v>
      </c>
      <c r="E6704">
        <f ca="1">MAX(0,INT(Q0*(1+Ed*(D6704-P0)/P0)))</f>
        <v>14048</v>
      </c>
      <c r="F6704">
        <f ca="1" t="shared" si="104"/>
        <v>35246.7972473514</v>
      </c>
    </row>
    <row r="6705" spans="1:6">
      <c r="A6705">
        <v>7</v>
      </c>
      <c r="B6705">
        <f ca="1">BETAINV(RAND(),AU.a,AU.b)</f>
        <v>0.730883529621691</v>
      </c>
      <c r="C6705">
        <f ca="1">IF(B6705&lt;=0.5,LC.mu,MIN(LC.mu,MAX(0,_xlfn.NORM.INV(RAND(),2000,LC.sd))))</f>
        <v>1421.81790882957</v>
      </c>
      <c r="D6705">
        <f ca="1">P0*C6705/LC.mu</f>
        <v>1.89575721177276</v>
      </c>
      <c r="E6705">
        <f ca="1">MAX(0,INT(Q0*(1+Ed*(D6705-P0)/P0)))</f>
        <v>16312</v>
      </c>
      <c r="F6705">
        <f ca="1" t="shared" si="104"/>
        <v>29501.7737296077</v>
      </c>
    </row>
    <row r="6706" spans="1:6">
      <c r="A6706">
        <v>7</v>
      </c>
      <c r="B6706">
        <f ca="1">BETAINV(RAND(),AU.a,AU.b)</f>
        <v>0.718118074593638</v>
      </c>
      <c r="C6706">
        <f ca="1">IF(B6706&lt;=0.5,LC.mu,MIN(LC.mu,MAX(0,_xlfn.NORM.INV(RAND(),2000,LC.sd))))</f>
        <v>1853.45458850796</v>
      </c>
      <c r="D6706">
        <f ca="1">P0*C6706/LC.mu</f>
        <v>2.47127278467728</v>
      </c>
      <c r="E6706">
        <f ca="1">MAX(0,INT(Q0*(1+Ed*(D6706-P0)/P0)))</f>
        <v>14586</v>
      </c>
      <c r="F6706">
        <f ca="1" t="shared" si="104"/>
        <v>34192.5302487949</v>
      </c>
    </row>
    <row r="6707" spans="1:6">
      <c r="A6707">
        <v>7</v>
      </c>
      <c r="B6707">
        <f ca="1">BETAINV(RAND(),AU.a,AU.b)</f>
        <v>0.834603220363652</v>
      </c>
      <c r="C6707">
        <f ca="1">IF(B6707&lt;=0.5,LC.mu,MIN(LC.mu,MAX(0,_xlfn.NORM.INV(RAND(),2000,LC.sd))))</f>
        <v>2045.41916025813</v>
      </c>
      <c r="D6707">
        <f ca="1">P0*C6707/LC.mu</f>
        <v>2.72722554701084</v>
      </c>
      <c r="E6707">
        <f ca="1">MAX(0,INT(Q0*(1+Ed*(D6707-P0)/P0)))</f>
        <v>13818</v>
      </c>
      <c r="F6707">
        <f ca="1" t="shared" si="104"/>
        <v>35639.3834483377</v>
      </c>
    </row>
    <row r="6708" spans="1:6">
      <c r="A6708">
        <v>7</v>
      </c>
      <c r="B6708">
        <f ca="1">BETAINV(RAND(),AU.a,AU.b)</f>
        <v>0.402356476122019</v>
      </c>
      <c r="C6708">
        <f ca="1">IF(B6708&lt;=0.5,LC.mu,MIN(LC.mu,MAX(0,_xlfn.NORM.INV(RAND(),2000,LC.sd))))</f>
        <v>3000</v>
      </c>
      <c r="D6708">
        <f ca="1">P0*C6708/LC.mu</f>
        <v>4</v>
      </c>
      <c r="E6708">
        <f ca="1">MAX(0,INT(Q0*(1+Ed*(D6708-P0)/P0)))</f>
        <v>10000</v>
      </c>
      <c r="F6708">
        <f ca="1" t="shared" si="104"/>
        <v>37000</v>
      </c>
    </row>
    <row r="6709" spans="1:6">
      <c r="A6709">
        <v>7</v>
      </c>
      <c r="B6709">
        <f ca="1">BETAINV(RAND(),AU.a,AU.b)</f>
        <v>0.67725538256229</v>
      </c>
      <c r="C6709">
        <f ca="1">IF(B6709&lt;=0.5,LC.mu,MIN(LC.mu,MAX(0,_xlfn.NORM.INV(RAND(),2000,LC.sd))))</f>
        <v>2146.33935698498</v>
      </c>
      <c r="D6709">
        <f ca="1">P0*C6709/LC.mu</f>
        <v>2.8617858093133</v>
      </c>
      <c r="E6709">
        <f ca="1">MAX(0,INT(Q0*(1+Ed*(D6709-P0)/P0)))</f>
        <v>13414</v>
      </c>
      <c r="F6709">
        <f ca="1" t="shared" si="104"/>
        <v>36241.6554891437</v>
      </c>
    </row>
    <row r="6710" spans="1:6">
      <c r="A6710">
        <v>7</v>
      </c>
      <c r="B6710">
        <f ca="1">BETAINV(RAND(),AU.a,AU.b)</f>
        <v>0.515113842257184</v>
      </c>
      <c r="C6710">
        <f ca="1">IF(B6710&lt;=0.5,LC.mu,MIN(LC.mu,MAX(0,_xlfn.NORM.INV(RAND(),2000,LC.sd))))</f>
        <v>2045.51650508566</v>
      </c>
      <c r="D6710">
        <f ca="1">P0*C6710/LC.mu</f>
        <v>2.72735534011421</v>
      </c>
      <c r="E6710">
        <f ca="1">MAX(0,INT(Q0*(1+Ed*(D6710-P0)/P0)))</f>
        <v>13817</v>
      </c>
      <c r="F6710">
        <f ca="1" t="shared" si="104"/>
        <v>35638.3522292724</v>
      </c>
    </row>
    <row r="6711" spans="1:6">
      <c r="A6711">
        <v>7</v>
      </c>
      <c r="B6711">
        <f ca="1">BETAINV(RAND(),AU.a,AU.b)</f>
        <v>0.885952138915402</v>
      </c>
      <c r="C6711">
        <f ca="1">IF(B6711&lt;=0.5,LC.mu,MIN(LC.mu,MAX(0,_xlfn.NORM.INV(RAND(),2000,LC.sd))))</f>
        <v>1478.80009018262</v>
      </c>
      <c r="D6711">
        <f ca="1">P0*C6711/LC.mu</f>
        <v>1.97173345357683</v>
      </c>
      <c r="E6711">
        <f ca="1">MAX(0,INT(Q0*(1+Ed*(D6711-P0)/P0)))</f>
        <v>16084</v>
      </c>
      <c r="F6711">
        <f ca="1" t="shared" si="104"/>
        <v>30234.560777147</v>
      </c>
    </row>
    <row r="6712" spans="1:6">
      <c r="A6712">
        <v>7</v>
      </c>
      <c r="B6712">
        <f ca="1">BETAINV(RAND(),AU.a,AU.b)</f>
        <v>0.541164640376286</v>
      </c>
      <c r="C6712">
        <f ca="1">IF(B6712&lt;=0.5,LC.mu,MIN(LC.mu,MAX(0,_xlfn.NORM.INV(RAND(),2000,LC.sd))))</f>
        <v>1963.72400401508</v>
      </c>
      <c r="D6712">
        <f ca="1">P0*C6712/LC.mu</f>
        <v>2.6182986720201</v>
      </c>
      <c r="E6712">
        <f ca="1">MAX(0,INT(Q0*(1+Ed*(D6712-P0)/P0)))</f>
        <v>14145</v>
      </c>
      <c r="F6712">
        <f ca="1" t="shared" si="104"/>
        <v>35072.1107117093</v>
      </c>
    </row>
    <row r="6713" spans="1:6">
      <c r="A6713">
        <v>7</v>
      </c>
      <c r="B6713">
        <f ca="1">BETAINV(RAND(),AU.a,AU.b)</f>
        <v>0.639809810485767</v>
      </c>
      <c r="C6713">
        <f ca="1">IF(B6713&lt;=0.5,LC.mu,MIN(LC.mu,MAX(0,_xlfn.NORM.INV(RAND(),2000,LC.sd))))</f>
        <v>1496.18614504909</v>
      </c>
      <c r="D6713">
        <f ca="1">P0*C6713/LC.mu</f>
        <v>1.99491486006545</v>
      </c>
      <c r="E6713">
        <f ca="1">MAX(0,INT(Q0*(1+Ed*(D6713-P0)/P0)))</f>
        <v>16015</v>
      </c>
      <c r="F6713">
        <f ca="1" t="shared" si="104"/>
        <v>30452.3753388991</v>
      </c>
    </row>
    <row r="6714" spans="1:6">
      <c r="A6714">
        <v>7</v>
      </c>
      <c r="B6714">
        <f ca="1">BETAINV(RAND(),AU.a,AU.b)</f>
        <v>0.380134824475811</v>
      </c>
      <c r="C6714">
        <f ca="1">IF(B6714&lt;=0.5,LC.mu,MIN(LC.mu,MAX(0,_xlfn.NORM.INV(RAND(),2000,LC.sd))))</f>
        <v>3000</v>
      </c>
      <c r="D6714">
        <f ca="1">P0*C6714/LC.mu</f>
        <v>4</v>
      </c>
      <c r="E6714">
        <f ca="1">MAX(0,INT(Q0*(1+Ed*(D6714-P0)/P0)))</f>
        <v>10000</v>
      </c>
      <c r="F6714">
        <f ca="1" t="shared" si="104"/>
        <v>37000</v>
      </c>
    </row>
    <row r="6715" spans="1:6">
      <c r="A6715">
        <v>7</v>
      </c>
      <c r="B6715">
        <f ca="1">BETAINV(RAND(),AU.a,AU.b)</f>
        <v>0.52187567744281</v>
      </c>
      <c r="C6715">
        <f ca="1">IF(B6715&lt;=0.5,LC.mu,MIN(LC.mu,MAX(0,_xlfn.NORM.INV(RAND(),2000,LC.sd))))</f>
        <v>1707.34501097715</v>
      </c>
      <c r="D6715">
        <f ca="1">P0*C6715/LC.mu</f>
        <v>2.2764600146362</v>
      </c>
      <c r="E6715">
        <f ca="1">MAX(0,INT(Q0*(1+Ed*(D6715-P0)/P0)))</f>
        <v>15170</v>
      </c>
      <c r="F6715">
        <f ca="1" t="shared" si="104"/>
        <v>32826.553411054</v>
      </c>
    </row>
    <row r="6716" spans="1:6">
      <c r="A6716">
        <v>7</v>
      </c>
      <c r="B6716">
        <f ca="1">BETAINV(RAND(),AU.a,AU.b)</f>
        <v>0.47601181007994</v>
      </c>
      <c r="C6716">
        <f ca="1">IF(B6716&lt;=0.5,LC.mu,MIN(LC.mu,MAX(0,_xlfn.NORM.INV(RAND(),2000,LC.sd))))</f>
        <v>3000</v>
      </c>
      <c r="D6716">
        <f ca="1">P0*C6716/LC.mu</f>
        <v>4</v>
      </c>
      <c r="E6716">
        <f ca="1">MAX(0,INT(Q0*(1+Ed*(D6716-P0)/P0)))</f>
        <v>10000</v>
      </c>
      <c r="F6716">
        <f ca="1" t="shared" si="104"/>
        <v>37000</v>
      </c>
    </row>
    <row r="6717" spans="1:6">
      <c r="A6717">
        <v>7</v>
      </c>
      <c r="B6717">
        <f ca="1">BETAINV(RAND(),AU.a,AU.b)</f>
        <v>0.422947983787564</v>
      </c>
      <c r="C6717">
        <f ca="1">IF(B6717&lt;=0.5,LC.mu,MIN(LC.mu,MAX(0,_xlfn.NORM.INV(RAND(),2000,LC.sd))))</f>
        <v>3000</v>
      </c>
      <c r="D6717">
        <f ca="1">P0*C6717/LC.mu</f>
        <v>4</v>
      </c>
      <c r="E6717">
        <f ca="1">MAX(0,INT(Q0*(1+Ed*(D6717-P0)/P0)))</f>
        <v>10000</v>
      </c>
      <c r="F6717">
        <f ca="1" t="shared" si="104"/>
        <v>37000</v>
      </c>
    </row>
    <row r="6718" spans="1:6">
      <c r="A6718">
        <v>7</v>
      </c>
      <c r="B6718">
        <f ca="1">BETAINV(RAND(),AU.a,AU.b)</f>
        <v>0.667685300551942</v>
      </c>
      <c r="C6718">
        <f ca="1">IF(B6718&lt;=0.5,LC.mu,MIN(LC.mu,MAX(0,_xlfn.NORM.INV(RAND(),2000,LC.sd))))</f>
        <v>2124.8280897159</v>
      </c>
      <c r="D6718">
        <f ca="1">P0*C6718/LC.mu</f>
        <v>2.8331041196212</v>
      </c>
      <c r="E6718">
        <f ca="1">MAX(0,INT(Q0*(1+Ed*(D6718-P0)/P0)))</f>
        <v>13500</v>
      </c>
      <c r="F6718">
        <f ca="1" t="shared" si="104"/>
        <v>36122.0775251703</v>
      </c>
    </row>
    <row r="6719" spans="1:6">
      <c r="A6719">
        <v>7</v>
      </c>
      <c r="B6719">
        <f ca="1">BETAINV(RAND(),AU.a,AU.b)</f>
        <v>0.792654239702051</v>
      </c>
      <c r="C6719">
        <f ca="1">IF(B6719&lt;=0.5,LC.mu,MIN(LC.mu,MAX(0,_xlfn.NORM.INV(RAND(),2000,LC.sd))))</f>
        <v>1714.12988650024</v>
      </c>
      <c r="D6719">
        <f ca="1">P0*C6719/LC.mu</f>
        <v>2.28550651533365</v>
      </c>
      <c r="E6719">
        <f ca="1">MAX(0,INT(Q0*(1+Ed*(D6719-P0)/P0)))</f>
        <v>15143</v>
      </c>
      <c r="F6719">
        <f ca="1" t="shared" si="104"/>
        <v>32895.2952751972</v>
      </c>
    </row>
    <row r="6720" spans="1:6">
      <c r="A6720">
        <v>7</v>
      </c>
      <c r="B6720">
        <f ca="1">BETAINV(RAND(),AU.a,AU.b)</f>
        <v>0.564064266865652</v>
      </c>
      <c r="C6720">
        <f ca="1">IF(B6720&lt;=0.5,LC.mu,MIN(LC.mu,MAX(0,_xlfn.NORM.INV(RAND(),2000,LC.sd))))</f>
        <v>1889.62230499003</v>
      </c>
      <c r="D6720">
        <f ca="1">P0*C6720/LC.mu</f>
        <v>2.51949640665337</v>
      </c>
      <c r="E6720">
        <f ca="1">MAX(0,INT(Q0*(1+Ed*(D6720-P0)/P0)))</f>
        <v>14441</v>
      </c>
      <c r="F6720">
        <f ca="1" t="shared" si="104"/>
        <v>34494.4253034913</v>
      </c>
    </row>
    <row r="6721" spans="1:6">
      <c r="A6721">
        <v>7</v>
      </c>
      <c r="B6721">
        <f ca="1">BETAINV(RAND(),AU.a,AU.b)</f>
        <v>0.697087143720715</v>
      </c>
      <c r="C6721">
        <f ca="1">IF(B6721&lt;=0.5,LC.mu,MIN(LC.mu,MAX(0,_xlfn.NORM.INV(RAND(),2000,LC.sd))))</f>
        <v>2224.58063816267</v>
      </c>
      <c r="D6721">
        <f ca="1">P0*C6721/LC.mu</f>
        <v>2.96610751755022</v>
      </c>
      <c r="E6721">
        <f ca="1">MAX(0,INT(Q0*(1+Ed*(D6721-P0)/P0)))</f>
        <v>13101</v>
      </c>
      <c r="F6721">
        <f ca="1" t="shared" si="104"/>
        <v>36634.3939492628</v>
      </c>
    </row>
    <row r="6722" spans="1:6">
      <c r="A6722">
        <v>7</v>
      </c>
      <c r="B6722">
        <f ca="1">BETAINV(RAND(),AU.a,AU.b)</f>
        <v>0.736335069204792</v>
      </c>
      <c r="C6722">
        <f ca="1">IF(B6722&lt;=0.5,LC.mu,MIN(LC.mu,MAX(0,_xlfn.NORM.INV(RAND(),2000,LC.sd))))</f>
        <v>2023.23773329247</v>
      </c>
      <c r="D6722">
        <f ca="1">P0*C6722/LC.mu</f>
        <v>2.69765031105663</v>
      </c>
      <c r="E6722">
        <f ca="1">MAX(0,INT(Q0*(1+Ed*(D6722-P0)/P0)))</f>
        <v>13907</v>
      </c>
      <c r="F6722">
        <f ca="1" t="shared" ref="F6722:F6785" si="105">D6722*E6722-C6722</f>
        <v>35492.9851425721</v>
      </c>
    </row>
    <row r="6723" spans="1:6">
      <c r="A6723">
        <v>7</v>
      </c>
      <c r="B6723">
        <f ca="1">BETAINV(RAND(),AU.a,AU.b)</f>
        <v>0.585442924267021</v>
      </c>
      <c r="C6723">
        <f ca="1">IF(B6723&lt;=0.5,LC.mu,MIN(LC.mu,MAX(0,_xlfn.NORM.INV(RAND(),2000,LC.sd))))</f>
        <v>1666.40673933125</v>
      </c>
      <c r="D6723">
        <f ca="1">P0*C6723/LC.mu</f>
        <v>2.22187565244166</v>
      </c>
      <c r="E6723">
        <f ca="1">MAX(0,INT(Q0*(1+Ed*(D6723-P0)/P0)))</f>
        <v>15334</v>
      </c>
      <c r="F6723">
        <f ca="1" t="shared" si="105"/>
        <v>32403.8345152092</v>
      </c>
    </row>
    <row r="6724" spans="1:6">
      <c r="A6724">
        <v>7</v>
      </c>
      <c r="B6724">
        <f ca="1">BETAINV(RAND(),AU.a,AU.b)</f>
        <v>0.406658361324917</v>
      </c>
      <c r="C6724">
        <f ca="1">IF(B6724&lt;=0.5,LC.mu,MIN(LC.mu,MAX(0,_xlfn.NORM.INV(RAND(),2000,LC.sd))))</f>
        <v>3000</v>
      </c>
      <c r="D6724">
        <f ca="1">P0*C6724/LC.mu</f>
        <v>4</v>
      </c>
      <c r="E6724">
        <f ca="1">MAX(0,INT(Q0*(1+Ed*(D6724-P0)/P0)))</f>
        <v>10000</v>
      </c>
      <c r="F6724">
        <f ca="1" t="shared" si="105"/>
        <v>37000</v>
      </c>
    </row>
    <row r="6725" spans="1:6">
      <c r="A6725">
        <v>7</v>
      </c>
      <c r="B6725">
        <f ca="1">BETAINV(RAND(),AU.a,AU.b)</f>
        <v>0.434402705652404</v>
      </c>
      <c r="C6725">
        <f ca="1">IF(B6725&lt;=0.5,LC.mu,MIN(LC.mu,MAX(0,_xlfn.NORM.INV(RAND(),2000,LC.sd))))</f>
        <v>3000</v>
      </c>
      <c r="D6725">
        <f ca="1">P0*C6725/LC.mu</f>
        <v>4</v>
      </c>
      <c r="E6725">
        <f ca="1">MAX(0,INT(Q0*(1+Ed*(D6725-P0)/P0)))</f>
        <v>10000</v>
      </c>
      <c r="F6725">
        <f ca="1" t="shared" si="105"/>
        <v>37000</v>
      </c>
    </row>
    <row r="6726" spans="1:6">
      <c r="A6726">
        <v>7</v>
      </c>
      <c r="B6726">
        <f ca="1">BETAINV(RAND(),AU.a,AU.b)</f>
        <v>0.616260054639527</v>
      </c>
      <c r="C6726">
        <f ca="1">IF(B6726&lt;=0.5,LC.mu,MIN(LC.mu,MAX(0,_xlfn.NORM.INV(RAND(),2000,LC.sd))))</f>
        <v>2172.12205274964</v>
      </c>
      <c r="D6726">
        <f ca="1">P0*C6726/LC.mu</f>
        <v>2.89616273699952</v>
      </c>
      <c r="E6726">
        <f ca="1">MAX(0,INT(Q0*(1+Ed*(D6726-P0)/P0)))</f>
        <v>13311</v>
      </c>
      <c r="F6726">
        <f ca="1" t="shared" si="105"/>
        <v>36378.7001394509</v>
      </c>
    </row>
    <row r="6727" spans="1:6">
      <c r="A6727">
        <v>7</v>
      </c>
      <c r="B6727">
        <f ca="1">BETAINV(RAND(),AU.a,AU.b)</f>
        <v>0.727252041964862</v>
      </c>
      <c r="C6727">
        <f ca="1">IF(B6727&lt;=0.5,LC.mu,MIN(LC.mu,MAX(0,_xlfn.NORM.INV(RAND(),2000,LC.sd))))</f>
        <v>1905.92020225611</v>
      </c>
      <c r="D6727">
        <f ca="1">P0*C6727/LC.mu</f>
        <v>2.54122693634148</v>
      </c>
      <c r="E6727">
        <f ca="1">MAX(0,INT(Q0*(1+Ed*(D6727-P0)/P0)))</f>
        <v>14376</v>
      </c>
      <c r="F6727">
        <f ca="1" t="shared" si="105"/>
        <v>34626.758234589</v>
      </c>
    </row>
    <row r="6728" spans="1:6">
      <c r="A6728">
        <v>7</v>
      </c>
      <c r="B6728">
        <f ca="1">BETAINV(RAND(),AU.a,AU.b)</f>
        <v>0.917243920156375</v>
      </c>
      <c r="C6728">
        <f ca="1">IF(B6728&lt;=0.5,LC.mu,MIN(LC.mu,MAX(0,_xlfn.NORM.INV(RAND(),2000,LC.sd))))</f>
        <v>1336.81078455421</v>
      </c>
      <c r="D6728">
        <f ca="1">P0*C6728/LC.mu</f>
        <v>1.78241437940562</v>
      </c>
      <c r="E6728">
        <f ca="1">MAX(0,INT(Q0*(1+Ed*(D6728-P0)/P0)))</f>
        <v>16652</v>
      </c>
      <c r="F6728">
        <f ca="1" t="shared" si="105"/>
        <v>28343.9534613081</v>
      </c>
    </row>
    <row r="6729" spans="1:6">
      <c r="A6729">
        <v>7</v>
      </c>
      <c r="B6729">
        <f ca="1">BETAINV(RAND(),AU.a,AU.b)</f>
        <v>0.65168043396777</v>
      </c>
      <c r="C6729">
        <f ca="1">IF(B6729&lt;=0.5,LC.mu,MIN(LC.mu,MAX(0,_xlfn.NORM.INV(RAND(),2000,LC.sd))))</f>
        <v>2260.07655152754</v>
      </c>
      <c r="D6729">
        <f ca="1">P0*C6729/LC.mu</f>
        <v>3.01343540203672</v>
      </c>
      <c r="E6729">
        <f ca="1">MAX(0,INT(Q0*(1+Ed*(D6729-P0)/P0)))</f>
        <v>12959</v>
      </c>
      <c r="F6729">
        <f ca="1" t="shared" si="105"/>
        <v>36791.0328234663</v>
      </c>
    </row>
    <row r="6730" spans="1:6">
      <c r="A6730">
        <v>7</v>
      </c>
      <c r="B6730">
        <f ca="1">BETAINV(RAND(),AU.a,AU.b)</f>
        <v>0.510744858412528</v>
      </c>
      <c r="C6730">
        <f ca="1">IF(B6730&lt;=0.5,LC.mu,MIN(LC.mu,MAX(0,_xlfn.NORM.INV(RAND(),2000,LC.sd))))</f>
        <v>1919.47755897758</v>
      </c>
      <c r="D6730">
        <f ca="1">P0*C6730/LC.mu</f>
        <v>2.55930341197011</v>
      </c>
      <c r="E6730">
        <f ca="1">MAX(0,INT(Q0*(1+Ed*(D6730-P0)/P0)))</f>
        <v>14322</v>
      </c>
      <c r="F6730">
        <f ca="1" t="shared" si="105"/>
        <v>34734.8659072583</v>
      </c>
    </row>
    <row r="6731" spans="1:6">
      <c r="A6731">
        <v>7</v>
      </c>
      <c r="B6731">
        <f ca="1">BETAINV(RAND(),AU.a,AU.b)</f>
        <v>0.755373993013973</v>
      </c>
      <c r="C6731">
        <f ca="1">IF(B6731&lt;=0.5,LC.mu,MIN(LC.mu,MAX(0,_xlfn.NORM.INV(RAND(),2000,LC.sd))))</f>
        <v>1892.62311499634</v>
      </c>
      <c r="D6731">
        <f ca="1">P0*C6731/LC.mu</f>
        <v>2.52349748666179</v>
      </c>
      <c r="E6731">
        <f ca="1">MAX(0,INT(Q0*(1+Ed*(D6731-P0)/P0)))</f>
        <v>14429</v>
      </c>
      <c r="F6731">
        <f ca="1" t="shared" si="105"/>
        <v>34518.9221200466</v>
      </c>
    </row>
    <row r="6732" spans="1:6">
      <c r="A6732">
        <v>7</v>
      </c>
      <c r="B6732">
        <f ca="1">BETAINV(RAND(),AU.a,AU.b)</f>
        <v>0.713416654838739</v>
      </c>
      <c r="C6732">
        <f ca="1">IF(B6732&lt;=0.5,LC.mu,MIN(LC.mu,MAX(0,_xlfn.NORM.INV(RAND(),2000,LC.sd))))</f>
        <v>1370.33202113198</v>
      </c>
      <c r="D6732">
        <f ca="1">P0*C6732/LC.mu</f>
        <v>1.82710936150931</v>
      </c>
      <c r="E6732">
        <f ca="1">MAX(0,INT(Q0*(1+Ed*(D6732-P0)/P0)))</f>
        <v>16518</v>
      </c>
      <c r="F6732">
        <f ca="1" t="shared" si="105"/>
        <v>28809.8604122788</v>
      </c>
    </row>
    <row r="6733" spans="1:6">
      <c r="A6733">
        <v>7</v>
      </c>
      <c r="B6733">
        <f ca="1">BETAINV(RAND(),AU.a,AU.b)</f>
        <v>0.582353319905958</v>
      </c>
      <c r="C6733">
        <f ca="1">IF(B6733&lt;=0.5,LC.mu,MIN(LC.mu,MAX(0,_xlfn.NORM.INV(RAND(),2000,LC.sd))))</f>
        <v>1408.97704216318</v>
      </c>
      <c r="D6733">
        <f ca="1">P0*C6733/LC.mu</f>
        <v>1.87863605621758</v>
      </c>
      <c r="E6733">
        <f ca="1">MAX(0,INT(Q0*(1+Ed*(D6733-P0)/P0)))</f>
        <v>16364</v>
      </c>
      <c r="F6733">
        <f ca="1" t="shared" si="105"/>
        <v>29333.0233817813</v>
      </c>
    </row>
    <row r="6734" spans="1:6">
      <c r="A6734">
        <v>7</v>
      </c>
      <c r="B6734">
        <f ca="1">BETAINV(RAND(),AU.a,AU.b)</f>
        <v>0.477284956565743</v>
      </c>
      <c r="C6734">
        <f ca="1">IF(B6734&lt;=0.5,LC.mu,MIN(LC.mu,MAX(0,_xlfn.NORM.INV(RAND(),2000,LC.sd))))</f>
        <v>3000</v>
      </c>
      <c r="D6734">
        <f ca="1">P0*C6734/LC.mu</f>
        <v>4</v>
      </c>
      <c r="E6734">
        <f ca="1">MAX(0,INT(Q0*(1+Ed*(D6734-P0)/P0)))</f>
        <v>10000</v>
      </c>
      <c r="F6734">
        <f ca="1" t="shared" si="105"/>
        <v>37000</v>
      </c>
    </row>
    <row r="6735" spans="1:6">
      <c r="A6735">
        <v>7</v>
      </c>
      <c r="B6735">
        <f ca="1">BETAINV(RAND(),AU.a,AU.b)</f>
        <v>0.666124306020282</v>
      </c>
      <c r="C6735">
        <f ca="1">IF(B6735&lt;=0.5,LC.mu,MIN(LC.mu,MAX(0,_xlfn.NORM.INV(RAND(),2000,LC.sd))))</f>
        <v>2169.10973487545</v>
      </c>
      <c r="D6735">
        <f ca="1">P0*C6735/LC.mu</f>
        <v>2.89214631316727</v>
      </c>
      <c r="E6735">
        <f ca="1">MAX(0,INT(Q0*(1+Ed*(D6735-P0)/P0)))</f>
        <v>13323</v>
      </c>
      <c r="F6735">
        <f ca="1" t="shared" si="105"/>
        <v>36362.9555954521</v>
      </c>
    </row>
    <row r="6736" spans="1:6">
      <c r="A6736">
        <v>7</v>
      </c>
      <c r="B6736">
        <f ca="1">BETAINV(RAND(),AU.a,AU.b)</f>
        <v>0.618556233725849</v>
      </c>
      <c r="C6736">
        <f ca="1">IF(B6736&lt;=0.5,LC.mu,MIN(LC.mu,MAX(0,_xlfn.NORM.INV(RAND(),2000,LC.sd))))</f>
        <v>1874.36966257438</v>
      </c>
      <c r="D6736">
        <f ca="1">P0*C6736/LC.mu</f>
        <v>2.49915955009918</v>
      </c>
      <c r="E6736">
        <f ca="1">MAX(0,INT(Q0*(1+Ed*(D6736-P0)/P0)))</f>
        <v>14502</v>
      </c>
      <c r="F6736">
        <f ca="1" t="shared" si="105"/>
        <v>34368.4421329639</v>
      </c>
    </row>
    <row r="6737" spans="1:6">
      <c r="A6737">
        <v>7</v>
      </c>
      <c r="B6737">
        <f ca="1">BETAINV(RAND(),AU.a,AU.b)</f>
        <v>0.679701867288486</v>
      </c>
      <c r="C6737">
        <f ca="1">IF(B6737&lt;=0.5,LC.mu,MIN(LC.mu,MAX(0,_xlfn.NORM.INV(RAND(),2000,LC.sd))))</f>
        <v>1772.39962913132</v>
      </c>
      <c r="D6737">
        <f ca="1">P0*C6737/LC.mu</f>
        <v>2.36319950550843</v>
      </c>
      <c r="E6737">
        <f ca="1">MAX(0,INT(Q0*(1+Ed*(D6737-P0)/P0)))</f>
        <v>14910</v>
      </c>
      <c r="F6737">
        <f ca="1" t="shared" si="105"/>
        <v>33462.9049979994</v>
      </c>
    </row>
    <row r="6738" spans="1:6">
      <c r="A6738">
        <v>7</v>
      </c>
      <c r="B6738">
        <f ca="1">BETAINV(RAND(),AU.a,AU.b)</f>
        <v>0.482507856811517</v>
      </c>
      <c r="C6738">
        <f ca="1">IF(B6738&lt;=0.5,LC.mu,MIN(LC.mu,MAX(0,_xlfn.NORM.INV(RAND(),2000,LC.sd))))</f>
        <v>3000</v>
      </c>
      <c r="D6738">
        <f ca="1">P0*C6738/LC.mu</f>
        <v>4</v>
      </c>
      <c r="E6738">
        <f ca="1">MAX(0,INT(Q0*(1+Ed*(D6738-P0)/P0)))</f>
        <v>10000</v>
      </c>
      <c r="F6738">
        <f ca="1" t="shared" si="105"/>
        <v>37000</v>
      </c>
    </row>
    <row r="6739" spans="1:6">
      <c r="A6739">
        <v>7</v>
      </c>
      <c r="B6739">
        <f ca="1">BETAINV(RAND(),AU.a,AU.b)</f>
        <v>0.493200505515323</v>
      </c>
      <c r="C6739">
        <f ca="1">IF(B6739&lt;=0.5,LC.mu,MIN(LC.mu,MAX(0,_xlfn.NORM.INV(RAND(),2000,LC.sd))))</f>
        <v>3000</v>
      </c>
      <c r="D6739">
        <f ca="1">P0*C6739/LC.mu</f>
        <v>4</v>
      </c>
      <c r="E6739">
        <f ca="1">MAX(0,INT(Q0*(1+Ed*(D6739-P0)/P0)))</f>
        <v>10000</v>
      </c>
      <c r="F6739">
        <f ca="1" t="shared" si="105"/>
        <v>37000</v>
      </c>
    </row>
    <row r="6740" spans="1:6">
      <c r="A6740">
        <v>7</v>
      </c>
      <c r="B6740">
        <f ca="1">BETAINV(RAND(),AU.a,AU.b)</f>
        <v>0.569047163326075</v>
      </c>
      <c r="C6740">
        <f ca="1">IF(B6740&lt;=0.5,LC.mu,MIN(LC.mu,MAX(0,_xlfn.NORM.INV(RAND(),2000,LC.sd))))</f>
        <v>1389.4790544431</v>
      </c>
      <c r="D6740">
        <f ca="1">P0*C6740/LC.mu</f>
        <v>1.85263873925747</v>
      </c>
      <c r="E6740">
        <f ca="1">MAX(0,INT(Q0*(1+Ed*(D6740-P0)/P0)))</f>
        <v>16442</v>
      </c>
      <c r="F6740">
        <f ca="1" t="shared" si="105"/>
        <v>29071.6070964282</v>
      </c>
    </row>
    <row r="6741" spans="1:6">
      <c r="A6741">
        <v>7</v>
      </c>
      <c r="B6741">
        <f ca="1">BETAINV(RAND(),AU.a,AU.b)</f>
        <v>0.433369972556589</v>
      </c>
      <c r="C6741">
        <f ca="1">IF(B6741&lt;=0.5,LC.mu,MIN(LC.mu,MAX(0,_xlfn.NORM.INV(RAND(),2000,LC.sd))))</f>
        <v>3000</v>
      </c>
      <c r="D6741">
        <f ca="1">P0*C6741/LC.mu</f>
        <v>4</v>
      </c>
      <c r="E6741">
        <f ca="1">MAX(0,INT(Q0*(1+Ed*(D6741-P0)/P0)))</f>
        <v>10000</v>
      </c>
      <c r="F6741">
        <f ca="1" t="shared" si="105"/>
        <v>37000</v>
      </c>
    </row>
    <row r="6742" spans="1:6">
      <c r="A6742">
        <v>7</v>
      </c>
      <c r="B6742">
        <f ca="1">BETAINV(RAND(),AU.a,AU.b)</f>
        <v>0.647532674318021</v>
      </c>
      <c r="C6742">
        <f ca="1">IF(B6742&lt;=0.5,LC.mu,MIN(LC.mu,MAX(0,_xlfn.NORM.INV(RAND(),2000,LC.sd))))</f>
        <v>1742.32791713415</v>
      </c>
      <c r="D6742">
        <f ca="1">P0*C6742/LC.mu</f>
        <v>2.3231038895122</v>
      </c>
      <c r="E6742">
        <f ca="1">MAX(0,INT(Q0*(1+Ed*(D6742-P0)/P0)))</f>
        <v>15030</v>
      </c>
      <c r="F6742">
        <f ca="1" t="shared" si="105"/>
        <v>33173.9235422343</v>
      </c>
    </row>
    <row r="6743" spans="1:6">
      <c r="A6743">
        <v>7</v>
      </c>
      <c r="B6743">
        <f ca="1">BETAINV(RAND(),AU.a,AU.b)</f>
        <v>0.788412077226916</v>
      </c>
      <c r="C6743">
        <f ca="1">IF(B6743&lt;=0.5,LC.mu,MIN(LC.mu,MAX(0,_xlfn.NORM.INV(RAND(),2000,LC.sd))))</f>
        <v>2244.91925805683</v>
      </c>
      <c r="D6743">
        <f ca="1">P0*C6743/LC.mu</f>
        <v>2.99322567740911</v>
      </c>
      <c r="E6743">
        <f ca="1">MAX(0,INT(Q0*(1+Ed*(D6743-P0)/P0)))</f>
        <v>13020</v>
      </c>
      <c r="F6743">
        <f ca="1" t="shared" si="105"/>
        <v>36726.8790618098</v>
      </c>
    </row>
    <row r="6744" spans="1:6">
      <c r="A6744">
        <v>7</v>
      </c>
      <c r="B6744">
        <f ca="1">BETAINV(RAND(),AU.a,AU.b)</f>
        <v>0.555547888605089</v>
      </c>
      <c r="C6744">
        <f ca="1">IF(B6744&lt;=0.5,LC.mu,MIN(LC.mu,MAX(0,_xlfn.NORM.INV(RAND(),2000,LC.sd))))</f>
        <v>2225.17949731204</v>
      </c>
      <c r="D6744">
        <f ca="1">P0*C6744/LC.mu</f>
        <v>2.96690599641605</v>
      </c>
      <c r="E6744">
        <f ca="1">MAX(0,INT(Q0*(1+Ed*(D6744-P0)/P0)))</f>
        <v>13099</v>
      </c>
      <c r="F6744">
        <f ca="1" t="shared" si="105"/>
        <v>36638.3221497418</v>
      </c>
    </row>
    <row r="6745" spans="1:6">
      <c r="A6745">
        <v>7</v>
      </c>
      <c r="B6745">
        <f ca="1">BETAINV(RAND(),AU.a,AU.b)</f>
        <v>0.497591994819399</v>
      </c>
      <c r="C6745">
        <f ca="1">IF(B6745&lt;=0.5,LC.mu,MIN(LC.mu,MAX(0,_xlfn.NORM.INV(RAND(),2000,LC.sd))))</f>
        <v>3000</v>
      </c>
      <c r="D6745">
        <f ca="1">P0*C6745/LC.mu</f>
        <v>4</v>
      </c>
      <c r="E6745">
        <f ca="1">MAX(0,INT(Q0*(1+Ed*(D6745-P0)/P0)))</f>
        <v>10000</v>
      </c>
      <c r="F6745">
        <f ca="1" t="shared" si="105"/>
        <v>37000</v>
      </c>
    </row>
    <row r="6746" spans="1:6">
      <c r="A6746">
        <v>7</v>
      </c>
      <c r="B6746">
        <f ca="1">BETAINV(RAND(),AU.a,AU.b)</f>
        <v>0.508455882756078</v>
      </c>
      <c r="C6746">
        <f ca="1">IF(B6746&lt;=0.5,LC.mu,MIN(LC.mu,MAX(0,_xlfn.NORM.INV(RAND(),2000,LC.sd))))</f>
        <v>2191.98911323604</v>
      </c>
      <c r="D6746">
        <f ca="1">P0*C6746/LC.mu</f>
        <v>2.92265215098139</v>
      </c>
      <c r="E6746">
        <f ca="1">MAX(0,INT(Q0*(1+Ed*(D6746-P0)/P0)))</f>
        <v>13232</v>
      </c>
      <c r="F6746">
        <f ca="1" t="shared" si="105"/>
        <v>36480.5441485497</v>
      </c>
    </row>
    <row r="6747" spans="1:6">
      <c r="A6747">
        <v>7</v>
      </c>
      <c r="B6747">
        <f ca="1">BETAINV(RAND(),AU.a,AU.b)</f>
        <v>0.774320901388419</v>
      </c>
      <c r="C6747">
        <f ca="1">IF(B6747&lt;=0.5,LC.mu,MIN(LC.mu,MAX(0,_xlfn.NORM.INV(RAND(),2000,LC.sd))))</f>
        <v>2068.68398362676</v>
      </c>
      <c r="D6747">
        <f ca="1">P0*C6747/LC.mu</f>
        <v>2.75824531150234</v>
      </c>
      <c r="E6747">
        <f ca="1">MAX(0,INT(Q0*(1+Ed*(D6747-P0)/P0)))</f>
        <v>13725</v>
      </c>
      <c r="F6747">
        <f ca="1" t="shared" si="105"/>
        <v>35788.2329167429</v>
      </c>
    </row>
    <row r="6748" spans="1:6">
      <c r="A6748">
        <v>7</v>
      </c>
      <c r="B6748">
        <f ca="1">BETAINV(RAND(),AU.a,AU.b)</f>
        <v>0.810389431046362</v>
      </c>
      <c r="C6748">
        <f ca="1">IF(B6748&lt;=0.5,LC.mu,MIN(LC.mu,MAX(0,_xlfn.NORM.INV(RAND(),2000,LC.sd))))</f>
        <v>1930.36952489729</v>
      </c>
      <c r="D6748">
        <f ca="1">P0*C6748/LC.mu</f>
        <v>2.57382603319638</v>
      </c>
      <c r="E6748">
        <f ca="1">MAX(0,INT(Q0*(1+Ed*(D6748-P0)/P0)))</f>
        <v>14278</v>
      </c>
      <c r="F6748">
        <f ca="1" t="shared" si="105"/>
        <v>34818.7185770807</v>
      </c>
    </row>
    <row r="6749" spans="1:6">
      <c r="A6749">
        <v>7</v>
      </c>
      <c r="B6749">
        <f ca="1">BETAINV(RAND(),AU.a,AU.b)</f>
        <v>0.722271183959748</v>
      </c>
      <c r="C6749">
        <f ca="1">IF(B6749&lt;=0.5,LC.mu,MIN(LC.mu,MAX(0,_xlfn.NORM.INV(RAND(),2000,LC.sd))))</f>
        <v>1901.81302026149</v>
      </c>
      <c r="D6749">
        <f ca="1">P0*C6749/LC.mu</f>
        <v>2.53575069368199</v>
      </c>
      <c r="E6749">
        <f ca="1">MAX(0,INT(Q0*(1+Ed*(D6749-P0)/P0)))</f>
        <v>14392</v>
      </c>
      <c r="F6749">
        <f ca="1" t="shared" si="105"/>
        <v>34592.7109632097</v>
      </c>
    </row>
    <row r="6750" spans="1:6">
      <c r="A6750">
        <v>7</v>
      </c>
      <c r="B6750">
        <f ca="1">BETAINV(RAND(),AU.a,AU.b)</f>
        <v>0.68019625425595</v>
      </c>
      <c r="C6750">
        <f ca="1">IF(B6750&lt;=0.5,LC.mu,MIN(LC.mu,MAX(0,_xlfn.NORM.INV(RAND(),2000,LC.sd))))</f>
        <v>2378.5492188606</v>
      </c>
      <c r="D6750">
        <f ca="1">P0*C6750/LC.mu</f>
        <v>3.17139895848079</v>
      </c>
      <c r="E6750">
        <f ca="1">MAX(0,INT(Q0*(1+Ed*(D6750-P0)/P0)))</f>
        <v>12485</v>
      </c>
      <c r="F6750">
        <f ca="1" t="shared" si="105"/>
        <v>37216.3667777721</v>
      </c>
    </row>
    <row r="6751" spans="1:6">
      <c r="A6751">
        <v>7</v>
      </c>
      <c r="B6751">
        <f ca="1">BETAINV(RAND(),AU.a,AU.b)</f>
        <v>0.6154735558873</v>
      </c>
      <c r="C6751">
        <f ca="1">IF(B6751&lt;=0.5,LC.mu,MIN(LC.mu,MAX(0,_xlfn.NORM.INV(RAND(),2000,LC.sd))))</f>
        <v>1308.38369314322</v>
      </c>
      <c r="D6751">
        <f ca="1">P0*C6751/LC.mu</f>
        <v>1.74451159085762</v>
      </c>
      <c r="E6751">
        <f ca="1">MAX(0,INT(Q0*(1+Ed*(D6751-P0)/P0)))</f>
        <v>16766</v>
      </c>
      <c r="F6751">
        <f ca="1" t="shared" si="105"/>
        <v>27940.0976391757</v>
      </c>
    </row>
    <row r="6752" spans="1:6">
      <c r="A6752">
        <v>7</v>
      </c>
      <c r="B6752">
        <f ca="1">BETAINV(RAND(),AU.a,AU.b)</f>
        <v>0.695751572941544</v>
      </c>
      <c r="C6752">
        <f ca="1">IF(B6752&lt;=0.5,LC.mu,MIN(LC.mu,MAX(0,_xlfn.NORM.INV(RAND(),2000,LC.sd))))</f>
        <v>2167.08908897184</v>
      </c>
      <c r="D6752">
        <f ca="1">P0*C6752/LC.mu</f>
        <v>2.88945211862912</v>
      </c>
      <c r="E6752">
        <f ca="1">MAX(0,INT(Q0*(1+Ed*(D6752-P0)/P0)))</f>
        <v>13331</v>
      </c>
      <c r="F6752">
        <f ca="1" t="shared" si="105"/>
        <v>36352.1971044729</v>
      </c>
    </row>
    <row r="6753" spans="1:6">
      <c r="A6753">
        <v>7</v>
      </c>
      <c r="B6753">
        <f ca="1">BETAINV(RAND(),AU.a,AU.b)</f>
        <v>0.77115316810841</v>
      </c>
      <c r="C6753">
        <f ca="1">IF(B6753&lt;=0.5,LC.mu,MIN(LC.mu,MAX(0,_xlfn.NORM.INV(RAND(),2000,LC.sd))))</f>
        <v>1380.3784976577</v>
      </c>
      <c r="D6753">
        <f ca="1">P0*C6753/LC.mu</f>
        <v>1.8405046635436</v>
      </c>
      <c r="E6753">
        <f ca="1">MAX(0,INT(Q0*(1+Ed*(D6753-P0)/P0)))</f>
        <v>16478</v>
      </c>
      <c r="F6753">
        <f ca="1" t="shared" si="105"/>
        <v>28947.4573482137</v>
      </c>
    </row>
    <row r="6754" spans="1:6">
      <c r="A6754">
        <v>7</v>
      </c>
      <c r="B6754">
        <f ca="1">BETAINV(RAND(),AU.a,AU.b)</f>
        <v>0.767180651879488</v>
      </c>
      <c r="C6754">
        <f ca="1">IF(B6754&lt;=0.5,LC.mu,MIN(LC.mu,MAX(0,_xlfn.NORM.INV(RAND(),2000,LC.sd))))</f>
        <v>2845.00366430123</v>
      </c>
      <c r="D6754">
        <f ca="1">P0*C6754/LC.mu</f>
        <v>3.79333821906831</v>
      </c>
      <c r="E6754">
        <f ca="1">MAX(0,INT(Q0*(1+Ed*(D6754-P0)/P0)))</f>
        <v>10619</v>
      </c>
      <c r="F6754">
        <f ca="1" t="shared" si="105"/>
        <v>37436.4548839851</v>
      </c>
    </row>
    <row r="6755" spans="1:6">
      <c r="A6755">
        <v>7</v>
      </c>
      <c r="B6755">
        <f ca="1">BETAINV(RAND(),AU.a,AU.b)</f>
        <v>0.645479195748929</v>
      </c>
      <c r="C6755">
        <f ca="1">IF(B6755&lt;=0.5,LC.mu,MIN(LC.mu,MAX(0,_xlfn.NORM.INV(RAND(),2000,LC.sd))))</f>
        <v>2215.77994346444</v>
      </c>
      <c r="D6755">
        <f ca="1">P0*C6755/LC.mu</f>
        <v>2.95437325795259</v>
      </c>
      <c r="E6755">
        <f ca="1">MAX(0,INT(Q0*(1+Ed*(D6755-P0)/P0)))</f>
        <v>13136</v>
      </c>
      <c r="F6755">
        <f ca="1" t="shared" si="105"/>
        <v>36592.8671730007</v>
      </c>
    </row>
    <row r="6756" spans="1:6">
      <c r="A6756">
        <v>7</v>
      </c>
      <c r="B6756">
        <f ca="1">BETAINV(RAND(),AU.a,AU.b)</f>
        <v>0.65728616481895</v>
      </c>
      <c r="C6756">
        <f ca="1">IF(B6756&lt;=0.5,LC.mu,MIN(LC.mu,MAX(0,_xlfn.NORM.INV(RAND(),2000,LC.sd))))</f>
        <v>2002.64100229296</v>
      </c>
      <c r="D6756">
        <f ca="1">P0*C6756/LC.mu</f>
        <v>2.67018800305728</v>
      </c>
      <c r="E6756">
        <f ca="1">MAX(0,INT(Q0*(1+Ed*(D6756-P0)/P0)))</f>
        <v>13989</v>
      </c>
      <c r="F6756">
        <f ca="1" t="shared" si="105"/>
        <v>35350.6189724754</v>
      </c>
    </row>
    <row r="6757" spans="1:6">
      <c r="A6757">
        <v>7</v>
      </c>
      <c r="B6757">
        <f ca="1">BETAINV(RAND(),AU.a,AU.b)</f>
        <v>0.707231635486205</v>
      </c>
      <c r="C6757">
        <f ca="1">IF(B6757&lt;=0.5,LC.mu,MIN(LC.mu,MAX(0,_xlfn.NORM.INV(RAND(),2000,LC.sd))))</f>
        <v>2292.7906485424</v>
      </c>
      <c r="D6757">
        <f ca="1">P0*C6757/LC.mu</f>
        <v>3.05705419805653</v>
      </c>
      <c r="E6757">
        <f ca="1">MAX(0,INT(Q0*(1+Ed*(D6757-P0)/P0)))</f>
        <v>12828</v>
      </c>
      <c r="F6757">
        <f ca="1" t="shared" si="105"/>
        <v>36923.1006041268</v>
      </c>
    </row>
    <row r="6758" spans="1:6">
      <c r="A6758">
        <v>7</v>
      </c>
      <c r="B6758">
        <f ca="1">BETAINV(RAND(),AU.a,AU.b)</f>
        <v>0.592054636200379</v>
      </c>
      <c r="C6758">
        <f ca="1">IF(B6758&lt;=0.5,LC.mu,MIN(LC.mu,MAX(0,_xlfn.NORM.INV(RAND(),2000,LC.sd))))</f>
        <v>2675.80401018289</v>
      </c>
      <c r="D6758">
        <f ca="1">P0*C6758/LC.mu</f>
        <v>3.56773868024386</v>
      </c>
      <c r="E6758">
        <f ca="1">MAX(0,INT(Q0*(1+Ed*(D6758-P0)/P0)))</f>
        <v>11296</v>
      </c>
      <c r="F6758">
        <f ca="1" t="shared" si="105"/>
        <v>37625.3721218517</v>
      </c>
    </row>
    <row r="6759" spans="1:6">
      <c r="A6759">
        <v>7</v>
      </c>
      <c r="B6759">
        <f ca="1">BETAINV(RAND(),AU.a,AU.b)</f>
        <v>0.716036769252781</v>
      </c>
      <c r="C6759">
        <f ca="1">IF(B6759&lt;=0.5,LC.mu,MIN(LC.mu,MAX(0,_xlfn.NORM.INV(RAND(),2000,LC.sd))))</f>
        <v>2390.07976728839</v>
      </c>
      <c r="D6759">
        <f ca="1">P0*C6759/LC.mu</f>
        <v>3.18677302305119</v>
      </c>
      <c r="E6759">
        <f ca="1">MAX(0,INT(Q0*(1+Ed*(D6759-P0)/P0)))</f>
        <v>12439</v>
      </c>
      <c r="F6759">
        <f ca="1" t="shared" si="105"/>
        <v>37250.1898664454</v>
      </c>
    </row>
    <row r="6760" spans="1:6">
      <c r="A6760">
        <v>7</v>
      </c>
      <c r="B6760">
        <f ca="1">BETAINV(RAND(),AU.a,AU.b)</f>
        <v>0.644233245774383</v>
      </c>
      <c r="C6760">
        <f ca="1">IF(B6760&lt;=0.5,LC.mu,MIN(LC.mu,MAX(0,_xlfn.NORM.INV(RAND(),2000,LC.sd))))</f>
        <v>2002.02651114256</v>
      </c>
      <c r="D6760">
        <f ca="1">P0*C6760/LC.mu</f>
        <v>2.66936868152342</v>
      </c>
      <c r="E6760">
        <f ca="1">MAX(0,INT(Q0*(1+Ed*(D6760-P0)/P0)))</f>
        <v>13991</v>
      </c>
      <c r="F6760">
        <f ca="1" t="shared" si="105"/>
        <v>35345.1107120516</v>
      </c>
    </row>
    <row r="6761" spans="1:6">
      <c r="A6761">
        <v>7</v>
      </c>
      <c r="B6761">
        <f ca="1">BETAINV(RAND(),AU.a,AU.b)</f>
        <v>0.668799699110154</v>
      </c>
      <c r="C6761">
        <f ca="1">IF(B6761&lt;=0.5,LC.mu,MIN(LC.mu,MAX(0,_xlfn.NORM.INV(RAND(),2000,LC.sd))))</f>
        <v>681.762980992477</v>
      </c>
      <c r="D6761">
        <f ca="1">P0*C6761/LC.mu</f>
        <v>0.909017307989969</v>
      </c>
      <c r="E6761">
        <f ca="1">MAX(0,INT(Q0*(1+Ed*(D6761-P0)/P0)))</f>
        <v>19272</v>
      </c>
      <c r="F6761">
        <f ca="1" t="shared" si="105"/>
        <v>16836.8185785902</v>
      </c>
    </row>
    <row r="6762" spans="1:6">
      <c r="A6762">
        <v>7</v>
      </c>
      <c r="B6762">
        <f ca="1">BETAINV(RAND(),AU.a,AU.b)</f>
        <v>0.772189058238941</v>
      </c>
      <c r="C6762">
        <f ca="1">IF(B6762&lt;=0.5,LC.mu,MIN(LC.mu,MAX(0,_xlfn.NORM.INV(RAND(),2000,LC.sd))))</f>
        <v>1518.30942664068</v>
      </c>
      <c r="D6762">
        <f ca="1">P0*C6762/LC.mu</f>
        <v>2.02441256885424</v>
      </c>
      <c r="E6762">
        <f ca="1">MAX(0,INT(Q0*(1+Ed*(D6762-P0)/P0)))</f>
        <v>15926</v>
      </c>
      <c r="F6762">
        <f ca="1" t="shared" si="105"/>
        <v>30722.4851449319</v>
      </c>
    </row>
    <row r="6763" spans="1:6">
      <c r="A6763">
        <v>7</v>
      </c>
      <c r="B6763">
        <f ca="1">BETAINV(RAND(),AU.a,AU.b)</f>
        <v>0.51145176254931</v>
      </c>
      <c r="C6763">
        <f ca="1">IF(B6763&lt;=0.5,LC.mu,MIN(LC.mu,MAX(0,_xlfn.NORM.INV(RAND(),2000,LC.sd))))</f>
        <v>2195.35467016259</v>
      </c>
      <c r="D6763">
        <f ca="1">P0*C6763/LC.mu</f>
        <v>2.92713956021678</v>
      </c>
      <c r="E6763">
        <f ca="1">MAX(0,INT(Q0*(1+Ed*(D6763-P0)/P0)))</f>
        <v>13218</v>
      </c>
      <c r="F6763">
        <f ca="1" t="shared" si="105"/>
        <v>36495.5760367828</v>
      </c>
    </row>
    <row r="6764" spans="1:6">
      <c r="A6764">
        <v>7</v>
      </c>
      <c r="B6764">
        <f ca="1">BETAINV(RAND(),AU.a,AU.b)</f>
        <v>0.748280664672815</v>
      </c>
      <c r="C6764">
        <f ca="1">IF(B6764&lt;=0.5,LC.mu,MIN(LC.mu,MAX(0,_xlfn.NORM.INV(RAND(),2000,LC.sd))))</f>
        <v>2079.67447740094</v>
      </c>
      <c r="D6764">
        <f ca="1">P0*C6764/LC.mu</f>
        <v>2.77289930320125</v>
      </c>
      <c r="E6764">
        <f ca="1">MAX(0,INT(Q0*(1+Ed*(D6764-P0)/P0)))</f>
        <v>13681</v>
      </c>
      <c r="F6764">
        <f ca="1" t="shared" si="105"/>
        <v>35856.3608896953</v>
      </c>
    </row>
    <row r="6765" spans="1:6">
      <c r="A6765">
        <v>7</v>
      </c>
      <c r="B6765">
        <f ca="1">BETAINV(RAND(),AU.a,AU.b)</f>
        <v>0.868028306617394</v>
      </c>
      <c r="C6765">
        <f ca="1">IF(B6765&lt;=0.5,LC.mu,MIN(LC.mu,MAX(0,_xlfn.NORM.INV(RAND(),2000,LC.sd))))</f>
        <v>2657.02850097016</v>
      </c>
      <c r="D6765">
        <f ca="1">P0*C6765/LC.mu</f>
        <v>3.54270466796021</v>
      </c>
      <c r="E6765">
        <f ca="1">MAX(0,INT(Q0*(1+Ed*(D6765-P0)/P0)))</f>
        <v>11371</v>
      </c>
      <c r="F6765">
        <f ca="1" t="shared" si="105"/>
        <v>37627.0662784054</v>
      </c>
    </row>
    <row r="6766" spans="1:6">
      <c r="A6766">
        <v>7</v>
      </c>
      <c r="B6766">
        <f ca="1">BETAINV(RAND(),AU.a,AU.b)</f>
        <v>0.671223145636684</v>
      </c>
      <c r="C6766">
        <f ca="1">IF(B6766&lt;=0.5,LC.mu,MIN(LC.mu,MAX(0,_xlfn.NORM.INV(RAND(),2000,LC.sd))))</f>
        <v>2156.08745971808</v>
      </c>
      <c r="D6766">
        <f ca="1">P0*C6766/LC.mu</f>
        <v>2.8747832796241</v>
      </c>
      <c r="E6766">
        <f ca="1">MAX(0,INT(Q0*(1+Ed*(D6766-P0)/P0)))</f>
        <v>13375</v>
      </c>
      <c r="F6766">
        <f ca="1" t="shared" si="105"/>
        <v>36294.1389052543</v>
      </c>
    </row>
    <row r="6767" spans="1:6">
      <c r="A6767">
        <v>7</v>
      </c>
      <c r="B6767">
        <f ca="1">BETAINV(RAND(),AU.a,AU.b)</f>
        <v>0.673223529112908</v>
      </c>
      <c r="C6767">
        <f ca="1">IF(B6767&lt;=0.5,LC.mu,MIN(LC.mu,MAX(0,_xlfn.NORM.INV(RAND(),2000,LC.sd))))</f>
        <v>1535.23435364098</v>
      </c>
      <c r="D6767">
        <f ca="1">P0*C6767/LC.mu</f>
        <v>2.04697913818797</v>
      </c>
      <c r="E6767">
        <f ca="1">MAX(0,INT(Q0*(1+Ed*(D6767-P0)/P0)))</f>
        <v>15859</v>
      </c>
      <c r="F6767">
        <f ca="1" t="shared" si="105"/>
        <v>30927.807798882</v>
      </c>
    </row>
    <row r="6768" spans="1:6">
      <c r="A6768">
        <v>7</v>
      </c>
      <c r="B6768">
        <f ca="1">BETAINV(RAND(),AU.a,AU.b)</f>
        <v>0.728653925855785</v>
      </c>
      <c r="C6768">
        <f ca="1">IF(B6768&lt;=0.5,LC.mu,MIN(LC.mu,MAX(0,_xlfn.NORM.INV(RAND(),2000,LC.sd))))</f>
        <v>2445.97325618142</v>
      </c>
      <c r="D6768">
        <f ca="1">P0*C6768/LC.mu</f>
        <v>3.26129767490857</v>
      </c>
      <c r="E6768">
        <f ca="1">MAX(0,INT(Q0*(1+Ed*(D6768-P0)/P0)))</f>
        <v>12216</v>
      </c>
      <c r="F6768">
        <f ca="1" t="shared" si="105"/>
        <v>37394.0391405016</v>
      </c>
    </row>
    <row r="6769" spans="1:6">
      <c r="A6769">
        <v>7</v>
      </c>
      <c r="B6769">
        <f ca="1">BETAINV(RAND(),AU.a,AU.b)</f>
        <v>0.59700160983462</v>
      </c>
      <c r="C6769">
        <f ca="1">IF(B6769&lt;=0.5,LC.mu,MIN(LC.mu,MAX(0,_xlfn.NORM.INV(RAND(),2000,LC.sd))))</f>
        <v>1739.88890280766</v>
      </c>
      <c r="D6769">
        <f ca="1">P0*C6769/LC.mu</f>
        <v>2.31985187041021</v>
      </c>
      <c r="E6769">
        <f ca="1">MAX(0,INT(Q0*(1+Ed*(D6769-P0)/P0)))</f>
        <v>15040</v>
      </c>
      <c r="F6769">
        <f ca="1" t="shared" si="105"/>
        <v>33150.6832281619</v>
      </c>
    </row>
    <row r="6770" spans="1:6">
      <c r="A6770">
        <v>7</v>
      </c>
      <c r="B6770">
        <f ca="1">BETAINV(RAND(),AU.a,AU.b)</f>
        <v>0.69195747016567</v>
      </c>
      <c r="C6770">
        <f ca="1">IF(B6770&lt;=0.5,LC.mu,MIN(LC.mu,MAX(0,_xlfn.NORM.INV(RAND(),2000,LC.sd))))</f>
        <v>761.269494245054</v>
      </c>
      <c r="D6770">
        <f ca="1">P0*C6770/LC.mu</f>
        <v>1.01502599232674</v>
      </c>
      <c r="E6770">
        <f ca="1">MAX(0,INT(Q0*(1+Ed*(D6770-P0)/P0)))</f>
        <v>18954</v>
      </c>
      <c r="F6770">
        <f ca="1" t="shared" si="105"/>
        <v>18477.5331643159</v>
      </c>
    </row>
    <row r="6771" spans="1:6">
      <c r="A6771">
        <v>7</v>
      </c>
      <c r="B6771">
        <f ca="1">BETAINV(RAND(),AU.a,AU.b)</f>
        <v>0.622406456905732</v>
      </c>
      <c r="C6771">
        <f ca="1">IF(B6771&lt;=0.5,LC.mu,MIN(LC.mu,MAX(0,_xlfn.NORM.INV(RAND(),2000,LC.sd))))</f>
        <v>2010.81089750446</v>
      </c>
      <c r="D6771">
        <f ca="1">P0*C6771/LC.mu</f>
        <v>2.68108119667261</v>
      </c>
      <c r="E6771">
        <f ca="1">MAX(0,INT(Q0*(1+Ed*(D6771-P0)/P0)))</f>
        <v>13956</v>
      </c>
      <c r="F6771">
        <f ca="1" t="shared" si="105"/>
        <v>35406.3582832585</v>
      </c>
    </row>
    <row r="6772" spans="1:6">
      <c r="A6772">
        <v>7</v>
      </c>
      <c r="B6772">
        <f ca="1">BETAINV(RAND(),AU.a,AU.b)</f>
        <v>0.375706262967896</v>
      </c>
      <c r="C6772">
        <f ca="1">IF(B6772&lt;=0.5,LC.mu,MIN(LC.mu,MAX(0,_xlfn.NORM.INV(RAND(),2000,LC.sd))))</f>
        <v>3000</v>
      </c>
      <c r="D6772">
        <f ca="1">P0*C6772/LC.mu</f>
        <v>4</v>
      </c>
      <c r="E6772">
        <f ca="1">MAX(0,INT(Q0*(1+Ed*(D6772-P0)/P0)))</f>
        <v>10000</v>
      </c>
      <c r="F6772">
        <f ca="1" t="shared" si="105"/>
        <v>37000</v>
      </c>
    </row>
    <row r="6773" spans="1:6">
      <c r="A6773">
        <v>7</v>
      </c>
      <c r="B6773">
        <f ca="1">BETAINV(RAND(),AU.a,AU.b)</f>
        <v>0.598424124588474</v>
      </c>
      <c r="C6773">
        <f ca="1">IF(B6773&lt;=0.5,LC.mu,MIN(LC.mu,MAX(0,_xlfn.NORM.INV(RAND(),2000,LC.sd))))</f>
        <v>2469.15495180985</v>
      </c>
      <c r="D6773">
        <f ca="1">P0*C6773/LC.mu</f>
        <v>3.29220660241313</v>
      </c>
      <c r="E6773">
        <f ca="1">MAX(0,INT(Q0*(1+Ed*(D6773-P0)/P0)))</f>
        <v>12123</v>
      </c>
      <c r="F6773">
        <f ca="1" t="shared" si="105"/>
        <v>37442.2656892445</v>
      </c>
    </row>
    <row r="6774" spans="1:6">
      <c r="A6774">
        <v>7</v>
      </c>
      <c r="B6774">
        <f ca="1">BETAINV(RAND(),AU.a,AU.b)</f>
        <v>0.904418056170861</v>
      </c>
      <c r="C6774">
        <f ca="1">IF(B6774&lt;=0.5,LC.mu,MIN(LC.mu,MAX(0,_xlfn.NORM.INV(RAND(),2000,LC.sd))))</f>
        <v>1122.36864283601</v>
      </c>
      <c r="D6774">
        <f ca="1">P0*C6774/LC.mu</f>
        <v>1.49649152378134</v>
      </c>
      <c r="E6774">
        <f ca="1">MAX(0,INT(Q0*(1+Ed*(D6774-P0)/P0)))</f>
        <v>17510</v>
      </c>
      <c r="F6774">
        <f ca="1" t="shared" si="105"/>
        <v>25081.1979385753</v>
      </c>
    </row>
    <row r="6775" spans="1:6">
      <c r="A6775">
        <v>7</v>
      </c>
      <c r="B6775">
        <f ca="1">BETAINV(RAND(),AU.a,AU.b)</f>
        <v>0.601994089782125</v>
      </c>
      <c r="C6775">
        <f ca="1">IF(B6775&lt;=0.5,LC.mu,MIN(LC.mu,MAX(0,_xlfn.NORM.INV(RAND(),2000,LC.sd))))</f>
        <v>2778.97844080631</v>
      </c>
      <c r="D6775">
        <f ca="1">P0*C6775/LC.mu</f>
        <v>3.70530458774174</v>
      </c>
      <c r="E6775">
        <f ca="1">MAX(0,INT(Q0*(1+Ed*(D6775-P0)/P0)))</f>
        <v>10884</v>
      </c>
      <c r="F6775">
        <f ca="1" t="shared" si="105"/>
        <v>37549.5566921748</v>
      </c>
    </row>
    <row r="6776" spans="1:6">
      <c r="A6776">
        <v>7</v>
      </c>
      <c r="B6776">
        <f ca="1">BETAINV(RAND(),AU.a,AU.b)</f>
        <v>0.483769329349824</v>
      </c>
      <c r="C6776">
        <f ca="1">IF(B6776&lt;=0.5,LC.mu,MIN(LC.mu,MAX(0,_xlfn.NORM.INV(RAND(),2000,LC.sd))))</f>
        <v>3000</v>
      </c>
      <c r="D6776">
        <f ca="1">P0*C6776/LC.mu</f>
        <v>4</v>
      </c>
      <c r="E6776">
        <f ca="1">MAX(0,INT(Q0*(1+Ed*(D6776-P0)/P0)))</f>
        <v>10000</v>
      </c>
      <c r="F6776">
        <f ca="1" t="shared" si="105"/>
        <v>37000</v>
      </c>
    </row>
    <row r="6777" spans="1:6">
      <c r="A6777">
        <v>7</v>
      </c>
      <c r="B6777">
        <f ca="1">BETAINV(RAND(),AU.a,AU.b)</f>
        <v>0.343836997718634</v>
      </c>
      <c r="C6777">
        <f ca="1">IF(B6777&lt;=0.5,LC.mu,MIN(LC.mu,MAX(0,_xlfn.NORM.INV(RAND(),2000,LC.sd))))</f>
        <v>3000</v>
      </c>
      <c r="D6777">
        <f ca="1">P0*C6777/LC.mu</f>
        <v>4</v>
      </c>
      <c r="E6777">
        <f ca="1">MAX(0,INT(Q0*(1+Ed*(D6777-P0)/P0)))</f>
        <v>10000</v>
      </c>
      <c r="F6777">
        <f ca="1" t="shared" si="105"/>
        <v>37000</v>
      </c>
    </row>
    <row r="6778" spans="1:6">
      <c r="A6778">
        <v>7</v>
      </c>
      <c r="B6778">
        <f ca="1">BETAINV(RAND(),AU.a,AU.b)</f>
        <v>0.620336986385618</v>
      </c>
      <c r="C6778">
        <f ca="1">IF(B6778&lt;=0.5,LC.mu,MIN(LC.mu,MAX(0,_xlfn.NORM.INV(RAND(),2000,LC.sd))))</f>
        <v>2392.69272996904</v>
      </c>
      <c r="D6778">
        <f ca="1">P0*C6778/LC.mu</f>
        <v>3.19025697329205</v>
      </c>
      <c r="E6778">
        <f ca="1">MAX(0,INT(Q0*(1+Ed*(D6778-P0)/P0)))</f>
        <v>12429</v>
      </c>
      <c r="F6778">
        <f ca="1" t="shared" si="105"/>
        <v>37259.0111910779</v>
      </c>
    </row>
    <row r="6779" spans="1:6">
      <c r="A6779">
        <v>7</v>
      </c>
      <c r="B6779">
        <f ca="1">BETAINV(RAND(),AU.a,AU.b)</f>
        <v>0.572483772288883</v>
      </c>
      <c r="C6779">
        <f ca="1">IF(B6779&lt;=0.5,LC.mu,MIN(LC.mu,MAX(0,_xlfn.NORM.INV(RAND(),2000,LC.sd))))</f>
        <v>1903.61340722573</v>
      </c>
      <c r="D6779">
        <f ca="1">P0*C6779/LC.mu</f>
        <v>2.53815120963431</v>
      </c>
      <c r="E6779">
        <f ca="1">MAX(0,INT(Q0*(1+Ed*(D6779-P0)/P0)))</f>
        <v>14385</v>
      </c>
      <c r="F6779">
        <f ca="1" t="shared" si="105"/>
        <v>34607.6917433638</v>
      </c>
    </row>
    <row r="6780" spans="1:6">
      <c r="A6780">
        <v>7</v>
      </c>
      <c r="B6780">
        <f ca="1">BETAINV(RAND(),AU.a,AU.b)</f>
        <v>0.41851799129977</v>
      </c>
      <c r="C6780">
        <f ca="1">IF(B6780&lt;=0.5,LC.mu,MIN(LC.mu,MAX(0,_xlfn.NORM.INV(RAND(),2000,LC.sd))))</f>
        <v>3000</v>
      </c>
      <c r="D6780">
        <f ca="1">P0*C6780/LC.mu</f>
        <v>4</v>
      </c>
      <c r="E6780">
        <f ca="1">MAX(0,INT(Q0*(1+Ed*(D6780-P0)/P0)))</f>
        <v>10000</v>
      </c>
      <c r="F6780">
        <f ca="1" t="shared" si="105"/>
        <v>37000</v>
      </c>
    </row>
    <row r="6781" spans="1:6">
      <c r="A6781">
        <v>7</v>
      </c>
      <c r="B6781">
        <f ca="1">BETAINV(RAND(),AU.a,AU.b)</f>
        <v>0.765900757759934</v>
      </c>
      <c r="C6781">
        <f ca="1">IF(B6781&lt;=0.5,LC.mu,MIN(LC.mu,MAX(0,_xlfn.NORM.INV(RAND(),2000,LC.sd))))</f>
        <v>1890.84011297389</v>
      </c>
      <c r="D6781">
        <f ca="1">P0*C6781/LC.mu</f>
        <v>2.52112015063185</v>
      </c>
      <c r="E6781">
        <f ca="1">MAX(0,INT(Q0*(1+Ed*(D6781-P0)/P0)))</f>
        <v>14436</v>
      </c>
      <c r="F6781">
        <f ca="1" t="shared" si="105"/>
        <v>34504.0503815475</v>
      </c>
    </row>
    <row r="6782" spans="1:6">
      <c r="A6782">
        <v>7</v>
      </c>
      <c r="B6782">
        <f ca="1">BETAINV(RAND(),AU.a,AU.b)</f>
        <v>0.2469766408492</v>
      </c>
      <c r="C6782">
        <f ca="1">IF(B6782&lt;=0.5,LC.mu,MIN(LC.mu,MAX(0,_xlfn.NORM.INV(RAND(),2000,LC.sd))))</f>
        <v>3000</v>
      </c>
      <c r="D6782">
        <f ca="1">P0*C6782/LC.mu</f>
        <v>4</v>
      </c>
      <c r="E6782">
        <f ca="1">MAX(0,INT(Q0*(1+Ed*(D6782-P0)/P0)))</f>
        <v>10000</v>
      </c>
      <c r="F6782">
        <f ca="1" t="shared" si="105"/>
        <v>37000</v>
      </c>
    </row>
    <row r="6783" spans="1:6">
      <c r="A6783">
        <v>7</v>
      </c>
      <c r="B6783">
        <f ca="1">BETAINV(RAND(),AU.a,AU.b)</f>
        <v>0.436482488367805</v>
      </c>
      <c r="C6783">
        <f ca="1">IF(B6783&lt;=0.5,LC.mu,MIN(LC.mu,MAX(0,_xlfn.NORM.INV(RAND(),2000,LC.sd))))</f>
        <v>3000</v>
      </c>
      <c r="D6783">
        <f ca="1">P0*C6783/LC.mu</f>
        <v>4</v>
      </c>
      <c r="E6783">
        <f ca="1">MAX(0,INT(Q0*(1+Ed*(D6783-P0)/P0)))</f>
        <v>10000</v>
      </c>
      <c r="F6783">
        <f ca="1" t="shared" si="105"/>
        <v>37000</v>
      </c>
    </row>
    <row r="6784" spans="1:6">
      <c r="A6784">
        <v>7</v>
      </c>
      <c r="B6784">
        <f ca="1">BETAINV(RAND(),AU.a,AU.b)</f>
        <v>0.550946131927675</v>
      </c>
      <c r="C6784">
        <f ca="1">IF(B6784&lt;=0.5,LC.mu,MIN(LC.mu,MAX(0,_xlfn.NORM.INV(RAND(),2000,LC.sd))))</f>
        <v>2265.47176232781</v>
      </c>
      <c r="D6784">
        <f ca="1">P0*C6784/LC.mu</f>
        <v>3.02062901643708</v>
      </c>
      <c r="E6784">
        <f ca="1">MAX(0,INT(Q0*(1+Ed*(D6784-P0)/P0)))</f>
        <v>12938</v>
      </c>
      <c r="F6784">
        <f ca="1" t="shared" si="105"/>
        <v>36815.4264523351</v>
      </c>
    </row>
    <row r="6785" spans="1:6">
      <c r="A6785">
        <v>7</v>
      </c>
      <c r="B6785">
        <f ca="1">BETAINV(RAND(),AU.a,AU.b)</f>
        <v>0.641489610696155</v>
      </c>
      <c r="C6785">
        <f ca="1">IF(B6785&lt;=0.5,LC.mu,MIN(LC.mu,MAX(0,_xlfn.NORM.INV(RAND(),2000,LC.sd))))</f>
        <v>2252.88113866022</v>
      </c>
      <c r="D6785">
        <f ca="1">P0*C6785/LC.mu</f>
        <v>3.00384151821362</v>
      </c>
      <c r="E6785">
        <f ca="1">MAX(0,INT(Q0*(1+Ed*(D6785-P0)/P0)))</f>
        <v>12988</v>
      </c>
      <c r="F6785">
        <f ca="1" t="shared" si="105"/>
        <v>36761.0124998983</v>
      </c>
    </row>
    <row r="6786" spans="1:6">
      <c r="A6786">
        <v>7</v>
      </c>
      <c r="B6786">
        <f ca="1">BETAINV(RAND(),AU.a,AU.b)</f>
        <v>0.731261963534926</v>
      </c>
      <c r="C6786">
        <f ca="1">IF(B6786&lt;=0.5,LC.mu,MIN(LC.mu,MAX(0,_xlfn.NORM.INV(RAND(),2000,LC.sd))))</f>
        <v>1672.16470852845</v>
      </c>
      <c r="D6786">
        <f ca="1">P0*C6786/LC.mu</f>
        <v>2.2295529447046</v>
      </c>
      <c r="E6786">
        <f ca="1">MAX(0,INT(Q0*(1+Ed*(D6786-P0)/P0)))</f>
        <v>15311</v>
      </c>
      <c r="F6786">
        <f ca="1" t="shared" ref="F6786:F6849" si="106">D6786*E6786-C6786</f>
        <v>32464.5204278437</v>
      </c>
    </row>
    <row r="6787" spans="1:6">
      <c r="A6787">
        <v>7</v>
      </c>
      <c r="B6787">
        <f ca="1">BETAINV(RAND(),AU.a,AU.b)</f>
        <v>0.632247968998464</v>
      </c>
      <c r="C6787">
        <f ca="1">IF(B6787&lt;=0.5,LC.mu,MIN(LC.mu,MAX(0,_xlfn.NORM.INV(RAND(),2000,LC.sd))))</f>
        <v>1941.4588591843</v>
      </c>
      <c r="D6787">
        <f ca="1">P0*C6787/LC.mu</f>
        <v>2.58861181224574</v>
      </c>
      <c r="E6787">
        <f ca="1">MAX(0,INT(Q0*(1+Ed*(D6787-P0)/P0)))</f>
        <v>14234</v>
      </c>
      <c r="F6787">
        <f ca="1" t="shared" si="106"/>
        <v>34904.8416763215</v>
      </c>
    </row>
    <row r="6788" spans="1:6">
      <c r="A6788">
        <v>7</v>
      </c>
      <c r="B6788">
        <f ca="1">BETAINV(RAND(),AU.a,AU.b)</f>
        <v>0.688073463379367</v>
      </c>
      <c r="C6788">
        <f ca="1">IF(B6788&lt;=0.5,LC.mu,MIN(LC.mu,MAX(0,_xlfn.NORM.INV(RAND(),2000,LC.sd))))</f>
        <v>1856.40529473331</v>
      </c>
      <c r="D6788">
        <f ca="1">P0*C6788/LC.mu</f>
        <v>2.47520705964441</v>
      </c>
      <c r="E6788">
        <f ca="1">MAX(0,INT(Q0*(1+Ed*(D6788-P0)/P0)))</f>
        <v>14574</v>
      </c>
      <c r="F6788">
        <f ca="1" t="shared" si="106"/>
        <v>34217.2623925243</v>
      </c>
    </row>
    <row r="6789" spans="1:6">
      <c r="A6789">
        <v>7</v>
      </c>
      <c r="B6789">
        <f ca="1">BETAINV(RAND(),AU.a,AU.b)</f>
        <v>0.661712156606736</v>
      </c>
      <c r="C6789">
        <f ca="1">IF(B6789&lt;=0.5,LC.mu,MIN(LC.mu,MAX(0,_xlfn.NORM.INV(RAND(),2000,LC.sd))))</f>
        <v>2742.74261566807</v>
      </c>
      <c r="D6789">
        <f ca="1">P0*C6789/LC.mu</f>
        <v>3.6569901542241</v>
      </c>
      <c r="E6789">
        <f ca="1">MAX(0,INT(Q0*(1+Ed*(D6789-P0)/P0)))</f>
        <v>11029</v>
      </c>
      <c r="F6789">
        <f ca="1" t="shared" si="106"/>
        <v>37590.2017952695</v>
      </c>
    </row>
    <row r="6790" spans="1:6">
      <c r="A6790">
        <v>7</v>
      </c>
      <c r="B6790">
        <f ca="1">BETAINV(RAND(),AU.a,AU.b)</f>
        <v>0.220493736219807</v>
      </c>
      <c r="C6790">
        <f ca="1">IF(B6790&lt;=0.5,LC.mu,MIN(LC.mu,MAX(0,_xlfn.NORM.INV(RAND(),2000,LC.sd))))</f>
        <v>3000</v>
      </c>
      <c r="D6790">
        <f ca="1">P0*C6790/LC.mu</f>
        <v>4</v>
      </c>
      <c r="E6790">
        <f ca="1">MAX(0,INT(Q0*(1+Ed*(D6790-P0)/P0)))</f>
        <v>10000</v>
      </c>
      <c r="F6790">
        <f ca="1" t="shared" si="106"/>
        <v>37000</v>
      </c>
    </row>
    <row r="6791" spans="1:6">
      <c r="A6791">
        <v>7</v>
      </c>
      <c r="B6791">
        <f ca="1">BETAINV(RAND(),AU.a,AU.b)</f>
        <v>0.530651990877718</v>
      </c>
      <c r="C6791">
        <f ca="1">IF(B6791&lt;=0.5,LC.mu,MIN(LC.mu,MAX(0,_xlfn.NORM.INV(RAND(),2000,LC.sd))))</f>
        <v>1988.71898827952</v>
      </c>
      <c r="D6791">
        <f ca="1">P0*C6791/LC.mu</f>
        <v>2.65162531770602</v>
      </c>
      <c r="E6791">
        <f ca="1">MAX(0,INT(Q0*(1+Ed*(D6791-P0)/P0)))</f>
        <v>14045</v>
      </c>
      <c r="F6791">
        <f ca="1" t="shared" si="106"/>
        <v>35253.3585989016</v>
      </c>
    </row>
    <row r="6792" spans="1:6">
      <c r="A6792">
        <v>7</v>
      </c>
      <c r="B6792">
        <f ca="1">BETAINV(RAND(),AU.a,AU.b)</f>
        <v>0.42722010269213</v>
      </c>
      <c r="C6792">
        <f ca="1">IF(B6792&lt;=0.5,LC.mu,MIN(LC.mu,MAX(0,_xlfn.NORM.INV(RAND(),2000,LC.sd))))</f>
        <v>3000</v>
      </c>
      <c r="D6792">
        <f ca="1">P0*C6792/LC.mu</f>
        <v>4</v>
      </c>
      <c r="E6792">
        <f ca="1">MAX(0,INT(Q0*(1+Ed*(D6792-P0)/P0)))</f>
        <v>10000</v>
      </c>
      <c r="F6792">
        <f ca="1" t="shared" si="106"/>
        <v>37000</v>
      </c>
    </row>
    <row r="6793" spans="1:6">
      <c r="A6793">
        <v>7</v>
      </c>
      <c r="B6793">
        <f ca="1">BETAINV(RAND(),AU.a,AU.b)</f>
        <v>0.474342883444964</v>
      </c>
      <c r="C6793">
        <f ca="1">IF(B6793&lt;=0.5,LC.mu,MIN(LC.mu,MAX(0,_xlfn.NORM.INV(RAND(),2000,LC.sd))))</f>
        <v>3000</v>
      </c>
      <c r="D6793">
        <f ca="1">P0*C6793/LC.mu</f>
        <v>4</v>
      </c>
      <c r="E6793">
        <f ca="1">MAX(0,INT(Q0*(1+Ed*(D6793-P0)/P0)))</f>
        <v>10000</v>
      </c>
      <c r="F6793">
        <f ca="1" t="shared" si="106"/>
        <v>37000</v>
      </c>
    </row>
    <row r="6794" spans="1:6">
      <c r="A6794">
        <v>7</v>
      </c>
      <c r="B6794">
        <f ca="1">BETAINV(RAND(),AU.a,AU.b)</f>
        <v>0.340686319522071</v>
      </c>
      <c r="C6794">
        <f ca="1">IF(B6794&lt;=0.5,LC.mu,MIN(LC.mu,MAX(0,_xlfn.NORM.INV(RAND(),2000,LC.sd))))</f>
        <v>3000</v>
      </c>
      <c r="D6794">
        <f ca="1">P0*C6794/LC.mu</f>
        <v>4</v>
      </c>
      <c r="E6794">
        <f ca="1">MAX(0,INT(Q0*(1+Ed*(D6794-P0)/P0)))</f>
        <v>10000</v>
      </c>
      <c r="F6794">
        <f ca="1" t="shared" si="106"/>
        <v>37000</v>
      </c>
    </row>
    <row r="6795" spans="1:6">
      <c r="A6795">
        <v>7</v>
      </c>
      <c r="B6795">
        <f ca="1">BETAINV(RAND(),AU.a,AU.b)</f>
        <v>0.616360008897538</v>
      </c>
      <c r="C6795">
        <f ca="1">IF(B6795&lt;=0.5,LC.mu,MIN(LC.mu,MAX(0,_xlfn.NORM.INV(RAND(),2000,LC.sd))))</f>
        <v>1647.27152058275</v>
      </c>
      <c r="D6795">
        <f ca="1">P0*C6795/LC.mu</f>
        <v>2.19636202744366</v>
      </c>
      <c r="E6795">
        <f ca="1">MAX(0,INT(Q0*(1+Ed*(D6795-P0)/P0)))</f>
        <v>15410</v>
      </c>
      <c r="F6795">
        <f ca="1" t="shared" si="106"/>
        <v>32198.6673223241</v>
      </c>
    </row>
    <row r="6796" spans="1:6">
      <c r="A6796">
        <v>7</v>
      </c>
      <c r="B6796">
        <f ca="1">BETAINV(RAND(),AU.a,AU.b)</f>
        <v>0.686491633737729</v>
      </c>
      <c r="C6796">
        <f ca="1">IF(B6796&lt;=0.5,LC.mu,MIN(LC.mu,MAX(0,_xlfn.NORM.INV(RAND(),2000,LC.sd))))</f>
        <v>1787.36765909933</v>
      </c>
      <c r="D6796">
        <f ca="1">P0*C6796/LC.mu</f>
        <v>2.38315687879911</v>
      </c>
      <c r="E6796">
        <f ca="1">MAX(0,INT(Q0*(1+Ed*(D6796-P0)/P0)))</f>
        <v>14850</v>
      </c>
      <c r="F6796">
        <f ca="1" t="shared" si="106"/>
        <v>33602.5119910674</v>
      </c>
    </row>
    <row r="6797" spans="1:6">
      <c r="A6797">
        <v>7</v>
      </c>
      <c r="B6797">
        <f ca="1">BETAINV(RAND(),AU.a,AU.b)</f>
        <v>0.503524174755442</v>
      </c>
      <c r="C6797">
        <f ca="1">IF(B6797&lt;=0.5,LC.mu,MIN(LC.mu,MAX(0,_xlfn.NORM.INV(RAND(),2000,LC.sd))))</f>
        <v>2803.25361619885</v>
      </c>
      <c r="D6797">
        <f ca="1">P0*C6797/LC.mu</f>
        <v>3.73767148826514</v>
      </c>
      <c r="E6797">
        <f ca="1">MAX(0,INT(Q0*(1+Ed*(D6797-P0)/P0)))</f>
        <v>10786</v>
      </c>
      <c r="F6797">
        <f ca="1" t="shared" si="106"/>
        <v>37511.2710562289</v>
      </c>
    </row>
    <row r="6798" spans="1:6">
      <c r="A6798">
        <v>7</v>
      </c>
      <c r="B6798">
        <f ca="1">BETAINV(RAND(),AU.a,AU.b)</f>
        <v>0.506719011693779</v>
      </c>
      <c r="C6798">
        <f ca="1">IF(B6798&lt;=0.5,LC.mu,MIN(LC.mu,MAX(0,_xlfn.NORM.INV(RAND(),2000,LC.sd))))</f>
        <v>2261.91758123103</v>
      </c>
      <c r="D6798">
        <f ca="1">P0*C6798/LC.mu</f>
        <v>3.01589010830803</v>
      </c>
      <c r="E6798">
        <f ca="1">MAX(0,INT(Q0*(1+Ed*(D6798-P0)/P0)))</f>
        <v>12952</v>
      </c>
      <c r="F6798">
        <f ca="1" t="shared" si="106"/>
        <v>36799.8911015746</v>
      </c>
    </row>
    <row r="6799" spans="1:6">
      <c r="A6799">
        <v>7</v>
      </c>
      <c r="B6799">
        <f ca="1">BETAINV(RAND(),AU.a,AU.b)</f>
        <v>0.859897699891699</v>
      </c>
      <c r="C6799">
        <f ca="1">IF(B6799&lt;=0.5,LC.mu,MIN(LC.mu,MAX(0,_xlfn.NORM.INV(RAND(),2000,LC.sd))))</f>
        <v>597.397564056022</v>
      </c>
      <c r="D6799">
        <f ca="1">P0*C6799/LC.mu</f>
        <v>0.796530085408029</v>
      </c>
      <c r="E6799">
        <f ca="1">MAX(0,INT(Q0*(1+Ed*(D6799-P0)/P0)))</f>
        <v>19610</v>
      </c>
      <c r="F6799">
        <f ca="1" t="shared" si="106"/>
        <v>15022.5574107954</v>
      </c>
    </row>
    <row r="6800" spans="1:6">
      <c r="A6800">
        <v>7</v>
      </c>
      <c r="B6800">
        <f ca="1">BETAINV(RAND(),AU.a,AU.b)</f>
        <v>0.77346621215432</v>
      </c>
      <c r="C6800">
        <f ca="1">IF(B6800&lt;=0.5,LC.mu,MIN(LC.mu,MAX(0,_xlfn.NORM.INV(RAND(),2000,LC.sd))))</f>
        <v>1104.1748799489</v>
      </c>
      <c r="D6800">
        <f ca="1">P0*C6800/LC.mu</f>
        <v>1.4722331732652</v>
      </c>
      <c r="E6800">
        <f ca="1">MAX(0,INT(Q0*(1+Ed*(D6800-P0)/P0)))</f>
        <v>17583</v>
      </c>
      <c r="F6800">
        <f ca="1" t="shared" si="106"/>
        <v>24782.1010055732</v>
      </c>
    </row>
    <row r="6801" spans="1:6">
      <c r="A6801">
        <v>7</v>
      </c>
      <c r="B6801">
        <f ca="1">BETAINV(RAND(),AU.a,AU.b)</f>
        <v>0.453704060819301</v>
      </c>
      <c r="C6801">
        <f ca="1">IF(B6801&lt;=0.5,LC.mu,MIN(LC.mu,MAX(0,_xlfn.NORM.INV(RAND(),2000,LC.sd))))</f>
        <v>3000</v>
      </c>
      <c r="D6801">
        <f ca="1">P0*C6801/LC.mu</f>
        <v>4</v>
      </c>
      <c r="E6801">
        <f ca="1">MAX(0,INT(Q0*(1+Ed*(D6801-P0)/P0)))</f>
        <v>10000</v>
      </c>
      <c r="F6801">
        <f ca="1" t="shared" si="106"/>
        <v>37000</v>
      </c>
    </row>
    <row r="6802" spans="1:6">
      <c r="A6802">
        <v>7</v>
      </c>
      <c r="B6802">
        <f ca="1">BETAINV(RAND(),AU.a,AU.b)</f>
        <v>0.283802397761276</v>
      </c>
      <c r="C6802">
        <f ca="1">IF(B6802&lt;=0.5,LC.mu,MIN(LC.mu,MAX(0,_xlfn.NORM.INV(RAND(),2000,LC.sd))))</f>
        <v>3000</v>
      </c>
      <c r="D6802">
        <f ca="1">P0*C6802/LC.mu</f>
        <v>4</v>
      </c>
      <c r="E6802">
        <f ca="1">MAX(0,INT(Q0*(1+Ed*(D6802-P0)/P0)))</f>
        <v>10000</v>
      </c>
      <c r="F6802">
        <f ca="1" t="shared" si="106"/>
        <v>37000</v>
      </c>
    </row>
    <row r="6803" spans="1:6">
      <c r="A6803">
        <v>7</v>
      </c>
      <c r="B6803">
        <f ca="1">BETAINV(RAND(),AU.a,AU.b)</f>
        <v>0.633968712941048</v>
      </c>
      <c r="C6803">
        <f ca="1">IF(B6803&lt;=0.5,LC.mu,MIN(LC.mu,MAX(0,_xlfn.NORM.INV(RAND(),2000,LC.sd))))</f>
        <v>1282.9139923883</v>
      </c>
      <c r="D6803">
        <f ca="1">P0*C6803/LC.mu</f>
        <v>1.71055198985106</v>
      </c>
      <c r="E6803">
        <f ca="1">MAX(0,INT(Q0*(1+Ed*(D6803-P0)/P0)))</f>
        <v>16868</v>
      </c>
      <c r="F6803">
        <f ca="1" t="shared" si="106"/>
        <v>27570.6769724194</v>
      </c>
    </row>
    <row r="6804" spans="1:6">
      <c r="A6804">
        <v>7</v>
      </c>
      <c r="B6804">
        <f ca="1">BETAINV(RAND(),AU.a,AU.b)</f>
        <v>0.969315562823638</v>
      </c>
      <c r="C6804">
        <f ca="1">IF(B6804&lt;=0.5,LC.mu,MIN(LC.mu,MAX(0,_xlfn.NORM.INV(RAND(),2000,LC.sd))))</f>
        <v>2030.78913788007</v>
      </c>
      <c r="D6804">
        <f ca="1">P0*C6804/LC.mu</f>
        <v>2.70771885050676</v>
      </c>
      <c r="E6804">
        <f ca="1">MAX(0,INT(Q0*(1+Ed*(D6804-P0)/P0)))</f>
        <v>13876</v>
      </c>
      <c r="F6804">
        <f ca="1" t="shared" si="106"/>
        <v>35541.5176317517</v>
      </c>
    </row>
    <row r="6805" spans="1:6">
      <c r="A6805">
        <v>7</v>
      </c>
      <c r="B6805">
        <f ca="1">BETAINV(RAND(),AU.a,AU.b)</f>
        <v>0.40075408020863</v>
      </c>
      <c r="C6805">
        <f ca="1">IF(B6805&lt;=0.5,LC.mu,MIN(LC.mu,MAX(0,_xlfn.NORM.INV(RAND(),2000,LC.sd))))</f>
        <v>3000</v>
      </c>
      <c r="D6805">
        <f ca="1">P0*C6805/LC.mu</f>
        <v>4</v>
      </c>
      <c r="E6805">
        <f ca="1">MAX(0,INT(Q0*(1+Ed*(D6805-P0)/P0)))</f>
        <v>10000</v>
      </c>
      <c r="F6805">
        <f ca="1" t="shared" si="106"/>
        <v>37000</v>
      </c>
    </row>
    <row r="6806" spans="1:6">
      <c r="A6806">
        <v>7</v>
      </c>
      <c r="B6806">
        <f ca="1">BETAINV(RAND(),AU.a,AU.b)</f>
        <v>0.883257561185872</v>
      </c>
      <c r="C6806">
        <f ca="1">IF(B6806&lt;=0.5,LC.mu,MIN(LC.mu,MAX(0,_xlfn.NORM.INV(RAND(),2000,LC.sd))))</f>
        <v>1900.21761480525</v>
      </c>
      <c r="D6806">
        <f ca="1">P0*C6806/LC.mu</f>
        <v>2.533623486407</v>
      </c>
      <c r="E6806">
        <f ca="1">MAX(0,INT(Q0*(1+Ed*(D6806-P0)/P0)))</f>
        <v>14399</v>
      </c>
      <c r="F6806">
        <f ca="1" t="shared" si="106"/>
        <v>34581.4269659691</v>
      </c>
    </row>
    <row r="6807" spans="1:6">
      <c r="A6807">
        <v>7</v>
      </c>
      <c r="B6807">
        <f ca="1">BETAINV(RAND(),AU.a,AU.b)</f>
        <v>0.611359186980048</v>
      </c>
      <c r="C6807">
        <f ca="1">IF(B6807&lt;=0.5,LC.mu,MIN(LC.mu,MAX(0,_xlfn.NORM.INV(RAND(),2000,LC.sd))))</f>
        <v>1437.34557331866</v>
      </c>
      <c r="D6807">
        <f ca="1">P0*C6807/LC.mu</f>
        <v>1.91646076442487</v>
      </c>
      <c r="E6807">
        <f ca="1">MAX(0,INT(Q0*(1+Ed*(D6807-P0)/P0)))</f>
        <v>16250</v>
      </c>
      <c r="F6807">
        <f ca="1" t="shared" si="106"/>
        <v>29705.1418485855</v>
      </c>
    </row>
    <row r="6808" spans="1:6">
      <c r="A6808">
        <v>7</v>
      </c>
      <c r="B6808">
        <f ca="1">BETAINV(RAND(),AU.a,AU.b)</f>
        <v>0.377327255577861</v>
      </c>
      <c r="C6808">
        <f ca="1">IF(B6808&lt;=0.5,LC.mu,MIN(LC.mu,MAX(0,_xlfn.NORM.INV(RAND(),2000,LC.sd))))</f>
        <v>3000</v>
      </c>
      <c r="D6808">
        <f ca="1">P0*C6808/LC.mu</f>
        <v>4</v>
      </c>
      <c r="E6808">
        <f ca="1">MAX(0,INT(Q0*(1+Ed*(D6808-P0)/P0)))</f>
        <v>10000</v>
      </c>
      <c r="F6808">
        <f ca="1" t="shared" si="106"/>
        <v>37000</v>
      </c>
    </row>
    <row r="6809" spans="1:6">
      <c r="A6809">
        <v>7</v>
      </c>
      <c r="B6809">
        <f ca="1">BETAINV(RAND(),AU.a,AU.b)</f>
        <v>0.480750437754409</v>
      </c>
      <c r="C6809">
        <f ca="1">IF(B6809&lt;=0.5,LC.mu,MIN(LC.mu,MAX(0,_xlfn.NORM.INV(RAND(),2000,LC.sd))))</f>
        <v>3000</v>
      </c>
      <c r="D6809">
        <f ca="1">P0*C6809/LC.mu</f>
        <v>4</v>
      </c>
      <c r="E6809">
        <f ca="1">MAX(0,INT(Q0*(1+Ed*(D6809-P0)/P0)))</f>
        <v>10000</v>
      </c>
      <c r="F6809">
        <f ca="1" t="shared" si="106"/>
        <v>37000</v>
      </c>
    </row>
    <row r="6810" spans="1:6">
      <c r="A6810">
        <v>7</v>
      </c>
      <c r="B6810">
        <f ca="1">BETAINV(RAND(),AU.a,AU.b)</f>
        <v>0.796267377885261</v>
      </c>
      <c r="C6810">
        <f ca="1">IF(B6810&lt;=0.5,LC.mu,MIN(LC.mu,MAX(0,_xlfn.NORM.INV(RAND(),2000,LC.sd))))</f>
        <v>2256.39241904251</v>
      </c>
      <c r="D6810">
        <f ca="1">P0*C6810/LC.mu</f>
        <v>3.00852322539001</v>
      </c>
      <c r="E6810">
        <f ca="1">MAX(0,INT(Q0*(1+Ed*(D6810-P0)/P0)))</f>
        <v>12974</v>
      </c>
      <c r="F6810">
        <f ca="1" t="shared" si="106"/>
        <v>36776.1879071675</v>
      </c>
    </row>
    <row r="6811" spans="1:6">
      <c r="A6811">
        <v>7</v>
      </c>
      <c r="B6811">
        <f ca="1">BETAINV(RAND(),AU.a,AU.b)</f>
        <v>0.702217517039087</v>
      </c>
      <c r="C6811">
        <f ca="1">IF(B6811&lt;=0.5,LC.mu,MIN(LC.mu,MAX(0,_xlfn.NORM.INV(RAND(),2000,LC.sd))))</f>
        <v>1615.18106461462</v>
      </c>
      <c r="D6811">
        <f ca="1">P0*C6811/LC.mu</f>
        <v>2.1535747528195</v>
      </c>
      <c r="E6811">
        <f ca="1">MAX(0,INT(Q0*(1+Ed*(D6811-P0)/P0)))</f>
        <v>15539</v>
      </c>
      <c r="F6811">
        <f ca="1" t="shared" si="106"/>
        <v>31849.2170194476</v>
      </c>
    </row>
    <row r="6812" spans="1:6">
      <c r="A6812">
        <v>7</v>
      </c>
      <c r="B6812">
        <f ca="1">BETAINV(RAND(),AU.a,AU.b)</f>
        <v>0.764482478968296</v>
      </c>
      <c r="C6812">
        <f ca="1">IF(B6812&lt;=0.5,LC.mu,MIN(LC.mu,MAX(0,_xlfn.NORM.INV(RAND(),2000,LC.sd))))</f>
        <v>2214.89762376882</v>
      </c>
      <c r="D6812">
        <f ca="1">P0*C6812/LC.mu</f>
        <v>2.95319683169176</v>
      </c>
      <c r="E6812">
        <f ca="1">MAX(0,INT(Q0*(1+Ed*(D6812-P0)/P0)))</f>
        <v>13140</v>
      </c>
      <c r="F6812">
        <f ca="1" t="shared" si="106"/>
        <v>36590.108744661</v>
      </c>
    </row>
    <row r="6813" spans="1:6">
      <c r="A6813">
        <v>7</v>
      </c>
      <c r="B6813">
        <f ca="1">BETAINV(RAND(),AU.a,AU.b)</f>
        <v>0.656300342614412</v>
      </c>
      <c r="C6813">
        <f ca="1">IF(B6813&lt;=0.5,LC.mu,MIN(LC.mu,MAX(0,_xlfn.NORM.INV(RAND(),2000,LC.sd))))</f>
        <v>1792.89654337319</v>
      </c>
      <c r="D6813">
        <f ca="1">P0*C6813/LC.mu</f>
        <v>2.39052872449759</v>
      </c>
      <c r="E6813">
        <f ca="1">MAX(0,INT(Q0*(1+Ed*(D6813-P0)/P0)))</f>
        <v>14828</v>
      </c>
      <c r="F6813">
        <f ca="1" t="shared" si="106"/>
        <v>33653.8633834771</v>
      </c>
    </row>
    <row r="6814" spans="1:6">
      <c r="A6814">
        <v>7</v>
      </c>
      <c r="B6814">
        <f ca="1">BETAINV(RAND(),AU.a,AU.b)</f>
        <v>0.592529546820273</v>
      </c>
      <c r="C6814">
        <f ca="1">IF(B6814&lt;=0.5,LC.mu,MIN(LC.mu,MAX(0,_xlfn.NORM.INV(RAND(),2000,LC.sd))))</f>
        <v>2469.39659523984</v>
      </c>
      <c r="D6814">
        <f ca="1">P0*C6814/LC.mu</f>
        <v>3.29252879365312</v>
      </c>
      <c r="E6814">
        <f ca="1">MAX(0,INT(Q0*(1+Ed*(D6814-P0)/P0)))</f>
        <v>12122</v>
      </c>
      <c r="F6814">
        <f ca="1" t="shared" si="106"/>
        <v>37442.6374414233</v>
      </c>
    </row>
    <row r="6815" spans="1:6">
      <c r="A6815">
        <v>7</v>
      </c>
      <c r="B6815">
        <f ca="1">BETAINV(RAND(),AU.a,AU.b)</f>
        <v>0.884019676948367</v>
      </c>
      <c r="C6815">
        <f ca="1">IF(B6815&lt;=0.5,LC.mu,MIN(LC.mu,MAX(0,_xlfn.NORM.INV(RAND(),2000,LC.sd))))</f>
        <v>1859.45683544376</v>
      </c>
      <c r="D6815">
        <f ca="1">P0*C6815/LC.mu</f>
        <v>2.47927578059168</v>
      </c>
      <c r="E6815">
        <f ca="1">MAX(0,INT(Q0*(1+Ed*(D6815-P0)/P0)))</f>
        <v>14562</v>
      </c>
      <c r="F6815">
        <f ca="1" t="shared" si="106"/>
        <v>34243.7570815323</v>
      </c>
    </row>
    <row r="6816" spans="1:6">
      <c r="A6816">
        <v>7</v>
      </c>
      <c r="B6816">
        <f ca="1">BETAINV(RAND(),AU.a,AU.b)</f>
        <v>0.601288903112097</v>
      </c>
      <c r="C6816">
        <f ca="1">IF(B6816&lt;=0.5,LC.mu,MIN(LC.mu,MAX(0,_xlfn.NORM.INV(RAND(),2000,LC.sd))))</f>
        <v>1033.6479290297</v>
      </c>
      <c r="D6816">
        <f ca="1">P0*C6816/LC.mu</f>
        <v>1.37819723870627</v>
      </c>
      <c r="E6816">
        <f ca="1">MAX(0,INT(Q0*(1+Ed*(D6816-P0)/P0)))</f>
        <v>17865</v>
      </c>
      <c r="F6816">
        <f ca="1" t="shared" si="106"/>
        <v>23587.8457404577</v>
      </c>
    </row>
    <row r="6817" spans="1:6">
      <c r="A6817">
        <v>7</v>
      </c>
      <c r="B6817">
        <f ca="1">BETAINV(RAND(),AU.a,AU.b)</f>
        <v>0.742800825532419</v>
      </c>
      <c r="C6817">
        <f ca="1">IF(B6817&lt;=0.5,LC.mu,MIN(LC.mu,MAX(0,_xlfn.NORM.INV(RAND(),2000,LC.sd))))</f>
        <v>2470.58232550045</v>
      </c>
      <c r="D6817">
        <f ca="1">P0*C6817/LC.mu</f>
        <v>3.29410976733393</v>
      </c>
      <c r="E6817">
        <f ca="1">MAX(0,INT(Q0*(1+Ed*(D6817-P0)/P0)))</f>
        <v>12117</v>
      </c>
      <c r="F6817">
        <f ca="1" t="shared" si="106"/>
        <v>37444.1457252848</v>
      </c>
    </row>
    <row r="6818" spans="1:6">
      <c r="A6818">
        <v>7</v>
      </c>
      <c r="B6818">
        <f ca="1">BETAINV(RAND(),AU.a,AU.b)</f>
        <v>0.556151713828993</v>
      </c>
      <c r="C6818">
        <f ca="1">IF(B6818&lt;=0.5,LC.mu,MIN(LC.mu,MAX(0,_xlfn.NORM.INV(RAND(),2000,LC.sd))))</f>
        <v>2127.39444039573</v>
      </c>
      <c r="D6818">
        <f ca="1">P0*C6818/LC.mu</f>
        <v>2.83652592052765</v>
      </c>
      <c r="E6818">
        <f ca="1">MAX(0,INT(Q0*(1+Ed*(D6818-P0)/P0)))</f>
        <v>13490</v>
      </c>
      <c r="F6818">
        <f ca="1" t="shared" si="106"/>
        <v>36137.3402275222</v>
      </c>
    </row>
    <row r="6819" spans="1:6">
      <c r="A6819">
        <v>7</v>
      </c>
      <c r="B6819">
        <f ca="1">BETAINV(RAND(),AU.a,AU.b)</f>
        <v>0.489130592152383</v>
      </c>
      <c r="C6819">
        <f ca="1">IF(B6819&lt;=0.5,LC.mu,MIN(LC.mu,MAX(0,_xlfn.NORM.INV(RAND(),2000,LC.sd))))</f>
        <v>3000</v>
      </c>
      <c r="D6819">
        <f ca="1">P0*C6819/LC.mu</f>
        <v>4</v>
      </c>
      <c r="E6819">
        <f ca="1">MAX(0,INT(Q0*(1+Ed*(D6819-P0)/P0)))</f>
        <v>10000</v>
      </c>
      <c r="F6819">
        <f ca="1" t="shared" si="106"/>
        <v>37000</v>
      </c>
    </row>
    <row r="6820" spans="1:6">
      <c r="A6820">
        <v>7</v>
      </c>
      <c r="B6820">
        <f ca="1">BETAINV(RAND(),AU.a,AU.b)</f>
        <v>0.926974381515225</v>
      </c>
      <c r="C6820">
        <f ca="1">IF(B6820&lt;=0.5,LC.mu,MIN(LC.mu,MAX(0,_xlfn.NORM.INV(RAND(),2000,LC.sd))))</f>
        <v>2767.35500087043</v>
      </c>
      <c r="D6820">
        <f ca="1">P0*C6820/LC.mu</f>
        <v>3.68980666782724</v>
      </c>
      <c r="E6820">
        <f ca="1">MAX(0,INT(Q0*(1+Ed*(D6820-P0)/P0)))</f>
        <v>10930</v>
      </c>
      <c r="F6820">
        <f ca="1" t="shared" si="106"/>
        <v>37562.2318784813</v>
      </c>
    </row>
    <row r="6821" spans="1:6">
      <c r="A6821">
        <v>7</v>
      </c>
      <c r="B6821">
        <f ca="1">BETAINV(RAND(),AU.a,AU.b)</f>
        <v>0.597414276358284</v>
      </c>
      <c r="C6821">
        <f ca="1">IF(B6821&lt;=0.5,LC.mu,MIN(LC.mu,MAX(0,_xlfn.NORM.INV(RAND(),2000,LC.sd))))</f>
        <v>1545.79926795566</v>
      </c>
      <c r="D6821">
        <f ca="1">P0*C6821/LC.mu</f>
        <v>2.06106569060755</v>
      </c>
      <c r="E6821">
        <f ca="1">MAX(0,INT(Q0*(1+Ed*(D6821-P0)/P0)))</f>
        <v>15816</v>
      </c>
      <c r="F6821">
        <f ca="1" t="shared" si="106"/>
        <v>31052.0156946933</v>
      </c>
    </row>
    <row r="6822" spans="1:6">
      <c r="A6822">
        <v>7</v>
      </c>
      <c r="B6822">
        <f ca="1">BETAINV(RAND(),AU.a,AU.b)</f>
        <v>0.801127514317714</v>
      </c>
      <c r="C6822">
        <f ca="1">IF(B6822&lt;=0.5,LC.mu,MIN(LC.mu,MAX(0,_xlfn.NORM.INV(RAND(),2000,LC.sd))))</f>
        <v>1759.21219697228</v>
      </c>
      <c r="D6822">
        <f ca="1">P0*C6822/LC.mu</f>
        <v>2.34561626262971</v>
      </c>
      <c r="E6822">
        <f ca="1">MAX(0,INT(Q0*(1+Ed*(D6822-P0)/P0)))</f>
        <v>14963</v>
      </c>
      <c r="F6822">
        <f ca="1" t="shared" si="106"/>
        <v>33338.243940756</v>
      </c>
    </row>
    <row r="6823" spans="1:6">
      <c r="A6823">
        <v>7</v>
      </c>
      <c r="B6823">
        <f ca="1">BETAINV(RAND(),AU.a,AU.b)</f>
        <v>0.416807613850685</v>
      </c>
      <c r="C6823">
        <f ca="1">IF(B6823&lt;=0.5,LC.mu,MIN(LC.mu,MAX(0,_xlfn.NORM.INV(RAND(),2000,LC.sd))))</f>
        <v>3000</v>
      </c>
      <c r="D6823">
        <f ca="1">P0*C6823/LC.mu</f>
        <v>4</v>
      </c>
      <c r="E6823">
        <f ca="1">MAX(0,INT(Q0*(1+Ed*(D6823-P0)/P0)))</f>
        <v>10000</v>
      </c>
      <c r="F6823">
        <f ca="1" t="shared" si="106"/>
        <v>37000</v>
      </c>
    </row>
    <row r="6824" spans="1:6">
      <c r="A6824">
        <v>7</v>
      </c>
      <c r="B6824">
        <f ca="1">BETAINV(RAND(),AU.a,AU.b)</f>
        <v>0.444955762188885</v>
      </c>
      <c r="C6824">
        <f ca="1">IF(B6824&lt;=0.5,LC.mu,MIN(LC.mu,MAX(0,_xlfn.NORM.INV(RAND(),2000,LC.sd))))</f>
        <v>3000</v>
      </c>
      <c r="D6824">
        <f ca="1">P0*C6824/LC.mu</f>
        <v>4</v>
      </c>
      <c r="E6824">
        <f ca="1">MAX(0,INT(Q0*(1+Ed*(D6824-P0)/P0)))</f>
        <v>10000</v>
      </c>
      <c r="F6824">
        <f ca="1" t="shared" si="106"/>
        <v>37000</v>
      </c>
    </row>
    <row r="6825" spans="1:6">
      <c r="A6825">
        <v>7</v>
      </c>
      <c r="B6825">
        <f ca="1">BETAINV(RAND(),AU.a,AU.b)</f>
        <v>0.356619236677307</v>
      </c>
      <c r="C6825">
        <f ca="1">IF(B6825&lt;=0.5,LC.mu,MIN(LC.mu,MAX(0,_xlfn.NORM.INV(RAND(),2000,LC.sd))))</f>
        <v>3000</v>
      </c>
      <c r="D6825">
        <f ca="1">P0*C6825/LC.mu</f>
        <v>4</v>
      </c>
      <c r="E6825">
        <f ca="1">MAX(0,INT(Q0*(1+Ed*(D6825-P0)/P0)))</f>
        <v>10000</v>
      </c>
      <c r="F6825">
        <f ca="1" t="shared" si="106"/>
        <v>37000</v>
      </c>
    </row>
    <row r="6826" spans="1:6">
      <c r="A6826">
        <v>7</v>
      </c>
      <c r="B6826">
        <f ca="1">BETAINV(RAND(),AU.a,AU.b)</f>
        <v>0.60543450212649</v>
      </c>
      <c r="C6826">
        <f ca="1">IF(B6826&lt;=0.5,LC.mu,MIN(LC.mu,MAX(0,_xlfn.NORM.INV(RAND(),2000,LC.sd))))</f>
        <v>2222.27597407847</v>
      </c>
      <c r="D6826">
        <f ca="1">P0*C6826/LC.mu</f>
        <v>2.96303463210462</v>
      </c>
      <c r="E6826">
        <f ca="1">MAX(0,INT(Q0*(1+Ed*(D6826-P0)/P0)))</f>
        <v>13110</v>
      </c>
      <c r="F6826">
        <f ca="1" t="shared" si="106"/>
        <v>36623.1080528132</v>
      </c>
    </row>
    <row r="6827" spans="1:6">
      <c r="A6827">
        <v>7</v>
      </c>
      <c r="B6827">
        <f ca="1">BETAINV(RAND(),AU.a,AU.b)</f>
        <v>0.55029043538052</v>
      </c>
      <c r="C6827">
        <f ca="1">IF(B6827&lt;=0.5,LC.mu,MIN(LC.mu,MAX(0,_xlfn.NORM.INV(RAND(),2000,LC.sd))))</f>
        <v>2542.13151130413</v>
      </c>
      <c r="D6827">
        <f ca="1">P0*C6827/LC.mu</f>
        <v>3.38950868173884</v>
      </c>
      <c r="E6827">
        <f ca="1">MAX(0,INT(Q0*(1+Ed*(D6827-P0)/P0)))</f>
        <v>11831</v>
      </c>
      <c r="F6827">
        <f ca="1" t="shared" si="106"/>
        <v>37559.1457023481</v>
      </c>
    </row>
    <row r="6828" spans="1:6">
      <c r="A6828">
        <v>7</v>
      </c>
      <c r="B6828">
        <f ca="1">BETAINV(RAND(),AU.a,AU.b)</f>
        <v>0.521160480323979</v>
      </c>
      <c r="C6828">
        <f ca="1">IF(B6828&lt;=0.5,LC.mu,MIN(LC.mu,MAX(0,_xlfn.NORM.INV(RAND(),2000,LC.sd))))</f>
        <v>1287.51464385012</v>
      </c>
      <c r="D6828">
        <f ca="1">P0*C6828/LC.mu</f>
        <v>1.71668619180015</v>
      </c>
      <c r="E6828">
        <f ca="1">MAX(0,INT(Q0*(1+Ed*(D6828-P0)/P0)))</f>
        <v>16849</v>
      </c>
      <c r="F6828">
        <f ca="1" t="shared" si="106"/>
        <v>27636.9310017907</v>
      </c>
    </row>
    <row r="6829" spans="1:6">
      <c r="A6829">
        <v>7</v>
      </c>
      <c r="B6829">
        <f ca="1">BETAINV(RAND(),AU.a,AU.b)</f>
        <v>0.544536394088891</v>
      </c>
      <c r="C6829">
        <f ca="1">IF(B6829&lt;=0.5,LC.mu,MIN(LC.mu,MAX(0,_xlfn.NORM.INV(RAND(),2000,LC.sd))))</f>
        <v>2779.11960909406</v>
      </c>
      <c r="D6829">
        <f ca="1">P0*C6829/LC.mu</f>
        <v>3.70549281212542</v>
      </c>
      <c r="E6829">
        <f ca="1">MAX(0,INT(Q0*(1+Ed*(D6829-P0)/P0)))</f>
        <v>10883</v>
      </c>
      <c r="F6829">
        <f ca="1" t="shared" si="106"/>
        <v>37547.7586652668</v>
      </c>
    </row>
    <row r="6830" spans="1:6">
      <c r="A6830">
        <v>7</v>
      </c>
      <c r="B6830">
        <f ca="1">BETAINV(RAND(),AU.a,AU.b)</f>
        <v>0.868735006910039</v>
      </c>
      <c r="C6830">
        <f ca="1">IF(B6830&lt;=0.5,LC.mu,MIN(LC.mu,MAX(0,_xlfn.NORM.INV(RAND(),2000,LC.sd))))</f>
        <v>2420.99102182645</v>
      </c>
      <c r="D6830">
        <f ca="1">P0*C6830/LC.mu</f>
        <v>3.22798802910194</v>
      </c>
      <c r="E6830">
        <f ca="1">MAX(0,INT(Q0*(1+Ed*(D6830-P0)/P0)))</f>
        <v>12316</v>
      </c>
      <c r="F6830">
        <f ca="1" t="shared" si="106"/>
        <v>37334.909544593</v>
      </c>
    </row>
    <row r="6831" spans="1:6">
      <c r="A6831">
        <v>7</v>
      </c>
      <c r="B6831">
        <f ca="1">BETAINV(RAND(),AU.a,AU.b)</f>
        <v>0.623528100497086</v>
      </c>
      <c r="C6831">
        <f ca="1">IF(B6831&lt;=0.5,LC.mu,MIN(LC.mu,MAX(0,_xlfn.NORM.INV(RAND(),2000,LC.sd))))</f>
        <v>2510.54700450516</v>
      </c>
      <c r="D6831">
        <f ca="1">P0*C6831/LC.mu</f>
        <v>3.34739600600687</v>
      </c>
      <c r="E6831">
        <f ca="1">MAX(0,INT(Q0*(1+Ed*(D6831-P0)/P0)))</f>
        <v>11957</v>
      </c>
      <c r="F6831">
        <f ca="1" t="shared" si="106"/>
        <v>37514.267039319</v>
      </c>
    </row>
    <row r="6832" spans="1:6">
      <c r="A6832">
        <v>7</v>
      </c>
      <c r="B6832">
        <f ca="1">BETAINV(RAND(),AU.a,AU.b)</f>
        <v>0.624506309527994</v>
      </c>
      <c r="C6832">
        <f ca="1">IF(B6832&lt;=0.5,LC.mu,MIN(LC.mu,MAX(0,_xlfn.NORM.INV(RAND(),2000,LC.sd))))</f>
        <v>2884.98067455028</v>
      </c>
      <c r="D6832">
        <f ca="1">P0*C6832/LC.mu</f>
        <v>3.84664089940037</v>
      </c>
      <c r="E6832">
        <f ca="1">MAX(0,INT(Q0*(1+Ed*(D6832-P0)/P0)))</f>
        <v>10460</v>
      </c>
      <c r="F6832">
        <f ca="1" t="shared" si="106"/>
        <v>37350.8831331776</v>
      </c>
    </row>
    <row r="6833" spans="1:6">
      <c r="A6833">
        <v>7</v>
      </c>
      <c r="B6833">
        <f ca="1">BETAINV(RAND(),AU.a,AU.b)</f>
        <v>0.543303115653972</v>
      </c>
      <c r="C6833">
        <f ca="1">IF(B6833&lt;=0.5,LC.mu,MIN(LC.mu,MAX(0,_xlfn.NORM.INV(RAND(),2000,LC.sd))))</f>
        <v>2144.77018512098</v>
      </c>
      <c r="D6833">
        <f ca="1">P0*C6833/LC.mu</f>
        <v>2.85969358016131</v>
      </c>
      <c r="E6833">
        <f ca="1">MAX(0,INT(Q0*(1+Ed*(D6833-P0)/P0)))</f>
        <v>13420</v>
      </c>
      <c r="F6833">
        <f ca="1" t="shared" si="106"/>
        <v>36232.3176606437</v>
      </c>
    </row>
    <row r="6834" spans="1:6">
      <c r="A6834">
        <v>7</v>
      </c>
      <c r="B6834">
        <f ca="1">BETAINV(RAND(),AU.a,AU.b)</f>
        <v>0.527477808619806</v>
      </c>
      <c r="C6834">
        <f ca="1">IF(B6834&lt;=0.5,LC.mu,MIN(LC.mu,MAX(0,_xlfn.NORM.INV(RAND(),2000,LC.sd))))</f>
        <v>2481.58263880309</v>
      </c>
      <c r="D6834">
        <f ca="1">P0*C6834/LC.mu</f>
        <v>3.30877685173746</v>
      </c>
      <c r="E6834">
        <f ca="1">MAX(0,INT(Q0*(1+Ed*(D6834-P0)/P0)))</f>
        <v>12073</v>
      </c>
      <c r="F6834">
        <f ca="1" t="shared" si="106"/>
        <v>37465.2802922232</v>
      </c>
    </row>
    <row r="6835" spans="1:6">
      <c r="A6835">
        <v>7</v>
      </c>
      <c r="B6835">
        <f ca="1">BETAINV(RAND(),AU.a,AU.b)</f>
        <v>0.709828335751402</v>
      </c>
      <c r="C6835">
        <f ca="1">IF(B6835&lt;=0.5,LC.mu,MIN(LC.mu,MAX(0,_xlfn.NORM.INV(RAND(),2000,LC.sd))))</f>
        <v>3000</v>
      </c>
      <c r="D6835">
        <f ca="1">P0*C6835/LC.mu</f>
        <v>4</v>
      </c>
      <c r="E6835">
        <f ca="1">MAX(0,INT(Q0*(1+Ed*(D6835-P0)/P0)))</f>
        <v>10000</v>
      </c>
      <c r="F6835">
        <f ca="1" t="shared" si="106"/>
        <v>37000</v>
      </c>
    </row>
    <row r="6836" spans="1:6">
      <c r="A6836">
        <v>7</v>
      </c>
      <c r="B6836">
        <f ca="1">BETAINV(RAND(),AU.a,AU.b)</f>
        <v>0.648439147857184</v>
      </c>
      <c r="C6836">
        <f ca="1">IF(B6836&lt;=0.5,LC.mu,MIN(LC.mu,MAX(0,_xlfn.NORM.INV(RAND(),2000,LC.sd))))</f>
        <v>1428.99602995146</v>
      </c>
      <c r="D6836">
        <f ca="1">P0*C6836/LC.mu</f>
        <v>1.90532803993528</v>
      </c>
      <c r="E6836">
        <f ca="1">MAX(0,INT(Q0*(1+Ed*(D6836-P0)/P0)))</f>
        <v>16284</v>
      </c>
      <c r="F6836">
        <f ca="1" t="shared" si="106"/>
        <v>29597.3657723547</v>
      </c>
    </row>
    <row r="6837" spans="1:6">
      <c r="A6837">
        <v>7</v>
      </c>
      <c r="B6837">
        <f ca="1">BETAINV(RAND(),AU.a,AU.b)</f>
        <v>0.916112454335296</v>
      </c>
      <c r="C6837">
        <f ca="1">IF(B6837&lt;=0.5,LC.mu,MIN(LC.mu,MAX(0,_xlfn.NORM.INV(RAND(),2000,LC.sd))))</f>
        <v>1485.63735036132</v>
      </c>
      <c r="D6837">
        <f ca="1">P0*C6837/LC.mu</f>
        <v>1.98084980048176</v>
      </c>
      <c r="E6837">
        <f ca="1">MAX(0,INT(Q0*(1+Ed*(D6837-P0)/P0)))</f>
        <v>16057</v>
      </c>
      <c r="F6837">
        <f ca="1" t="shared" si="106"/>
        <v>30320.8678959743</v>
      </c>
    </row>
    <row r="6838" spans="1:6">
      <c r="A6838">
        <v>7</v>
      </c>
      <c r="B6838">
        <f ca="1">BETAINV(RAND(),AU.a,AU.b)</f>
        <v>0.433380619241516</v>
      </c>
      <c r="C6838">
        <f ca="1">IF(B6838&lt;=0.5,LC.mu,MIN(LC.mu,MAX(0,_xlfn.NORM.INV(RAND(),2000,LC.sd))))</f>
        <v>3000</v>
      </c>
      <c r="D6838">
        <f ca="1">P0*C6838/LC.mu</f>
        <v>4</v>
      </c>
      <c r="E6838">
        <f ca="1">MAX(0,INT(Q0*(1+Ed*(D6838-P0)/P0)))</f>
        <v>10000</v>
      </c>
      <c r="F6838">
        <f ca="1" t="shared" si="106"/>
        <v>37000</v>
      </c>
    </row>
    <row r="6839" spans="1:6">
      <c r="A6839">
        <v>7</v>
      </c>
      <c r="B6839">
        <f ca="1">BETAINV(RAND(),AU.a,AU.b)</f>
        <v>0.786201554564775</v>
      </c>
      <c r="C6839">
        <f ca="1">IF(B6839&lt;=0.5,LC.mu,MIN(LC.mu,MAX(0,_xlfn.NORM.INV(RAND(),2000,LC.sd))))</f>
        <v>2249.48873444939</v>
      </c>
      <c r="D6839">
        <f ca="1">P0*C6839/LC.mu</f>
        <v>2.99931831259919</v>
      </c>
      <c r="E6839">
        <f ca="1">MAX(0,INT(Q0*(1+Ed*(D6839-P0)/P0)))</f>
        <v>13002</v>
      </c>
      <c r="F6839">
        <f ca="1" t="shared" si="106"/>
        <v>36747.6479659653</v>
      </c>
    </row>
    <row r="6840" spans="1:6">
      <c r="A6840">
        <v>7</v>
      </c>
      <c r="B6840">
        <f ca="1">BETAINV(RAND(),AU.a,AU.b)</f>
        <v>0.636225511221688</v>
      </c>
      <c r="C6840">
        <f ca="1">IF(B6840&lt;=0.5,LC.mu,MIN(LC.mu,MAX(0,_xlfn.NORM.INV(RAND(),2000,LC.sd))))</f>
        <v>1866.77406850211</v>
      </c>
      <c r="D6840">
        <f ca="1">P0*C6840/LC.mu</f>
        <v>2.48903209133614</v>
      </c>
      <c r="E6840">
        <f ca="1">MAX(0,INT(Q0*(1+Ed*(D6840-P0)/P0)))</f>
        <v>14532</v>
      </c>
      <c r="F6840">
        <f ca="1" t="shared" si="106"/>
        <v>34303.8402827947</v>
      </c>
    </row>
    <row r="6841" spans="1:6">
      <c r="A6841">
        <v>7</v>
      </c>
      <c r="B6841">
        <f ca="1">BETAINV(RAND(),AU.a,AU.b)</f>
        <v>0.572400845158848</v>
      </c>
      <c r="C6841">
        <f ca="1">IF(B6841&lt;=0.5,LC.mu,MIN(LC.mu,MAX(0,_xlfn.NORM.INV(RAND(),2000,LC.sd))))</f>
        <v>2394.63762448661</v>
      </c>
      <c r="D6841">
        <f ca="1">P0*C6841/LC.mu</f>
        <v>3.19285016598215</v>
      </c>
      <c r="E6841">
        <f ca="1">MAX(0,INT(Q0*(1+Ed*(D6841-P0)/P0)))</f>
        <v>12421</v>
      </c>
      <c r="F6841">
        <f ca="1" t="shared" si="106"/>
        <v>37263.7542871777</v>
      </c>
    </row>
    <row r="6842" spans="1:6">
      <c r="A6842">
        <v>7</v>
      </c>
      <c r="B6842">
        <f ca="1">BETAINV(RAND(),AU.a,AU.b)</f>
        <v>0.714677650629508</v>
      </c>
      <c r="C6842">
        <f ca="1">IF(B6842&lt;=0.5,LC.mu,MIN(LC.mu,MAX(0,_xlfn.NORM.INV(RAND(),2000,LC.sd))))</f>
        <v>2275.9448814586</v>
      </c>
      <c r="D6842">
        <f ca="1">P0*C6842/LC.mu</f>
        <v>3.03459317527814</v>
      </c>
      <c r="E6842">
        <f ca="1">MAX(0,INT(Q0*(1+Ed*(D6842-P0)/P0)))</f>
        <v>12896</v>
      </c>
      <c r="F6842">
        <f ca="1" t="shared" si="106"/>
        <v>36858.1687069283</v>
      </c>
    </row>
    <row r="6843" spans="1:6">
      <c r="A6843">
        <v>7</v>
      </c>
      <c r="B6843">
        <f ca="1">BETAINV(RAND(),AU.a,AU.b)</f>
        <v>0.668756236615632</v>
      </c>
      <c r="C6843">
        <f ca="1">IF(B6843&lt;=0.5,LC.mu,MIN(LC.mu,MAX(0,_xlfn.NORM.INV(RAND(),2000,LC.sd))))</f>
        <v>1651.6597053198</v>
      </c>
      <c r="D6843">
        <f ca="1">P0*C6843/LC.mu</f>
        <v>2.2022129404264</v>
      </c>
      <c r="E6843">
        <f ca="1">MAX(0,INT(Q0*(1+Ed*(D6843-P0)/P0)))</f>
        <v>15393</v>
      </c>
      <c r="F6843">
        <f ca="1" t="shared" si="106"/>
        <v>32247.0040866638</v>
      </c>
    </row>
    <row r="6844" spans="1:6">
      <c r="A6844">
        <v>7</v>
      </c>
      <c r="B6844">
        <f ca="1">BETAINV(RAND(),AU.a,AU.b)</f>
        <v>0.683751019188018</v>
      </c>
      <c r="C6844">
        <f ca="1">IF(B6844&lt;=0.5,LC.mu,MIN(LC.mu,MAX(0,_xlfn.NORM.INV(RAND(),2000,LC.sd))))</f>
        <v>1594.6975692565</v>
      </c>
      <c r="D6844">
        <f ca="1">P0*C6844/LC.mu</f>
        <v>2.12626342567533</v>
      </c>
      <c r="E6844">
        <f ca="1">MAX(0,INT(Q0*(1+Ed*(D6844-P0)/P0)))</f>
        <v>15621</v>
      </c>
      <c r="F6844">
        <f ca="1" t="shared" si="106"/>
        <v>31619.6634032179</v>
      </c>
    </row>
    <row r="6845" spans="1:6">
      <c r="A6845">
        <v>7</v>
      </c>
      <c r="B6845">
        <f ca="1">BETAINV(RAND(),AU.a,AU.b)</f>
        <v>0.723965878000876</v>
      </c>
      <c r="C6845">
        <f ca="1">IF(B6845&lt;=0.5,LC.mu,MIN(LC.mu,MAX(0,_xlfn.NORM.INV(RAND(),2000,LC.sd))))</f>
        <v>1961.6660470438</v>
      </c>
      <c r="D6845">
        <f ca="1">P0*C6845/LC.mu</f>
        <v>2.61555472939174</v>
      </c>
      <c r="E6845">
        <f ca="1">MAX(0,INT(Q0*(1+Ed*(D6845-P0)/P0)))</f>
        <v>14153</v>
      </c>
      <c r="F6845">
        <f ca="1" t="shared" si="106"/>
        <v>35056.2800380375</v>
      </c>
    </row>
    <row r="6846" spans="1:6">
      <c r="A6846">
        <v>7</v>
      </c>
      <c r="B6846">
        <f ca="1">BETAINV(RAND(),AU.a,AU.b)</f>
        <v>0.566282679313348</v>
      </c>
      <c r="C6846">
        <f ca="1">IF(B6846&lt;=0.5,LC.mu,MIN(LC.mu,MAX(0,_xlfn.NORM.INV(RAND(),2000,LC.sd))))</f>
        <v>1887.17642510837</v>
      </c>
      <c r="D6846">
        <f ca="1">P0*C6846/LC.mu</f>
        <v>2.51623523347782</v>
      </c>
      <c r="E6846">
        <f ca="1">MAX(0,INT(Q0*(1+Ed*(D6846-P0)/P0)))</f>
        <v>14451</v>
      </c>
      <c r="F6846">
        <f ca="1" t="shared" si="106"/>
        <v>34474.9389338796</v>
      </c>
    </row>
    <row r="6847" spans="1:6">
      <c r="A6847">
        <v>7</v>
      </c>
      <c r="B6847">
        <f ca="1">BETAINV(RAND(),AU.a,AU.b)</f>
        <v>0.649594625499479</v>
      </c>
      <c r="C6847">
        <f ca="1">IF(B6847&lt;=0.5,LC.mu,MIN(LC.mu,MAX(0,_xlfn.NORM.INV(RAND(),2000,LC.sd))))</f>
        <v>1730.80573904696</v>
      </c>
      <c r="D6847">
        <f ca="1">P0*C6847/LC.mu</f>
        <v>2.30774098539595</v>
      </c>
      <c r="E6847">
        <f ca="1">MAX(0,INT(Q0*(1+Ed*(D6847-P0)/P0)))</f>
        <v>15076</v>
      </c>
      <c r="F6847">
        <f ca="1" t="shared" si="106"/>
        <v>33060.6973567824</v>
      </c>
    </row>
    <row r="6848" spans="1:6">
      <c r="A6848">
        <v>7</v>
      </c>
      <c r="B6848">
        <f ca="1">BETAINV(RAND(),AU.a,AU.b)</f>
        <v>0.699160843616236</v>
      </c>
      <c r="C6848">
        <f ca="1">IF(B6848&lt;=0.5,LC.mu,MIN(LC.mu,MAX(0,_xlfn.NORM.INV(RAND(),2000,LC.sd))))</f>
        <v>2339.77253763129</v>
      </c>
      <c r="D6848">
        <f ca="1">P0*C6848/LC.mu</f>
        <v>3.11969671684172</v>
      </c>
      <c r="E6848">
        <f ca="1">MAX(0,INT(Q0*(1+Ed*(D6848-P0)/P0)))</f>
        <v>12640</v>
      </c>
      <c r="F6848">
        <f ca="1" t="shared" si="106"/>
        <v>37093.193963248</v>
      </c>
    </row>
    <row r="6849" spans="1:6">
      <c r="A6849">
        <v>7</v>
      </c>
      <c r="B6849">
        <f ca="1">BETAINV(RAND(),AU.a,AU.b)</f>
        <v>0.573512561578257</v>
      </c>
      <c r="C6849">
        <f ca="1">IF(B6849&lt;=0.5,LC.mu,MIN(LC.mu,MAX(0,_xlfn.NORM.INV(RAND(),2000,LC.sd))))</f>
        <v>2051.18914802519</v>
      </c>
      <c r="D6849">
        <f ca="1">P0*C6849/LC.mu</f>
        <v>2.73491886403359</v>
      </c>
      <c r="E6849">
        <f ca="1">MAX(0,INT(Q0*(1+Ed*(D6849-P0)/P0)))</f>
        <v>13795</v>
      </c>
      <c r="F6849">
        <f ca="1" t="shared" si="106"/>
        <v>35677.0165813182</v>
      </c>
    </row>
    <row r="6850" spans="1:6">
      <c r="A6850">
        <v>7</v>
      </c>
      <c r="B6850">
        <f ca="1">BETAINV(RAND(),AU.a,AU.b)</f>
        <v>0.838647701404115</v>
      </c>
      <c r="C6850">
        <f ca="1">IF(B6850&lt;=0.5,LC.mu,MIN(LC.mu,MAX(0,_xlfn.NORM.INV(RAND(),2000,LC.sd))))</f>
        <v>2527.6496800406</v>
      </c>
      <c r="D6850">
        <f ca="1">P0*C6850/LC.mu</f>
        <v>3.37019957338746</v>
      </c>
      <c r="E6850">
        <f ca="1">MAX(0,INT(Q0*(1+Ed*(D6850-P0)/P0)))</f>
        <v>11889</v>
      </c>
      <c r="F6850">
        <f ca="1" t="shared" ref="F6850:F6913" si="107">D6850*E6850-C6850</f>
        <v>37540.6530479629</v>
      </c>
    </row>
    <row r="6851" spans="1:6">
      <c r="A6851">
        <v>7</v>
      </c>
      <c r="B6851">
        <f ca="1">BETAINV(RAND(),AU.a,AU.b)</f>
        <v>0.580695949066056</v>
      </c>
      <c r="C6851">
        <f ca="1">IF(B6851&lt;=0.5,LC.mu,MIN(LC.mu,MAX(0,_xlfn.NORM.INV(RAND(),2000,LC.sd))))</f>
        <v>1957.55189019844</v>
      </c>
      <c r="D6851">
        <f ca="1">P0*C6851/LC.mu</f>
        <v>2.61006918693126</v>
      </c>
      <c r="E6851">
        <f ca="1">MAX(0,INT(Q0*(1+Ed*(D6851-P0)/P0)))</f>
        <v>14169</v>
      </c>
      <c r="F6851">
        <f ca="1" t="shared" si="107"/>
        <v>35024.5184194305</v>
      </c>
    </row>
    <row r="6852" spans="1:6">
      <c r="A6852">
        <v>7</v>
      </c>
      <c r="B6852">
        <f ca="1">BETAINV(RAND(),AU.a,AU.b)</f>
        <v>0.541371092436571</v>
      </c>
      <c r="C6852">
        <f ca="1">IF(B6852&lt;=0.5,LC.mu,MIN(LC.mu,MAX(0,_xlfn.NORM.INV(RAND(),2000,LC.sd))))</f>
        <v>1151.60447290927</v>
      </c>
      <c r="D6852">
        <f ca="1">P0*C6852/LC.mu</f>
        <v>1.53547263054569</v>
      </c>
      <c r="E6852">
        <f ca="1">MAX(0,INT(Q0*(1+Ed*(D6852-P0)/P0)))</f>
        <v>17393</v>
      </c>
      <c r="F6852">
        <f ca="1" t="shared" si="107"/>
        <v>25554.870990172</v>
      </c>
    </row>
    <row r="6853" spans="1:6">
      <c r="A6853">
        <v>7</v>
      </c>
      <c r="B6853">
        <f ca="1">BETAINV(RAND(),AU.a,AU.b)</f>
        <v>0.462277615687328</v>
      </c>
      <c r="C6853">
        <f ca="1">IF(B6853&lt;=0.5,LC.mu,MIN(LC.mu,MAX(0,_xlfn.NORM.INV(RAND(),2000,LC.sd))))</f>
        <v>3000</v>
      </c>
      <c r="D6853">
        <f ca="1">P0*C6853/LC.mu</f>
        <v>4</v>
      </c>
      <c r="E6853">
        <f ca="1">MAX(0,INT(Q0*(1+Ed*(D6853-P0)/P0)))</f>
        <v>10000</v>
      </c>
      <c r="F6853">
        <f ca="1" t="shared" si="107"/>
        <v>37000</v>
      </c>
    </row>
    <row r="6854" spans="1:6">
      <c r="A6854">
        <v>7</v>
      </c>
      <c r="B6854">
        <f ca="1">BETAINV(RAND(),AU.a,AU.b)</f>
        <v>0.365798320596914</v>
      </c>
      <c r="C6854">
        <f ca="1">IF(B6854&lt;=0.5,LC.mu,MIN(LC.mu,MAX(0,_xlfn.NORM.INV(RAND(),2000,LC.sd))))</f>
        <v>3000</v>
      </c>
      <c r="D6854">
        <f ca="1">P0*C6854/LC.mu</f>
        <v>4</v>
      </c>
      <c r="E6854">
        <f ca="1">MAX(0,INT(Q0*(1+Ed*(D6854-P0)/P0)))</f>
        <v>10000</v>
      </c>
      <c r="F6854">
        <f ca="1" t="shared" si="107"/>
        <v>37000</v>
      </c>
    </row>
    <row r="6855" spans="1:6">
      <c r="A6855">
        <v>7</v>
      </c>
      <c r="B6855">
        <f ca="1">BETAINV(RAND(),AU.a,AU.b)</f>
        <v>0.423059738197299</v>
      </c>
      <c r="C6855">
        <f ca="1">IF(B6855&lt;=0.5,LC.mu,MIN(LC.mu,MAX(0,_xlfn.NORM.INV(RAND(),2000,LC.sd))))</f>
        <v>3000</v>
      </c>
      <c r="D6855">
        <f ca="1">P0*C6855/LC.mu</f>
        <v>4</v>
      </c>
      <c r="E6855">
        <f ca="1">MAX(0,INT(Q0*(1+Ed*(D6855-P0)/P0)))</f>
        <v>10000</v>
      </c>
      <c r="F6855">
        <f ca="1" t="shared" si="107"/>
        <v>37000</v>
      </c>
    </row>
    <row r="6856" spans="1:6">
      <c r="A6856">
        <v>7</v>
      </c>
      <c r="B6856">
        <f ca="1">BETAINV(RAND(),AU.a,AU.b)</f>
        <v>0.584451348257942</v>
      </c>
      <c r="C6856">
        <f ca="1">IF(B6856&lt;=0.5,LC.mu,MIN(LC.mu,MAX(0,_xlfn.NORM.INV(RAND(),2000,LC.sd))))</f>
        <v>1165.16887737384</v>
      </c>
      <c r="D6856">
        <f ca="1">P0*C6856/LC.mu</f>
        <v>1.55355850316511</v>
      </c>
      <c r="E6856">
        <f ca="1">MAX(0,INT(Q0*(1+Ed*(D6856-P0)/P0)))</f>
        <v>17339</v>
      </c>
      <c r="F6856">
        <f ca="1" t="shared" si="107"/>
        <v>25771.9820090061</v>
      </c>
    </row>
    <row r="6857" spans="1:6">
      <c r="A6857">
        <v>7</v>
      </c>
      <c r="B6857">
        <f ca="1">BETAINV(RAND(),AU.a,AU.b)</f>
        <v>0.34213426617442</v>
      </c>
      <c r="C6857">
        <f ca="1">IF(B6857&lt;=0.5,LC.mu,MIN(LC.mu,MAX(0,_xlfn.NORM.INV(RAND(),2000,LC.sd))))</f>
        <v>3000</v>
      </c>
      <c r="D6857">
        <f ca="1">P0*C6857/LC.mu</f>
        <v>4</v>
      </c>
      <c r="E6857">
        <f ca="1">MAX(0,INT(Q0*(1+Ed*(D6857-P0)/P0)))</f>
        <v>10000</v>
      </c>
      <c r="F6857">
        <f ca="1" t="shared" si="107"/>
        <v>37000</v>
      </c>
    </row>
    <row r="6858" spans="1:6">
      <c r="A6858">
        <v>7</v>
      </c>
      <c r="B6858">
        <f ca="1">BETAINV(RAND(),AU.a,AU.b)</f>
        <v>0.784603755023675</v>
      </c>
      <c r="C6858">
        <f ca="1">IF(B6858&lt;=0.5,LC.mu,MIN(LC.mu,MAX(0,_xlfn.NORM.INV(RAND(),2000,LC.sd))))</f>
        <v>1991.31474758636</v>
      </c>
      <c r="D6858">
        <f ca="1">P0*C6858/LC.mu</f>
        <v>2.65508633011515</v>
      </c>
      <c r="E6858">
        <f ca="1">MAX(0,INT(Q0*(1+Ed*(D6858-P0)/P0)))</f>
        <v>14034</v>
      </c>
      <c r="F6858">
        <f ca="1" t="shared" si="107"/>
        <v>35270.1668092497</v>
      </c>
    </row>
    <row r="6859" spans="1:6">
      <c r="A6859">
        <v>7</v>
      </c>
      <c r="B6859">
        <f ca="1">BETAINV(RAND(),AU.a,AU.b)</f>
        <v>0.645272479287544</v>
      </c>
      <c r="C6859">
        <f ca="1">IF(B6859&lt;=0.5,LC.mu,MIN(LC.mu,MAX(0,_xlfn.NORM.INV(RAND(),2000,LC.sd))))</f>
        <v>2357.12213978619</v>
      </c>
      <c r="D6859">
        <f ca="1">P0*C6859/LC.mu</f>
        <v>3.14282951971493</v>
      </c>
      <c r="E6859">
        <f ca="1">MAX(0,INT(Q0*(1+Ed*(D6859-P0)/P0)))</f>
        <v>12571</v>
      </c>
      <c r="F6859">
        <f ca="1" t="shared" si="107"/>
        <v>37151.3877525501</v>
      </c>
    </row>
    <row r="6860" spans="1:6">
      <c r="A6860">
        <v>7</v>
      </c>
      <c r="B6860">
        <f ca="1">BETAINV(RAND(),AU.a,AU.b)</f>
        <v>0.459321134700177</v>
      </c>
      <c r="C6860">
        <f ca="1">IF(B6860&lt;=0.5,LC.mu,MIN(LC.mu,MAX(0,_xlfn.NORM.INV(RAND(),2000,LC.sd))))</f>
        <v>3000</v>
      </c>
      <c r="D6860">
        <f ca="1">P0*C6860/LC.mu</f>
        <v>4</v>
      </c>
      <c r="E6860">
        <f ca="1">MAX(0,INT(Q0*(1+Ed*(D6860-P0)/P0)))</f>
        <v>10000</v>
      </c>
      <c r="F6860">
        <f ca="1" t="shared" si="107"/>
        <v>37000</v>
      </c>
    </row>
    <row r="6861" spans="1:6">
      <c r="A6861">
        <v>7</v>
      </c>
      <c r="B6861">
        <f ca="1">BETAINV(RAND(),AU.a,AU.b)</f>
        <v>0.659377119697104</v>
      </c>
      <c r="C6861">
        <f ca="1">IF(B6861&lt;=0.5,LC.mu,MIN(LC.mu,MAX(0,_xlfn.NORM.INV(RAND(),2000,LC.sd))))</f>
        <v>1309.2653270656</v>
      </c>
      <c r="D6861">
        <f ca="1">P0*C6861/LC.mu</f>
        <v>1.74568710275413</v>
      </c>
      <c r="E6861">
        <f ca="1">MAX(0,INT(Q0*(1+Ed*(D6861-P0)/P0)))</f>
        <v>16762</v>
      </c>
      <c r="F6861">
        <f ca="1" t="shared" si="107"/>
        <v>27951.9418892991</v>
      </c>
    </row>
    <row r="6862" spans="1:6">
      <c r="A6862">
        <v>7</v>
      </c>
      <c r="B6862">
        <f ca="1">BETAINV(RAND(),AU.a,AU.b)</f>
        <v>0.624731608476763</v>
      </c>
      <c r="C6862">
        <f ca="1">IF(B6862&lt;=0.5,LC.mu,MIN(LC.mu,MAX(0,_xlfn.NORM.INV(RAND(),2000,LC.sd))))</f>
        <v>1885.53540347063</v>
      </c>
      <c r="D6862">
        <f ca="1">P0*C6862/LC.mu</f>
        <v>2.51404720462751</v>
      </c>
      <c r="E6862">
        <f ca="1">MAX(0,INT(Q0*(1+Ed*(D6862-P0)/P0)))</f>
        <v>14457</v>
      </c>
      <c r="F6862">
        <f ca="1" t="shared" si="107"/>
        <v>34460.0450338293</v>
      </c>
    </row>
    <row r="6863" spans="1:6">
      <c r="A6863">
        <v>7</v>
      </c>
      <c r="B6863">
        <f ca="1">BETAINV(RAND(),AU.a,AU.b)</f>
        <v>0.572785511840314</v>
      </c>
      <c r="C6863">
        <f ca="1">IF(B6863&lt;=0.5,LC.mu,MIN(LC.mu,MAX(0,_xlfn.NORM.INV(RAND(),2000,LC.sd))))</f>
        <v>2158.72221389165</v>
      </c>
      <c r="D6863">
        <f ca="1">P0*C6863/LC.mu</f>
        <v>2.87829628518887</v>
      </c>
      <c r="E6863">
        <f ca="1">MAX(0,INT(Q0*(1+Ed*(D6863-P0)/P0)))</f>
        <v>13365</v>
      </c>
      <c r="F6863">
        <f ca="1" t="shared" si="107"/>
        <v>36309.7076376575</v>
      </c>
    </row>
    <row r="6864" spans="1:6">
      <c r="A6864">
        <v>7</v>
      </c>
      <c r="B6864">
        <f ca="1">BETAINV(RAND(),AU.a,AU.b)</f>
        <v>0.753777947132108</v>
      </c>
      <c r="C6864">
        <f ca="1">IF(B6864&lt;=0.5,LC.mu,MIN(LC.mu,MAX(0,_xlfn.NORM.INV(RAND(),2000,LC.sd))))</f>
        <v>1548.59401811511</v>
      </c>
      <c r="D6864">
        <f ca="1">P0*C6864/LC.mu</f>
        <v>2.06479202415349</v>
      </c>
      <c r="E6864">
        <f ca="1">MAX(0,INT(Q0*(1+Ed*(D6864-P0)/P0)))</f>
        <v>15805</v>
      </c>
      <c r="F6864">
        <f ca="1" t="shared" si="107"/>
        <v>31085.4439236307</v>
      </c>
    </row>
    <row r="6865" spans="1:6">
      <c r="A6865">
        <v>7</v>
      </c>
      <c r="B6865">
        <f ca="1">BETAINV(RAND(),AU.a,AU.b)</f>
        <v>0.69226592852672</v>
      </c>
      <c r="C6865">
        <f ca="1">IF(B6865&lt;=0.5,LC.mu,MIN(LC.mu,MAX(0,_xlfn.NORM.INV(RAND(),2000,LC.sd))))</f>
        <v>2033.47781439445</v>
      </c>
      <c r="D6865">
        <f ca="1">P0*C6865/LC.mu</f>
        <v>2.71130375252593</v>
      </c>
      <c r="E6865">
        <f ca="1">MAX(0,INT(Q0*(1+Ed*(D6865-P0)/P0)))</f>
        <v>13866</v>
      </c>
      <c r="F6865">
        <f ca="1" t="shared" si="107"/>
        <v>35561.4600181301</v>
      </c>
    </row>
    <row r="6866" spans="1:6">
      <c r="A6866">
        <v>7</v>
      </c>
      <c r="B6866">
        <f ca="1">BETAINV(RAND(),AU.a,AU.b)</f>
        <v>0.587935200414152</v>
      </c>
      <c r="C6866">
        <f ca="1">IF(B6866&lt;=0.5,LC.mu,MIN(LC.mu,MAX(0,_xlfn.NORM.INV(RAND(),2000,LC.sd))))</f>
        <v>2859.52511691939</v>
      </c>
      <c r="D6866">
        <f ca="1">P0*C6866/LC.mu</f>
        <v>3.81270015589252</v>
      </c>
      <c r="E6866">
        <f ca="1">MAX(0,INT(Q0*(1+Ed*(D6866-P0)/P0)))</f>
        <v>10561</v>
      </c>
      <c r="F6866">
        <f ca="1" t="shared" si="107"/>
        <v>37406.4012294615</v>
      </c>
    </row>
    <row r="6867" spans="1:6">
      <c r="A6867">
        <v>7</v>
      </c>
      <c r="B6867">
        <f ca="1">BETAINV(RAND(),AU.a,AU.b)</f>
        <v>0.848674604074545</v>
      </c>
      <c r="C6867">
        <f ca="1">IF(B6867&lt;=0.5,LC.mu,MIN(LC.mu,MAX(0,_xlfn.NORM.INV(RAND(),2000,LC.sd))))</f>
        <v>2301.61324924064</v>
      </c>
      <c r="D6867">
        <f ca="1">P0*C6867/LC.mu</f>
        <v>3.06881766565418</v>
      </c>
      <c r="E6867">
        <f ca="1">MAX(0,INT(Q0*(1+Ed*(D6867-P0)/P0)))</f>
        <v>12793</v>
      </c>
      <c r="F6867">
        <f ca="1" t="shared" si="107"/>
        <v>36957.7711474733</v>
      </c>
    </row>
    <row r="6868" spans="1:6">
      <c r="A6868">
        <v>7</v>
      </c>
      <c r="B6868">
        <f ca="1">BETAINV(RAND(),AU.a,AU.b)</f>
        <v>0.863501959871443</v>
      </c>
      <c r="C6868">
        <f ca="1">IF(B6868&lt;=0.5,LC.mu,MIN(LC.mu,MAX(0,_xlfn.NORM.INV(RAND(),2000,LC.sd))))</f>
        <v>2278.20271056708</v>
      </c>
      <c r="D6868">
        <f ca="1">P0*C6868/LC.mu</f>
        <v>3.03760361408944</v>
      </c>
      <c r="E6868">
        <f ca="1">MAX(0,INT(Q0*(1+Ed*(D6868-P0)/P0)))</f>
        <v>12887</v>
      </c>
      <c r="F6868">
        <f ca="1" t="shared" si="107"/>
        <v>36867.3950642035</v>
      </c>
    </row>
    <row r="6869" spans="1:6">
      <c r="A6869">
        <v>7</v>
      </c>
      <c r="B6869">
        <f ca="1">BETAINV(RAND(),AU.a,AU.b)</f>
        <v>0.413736625322168</v>
      </c>
      <c r="C6869">
        <f ca="1">IF(B6869&lt;=0.5,LC.mu,MIN(LC.mu,MAX(0,_xlfn.NORM.INV(RAND(),2000,LC.sd))))</f>
        <v>3000</v>
      </c>
      <c r="D6869">
        <f ca="1">P0*C6869/LC.mu</f>
        <v>4</v>
      </c>
      <c r="E6869">
        <f ca="1">MAX(0,INT(Q0*(1+Ed*(D6869-P0)/P0)))</f>
        <v>10000</v>
      </c>
      <c r="F6869">
        <f ca="1" t="shared" si="107"/>
        <v>37000</v>
      </c>
    </row>
    <row r="6870" spans="1:6">
      <c r="A6870">
        <v>7</v>
      </c>
      <c r="B6870">
        <f ca="1">BETAINV(RAND(),AU.a,AU.b)</f>
        <v>0.707811751212979</v>
      </c>
      <c r="C6870">
        <f ca="1">IF(B6870&lt;=0.5,LC.mu,MIN(LC.mu,MAX(0,_xlfn.NORM.INV(RAND(),2000,LC.sd))))</f>
        <v>2690.84218138334</v>
      </c>
      <c r="D6870">
        <f ca="1">P0*C6870/LC.mu</f>
        <v>3.58778957517779</v>
      </c>
      <c r="E6870">
        <f ca="1">MAX(0,INT(Q0*(1+Ed*(D6870-P0)/P0)))</f>
        <v>11236</v>
      </c>
      <c r="F6870">
        <f ca="1" t="shared" si="107"/>
        <v>37621.5614853143</v>
      </c>
    </row>
    <row r="6871" spans="1:6">
      <c r="A6871">
        <v>7</v>
      </c>
      <c r="B6871">
        <f ca="1">BETAINV(RAND(),AU.a,AU.b)</f>
        <v>0.842167556671518</v>
      </c>
      <c r="C6871">
        <f ca="1">IF(B6871&lt;=0.5,LC.mu,MIN(LC.mu,MAX(0,_xlfn.NORM.INV(RAND(),2000,LC.sd))))</f>
        <v>1772.50768900578</v>
      </c>
      <c r="D6871">
        <f ca="1">P0*C6871/LC.mu</f>
        <v>2.36334358534105</v>
      </c>
      <c r="E6871">
        <f ca="1">MAX(0,INT(Q0*(1+Ed*(D6871-P0)/P0)))</f>
        <v>14909</v>
      </c>
      <c r="F6871">
        <f ca="1" t="shared" si="107"/>
        <v>33462.5818248439</v>
      </c>
    </row>
    <row r="6872" spans="1:6">
      <c r="A6872">
        <v>7</v>
      </c>
      <c r="B6872">
        <f ca="1">BETAINV(RAND(),AU.a,AU.b)</f>
        <v>0.534489159338738</v>
      </c>
      <c r="C6872">
        <f ca="1">IF(B6872&lt;=0.5,LC.mu,MIN(LC.mu,MAX(0,_xlfn.NORM.INV(RAND(),2000,LC.sd))))</f>
        <v>2176.00054955187</v>
      </c>
      <c r="D6872">
        <f ca="1">P0*C6872/LC.mu</f>
        <v>2.90133406606916</v>
      </c>
      <c r="E6872">
        <f ca="1">MAX(0,INT(Q0*(1+Ed*(D6872-P0)/P0)))</f>
        <v>13295</v>
      </c>
      <c r="F6872">
        <f ca="1" t="shared" si="107"/>
        <v>36397.2358588376</v>
      </c>
    </row>
    <row r="6873" spans="1:6">
      <c r="A6873">
        <v>7</v>
      </c>
      <c r="B6873">
        <f ca="1">BETAINV(RAND(),AU.a,AU.b)</f>
        <v>0.679790572434985</v>
      </c>
      <c r="C6873">
        <f ca="1">IF(B6873&lt;=0.5,LC.mu,MIN(LC.mu,MAX(0,_xlfn.NORM.INV(RAND(),2000,LC.sd))))</f>
        <v>2741.95645095655</v>
      </c>
      <c r="D6873">
        <f ca="1">P0*C6873/LC.mu</f>
        <v>3.65594193460874</v>
      </c>
      <c r="E6873">
        <f ca="1">MAX(0,INT(Q0*(1+Ed*(D6873-P0)/P0)))</f>
        <v>11032</v>
      </c>
      <c r="F6873">
        <f ca="1" t="shared" si="107"/>
        <v>37590.3949716471</v>
      </c>
    </row>
    <row r="6874" spans="1:6">
      <c r="A6874">
        <v>7</v>
      </c>
      <c r="B6874">
        <f ca="1">BETAINV(RAND(),AU.a,AU.b)</f>
        <v>0.881649648916345</v>
      </c>
      <c r="C6874">
        <f ca="1">IF(B6874&lt;=0.5,LC.mu,MIN(LC.mu,MAX(0,_xlfn.NORM.INV(RAND(),2000,LC.sd))))</f>
        <v>2279.64819753073</v>
      </c>
      <c r="D6874">
        <f ca="1">P0*C6874/LC.mu</f>
        <v>3.03953093004097</v>
      </c>
      <c r="E6874">
        <f ca="1">MAX(0,INT(Q0*(1+Ed*(D6874-P0)/P0)))</f>
        <v>12881</v>
      </c>
      <c r="F6874">
        <f ca="1" t="shared" si="107"/>
        <v>36872.549712327</v>
      </c>
    </row>
    <row r="6875" spans="1:6">
      <c r="A6875">
        <v>7</v>
      </c>
      <c r="B6875">
        <f ca="1">BETAINV(RAND(),AU.a,AU.b)</f>
        <v>0.625395082168365</v>
      </c>
      <c r="C6875">
        <f ca="1">IF(B6875&lt;=0.5,LC.mu,MIN(LC.mu,MAX(0,_xlfn.NORM.INV(RAND(),2000,LC.sd))))</f>
        <v>2203.13182411645</v>
      </c>
      <c r="D6875">
        <f ca="1">P0*C6875/LC.mu</f>
        <v>2.93750909882193</v>
      </c>
      <c r="E6875">
        <f ca="1">MAX(0,INT(Q0*(1+Ed*(D6875-P0)/P0)))</f>
        <v>13187</v>
      </c>
      <c r="F6875">
        <f ca="1" t="shared" si="107"/>
        <v>36533.8006620483</v>
      </c>
    </row>
    <row r="6876" spans="1:6">
      <c r="A6876">
        <v>7</v>
      </c>
      <c r="B6876">
        <f ca="1">BETAINV(RAND(),AU.a,AU.b)</f>
        <v>0.377537218640079</v>
      </c>
      <c r="C6876">
        <f ca="1">IF(B6876&lt;=0.5,LC.mu,MIN(LC.mu,MAX(0,_xlfn.NORM.INV(RAND(),2000,LC.sd))))</f>
        <v>3000</v>
      </c>
      <c r="D6876">
        <f ca="1">P0*C6876/LC.mu</f>
        <v>4</v>
      </c>
      <c r="E6876">
        <f ca="1">MAX(0,INT(Q0*(1+Ed*(D6876-P0)/P0)))</f>
        <v>10000</v>
      </c>
      <c r="F6876">
        <f ca="1" t="shared" si="107"/>
        <v>37000</v>
      </c>
    </row>
    <row r="6877" spans="1:6">
      <c r="A6877">
        <v>7</v>
      </c>
      <c r="B6877">
        <f ca="1">BETAINV(RAND(),AU.a,AU.b)</f>
        <v>0.309081324212706</v>
      </c>
      <c r="C6877">
        <f ca="1">IF(B6877&lt;=0.5,LC.mu,MIN(LC.mu,MAX(0,_xlfn.NORM.INV(RAND(),2000,LC.sd))))</f>
        <v>3000</v>
      </c>
      <c r="D6877">
        <f ca="1">P0*C6877/LC.mu</f>
        <v>4</v>
      </c>
      <c r="E6877">
        <f ca="1">MAX(0,INT(Q0*(1+Ed*(D6877-P0)/P0)))</f>
        <v>10000</v>
      </c>
      <c r="F6877">
        <f ca="1" t="shared" si="107"/>
        <v>37000</v>
      </c>
    </row>
    <row r="6878" spans="1:6">
      <c r="A6878">
        <v>7</v>
      </c>
      <c r="B6878">
        <f ca="1">BETAINV(RAND(),AU.a,AU.b)</f>
        <v>0.844141579347504</v>
      </c>
      <c r="C6878">
        <f ca="1">IF(B6878&lt;=0.5,LC.mu,MIN(LC.mu,MAX(0,_xlfn.NORM.INV(RAND(),2000,LC.sd))))</f>
        <v>2103.57832184307</v>
      </c>
      <c r="D6878">
        <f ca="1">P0*C6878/LC.mu</f>
        <v>2.80477109579076</v>
      </c>
      <c r="E6878">
        <f ca="1">MAX(0,INT(Q0*(1+Ed*(D6878-P0)/P0)))</f>
        <v>13585</v>
      </c>
      <c r="F6878">
        <f ca="1" t="shared" si="107"/>
        <v>35999.2370144744</v>
      </c>
    </row>
    <row r="6879" spans="1:6">
      <c r="A6879">
        <v>7</v>
      </c>
      <c r="B6879">
        <f ca="1">BETAINV(RAND(),AU.a,AU.b)</f>
        <v>0.651736015881802</v>
      </c>
      <c r="C6879">
        <f ca="1">IF(B6879&lt;=0.5,LC.mu,MIN(LC.mu,MAX(0,_xlfn.NORM.INV(RAND(),2000,LC.sd))))</f>
        <v>1536.73886422838</v>
      </c>
      <c r="D6879">
        <f ca="1">P0*C6879/LC.mu</f>
        <v>2.04898515230451</v>
      </c>
      <c r="E6879">
        <f ca="1">MAX(0,INT(Q0*(1+Ed*(D6879-P0)/P0)))</f>
        <v>15853</v>
      </c>
      <c r="F6879">
        <f ca="1" t="shared" si="107"/>
        <v>30945.822755255</v>
      </c>
    </row>
    <row r="6880" spans="1:6">
      <c r="A6880">
        <v>7</v>
      </c>
      <c r="B6880">
        <f ca="1">BETAINV(RAND(),AU.a,AU.b)</f>
        <v>0.47839795985583</v>
      </c>
      <c r="C6880">
        <f ca="1">IF(B6880&lt;=0.5,LC.mu,MIN(LC.mu,MAX(0,_xlfn.NORM.INV(RAND(),2000,LC.sd))))</f>
        <v>3000</v>
      </c>
      <c r="D6880">
        <f ca="1">P0*C6880/LC.mu</f>
        <v>4</v>
      </c>
      <c r="E6880">
        <f ca="1">MAX(0,INT(Q0*(1+Ed*(D6880-P0)/P0)))</f>
        <v>10000</v>
      </c>
      <c r="F6880">
        <f ca="1" t="shared" si="107"/>
        <v>37000</v>
      </c>
    </row>
    <row r="6881" spans="1:6">
      <c r="A6881">
        <v>7</v>
      </c>
      <c r="B6881">
        <f ca="1">BETAINV(RAND(),AU.a,AU.b)</f>
        <v>0.728163172267528</v>
      </c>
      <c r="C6881">
        <f ca="1">IF(B6881&lt;=0.5,LC.mu,MIN(LC.mu,MAX(0,_xlfn.NORM.INV(RAND(),2000,LC.sd))))</f>
        <v>2680.5788680147</v>
      </c>
      <c r="D6881">
        <f ca="1">P0*C6881/LC.mu</f>
        <v>3.57410515735294</v>
      </c>
      <c r="E6881">
        <f ca="1">MAX(0,INT(Q0*(1+Ed*(D6881-P0)/P0)))</f>
        <v>11277</v>
      </c>
      <c r="F6881">
        <f ca="1" t="shared" si="107"/>
        <v>37624.6049914544</v>
      </c>
    </row>
    <row r="6882" spans="1:6">
      <c r="A6882">
        <v>7</v>
      </c>
      <c r="B6882">
        <f ca="1">BETAINV(RAND(),AU.a,AU.b)</f>
        <v>0.925906720780447</v>
      </c>
      <c r="C6882">
        <f ca="1">IF(B6882&lt;=0.5,LC.mu,MIN(LC.mu,MAX(0,_xlfn.NORM.INV(RAND(),2000,LC.sd))))</f>
        <v>2177.95366261222</v>
      </c>
      <c r="D6882">
        <f ca="1">P0*C6882/LC.mu</f>
        <v>2.9039382168163</v>
      </c>
      <c r="E6882">
        <f ca="1">MAX(0,INT(Q0*(1+Ed*(D6882-P0)/P0)))</f>
        <v>13288</v>
      </c>
      <c r="F6882">
        <f ca="1" t="shared" si="107"/>
        <v>36409.5773624427</v>
      </c>
    </row>
    <row r="6883" spans="1:6">
      <c r="A6883">
        <v>7</v>
      </c>
      <c r="B6883">
        <f ca="1">BETAINV(RAND(),AU.a,AU.b)</f>
        <v>0.724277716871469</v>
      </c>
      <c r="C6883">
        <f ca="1">IF(B6883&lt;=0.5,LC.mu,MIN(LC.mu,MAX(0,_xlfn.NORM.INV(RAND(),2000,LC.sd))))</f>
        <v>1635.48132151941</v>
      </c>
      <c r="D6883">
        <f ca="1">P0*C6883/LC.mu</f>
        <v>2.18064176202588</v>
      </c>
      <c r="E6883">
        <f ca="1">MAX(0,INT(Q0*(1+Ed*(D6883-P0)/P0)))</f>
        <v>15458</v>
      </c>
      <c r="F6883">
        <f ca="1" t="shared" si="107"/>
        <v>32072.8790358766</v>
      </c>
    </row>
    <row r="6884" spans="1:6">
      <c r="A6884">
        <v>7</v>
      </c>
      <c r="B6884">
        <f ca="1">BETAINV(RAND(),AU.a,AU.b)</f>
        <v>0.602733439164775</v>
      </c>
      <c r="C6884">
        <f ca="1">IF(B6884&lt;=0.5,LC.mu,MIN(LC.mu,MAX(0,_xlfn.NORM.INV(RAND(),2000,LC.sd))))</f>
        <v>2291.44836937965</v>
      </c>
      <c r="D6884">
        <f ca="1">P0*C6884/LC.mu</f>
        <v>3.0552644925062</v>
      </c>
      <c r="E6884">
        <f ca="1">MAX(0,INT(Q0*(1+Ed*(D6884-P0)/P0)))</f>
        <v>12834</v>
      </c>
      <c r="F6884">
        <f ca="1" t="shared" si="107"/>
        <v>36919.8161274449</v>
      </c>
    </row>
    <row r="6885" spans="1:6">
      <c r="A6885">
        <v>7</v>
      </c>
      <c r="B6885">
        <f ca="1">BETAINV(RAND(),AU.a,AU.b)</f>
        <v>0.730853631004947</v>
      </c>
      <c r="C6885">
        <f ca="1">IF(B6885&lt;=0.5,LC.mu,MIN(LC.mu,MAX(0,_xlfn.NORM.INV(RAND(),2000,LC.sd))))</f>
        <v>2858.06365564006</v>
      </c>
      <c r="D6885">
        <f ca="1">P0*C6885/LC.mu</f>
        <v>3.81075154085341</v>
      </c>
      <c r="E6885">
        <f ca="1">MAX(0,INT(Q0*(1+Ed*(D6885-P0)/P0)))</f>
        <v>10567</v>
      </c>
      <c r="F6885">
        <f ca="1" t="shared" si="107"/>
        <v>37410.147876558</v>
      </c>
    </row>
    <row r="6886" spans="1:6">
      <c r="A6886">
        <v>7</v>
      </c>
      <c r="B6886">
        <f ca="1">BETAINV(RAND(),AU.a,AU.b)</f>
        <v>0.700785529701539</v>
      </c>
      <c r="C6886">
        <f ca="1">IF(B6886&lt;=0.5,LC.mu,MIN(LC.mu,MAX(0,_xlfn.NORM.INV(RAND(),2000,LC.sd))))</f>
        <v>2333.23191862909</v>
      </c>
      <c r="D6886">
        <f ca="1">P0*C6886/LC.mu</f>
        <v>3.11097589150546</v>
      </c>
      <c r="E6886">
        <f ca="1">MAX(0,INT(Q0*(1+Ed*(D6886-P0)/P0)))</f>
        <v>12667</v>
      </c>
      <c r="F6886">
        <f ca="1" t="shared" si="107"/>
        <v>37073.4996990705</v>
      </c>
    </row>
    <row r="6887" spans="1:6">
      <c r="A6887">
        <v>7</v>
      </c>
      <c r="B6887">
        <f ca="1">BETAINV(RAND(),AU.a,AU.b)</f>
        <v>0.461606008368827</v>
      </c>
      <c r="C6887">
        <f ca="1">IF(B6887&lt;=0.5,LC.mu,MIN(LC.mu,MAX(0,_xlfn.NORM.INV(RAND(),2000,LC.sd))))</f>
        <v>3000</v>
      </c>
      <c r="D6887">
        <f ca="1">P0*C6887/LC.mu</f>
        <v>4</v>
      </c>
      <c r="E6887">
        <f ca="1">MAX(0,INT(Q0*(1+Ed*(D6887-P0)/P0)))</f>
        <v>10000</v>
      </c>
      <c r="F6887">
        <f ca="1" t="shared" si="107"/>
        <v>37000</v>
      </c>
    </row>
    <row r="6888" spans="1:6">
      <c r="A6888">
        <v>7</v>
      </c>
      <c r="B6888">
        <f ca="1">BETAINV(RAND(),AU.a,AU.b)</f>
        <v>0.366552857825751</v>
      </c>
      <c r="C6888">
        <f ca="1">IF(B6888&lt;=0.5,LC.mu,MIN(LC.mu,MAX(0,_xlfn.NORM.INV(RAND(),2000,LC.sd))))</f>
        <v>3000</v>
      </c>
      <c r="D6888">
        <f ca="1">P0*C6888/LC.mu</f>
        <v>4</v>
      </c>
      <c r="E6888">
        <f ca="1">MAX(0,INT(Q0*(1+Ed*(D6888-P0)/P0)))</f>
        <v>10000</v>
      </c>
      <c r="F6888">
        <f ca="1" t="shared" si="107"/>
        <v>37000</v>
      </c>
    </row>
    <row r="6889" spans="1:6">
      <c r="A6889">
        <v>7</v>
      </c>
      <c r="B6889">
        <f ca="1">BETAINV(RAND(),AU.a,AU.b)</f>
        <v>0.6984645454181</v>
      </c>
      <c r="C6889">
        <f ca="1">IF(B6889&lt;=0.5,LC.mu,MIN(LC.mu,MAX(0,_xlfn.NORM.INV(RAND(),2000,LC.sd))))</f>
        <v>1215.52587983371</v>
      </c>
      <c r="D6889">
        <f ca="1">P0*C6889/LC.mu</f>
        <v>1.62070117311161</v>
      </c>
      <c r="E6889">
        <f ca="1">MAX(0,INT(Q0*(1+Ed*(D6889-P0)/P0)))</f>
        <v>17137</v>
      </c>
      <c r="F6889">
        <f ca="1" t="shared" si="107"/>
        <v>26558.4301237799</v>
      </c>
    </row>
    <row r="6890" spans="1:6">
      <c r="A6890">
        <v>7</v>
      </c>
      <c r="B6890">
        <f ca="1">BETAINV(RAND(),AU.a,AU.b)</f>
        <v>0.761375928239057</v>
      </c>
      <c r="C6890">
        <f ca="1">IF(B6890&lt;=0.5,LC.mu,MIN(LC.mu,MAX(0,_xlfn.NORM.INV(RAND(),2000,LC.sd))))</f>
        <v>1811.74157289405</v>
      </c>
      <c r="D6890">
        <f ca="1">P0*C6890/LC.mu</f>
        <v>2.4156554305254</v>
      </c>
      <c r="E6890">
        <f ca="1">MAX(0,INT(Q0*(1+Ed*(D6890-P0)/P0)))</f>
        <v>14753</v>
      </c>
      <c r="F6890">
        <f ca="1" t="shared" si="107"/>
        <v>33826.4229936472</v>
      </c>
    </row>
    <row r="6891" spans="1:6">
      <c r="A6891">
        <v>7</v>
      </c>
      <c r="B6891">
        <f ca="1">BETAINV(RAND(),AU.a,AU.b)</f>
        <v>0.55761632895436</v>
      </c>
      <c r="C6891">
        <f ca="1">IF(B6891&lt;=0.5,LC.mu,MIN(LC.mu,MAX(0,_xlfn.NORM.INV(RAND(),2000,LC.sd))))</f>
        <v>901.398438895805</v>
      </c>
      <c r="D6891">
        <f ca="1">P0*C6891/LC.mu</f>
        <v>1.20186458519441</v>
      </c>
      <c r="E6891">
        <f ca="1">MAX(0,INT(Q0*(1+Ed*(D6891-P0)/P0)))</f>
        <v>18394</v>
      </c>
      <c r="F6891">
        <f ca="1" t="shared" si="107"/>
        <v>21205.6987411701</v>
      </c>
    </row>
    <row r="6892" spans="1:6">
      <c r="A6892">
        <v>7</v>
      </c>
      <c r="B6892">
        <f ca="1">BETAINV(RAND(),AU.a,AU.b)</f>
        <v>0.52804095611901</v>
      </c>
      <c r="C6892">
        <f ca="1">IF(B6892&lt;=0.5,LC.mu,MIN(LC.mu,MAX(0,_xlfn.NORM.INV(RAND(),2000,LC.sd))))</f>
        <v>1812.25762432923</v>
      </c>
      <c r="D6892">
        <f ca="1">P0*C6892/LC.mu</f>
        <v>2.41634349910564</v>
      </c>
      <c r="E6892">
        <f ca="1">MAX(0,INT(Q0*(1+Ed*(D6892-P0)/P0)))</f>
        <v>14750</v>
      </c>
      <c r="F6892">
        <f ca="1" t="shared" si="107"/>
        <v>33828.808987479</v>
      </c>
    </row>
    <row r="6893" spans="1:6">
      <c r="A6893">
        <v>7</v>
      </c>
      <c r="B6893">
        <f ca="1">BETAINV(RAND(),AU.a,AU.b)</f>
        <v>0.678797382052258</v>
      </c>
      <c r="C6893">
        <f ca="1">IF(B6893&lt;=0.5,LC.mu,MIN(LC.mu,MAX(0,_xlfn.NORM.INV(RAND(),2000,LC.sd))))</f>
        <v>2759.42605480237</v>
      </c>
      <c r="D6893">
        <f ca="1">P0*C6893/LC.mu</f>
        <v>3.67923473973649</v>
      </c>
      <c r="E6893">
        <f ca="1">MAX(0,INT(Q0*(1+Ed*(D6893-P0)/P0)))</f>
        <v>10962</v>
      </c>
      <c r="F6893">
        <f ca="1" t="shared" si="107"/>
        <v>37572.3451621891</v>
      </c>
    </row>
    <row r="6894" spans="1:6">
      <c r="A6894">
        <v>7</v>
      </c>
      <c r="B6894">
        <f ca="1">BETAINV(RAND(),AU.a,AU.b)</f>
        <v>0.816802125124325</v>
      </c>
      <c r="C6894">
        <f ca="1">IF(B6894&lt;=0.5,LC.mu,MIN(LC.mu,MAX(0,_xlfn.NORM.INV(RAND(),2000,LC.sd))))</f>
        <v>1790.05262208008</v>
      </c>
      <c r="D6894">
        <f ca="1">P0*C6894/LC.mu</f>
        <v>2.38673682944011</v>
      </c>
      <c r="E6894">
        <f ca="1">MAX(0,INT(Q0*(1+Ed*(D6894-P0)/P0)))</f>
        <v>14839</v>
      </c>
      <c r="F6894">
        <f ca="1" t="shared" si="107"/>
        <v>33626.7351899817</v>
      </c>
    </row>
    <row r="6895" spans="1:6">
      <c r="A6895">
        <v>7</v>
      </c>
      <c r="B6895">
        <f ca="1">BETAINV(RAND(),AU.a,AU.b)</f>
        <v>0.318599655497728</v>
      </c>
      <c r="C6895">
        <f ca="1">IF(B6895&lt;=0.5,LC.mu,MIN(LC.mu,MAX(0,_xlfn.NORM.INV(RAND(),2000,LC.sd))))</f>
        <v>3000</v>
      </c>
      <c r="D6895">
        <f ca="1">P0*C6895/LC.mu</f>
        <v>4</v>
      </c>
      <c r="E6895">
        <f ca="1">MAX(0,INT(Q0*(1+Ed*(D6895-P0)/P0)))</f>
        <v>10000</v>
      </c>
      <c r="F6895">
        <f ca="1" t="shared" si="107"/>
        <v>37000</v>
      </c>
    </row>
    <row r="6896" spans="1:6">
      <c r="A6896">
        <v>7</v>
      </c>
      <c r="B6896">
        <f ca="1">BETAINV(RAND(),AU.a,AU.b)</f>
        <v>0.365304963730226</v>
      </c>
      <c r="C6896">
        <f ca="1">IF(B6896&lt;=0.5,LC.mu,MIN(LC.mu,MAX(0,_xlfn.NORM.INV(RAND(),2000,LC.sd))))</f>
        <v>3000</v>
      </c>
      <c r="D6896">
        <f ca="1">P0*C6896/LC.mu</f>
        <v>4</v>
      </c>
      <c r="E6896">
        <f ca="1">MAX(0,INT(Q0*(1+Ed*(D6896-P0)/P0)))</f>
        <v>10000</v>
      </c>
      <c r="F6896">
        <f ca="1" t="shared" si="107"/>
        <v>37000</v>
      </c>
    </row>
    <row r="6897" spans="1:6">
      <c r="A6897">
        <v>7</v>
      </c>
      <c r="B6897">
        <f ca="1">BETAINV(RAND(),AU.a,AU.b)</f>
        <v>0.756808898749991</v>
      </c>
      <c r="C6897">
        <f ca="1">IF(B6897&lt;=0.5,LC.mu,MIN(LC.mu,MAX(0,_xlfn.NORM.INV(RAND(),2000,LC.sd))))</f>
        <v>1796.83082296757</v>
      </c>
      <c r="D6897">
        <f ca="1">P0*C6897/LC.mu</f>
        <v>2.39577443062342</v>
      </c>
      <c r="E6897">
        <f ca="1">MAX(0,INT(Q0*(1+Ed*(D6897-P0)/P0)))</f>
        <v>14812</v>
      </c>
      <c r="F6897">
        <f ca="1" t="shared" si="107"/>
        <v>33689.3800434266</v>
      </c>
    </row>
    <row r="6898" spans="1:6">
      <c r="A6898">
        <v>7</v>
      </c>
      <c r="B6898">
        <f ca="1">BETAINV(RAND(),AU.a,AU.b)</f>
        <v>0.694538992547532</v>
      </c>
      <c r="C6898">
        <f ca="1">IF(B6898&lt;=0.5,LC.mu,MIN(LC.mu,MAX(0,_xlfn.NORM.INV(RAND(),2000,LC.sd))))</f>
        <v>2498.49396738612</v>
      </c>
      <c r="D6898">
        <f ca="1">P0*C6898/LC.mu</f>
        <v>3.33132528984816</v>
      </c>
      <c r="E6898">
        <f ca="1">MAX(0,INT(Q0*(1+Ed*(D6898-P0)/P0)))</f>
        <v>12006</v>
      </c>
      <c r="F6898">
        <f ca="1" t="shared" si="107"/>
        <v>37497.3974625309</v>
      </c>
    </row>
    <row r="6899" spans="1:6">
      <c r="A6899">
        <v>7</v>
      </c>
      <c r="B6899">
        <f ca="1">BETAINV(RAND(),AU.a,AU.b)</f>
        <v>0.539644874265583</v>
      </c>
      <c r="C6899">
        <f ca="1">IF(B6899&lt;=0.5,LC.mu,MIN(LC.mu,MAX(0,_xlfn.NORM.INV(RAND(),2000,LC.sd))))</f>
        <v>2057.68843033176</v>
      </c>
      <c r="D6899">
        <f ca="1">P0*C6899/LC.mu</f>
        <v>2.74358457377567</v>
      </c>
      <c r="E6899">
        <f ca="1">MAX(0,INT(Q0*(1+Ed*(D6899-P0)/P0)))</f>
        <v>13769</v>
      </c>
      <c r="F6899">
        <f ca="1" t="shared" si="107"/>
        <v>35718.7275659855</v>
      </c>
    </row>
    <row r="6900" spans="1:6">
      <c r="A6900">
        <v>7</v>
      </c>
      <c r="B6900">
        <f ca="1">BETAINV(RAND(),AU.a,AU.b)</f>
        <v>0.578118031903995</v>
      </c>
      <c r="C6900">
        <f ca="1">IF(B6900&lt;=0.5,LC.mu,MIN(LC.mu,MAX(0,_xlfn.NORM.INV(RAND(),2000,LC.sd))))</f>
        <v>2127.10550034342</v>
      </c>
      <c r="D6900">
        <f ca="1">P0*C6900/LC.mu</f>
        <v>2.83614066712456</v>
      </c>
      <c r="E6900">
        <f ca="1">MAX(0,INT(Q0*(1+Ed*(D6900-P0)/P0)))</f>
        <v>13491</v>
      </c>
      <c r="F6900">
        <f ca="1" t="shared" si="107"/>
        <v>36135.268239834</v>
      </c>
    </row>
    <row r="6901" spans="1:6">
      <c r="A6901">
        <v>7</v>
      </c>
      <c r="B6901">
        <f ca="1">BETAINV(RAND(),AU.a,AU.b)</f>
        <v>0.633557945307022</v>
      </c>
      <c r="C6901">
        <f ca="1">IF(B6901&lt;=0.5,LC.mu,MIN(LC.mu,MAX(0,_xlfn.NORM.INV(RAND(),2000,LC.sd))))</f>
        <v>2766.35523870663</v>
      </c>
      <c r="D6901">
        <f ca="1">P0*C6901/LC.mu</f>
        <v>3.68847365160884</v>
      </c>
      <c r="E6901">
        <f ca="1">MAX(0,INT(Q0*(1+Ed*(D6901-P0)/P0)))</f>
        <v>10934</v>
      </c>
      <c r="F6901">
        <f ca="1" t="shared" si="107"/>
        <v>37563.4156679844</v>
      </c>
    </row>
    <row r="6902" spans="1:6">
      <c r="A6902">
        <v>7</v>
      </c>
      <c r="B6902">
        <f ca="1">BETAINV(RAND(),AU.a,AU.b)</f>
        <v>0.5340182927468</v>
      </c>
      <c r="C6902">
        <f ca="1">IF(B6902&lt;=0.5,LC.mu,MIN(LC.mu,MAX(0,_xlfn.NORM.INV(RAND(),2000,LC.sd))))</f>
        <v>1530.93353183545</v>
      </c>
      <c r="D6902">
        <f ca="1">P0*C6902/LC.mu</f>
        <v>2.04124470911393</v>
      </c>
      <c r="E6902">
        <f ca="1">MAX(0,INT(Q0*(1+Ed*(D6902-P0)/P0)))</f>
        <v>15876</v>
      </c>
      <c r="F6902">
        <f ca="1" t="shared" si="107"/>
        <v>30875.8674700574</v>
      </c>
    </row>
    <row r="6903" spans="1:6">
      <c r="A6903">
        <v>7</v>
      </c>
      <c r="B6903">
        <f ca="1">BETAINV(RAND(),AU.a,AU.b)</f>
        <v>0.779897370330383</v>
      </c>
      <c r="C6903">
        <f ca="1">IF(B6903&lt;=0.5,LC.mu,MIN(LC.mu,MAX(0,_xlfn.NORM.INV(RAND(),2000,LC.sd))))</f>
        <v>1865.34972775157</v>
      </c>
      <c r="D6903">
        <f ca="1">P0*C6903/LC.mu</f>
        <v>2.48713297033542</v>
      </c>
      <c r="E6903">
        <f ca="1">MAX(0,INT(Q0*(1+Ed*(D6903-P0)/P0)))</f>
        <v>14538</v>
      </c>
      <c r="F6903">
        <f ca="1" t="shared" si="107"/>
        <v>34292.5893949848</v>
      </c>
    </row>
    <row r="6904" spans="1:6">
      <c r="A6904">
        <v>7</v>
      </c>
      <c r="B6904">
        <f ca="1">BETAINV(RAND(),AU.a,AU.b)</f>
        <v>0.519044729984728</v>
      </c>
      <c r="C6904">
        <f ca="1">IF(B6904&lt;=0.5,LC.mu,MIN(LC.mu,MAX(0,_xlfn.NORM.INV(RAND(),2000,LC.sd))))</f>
        <v>1860.26576041898</v>
      </c>
      <c r="D6904">
        <f ca="1">P0*C6904/LC.mu</f>
        <v>2.4803543472253</v>
      </c>
      <c r="E6904">
        <f ca="1">MAX(0,INT(Q0*(1+Ed*(D6904-P0)/P0)))</f>
        <v>14558</v>
      </c>
      <c r="F6904">
        <f ca="1" t="shared" si="107"/>
        <v>34248.732826487</v>
      </c>
    </row>
    <row r="6905" spans="1:6">
      <c r="A6905">
        <v>7</v>
      </c>
      <c r="B6905">
        <f ca="1">BETAINV(RAND(),AU.a,AU.b)</f>
        <v>0.584929599783523</v>
      </c>
      <c r="C6905">
        <f ca="1">IF(B6905&lt;=0.5,LC.mu,MIN(LC.mu,MAX(0,_xlfn.NORM.INV(RAND(),2000,LC.sd))))</f>
        <v>2112.18536421637</v>
      </c>
      <c r="D6905">
        <f ca="1">P0*C6905/LC.mu</f>
        <v>2.81624715228849</v>
      </c>
      <c r="E6905">
        <f ca="1">MAX(0,INT(Q0*(1+Ed*(D6905-P0)/P0)))</f>
        <v>13551</v>
      </c>
      <c r="F6905">
        <f ca="1" t="shared" si="107"/>
        <v>36050.7797964449</v>
      </c>
    </row>
    <row r="6906" spans="1:6">
      <c r="A6906">
        <v>7</v>
      </c>
      <c r="B6906">
        <f ca="1">BETAINV(RAND(),AU.a,AU.b)</f>
        <v>0.795614829911414</v>
      </c>
      <c r="C6906">
        <f ca="1">IF(B6906&lt;=0.5,LC.mu,MIN(LC.mu,MAX(0,_xlfn.NORM.INV(RAND(),2000,LC.sd))))</f>
        <v>1595.60686408457</v>
      </c>
      <c r="D6906">
        <f ca="1">P0*C6906/LC.mu</f>
        <v>2.12747581877942</v>
      </c>
      <c r="E6906">
        <f ca="1">MAX(0,INT(Q0*(1+Ed*(D6906-P0)/P0)))</f>
        <v>15617</v>
      </c>
      <c r="F6906">
        <f ca="1" t="shared" si="107"/>
        <v>31629.1829977937</v>
      </c>
    </row>
    <row r="6907" spans="1:6">
      <c r="A6907">
        <v>7</v>
      </c>
      <c r="B6907">
        <f ca="1">BETAINV(RAND(),AU.a,AU.b)</f>
        <v>0.684485750886831</v>
      </c>
      <c r="C6907">
        <f ca="1">IF(B6907&lt;=0.5,LC.mu,MIN(LC.mu,MAX(0,_xlfn.NORM.INV(RAND(),2000,LC.sd))))</f>
        <v>1100.33742188503</v>
      </c>
      <c r="D6907">
        <f ca="1">P0*C6907/LC.mu</f>
        <v>1.46711656251337</v>
      </c>
      <c r="E6907">
        <f ca="1">MAX(0,INT(Q0*(1+Ed*(D6907-P0)/P0)))</f>
        <v>17598</v>
      </c>
      <c r="F6907">
        <f ca="1" t="shared" si="107"/>
        <v>24717.9798452252</v>
      </c>
    </row>
    <row r="6908" spans="1:6">
      <c r="A6908">
        <v>7</v>
      </c>
      <c r="B6908">
        <f ca="1">BETAINV(RAND(),AU.a,AU.b)</f>
        <v>0.421526502755486</v>
      </c>
      <c r="C6908">
        <f ca="1">IF(B6908&lt;=0.5,LC.mu,MIN(LC.mu,MAX(0,_xlfn.NORM.INV(RAND(),2000,LC.sd))))</f>
        <v>3000</v>
      </c>
      <c r="D6908">
        <f ca="1">P0*C6908/LC.mu</f>
        <v>4</v>
      </c>
      <c r="E6908">
        <f ca="1">MAX(0,INT(Q0*(1+Ed*(D6908-P0)/P0)))</f>
        <v>10000</v>
      </c>
      <c r="F6908">
        <f ca="1" t="shared" si="107"/>
        <v>37000</v>
      </c>
    </row>
    <row r="6909" spans="1:6">
      <c r="A6909">
        <v>7</v>
      </c>
      <c r="B6909">
        <f ca="1">BETAINV(RAND(),AU.a,AU.b)</f>
        <v>0.764666295084524</v>
      </c>
      <c r="C6909">
        <f ca="1">IF(B6909&lt;=0.5,LC.mu,MIN(LC.mu,MAX(0,_xlfn.NORM.INV(RAND(),2000,LC.sd))))</f>
        <v>2488.86359376689</v>
      </c>
      <c r="D6909">
        <f ca="1">P0*C6909/LC.mu</f>
        <v>3.31848479168919</v>
      </c>
      <c r="E6909">
        <f ca="1">MAX(0,INT(Q0*(1+Ed*(D6909-P0)/P0)))</f>
        <v>12044</v>
      </c>
      <c r="F6909">
        <f ca="1" t="shared" si="107"/>
        <v>37478.9672373377</v>
      </c>
    </row>
    <row r="6910" spans="1:6">
      <c r="A6910">
        <v>7</v>
      </c>
      <c r="B6910">
        <f ca="1">BETAINV(RAND(),AU.a,AU.b)</f>
        <v>0.603183474277215</v>
      </c>
      <c r="C6910">
        <f ca="1">IF(B6910&lt;=0.5,LC.mu,MIN(LC.mu,MAX(0,_xlfn.NORM.INV(RAND(),2000,LC.sd))))</f>
        <v>1876.54818352528</v>
      </c>
      <c r="D6910">
        <f ca="1">P0*C6910/LC.mu</f>
        <v>2.50206424470037</v>
      </c>
      <c r="E6910">
        <f ca="1">MAX(0,INT(Q0*(1+Ed*(D6910-P0)/P0)))</f>
        <v>14493</v>
      </c>
      <c r="F6910">
        <f ca="1" t="shared" si="107"/>
        <v>34385.8689149172</v>
      </c>
    </row>
    <row r="6911" spans="1:6">
      <c r="A6911">
        <v>7</v>
      </c>
      <c r="B6911">
        <f ca="1">BETAINV(RAND(),AU.a,AU.b)</f>
        <v>0.352529488790586</v>
      </c>
      <c r="C6911">
        <f ca="1">IF(B6911&lt;=0.5,LC.mu,MIN(LC.mu,MAX(0,_xlfn.NORM.INV(RAND(),2000,LC.sd))))</f>
        <v>3000</v>
      </c>
      <c r="D6911">
        <f ca="1">P0*C6911/LC.mu</f>
        <v>4</v>
      </c>
      <c r="E6911">
        <f ca="1">MAX(0,INT(Q0*(1+Ed*(D6911-P0)/P0)))</f>
        <v>10000</v>
      </c>
      <c r="F6911">
        <f ca="1" t="shared" si="107"/>
        <v>37000</v>
      </c>
    </row>
    <row r="6912" spans="1:6">
      <c r="A6912">
        <v>7</v>
      </c>
      <c r="B6912">
        <f ca="1">BETAINV(RAND(),AU.a,AU.b)</f>
        <v>0.679068336616018</v>
      </c>
      <c r="C6912">
        <f ca="1">IF(B6912&lt;=0.5,LC.mu,MIN(LC.mu,MAX(0,_xlfn.NORM.INV(RAND(),2000,LC.sd))))</f>
        <v>2502.29795412696</v>
      </c>
      <c r="D6912">
        <f ca="1">P0*C6912/LC.mu</f>
        <v>3.33639727216928</v>
      </c>
      <c r="E6912">
        <f ca="1">MAX(0,INT(Q0*(1+Ed*(D6912-P0)/P0)))</f>
        <v>11990</v>
      </c>
      <c r="F6912">
        <f ca="1" t="shared" si="107"/>
        <v>37501.1053391827</v>
      </c>
    </row>
    <row r="6913" spans="1:6">
      <c r="A6913">
        <v>7</v>
      </c>
      <c r="B6913">
        <f ca="1">BETAINV(RAND(),AU.a,AU.b)</f>
        <v>0.598125245669593</v>
      </c>
      <c r="C6913">
        <f ca="1">IF(B6913&lt;=0.5,LC.mu,MIN(LC.mu,MAX(0,_xlfn.NORM.INV(RAND(),2000,LC.sd))))</f>
        <v>2548.26076997404</v>
      </c>
      <c r="D6913">
        <f ca="1">P0*C6913/LC.mu</f>
        <v>3.39768102663206</v>
      </c>
      <c r="E6913">
        <f ca="1">MAX(0,INT(Q0*(1+Ed*(D6913-P0)/P0)))</f>
        <v>11806</v>
      </c>
      <c r="F6913">
        <f ca="1" t="shared" si="107"/>
        <v>37564.761430444</v>
      </c>
    </row>
    <row r="6914" spans="1:6">
      <c r="A6914">
        <v>7</v>
      </c>
      <c r="B6914">
        <f ca="1">BETAINV(RAND(),AU.a,AU.b)</f>
        <v>0.543104597159822</v>
      </c>
      <c r="C6914">
        <f ca="1">IF(B6914&lt;=0.5,LC.mu,MIN(LC.mu,MAX(0,_xlfn.NORM.INV(RAND(),2000,LC.sd))))</f>
        <v>2210.7403004199</v>
      </c>
      <c r="D6914">
        <f ca="1">P0*C6914/LC.mu</f>
        <v>2.9476537338932</v>
      </c>
      <c r="E6914">
        <f ca="1">MAX(0,INT(Q0*(1+Ed*(D6914-P0)/P0)))</f>
        <v>13157</v>
      </c>
      <c r="F6914">
        <f ca="1" t="shared" ref="F6914:F6977" si="108">D6914*E6914-C6914</f>
        <v>36571.5398764129</v>
      </c>
    </row>
    <row r="6915" spans="1:6">
      <c r="A6915">
        <v>7</v>
      </c>
      <c r="B6915">
        <f ca="1">BETAINV(RAND(),AU.a,AU.b)</f>
        <v>0.36752989023485</v>
      </c>
      <c r="C6915">
        <f ca="1">IF(B6915&lt;=0.5,LC.mu,MIN(LC.mu,MAX(0,_xlfn.NORM.INV(RAND(),2000,LC.sd))))</f>
        <v>3000</v>
      </c>
      <c r="D6915">
        <f ca="1">P0*C6915/LC.mu</f>
        <v>4</v>
      </c>
      <c r="E6915">
        <f ca="1">MAX(0,INT(Q0*(1+Ed*(D6915-P0)/P0)))</f>
        <v>10000</v>
      </c>
      <c r="F6915">
        <f ca="1" t="shared" si="108"/>
        <v>37000</v>
      </c>
    </row>
    <row r="6916" spans="1:6">
      <c r="A6916">
        <v>7</v>
      </c>
      <c r="B6916">
        <f ca="1">BETAINV(RAND(),AU.a,AU.b)</f>
        <v>0.65796068380328</v>
      </c>
      <c r="C6916">
        <f ca="1">IF(B6916&lt;=0.5,LC.mu,MIN(LC.mu,MAX(0,_xlfn.NORM.INV(RAND(),2000,LC.sd))))</f>
        <v>1378.40668621881</v>
      </c>
      <c r="D6916">
        <f ca="1">P0*C6916/LC.mu</f>
        <v>1.83787558162508</v>
      </c>
      <c r="E6916">
        <f ca="1">MAX(0,INT(Q0*(1+Ed*(D6916-P0)/P0)))</f>
        <v>16486</v>
      </c>
      <c r="F6916">
        <f ca="1" t="shared" si="108"/>
        <v>28920.8101524523</v>
      </c>
    </row>
    <row r="6917" spans="1:6">
      <c r="A6917">
        <v>7</v>
      </c>
      <c r="B6917">
        <f ca="1">BETAINV(RAND(),AU.a,AU.b)</f>
        <v>0.611558569206781</v>
      </c>
      <c r="C6917">
        <f ca="1">IF(B6917&lt;=0.5,LC.mu,MIN(LC.mu,MAX(0,_xlfn.NORM.INV(RAND(),2000,LC.sd))))</f>
        <v>1251.91670636819</v>
      </c>
      <c r="D6917">
        <f ca="1">P0*C6917/LC.mu</f>
        <v>1.66922227515759</v>
      </c>
      <c r="E6917">
        <f ca="1">MAX(0,INT(Q0*(1+Ed*(D6917-P0)/P0)))</f>
        <v>16992</v>
      </c>
      <c r="F6917">
        <f ca="1" t="shared" si="108"/>
        <v>27111.5081931096</v>
      </c>
    </row>
    <row r="6918" spans="1:6">
      <c r="A6918">
        <v>7</v>
      </c>
      <c r="B6918">
        <f ca="1">BETAINV(RAND(),AU.a,AU.b)</f>
        <v>0.255617185341035</v>
      </c>
      <c r="C6918">
        <f ca="1">IF(B6918&lt;=0.5,LC.mu,MIN(LC.mu,MAX(0,_xlfn.NORM.INV(RAND(),2000,LC.sd))))</f>
        <v>3000</v>
      </c>
      <c r="D6918">
        <f ca="1">P0*C6918/LC.mu</f>
        <v>4</v>
      </c>
      <c r="E6918">
        <f ca="1">MAX(0,INT(Q0*(1+Ed*(D6918-P0)/P0)))</f>
        <v>10000</v>
      </c>
      <c r="F6918">
        <f ca="1" t="shared" si="108"/>
        <v>37000</v>
      </c>
    </row>
    <row r="6919" spans="1:6">
      <c r="A6919">
        <v>7</v>
      </c>
      <c r="B6919">
        <f ca="1">BETAINV(RAND(),AU.a,AU.b)</f>
        <v>0.850124199455762</v>
      </c>
      <c r="C6919">
        <f ca="1">IF(B6919&lt;=0.5,LC.mu,MIN(LC.mu,MAX(0,_xlfn.NORM.INV(RAND(),2000,LC.sd))))</f>
        <v>1876.50472812597</v>
      </c>
      <c r="D6919">
        <f ca="1">P0*C6919/LC.mu</f>
        <v>2.50200630416796</v>
      </c>
      <c r="E6919">
        <f ca="1">MAX(0,INT(Q0*(1+Ed*(D6919-P0)/P0)))</f>
        <v>14493</v>
      </c>
      <c r="F6919">
        <f ca="1" t="shared" si="108"/>
        <v>34385.0726381803</v>
      </c>
    </row>
    <row r="6920" spans="1:6">
      <c r="A6920">
        <v>7</v>
      </c>
      <c r="B6920">
        <f ca="1">BETAINV(RAND(),AU.a,AU.b)</f>
        <v>0.875754586535842</v>
      </c>
      <c r="C6920">
        <f ca="1">IF(B6920&lt;=0.5,LC.mu,MIN(LC.mu,MAX(0,_xlfn.NORM.INV(RAND(),2000,LC.sd))))</f>
        <v>1911.56288853944</v>
      </c>
      <c r="D6920">
        <f ca="1">P0*C6920/LC.mu</f>
        <v>2.54875051805259</v>
      </c>
      <c r="E6920">
        <f ca="1">MAX(0,INT(Q0*(1+Ed*(D6920-P0)/P0)))</f>
        <v>14353</v>
      </c>
      <c r="F6920">
        <f ca="1" t="shared" si="108"/>
        <v>34670.6532970694</v>
      </c>
    </row>
    <row r="6921" spans="1:6">
      <c r="A6921">
        <v>7</v>
      </c>
      <c r="B6921">
        <f ca="1">BETAINV(RAND(),AU.a,AU.b)</f>
        <v>0.608888023021069</v>
      </c>
      <c r="C6921">
        <f ca="1">IF(B6921&lt;=0.5,LC.mu,MIN(LC.mu,MAX(0,_xlfn.NORM.INV(RAND(),2000,LC.sd))))</f>
        <v>2950.28178549292</v>
      </c>
      <c r="D6921">
        <f ca="1">P0*C6921/LC.mu</f>
        <v>3.9337090473239</v>
      </c>
      <c r="E6921">
        <f ca="1">MAX(0,INT(Q0*(1+Ed*(D6921-P0)/P0)))</f>
        <v>10198</v>
      </c>
      <c r="F6921">
        <f ca="1" t="shared" si="108"/>
        <v>37165.6830791162</v>
      </c>
    </row>
    <row r="6922" spans="1:6">
      <c r="A6922">
        <v>7</v>
      </c>
      <c r="B6922">
        <f ca="1">BETAINV(RAND(),AU.a,AU.b)</f>
        <v>0.692880878489671</v>
      </c>
      <c r="C6922">
        <f ca="1">IF(B6922&lt;=0.5,LC.mu,MIN(LC.mu,MAX(0,_xlfn.NORM.INV(RAND(),2000,LC.sd))))</f>
        <v>1628.6503486013</v>
      </c>
      <c r="D6922">
        <f ca="1">P0*C6922/LC.mu</f>
        <v>2.17153379813507</v>
      </c>
      <c r="E6922">
        <f ca="1">MAX(0,INT(Q0*(1+Ed*(D6922-P0)/P0)))</f>
        <v>15485</v>
      </c>
      <c r="F6922">
        <f ca="1" t="shared" si="108"/>
        <v>31997.5505155203</v>
      </c>
    </row>
    <row r="6923" spans="1:6">
      <c r="A6923">
        <v>7</v>
      </c>
      <c r="B6923">
        <f ca="1">BETAINV(RAND(),AU.a,AU.b)</f>
        <v>0.721674133267732</v>
      </c>
      <c r="C6923">
        <f ca="1">IF(B6923&lt;=0.5,LC.mu,MIN(LC.mu,MAX(0,_xlfn.NORM.INV(RAND(),2000,LC.sd))))</f>
        <v>1693.28269751882</v>
      </c>
      <c r="D6923">
        <f ca="1">P0*C6923/LC.mu</f>
        <v>2.25771026335842</v>
      </c>
      <c r="E6923">
        <f ca="1">MAX(0,INT(Q0*(1+Ed*(D6923-P0)/P0)))</f>
        <v>15226</v>
      </c>
      <c r="F6923">
        <f ca="1" t="shared" si="108"/>
        <v>32682.6137723765</v>
      </c>
    </row>
    <row r="6924" spans="1:6">
      <c r="A6924">
        <v>7</v>
      </c>
      <c r="B6924">
        <f ca="1">BETAINV(RAND(),AU.a,AU.b)</f>
        <v>0.521407101129617</v>
      </c>
      <c r="C6924">
        <f ca="1">IF(B6924&lt;=0.5,LC.mu,MIN(LC.mu,MAX(0,_xlfn.NORM.INV(RAND(),2000,LC.sd))))</f>
        <v>1472.7019846469</v>
      </c>
      <c r="D6924">
        <f ca="1">P0*C6924/LC.mu</f>
        <v>1.96360264619587</v>
      </c>
      <c r="E6924">
        <f ca="1">MAX(0,INT(Q0*(1+Ed*(D6924-P0)/P0)))</f>
        <v>16109</v>
      </c>
      <c r="F6924">
        <f ca="1" t="shared" si="108"/>
        <v>30158.9730429224</v>
      </c>
    </row>
    <row r="6925" spans="1:6">
      <c r="A6925">
        <v>7</v>
      </c>
      <c r="B6925">
        <f ca="1">BETAINV(RAND(),AU.a,AU.b)</f>
        <v>0.434354382173751</v>
      </c>
      <c r="C6925">
        <f ca="1">IF(B6925&lt;=0.5,LC.mu,MIN(LC.mu,MAX(0,_xlfn.NORM.INV(RAND(),2000,LC.sd))))</f>
        <v>3000</v>
      </c>
      <c r="D6925">
        <f ca="1">P0*C6925/LC.mu</f>
        <v>4</v>
      </c>
      <c r="E6925">
        <f ca="1">MAX(0,INT(Q0*(1+Ed*(D6925-P0)/P0)))</f>
        <v>10000</v>
      </c>
      <c r="F6925">
        <f ca="1" t="shared" si="108"/>
        <v>37000</v>
      </c>
    </row>
    <row r="6926" spans="1:6">
      <c r="A6926">
        <v>7</v>
      </c>
      <c r="B6926">
        <f ca="1">BETAINV(RAND(),AU.a,AU.b)</f>
        <v>0.805130045174301</v>
      </c>
      <c r="C6926">
        <f ca="1">IF(B6926&lt;=0.5,LC.mu,MIN(LC.mu,MAX(0,_xlfn.NORM.INV(RAND(),2000,LC.sd))))</f>
        <v>1638.48985824342</v>
      </c>
      <c r="D6926">
        <f ca="1">P0*C6926/LC.mu</f>
        <v>2.18465314432456</v>
      </c>
      <c r="E6926">
        <f ca="1">MAX(0,INT(Q0*(1+Ed*(D6926-P0)/P0)))</f>
        <v>15446</v>
      </c>
      <c r="F6926">
        <f ca="1" t="shared" si="108"/>
        <v>32105.6626089937</v>
      </c>
    </row>
    <row r="6927" spans="1:6">
      <c r="A6927">
        <v>7</v>
      </c>
      <c r="B6927">
        <f ca="1">BETAINV(RAND(),AU.a,AU.b)</f>
        <v>0.837916987254249</v>
      </c>
      <c r="C6927">
        <f ca="1">IF(B6927&lt;=0.5,LC.mu,MIN(LC.mu,MAX(0,_xlfn.NORM.INV(RAND(),2000,LC.sd))))</f>
        <v>1856.87847994812</v>
      </c>
      <c r="D6927">
        <f ca="1">P0*C6927/LC.mu</f>
        <v>2.47583797326416</v>
      </c>
      <c r="E6927">
        <f ca="1">MAX(0,INT(Q0*(1+Ed*(D6927-P0)/P0)))</f>
        <v>14572</v>
      </c>
      <c r="F6927">
        <f ca="1" t="shared" si="108"/>
        <v>34221.0324664572</v>
      </c>
    </row>
    <row r="6928" spans="1:6">
      <c r="A6928">
        <v>7</v>
      </c>
      <c r="B6928">
        <f ca="1">BETAINV(RAND(),AU.a,AU.b)</f>
        <v>0.58942271572037</v>
      </c>
      <c r="C6928">
        <f ca="1">IF(B6928&lt;=0.5,LC.mu,MIN(LC.mu,MAX(0,_xlfn.NORM.INV(RAND(),2000,LC.sd))))</f>
        <v>1946.16166369717</v>
      </c>
      <c r="D6928">
        <f ca="1">P0*C6928/LC.mu</f>
        <v>2.59488221826289</v>
      </c>
      <c r="E6928">
        <f ca="1">MAX(0,INT(Q0*(1+Ed*(D6928-P0)/P0)))</f>
        <v>14215</v>
      </c>
      <c r="F6928">
        <f ca="1" t="shared" si="108"/>
        <v>34940.0890689099</v>
      </c>
    </row>
    <row r="6929" spans="1:6">
      <c r="A6929">
        <v>7</v>
      </c>
      <c r="B6929">
        <f ca="1">BETAINV(RAND(),AU.a,AU.b)</f>
        <v>0.762731762477814</v>
      </c>
      <c r="C6929">
        <f ca="1">IF(B6929&lt;=0.5,LC.mu,MIN(LC.mu,MAX(0,_xlfn.NORM.INV(RAND(),2000,LC.sd))))</f>
        <v>1242.72918954323</v>
      </c>
      <c r="D6929">
        <f ca="1">P0*C6929/LC.mu</f>
        <v>1.65697225272431</v>
      </c>
      <c r="E6929">
        <f ca="1">MAX(0,INT(Q0*(1+Ed*(D6929-P0)/P0)))</f>
        <v>17029</v>
      </c>
      <c r="F6929">
        <f ca="1" t="shared" si="108"/>
        <v>26973.851302099</v>
      </c>
    </row>
    <row r="6930" spans="1:6">
      <c r="A6930">
        <v>7</v>
      </c>
      <c r="B6930">
        <f ca="1">BETAINV(RAND(),AU.a,AU.b)</f>
        <v>0.532323406193891</v>
      </c>
      <c r="C6930">
        <f ca="1">IF(B6930&lt;=0.5,LC.mu,MIN(LC.mu,MAX(0,_xlfn.NORM.INV(RAND(),2000,LC.sd))))</f>
        <v>1003.82024440276</v>
      </c>
      <c r="D6930">
        <f ca="1">P0*C6930/LC.mu</f>
        <v>1.33842699253701</v>
      </c>
      <c r="E6930">
        <f ca="1">MAX(0,INT(Q0*(1+Ed*(D6930-P0)/P0)))</f>
        <v>17984</v>
      </c>
      <c r="F6930">
        <f ca="1" t="shared" si="108"/>
        <v>23066.4507893828</v>
      </c>
    </row>
    <row r="6931" spans="1:6">
      <c r="A6931">
        <v>7</v>
      </c>
      <c r="B6931">
        <f ca="1">BETAINV(RAND(),AU.a,AU.b)</f>
        <v>0.276450180527346</v>
      </c>
      <c r="C6931">
        <f ca="1">IF(B6931&lt;=0.5,LC.mu,MIN(LC.mu,MAX(0,_xlfn.NORM.INV(RAND(),2000,LC.sd))))</f>
        <v>3000</v>
      </c>
      <c r="D6931">
        <f ca="1">P0*C6931/LC.mu</f>
        <v>4</v>
      </c>
      <c r="E6931">
        <f ca="1">MAX(0,INT(Q0*(1+Ed*(D6931-P0)/P0)))</f>
        <v>10000</v>
      </c>
      <c r="F6931">
        <f ca="1" t="shared" si="108"/>
        <v>37000</v>
      </c>
    </row>
    <row r="6932" spans="1:6">
      <c r="A6932">
        <v>7</v>
      </c>
      <c r="B6932">
        <f ca="1">BETAINV(RAND(),AU.a,AU.b)</f>
        <v>0.666876031994105</v>
      </c>
      <c r="C6932">
        <f ca="1">IF(B6932&lt;=0.5,LC.mu,MIN(LC.mu,MAX(0,_xlfn.NORM.INV(RAND(),2000,LC.sd))))</f>
        <v>1566.87264866318</v>
      </c>
      <c r="D6932">
        <f ca="1">P0*C6932/LC.mu</f>
        <v>2.08916353155091</v>
      </c>
      <c r="E6932">
        <f ca="1">MAX(0,INT(Q0*(1+Ed*(D6932-P0)/P0)))</f>
        <v>15732</v>
      </c>
      <c r="F6932">
        <f ca="1" t="shared" si="108"/>
        <v>31299.8480296957</v>
      </c>
    </row>
    <row r="6933" spans="1:6">
      <c r="A6933">
        <v>7</v>
      </c>
      <c r="B6933">
        <f ca="1">BETAINV(RAND(),AU.a,AU.b)</f>
        <v>0.683836383676788</v>
      </c>
      <c r="C6933">
        <f ca="1">IF(B6933&lt;=0.5,LC.mu,MIN(LC.mu,MAX(0,_xlfn.NORM.INV(RAND(),2000,LC.sd))))</f>
        <v>777.453101419899</v>
      </c>
      <c r="D6933">
        <f ca="1">P0*C6933/LC.mu</f>
        <v>1.03660413522653</v>
      </c>
      <c r="E6933">
        <f ca="1">MAX(0,INT(Q0*(1+Ed*(D6933-P0)/P0)))</f>
        <v>18890</v>
      </c>
      <c r="F6933">
        <f ca="1" t="shared" si="108"/>
        <v>18803.9990130093</v>
      </c>
    </row>
    <row r="6934" spans="1:6">
      <c r="A6934">
        <v>7</v>
      </c>
      <c r="B6934">
        <f ca="1">BETAINV(RAND(),AU.a,AU.b)</f>
        <v>0.521025808361046</v>
      </c>
      <c r="C6934">
        <f ca="1">IF(B6934&lt;=0.5,LC.mu,MIN(LC.mu,MAX(0,_xlfn.NORM.INV(RAND(),2000,LC.sd))))</f>
        <v>1379.61299593797</v>
      </c>
      <c r="D6934">
        <f ca="1">P0*C6934/LC.mu</f>
        <v>1.83948399458396</v>
      </c>
      <c r="E6934">
        <f ca="1">MAX(0,INT(Q0*(1+Ed*(D6934-P0)/P0)))</f>
        <v>16481</v>
      </c>
      <c r="F6934">
        <f ca="1" t="shared" si="108"/>
        <v>28936.9227188002</v>
      </c>
    </row>
    <row r="6935" spans="1:6">
      <c r="A6935">
        <v>7</v>
      </c>
      <c r="B6935">
        <f ca="1">BETAINV(RAND(),AU.a,AU.b)</f>
        <v>0.671142969498754</v>
      </c>
      <c r="C6935">
        <f ca="1">IF(B6935&lt;=0.5,LC.mu,MIN(LC.mu,MAX(0,_xlfn.NORM.INV(RAND(),2000,LC.sd))))</f>
        <v>2205.75533023682</v>
      </c>
      <c r="D6935">
        <f ca="1">P0*C6935/LC.mu</f>
        <v>2.94100710698243</v>
      </c>
      <c r="E6935">
        <f ca="1">MAX(0,INT(Q0*(1+Ed*(D6935-P0)/P0)))</f>
        <v>13176</v>
      </c>
      <c r="F6935">
        <f ca="1" t="shared" si="108"/>
        <v>36544.9543113636</v>
      </c>
    </row>
    <row r="6936" spans="1:6">
      <c r="A6936">
        <v>7</v>
      </c>
      <c r="B6936">
        <f ca="1">BETAINV(RAND(),AU.a,AU.b)</f>
        <v>0.76048984977093</v>
      </c>
      <c r="C6936">
        <f ca="1">IF(B6936&lt;=0.5,LC.mu,MIN(LC.mu,MAX(0,_xlfn.NORM.INV(RAND(),2000,LC.sd))))</f>
        <v>1849.74945900631</v>
      </c>
      <c r="D6936">
        <f ca="1">P0*C6936/LC.mu</f>
        <v>2.46633261200842</v>
      </c>
      <c r="E6936">
        <f ca="1">MAX(0,INT(Q0*(1+Ed*(D6936-P0)/P0)))</f>
        <v>14601</v>
      </c>
      <c r="F6936">
        <f ca="1" t="shared" si="108"/>
        <v>34161.1730089286</v>
      </c>
    </row>
    <row r="6937" spans="1:6">
      <c r="A6937">
        <v>7</v>
      </c>
      <c r="B6937">
        <f ca="1">BETAINV(RAND(),AU.a,AU.b)</f>
        <v>0.867272661410208</v>
      </c>
      <c r="C6937">
        <f ca="1">IF(B6937&lt;=0.5,LC.mu,MIN(LC.mu,MAX(0,_xlfn.NORM.INV(RAND(),2000,LC.sd))))</f>
        <v>2385.26826943131</v>
      </c>
      <c r="D6937">
        <f ca="1">P0*C6937/LC.mu</f>
        <v>3.18035769257507</v>
      </c>
      <c r="E6937">
        <f ca="1">MAX(0,INT(Q0*(1+Ed*(D6937-P0)/P0)))</f>
        <v>12458</v>
      </c>
      <c r="F6937">
        <f ca="1" t="shared" si="108"/>
        <v>37235.627864669</v>
      </c>
    </row>
    <row r="6938" spans="1:6">
      <c r="A6938">
        <v>7</v>
      </c>
      <c r="B6938">
        <f ca="1">BETAINV(RAND(),AU.a,AU.b)</f>
        <v>0.689240349008083</v>
      </c>
      <c r="C6938">
        <f ca="1">IF(B6938&lt;=0.5,LC.mu,MIN(LC.mu,MAX(0,_xlfn.NORM.INV(RAND(),2000,LC.sd))))</f>
        <v>2490.88188733263</v>
      </c>
      <c r="D6938">
        <f ca="1">P0*C6938/LC.mu</f>
        <v>3.32117584977684</v>
      </c>
      <c r="E6938">
        <f ca="1">MAX(0,INT(Q0*(1+Ed*(D6938-P0)/P0)))</f>
        <v>12036</v>
      </c>
      <c r="F6938">
        <f ca="1" t="shared" si="108"/>
        <v>37482.7906405814</v>
      </c>
    </row>
    <row r="6939" spans="1:6">
      <c r="A6939">
        <v>7</v>
      </c>
      <c r="B6939">
        <f ca="1">BETAINV(RAND(),AU.a,AU.b)</f>
        <v>0.723767509782607</v>
      </c>
      <c r="C6939">
        <f ca="1">IF(B6939&lt;=0.5,LC.mu,MIN(LC.mu,MAX(0,_xlfn.NORM.INV(RAND(),2000,LC.sd))))</f>
        <v>2571.90474896324</v>
      </c>
      <c r="D6939">
        <f ca="1">P0*C6939/LC.mu</f>
        <v>3.42920633195099</v>
      </c>
      <c r="E6939">
        <f ca="1">MAX(0,INT(Q0*(1+Ed*(D6939-P0)/P0)))</f>
        <v>11712</v>
      </c>
      <c r="F6939">
        <f ca="1" t="shared" si="108"/>
        <v>37590.9598108467</v>
      </c>
    </row>
    <row r="6940" spans="1:6">
      <c r="A6940">
        <v>7</v>
      </c>
      <c r="B6940">
        <f ca="1">BETAINV(RAND(),AU.a,AU.b)</f>
        <v>0.614566656069684</v>
      </c>
      <c r="C6940">
        <f ca="1">IF(B6940&lt;=0.5,LC.mu,MIN(LC.mu,MAX(0,_xlfn.NORM.INV(RAND(),2000,LC.sd))))</f>
        <v>1205.90275484183</v>
      </c>
      <c r="D6940">
        <f ca="1">P0*C6940/LC.mu</f>
        <v>1.60787033978911</v>
      </c>
      <c r="E6940">
        <f ca="1">MAX(0,INT(Q0*(1+Ed*(D6940-P0)/P0)))</f>
        <v>17176</v>
      </c>
      <c r="F6940">
        <f ca="1" t="shared" si="108"/>
        <v>26410.8782013759</v>
      </c>
    </row>
    <row r="6941" spans="1:6">
      <c r="A6941">
        <v>7</v>
      </c>
      <c r="B6941">
        <f ca="1">BETAINV(RAND(),AU.a,AU.b)</f>
        <v>0.68996192185484</v>
      </c>
      <c r="C6941">
        <f ca="1">IF(B6941&lt;=0.5,LC.mu,MIN(LC.mu,MAX(0,_xlfn.NORM.INV(RAND(),2000,LC.sd))))</f>
        <v>2165.59657795131</v>
      </c>
      <c r="D6941">
        <f ca="1">P0*C6941/LC.mu</f>
        <v>2.88746210393507</v>
      </c>
      <c r="E6941">
        <f ca="1">MAX(0,INT(Q0*(1+Ed*(D6941-P0)/P0)))</f>
        <v>13337</v>
      </c>
      <c r="F6941">
        <f ca="1" t="shared" si="108"/>
        <v>36344.4855022308</v>
      </c>
    </row>
    <row r="6942" spans="1:6">
      <c r="A6942">
        <v>7</v>
      </c>
      <c r="B6942">
        <f ca="1">BETAINV(RAND(),AU.a,AU.b)</f>
        <v>0.342362726521853</v>
      </c>
      <c r="C6942">
        <f ca="1">IF(B6942&lt;=0.5,LC.mu,MIN(LC.mu,MAX(0,_xlfn.NORM.INV(RAND(),2000,LC.sd))))</f>
        <v>3000</v>
      </c>
      <c r="D6942">
        <f ca="1">P0*C6942/LC.mu</f>
        <v>4</v>
      </c>
      <c r="E6942">
        <f ca="1">MAX(0,INT(Q0*(1+Ed*(D6942-P0)/P0)))</f>
        <v>10000</v>
      </c>
      <c r="F6942">
        <f ca="1" t="shared" si="108"/>
        <v>37000</v>
      </c>
    </row>
    <row r="6943" spans="1:6">
      <c r="A6943">
        <v>7</v>
      </c>
      <c r="B6943">
        <f ca="1">BETAINV(RAND(),AU.a,AU.b)</f>
        <v>0.595163322019644</v>
      </c>
      <c r="C6943">
        <f ca="1">IF(B6943&lt;=0.5,LC.mu,MIN(LC.mu,MAX(0,_xlfn.NORM.INV(RAND(),2000,LC.sd))))</f>
        <v>1453.29476491237</v>
      </c>
      <c r="D6943">
        <f ca="1">P0*C6943/LC.mu</f>
        <v>1.93772635321649</v>
      </c>
      <c r="E6943">
        <f ca="1">MAX(0,INT(Q0*(1+Ed*(D6943-P0)/P0)))</f>
        <v>16186</v>
      </c>
      <c r="F6943">
        <f ca="1" t="shared" si="108"/>
        <v>29910.7439882497</v>
      </c>
    </row>
    <row r="6944" spans="1:6">
      <c r="A6944">
        <v>7</v>
      </c>
      <c r="B6944">
        <f ca="1">BETAINV(RAND(),AU.a,AU.b)</f>
        <v>0.432441559292447</v>
      </c>
      <c r="C6944">
        <f ca="1">IF(B6944&lt;=0.5,LC.mu,MIN(LC.mu,MAX(0,_xlfn.NORM.INV(RAND(),2000,LC.sd))))</f>
        <v>3000</v>
      </c>
      <c r="D6944">
        <f ca="1">P0*C6944/LC.mu</f>
        <v>4</v>
      </c>
      <c r="E6944">
        <f ca="1">MAX(0,INT(Q0*(1+Ed*(D6944-P0)/P0)))</f>
        <v>10000</v>
      </c>
      <c r="F6944">
        <f ca="1" t="shared" si="108"/>
        <v>37000</v>
      </c>
    </row>
    <row r="6945" spans="1:6">
      <c r="A6945">
        <v>7</v>
      </c>
      <c r="B6945">
        <f ca="1">BETAINV(RAND(),AU.a,AU.b)</f>
        <v>0.862117366827649</v>
      </c>
      <c r="C6945">
        <f ca="1">IF(B6945&lt;=0.5,LC.mu,MIN(LC.mu,MAX(0,_xlfn.NORM.INV(RAND(),2000,LC.sd))))</f>
        <v>1791.98793631652</v>
      </c>
      <c r="D6945">
        <f ca="1">P0*C6945/LC.mu</f>
        <v>2.38931724842202</v>
      </c>
      <c r="E6945">
        <f ca="1">MAX(0,INT(Q0*(1+Ed*(D6945-P0)/P0)))</f>
        <v>14832</v>
      </c>
      <c r="F6945">
        <f ca="1" t="shared" si="108"/>
        <v>33646.3654922789</v>
      </c>
    </row>
    <row r="6946" spans="1:6">
      <c r="A6946">
        <v>7</v>
      </c>
      <c r="B6946">
        <f ca="1">BETAINV(RAND(),AU.a,AU.b)</f>
        <v>0.799845354950237</v>
      </c>
      <c r="C6946">
        <f ca="1">IF(B6946&lt;=0.5,LC.mu,MIN(LC.mu,MAX(0,_xlfn.NORM.INV(RAND(),2000,LC.sd))))</f>
        <v>1449.77232276072</v>
      </c>
      <c r="D6946">
        <f ca="1">P0*C6946/LC.mu</f>
        <v>1.93302976368096</v>
      </c>
      <c r="E6946">
        <f ca="1">MAX(0,INT(Q0*(1+Ed*(D6946-P0)/P0)))</f>
        <v>16200</v>
      </c>
      <c r="F6946">
        <f ca="1" t="shared" si="108"/>
        <v>29865.3098488709</v>
      </c>
    </row>
    <row r="6947" spans="1:6">
      <c r="A6947">
        <v>7</v>
      </c>
      <c r="B6947">
        <f ca="1">BETAINV(RAND(),AU.a,AU.b)</f>
        <v>0.607643078452833</v>
      </c>
      <c r="C6947">
        <f ca="1">IF(B6947&lt;=0.5,LC.mu,MIN(LC.mu,MAX(0,_xlfn.NORM.INV(RAND(),2000,LC.sd))))</f>
        <v>2208.44892922316</v>
      </c>
      <c r="D6947">
        <f ca="1">P0*C6947/LC.mu</f>
        <v>2.94459857229755</v>
      </c>
      <c r="E6947">
        <f ca="1">MAX(0,INT(Q0*(1+Ed*(D6947-P0)/P0)))</f>
        <v>13166</v>
      </c>
      <c r="F6947">
        <f ca="1" t="shared" si="108"/>
        <v>36560.1358736463</v>
      </c>
    </row>
    <row r="6948" spans="1:6">
      <c r="A6948">
        <v>7</v>
      </c>
      <c r="B6948">
        <f ca="1">BETAINV(RAND(),AU.a,AU.b)</f>
        <v>0.766850621595197</v>
      </c>
      <c r="C6948">
        <f ca="1">IF(B6948&lt;=0.5,LC.mu,MIN(LC.mu,MAX(0,_xlfn.NORM.INV(RAND(),2000,LC.sd))))</f>
        <v>2924.63421739773</v>
      </c>
      <c r="D6948">
        <f ca="1">P0*C6948/LC.mu</f>
        <v>3.89951228986364</v>
      </c>
      <c r="E6948">
        <f ca="1">MAX(0,INT(Q0*(1+Ed*(D6948-P0)/P0)))</f>
        <v>10301</v>
      </c>
      <c r="F6948">
        <f ca="1" t="shared" si="108"/>
        <v>37244.2418804876</v>
      </c>
    </row>
    <row r="6949" spans="1:6">
      <c r="A6949">
        <v>7</v>
      </c>
      <c r="B6949">
        <f ca="1">BETAINV(RAND(),AU.a,AU.b)</f>
        <v>0.519234864939382</v>
      </c>
      <c r="C6949">
        <f ca="1">IF(B6949&lt;=0.5,LC.mu,MIN(LC.mu,MAX(0,_xlfn.NORM.INV(RAND(),2000,LC.sd))))</f>
        <v>1640.00442513857</v>
      </c>
      <c r="D6949">
        <f ca="1">P0*C6949/LC.mu</f>
        <v>2.18667256685142</v>
      </c>
      <c r="E6949">
        <f ca="1">MAX(0,INT(Q0*(1+Ed*(D6949-P0)/P0)))</f>
        <v>15439</v>
      </c>
      <c r="F6949">
        <f ca="1" t="shared" si="108"/>
        <v>32120.0333344806</v>
      </c>
    </row>
    <row r="6950" spans="1:6">
      <c r="A6950">
        <v>7</v>
      </c>
      <c r="B6950">
        <f ca="1">BETAINV(RAND(),AU.a,AU.b)</f>
        <v>0.40160112075967</v>
      </c>
      <c r="C6950">
        <f ca="1">IF(B6950&lt;=0.5,LC.mu,MIN(LC.mu,MAX(0,_xlfn.NORM.INV(RAND(),2000,LC.sd))))</f>
        <v>3000</v>
      </c>
      <c r="D6950">
        <f ca="1">P0*C6950/LC.mu</f>
        <v>4</v>
      </c>
      <c r="E6950">
        <f ca="1">MAX(0,INT(Q0*(1+Ed*(D6950-P0)/P0)))</f>
        <v>10000</v>
      </c>
      <c r="F6950">
        <f ca="1" t="shared" si="108"/>
        <v>37000</v>
      </c>
    </row>
    <row r="6951" spans="1:6">
      <c r="A6951">
        <v>7</v>
      </c>
      <c r="B6951">
        <f ca="1">BETAINV(RAND(),AU.a,AU.b)</f>
        <v>0.255362646604525</v>
      </c>
      <c r="C6951">
        <f ca="1">IF(B6951&lt;=0.5,LC.mu,MIN(LC.mu,MAX(0,_xlfn.NORM.INV(RAND(),2000,LC.sd))))</f>
        <v>3000</v>
      </c>
      <c r="D6951">
        <f ca="1">P0*C6951/LC.mu</f>
        <v>4</v>
      </c>
      <c r="E6951">
        <f ca="1">MAX(0,INT(Q0*(1+Ed*(D6951-P0)/P0)))</f>
        <v>10000</v>
      </c>
      <c r="F6951">
        <f ca="1" t="shared" si="108"/>
        <v>37000</v>
      </c>
    </row>
    <row r="6952" spans="1:6">
      <c r="A6952">
        <v>7</v>
      </c>
      <c r="B6952">
        <f ca="1">BETAINV(RAND(),AU.a,AU.b)</f>
        <v>0.511495463232544</v>
      </c>
      <c r="C6952">
        <f ca="1">IF(B6952&lt;=0.5,LC.mu,MIN(LC.mu,MAX(0,_xlfn.NORM.INV(RAND(),2000,LC.sd))))</f>
        <v>2144.45821404563</v>
      </c>
      <c r="D6952">
        <f ca="1">P0*C6952/LC.mu</f>
        <v>2.85927761872751</v>
      </c>
      <c r="E6952">
        <f ca="1">MAX(0,INT(Q0*(1+Ed*(D6952-P0)/P0)))</f>
        <v>13422</v>
      </c>
      <c r="F6952">
        <f ca="1" t="shared" si="108"/>
        <v>36232.765984515</v>
      </c>
    </row>
    <row r="6953" spans="1:6">
      <c r="A6953">
        <v>7</v>
      </c>
      <c r="B6953">
        <f ca="1">BETAINV(RAND(),AU.a,AU.b)</f>
        <v>0.72070618263443</v>
      </c>
      <c r="C6953">
        <f ca="1">IF(B6953&lt;=0.5,LC.mu,MIN(LC.mu,MAX(0,_xlfn.NORM.INV(RAND(),2000,LC.sd))))</f>
        <v>2186.2635163286</v>
      </c>
      <c r="D6953">
        <f ca="1">P0*C6953/LC.mu</f>
        <v>2.91501802177147</v>
      </c>
      <c r="E6953">
        <f ca="1">MAX(0,INT(Q0*(1+Ed*(D6953-P0)/P0)))</f>
        <v>13254</v>
      </c>
      <c r="F6953">
        <f ca="1" t="shared" si="108"/>
        <v>36449.3853442304</v>
      </c>
    </row>
    <row r="6954" spans="1:6">
      <c r="A6954">
        <v>7</v>
      </c>
      <c r="B6954">
        <f ca="1">BETAINV(RAND(),AU.a,AU.b)</f>
        <v>0.63442902729399</v>
      </c>
      <c r="C6954">
        <f ca="1">IF(B6954&lt;=0.5,LC.mu,MIN(LC.mu,MAX(0,_xlfn.NORM.INV(RAND(),2000,LC.sd))))</f>
        <v>2410.91499992261</v>
      </c>
      <c r="D6954">
        <f ca="1">P0*C6954/LC.mu</f>
        <v>3.21455333323015</v>
      </c>
      <c r="E6954">
        <f ca="1">MAX(0,INT(Q0*(1+Ed*(D6954-P0)/P0)))</f>
        <v>12356</v>
      </c>
      <c r="F6954">
        <f ca="1" t="shared" si="108"/>
        <v>37308.1059854691</v>
      </c>
    </row>
    <row r="6955" spans="1:6">
      <c r="A6955">
        <v>7</v>
      </c>
      <c r="B6955">
        <f ca="1">BETAINV(RAND(),AU.a,AU.b)</f>
        <v>0.588755473734666</v>
      </c>
      <c r="C6955">
        <f ca="1">IF(B6955&lt;=0.5,LC.mu,MIN(LC.mu,MAX(0,_xlfn.NORM.INV(RAND(),2000,LC.sd))))</f>
        <v>1397.90946814472</v>
      </c>
      <c r="D6955">
        <f ca="1">P0*C6955/LC.mu</f>
        <v>1.86387929085963</v>
      </c>
      <c r="E6955">
        <f ca="1">MAX(0,INT(Q0*(1+Ed*(D6955-P0)/P0)))</f>
        <v>16408</v>
      </c>
      <c r="F6955">
        <f ca="1" t="shared" si="108"/>
        <v>29184.6219362801</v>
      </c>
    </row>
    <row r="6956" spans="1:6">
      <c r="A6956">
        <v>7</v>
      </c>
      <c r="B6956">
        <f ca="1">BETAINV(RAND(),AU.a,AU.b)</f>
        <v>0.33668159158213</v>
      </c>
      <c r="C6956">
        <f ca="1">IF(B6956&lt;=0.5,LC.mu,MIN(LC.mu,MAX(0,_xlfn.NORM.INV(RAND(),2000,LC.sd))))</f>
        <v>3000</v>
      </c>
      <c r="D6956">
        <f ca="1">P0*C6956/LC.mu</f>
        <v>4</v>
      </c>
      <c r="E6956">
        <f ca="1">MAX(0,INT(Q0*(1+Ed*(D6956-P0)/P0)))</f>
        <v>10000</v>
      </c>
      <c r="F6956">
        <f ca="1" t="shared" si="108"/>
        <v>37000</v>
      </c>
    </row>
    <row r="6957" spans="1:6">
      <c r="A6957">
        <v>7</v>
      </c>
      <c r="B6957">
        <f ca="1">BETAINV(RAND(),AU.a,AU.b)</f>
        <v>0.590636846805978</v>
      </c>
      <c r="C6957">
        <f ca="1">IF(B6957&lt;=0.5,LC.mu,MIN(LC.mu,MAX(0,_xlfn.NORM.INV(RAND(),2000,LC.sd))))</f>
        <v>2735.03413503868</v>
      </c>
      <c r="D6957">
        <f ca="1">P0*C6957/LC.mu</f>
        <v>3.64671218005158</v>
      </c>
      <c r="E6957">
        <f ca="1">MAX(0,INT(Q0*(1+Ed*(D6957-P0)/P0)))</f>
        <v>11059</v>
      </c>
      <c r="F6957">
        <f ca="1" t="shared" si="108"/>
        <v>37593.9558641517</v>
      </c>
    </row>
    <row r="6958" spans="1:6">
      <c r="A6958">
        <v>7</v>
      </c>
      <c r="B6958">
        <f ca="1">BETAINV(RAND(),AU.a,AU.b)</f>
        <v>0.193610910338159</v>
      </c>
      <c r="C6958">
        <f ca="1">IF(B6958&lt;=0.5,LC.mu,MIN(LC.mu,MAX(0,_xlfn.NORM.INV(RAND(),2000,LC.sd))))</f>
        <v>3000</v>
      </c>
      <c r="D6958">
        <f ca="1">P0*C6958/LC.mu</f>
        <v>4</v>
      </c>
      <c r="E6958">
        <f ca="1">MAX(0,INT(Q0*(1+Ed*(D6958-P0)/P0)))</f>
        <v>10000</v>
      </c>
      <c r="F6958">
        <f ca="1" t="shared" si="108"/>
        <v>37000</v>
      </c>
    </row>
    <row r="6959" spans="1:6">
      <c r="A6959">
        <v>7</v>
      </c>
      <c r="B6959">
        <f ca="1">BETAINV(RAND(),AU.a,AU.b)</f>
        <v>0.547035222809264</v>
      </c>
      <c r="C6959">
        <f ca="1">IF(B6959&lt;=0.5,LC.mu,MIN(LC.mu,MAX(0,_xlfn.NORM.INV(RAND(),2000,LC.sd))))</f>
        <v>1639.65114023977</v>
      </c>
      <c r="D6959">
        <f ca="1">P0*C6959/LC.mu</f>
        <v>2.18620152031969</v>
      </c>
      <c r="E6959">
        <f ca="1">MAX(0,INT(Q0*(1+Ed*(D6959-P0)/P0)))</f>
        <v>15441</v>
      </c>
      <c r="F6959">
        <f ca="1" t="shared" si="108"/>
        <v>32117.4865350166</v>
      </c>
    </row>
    <row r="6960" spans="1:6">
      <c r="A6960">
        <v>7</v>
      </c>
      <c r="B6960">
        <f ca="1">BETAINV(RAND(),AU.a,AU.b)</f>
        <v>0.242410999869534</v>
      </c>
      <c r="C6960">
        <f ca="1">IF(B6960&lt;=0.5,LC.mu,MIN(LC.mu,MAX(0,_xlfn.NORM.INV(RAND(),2000,LC.sd))))</f>
        <v>3000</v>
      </c>
      <c r="D6960">
        <f ca="1">P0*C6960/LC.mu</f>
        <v>4</v>
      </c>
      <c r="E6960">
        <f ca="1">MAX(0,INT(Q0*(1+Ed*(D6960-P0)/P0)))</f>
        <v>10000</v>
      </c>
      <c r="F6960">
        <f ca="1" t="shared" si="108"/>
        <v>37000</v>
      </c>
    </row>
    <row r="6961" spans="1:6">
      <c r="A6961">
        <v>7</v>
      </c>
      <c r="B6961">
        <f ca="1">BETAINV(RAND(),AU.a,AU.b)</f>
        <v>0.377116395523123</v>
      </c>
      <c r="C6961">
        <f ca="1">IF(B6961&lt;=0.5,LC.mu,MIN(LC.mu,MAX(0,_xlfn.NORM.INV(RAND(),2000,LC.sd))))</f>
        <v>3000</v>
      </c>
      <c r="D6961">
        <f ca="1">P0*C6961/LC.mu</f>
        <v>4</v>
      </c>
      <c r="E6961">
        <f ca="1">MAX(0,INT(Q0*(1+Ed*(D6961-P0)/P0)))</f>
        <v>10000</v>
      </c>
      <c r="F6961">
        <f ca="1" t="shared" si="108"/>
        <v>37000</v>
      </c>
    </row>
    <row r="6962" spans="1:6">
      <c r="A6962">
        <v>7</v>
      </c>
      <c r="B6962">
        <f ca="1">BETAINV(RAND(),AU.a,AU.b)</f>
        <v>0.633938921571059</v>
      </c>
      <c r="C6962">
        <f ca="1">IF(B6962&lt;=0.5,LC.mu,MIN(LC.mu,MAX(0,_xlfn.NORM.INV(RAND(),2000,LC.sd))))</f>
        <v>2335.01883989909</v>
      </c>
      <c r="D6962">
        <f ca="1">P0*C6962/LC.mu</f>
        <v>3.11335845319878</v>
      </c>
      <c r="E6962">
        <f ca="1">MAX(0,INT(Q0*(1+Ed*(D6962-P0)/P0)))</f>
        <v>12659</v>
      </c>
      <c r="F6962">
        <f ca="1" t="shared" si="108"/>
        <v>37076.9858191443</v>
      </c>
    </row>
    <row r="6963" spans="1:6">
      <c r="A6963">
        <v>7</v>
      </c>
      <c r="B6963">
        <f ca="1">BETAINV(RAND(),AU.a,AU.b)</f>
        <v>0.61030269255172</v>
      </c>
      <c r="C6963">
        <f ca="1">IF(B6963&lt;=0.5,LC.mu,MIN(LC.mu,MAX(0,_xlfn.NORM.INV(RAND(),2000,LC.sd))))</f>
        <v>1352.54405762553</v>
      </c>
      <c r="D6963">
        <f ca="1">P0*C6963/LC.mu</f>
        <v>1.80339207683404</v>
      </c>
      <c r="E6963">
        <f ca="1">MAX(0,INT(Q0*(1+Ed*(D6963-P0)/P0)))</f>
        <v>16589</v>
      </c>
      <c r="F6963">
        <f ca="1" t="shared" si="108"/>
        <v>28563.9271049743</v>
      </c>
    </row>
    <row r="6964" spans="1:6">
      <c r="A6964">
        <v>7</v>
      </c>
      <c r="B6964">
        <f ca="1">BETAINV(RAND(),AU.a,AU.b)</f>
        <v>0.50880832579712</v>
      </c>
      <c r="C6964">
        <f ca="1">IF(B6964&lt;=0.5,LC.mu,MIN(LC.mu,MAX(0,_xlfn.NORM.INV(RAND(),2000,LC.sd))))</f>
        <v>1478.76731176125</v>
      </c>
      <c r="D6964">
        <f ca="1">P0*C6964/LC.mu</f>
        <v>1.971689749015</v>
      </c>
      <c r="E6964">
        <f ca="1">MAX(0,INT(Q0*(1+Ed*(D6964-P0)/P0)))</f>
        <v>16084</v>
      </c>
      <c r="F6964">
        <f ca="1" t="shared" si="108"/>
        <v>30233.890611396</v>
      </c>
    </row>
    <row r="6965" spans="1:6">
      <c r="A6965">
        <v>7</v>
      </c>
      <c r="B6965">
        <f ca="1">BETAINV(RAND(),AU.a,AU.b)</f>
        <v>0.592249406548445</v>
      </c>
      <c r="C6965">
        <f ca="1">IF(B6965&lt;=0.5,LC.mu,MIN(LC.mu,MAX(0,_xlfn.NORM.INV(RAND(),2000,LC.sd))))</f>
        <v>2195.91480767366</v>
      </c>
      <c r="D6965">
        <f ca="1">P0*C6965/LC.mu</f>
        <v>2.92788641023154</v>
      </c>
      <c r="E6965">
        <f ca="1">MAX(0,INT(Q0*(1+Ed*(D6965-P0)/P0)))</f>
        <v>13216</v>
      </c>
      <c r="F6965">
        <f ca="1" t="shared" si="108"/>
        <v>36499.0319899464</v>
      </c>
    </row>
    <row r="6966" spans="1:6">
      <c r="A6966">
        <v>7</v>
      </c>
      <c r="B6966">
        <f ca="1">BETAINV(RAND(),AU.a,AU.b)</f>
        <v>0.384563283717026</v>
      </c>
      <c r="C6966">
        <f ca="1">IF(B6966&lt;=0.5,LC.mu,MIN(LC.mu,MAX(0,_xlfn.NORM.INV(RAND(),2000,LC.sd))))</f>
        <v>3000</v>
      </c>
      <c r="D6966">
        <f ca="1">P0*C6966/LC.mu</f>
        <v>4</v>
      </c>
      <c r="E6966">
        <f ca="1">MAX(0,INT(Q0*(1+Ed*(D6966-P0)/P0)))</f>
        <v>10000</v>
      </c>
      <c r="F6966">
        <f ca="1" t="shared" si="108"/>
        <v>37000</v>
      </c>
    </row>
    <row r="6967" spans="1:6">
      <c r="A6967">
        <v>7</v>
      </c>
      <c r="B6967">
        <f ca="1">BETAINV(RAND(),AU.a,AU.b)</f>
        <v>0.554310340938578</v>
      </c>
      <c r="C6967">
        <f ca="1">IF(B6967&lt;=0.5,LC.mu,MIN(LC.mu,MAX(0,_xlfn.NORM.INV(RAND(),2000,LC.sd))))</f>
        <v>2046.59293047774</v>
      </c>
      <c r="D6967">
        <f ca="1">P0*C6967/LC.mu</f>
        <v>2.72879057397032</v>
      </c>
      <c r="E6967">
        <f ca="1">MAX(0,INT(Q0*(1+Ed*(D6967-P0)/P0)))</f>
        <v>13813</v>
      </c>
      <c r="F6967">
        <f ca="1" t="shared" si="108"/>
        <v>35646.1912677742</v>
      </c>
    </row>
    <row r="6968" spans="1:6">
      <c r="A6968">
        <v>7</v>
      </c>
      <c r="B6968">
        <f ca="1">BETAINV(RAND(),AU.a,AU.b)</f>
        <v>0.596453047414474</v>
      </c>
      <c r="C6968">
        <f ca="1">IF(B6968&lt;=0.5,LC.mu,MIN(LC.mu,MAX(0,_xlfn.NORM.INV(RAND(),2000,LC.sd))))</f>
        <v>2314.87528130855</v>
      </c>
      <c r="D6968">
        <f ca="1">P0*C6968/LC.mu</f>
        <v>3.08650037507807</v>
      </c>
      <c r="E6968">
        <f ca="1">MAX(0,INT(Q0*(1+Ed*(D6968-P0)/P0)))</f>
        <v>12740</v>
      </c>
      <c r="F6968">
        <f ca="1" t="shared" si="108"/>
        <v>37007.1394971861</v>
      </c>
    </row>
    <row r="6969" spans="1:6">
      <c r="A6969">
        <v>7</v>
      </c>
      <c r="B6969">
        <f ca="1">BETAINV(RAND(),AU.a,AU.b)</f>
        <v>0.561604520108042</v>
      </c>
      <c r="C6969">
        <f ca="1">IF(B6969&lt;=0.5,LC.mu,MIN(LC.mu,MAX(0,_xlfn.NORM.INV(RAND(),2000,LC.sd))))</f>
        <v>2416.16196909698</v>
      </c>
      <c r="D6969">
        <f ca="1">P0*C6969/LC.mu</f>
        <v>3.22154929212931</v>
      </c>
      <c r="E6969">
        <f ca="1">MAX(0,INT(Q0*(1+Ed*(D6969-P0)/P0)))</f>
        <v>12335</v>
      </c>
      <c r="F6969">
        <f ca="1" t="shared" si="108"/>
        <v>37321.6485493181</v>
      </c>
    </row>
    <row r="6970" spans="1:6">
      <c r="A6970">
        <v>7</v>
      </c>
      <c r="B6970">
        <f ca="1">BETAINV(RAND(),AU.a,AU.b)</f>
        <v>0.613076948195119</v>
      </c>
      <c r="C6970">
        <f ca="1">IF(B6970&lt;=0.5,LC.mu,MIN(LC.mu,MAX(0,_xlfn.NORM.INV(RAND(),2000,LC.sd))))</f>
        <v>1851.05526384506</v>
      </c>
      <c r="D6970">
        <f ca="1">P0*C6970/LC.mu</f>
        <v>2.46807368512674</v>
      </c>
      <c r="E6970">
        <f ca="1">MAX(0,INT(Q0*(1+Ed*(D6970-P0)/P0)))</f>
        <v>14595</v>
      </c>
      <c r="F6970">
        <f ca="1" t="shared" si="108"/>
        <v>34170.4801705798</v>
      </c>
    </row>
    <row r="6971" spans="1:6">
      <c r="A6971">
        <v>7</v>
      </c>
      <c r="B6971">
        <f ca="1">BETAINV(RAND(),AU.a,AU.b)</f>
        <v>0.686418819738791</v>
      </c>
      <c r="C6971">
        <f ca="1">IF(B6971&lt;=0.5,LC.mu,MIN(LC.mu,MAX(0,_xlfn.NORM.INV(RAND(),2000,LC.sd))))</f>
        <v>1985.92316121764</v>
      </c>
      <c r="D6971">
        <f ca="1">P0*C6971/LC.mu</f>
        <v>2.64789754829019</v>
      </c>
      <c r="E6971">
        <f ca="1">MAX(0,INT(Q0*(1+Ed*(D6971-P0)/P0)))</f>
        <v>14056</v>
      </c>
      <c r="F6971">
        <f ca="1" t="shared" si="108"/>
        <v>35232.9247775493</v>
      </c>
    </row>
    <row r="6972" spans="1:6">
      <c r="A6972">
        <v>7</v>
      </c>
      <c r="B6972">
        <f ca="1">BETAINV(RAND(),AU.a,AU.b)</f>
        <v>0.482866031017577</v>
      </c>
      <c r="C6972">
        <f ca="1">IF(B6972&lt;=0.5,LC.mu,MIN(LC.mu,MAX(0,_xlfn.NORM.INV(RAND(),2000,LC.sd))))</f>
        <v>3000</v>
      </c>
      <c r="D6972">
        <f ca="1">P0*C6972/LC.mu</f>
        <v>4</v>
      </c>
      <c r="E6972">
        <f ca="1">MAX(0,INT(Q0*(1+Ed*(D6972-P0)/P0)))</f>
        <v>10000</v>
      </c>
      <c r="F6972">
        <f ca="1" t="shared" si="108"/>
        <v>37000</v>
      </c>
    </row>
    <row r="6973" spans="1:6">
      <c r="A6973">
        <v>7</v>
      </c>
      <c r="B6973">
        <f ca="1">BETAINV(RAND(),AU.a,AU.b)</f>
        <v>0.528700482892418</v>
      </c>
      <c r="C6973">
        <f ca="1">IF(B6973&lt;=0.5,LC.mu,MIN(LC.mu,MAX(0,_xlfn.NORM.INV(RAND(),2000,LC.sd))))</f>
        <v>1714.13142876099</v>
      </c>
      <c r="D6973">
        <f ca="1">P0*C6973/LC.mu</f>
        <v>2.28550857168132</v>
      </c>
      <c r="E6973">
        <f ca="1">MAX(0,INT(Q0*(1+Ed*(D6973-P0)/P0)))</f>
        <v>15143</v>
      </c>
      <c r="F6973">
        <f ca="1" t="shared" si="108"/>
        <v>32895.3248722093</v>
      </c>
    </row>
    <row r="6974" spans="1:6">
      <c r="A6974">
        <v>7</v>
      </c>
      <c r="B6974">
        <f ca="1">BETAINV(RAND(),AU.a,AU.b)</f>
        <v>0.73060548143261</v>
      </c>
      <c r="C6974">
        <f ca="1">IF(B6974&lt;=0.5,LC.mu,MIN(LC.mu,MAX(0,_xlfn.NORM.INV(RAND(),2000,LC.sd))))</f>
        <v>1599.54303327347</v>
      </c>
      <c r="D6974">
        <f ca="1">P0*C6974/LC.mu</f>
        <v>2.13272404436462</v>
      </c>
      <c r="E6974">
        <f ca="1">MAX(0,INT(Q0*(1+Ed*(D6974-P0)/P0)))</f>
        <v>15601</v>
      </c>
      <c r="F6974">
        <f ca="1" t="shared" si="108"/>
        <v>31673.084782859</v>
      </c>
    </row>
    <row r="6975" spans="1:6">
      <c r="A6975">
        <v>7</v>
      </c>
      <c r="B6975">
        <f ca="1">BETAINV(RAND(),AU.a,AU.b)</f>
        <v>0.796778359059442</v>
      </c>
      <c r="C6975">
        <f ca="1">IF(B6975&lt;=0.5,LC.mu,MIN(LC.mu,MAX(0,_xlfn.NORM.INV(RAND(),2000,LC.sd))))</f>
        <v>2358.24492175712</v>
      </c>
      <c r="D6975">
        <f ca="1">P0*C6975/LC.mu</f>
        <v>3.14432656234282</v>
      </c>
      <c r="E6975">
        <f ca="1">MAX(0,INT(Q0*(1+Ed*(D6975-P0)/P0)))</f>
        <v>12567</v>
      </c>
      <c r="F6975">
        <f ca="1" t="shared" si="108"/>
        <v>37156.5069872051</v>
      </c>
    </row>
    <row r="6976" spans="1:6">
      <c r="A6976">
        <v>7</v>
      </c>
      <c r="B6976">
        <f ca="1">BETAINV(RAND(),AU.a,AU.b)</f>
        <v>0.788558987664219</v>
      </c>
      <c r="C6976">
        <f ca="1">IF(B6976&lt;=0.5,LC.mu,MIN(LC.mu,MAX(0,_xlfn.NORM.INV(RAND(),2000,LC.sd))))</f>
        <v>2378.65536524165</v>
      </c>
      <c r="D6976">
        <f ca="1">P0*C6976/LC.mu</f>
        <v>3.17154048698886</v>
      </c>
      <c r="E6976">
        <f ca="1">MAX(0,INT(Q0*(1+Ed*(D6976-P0)/P0)))</f>
        <v>12485</v>
      </c>
      <c r="F6976">
        <f ca="1" t="shared" si="108"/>
        <v>37218.0276148143</v>
      </c>
    </row>
    <row r="6977" spans="1:6">
      <c r="A6977">
        <v>7</v>
      </c>
      <c r="B6977">
        <f ca="1">BETAINV(RAND(),AU.a,AU.b)</f>
        <v>0.549008149035896</v>
      </c>
      <c r="C6977">
        <f ca="1">IF(B6977&lt;=0.5,LC.mu,MIN(LC.mu,MAX(0,_xlfn.NORM.INV(RAND(),2000,LC.sd))))</f>
        <v>1867.80340131933</v>
      </c>
      <c r="D6977">
        <f ca="1">P0*C6977/LC.mu</f>
        <v>2.49040453509244</v>
      </c>
      <c r="E6977">
        <f ca="1">MAX(0,INT(Q0*(1+Ed*(D6977-P0)/P0)))</f>
        <v>14528</v>
      </c>
      <c r="F6977">
        <f ca="1" t="shared" si="108"/>
        <v>34312.7936845037</v>
      </c>
    </row>
    <row r="6978" spans="1:6">
      <c r="A6978">
        <v>7</v>
      </c>
      <c r="B6978">
        <f ca="1">BETAINV(RAND(),AU.a,AU.b)</f>
        <v>0.586315253384146</v>
      </c>
      <c r="C6978">
        <f ca="1">IF(B6978&lt;=0.5,LC.mu,MIN(LC.mu,MAX(0,_xlfn.NORM.INV(RAND(),2000,LC.sd))))</f>
        <v>2842.83465983815</v>
      </c>
      <c r="D6978">
        <f ca="1">P0*C6978/LC.mu</f>
        <v>3.79044621311753</v>
      </c>
      <c r="E6978">
        <f ca="1">MAX(0,INT(Q0*(1+Ed*(D6978-P0)/P0)))</f>
        <v>10628</v>
      </c>
      <c r="F6978">
        <f ca="1" t="shared" ref="F6978:F7041" si="109">D6978*E6978-C6978</f>
        <v>37442.027693175</v>
      </c>
    </row>
    <row r="6979" spans="1:6">
      <c r="A6979">
        <v>7</v>
      </c>
      <c r="B6979">
        <f ca="1">BETAINV(RAND(),AU.a,AU.b)</f>
        <v>0.792130856141119</v>
      </c>
      <c r="C6979">
        <f ca="1">IF(B6979&lt;=0.5,LC.mu,MIN(LC.mu,MAX(0,_xlfn.NORM.INV(RAND(),2000,LC.sd))))</f>
        <v>2260.10462391693</v>
      </c>
      <c r="D6979">
        <f ca="1">P0*C6979/LC.mu</f>
        <v>3.01347283188925</v>
      </c>
      <c r="E6979">
        <f ca="1">MAX(0,INT(Q0*(1+Ed*(D6979-P0)/P0)))</f>
        <v>12959</v>
      </c>
      <c r="F6979">
        <f ca="1" t="shared" si="109"/>
        <v>36791.4898045358</v>
      </c>
    </row>
    <row r="6980" spans="1:6">
      <c r="A6980">
        <v>7</v>
      </c>
      <c r="B6980">
        <f ca="1">BETAINV(RAND(),AU.a,AU.b)</f>
        <v>0.355847326600422</v>
      </c>
      <c r="C6980">
        <f ca="1">IF(B6980&lt;=0.5,LC.mu,MIN(LC.mu,MAX(0,_xlfn.NORM.INV(RAND(),2000,LC.sd))))</f>
        <v>3000</v>
      </c>
      <c r="D6980">
        <f ca="1">P0*C6980/LC.mu</f>
        <v>4</v>
      </c>
      <c r="E6980">
        <f ca="1">MAX(0,INT(Q0*(1+Ed*(D6980-P0)/P0)))</f>
        <v>10000</v>
      </c>
      <c r="F6980">
        <f ca="1" t="shared" si="109"/>
        <v>37000</v>
      </c>
    </row>
    <row r="6981" spans="1:6">
      <c r="A6981">
        <v>7</v>
      </c>
      <c r="B6981">
        <f ca="1">BETAINV(RAND(),AU.a,AU.b)</f>
        <v>0.439602043469094</v>
      </c>
      <c r="C6981">
        <f ca="1">IF(B6981&lt;=0.5,LC.mu,MIN(LC.mu,MAX(0,_xlfn.NORM.INV(RAND(),2000,LC.sd))))</f>
        <v>3000</v>
      </c>
      <c r="D6981">
        <f ca="1">P0*C6981/LC.mu</f>
        <v>4</v>
      </c>
      <c r="E6981">
        <f ca="1">MAX(0,INT(Q0*(1+Ed*(D6981-P0)/P0)))</f>
        <v>10000</v>
      </c>
      <c r="F6981">
        <f ca="1" t="shared" si="109"/>
        <v>37000</v>
      </c>
    </row>
    <row r="6982" spans="1:6">
      <c r="A6982">
        <v>7</v>
      </c>
      <c r="B6982">
        <f ca="1">BETAINV(RAND(),AU.a,AU.b)</f>
        <v>0.534675092429558</v>
      </c>
      <c r="C6982">
        <f ca="1">IF(B6982&lt;=0.5,LC.mu,MIN(LC.mu,MAX(0,_xlfn.NORM.INV(RAND(),2000,LC.sd))))</f>
        <v>1197.11426391177</v>
      </c>
      <c r="D6982">
        <f ca="1">P0*C6982/LC.mu</f>
        <v>1.59615235188236</v>
      </c>
      <c r="E6982">
        <f ca="1">MAX(0,INT(Q0*(1+Ed*(D6982-P0)/P0)))</f>
        <v>17211</v>
      </c>
      <c r="F6982">
        <f ca="1" t="shared" si="109"/>
        <v>26274.2638643356</v>
      </c>
    </row>
    <row r="6983" spans="1:6">
      <c r="A6983">
        <v>7</v>
      </c>
      <c r="B6983">
        <f ca="1">BETAINV(RAND(),AU.a,AU.b)</f>
        <v>0.599493487113042</v>
      </c>
      <c r="C6983">
        <f ca="1">IF(B6983&lt;=0.5,LC.mu,MIN(LC.mu,MAX(0,_xlfn.NORM.INV(RAND(),2000,LC.sd))))</f>
        <v>1904.30841510097</v>
      </c>
      <c r="D6983">
        <f ca="1">P0*C6983/LC.mu</f>
        <v>2.53907788680129</v>
      </c>
      <c r="E6983">
        <f ca="1">MAX(0,INT(Q0*(1+Ed*(D6983-P0)/P0)))</f>
        <v>14382</v>
      </c>
      <c r="F6983">
        <f ca="1" t="shared" si="109"/>
        <v>34612.7097528752</v>
      </c>
    </row>
    <row r="6984" spans="1:6">
      <c r="A6984">
        <v>7</v>
      </c>
      <c r="B6984">
        <f ca="1">BETAINV(RAND(),AU.a,AU.b)</f>
        <v>0.719632982966472</v>
      </c>
      <c r="C6984">
        <f ca="1">IF(B6984&lt;=0.5,LC.mu,MIN(LC.mu,MAX(0,_xlfn.NORM.INV(RAND(),2000,LC.sd))))</f>
        <v>1936.79985881968</v>
      </c>
      <c r="D6984">
        <f ca="1">P0*C6984/LC.mu</f>
        <v>2.58239981175958</v>
      </c>
      <c r="E6984">
        <f ca="1">MAX(0,INT(Q0*(1+Ed*(D6984-P0)/P0)))</f>
        <v>14252</v>
      </c>
      <c r="F6984">
        <f ca="1" t="shared" si="109"/>
        <v>34867.5622583778</v>
      </c>
    </row>
    <row r="6985" spans="1:6">
      <c r="A6985">
        <v>7</v>
      </c>
      <c r="B6985">
        <f ca="1">BETAINV(RAND(),AU.a,AU.b)</f>
        <v>0.560651815709811</v>
      </c>
      <c r="C6985">
        <f ca="1">IF(B6985&lt;=0.5,LC.mu,MIN(LC.mu,MAX(0,_xlfn.NORM.INV(RAND(),2000,LC.sd))))</f>
        <v>1811.1813516648</v>
      </c>
      <c r="D6985">
        <f ca="1">P0*C6985/LC.mu</f>
        <v>2.4149084688864</v>
      </c>
      <c r="E6985">
        <f ca="1">MAX(0,INT(Q0*(1+Ed*(D6985-P0)/P0)))</f>
        <v>14755</v>
      </c>
      <c r="F6985">
        <f ca="1" t="shared" si="109"/>
        <v>33820.7931067541</v>
      </c>
    </row>
    <row r="6986" spans="1:6">
      <c r="A6986">
        <v>7</v>
      </c>
      <c r="B6986">
        <f ca="1">BETAINV(RAND(),AU.a,AU.b)</f>
        <v>0.527145799590798</v>
      </c>
      <c r="C6986">
        <f ca="1">IF(B6986&lt;=0.5,LC.mu,MIN(LC.mu,MAX(0,_xlfn.NORM.INV(RAND(),2000,LC.sd))))</f>
        <v>1783.56301682671</v>
      </c>
      <c r="D6986">
        <f ca="1">P0*C6986/LC.mu</f>
        <v>2.37808402243561</v>
      </c>
      <c r="E6986">
        <f ca="1">MAX(0,INT(Q0*(1+Ed*(D6986-P0)/P0)))</f>
        <v>14865</v>
      </c>
      <c r="F6986">
        <f ca="1" t="shared" si="109"/>
        <v>33566.6559766787</v>
      </c>
    </row>
    <row r="6987" spans="1:6">
      <c r="A6987">
        <v>7</v>
      </c>
      <c r="B6987">
        <f ca="1">BETAINV(RAND(),AU.a,AU.b)</f>
        <v>0.473807693941284</v>
      </c>
      <c r="C6987">
        <f ca="1">IF(B6987&lt;=0.5,LC.mu,MIN(LC.mu,MAX(0,_xlfn.NORM.INV(RAND(),2000,LC.sd))))</f>
        <v>3000</v>
      </c>
      <c r="D6987">
        <f ca="1">P0*C6987/LC.mu</f>
        <v>4</v>
      </c>
      <c r="E6987">
        <f ca="1">MAX(0,INT(Q0*(1+Ed*(D6987-P0)/P0)))</f>
        <v>10000</v>
      </c>
      <c r="F6987">
        <f ca="1" t="shared" si="109"/>
        <v>37000</v>
      </c>
    </row>
    <row r="6988" spans="1:6">
      <c r="A6988">
        <v>7</v>
      </c>
      <c r="B6988">
        <f ca="1">BETAINV(RAND(),AU.a,AU.b)</f>
        <v>0.867853785843936</v>
      </c>
      <c r="C6988">
        <f ca="1">IF(B6988&lt;=0.5,LC.mu,MIN(LC.mu,MAX(0,_xlfn.NORM.INV(RAND(),2000,LC.sd))))</f>
        <v>1607.93446065167</v>
      </c>
      <c r="D6988">
        <f ca="1">P0*C6988/LC.mu</f>
        <v>2.14391261420222</v>
      </c>
      <c r="E6988">
        <f ca="1">MAX(0,INT(Q0*(1+Ed*(D6988-P0)/P0)))</f>
        <v>15568</v>
      </c>
      <c r="F6988">
        <f ca="1" t="shared" si="109"/>
        <v>31768.4971172486</v>
      </c>
    </row>
    <row r="6989" spans="1:6">
      <c r="A6989">
        <v>7</v>
      </c>
      <c r="B6989">
        <f ca="1">BETAINV(RAND(),AU.a,AU.b)</f>
        <v>0.766039529072679</v>
      </c>
      <c r="C6989">
        <f ca="1">IF(B6989&lt;=0.5,LC.mu,MIN(LC.mu,MAX(0,_xlfn.NORM.INV(RAND(),2000,LC.sd))))</f>
        <v>2169.10796371771</v>
      </c>
      <c r="D6989">
        <f ca="1">P0*C6989/LC.mu</f>
        <v>2.89214395162362</v>
      </c>
      <c r="E6989">
        <f ca="1">MAX(0,INT(Q0*(1+Ed*(D6989-P0)/P0)))</f>
        <v>13323</v>
      </c>
      <c r="F6989">
        <f ca="1" t="shared" si="109"/>
        <v>36362.9259037637</v>
      </c>
    </row>
    <row r="6990" spans="1:6">
      <c r="A6990">
        <v>7</v>
      </c>
      <c r="B6990">
        <f ca="1">BETAINV(RAND(),AU.a,AU.b)</f>
        <v>0.433674653403939</v>
      </c>
      <c r="C6990">
        <f ca="1">IF(B6990&lt;=0.5,LC.mu,MIN(LC.mu,MAX(0,_xlfn.NORM.INV(RAND(),2000,LC.sd))))</f>
        <v>3000</v>
      </c>
      <c r="D6990">
        <f ca="1">P0*C6990/LC.mu</f>
        <v>4</v>
      </c>
      <c r="E6990">
        <f ca="1">MAX(0,INT(Q0*(1+Ed*(D6990-P0)/P0)))</f>
        <v>10000</v>
      </c>
      <c r="F6990">
        <f ca="1" t="shared" si="109"/>
        <v>37000</v>
      </c>
    </row>
    <row r="6991" spans="1:6">
      <c r="A6991">
        <v>7</v>
      </c>
      <c r="B6991">
        <f ca="1">BETAINV(RAND(),AU.a,AU.b)</f>
        <v>0.781475154597125</v>
      </c>
      <c r="C6991">
        <f ca="1">IF(B6991&lt;=0.5,LC.mu,MIN(LC.mu,MAX(0,_xlfn.NORM.INV(RAND(),2000,LC.sd))))</f>
        <v>2200.13608403918</v>
      </c>
      <c r="D6991">
        <f ca="1">P0*C6991/LC.mu</f>
        <v>2.93351477871891</v>
      </c>
      <c r="E6991">
        <f ca="1">MAX(0,INT(Q0*(1+Ed*(D6991-P0)/P0)))</f>
        <v>13199</v>
      </c>
      <c r="F6991">
        <f ca="1" t="shared" si="109"/>
        <v>36519.3254802717</v>
      </c>
    </row>
    <row r="6992" spans="1:6">
      <c r="A6992">
        <v>7</v>
      </c>
      <c r="B6992">
        <f ca="1">BETAINV(RAND(),AU.a,AU.b)</f>
        <v>0.819089520155414</v>
      </c>
      <c r="C6992">
        <f ca="1">IF(B6992&lt;=0.5,LC.mu,MIN(LC.mu,MAX(0,_xlfn.NORM.INV(RAND(),2000,LC.sd))))</f>
        <v>2069.47646954105</v>
      </c>
      <c r="D6992">
        <f ca="1">P0*C6992/LC.mu</f>
        <v>2.75930195938806</v>
      </c>
      <c r="E6992">
        <f ca="1">MAX(0,INT(Q0*(1+Ed*(D6992-P0)/P0)))</f>
        <v>13722</v>
      </c>
      <c r="F6992">
        <f ca="1" t="shared" si="109"/>
        <v>35793.665017182</v>
      </c>
    </row>
    <row r="6993" spans="1:6">
      <c r="A6993">
        <v>7</v>
      </c>
      <c r="B6993">
        <f ca="1">BETAINV(RAND(),AU.a,AU.b)</f>
        <v>0.538881257934095</v>
      </c>
      <c r="C6993">
        <f ca="1">IF(B6993&lt;=0.5,LC.mu,MIN(LC.mu,MAX(0,_xlfn.NORM.INV(RAND(),2000,LC.sd))))</f>
        <v>2093.82597877171</v>
      </c>
      <c r="D6993">
        <f ca="1">P0*C6993/LC.mu</f>
        <v>2.79176797169561</v>
      </c>
      <c r="E6993">
        <f ca="1">MAX(0,INT(Q0*(1+Ed*(D6993-P0)/P0)))</f>
        <v>13624</v>
      </c>
      <c r="F6993">
        <f ca="1" t="shared" si="109"/>
        <v>35941.2208676093</v>
      </c>
    </row>
    <row r="6994" spans="1:6">
      <c r="A6994">
        <v>7</v>
      </c>
      <c r="B6994">
        <f ca="1">BETAINV(RAND(),AU.a,AU.b)</f>
        <v>0.432892770789713</v>
      </c>
      <c r="C6994">
        <f ca="1">IF(B6994&lt;=0.5,LC.mu,MIN(LC.mu,MAX(0,_xlfn.NORM.INV(RAND(),2000,LC.sd))))</f>
        <v>3000</v>
      </c>
      <c r="D6994">
        <f ca="1">P0*C6994/LC.mu</f>
        <v>4</v>
      </c>
      <c r="E6994">
        <f ca="1">MAX(0,INT(Q0*(1+Ed*(D6994-P0)/P0)))</f>
        <v>10000</v>
      </c>
      <c r="F6994">
        <f ca="1" t="shared" si="109"/>
        <v>37000</v>
      </c>
    </row>
    <row r="6995" spans="1:6">
      <c r="A6995">
        <v>7</v>
      </c>
      <c r="B6995">
        <f ca="1">BETAINV(RAND(),AU.a,AU.b)</f>
        <v>0.762064463227835</v>
      </c>
      <c r="C6995">
        <f ca="1">IF(B6995&lt;=0.5,LC.mu,MIN(LC.mu,MAX(0,_xlfn.NORM.INV(RAND(),2000,LC.sd))))</f>
        <v>1882.57570510982</v>
      </c>
      <c r="D6995">
        <f ca="1">P0*C6995/LC.mu</f>
        <v>2.51010094014643</v>
      </c>
      <c r="E6995">
        <f ca="1">MAX(0,INT(Q0*(1+Ed*(D6995-P0)/P0)))</f>
        <v>14469</v>
      </c>
      <c r="F6995">
        <f ca="1" t="shared" si="109"/>
        <v>34436.0747978688</v>
      </c>
    </row>
    <row r="6996" spans="1:6">
      <c r="A6996">
        <v>7</v>
      </c>
      <c r="B6996">
        <f ca="1">BETAINV(RAND(),AU.a,AU.b)</f>
        <v>0.51765780170652</v>
      </c>
      <c r="C6996">
        <f ca="1">IF(B6996&lt;=0.5,LC.mu,MIN(LC.mu,MAX(0,_xlfn.NORM.INV(RAND(),2000,LC.sd))))</f>
        <v>1930.37395751645</v>
      </c>
      <c r="D6996">
        <f ca="1">P0*C6996/LC.mu</f>
        <v>2.57383194335527</v>
      </c>
      <c r="E6996">
        <f ca="1">MAX(0,INT(Q0*(1+Ed*(D6996-P0)/P0)))</f>
        <v>14278</v>
      </c>
      <c r="F6996">
        <f ca="1" t="shared" si="109"/>
        <v>34818.7985297101</v>
      </c>
    </row>
    <row r="6997" spans="1:6">
      <c r="A6997">
        <v>7</v>
      </c>
      <c r="B6997">
        <f ca="1">BETAINV(RAND(),AU.a,AU.b)</f>
        <v>0.779779848629308</v>
      </c>
      <c r="C6997">
        <f ca="1">IF(B6997&lt;=0.5,LC.mu,MIN(LC.mu,MAX(0,_xlfn.NORM.INV(RAND(),2000,LC.sd))))</f>
        <v>1719.75793703209</v>
      </c>
      <c r="D6997">
        <f ca="1">P0*C6997/LC.mu</f>
        <v>2.29301058270945</v>
      </c>
      <c r="E6997">
        <f ca="1">MAX(0,INT(Q0*(1+Ed*(D6997-P0)/P0)))</f>
        <v>15120</v>
      </c>
      <c r="F6997">
        <f ca="1" t="shared" si="109"/>
        <v>32950.5620735348</v>
      </c>
    </row>
    <row r="6998" spans="1:6">
      <c r="A6998">
        <v>7</v>
      </c>
      <c r="B6998">
        <f ca="1">BETAINV(RAND(),AU.a,AU.b)</f>
        <v>0.448655490748382</v>
      </c>
      <c r="C6998">
        <f ca="1">IF(B6998&lt;=0.5,LC.mu,MIN(LC.mu,MAX(0,_xlfn.NORM.INV(RAND(),2000,LC.sd))))</f>
        <v>3000</v>
      </c>
      <c r="D6998">
        <f ca="1">P0*C6998/LC.mu</f>
        <v>4</v>
      </c>
      <c r="E6998">
        <f ca="1">MAX(0,INT(Q0*(1+Ed*(D6998-P0)/P0)))</f>
        <v>10000</v>
      </c>
      <c r="F6998">
        <f ca="1" t="shared" si="109"/>
        <v>37000</v>
      </c>
    </row>
    <row r="6999" spans="1:6">
      <c r="A6999">
        <v>7</v>
      </c>
      <c r="B6999">
        <f ca="1">BETAINV(RAND(),AU.a,AU.b)</f>
        <v>0.711714968427784</v>
      </c>
      <c r="C6999">
        <f ca="1">IF(B6999&lt;=0.5,LC.mu,MIN(LC.mu,MAX(0,_xlfn.NORM.INV(RAND(),2000,LC.sd))))</f>
        <v>1978.74893948429</v>
      </c>
      <c r="D6999">
        <f ca="1">P0*C6999/LC.mu</f>
        <v>2.63833191931239</v>
      </c>
      <c r="E6999">
        <f ca="1">MAX(0,INT(Q0*(1+Ed*(D6999-P0)/P0)))</f>
        <v>14085</v>
      </c>
      <c r="F6999">
        <f ca="1" t="shared" si="109"/>
        <v>35182.1561440307</v>
      </c>
    </row>
    <row r="7000" spans="1:6">
      <c r="A7000">
        <v>7</v>
      </c>
      <c r="B7000">
        <f ca="1">BETAINV(RAND(),AU.a,AU.b)</f>
        <v>0.59519401661877</v>
      </c>
      <c r="C7000">
        <f ca="1">IF(B7000&lt;=0.5,LC.mu,MIN(LC.mu,MAX(0,_xlfn.NORM.INV(RAND(),2000,LC.sd))))</f>
        <v>2437.4799140648</v>
      </c>
      <c r="D7000">
        <f ca="1">P0*C7000/LC.mu</f>
        <v>3.24997321875307</v>
      </c>
      <c r="E7000">
        <f ca="1">MAX(0,INT(Q0*(1+Ed*(D7000-P0)/P0)))</f>
        <v>12250</v>
      </c>
      <c r="F7000">
        <f ca="1" t="shared" si="109"/>
        <v>37374.6920156603</v>
      </c>
    </row>
    <row r="7001" spans="1:6">
      <c r="A7001">
        <v>7</v>
      </c>
      <c r="B7001">
        <f ca="1">BETAINV(RAND(),AU.a,AU.b)</f>
        <v>0.458677519597715</v>
      </c>
      <c r="C7001">
        <f ca="1">IF(B7001&lt;=0.5,LC.mu,MIN(LC.mu,MAX(0,_xlfn.NORM.INV(RAND(),2000,LC.sd))))</f>
        <v>3000</v>
      </c>
      <c r="D7001">
        <f ca="1">P0*C7001/LC.mu</f>
        <v>4</v>
      </c>
      <c r="E7001">
        <f ca="1">MAX(0,INT(Q0*(1+Ed*(D7001-P0)/P0)))</f>
        <v>10000</v>
      </c>
      <c r="F7001">
        <f ca="1" t="shared" si="109"/>
        <v>37000</v>
      </c>
    </row>
    <row r="7002" spans="1:6">
      <c r="A7002">
        <v>8</v>
      </c>
      <c r="B7002">
        <f ca="1">BETAINV(RAND(),AU.a,AU.b)</f>
        <v>0.343466588911168</v>
      </c>
      <c r="C7002">
        <f ca="1">IF(B7002&lt;=0.5,LC.mu,MIN(LC.mu,MAX(0,_xlfn.NORM.INV(RAND(),2000,LC.sd))))</f>
        <v>3000</v>
      </c>
      <c r="D7002">
        <f ca="1">P0*C7002/LC.mu</f>
        <v>4</v>
      </c>
      <c r="E7002">
        <f ca="1">MAX(0,INT(Q0*(1+Ed*(D7002-P0)/P0)))</f>
        <v>10000</v>
      </c>
      <c r="F7002">
        <f ca="1" t="shared" si="109"/>
        <v>37000</v>
      </c>
    </row>
    <row r="7003" spans="1:6">
      <c r="A7003">
        <v>8</v>
      </c>
      <c r="B7003">
        <f ca="1">BETAINV(RAND(),AU.a,AU.b)</f>
        <v>0.353776624911559</v>
      </c>
      <c r="C7003">
        <f ca="1">IF(B7003&lt;=0.5,LC.mu,MIN(LC.mu,MAX(0,_xlfn.NORM.INV(RAND(),2000,LC.sd))))</f>
        <v>3000</v>
      </c>
      <c r="D7003">
        <f ca="1">P0*C7003/LC.mu</f>
        <v>4</v>
      </c>
      <c r="E7003">
        <f ca="1">MAX(0,INT(Q0*(1+Ed*(D7003-P0)/P0)))</f>
        <v>10000</v>
      </c>
      <c r="F7003">
        <f ca="1" t="shared" si="109"/>
        <v>37000</v>
      </c>
    </row>
    <row r="7004" spans="1:6">
      <c r="A7004">
        <v>8</v>
      </c>
      <c r="B7004">
        <f ca="1">BETAINV(RAND(),AU.a,AU.b)</f>
        <v>0.529773654508795</v>
      </c>
      <c r="C7004">
        <f ca="1">IF(B7004&lt;=0.5,LC.mu,MIN(LC.mu,MAX(0,_xlfn.NORM.INV(RAND(),2000,LC.sd))))</f>
        <v>1957.79348775559</v>
      </c>
      <c r="D7004">
        <f ca="1">P0*C7004/LC.mu</f>
        <v>2.61039131700745</v>
      </c>
      <c r="E7004">
        <f ca="1">MAX(0,INT(Q0*(1+Ed*(D7004-P0)/P0)))</f>
        <v>14168</v>
      </c>
      <c r="F7004">
        <f ca="1" t="shared" si="109"/>
        <v>35026.230691606</v>
      </c>
    </row>
    <row r="7005" spans="1:6">
      <c r="A7005">
        <v>8</v>
      </c>
      <c r="B7005">
        <f ca="1">BETAINV(RAND(),AU.a,AU.b)</f>
        <v>0.901832459438966</v>
      </c>
      <c r="C7005">
        <f ca="1">IF(B7005&lt;=0.5,LC.mu,MIN(LC.mu,MAX(0,_xlfn.NORM.INV(RAND(),2000,LC.sd))))</f>
        <v>2432.52094819115</v>
      </c>
      <c r="D7005">
        <f ca="1">P0*C7005/LC.mu</f>
        <v>3.24336126425487</v>
      </c>
      <c r="E7005">
        <f ca="1">MAX(0,INT(Q0*(1+Ed*(D7005-P0)/P0)))</f>
        <v>12269</v>
      </c>
      <c r="F7005">
        <f ca="1" t="shared" si="109"/>
        <v>37360.2784029518</v>
      </c>
    </row>
    <row r="7006" spans="1:6">
      <c r="A7006">
        <v>8</v>
      </c>
      <c r="B7006">
        <f ca="1">BETAINV(RAND(),AU.a,AU.b)</f>
        <v>0.428996648926518</v>
      </c>
      <c r="C7006">
        <f ca="1">IF(B7006&lt;=0.5,LC.mu,MIN(LC.mu,MAX(0,_xlfn.NORM.INV(RAND(),2000,LC.sd))))</f>
        <v>3000</v>
      </c>
      <c r="D7006">
        <f ca="1">P0*C7006/LC.mu</f>
        <v>4</v>
      </c>
      <c r="E7006">
        <f ca="1">MAX(0,INT(Q0*(1+Ed*(D7006-P0)/P0)))</f>
        <v>10000</v>
      </c>
      <c r="F7006">
        <f ca="1" t="shared" si="109"/>
        <v>37000</v>
      </c>
    </row>
    <row r="7007" spans="1:6">
      <c r="A7007">
        <v>8</v>
      </c>
      <c r="B7007">
        <f ca="1">BETAINV(RAND(),AU.a,AU.b)</f>
        <v>0.669439109997581</v>
      </c>
      <c r="C7007">
        <f ca="1">IF(B7007&lt;=0.5,LC.mu,MIN(LC.mu,MAX(0,_xlfn.NORM.INV(RAND(),2000,LC.sd))))</f>
        <v>2425.53099144681</v>
      </c>
      <c r="D7007">
        <f ca="1">P0*C7007/LC.mu</f>
        <v>3.23404132192908</v>
      </c>
      <c r="E7007">
        <f ca="1">MAX(0,INT(Q0*(1+Ed*(D7007-P0)/P0)))</f>
        <v>12297</v>
      </c>
      <c r="F7007">
        <f ca="1" t="shared" si="109"/>
        <v>37343.475144315</v>
      </c>
    </row>
    <row r="7008" spans="1:6">
      <c r="A7008">
        <v>8</v>
      </c>
      <c r="B7008">
        <f ca="1">BETAINV(RAND(),AU.a,AU.b)</f>
        <v>0.503911352438951</v>
      </c>
      <c r="C7008">
        <f ca="1">IF(B7008&lt;=0.5,LC.mu,MIN(LC.mu,MAX(0,_xlfn.NORM.INV(RAND(),2000,LC.sd))))</f>
        <v>2276.54280749586</v>
      </c>
      <c r="D7008">
        <f ca="1">P0*C7008/LC.mu</f>
        <v>3.03539040999448</v>
      </c>
      <c r="E7008">
        <f ca="1">MAX(0,INT(Q0*(1+Ed*(D7008-P0)/P0)))</f>
        <v>12893</v>
      </c>
      <c r="F7008">
        <f ca="1" t="shared" si="109"/>
        <v>36858.745748563</v>
      </c>
    </row>
    <row r="7009" spans="1:6">
      <c r="A7009">
        <v>8</v>
      </c>
      <c r="B7009">
        <f ca="1">BETAINV(RAND(),AU.a,AU.b)</f>
        <v>0.542957393571923</v>
      </c>
      <c r="C7009">
        <f ca="1">IF(B7009&lt;=0.5,LC.mu,MIN(LC.mu,MAX(0,_xlfn.NORM.INV(RAND(),2000,LC.sd))))</f>
        <v>2332.08535350473</v>
      </c>
      <c r="D7009">
        <f ca="1">P0*C7009/LC.mu</f>
        <v>3.10944713800631</v>
      </c>
      <c r="E7009">
        <f ca="1">MAX(0,INT(Q0*(1+Ed*(D7009-P0)/P0)))</f>
        <v>12671</v>
      </c>
      <c r="F7009">
        <f ca="1" t="shared" si="109"/>
        <v>37067.7193321732</v>
      </c>
    </row>
    <row r="7010" spans="1:6">
      <c r="A7010">
        <v>8</v>
      </c>
      <c r="B7010">
        <f ca="1">BETAINV(RAND(),AU.a,AU.b)</f>
        <v>0.854444393320031</v>
      </c>
      <c r="C7010">
        <f ca="1">IF(B7010&lt;=0.5,LC.mu,MIN(LC.mu,MAX(0,_xlfn.NORM.INV(RAND(),2000,LC.sd))))</f>
        <v>2324.31270478131</v>
      </c>
      <c r="D7010">
        <f ca="1">P0*C7010/LC.mu</f>
        <v>3.09908360637508</v>
      </c>
      <c r="E7010">
        <f ca="1">MAX(0,INT(Q0*(1+Ed*(D7010-P0)/P0)))</f>
        <v>12702</v>
      </c>
      <c r="F7010">
        <f ca="1" t="shared" si="109"/>
        <v>37040.247263395</v>
      </c>
    </row>
    <row r="7011" spans="1:6">
      <c r="A7011">
        <v>8</v>
      </c>
      <c r="B7011">
        <f ca="1">BETAINV(RAND(),AU.a,AU.b)</f>
        <v>0.554156439766053</v>
      </c>
      <c r="C7011">
        <f ca="1">IF(B7011&lt;=0.5,LC.mu,MIN(LC.mu,MAX(0,_xlfn.NORM.INV(RAND(),2000,LC.sd))))</f>
        <v>2467.68607415459</v>
      </c>
      <c r="D7011">
        <f ca="1">P0*C7011/LC.mu</f>
        <v>3.29024809887278</v>
      </c>
      <c r="E7011">
        <f ca="1">MAX(0,INT(Q0*(1+Ed*(D7011-P0)/P0)))</f>
        <v>12129</v>
      </c>
      <c r="F7011">
        <f ca="1" t="shared" si="109"/>
        <v>37439.7331170734</v>
      </c>
    </row>
    <row r="7012" spans="1:6">
      <c r="A7012">
        <v>8</v>
      </c>
      <c r="B7012">
        <f ca="1">BETAINV(RAND(),AU.a,AU.b)</f>
        <v>0.829147493494189</v>
      </c>
      <c r="C7012">
        <f ca="1">IF(B7012&lt;=0.5,LC.mu,MIN(LC.mu,MAX(0,_xlfn.NORM.INV(RAND(),2000,LC.sd))))</f>
        <v>2002.66967465366</v>
      </c>
      <c r="D7012">
        <f ca="1">P0*C7012/LC.mu</f>
        <v>2.67022623287155</v>
      </c>
      <c r="E7012">
        <f ca="1">MAX(0,INT(Q0*(1+Ed*(D7012-P0)/P0)))</f>
        <v>13989</v>
      </c>
      <c r="F7012">
        <f ca="1" t="shared" si="109"/>
        <v>35351.1250969865</v>
      </c>
    </row>
    <row r="7013" spans="1:6">
      <c r="A7013">
        <v>8</v>
      </c>
      <c r="B7013">
        <f ca="1">BETAINV(RAND(),AU.a,AU.b)</f>
        <v>0.461329165699405</v>
      </c>
      <c r="C7013">
        <f ca="1">IF(B7013&lt;=0.5,LC.mu,MIN(LC.mu,MAX(0,_xlfn.NORM.INV(RAND(),2000,LC.sd))))</f>
        <v>3000</v>
      </c>
      <c r="D7013">
        <f ca="1">P0*C7013/LC.mu</f>
        <v>4</v>
      </c>
      <c r="E7013">
        <f ca="1">MAX(0,INT(Q0*(1+Ed*(D7013-P0)/P0)))</f>
        <v>10000</v>
      </c>
      <c r="F7013">
        <f ca="1" t="shared" si="109"/>
        <v>37000</v>
      </c>
    </row>
    <row r="7014" spans="1:6">
      <c r="A7014">
        <v>8</v>
      </c>
      <c r="B7014">
        <f ca="1">BETAINV(RAND(),AU.a,AU.b)</f>
        <v>0.754546291108538</v>
      </c>
      <c r="C7014">
        <f ca="1">IF(B7014&lt;=0.5,LC.mu,MIN(LC.mu,MAX(0,_xlfn.NORM.INV(RAND(),2000,LC.sd))))</f>
        <v>2514.426849574</v>
      </c>
      <c r="D7014">
        <f ca="1">P0*C7014/LC.mu</f>
        <v>3.35256913276534</v>
      </c>
      <c r="E7014">
        <f ca="1">MAX(0,INT(Q0*(1+Ed*(D7014-P0)/P0)))</f>
        <v>11942</v>
      </c>
      <c r="F7014">
        <f ca="1" t="shared" si="109"/>
        <v>37521.9537339096</v>
      </c>
    </row>
    <row r="7015" spans="1:6">
      <c r="A7015">
        <v>8</v>
      </c>
      <c r="B7015">
        <f ca="1">BETAINV(RAND(),AU.a,AU.b)</f>
        <v>0.846890716918234</v>
      </c>
      <c r="C7015">
        <f ca="1">IF(B7015&lt;=0.5,LC.mu,MIN(LC.mu,MAX(0,_xlfn.NORM.INV(RAND(),2000,LC.sd))))</f>
        <v>2133.91186152799</v>
      </c>
      <c r="D7015">
        <f ca="1">P0*C7015/LC.mu</f>
        <v>2.84521581537066</v>
      </c>
      <c r="E7015">
        <f ca="1">MAX(0,INT(Q0*(1+Ed*(D7015-P0)/P0)))</f>
        <v>13464</v>
      </c>
      <c r="F7015">
        <f ca="1" t="shared" si="109"/>
        <v>36174.0738766225</v>
      </c>
    </row>
    <row r="7016" spans="1:6">
      <c r="A7016">
        <v>8</v>
      </c>
      <c r="B7016">
        <f ca="1">BETAINV(RAND(),AU.a,AU.b)</f>
        <v>0.6637919977557</v>
      </c>
      <c r="C7016">
        <f ca="1">IF(B7016&lt;=0.5,LC.mu,MIN(LC.mu,MAX(0,_xlfn.NORM.INV(RAND(),2000,LC.sd))))</f>
        <v>2039.65583078667</v>
      </c>
      <c r="D7016">
        <f ca="1">P0*C7016/LC.mu</f>
        <v>2.71954110771555</v>
      </c>
      <c r="E7016">
        <f ca="1">MAX(0,INT(Q0*(1+Ed*(D7016-P0)/P0)))</f>
        <v>13841</v>
      </c>
      <c r="F7016">
        <f ca="1" t="shared" si="109"/>
        <v>35601.5126411043</v>
      </c>
    </row>
    <row r="7017" spans="1:6">
      <c r="A7017">
        <v>8</v>
      </c>
      <c r="B7017">
        <f ca="1">BETAINV(RAND(),AU.a,AU.b)</f>
        <v>0.671612644256721</v>
      </c>
      <c r="C7017">
        <f ca="1">IF(B7017&lt;=0.5,LC.mu,MIN(LC.mu,MAX(0,_xlfn.NORM.INV(RAND(),2000,LC.sd))))</f>
        <v>3000</v>
      </c>
      <c r="D7017">
        <f ca="1">P0*C7017/LC.mu</f>
        <v>4</v>
      </c>
      <c r="E7017">
        <f ca="1">MAX(0,INT(Q0*(1+Ed*(D7017-P0)/P0)))</f>
        <v>10000</v>
      </c>
      <c r="F7017">
        <f ca="1" t="shared" si="109"/>
        <v>37000</v>
      </c>
    </row>
    <row r="7018" spans="1:6">
      <c r="A7018">
        <v>8</v>
      </c>
      <c r="B7018">
        <f ca="1">BETAINV(RAND(),AU.a,AU.b)</f>
        <v>0.637643986182846</v>
      </c>
      <c r="C7018">
        <f ca="1">IF(B7018&lt;=0.5,LC.mu,MIN(LC.mu,MAX(0,_xlfn.NORM.INV(RAND(),2000,LC.sd))))</f>
        <v>1020.26243571087</v>
      </c>
      <c r="D7018">
        <f ca="1">P0*C7018/LC.mu</f>
        <v>1.36034991428116</v>
      </c>
      <c r="E7018">
        <f ca="1">MAX(0,INT(Q0*(1+Ed*(D7018-P0)/P0)))</f>
        <v>17918</v>
      </c>
      <c r="F7018">
        <f ca="1" t="shared" si="109"/>
        <v>23354.487328379</v>
      </c>
    </row>
    <row r="7019" spans="1:6">
      <c r="A7019">
        <v>8</v>
      </c>
      <c r="B7019">
        <f ca="1">BETAINV(RAND(),AU.a,AU.b)</f>
        <v>0.738935369101746</v>
      </c>
      <c r="C7019">
        <f ca="1">IF(B7019&lt;=0.5,LC.mu,MIN(LC.mu,MAX(0,_xlfn.NORM.INV(RAND(),2000,LC.sd))))</f>
        <v>1486.68366300412</v>
      </c>
      <c r="D7019">
        <f ca="1">P0*C7019/LC.mu</f>
        <v>1.98224488400549</v>
      </c>
      <c r="E7019">
        <f ca="1">MAX(0,INT(Q0*(1+Ed*(D7019-P0)/P0)))</f>
        <v>16053</v>
      </c>
      <c r="F7019">
        <f ca="1" t="shared" si="109"/>
        <v>30334.2934599361</v>
      </c>
    </row>
    <row r="7020" spans="1:6">
      <c r="A7020">
        <v>8</v>
      </c>
      <c r="B7020">
        <f ca="1">BETAINV(RAND(),AU.a,AU.b)</f>
        <v>0.887350627770067</v>
      </c>
      <c r="C7020">
        <f ca="1">IF(B7020&lt;=0.5,LC.mu,MIN(LC.mu,MAX(0,_xlfn.NORM.INV(RAND(),2000,LC.sd))))</f>
        <v>1979.41051003435</v>
      </c>
      <c r="D7020">
        <f ca="1">P0*C7020/LC.mu</f>
        <v>2.63921401337913</v>
      </c>
      <c r="E7020">
        <f ca="1">MAX(0,INT(Q0*(1+Ed*(D7020-P0)/P0)))</f>
        <v>14082</v>
      </c>
      <c r="F7020">
        <f ca="1" t="shared" si="109"/>
        <v>35186.0012263706</v>
      </c>
    </row>
    <row r="7021" spans="1:6">
      <c r="A7021">
        <v>8</v>
      </c>
      <c r="B7021">
        <f ca="1">BETAINV(RAND(),AU.a,AU.b)</f>
        <v>0.771746208179298</v>
      </c>
      <c r="C7021">
        <f ca="1">IF(B7021&lt;=0.5,LC.mu,MIN(LC.mu,MAX(0,_xlfn.NORM.INV(RAND(),2000,LC.sd))))</f>
        <v>2079.66579149126</v>
      </c>
      <c r="D7021">
        <f ca="1">P0*C7021/LC.mu</f>
        <v>2.77288772198835</v>
      </c>
      <c r="E7021">
        <f ca="1">MAX(0,INT(Q0*(1+Ed*(D7021-P0)/P0)))</f>
        <v>13681</v>
      </c>
      <c r="F7021">
        <f ca="1" t="shared" si="109"/>
        <v>35856.2111330313</v>
      </c>
    </row>
    <row r="7022" spans="1:6">
      <c r="A7022">
        <v>8</v>
      </c>
      <c r="B7022">
        <f ca="1">BETAINV(RAND(),AU.a,AU.b)</f>
        <v>0.5080786164875</v>
      </c>
      <c r="C7022">
        <f ca="1">IF(B7022&lt;=0.5,LC.mu,MIN(LC.mu,MAX(0,_xlfn.NORM.INV(RAND(),2000,LC.sd))))</f>
        <v>1634.8611989332</v>
      </c>
      <c r="D7022">
        <f ca="1">P0*C7022/LC.mu</f>
        <v>2.17981493191093</v>
      </c>
      <c r="E7022">
        <f ca="1">MAX(0,INT(Q0*(1+Ed*(D7022-P0)/P0)))</f>
        <v>15460</v>
      </c>
      <c r="F7022">
        <f ca="1" t="shared" si="109"/>
        <v>32065.0776484098</v>
      </c>
    </row>
    <row r="7023" spans="1:6">
      <c r="A7023">
        <v>8</v>
      </c>
      <c r="B7023">
        <f ca="1">BETAINV(RAND(),AU.a,AU.b)</f>
        <v>0.56865470419197</v>
      </c>
      <c r="C7023">
        <f ca="1">IF(B7023&lt;=0.5,LC.mu,MIN(LC.mu,MAX(0,_xlfn.NORM.INV(RAND(),2000,LC.sd))))</f>
        <v>1954.79304251221</v>
      </c>
      <c r="D7023">
        <f ca="1">P0*C7023/LC.mu</f>
        <v>2.60639072334961</v>
      </c>
      <c r="E7023">
        <f ca="1">MAX(0,INT(Q0*(1+Ed*(D7023-P0)/P0)))</f>
        <v>14180</v>
      </c>
      <c r="F7023">
        <f ca="1" t="shared" si="109"/>
        <v>35003.8274145853</v>
      </c>
    </row>
    <row r="7024" spans="1:6">
      <c r="A7024">
        <v>8</v>
      </c>
      <c r="B7024">
        <f ca="1">BETAINV(RAND(),AU.a,AU.b)</f>
        <v>0.881415444383663</v>
      </c>
      <c r="C7024">
        <f ca="1">IF(B7024&lt;=0.5,LC.mu,MIN(LC.mu,MAX(0,_xlfn.NORM.INV(RAND(),2000,LC.sd))))</f>
        <v>2304.9147334091</v>
      </c>
      <c r="D7024">
        <f ca="1">P0*C7024/LC.mu</f>
        <v>3.07321964454547</v>
      </c>
      <c r="E7024">
        <f ca="1">MAX(0,INT(Q0*(1+Ed*(D7024-P0)/P0)))</f>
        <v>12780</v>
      </c>
      <c r="F7024">
        <f ca="1" t="shared" si="109"/>
        <v>36970.832323882</v>
      </c>
    </row>
    <row r="7025" spans="1:6">
      <c r="A7025">
        <v>8</v>
      </c>
      <c r="B7025">
        <f ca="1">BETAINV(RAND(),AU.a,AU.b)</f>
        <v>0.581905063276009</v>
      </c>
      <c r="C7025">
        <f ca="1">IF(B7025&lt;=0.5,LC.mu,MIN(LC.mu,MAX(0,_xlfn.NORM.INV(RAND(),2000,LC.sd))))</f>
        <v>2208.01592165937</v>
      </c>
      <c r="D7025">
        <f ca="1">P0*C7025/LC.mu</f>
        <v>2.94402122887916</v>
      </c>
      <c r="E7025">
        <f ca="1">MAX(0,INT(Q0*(1+Ed*(D7025-P0)/P0)))</f>
        <v>13167</v>
      </c>
      <c r="F7025">
        <f ca="1" t="shared" si="109"/>
        <v>36555.9115989925</v>
      </c>
    </row>
    <row r="7026" spans="1:6">
      <c r="A7026">
        <v>8</v>
      </c>
      <c r="B7026">
        <f ca="1">BETAINV(RAND(),AU.a,AU.b)</f>
        <v>0.673769295944255</v>
      </c>
      <c r="C7026">
        <f ca="1">IF(B7026&lt;=0.5,LC.mu,MIN(LC.mu,MAX(0,_xlfn.NORM.INV(RAND(),2000,LC.sd))))</f>
        <v>1610.36861032467</v>
      </c>
      <c r="D7026">
        <f ca="1">P0*C7026/LC.mu</f>
        <v>2.14715814709956</v>
      </c>
      <c r="E7026">
        <f ca="1">MAX(0,INT(Q0*(1+Ed*(D7026-P0)/P0)))</f>
        <v>15558</v>
      </c>
      <c r="F7026">
        <f ca="1" t="shared" si="109"/>
        <v>31795.1178422503</v>
      </c>
    </row>
    <row r="7027" spans="1:6">
      <c r="A7027">
        <v>8</v>
      </c>
      <c r="B7027">
        <f ca="1">BETAINV(RAND(),AU.a,AU.b)</f>
        <v>0.560576840911904</v>
      </c>
      <c r="C7027">
        <f ca="1">IF(B7027&lt;=0.5,LC.mu,MIN(LC.mu,MAX(0,_xlfn.NORM.INV(RAND(),2000,LC.sd))))</f>
        <v>2010.79589609856</v>
      </c>
      <c r="D7027">
        <f ca="1">P0*C7027/LC.mu</f>
        <v>2.68106119479808</v>
      </c>
      <c r="E7027">
        <f ca="1">MAX(0,INT(Q0*(1+Ed*(D7027-P0)/P0)))</f>
        <v>13956</v>
      </c>
      <c r="F7027">
        <f ca="1" t="shared" si="109"/>
        <v>35406.0941385035</v>
      </c>
    </row>
    <row r="7028" spans="1:6">
      <c r="A7028">
        <v>8</v>
      </c>
      <c r="B7028">
        <f ca="1">BETAINV(RAND(),AU.a,AU.b)</f>
        <v>0.347933663572142</v>
      </c>
      <c r="C7028">
        <f ca="1">IF(B7028&lt;=0.5,LC.mu,MIN(LC.mu,MAX(0,_xlfn.NORM.INV(RAND(),2000,LC.sd))))</f>
        <v>3000</v>
      </c>
      <c r="D7028">
        <f ca="1">P0*C7028/LC.mu</f>
        <v>4</v>
      </c>
      <c r="E7028">
        <f ca="1">MAX(0,INT(Q0*(1+Ed*(D7028-P0)/P0)))</f>
        <v>10000</v>
      </c>
      <c r="F7028">
        <f ca="1" t="shared" si="109"/>
        <v>37000</v>
      </c>
    </row>
    <row r="7029" spans="1:6">
      <c r="A7029">
        <v>8</v>
      </c>
      <c r="B7029">
        <f ca="1">BETAINV(RAND(),AU.a,AU.b)</f>
        <v>0.694154286917026</v>
      </c>
      <c r="C7029">
        <f ca="1">IF(B7029&lt;=0.5,LC.mu,MIN(LC.mu,MAX(0,_xlfn.NORM.INV(RAND(),2000,LC.sd))))</f>
        <v>1436.1242709275</v>
      </c>
      <c r="D7029">
        <f ca="1">P0*C7029/LC.mu</f>
        <v>1.91483236123667</v>
      </c>
      <c r="E7029">
        <f ca="1">MAX(0,INT(Q0*(1+Ed*(D7029-P0)/P0)))</f>
        <v>16255</v>
      </c>
      <c r="F7029">
        <f ca="1" t="shared" si="109"/>
        <v>29689.4757609745</v>
      </c>
    </row>
    <row r="7030" spans="1:6">
      <c r="A7030">
        <v>8</v>
      </c>
      <c r="B7030">
        <f ca="1">BETAINV(RAND(),AU.a,AU.b)</f>
        <v>0.587897003957038</v>
      </c>
      <c r="C7030">
        <f ca="1">IF(B7030&lt;=0.5,LC.mu,MIN(LC.mu,MAX(0,_xlfn.NORM.INV(RAND(),2000,LC.sd))))</f>
        <v>1573.39235519608</v>
      </c>
      <c r="D7030">
        <f ca="1">P0*C7030/LC.mu</f>
        <v>2.09785647359477</v>
      </c>
      <c r="E7030">
        <f ca="1">MAX(0,INT(Q0*(1+Ed*(D7030-P0)/P0)))</f>
        <v>15706</v>
      </c>
      <c r="F7030">
        <f ca="1" t="shared" si="109"/>
        <v>31375.5414190834</v>
      </c>
    </row>
    <row r="7031" spans="1:6">
      <c r="A7031">
        <v>8</v>
      </c>
      <c r="B7031">
        <f ca="1">BETAINV(RAND(),AU.a,AU.b)</f>
        <v>0.780072286463646</v>
      </c>
      <c r="C7031">
        <f ca="1">IF(B7031&lt;=0.5,LC.mu,MIN(LC.mu,MAX(0,_xlfn.NORM.INV(RAND(),2000,LC.sd))))</f>
        <v>1775.25653446231</v>
      </c>
      <c r="D7031">
        <f ca="1">P0*C7031/LC.mu</f>
        <v>2.36700871261641</v>
      </c>
      <c r="E7031">
        <f ca="1">MAX(0,INT(Q0*(1+Ed*(D7031-P0)/P0)))</f>
        <v>14898</v>
      </c>
      <c r="F7031">
        <f ca="1" t="shared" si="109"/>
        <v>33488.439266097</v>
      </c>
    </row>
    <row r="7032" spans="1:6">
      <c r="A7032">
        <v>8</v>
      </c>
      <c r="B7032">
        <f ca="1">BETAINV(RAND(),AU.a,AU.b)</f>
        <v>0.497794705889387</v>
      </c>
      <c r="C7032">
        <f ca="1">IF(B7032&lt;=0.5,LC.mu,MIN(LC.mu,MAX(0,_xlfn.NORM.INV(RAND(),2000,LC.sd))))</f>
        <v>3000</v>
      </c>
      <c r="D7032">
        <f ca="1">P0*C7032/LC.mu</f>
        <v>4</v>
      </c>
      <c r="E7032">
        <f ca="1">MAX(0,INT(Q0*(1+Ed*(D7032-P0)/P0)))</f>
        <v>10000</v>
      </c>
      <c r="F7032">
        <f ca="1" t="shared" si="109"/>
        <v>37000</v>
      </c>
    </row>
    <row r="7033" spans="1:6">
      <c r="A7033">
        <v>8</v>
      </c>
      <c r="B7033">
        <f ca="1">BETAINV(RAND(),AU.a,AU.b)</f>
        <v>0.270970534743509</v>
      </c>
      <c r="C7033">
        <f ca="1">IF(B7033&lt;=0.5,LC.mu,MIN(LC.mu,MAX(0,_xlfn.NORM.INV(RAND(),2000,LC.sd))))</f>
        <v>3000</v>
      </c>
      <c r="D7033">
        <f ca="1">P0*C7033/LC.mu</f>
        <v>4</v>
      </c>
      <c r="E7033">
        <f ca="1">MAX(0,INT(Q0*(1+Ed*(D7033-P0)/P0)))</f>
        <v>10000</v>
      </c>
      <c r="F7033">
        <f ca="1" t="shared" si="109"/>
        <v>37000</v>
      </c>
    </row>
    <row r="7034" spans="1:6">
      <c r="A7034">
        <v>8</v>
      </c>
      <c r="B7034">
        <f ca="1">BETAINV(RAND(),AU.a,AU.b)</f>
        <v>0.199267682213747</v>
      </c>
      <c r="C7034">
        <f ca="1">IF(B7034&lt;=0.5,LC.mu,MIN(LC.mu,MAX(0,_xlfn.NORM.INV(RAND(),2000,LC.sd))))</f>
        <v>3000</v>
      </c>
      <c r="D7034">
        <f ca="1">P0*C7034/LC.mu</f>
        <v>4</v>
      </c>
      <c r="E7034">
        <f ca="1">MAX(0,INT(Q0*(1+Ed*(D7034-P0)/P0)))</f>
        <v>10000</v>
      </c>
      <c r="F7034">
        <f ca="1" t="shared" si="109"/>
        <v>37000</v>
      </c>
    </row>
    <row r="7035" spans="1:6">
      <c r="A7035">
        <v>8</v>
      </c>
      <c r="B7035">
        <f ca="1">BETAINV(RAND(),AU.a,AU.b)</f>
        <v>0.705799241910692</v>
      </c>
      <c r="C7035">
        <f ca="1">IF(B7035&lt;=0.5,LC.mu,MIN(LC.mu,MAX(0,_xlfn.NORM.INV(RAND(),2000,LC.sd))))</f>
        <v>1617.65168530793</v>
      </c>
      <c r="D7035">
        <f ca="1">P0*C7035/LC.mu</f>
        <v>2.15686891374391</v>
      </c>
      <c r="E7035">
        <f ca="1">MAX(0,INT(Q0*(1+Ed*(D7035-P0)/P0)))</f>
        <v>15529</v>
      </c>
      <c r="F7035">
        <f ca="1" t="shared" si="109"/>
        <v>31876.3656762212</v>
      </c>
    </row>
    <row r="7036" spans="1:6">
      <c r="A7036">
        <v>8</v>
      </c>
      <c r="B7036">
        <f ca="1">BETAINV(RAND(),AU.a,AU.b)</f>
        <v>0.607490423215735</v>
      </c>
      <c r="C7036">
        <f ca="1">IF(B7036&lt;=0.5,LC.mu,MIN(LC.mu,MAX(0,_xlfn.NORM.INV(RAND(),2000,LC.sd))))</f>
        <v>992.308022619467</v>
      </c>
      <c r="D7036">
        <f ca="1">P0*C7036/LC.mu</f>
        <v>1.32307736349262</v>
      </c>
      <c r="E7036">
        <f ca="1">MAX(0,INT(Q0*(1+Ed*(D7036-P0)/P0)))</f>
        <v>18030</v>
      </c>
      <c r="F7036">
        <f ca="1" t="shared" si="109"/>
        <v>22862.7768411525</v>
      </c>
    </row>
    <row r="7037" spans="1:6">
      <c r="A7037">
        <v>8</v>
      </c>
      <c r="B7037">
        <f ca="1">BETAINV(RAND(),AU.a,AU.b)</f>
        <v>0.7630228032048</v>
      </c>
      <c r="C7037">
        <f ca="1">IF(B7037&lt;=0.5,LC.mu,MIN(LC.mu,MAX(0,_xlfn.NORM.INV(RAND(),2000,LC.sd))))</f>
        <v>1810.97834162665</v>
      </c>
      <c r="D7037">
        <f ca="1">P0*C7037/LC.mu</f>
        <v>2.41463778883554</v>
      </c>
      <c r="E7037">
        <f ca="1">MAX(0,INT(Q0*(1+Ed*(D7037-P0)/P0)))</f>
        <v>14756</v>
      </c>
      <c r="F7037">
        <f ca="1" t="shared" si="109"/>
        <v>33819.4168704305</v>
      </c>
    </row>
    <row r="7038" spans="1:6">
      <c r="A7038">
        <v>8</v>
      </c>
      <c r="B7038">
        <f ca="1">BETAINV(RAND(),AU.a,AU.b)</f>
        <v>0.794545700125113</v>
      </c>
      <c r="C7038">
        <f ca="1">IF(B7038&lt;=0.5,LC.mu,MIN(LC.mu,MAX(0,_xlfn.NORM.INV(RAND(),2000,LC.sd))))</f>
        <v>2310.84814455534</v>
      </c>
      <c r="D7038">
        <f ca="1">P0*C7038/LC.mu</f>
        <v>3.08113085940712</v>
      </c>
      <c r="E7038">
        <f ca="1">MAX(0,INT(Q0*(1+Ed*(D7038-P0)/P0)))</f>
        <v>12756</v>
      </c>
      <c r="F7038">
        <f ca="1" t="shared" si="109"/>
        <v>36992.0570980419</v>
      </c>
    </row>
    <row r="7039" spans="1:6">
      <c r="A7039">
        <v>8</v>
      </c>
      <c r="B7039">
        <f ca="1">BETAINV(RAND(),AU.a,AU.b)</f>
        <v>0.5570356956325</v>
      </c>
      <c r="C7039">
        <f ca="1">IF(B7039&lt;=0.5,LC.mu,MIN(LC.mu,MAX(0,_xlfn.NORM.INV(RAND(),2000,LC.sd))))</f>
        <v>1444.00322500714</v>
      </c>
      <c r="D7039">
        <f ca="1">P0*C7039/LC.mu</f>
        <v>1.92533763334286</v>
      </c>
      <c r="E7039">
        <f ca="1">MAX(0,INT(Q0*(1+Ed*(D7039-P0)/P0)))</f>
        <v>16223</v>
      </c>
      <c r="F7039">
        <f ca="1" t="shared" si="109"/>
        <v>29790.749200714</v>
      </c>
    </row>
    <row r="7040" spans="1:6">
      <c r="A7040">
        <v>8</v>
      </c>
      <c r="B7040">
        <f ca="1">BETAINV(RAND(),AU.a,AU.b)</f>
        <v>0.838268352571556</v>
      </c>
      <c r="C7040">
        <f ca="1">IF(B7040&lt;=0.5,LC.mu,MIN(LC.mu,MAX(0,_xlfn.NORM.INV(RAND(),2000,LC.sd))))</f>
        <v>1856.39238886113</v>
      </c>
      <c r="D7040">
        <f ca="1">P0*C7040/LC.mu</f>
        <v>2.47518985181484</v>
      </c>
      <c r="E7040">
        <f ca="1">MAX(0,INT(Q0*(1+Ed*(D7040-P0)/P0)))</f>
        <v>14574</v>
      </c>
      <c r="F7040">
        <f ca="1" t="shared" si="109"/>
        <v>34217.0245114884</v>
      </c>
    </row>
    <row r="7041" spans="1:6">
      <c r="A7041">
        <v>8</v>
      </c>
      <c r="B7041">
        <f ca="1">BETAINV(RAND(),AU.a,AU.b)</f>
        <v>0.361674236578923</v>
      </c>
      <c r="C7041">
        <f ca="1">IF(B7041&lt;=0.5,LC.mu,MIN(LC.mu,MAX(0,_xlfn.NORM.INV(RAND(),2000,LC.sd))))</f>
        <v>3000</v>
      </c>
      <c r="D7041">
        <f ca="1">P0*C7041/LC.mu</f>
        <v>4</v>
      </c>
      <c r="E7041">
        <f ca="1">MAX(0,INT(Q0*(1+Ed*(D7041-P0)/P0)))</f>
        <v>10000</v>
      </c>
      <c r="F7041">
        <f ca="1" t="shared" si="109"/>
        <v>37000</v>
      </c>
    </row>
    <row r="7042" spans="1:6">
      <c r="A7042">
        <v>8</v>
      </c>
      <c r="B7042">
        <f ca="1">BETAINV(RAND(),AU.a,AU.b)</f>
        <v>0.663832472891467</v>
      </c>
      <c r="C7042">
        <f ca="1">IF(B7042&lt;=0.5,LC.mu,MIN(LC.mu,MAX(0,_xlfn.NORM.INV(RAND(),2000,LC.sd))))</f>
        <v>1900.46213351053</v>
      </c>
      <c r="D7042">
        <f ca="1">P0*C7042/LC.mu</f>
        <v>2.53394951134737</v>
      </c>
      <c r="E7042">
        <f ca="1">MAX(0,INT(Q0*(1+Ed*(D7042-P0)/P0)))</f>
        <v>14398</v>
      </c>
      <c r="F7042">
        <f ca="1" t="shared" ref="F7042:F7105" si="110">D7042*E7042-C7042</f>
        <v>34583.3429308689</v>
      </c>
    </row>
    <row r="7043" spans="1:6">
      <c r="A7043">
        <v>8</v>
      </c>
      <c r="B7043">
        <f ca="1">BETAINV(RAND(),AU.a,AU.b)</f>
        <v>0.564496185950475</v>
      </c>
      <c r="C7043">
        <f ca="1">IF(B7043&lt;=0.5,LC.mu,MIN(LC.mu,MAX(0,_xlfn.NORM.INV(RAND(),2000,LC.sd))))</f>
        <v>3000</v>
      </c>
      <c r="D7043">
        <f ca="1">P0*C7043/LC.mu</f>
        <v>4</v>
      </c>
      <c r="E7043">
        <f ca="1">MAX(0,INT(Q0*(1+Ed*(D7043-P0)/P0)))</f>
        <v>10000</v>
      </c>
      <c r="F7043">
        <f ca="1" t="shared" si="110"/>
        <v>37000</v>
      </c>
    </row>
    <row r="7044" spans="1:6">
      <c r="A7044">
        <v>8</v>
      </c>
      <c r="B7044">
        <f ca="1">BETAINV(RAND(),AU.a,AU.b)</f>
        <v>0.854928249963293</v>
      </c>
      <c r="C7044">
        <f ca="1">IF(B7044&lt;=0.5,LC.mu,MIN(LC.mu,MAX(0,_xlfn.NORM.INV(RAND(),2000,LC.sd))))</f>
        <v>2238.66186101082</v>
      </c>
      <c r="D7044">
        <f ca="1">P0*C7044/LC.mu</f>
        <v>2.98488248134776</v>
      </c>
      <c r="E7044">
        <f ca="1">MAX(0,INT(Q0*(1+Ed*(D7044-P0)/P0)))</f>
        <v>13045</v>
      </c>
      <c r="F7044">
        <f ca="1" t="shared" si="110"/>
        <v>36699.1301081707</v>
      </c>
    </row>
    <row r="7045" spans="1:6">
      <c r="A7045">
        <v>8</v>
      </c>
      <c r="B7045">
        <f ca="1">BETAINV(RAND(),AU.a,AU.b)</f>
        <v>0.834177349469495</v>
      </c>
      <c r="C7045">
        <f ca="1">IF(B7045&lt;=0.5,LC.mu,MIN(LC.mu,MAX(0,_xlfn.NORM.INV(RAND(),2000,LC.sd))))</f>
        <v>1344.69809522863</v>
      </c>
      <c r="D7045">
        <f ca="1">P0*C7045/LC.mu</f>
        <v>1.79293079363818</v>
      </c>
      <c r="E7045">
        <f ca="1">MAX(0,INT(Q0*(1+Ed*(D7045-P0)/P0)))</f>
        <v>16621</v>
      </c>
      <c r="F7045">
        <f ca="1" t="shared" si="110"/>
        <v>28455.6046258315</v>
      </c>
    </row>
    <row r="7046" spans="1:6">
      <c r="A7046">
        <v>8</v>
      </c>
      <c r="B7046">
        <f ca="1">BETAINV(RAND(),AU.a,AU.b)</f>
        <v>0.531925229000614</v>
      </c>
      <c r="C7046">
        <f ca="1">IF(B7046&lt;=0.5,LC.mu,MIN(LC.mu,MAX(0,_xlfn.NORM.INV(RAND(),2000,LC.sd))))</f>
        <v>2043.03820832107</v>
      </c>
      <c r="D7046">
        <f ca="1">P0*C7046/LC.mu</f>
        <v>2.72405094442809</v>
      </c>
      <c r="E7046">
        <f ca="1">MAX(0,INT(Q0*(1+Ed*(D7046-P0)/P0)))</f>
        <v>13827</v>
      </c>
      <c r="F7046">
        <f ca="1" t="shared" si="110"/>
        <v>35622.4142002861</v>
      </c>
    </row>
    <row r="7047" spans="1:6">
      <c r="A7047">
        <v>8</v>
      </c>
      <c r="B7047">
        <f ca="1">BETAINV(RAND(),AU.a,AU.b)</f>
        <v>0.604528163183572</v>
      </c>
      <c r="C7047">
        <f ca="1">IF(B7047&lt;=0.5,LC.mu,MIN(LC.mu,MAX(0,_xlfn.NORM.INV(RAND(),2000,LC.sd))))</f>
        <v>2363.13525658343</v>
      </c>
      <c r="D7047">
        <f ca="1">P0*C7047/LC.mu</f>
        <v>3.15084700877791</v>
      </c>
      <c r="E7047">
        <f ca="1">MAX(0,INT(Q0*(1+Ed*(D7047-P0)/P0)))</f>
        <v>12547</v>
      </c>
      <c r="F7047">
        <f ca="1" t="shared" si="110"/>
        <v>37170.542162553</v>
      </c>
    </row>
    <row r="7048" spans="1:6">
      <c r="A7048">
        <v>8</v>
      </c>
      <c r="B7048">
        <f ca="1">BETAINV(RAND(),AU.a,AU.b)</f>
        <v>0.638326032333065</v>
      </c>
      <c r="C7048">
        <f ca="1">IF(B7048&lt;=0.5,LC.mu,MIN(LC.mu,MAX(0,_xlfn.NORM.INV(RAND(),2000,LC.sd))))</f>
        <v>2000.11895042645</v>
      </c>
      <c r="D7048">
        <f ca="1">P0*C7048/LC.mu</f>
        <v>2.66682526723526</v>
      </c>
      <c r="E7048">
        <f ca="1">MAX(0,INT(Q0*(1+Ed*(D7048-P0)/P0)))</f>
        <v>13999</v>
      </c>
      <c r="F7048">
        <f ca="1" t="shared" si="110"/>
        <v>35332.7679656</v>
      </c>
    </row>
    <row r="7049" spans="1:6">
      <c r="A7049">
        <v>8</v>
      </c>
      <c r="B7049">
        <f ca="1">BETAINV(RAND(),AU.a,AU.b)</f>
        <v>0.62470220067175</v>
      </c>
      <c r="C7049">
        <f ca="1">IF(B7049&lt;=0.5,LC.mu,MIN(LC.mu,MAX(0,_xlfn.NORM.INV(RAND(),2000,LC.sd))))</f>
        <v>2803.14195957572</v>
      </c>
      <c r="D7049">
        <f ca="1">P0*C7049/LC.mu</f>
        <v>3.73752261276763</v>
      </c>
      <c r="E7049">
        <f ca="1">MAX(0,INT(Q0*(1+Ed*(D7049-P0)/P0)))</f>
        <v>10787</v>
      </c>
      <c r="F7049">
        <f ca="1" t="shared" si="110"/>
        <v>37513.5144643487</v>
      </c>
    </row>
    <row r="7050" spans="1:6">
      <c r="A7050">
        <v>8</v>
      </c>
      <c r="B7050">
        <f ca="1">BETAINV(RAND(),AU.a,AU.b)</f>
        <v>0.69646130214466</v>
      </c>
      <c r="C7050">
        <f ca="1">IF(B7050&lt;=0.5,LC.mu,MIN(LC.mu,MAX(0,_xlfn.NORM.INV(RAND(),2000,LC.sd))))</f>
        <v>2560.80031163011</v>
      </c>
      <c r="D7050">
        <f ca="1">P0*C7050/LC.mu</f>
        <v>3.41440041550681</v>
      </c>
      <c r="E7050">
        <f ca="1">MAX(0,INT(Q0*(1+Ed*(D7050-P0)/P0)))</f>
        <v>11756</v>
      </c>
      <c r="F7050">
        <f ca="1" t="shared" si="110"/>
        <v>37578.890973068</v>
      </c>
    </row>
    <row r="7051" spans="1:6">
      <c r="A7051">
        <v>8</v>
      </c>
      <c r="B7051">
        <f ca="1">BETAINV(RAND(),AU.a,AU.b)</f>
        <v>0.814006941148531</v>
      </c>
      <c r="C7051">
        <f ca="1">IF(B7051&lt;=0.5,LC.mu,MIN(LC.mu,MAX(0,_xlfn.NORM.INV(RAND(),2000,LC.sd))))</f>
        <v>1402.43600656483</v>
      </c>
      <c r="D7051">
        <f ca="1">P0*C7051/LC.mu</f>
        <v>1.86991467541978</v>
      </c>
      <c r="E7051">
        <f ca="1">MAX(0,INT(Q0*(1+Ed*(D7051-P0)/P0)))</f>
        <v>16390</v>
      </c>
      <c r="F7051">
        <f ca="1" t="shared" si="110"/>
        <v>29245.4655235653</v>
      </c>
    </row>
    <row r="7052" spans="1:6">
      <c r="A7052">
        <v>8</v>
      </c>
      <c r="B7052">
        <f ca="1">BETAINV(RAND(),AU.a,AU.b)</f>
        <v>0.643420939972719</v>
      </c>
      <c r="C7052">
        <f ca="1">IF(B7052&lt;=0.5,LC.mu,MIN(LC.mu,MAX(0,_xlfn.NORM.INV(RAND(),2000,LC.sd))))</f>
        <v>1491.03928437966</v>
      </c>
      <c r="D7052">
        <f ca="1">P0*C7052/LC.mu</f>
        <v>1.98805237917289</v>
      </c>
      <c r="E7052">
        <f ca="1">MAX(0,INT(Q0*(1+Ed*(D7052-P0)/P0)))</f>
        <v>16035</v>
      </c>
      <c r="F7052">
        <f ca="1" t="shared" si="110"/>
        <v>30387.3806156575</v>
      </c>
    </row>
    <row r="7053" spans="1:6">
      <c r="A7053">
        <v>8</v>
      </c>
      <c r="B7053">
        <f ca="1">BETAINV(RAND(),AU.a,AU.b)</f>
        <v>0.527678541682195</v>
      </c>
      <c r="C7053">
        <f ca="1">IF(B7053&lt;=0.5,LC.mu,MIN(LC.mu,MAX(0,_xlfn.NORM.INV(RAND(),2000,LC.sd))))</f>
        <v>3000</v>
      </c>
      <c r="D7053">
        <f ca="1">P0*C7053/LC.mu</f>
        <v>4</v>
      </c>
      <c r="E7053">
        <f ca="1">MAX(0,INT(Q0*(1+Ed*(D7053-P0)/P0)))</f>
        <v>10000</v>
      </c>
      <c r="F7053">
        <f ca="1" t="shared" si="110"/>
        <v>37000</v>
      </c>
    </row>
    <row r="7054" spans="1:6">
      <c r="A7054">
        <v>8</v>
      </c>
      <c r="B7054">
        <f ca="1">BETAINV(RAND(),AU.a,AU.b)</f>
        <v>0.285472542493133</v>
      </c>
      <c r="C7054">
        <f ca="1">IF(B7054&lt;=0.5,LC.mu,MIN(LC.mu,MAX(0,_xlfn.NORM.INV(RAND(),2000,LC.sd))))</f>
        <v>3000</v>
      </c>
      <c r="D7054">
        <f ca="1">P0*C7054/LC.mu</f>
        <v>4</v>
      </c>
      <c r="E7054">
        <f ca="1">MAX(0,INT(Q0*(1+Ed*(D7054-P0)/P0)))</f>
        <v>10000</v>
      </c>
      <c r="F7054">
        <f ca="1" t="shared" si="110"/>
        <v>37000</v>
      </c>
    </row>
    <row r="7055" spans="1:6">
      <c r="A7055">
        <v>8</v>
      </c>
      <c r="B7055">
        <f ca="1">BETAINV(RAND(),AU.a,AU.b)</f>
        <v>0.841781936068515</v>
      </c>
      <c r="C7055">
        <f ca="1">IF(B7055&lt;=0.5,LC.mu,MIN(LC.mu,MAX(0,_xlfn.NORM.INV(RAND(),2000,LC.sd))))</f>
        <v>2112.03953660523</v>
      </c>
      <c r="D7055">
        <f ca="1">P0*C7055/LC.mu</f>
        <v>2.81605271547364</v>
      </c>
      <c r="E7055">
        <f ca="1">MAX(0,INT(Q0*(1+Ed*(D7055-P0)/P0)))</f>
        <v>13551</v>
      </c>
      <c r="F7055">
        <f ca="1" t="shared" si="110"/>
        <v>36048.2908107781</v>
      </c>
    </row>
    <row r="7056" spans="1:6">
      <c r="A7056">
        <v>8</v>
      </c>
      <c r="B7056">
        <f ca="1">BETAINV(RAND(),AU.a,AU.b)</f>
        <v>0.81691543953192</v>
      </c>
      <c r="C7056">
        <f ca="1">IF(B7056&lt;=0.5,LC.mu,MIN(LC.mu,MAX(0,_xlfn.NORM.INV(RAND(),2000,LC.sd))))</f>
        <v>1900.21700395623</v>
      </c>
      <c r="D7056">
        <f ca="1">P0*C7056/LC.mu</f>
        <v>2.53362267194164</v>
      </c>
      <c r="E7056">
        <f ca="1">MAX(0,INT(Q0*(1+Ed*(D7056-P0)/P0)))</f>
        <v>14399</v>
      </c>
      <c r="F7056">
        <f ca="1" t="shared" si="110"/>
        <v>34581.4158493314</v>
      </c>
    </row>
    <row r="7057" spans="1:6">
      <c r="A7057">
        <v>8</v>
      </c>
      <c r="B7057">
        <f ca="1">BETAINV(RAND(),AU.a,AU.b)</f>
        <v>0.651696211477488</v>
      </c>
      <c r="C7057">
        <f ca="1">IF(B7057&lt;=0.5,LC.mu,MIN(LC.mu,MAX(0,_xlfn.NORM.INV(RAND(),2000,LC.sd))))</f>
        <v>1981.04440929129</v>
      </c>
      <c r="D7057">
        <f ca="1">P0*C7057/LC.mu</f>
        <v>2.64139254572171</v>
      </c>
      <c r="E7057">
        <f ca="1">MAX(0,INT(Q0*(1+Ed*(D7057-P0)/P0)))</f>
        <v>14075</v>
      </c>
      <c r="F7057">
        <f ca="1" t="shared" si="110"/>
        <v>35196.5556717418</v>
      </c>
    </row>
    <row r="7058" spans="1:6">
      <c r="A7058">
        <v>8</v>
      </c>
      <c r="B7058">
        <f ca="1">BETAINV(RAND(),AU.a,AU.b)</f>
        <v>0.892072755490914</v>
      </c>
      <c r="C7058">
        <f ca="1">IF(B7058&lt;=0.5,LC.mu,MIN(LC.mu,MAX(0,_xlfn.NORM.INV(RAND(),2000,LC.sd))))</f>
        <v>1948.38465757249</v>
      </c>
      <c r="D7058">
        <f ca="1">P0*C7058/LC.mu</f>
        <v>2.59784621009665</v>
      </c>
      <c r="E7058">
        <f ca="1">MAX(0,INT(Q0*(1+Ed*(D7058-P0)/P0)))</f>
        <v>14206</v>
      </c>
      <c r="F7058">
        <f ca="1" t="shared" si="110"/>
        <v>34956.6186030605</v>
      </c>
    </row>
    <row r="7059" spans="1:6">
      <c r="A7059">
        <v>8</v>
      </c>
      <c r="B7059">
        <f ca="1">BETAINV(RAND(),AU.a,AU.b)</f>
        <v>0.60531612987931</v>
      </c>
      <c r="C7059">
        <f ca="1">IF(B7059&lt;=0.5,LC.mu,MIN(LC.mu,MAX(0,_xlfn.NORM.INV(RAND(),2000,LC.sd))))</f>
        <v>1363.58497768804</v>
      </c>
      <c r="D7059">
        <f ca="1">P0*C7059/LC.mu</f>
        <v>1.81811330358406</v>
      </c>
      <c r="E7059">
        <f ca="1">MAX(0,INT(Q0*(1+Ed*(D7059-P0)/P0)))</f>
        <v>16545</v>
      </c>
      <c r="F7059">
        <f ca="1" t="shared" si="110"/>
        <v>28717.0996301102</v>
      </c>
    </row>
    <row r="7060" spans="1:6">
      <c r="A7060">
        <v>8</v>
      </c>
      <c r="B7060">
        <f ca="1">BETAINV(RAND(),AU.a,AU.b)</f>
        <v>0.656268627107911</v>
      </c>
      <c r="C7060">
        <f ca="1">IF(B7060&lt;=0.5,LC.mu,MIN(LC.mu,MAX(0,_xlfn.NORM.INV(RAND(),2000,LC.sd))))</f>
        <v>2210.24259290825</v>
      </c>
      <c r="D7060">
        <f ca="1">P0*C7060/LC.mu</f>
        <v>2.94699012387766</v>
      </c>
      <c r="E7060">
        <f ca="1">MAX(0,INT(Q0*(1+Ed*(D7060-P0)/P0)))</f>
        <v>13159</v>
      </c>
      <c r="F7060">
        <f ca="1" t="shared" si="110"/>
        <v>36569.2004471979</v>
      </c>
    </row>
    <row r="7061" spans="1:6">
      <c r="A7061">
        <v>8</v>
      </c>
      <c r="B7061">
        <f ca="1">BETAINV(RAND(),AU.a,AU.b)</f>
        <v>0.392021946952875</v>
      </c>
      <c r="C7061">
        <f ca="1">IF(B7061&lt;=0.5,LC.mu,MIN(LC.mu,MAX(0,_xlfn.NORM.INV(RAND(),2000,LC.sd))))</f>
        <v>3000</v>
      </c>
      <c r="D7061">
        <f ca="1">P0*C7061/LC.mu</f>
        <v>4</v>
      </c>
      <c r="E7061">
        <f ca="1">MAX(0,INT(Q0*(1+Ed*(D7061-P0)/P0)))</f>
        <v>10000</v>
      </c>
      <c r="F7061">
        <f ca="1" t="shared" si="110"/>
        <v>37000</v>
      </c>
    </row>
    <row r="7062" spans="1:6">
      <c r="A7062">
        <v>8</v>
      </c>
      <c r="B7062">
        <f ca="1">BETAINV(RAND(),AU.a,AU.b)</f>
        <v>0.813033280419995</v>
      </c>
      <c r="C7062">
        <f ca="1">IF(B7062&lt;=0.5,LC.mu,MIN(LC.mu,MAX(0,_xlfn.NORM.INV(RAND(),2000,LC.sd))))</f>
        <v>1763.43117791622</v>
      </c>
      <c r="D7062">
        <f ca="1">P0*C7062/LC.mu</f>
        <v>2.35124157055496</v>
      </c>
      <c r="E7062">
        <f ca="1">MAX(0,INT(Q0*(1+Ed*(D7062-P0)/P0)))</f>
        <v>14946</v>
      </c>
      <c r="F7062">
        <f ca="1" t="shared" si="110"/>
        <v>33378.2253355982</v>
      </c>
    </row>
    <row r="7063" spans="1:6">
      <c r="A7063">
        <v>8</v>
      </c>
      <c r="B7063">
        <f ca="1">BETAINV(RAND(),AU.a,AU.b)</f>
        <v>0.82455663200022</v>
      </c>
      <c r="C7063">
        <f ca="1">IF(B7063&lt;=0.5,LC.mu,MIN(LC.mu,MAX(0,_xlfn.NORM.INV(RAND(),2000,LC.sd))))</f>
        <v>2842.47726870935</v>
      </c>
      <c r="D7063">
        <f ca="1">P0*C7063/LC.mu</f>
        <v>3.78996969161247</v>
      </c>
      <c r="E7063">
        <f ca="1">MAX(0,INT(Q0*(1+Ed*(D7063-P0)/P0)))</f>
        <v>10630</v>
      </c>
      <c r="F7063">
        <f ca="1" t="shared" si="110"/>
        <v>37444.9005531312</v>
      </c>
    </row>
    <row r="7064" spans="1:6">
      <c r="A7064">
        <v>8</v>
      </c>
      <c r="B7064">
        <f ca="1">BETAINV(RAND(),AU.a,AU.b)</f>
        <v>0.491639850589405</v>
      </c>
      <c r="C7064">
        <f ca="1">IF(B7064&lt;=0.5,LC.mu,MIN(LC.mu,MAX(0,_xlfn.NORM.INV(RAND(),2000,LC.sd))))</f>
        <v>3000</v>
      </c>
      <c r="D7064">
        <f ca="1">P0*C7064/LC.mu</f>
        <v>4</v>
      </c>
      <c r="E7064">
        <f ca="1">MAX(0,INT(Q0*(1+Ed*(D7064-P0)/P0)))</f>
        <v>10000</v>
      </c>
      <c r="F7064">
        <f ca="1" t="shared" si="110"/>
        <v>37000</v>
      </c>
    </row>
    <row r="7065" spans="1:6">
      <c r="A7065">
        <v>8</v>
      </c>
      <c r="B7065">
        <f ca="1">BETAINV(RAND(),AU.a,AU.b)</f>
        <v>0.505555574118611</v>
      </c>
      <c r="C7065">
        <f ca="1">IF(B7065&lt;=0.5,LC.mu,MIN(LC.mu,MAX(0,_xlfn.NORM.INV(RAND(),2000,LC.sd))))</f>
        <v>1545.81317132554</v>
      </c>
      <c r="D7065">
        <f ca="1">P0*C7065/LC.mu</f>
        <v>2.06108422843406</v>
      </c>
      <c r="E7065">
        <f ca="1">MAX(0,INT(Q0*(1+Ed*(D7065-P0)/P0)))</f>
        <v>15816</v>
      </c>
      <c r="F7065">
        <f ca="1" t="shared" si="110"/>
        <v>31052.2949855875</v>
      </c>
    </row>
    <row r="7066" spans="1:6">
      <c r="A7066">
        <v>8</v>
      </c>
      <c r="B7066">
        <f ca="1">BETAINV(RAND(),AU.a,AU.b)</f>
        <v>0.449794908878012</v>
      </c>
      <c r="C7066">
        <f ca="1">IF(B7066&lt;=0.5,LC.mu,MIN(LC.mu,MAX(0,_xlfn.NORM.INV(RAND(),2000,LC.sd))))</f>
        <v>3000</v>
      </c>
      <c r="D7066">
        <f ca="1">P0*C7066/LC.mu</f>
        <v>4</v>
      </c>
      <c r="E7066">
        <f ca="1">MAX(0,INT(Q0*(1+Ed*(D7066-P0)/P0)))</f>
        <v>10000</v>
      </c>
      <c r="F7066">
        <f ca="1" t="shared" si="110"/>
        <v>37000</v>
      </c>
    </row>
    <row r="7067" spans="1:6">
      <c r="A7067">
        <v>8</v>
      </c>
      <c r="B7067">
        <f ca="1">BETAINV(RAND(),AU.a,AU.b)</f>
        <v>0.60003826690135</v>
      </c>
      <c r="C7067">
        <f ca="1">IF(B7067&lt;=0.5,LC.mu,MIN(LC.mu,MAX(0,_xlfn.NORM.INV(RAND(),2000,LC.sd))))</f>
        <v>1134.75086391678</v>
      </c>
      <c r="D7067">
        <f ca="1">P0*C7067/LC.mu</f>
        <v>1.51300115188905</v>
      </c>
      <c r="E7067">
        <f ca="1">MAX(0,INT(Q0*(1+Ed*(D7067-P0)/P0)))</f>
        <v>17460</v>
      </c>
      <c r="F7067">
        <f ca="1" t="shared" si="110"/>
        <v>25282.2492480659</v>
      </c>
    </row>
    <row r="7068" spans="1:6">
      <c r="A7068">
        <v>8</v>
      </c>
      <c r="B7068">
        <f ca="1">BETAINV(RAND(),AU.a,AU.b)</f>
        <v>0.538346490402277</v>
      </c>
      <c r="C7068">
        <f ca="1">IF(B7068&lt;=0.5,LC.mu,MIN(LC.mu,MAX(0,_xlfn.NORM.INV(RAND(),2000,LC.sd))))</f>
        <v>2109.78935795036</v>
      </c>
      <c r="D7068">
        <f ca="1">P0*C7068/LC.mu</f>
        <v>2.81305247726714</v>
      </c>
      <c r="E7068">
        <f ca="1">MAX(0,INT(Q0*(1+Ed*(D7068-P0)/P0)))</f>
        <v>13560</v>
      </c>
      <c r="F7068">
        <f ca="1" t="shared" si="110"/>
        <v>36035.2022337921</v>
      </c>
    </row>
    <row r="7069" spans="1:6">
      <c r="A7069">
        <v>8</v>
      </c>
      <c r="B7069">
        <f ca="1">BETAINV(RAND(),AU.a,AU.b)</f>
        <v>0.794489260757</v>
      </c>
      <c r="C7069">
        <f ca="1">IF(B7069&lt;=0.5,LC.mu,MIN(LC.mu,MAX(0,_xlfn.NORM.INV(RAND(),2000,LC.sd))))</f>
        <v>1572.76479810626</v>
      </c>
      <c r="D7069">
        <f ca="1">P0*C7069/LC.mu</f>
        <v>2.09701973080835</v>
      </c>
      <c r="E7069">
        <f ca="1">MAX(0,INT(Q0*(1+Ed*(D7069-P0)/P0)))</f>
        <v>15708</v>
      </c>
      <c r="F7069">
        <f ca="1" t="shared" si="110"/>
        <v>31367.2211334313</v>
      </c>
    </row>
    <row r="7070" spans="1:6">
      <c r="A7070">
        <v>8</v>
      </c>
      <c r="B7070">
        <f ca="1">BETAINV(RAND(),AU.a,AU.b)</f>
        <v>0.452965929405812</v>
      </c>
      <c r="C7070">
        <f ca="1">IF(B7070&lt;=0.5,LC.mu,MIN(LC.mu,MAX(0,_xlfn.NORM.INV(RAND(),2000,LC.sd))))</f>
        <v>3000</v>
      </c>
      <c r="D7070">
        <f ca="1">P0*C7070/LC.mu</f>
        <v>4</v>
      </c>
      <c r="E7070">
        <f ca="1">MAX(0,INT(Q0*(1+Ed*(D7070-P0)/P0)))</f>
        <v>10000</v>
      </c>
      <c r="F7070">
        <f ca="1" t="shared" si="110"/>
        <v>37000</v>
      </c>
    </row>
    <row r="7071" spans="1:6">
      <c r="A7071">
        <v>8</v>
      </c>
      <c r="B7071">
        <f ca="1">BETAINV(RAND(),AU.a,AU.b)</f>
        <v>0.420212732995807</v>
      </c>
      <c r="C7071">
        <f ca="1">IF(B7071&lt;=0.5,LC.mu,MIN(LC.mu,MAX(0,_xlfn.NORM.INV(RAND(),2000,LC.sd))))</f>
        <v>3000</v>
      </c>
      <c r="D7071">
        <f ca="1">P0*C7071/LC.mu</f>
        <v>4</v>
      </c>
      <c r="E7071">
        <f ca="1">MAX(0,INT(Q0*(1+Ed*(D7071-P0)/P0)))</f>
        <v>10000</v>
      </c>
      <c r="F7071">
        <f ca="1" t="shared" si="110"/>
        <v>37000</v>
      </c>
    </row>
    <row r="7072" spans="1:6">
      <c r="A7072">
        <v>8</v>
      </c>
      <c r="B7072">
        <f ca="1">BETAINV(RAND(),AU.a,AU.b)</f>
        <v>0.413590508787309</v>
      </c>
      <c r="C7072">
        <f ca="1">IF(B7072&lt;=0.5,LC.mu,MIN(LC.mu,MAX(0,_xlfn.NORM.INV(RAND(),2000,LC.sd))))</f>
        <v>3000</v>
      </c>
      <c r="D7072">
        <f ca="1">P0*C7072/LC.mu</f>
        <v>4</v>
      </c>
      <c r="E7072">
        <f ca="1">MAX(0,INT(Q0*(1+Ed*(D7072-P0)/P0)))</f>
        <v>10000</v>
      </c>
      <c r="F7072">
        <f ca="1" t="shared" si="110"/>
        <v>37000</v>
      </c>
    </row>
    <row r="7073" spans="1:6">
      <c r="A7073">
        <v>8</v>
      </c>
      <c r="B7073">
        <f ca="1">BETAINV(RAND(),AU.a,AU.b)</f>
        <v>0.645333564345635</v>
      </c>
      <c r="C7073">
        <f ca="1">IF(B7073&lt;=0.5,LC.mu,MIN(LC.mu,MAX(0,_xlfn.NORM.INV(RAND(),2000,LC.sd))))</f>
        <v>1622.6615245925</v>
      </c>
      <c r="D7073">
        <f ca="1">P0*C7073/LC.mu</f>
        <v>2.16354869945667</v>
      </c>
      <c r="E7073">
        <f ca="1">MAX(0,INT(Q0*(1+Ed*(D7073-P0)/P0)))</f>
        <v>15509</v>
      </c>
      <c r="F7073">
        <f ca="1" t="shared" si="110"/>
        <v>31931.815255281</v>
      </c>
    </row>
    <row r="7074" spans="1:6">
      <c r="A7074">
        <v>8</v>
      </c>
      <c r="B7074">
        <f ca="1">BETAINV(RAND(),AU.a,AU.b)</f>
        <v>0.852444037054079</v>
      </c>
      <c r="C7074">
        <f ca="1">IF(B7074&lt;=0.5,LC.mu,MIN(LC.mu,MAX(0,_xlfn.NORM.INV(RAND(),2000,LC.sd))))</f>
        <v>2884.87729315987</v>
      </c>
      <c r="D7074">
        <f ca="1">P0*C7074/LC.mu</f>
        <v>3.8465030575465</v>
      </c>
      <c r="E7074">
        <f ca="1">MAX(0,INT(Q0*(1+Ed*(D7074-P0)/P0)))</f>
        <v>10460</v>
      </c>
      <c r="F7074">
        <f ca="1" t="shared" si="110"/>
        <v>37349.5446887765</v>
      </c>
    </row>
    <row r="7075" spans="1:6">
      <c r="A7075">
        <v>8</v>
      </c>
      <c r="B7075">
        <f ca="1">BETAINV(RAND(),AU.a,AU.b)</f>
        <v>0.395918474513763</v>
      </c>
      <c r="C7075">
        <f ca="1">IF(B7075&lt;=0.5,LC.mu,MIN(LC.mu,MAX(0,_xlfn.NORM.INV(RAND(),2000,LC.sd))))</f>
        <v>3000</v>
      </c>
      <c r="D7075">
        <f ca="1">P0*C7075/LC.mu</f>
        <v>4</v>
      </c>
      <c r="E7075">
        <f ca="1">MAX(0,INT(Q0*(1+Ed*(D7075-P0)/P0)))</f>
        <v>10000</v>
      </c>
      <c r="F7075">
        <f ca="1" t="shared" si="110"/>
        <v>37000</v>
      </c>
    </row>
    <row r="7076" spans="1:6">
      <c r="A7076">
        <v>8</v>
      </c>
      <c r="B7076">
        <f ca="1">BETAINV(RAND(),AU.a,AU.b)</f>
        <v>0.599766468828097</v>
      </c>
      <c r="C7076">
        <f ca="1">IF(B7076&lt;=0.5,LC.mu,MIN(LC.mu,MAX(0,_xlfn.NORM.INV(RAND(),2000,LC.sd))))</f>
        <v>1926.88281661597</v>
      </c>
      <c r="D7076">
        <f ca="1">P0*C7076/LC.mu</f>
        <v>2.56917708882129</v>
      </c>
      <c r="E7076">
        <f ca="1">MAX(0,INT(Q0*(1+Ed*(D7076-P0)/P0)))</f>
        <v>14292</v>
      </c>
      <c r="F7076">
        <f ca="1" t="shared" si="110"/>
        <v>34791.7961368179</v>
      </c>
    </row>
    <row r="7077" spans="1:6">
      <c r="A7077">
        <v>8</v>
      </c>
      <c r="B7077">
        <f ca="1">BETAINV(RAND(),AU.a,AU.b)</f>
        <v>0.794161570503715</v>
      </c>
      <c r="C7077">
        <f ca="1">IF(B7077&lt;=0.5,LC.mu,MIN(LC.mu,MAX(0,_xlfn.NORM.INV(RAND(),2000,LC.sd))))</f>
        <v>2200.77782565753</v>
      </c>
      <c r="D7077">
        <f ca="1">P0*C7077/LC.mu</f>
        <v>2.93437043421003</v>
      </c>
      <c r="E7077">
        <f ca="1">MAX(0,INT(Q0*(1+Ed*(D7077-P0)/P0)))</f>
        <v>13196</v>
      </c>
      <c r="F7077">
        <f ca="1" t="shared" si="110"/>
        <v>36521.1744241781</v>
      </c>
    </row>
    <row r="7078" spans="1:6">
      <c r="A7078">
        <v>8</v>
      </c>
      <c r="B7078">
        <f ca="1">BETAINV(RAND(),AU.a,AU.b)</f>
        <v>0.354089757127856</v>
      </c>
      <c r="C7078">
        <f ca="1">IF(B7078&lt;=0.5,LC.mu,MIN(LC.mu,MAX(0,_xlfn.NORM.INV(RAND(),2000,LC.sd))))</f>
        <v>3000</v>
      </c>
      <c r="D7078">
        <f ca="1">P0*C7078/LC.mu</f>
        <v>4</v>
      </c>
      <c r="E7078">
        <f ca="1">MAX(0,INT(Q0*(1+Ed*(D7078-P0)/P0)))</f>
        <v>10000</v>
      </c>
      <c r="F7078">
        <f ca="1" t="shared" si="110"/>
        <v>37000</v>
      </c>
    </row>
    <row r="7079" spans="1:6">
      <c r="A7079">
        <v>8</v>
      </c>
      <c r="B7079">
        <f ca="1">BETAINV(RAND(),AU.a,AU.b)</f>
        <v>0.740097410268933</v>
      </c>
      <c r="C7079">
        <f ca="1">IF(B7079&lt;=0.5,LC.mu,MIN(LC.mu,MAX(0,_xlfn.NORM.INV(RAND(),2000,LC.sd))))</f>
        <v>1324.93263843941</v>
      </c>
      <c r="D7079">
        <f ca="1">P0*C7079/LC.mu</f>
        <v>1.76657685125254</v>
      </c>
      <c r="E7079">
        <f ca="1">MAX(0,INT(Q0*(1+Ed*(D7079-P0)/P0)))</f>
        <v>16700</v>
      </c>
      <c r="F7079">
        <f ca="1" t="shared" si="110"/>
        <v>28176.9007774781</v>
      </c>
    </row>
    <row r="7080" spans="1:6">
      <c r="A7080">
        <v>8</v>
      </c>
      <c r="B7080">
        <f ca="1">BETAINV(RAND(),AU.a,AU.b)</f>
        <v>0.563510658987411</v>
      </c>
      <c r="C7080">
        <f ca="1">IF(B7080&lt;=0.5,LC.mu,MIN(LC.mu,MAX(0,_xlfn.NORM.INV(RAND(),2000,LC.sd))))</f>
        <v>1496.96300142342</v>
      </c>
      <c r="D7080">
        <f ca="1">P0*C7080/LC.mu</f>
        <v>1.99595066856456</v>
      </c>
      <c r="E7080">
        <f ca="1">MAX(0,INT(Q0*(1+Ed*(D7080-P0)/P0)))</f>
        <v>16012</v>
      </c>
      <c r="F7080">
        <f ca="1" t="shared" si="110"/>
        <v>30462.1991036323</v>
      </c>
    </row>
    <row r="7081" spans="1:6">
      <c r="A7081">
        <v>8</v>
      </c>
      <c r="B7081">
        <f ca="1">BETAINV(RAND(),AU.a,AU.b)</f>
        <v>0.522474852460623</v>
      </c>
      <c r="C7081">
        <f ca="1">IF(B7081&lt;=0.5,LC.mu,MIN(LC.mu,MAX(0,_xlfn.NORM.INV(RAND(),2000,LC.sd))))</f>
        <v>2403.18560078479</v>
      </c>
      <c r="D7081">
        <f ca="1">P0*C7081/LC.mu</f>
        <v>3.20424746771306</v>
      </c>
      <c r="E7081">
        <f ca="1">MAX(0,INT(Q0*(1+Ed*(D7081-P0)/P0)))</f>
        <v>12387</v>
      </c>
      <c r="F7081">
        <f ca="1" t="shared" si="110"/>
        <v>37287.8277817768</v>
      </c>
    </row>
    <row r="7082" spans="1:6">
      <c r="A7082">
        <v>8</v>
      </c>
      <c r="B7082">
        <f ca="1">BETAINV(RAND(),AU.a,AU.b)</f>
        <v>0.701064751698674</v>
      </c>
      <c r="C7082">
        <f ca="1">IF(B7082&lt;=0.5,LC.mu,MIN(LC.mu,MAX(0,_xlfn.NORM.INV(RAND(),2000,LC.sd))))</f>
        <v>1769.46747785163</v>
      </c>
      <c r="D7082">
        <f ca="1">P0*C7082/LC.mu</f>
        <v>2.35928997046884</v>
      </c>
      <c r="E7082">
        <f ca="1">MAX(0,INT(Q0*(1+Ed*(D7082-P0)/P0)))</f>
        <v>14922</v>
      </c>
      <c r="F7082">
        <f ca="1" t="shared" si="110"/>
        <v>33435.8574614843</v>
      </c>
    </row>
    <row r="7083" spans="1:6">
      <c r="A7083">
        <v>8</v>
      </c>
      <c r="B7083">
        <f ca="1">BETAINV(RAND(),AU.a,AU.b)</f>
        <v>0.755381558816955</v>
      </c>
      <c r="C7083">
        <f ca="1">IF(B7083&lt;=0.5,LC.mu,MIN(LC.mu,MAX(0,_xlfn.NORM.INV(RAND(),2000,LC.sd))))</f>
        <v>2129.16823969946</v>
      </c>
      <c r="D7083">
        <f ca="1">P0*C7083/LC.mu</f>
        <v>2.83889098626595</v>
      </c>
      <c r="E7083">
        <f ca="1">MAX(0,INT(Q0*(1+Ed*(D7083-P0)/P0)))</f>
        <v>13483</v>
      </c>
      <c r="F7083">
        <f ca="1" t="shared" si="110"/>
        <v>36147.5989281243</v>
      </c>
    </row>
    <row r="7084" spans="1:6">
      <c r="A7084">
        <v>8</v>
      </c>
      <c r="B7084">
        <f ca="1">BETAINV(RAND(),AU.a,AU.b)</f>
        <v>0.428657812228648</v>
      </c>
      <c r="C7084">
        <f ca="1">IF(B7084&lt;=0.5,LC.mu,MIN(LC.mu,MAX(0,_xlfn.NORM.INV(RAND(),2000,LC.sd))))</f>
        <v>3000</v>
      </c>
      <c r="D7084">
        <f ca="1">P0*C7084/LC.mu</f>
        <v>4</v>
      </c>
      <c r="E7084">
        <f ca="1">MAX(0,INT(Q0*(1+Ed*(D7084-P0)/P0)))</f>
        <v>10000</v>
      </c>
      <c r="F7084">
        <f ca="1" t="shared" si="110"/>
        <v>37000</v>
      </c>
    </row>
    <row r="7085" spans="1:6">
      <c r="A7085">
        <v>8</v>
      </c>
      <c r="B7085">
        <f ca="1">BETAINV(RAND(),AU.a,AU.b)</f>
        <v>0.863591651781961</v>
      </c>
      <c r="C7085">
        <f ca="1">IF(B7085&lt;=0.5,LC.mu,MIN(LC.mu,MAX(0,_xlfn.NORM.INV(RAND(),2000,LC.sd))))</f>
        <v>1594.68559798181</v>
      </c>
      <c r="D7085">
        <f ca="1">P0*C7085/LC.mu</f>
        <v>2.12624746397575</v>
      </c>
      <c r="E7085">
        <f ca="1">MAX(0,INT(Q0*(1+Ed*(D7085-P0)/P0)))</f>
        <v>15621</v>
      </c>
      <c r="F7085">
        <f ca="1" t="shared" si="110"/>
        <v>31619.4260367833</v>
      </c>
    </row>
    <row r="7086" spans="1:6">
      <c r="A7086">
        <v>8</v>
      </c>
      <c r="B7086">
        <f ca="1">BETAINV(RAND(),AU.a,AU.b)</f>
        <v>0.727730112777948</v>
      </c>
      <c r="C7086">
        <f ca="1">IF(B7086&lt;=0.5,LC.mu,MIN(LC.mu,MAX(0,_xlfn.NORM.INV(RAND(),2000,LC.sd))))</f>
        <v>645.628475184602</v>
      </c>
      <c r="D7086">
        <f ca="1">P0*C7086/LC.mu</f>
        <v>0.860837966912802</v>
      </c>
      <c r="E7086">
        <f ca="1">MAX(0,INT(Q0*(1+Ed*(D7086-P0)/P0)))</f>
        <v>19417</v>
      </c>
      <c r="F7086">
        <f ca="1" t="shared" si="110"/>
        <v>16069.2623283613</v>
      </c>
    </row>
    <row r="7087" spans="1:6">
      <c r="A7087">
        <v>8</v>
      </c>
      <c r="B7087">
        <f ca="1">BETAINV(RAND(),AU.a,AU.b)</f>
        <v>0.759338330234409</v>
      </c>
      <c r="C7087">
        <f ca="1">IF(B7087&lt;=0.5,LC.mu,MIN(LC.mu,MAX(0,_xlfn.NORM.INV(RAND(),2000,LC.sd))))</f>
        <v>1797.83437093228</v>
      </c>
      <c r="D7087">
        <f ca="1">P0*C7087/LC.mu</f>
        <v>2.39711249457638</v>
      </c>
      <c r="E7087">
        <f ca="1">MAX(0,INT(Q0*(1+Ed*(D7087-P0)/P0)))</f>
        <v>14808</v>
      </c>
      <c r="F7087">
        <f ca="1" t="shared" si="110"/>
        <v>33698.6074487547</v>
      </c>
    </row>
    <row r="7088" spans="1:6">
      <c r="A7088">
        <v>8</v>
      </c>
      <c r="B7088">
        <f ca="1">BETAINV(RAND(),AU.a,AU.b)</f>
        <v>0.727693133430438</v>
      </c>
      <c r="C7088">
        <f ca="1">IF(B7088&lt;=0.5,LC.mu,MIN(LC.mu,MAX(0,_xlfn.NORM.INV(RAND(),2000,LC.sd))))</f>
        <v>2458.13606138847</v>
      </c>
      <c r="D7088">
        <f ca="1">P0*C7088/LC.mu</f>
        <v>3.27751474851796</v>
      </c>
      <c r="E7088">
        <f ca="1">MAX(0,INT(Q0*(1+Ed*(D7088-P0)/P0)))</f>
        <v>12167</v>
      </c>
      <c r="F7088">
        <f ca="1" t="shared" si="110"/>
        <v>37419.3858838295</v>
      </c>
    </row>
    <row r="7089" spans="1:6">
      <c r="A7089">
        <v>8</v>
      </c>
      <c r="B7089">
        <f ca="1">BETAINV(RAND(),AU.a,AU.b)</f>
        <v>0.481768195901277</v>
      </c>
      <c r="C7089">
        <f ca="1">IF(B7089&lt;=0.5,LC.mu,MIN(LC.mu,MAX(0,_xlfn.NORM.INV(RAND(),2000,LC.sd))))</f>
        <v>3000</v>
      </c>
      <c r="D7089">
        <f ca="1">P0*C7089/LC.mu</f>
        <v>4</v>
      </c>
      <c r="E7089">
        <f ca="1">MAX(0,INT(Q0*(1+Ed*(D7089-P0)/P0)))</f>
        <v>10000</v>
      </c>
      <c r="F7089">
        <f ca="1" t="shared" si="110"/>
        <v>37000</v>
      </c>
    </row>
    <row r="7090" spans="1:6">
      <c r="A7090">
        <v>8</v>
      </c>
      <c r="B7090">
        <f ca="1">BETAINV(RAND(),AU.a,AU.b)</f>
        <v>0.694859422403205</v>
      </c>
      <c r="C7090">
        <f ca="1">IF(B7090&lt;=0.5,LC.mu,MIN(LC.mu,MAX(0,_xlfn.NORM.INV(RAND(),2000,LC.sd))))</f>
        <v>1766.18098978326</v>
      </c>
      <c r="D7090">
        <f ca="1">P0*C7090/LC.mu</f>
        <v>2.35490798637768</v>
      </c>
      <c r="E7090">
        <f ca="1">MAX(0,INT(Q0*(1+Ed*(D7090-P0)/P0)))</f>
        <v>14935</v>
      </c>
      <c r="F7090">
        <f ca="1" t="shared" si="110"/>
        <v>33404.3697867674</v>
      </c>
    </row>
    <row r="7091" spans="1:6">
      <c r="A7091">
        <v>8</v>
      </c>
      <c r="B7091">
        <f ca="1">BETAINV(RAND(),AU.a,AU.b)</f>
        <v>0.875826715014625</v>
      </c>
      <c r="C7091">
        <f ca="1">IF(B7091&lt;=0.5,LC.mu,MIN(LC.mu,MAX(0,_xlfn.NORM.INV(RAND(),2000,LC.sd))))</f>
        <v>2403.18496037698</v>
      </c>
      <c r="D7091">
        <f ca="1">P0*C7091/LC.mu</f>
        <v>3.20424661383597</v>
      </c>
      <c r="E7091">
        <f ca="1">MAX(0,INT(Q0*(1+Ed*(D7091-P0)/P0)))</f>
        <v>12387</v>
      </c>
      <c r="F7091">
        <f ca="1" t="shared" si="110"/>
        <v>37287.8178452092</v>
      </c>
    </row>
    <row r="7092" spans="1:6">
      <c r="A7092">
        <v>8</v>
      </c>
      <c r="B7092">
        <f ca="1">BETAINV(RAND(),AU.a,AU.b)</f>
        <v>0.848091785461994</v>
      </c>
      <c r="C7092">
        <f ca="1">IF(B7092&lt;=0.5,LC.mu,MIN(LC.mu,MAX(0,_xlfn.NORM.INV(RAND(),2000,LC.sd))))</f>
        <v>1594.31352617151</v>
      </c>
      <c r="D7092">
        <f ca="1">P0*C7092/LC.mu</f>
        <v>2.12575136822868</v>
      </c>
      <c r="E7092">
        <f ca="1">MAX(0,INT(Q0*(1+Ed*(D7092-P0)/P0)))</f>
        <v>15622</v>
      </c>
      <c r="F7092">
        <f ca="1" t="shared" si="110"/>
        <v>31614.1743482969</v>
      </c>
    </row>
    <row r="7093" spans="1:6">
      <c r="A7093">
        <v>8</v>
      </c>
      <c r="B7093">
        <f ca="1">BETAINV(RAND(),AU.a,AU.b)</f>
        <v>0.508909580862485</v>
      </c>
      <c r="C7093">
        <f ca="1">IF(B7093&lt;=0.5,LC.mu,MIN(LC.mu,MAX(0,_xlfn.NORM.INV(RAND(),2000,LC.sd))))</f>
        <v>1957.53998293382</v>
      </c>
      <c r="D7093">
        <f ca="1">P0*C7093/LC.mu</f>
        <v>2.61005331057843</v>
      </c>
      <c r="E7093">
        <f ca="1">MAX(0,INT(Q0*(1+Ed*(D7093-P0)/P0)))</f>
        <v>14169</v>
      </c>
      <c r="F7093">
        <f ca="1" t="shared" si="110"/>
        <v>35024.305374652</v>
      </c>
    </row>
    <row r="7094" spans="1:6">
      <c r="A7094">
        <v>8</v>
      </c>
      <c r="B7094">
        <f ca="1">BETAINV(RAND(),AU.a,AU.b)</f>
        <v>0.568257248919655</v>
      </c>
      <c r="C7094">
        <f ca="1">IF(B7094&lt;=0.5,LC.mu,MIN(LC.mu,MAX(0,_xlfn.NORM.INV(RAND(),2000,LC.sd))))</f>
        <v>1968.7297833503</v>
      </c>
      <c r="D7094">
        <f ca="1">P0*C7094/LC.mu</f>
        <v>2.62497304446706</v>
      </c>
      <c r="E7094">
        <f ca="1">MAX(0,INT(Q0*(1+Ed*(D7094-P0)/P0)))</f>
        <v>14125</v>
      </c>
      <c r="F7094">
        <f ca="1" t="shared" si="110"/>
        <v>35109.0144697469</v>
      </c>
    </row>
    <row r="7095" spans="1:6">
      <c r="A7095">
        <v>8</v>
      </c>
      <c r="B7095">
        <f ca="1">BETAINV(RAND(),AU.a,AU.b)</f>
        <v>0.194730208771269</v>
      </c>
      <c r="C7095">
        <f ca="1">IF(B7095&lt;=0.5,LC.mu,MIN(LC.mu,MAX(0,_xlfn.NORM.INV(RAND(),2000,LC.sd))))</f>
        <v>3000</v>
      </c>
      <c r="D7095">
        <f ca="1">P0*C7095/LC.mu</f>
        <v>4</v>
      </c>
      <c r="E7095">
        <f ca="1">MAX(0,INT(Q0*(1+Ed*(D7095-P0)/P0)))</f>
        <v>10000</v>
      </c>
      <c r="F7095">
        <f ca="1" t="shared" si="110"/>
        <v>37000</v>
      </c>
    </row>
    <row r="7096" spans="1:6">
      <c r="A7096">
        <v>8</v>
      </c>
      <c r="B7096">
        <f ca="1">BETAINV(RAND(),AU.a,AU.b)</f>
        <v>0.777221643760465</v>
      </c>
      <c r="C7096">
        <f ca="1">IF(B7096&lt;=0.5,LC.mu,MIN(LC.mu,MAX(0,_xlfn.NORM.INV(RAND(),2000,LC.sd))))</f>
        <v>2335.5587872835</v>
      </c>
      <c r="D7096">
        <f ca="1">P0*C7096/LC.mu</f>
        <v>3.11407838304467</v>
      </c>
      <c r="E7096">
        <f ca="1">MAX(0,INT(Q0*(1+Ed*(D7096-P0)/P0)))</f>
        <v>12657</v>
      </c>
      <c r="F7096">
        <f ca="1" t="shared" si="110"/>
        <v>37079.3313069129</v>
      </c>
    </row>
    <row r="7097" spans="1:6">
      <c r="A7097">
        <v>8</v>
      </c>
      <c r="B7097">
        <f ca="1">BETAINV(RAND(),AU.a,AU.b)</f>
        <v>0.636582040178</v>
      </c>
      <c r="C7097">
        <f ca="1">IF(B7097&lt;=0.5,LC.mu,MIN(LC.mu,MAX(0,_xlfn.NORM.INV(RAND(),2000,LC.sd))))</f>
        <v>1017.47959135266</v>
      </c>
      <c r="D7097">
        <f ca="1">P0*C7097/LC.mu</f>
        <v>1.35663945513688</v>
      </c>
      <c r="E7097">
        <f ca="1">MAX(0,INT(Q0*(1+Ed*(D7097-P0)/P0)))</f>
        <v>17930</v>
      </c>
      <c r="F7097">
        <f ca="1" t="shared" si="110"/>
        <v>23307.0658392516</v>
      </c>
    </row>
    <row r="7098" spans="1:6">
      <c r="A7098">
        <v>8</v>
      </c>
      <c r="B7098">
        <f ca="1">BETAINV(RAND(),AU.a,AU.b)</f>
        <v>0.508241976670987</v>
      </c>
      <c r="C7098">
        <f ca="1">IF(B7098&lt;=0.5,LC.mu,MIN(LC.mu,MAX(0,_xlfn.NORM.INV(RAND(),2000,LC.sd))))</f>
        <v>2245.34214033969</v>
      </c>
      <c r="D7098">
        <f ca="1">P0*C7098/LC.mu</f>
        <v>2.99378952045292</v>
      </c>
      <c r="E7098">
        <f ca="1">MAX(0,INT(Q0*(1+Ed*(D7098-P0)/P0)))</f>
        <v>13018</v>
      </c>
      <c r="F7098">
        <f ca="1" t="shared" si="110"/>
        <v>36727.8098369165</v>
      </c>
    </row>
    <row r="7099" spans="1:6">
      <c r="A7099">
        <v>8</v>
      </c>
      <c r="B7099">
        <f ca="1">BETAINV(RAND(),AU.a,AU.b)</f>
        <v>0.563008830210468</v>
      </c>
      <c r="C7099">
        <f ca="1">IF(B7099&lt;=0.5,LC.mu,MIN(LC.mu,MAX(0,_xlfn.NORM.INV(RAND(),2000,LC.sd))))</f>
        <v>2199.66812148829</v>
      </c>
      <c r="D7099">
        <f ca="1">P0*C7099/LC.mu</f>
        <v>2.93289082865106</v>
      </c>
      <c r="E7099">
        <f ca="1">MAX(0,INT(Q0*(1+Ed*(D7099-P0)/P0)))</f>
        <v>13201</v>
      </c>
      <c r="F7099">
        <f ca="1" t="shared" si="110"/>
        <v>36517.4237075343</v>
      </c>
    </row>
    <row r="7100" spans="1:6">
      <c r="A7100">
        <v>8</v>
      </c>
      <c r="B7100">
        <f ca="1">BETAINV(RAND(),AU.a,AU.b)</f>
        <v>0.534835660808521</v>
      </c>
      <c r="C7100">
        <f ca="1">IF(B7100&lt;=0.5,LC.mu,MIN(LC.mu,MAX(0,_xlfn.NORM.INV(RAND(),2000,LC.sd))))</f>
        <v>1687.75065741098</v>
      </c>
      <c r="D7100">
        <f ca="1">P0*C7100/LC.mu</f>
        <v>2.25033420988131</v>
      </c>
      <c r="E7100">
        <f ca="1">MAX(0,INT(Q0*(1+Ed*(D7100-P0)/P0)))</f>
        <v>15248</v>
      </c>
      <c r="F7100">
        <f ca="1" t="shared" si="110"/>
        <v>32625.3453748593</v>
      </c>
    </row>
    <row r="7101" spans="1:6">
      <c r="A7101">
        <v>8</v>
      </c>
      <c r="B7101">
        <f ca="1">BETAINV(RAND(),AU.a,AU.b)</f>
        <v>0.742605925478891</v>
      </c>
      <c r="C7101">
        <f ca="1">IF(B7101&lt;=0.5,LC.mu,MIN(LC.mu,MAX(0,_xlfn.NORM.INV(RAND(),2000,LC.sd))))</f>
        <v>2158.72830630994</v>
      </c>
      <c r="D7101">
        <f ca="1">P0*C7101/LC.mu</f>
        <v>2.87830440841326</v>
      </c>
      <c r="E7101">
        <f ca="1">MAX(0,INT(Q0*(1+Ed*(D7101-P0)/P0)))</f>
        <v>13365</v>
      </c>
      <c r="F7101">
        <f ca="1" t="shared" si="110"/>
        <v>36309.8101121332</v>
      </c>
    </row>
    <row r="7102" spans="1:6">
      <c r="A7102">
        <v>8</v>
      </c>
      <c r="B7102">
        <f ca="1">BETAINV(RAND(),AU.a,AU.b)</f>
        <v>0.625644401369589</v>
      </c>
      <c r="C7102">
        <f ca="1">IF(B7102&lt;=0.5,LC.mu,MIN(LC.mu,MAX(0,_xlfn.NORM.INV(RAND(),2000,LC.sd))))</f>
        <v>2559.00007279295</v>
      </c>
      <c r="D7102">
        <f ca="1">P0*C7102/LC.mu</f>
        <v>3.41200009705726</v>
      </c>
      <c r="E7102">
        <f ca="1">MAX(0,INT(Q0*(1+Ed*(D7102-P0)/P0)))</f>
        <v>11763</v>
      </c>
      <c r="F7102">
        <f ca="1" t="shared" si="110"/>
        <v>37576.3570688916</v>
      </c>
    </row>
    <row r="7103" spans="1:6">
      <c r="A7103">
        <v>8</v>
      </c>
      <c r="B7103">
        <f ca="1">BETAINV(RAND(),AU.a,AU.b)</f>
        <v>0.778876141114964</v>
      </c>
      <c r="C7103">
        <f ca="1">IF(B7103&lt;=0.5,LC.mu,MIN(LC.mu,MAX(0,_xlfn.NORM.INV(RAND(),2000,LC.sd))))</f>
        <v>1632.40909411343</v>
      </c>
      <c r="D7103">
        <f ca="1">P0*C7103/LC.mu</f>
        <v>2.17654545881791</v>
      </c>
      <c r="E7103">
        <f ca="1">MAX(0,INT(Q0*(1+Ed*(D7103-P0)/P0)))</f>
        <v>15470</v>
      </c>
      <c r="F7103">
        <f ca="1" t="shared" si="110"/>
        <v>32038.7491537996</v>
      </c>
    </row>
    <row r="7104" spans="1:6">
      <c r="A7104">
        <v>8</v>
      </c>
      <c r="B7104">
        <f ca="1">BETAINV(RAND(),AU.a,AU.b)</f>
        <v>0.25860690371351</v>
      </c>
      <c r="C7104">
        <f ca="1">IF(B7104&lt;=0.5,LC.mu,MIN(LC.mu,MAX(0,_xlfn.NORM.INV(RAND(),2000,LC.sd))))</f>
        <v>3000</v>
      </c>
      <c r="D7104">
        <f ca="1">P0*C7104/LC.mu</f>
        <v>4</v>
      </c>
      <c r="E7104">
        <f ca="1">MAX(0,INT(Q0*(1+Ed*(D7104-P0)/P0)))</f>
        <v>10000</v>
      </c>
      <c r="F7104">
        <f ca="1" t="shared" si="110"/>
        <v>37000</v>
      </c>
    </row>
    <row r="7105" spans="1:6">
      <c r="A7105">
        <v>8</v>
      </c>
      <c r="B7105">
        <f ca="1">BETAINV(RAND(),AU.a,AU.b)</f>
        <v>0.537800570303329</v>
      </c>
      <c r="C7105">
        <f ca="1">IF(B7105&lt;=0.5,LC.mu,MIN(LC.mu,MAX(0,_xlfn.NORM.INV(RAND(),2000,LC.sd))))</f>
        <v>2308.2124387329</v>
      </c>
      <c r="D7105">
        <f ca="1">P0*C7105/LC.mu</f>
        <v>3.0776165849772</v>
      </c>
      <c r="E7105">
        <f ca="1">MAX(0,INT(Q0*(1+Ed*(D7105-P0)/P0)))</f>
        <v>12767</v>
      </c>
      <c r="F7105">
        <f ca="1" t="shared" si="110"/>
        <v>36983.718501671</v>
      </c>
    </row>
    <row r="7106" spans="1:6">
      <c r="A7106">
        <v>8</v>
      </c>
      <c r="B7106">
        <f ca="1">BETAINV(RAND(),AU.a,AU.b)</f>
        <v>0.686813776932645</v>
      </c>
      <c r="C7106">
        <f ca="1">IF(B7106&lt;=0.5,LC.mu,MIN(LC.mu,MAX(0,_xlfn.NORM.INV(RAND(),2000,LC.sd))))</f>
        <v>1905.95806171272</v>
      </c>
      <c r="D7106">
        <f ca="1">P0*C7106/LC.mu</f>
        <v>2.54127741561696</v>
      </c>
      <c r="E7106">
        <f ca="1">MAX(0,INT(Q0*(1+Ed*(D7106-P0)/P0)))</f>
        <v>14376</v>
      </c>
      <c r="F7106">
        <f ca="1" t="shared" ref="F7106:F7169" si="111">D7106*E7106-C7106</f>
        <v>34627.4460651967</v>
      </c>
    </row>
    <row r="7107" spans="1:6">
      <c r="A7107">
        <v>8</v>
      </c>
      <c r="B7107">
        <f ca="1">BETAINV(RAND(),AU.a,AU.b)</f>
        <v>0.72763839818171</v>
      </c>
      <c r="C7107">
        <f ca="1">IF(B7107&lt;=0.5,LC.mu,MIN(LC.mu,MAX(0,_xlfn.NORM.INV(RAND(),2000,LC.sd))))</f>
        <v>2857.98129211762</v>
      </c>
      <c r="D7107">
        <f ca="1">P0*C7107/LC.mu</f>
        <v>3.8106417228235</v>
      </c>
      <c r="E7107">
        <f ca="1">MAX(0,INT(Q0*(1+Ed*(D7107-P0)/P0)))</f>
        <v>10568</v>
      </c>
      <c r="F7107">
        <f ca="1" t="shared" si="111"/>
        <v>37412.8804346811</v>
      </c>
    </row>
    <row r="7108" spans="1:6">
      <c r="A7108">
        <v>8</v>
      </c>
      <c r="B7108">
        <f ca="1">BETAINV(RAND(),AU.a,AU.b)</f>
        <v>0.728169578974615</v>
      </c>
      <c r="C7108">
        <f ca="1">IF(B7108&lt;=0.5,LC.mu,MIN(LC.mu,MAX(0,_xlfn.NORM.INV(RAND(),2000,LC.sd))))</f>
        <v>2157.06695603687</v>
      </c>
      <c r="D7108">
        <f ca="1">P0*C7108/LC.mu</f>
        <v>2.87608927471583</v>
      </c>
      <c r="E7108">
        <f ca="1">MAX(0,INT(Q0*(1+Ed*(D7108-P0)/P0)))</f>
        <v>13371</v>
      </c>
      <c r="F7108">
        <f ca="1" t="shared" si="111"/>
        <v>36299.1227361885</v>
      </c>
    </row>
    <row r="7109" spans="1:6">
      <c r="A7109">
        <v>8</v>
      </c>
      <c r="B7109">
        <f ca="1">BETAINV(RAND(),AU.a,AU.b)</f>
        <v>0.498810506639948</v>
      </c>
      <c r="C7109">
        <f ca="1">IF(B7109&lt;=0.5,LC.mu,MIN(LC.mu,MAX(0,_xlfn.NORM.INV(RAND(),2000,LC.sd))))</f>
        <v>3000</v>
      </c>
      <c r="D7109">
        <f ca="1">P0*C7109/LC.mu</f>
        <v>4</v>
      </c>
      <c r="E7109">
        <f ca="1">MAX(0,INT(Q0*(1+Ed*(D7109-P0)/P0)))</f>
        <v>10000</v>
      </c>
      <c r="F7109">
        <f ca="1" t="shared" si="111"/>
        <v>37000</v>
      </c>
    </row>
    <row r="7110" spans="1:6">
      <c r="A7110">
        <v>8</v>
      </c>
      <c r="B7110">
        <f ca="1">BETAINV(RAND(),AU.a,AU.b)</f>
        <v>0.841734886578654</v>
      </c>
      <c r="C7110">
        <f ca="1">IF(B7110&lt;=0.5,LC.mu,MIN(LC.mu,MAX(0,_xlfn.NORM.INV(RAND(),2000,LC.sd))))</f>
        <v>1993.77895096574</v>
      </c>
      <c r="D7110">
        <f ca="1">P0*C7110/LC.mu</f>
        <v>2.65837193462099</v>
      </c>
      <c r="E7110">
        <f ca="1">MAX(0,INT(Q0*(1+Ed*(D7110-P0)/P0)))</f>
        <v>14024</v>
      </c>
      <c r="F7110">
        <f ca="1" t="shared" si="111"/>
        <v>35287.229060159</v>
      </c>
    </row>
    <row r="7111" spans="1:6">
      <c r="A7111">
        <v>8</v>
      </c>
      <c r="B7111">
        <f ca="1">BETAINV(RAND(),AU.a,AU.b)</f>
        <v>0.782635149254607</v>
      </c>
      <c r="C7111">
        <f ca="1">IF(B7111&lt;=0.5,LC.mu,MIN(LC.mu,MAX(0,_xlfn.NORM.INV(RAND(),2000,LC.sd))))</f>
        <v>1489.26132759419</v>
      </c>
      <c r="D7111">
        <f ca="1">P0*C7111/LC.mu</f>
        <v>1.98568177012558</v>
      </c>
      <c r="E7111">
        <f ca="1">MAX(0,INT(Q0*(1+Ed*(D7111-P0)/P0)))</f>
        <v>16042</v>
      </c>
      <c r="F7111">
        <f ca="1" t="shared" si="111"/>
        <v>30365.0456287604</v>
      </c>
    </row>
    <row r="7112" spans="1:6">
      <c r="A7112">
        <v>8</v>
      </c>
      <c r="B7112">
        <f ca="1">BETAINV(RAND(),AU.a,AU.b)</f>
        <v>0.624672175732294</v>
      </c>
      <c r="C7112">
        <f ca="1">IF(B7112&lt;=0.5,LC.mu,MIN(LC.mu,MAX(0,_xlfn.NORM.INV(RAND(),2000,LC.sd))))</f>
        <v>2333.91436129739</v>
      </c>
      <c r="D7112">
        <f ca="1">P0*C7112/LC.mu</f>
        <v>3.11188581506319</v>
      </c>
      <c r="E7112">
        <f ca="1">MAX(0,INT(Q0*(1+Ed*(D7112-P0)/P0)))</f>
        <v>12664</v>
      </c>
      <c r="F7112">
        <f ca="1" t="shared" si="111"/>
        <v>37075.0076006628</v>
      </c>
    </row>
    <row r="7113" spans="1:6">
      <c r="A7113">
        <v>8</v>
      </c>
      <c r="B7113">
        <f ca="1">BETAINV(RAND(),AU.a,AU.b)</f>
        <v>0.597090324181252</v>
      </c>
      <c r="C7113">
        <f ca="1">IF(B7113&lt;=0.5,LC.mu,MIN(LC.mu,MAX(0,_xlfn.NORM.INV(RAND(),2000,LC.sd))))</f>
        <v>1989.16190760377</v>
      </c>
      <c r="D7113">
        <f ca="1">P0*C7113/LC.mu</f>
        <v>2.65221587680503</v>
      </c>
      <c r="E7113">
        <f ca="1">MAX(0,INT(Q0*(1+Ed*(D7113-P0)/P0)))</f>
        <v>14043</v>
      </c>
      <c r="F7113">
        <f ca="1" t="shared" si="111"/>
        <v>35255.9056503693</v>
      </c>
    </row>
    <row r="7114" spans="1:6">
      <c r="A7114">
        <v>8</v>
      </c>
      <c r="B7114">
        <f ca="1">BETAINV(RAND(),AU.a,AU.b)</f>
        <v>0.483631382723363</v>
      </c>
      <c r="C7114">
        <f ca="1">IF(B7114&lt;=0.5,LC.mu,MIN(LC.mu,MAX(0,_xlfn.NORM.INV(RAND(),2000,LC.sd))))</f>
        <v>3000</v>
      </c>
      <c r="D7114">
        <f ca="1">P0*C7114/LC.mu</f>
        <v>4</v>
      </c>
      <c r="E7114">
        <f ca="1">MAX(0,INT(Q0*(1+Ed*(D7114-P0)/P0)))</f>
        <v>10000</v>
      </c>
      <c r="F7114">
        <f ca="1" t="shared" si="111"/>
        <v>37000</v>
      </c>
    </row>
    <row r="7115" spans="1:6">
      <c r="A7115">
        <v>8</v>
      </c>
      <c r="B7115">
        <f ca="1">BETAINV(RAND(),AU.a,AU.b)</f>
        <v>0.404164643101114</v>
      </c>
      <c r="C7115">
        <f ca="1">IF(B7115&lt;=0.5,LC.mu,MIN(LC.mu,MAX(0,_xlfn.NORM.INV(RAND(),2000,LC.sd))))</f>
        <v>3000</v>
      </c>
      <c r="D7115">
        <f ca="1">P0*C7115/LC.mu</f>
        <v>4</v>
      </c>
      <c r="E7115">
        <f ca="1">MAX(0,INT(Q0*(1+Ed*(D7115-P0)/P0)))</f>
        <v>10000</v>
      </c>
      <c r="F7115">
        <f ca="1" t="shared" si="111"/>
        <v>37000</v>
      </c>
    </row>
    <row r="7116" spans="1:6">
      <c r="A7116">
        <v>8</v>
      </c>
      <c r="B7116">
        <f ca="1">BETAINV(RAND(),AU.a,AU.b)</f>
        <v>0.454073422606822</v>
      </c>
      <c r="C7116">
        <f ca="1">IF(B7116&lt;=0.5,LC.mu,MIN(LC.mu,MAX(0,_xlfn.NORM.INV(RAND(),2000,LC.sd))))</f>
        <v>3000</v>
      </c>
      <c r="D7116">
        <f ca="1">P0*C7116/LC.mu</f>
        <v>4</v>
      </c>
      <c r="E7116">
        <f ca="1">MAX(0,INT(Q0*(1+Ed*(D7116-P0)/P0)))</f>
        <v>10000</v>
      </c>
      <c r="F7116">
        <f ca="1" t="shared" si="111"/>
        <v>37000</v>
      </c>
    </row>
    <row r="7117" spans="1:6">
      <c r="A7117">
        <v>8</v>
      </c>
      <c r="B7117">
        <f ca="1">BETAINV(RAND(),AU.a,AU.b)</f>
        <v>0.290557089817213</v>
      </c>
      <c r="C7117">
        <f ca="1">IF(B7117&lt;=0.5,LC.mu,MIN(LC.mu,MAX(0,_xlfn.NORM.INV(RAND(),2000,LC.sd))))</f>
        <v>3000</v>
      </c>
      <c r="D7117">
        <f ca="1">P0*C7117/LC.mu</f>
        <v>4</v>
      </c>
      <c r="E7117">
        <f ca="1">MAX(0,INT(Q0*(1+Ed*(D7117-P0)/P0)))</f>
        <v>10000</v>
      </c>
      <c r="F7117">
        <f ca="1" t="shared" si="111"/>
        <v>37000</v>
      </c>
    </row>
    <row r="7118" spans="1:6">
      <c r="A7118">
        <v>8</v>
      </c>
      <c r="B7118">
        <f ca="1">BETAINV(RAND(),AU.a,AU.b)</f>
        <v>0.730884966253884</v>
      </c>
      <c r="C7118">
        <f ca="1">IF(B7118&lt;=0.5,LC.mu,MIN(LC.mu,MAX(0,_xlfn.NORM.INV(RAND(),2000,LC.sd))))</f>
        <v>2387.39831367041</v>
      </c>
      <c r="D7118">
        <f ca="1">P0*C7118/LC.mu</f>
        <v>3.18319775156055</v>
      </c>
      <c r="E7118">
        <f ca="1">MAX(0,INT(Q0*(1+Ed*(D7118-P0)/P0)))</f>
        <v>12450</v>
      </c>
      <c r="F7118">
        <f ca="1" t="shared" si="111"/>
        <v>37243.4136932584</v>
      </c>
    </row>
    <row r="7119" spans="1:6">
      <c r="A7119">
        <v>8</v>
      </c>
      <c r="B7119">
        <f ca="1">BETAINV(RAND(),AU.a,AU.b)</f>
        <v>0.854167136309799</v>
      </c>
      <c r="C7119">
        <f ca="1">IF(B7119&lt;=0.5,LC.mu,MIN(LC.mu,MAX(0,_xlfn.NORM.INV(RAND(),2000,LC.sd))))</f>
        <v>1183.76125779461</v>
      </c>
      <c r="D7119">
        <f ca="1">P0*C7119/LC.mu</f>
        <v>1.57834834372615</v>
      </c>
      <c r="E7119">
        <f ca="1">MAX(0,INT(Q0*(1+Ed*(D7119-P0)/P0)))</f>
        <v>17264</v>
      </c>
      <c r="F7119">
        <f ca="1" t="shared" si="111"/>
        <v>26064.8445482936</v>
      </c>
    </row>
    <row r="7120" spans="1:6">
      <c r="A7120">
        <v>8</v>
      </c>
      <c r="B7120">
        <f ca="1">BETAINV(RAND(),AU.a,AU.b)</f>
        <v>0.494673139364025</v>
      </c>
      <c r="C7120">
        <f ca="1">IF(B7120&lt;=0.5,LC.mu,MIN(LC.mu,MAX(0,_xlfn.NORM.INV(RAND(),2000,LC.sd))))</f>
        <v>3000</v>
      </c>
      <c r="D7120">
        <f ca="1">P0*C7120/LC.mu</f>
        <v>4</v>
      </c>
      <c r="E7120">
        <f ca="1">MAX(0,INT(Q0*(1+Ed*(D7120-P0)/P0)))</f>
        <v>10000</v>
      </c>
      <c r="F7120">
        <f ca="1" t="shared" si="111"/>
        <v>37000</v>
      </c>
    </row>
    <row r="7121" spans="1:6">
      <c r="A7121">
        <v>8</v>
      </c>
      <c r="B7121">
        <f ca="1">BETAINV(RAND(),AU.a,AU.b)</f>
        <v>0.682919444840808</v>
      </c>
      <c r="C7121">
        <f ca="1">IF(B7121&lt;=0.5,LC.mu,MIN(LC.mu,MAX(0,_xlfn.NORM.INV(RAND(),2000,LC.sd))))</f>
        <v>2799.05287848206</v>
      </c>
      <c r="D7121">
        <f ca="1">P0*C7121/LC.mu</f>
        <v>3.73207050464275</v>
      </c>
      <c r="E7121">
        <f ca="1">MAX(0,INT(Q0*(1+Ed*(D7121-P0)/P0)))</f>
        <v>10803</v>
      </c>
      <c r="F7121">
        <f ca="1" t="shared" si="111"/>
        <v>37518.5047831736</v>
      </c>
    </row>
    <row r="7122" spans="1:6">
      <c r="A7122">
        <v>8</v>
      </c>
      <c r="B7122">
        <f ca="1">BETAINV(RAND(),AU.a,AU.b)</f>
        <v>0.830944554202314</v>
      </c>
      <c r="C7122">
        <f ca="1">IF(B7122&lt;=0.5,LC.mu,MIN(LC.mu,MAX(0,_xlfn.NORM.INV(RAND(),2000,LC.sd))))</f>
        <v>901.197233858057</v>
      </c>
      <c r="D7122">
        <f ca="1">P0*C7122/LC.mu</f>
        <v>1.20159631181074</v>
      </c>
      <c r="E7122">
        <f ca="1">MAX(0,INT(Q0*(1+Ed*(D7122-P0)/P0)))</f>
        <v>18395</v>
      </c>
      <c r="F7122">
        <f ca="1" t="shared" si="111"/>
        <v>21202.1669219006</v>
      </c>
    </row>
    <row r="7123" spans="1:6">
      <c r="A7123">
        <v>8</v>
      </c>
      <c r="B7123">
        <f ca="1">BETAINV(RAND(),AU.a,AU.b)</f>
        <v>0.751414778174231</v>
      </c>
      <c r="C7123">
        <f ca="1">IF(B7123&lt;=0.5,LC.mu,MIN(LC.mu,MAX(0,_xlfn.NORM.INV(RAND(),2000,LC.sd))))</f>
        <v>1854.08104103098</v>
      </c>
      <c r="D7123">
        <f ca="1">P0*C7123/LC.mu</f>
        <v>2.47210805470798</v>
      </c>
      <c r="E7123">
        <f ca="1">MAX(0,INT(Q0*(1+Ed*(D7123-P0)/P0)))</f>
        <v>14583</v>
      </c>
      <c r="F7123">
        <f ca="1" t="shared" si="111"/>
        <v>34196.6707207754</v>
      </c>
    </row>
    <row r="7124" spans="1:6">
      <c r="A7124">
        <v>8</v>
      </c>
      <c r="B7124">
        <f ca="1">BETAINV(RAND(),AU.a,AU.b)</f>
        <v>0.413896097517473</v>
      </c>
      <c r="C7124">
        <f ca="1">IF(B7124&lt;=0.5,LC.mu,MIN(LC.mu,MAX(0,_xlfn.NORM.INV(RAND(),2000,LC.sd))))</f>
        <v>3000</v>
      </c>
      <c r="D7124">
        <f ca="1">P0*C7124/LC.mu</f>
        <v>4</v>
      </c>
      <c r="E7124">
        <f ca="1">MAX(0,INT(Q0*(1+Ed*(D7124-P0)/P0)))</f>
        <v>10000</v>
      </c>
      <c r="F7124">
        <f ca="1" t="shared" si="111"/>
        <v>37000</v>
      </c>
    </row>
    <row r="7125" spans="1:6">
      <c r="A7125">
        <v>8</v>
      </c>
      <c r="B7125">
        <f ca="1">BETAINV(RAND(),AU.a,AU.b)</f>
        <v>0.662030767881739</v>
      </c>
      <c r="C7125">
        <f ca="1">IF(B7125&lt;=0.5,LC.mu,MIN(LC.mu,MAX(0,_xlfn.NORM.INV(RAND(),2000,LC.sd))))</f>
        <v>2675.81759174432</v>
      </c>
      <c r="D7125">
        <f ca="1">P0*C7125/LC.mu</f>
        <v>3.56775678899243</v>
      </c>
      <c r="E7125">
        <f ca="1">MAX(0,INT(Q0*(1+Ed*(D7125-P0)/P0)))</f>
        <v>11296</v>
      </c>
      <c r="F7125">
        <f ca="1" t="shared" si="111"/>
        <v>37625.5630967142</v>
      </c>
    </row>
    <row r="7126" spans="1:6">
      <c r="A7126">
        <v>8</v>
      </c>
      <c r="B7126">
        <f ca="1">BETAINV(RAND(),AU.a,AU.b)</f>
        <v>0.885985854217155</v>
      </c>
      <c r="C7126">
        <f ca="1">IF(B7126&lt;=0.5,LC.mu,MIN(LC.mu,MAX(0,_xlfn.NORM.INV(RAND(),2000,LC.sd))))</f>
        <v>2611.67404208292</v>
      </c>
      <c r="D7126">
        <f ca="1">P0*C7126/LC.mu</f>
        <v>3.48223205611056</v>
      </c>
      <c r="E7126">
        <f ca="1">MAX(0,INT(Q0*(1+Ed*(D7126-P0)/P0)))</f>
        <v>11553</v>
      </c>
      <c r="F7126">
        <f ca="1" t="shared" si="111"/>
        <v>37618.5529021623</v>
      </c>
    </row>
    <row r="7127" spans="1:6">
      <c r="A7127">
        <v>8</v>
      </c>
      <c r="B7127">
        <f ca="1">BETAINV(RAND(),AU.a,AU.b)</f>
        <v>0.281870368390913</v>
      </c>
      <c r="C7127">
        <f ca="1">IF(B7127&lt;=0.5,LC.mu,MIN(LC.mu,MAX(0,_xlfn.NORM.INV(RAND(),2000,LC.sd))))</f>
        <v>3000</v>
      </c>
      <c r="D7127">
        <f ca="1">P0*C7127/LC.mu</f>
        <v>4</v>
      </c>
      <c r="E7127">
        <f ca="1">MAX(0,INT(Q0*(1+Ed*(D7127-P0)/P0)))</f>
        <v>10000</v>
      </c>
      <c r="F7127">
        <f ca="1" t="shared" si="111"/>
        <v>37000</v>
      </c>
    </row>
    <row r="7128" spans="1:6">
      <c r="A7128">
        <v>8</v>
      </c>
      <c r="B7128">
        <f ca="1">BETAINV(RAND(),AU.a,AU.b)</f>
        <v>0.679591977606397</v>
      </c>
      <c r="C7128">
        <f ca="1">IF(B7128&lt;=0.5,LC.mu,MIN(LC.mu,MAX(0,_xlfn.NORM.INV(RAND(),2000,LC.sd))))</f>
        <v>1903.38006418199</v>
      </c>
      <c r="D7128">
        <f ca="1">P0*C7128/LC.mu</f>
        <v>2.53784008557598</v>
      </c>
      <c r="E7128">
        <f ca="1">MAX(0,INT(Q0*(1+Ed*(D7128-P0)/P0)))</f>
        <v>14386</v>
      </c>
      <c r="F7128">
        <f ca="1" t="shared" si="111"/>
        <v>34605.9874069141</v>
      </c>
    </row>
    <row r="7129" spans="1:6">
      <c r="A7129">
        <v>8</v>
      </c>
      <c r="B7129">
        <f ca="1">BETAINV(RAND(),AU.a,AU.b)</f>
        <v>0.564816348995994</v>
      </c>
      <c r="C7129">
        <f ca="1">IF(B7129&lt;=0.5,LC.mu,MIN(LC.mu,MAX(0,_xlfn.NORM.INV(RAND(),2000,LC.sd))))</f>
        <v>2116.93229171735</v>
      </c>
      <c r="D7129">
        <f ca="1">P0*C7129/LC.mu</f>
        <v>2.82257638895647</v>
      </c>
      <c r="E7129">
        <f ca="1">MAX(0,INT(Q0*(1+Ed*(D7129-P0)/P0)))</f>
        <v>13532</v>
      </c>
      <c r="F7129">
        <f ca="1" t="shared" si="111"/>
        <v>36078.1714036416</v>
      </c>
    </row>
    <row r="7130" spans="1:6">
      <c r="A7130">
        <v>8</v>
      </c>
      <c r="B7130">
        <f ca="1">BETAINV(RAND(),AU.a,AU.b)</f>
        <v>0.559578156387118</v>
      </c>
      <c r="C7130">
        <f ca="1">IF(B7130&lt;=0.5,LC.mu,MIN(LC.mu,MAX(0,_xlfn.NORM.INV(RAND(),2000,LC.sd))))</f>
        <v>2057.66065190268</v>
      </c>
      <c r="D7130">
        <f ca="1">P0*C7130/LC.mu</f>
        <v>2.74354753587024</v>
      </c>
      <c r="E7130">
        <f ca="1">MAX(0,INT(Q0*(1+Ed*(D7130-P0)/P0)))</f>
        <v>13769</v>
      </c>
      <c r="F7130">
        <f ca="1" t="shared" si="111"/>
        <v>35718.2453694947</v>
      </c>
    </row>
    <row r="7131" spans="1:6">
      <c r="A7131">
        <v>8</v>
      </c>
      <c r="B7131">
        <f ca="1">BETAINV(RAND(),AU.a,AU.b)</f>
        <v>0.908642571660882</v>
      </c>
      <c r="C7131">
        <f ca="1">IF(B7131&lt;=0.5,LC.mu,MIN(LC.mu,MAX(0,_xlfn.NORM.INV(RAND(),2000,LC.sd))))</f>
        <v>1328.55049396335</v>
      </c>
      <c r="D7131">
        <f ca="1">P0*C7131/LC.mu</f>
        <v>1.7714006586178</v>
      </c>
      <c r="E7131">
        <f ca="1">MAX(0,INT(Q0*(1+Ed*(D7131-P0)/P0)))</f>
        <v>16685</v>
      </c>
      <c r="F7131">
        <f ca="1" t="shared" si="111"/>
        <v>28227.2694950746</v>
      </c>
    </row>
    <row r="7132" spans="1:6">
      <c r="A7132">
        <v>8</v>
      </c>
      <c r="B7132">
        <f ca="1">BETAINV(RAND(),AU.a,AU.b)</f>
        <v>0.737562770308137</v>
      </c>
      <c r="C7132">
        <f ca="1">IF(B7132&lt;=0.5,LC.mu,MIN(LC.mu,MAX(0,_xlfn.NORM.INV(RAND(),2000,LC.sd))))</f>
        <v>1566.41511329622</v>
      </c>
      <c r="D7132">
        <f ca="1">P0*C7132/LC.mu</f>
        <v>2.08855348439495</v>
      </c>
      <c r="E7132">
        <f ca="1">MAX(0,INT(Q0*(1+Ed*(D7132-P0)/P0)))</f>
        <v>15734</v>
      </c>
      <c r="F7132">
        <f ca="1" t="shared" si="111"/>
        <v>31294.885410174</v>
      </c>
    </row>
    <row r="7133" spans="1:6">
      <c r="A7133">
        <v>8</v>
      </c>
      <c r="B7133">
        <f ca="1">BETAINV(RAND(),AU.a,AU.b)</f>
        <v>0.827776271803173</v>
      </c>
      <c r="C7133">
        <f ca="1">IF(B7133&lt;=0.5,LC.mu,MIN(LC.mu,MAX(0,_xlfn.NORM.INV(RAND(),2000,LC.sd))))</f>
        <v>1548.90845689896</v>
      </c>
      <c r="D7133">
        <f ca="1">P0*C7133/LC.mu</f>
        <v>2.06521127586528</v>
      </c>
      <c r="E7133">
        <f ca="1">MAX(0,INT(Q0*(1+Ed*(D7133-P0)/P0)))</f>
        <v>15804</v>
      </c>
      <c r="F7133">
        <f ca="1" t="shared" si="111"/>
        <v>31089.6905468759</v>
      </c>
    </row>
    <row r="7134" spans="1:6">
      <c r="A7134">
        <v>8</v>
      </c>
      <c r="B7134">
        <f ca="1">BETAINV(RAND(),AU.a,AU.b)</f>
        <v>0.697089688904297</v>
      </c>
      <c r="C7134">
        <f ca="1">IF(B7134&lt;=0.5,LC.mu,MIN(LC.mu,MAX(0,_xlfn.NORM.INV(RAND(),2000,LC.sd))))</f>
        <v>1710.06069003803</v>
      </c>
      <c r="D7134">
        <f ca="1">P0*C7134/LC.mu</f>
        <v>2.2800809200507</v>
      </c>
      <c r="E7134">
        <f ca="1">MAX(0,INT(Q0*(1+Ed*(D7134-P0)/P0)))</f>
        <v>15159</v>
      </c>
      <c r="F7134">
        <f ca="1" t="shared" si="111"/>
        <v>32853.6859770106</v>
      </c>
    </row>
    <row r="7135" spans="1:6">
      <c r="A7135">
        <v>8</v>
      </c>
      <c r="B7135">
        <f ca="1">BETAINV(RAND(),AU.a,AU.b)</f>
        <v>0.753883636302512</v>
      </c>
      <c r="C7135">
        <f ca="1">IF(B7135&lt;=0.5,LC.mu,MIN(LC.mu,MAX(0,_xlfn.NORM.INV(RAND(),2000,LC.sd))))</f>
        <v>2206.83182814903</v>
      </c>
      <c r="D7135">
        <f ca="1">P0*C7135/LC.mu</f>
        <v>2.94244243753204</v>
      </c>
      <c r="E7135">
        <f ca="1">MAX(0,INT(Q0*(1+Ed*(D7135-P0)/P0)))</f>
        <v>13172</v>
      </c>
      <c r="F7135">
        <f ca="1" t="shared" si="111"/>
        <v>36551.019959023</v>
      </c>
    </row>
    <row r="7136" spans="1:6">
      <c r="A7136">
        <v>8</v>
      </c>
      <c r="B7136">
        <f ca="1">BETAINV(RAND(),AU.a,AU.b)</f>
        <v>0.716165113760691</v>
      </c>
      <c r="C7136">
        <f ca="1">IF(B7136&lt;=0.5,LC.mu,MIN(LC.mu,MAX(0,_xlfn.NORM.INV(RAND(),2000,LC.sd))))</f>
        <v>1331.38026843666</v>
      </c>
      <c r="D7136">
        <f ca="1">P0*C7136/LC.mu</f>
        <v>1.77517369124889</v>
      </c>
      <c r="E7136">
        <f ca="1">MAX(0,INT(Q0*(1+Ed*(D7136-P0)/P0)))</f>
        <v>16674</v>
      </c>
      <c r="F7136">
        <f ca="1" t="shared" si="111"/>
        <v>28267.8658594473</v>
      </c>
    </row>
    <row r="7137" spans="1:6">
      <c r="A7137">
        <v>8</v>
      </c>
      <c r="B7137">
        <f ca="1">BETAINV(RAND(),AU.a,AU.b)</f>
        <v>0.445415591588834</v>
      </c>
      <c r="C7137">
        <f ca="1">IF(B7137&lt;=0.5,LC.mu,MIN(LC.mu,MAX(0,_xlfn.NORM.INV(RAND(),2000,LC.sd))))</f>
        <v>3000</v>
      </c>
      <c r="D7137">
        <f ca="1">P0*C7137/LC.mu</f>
        <v>4</v>
      </c>
      <c r="E7137">
        <f ca="1">MAX(0,INT(Q0*(1+Ed*(D7137-P0)/P0)))</f>
        <v>10000</v>
      </c>
      <c r="F7137">
        <f ca="1" t="shared" si="111"/>
        <v>37000</v>
      </c>
    </row>
    <row r="7138" spans="1:6">
      <c r="A7138">
        <v>8</v>
      </c>
      <c r="B7138">
        <f ca="1">BETAINV(RAND(),AU.a,AU.b)</f>
        <v>0.785471126916573</v>
      </c>
      <c r="C7138">
        <f ca="1">IF(B7138&lt;=0.5,LC.mu,MIN(LC.mu,MAX(0,_xlfn.NORM.INV(RAND(),2000,LC.sd))))</f>
        <v>1261.03916796729</v>
      </c>
      <c r="D7138">
        <f ca="1">P0*C7138/LC.mu</f>
        <v>1.68138555728971</v>
      </c>
      <c r="E7138">
        <f ca="1">MAX(0,INT(Q0*(1+Ed*(D7138-P0)/P0)))</f>
        <v>16955</v>
      </c>
      <c r="F7138">
        <f ca="1" t="shared" si="111"/>
        <v>27246.8529558798</v>
      </c>
    </row>
    <row r="7139" spans="1:6">
      <c r="A7139">
        <v>8</v>
      </c>
      <c r="B7139">
        <f ca="1">BETAINV(RAND(),AU.a,AU.b)</f>
        <v>0.747783116041823</v>
      </c>
      <c r="C7139">
        <f ca="1">IF(B7139&lt;=0.5,LC.mu,MIN(LC.mu,MAX(0,_xlfn.NORM.INV(RAND(),2000,LC.sd))))</f>
        <v>2016.11901433821</v>
      </c>
      <c r="D7139">
        <f ca="1">P0*C7139/LC.mu</f>
        <v>2.68815868578428</v>
      </c>
      <c r="E7139">
        <f ca="1">MAX(0,INT(Q0*(1+Ed*(D7139-P0)/P0)))</f>
        <v>13935</v>
      </c>
      <c r="F7139">
        <f ca="1" t="shared" si="111"/>
        <v>35443.3722720658</v>
      </c>
    </row>
    <row r="7140" spans="1:6">
      <c r="A7140">
        <v>8</v>
      </c>
      <c r="B7140">
        <f ca="1">BETAINV(RAND(),AU.a,AU.b)</f>
        <v>0.380083666021431</v>
      </c>
      <c r="C7140">
        <f ca="1">IF(B7140&lt;=0.5,LC.mu,MIN(LC.mu,MAX(0,_xlfn.NORM.INV(RAND(),2000,LC.sd))))</f>
        <v>3000</v>
      </c>
      <c r="D7140">
        <f ca="1">P0*C7140/LC.mu</f>
        <v>4</v>
      </c>
      <c r="E7140">
        <f ca="1">MAX(0,INT(Q0*(1+Ed*(D7140-P0)/P0)))</f>
        <v>10000</v>
      </c>
      <c r="F7140">
        <f ca="1" t="shared" si="111"/>
        <v>37000</v>
      </c>
    </row>
    <row r="7141" spans="1:6">
      <c r="A7141">
        <v>8</v>
      </c>
      <c r="B7141">
        <f ca="1">BETAINV(RAND(),AU.a,AU.b)</f>
        <v>0.577994267443633</v>
      </c>
      <c r="C7141">
        <f ca="1">IF(B7141&lt;=0.5,LC.mu,MIN(LC.mu,MAX(0,_xlfn.NORM.INV(RAND(),2000,LC.sd))))</f>
        <v>1595.56056180229</v>
      </c>
      <c r="D7141">
        <f ca="1">P0*C7141/LC.mu</f>
        <v>2.12741408240305</v>
      </c>
      <c r="E7141">
        <f ca="1">MAX(0,INT(Q0*(1+Ed*(D7141-P0)/P0)))</f>
        <v>15617</v>
      </c>
      <c r="F7141">
        <f ca="1" t="shared" si="111"/>
        <v>31628.2651630862</v>
      </c>
    </row>
    <row r="7142" spans="1:6">
      <c r="A7142">
        <v>8</v>
      </c>
      <c r="B7142">
        <f ca="1">BETAINV(RAND(),AU.a,AU.b)</f>
        <v>0.582357159786002</v>
      </c>
      <c r="C7142">
        <f ca="1">IF(B7142&lt;=0.5,LC.mu,MIN(LC.mu,MAX(0,_xlfn.NORM.INV(RAND(),2000,LC.sd))))</f>
        <v>2108.99481914785</v>
      </c>
      <c r="D7142">
        <f ca="1">P0*C7142/LC.mu</f>
        <v>2.81199309219713</v>
      </c>
      <c r="E7142">
        <f ca="1">MAX(0,INT(Q0*(1+Ed*(D7142-P0)/P0)))</f>
        <v>13564</v>
      </c>
      <c r="F7142">
        <f ca="1" t="shared" si="111"/>
        <v>36032.879483414</v>
      </c>
    </row>
    <row r="7143" spans="1:6">
      <c r="A7143">
        <v>8</v>
      </c>
      <c r="B7143">
        <f ca="1">BETAINV(RAND(),AU.a,AU.b)</f>
        <v>0.315089134214211</v>
      </c>
      <c r="C7143">
        <f ca="1">IF(B7143&lt;=0.5,LC.mu,MIN(LC.mu,MAX(0,_xlfn.NORM.INV(RAND(),2000,LC.sd))))</f>
        <v>3000</v>
      </c>
      <c r="D7143">
        <f ca="1">P0*C7143/LC.mu</f>
        <v>4</v>
      </c>
      <c r="E7143">
        <f ca="1">MAX(0,INT(Q0*(1+Ed*(D7143-P0)/P0)))</f>
        <v>10000</v>
      </c>
      <c r="F7143">
        <f ca="1" t="shared" si="111"/>
        <v>37000</v>
      </c>
    </row>
    <row r="7144" spans="1:6">
      <c r="A7144">
        <v>8</v>
      </c>
      <c r="B7144">
        <f ca="1">BETAINV(RAND(),AU.a,AU.b)</f>
        <v>0.549284317577741</v>
      </c>
      <c r="C7144">
        <f ca="1">IF(B7144&lt;=0.5,LC.mu,MIN(LC.mu,MAX(0,_xlfn.NORM.INV(RAND(),2000,LC.sd))))</f>
        <v>2226.49752524631</v>
      </c>
      <c r="D7144">
        <f ca="1">P0*C7144/LC.mu</f>
        <v>2.96866336699508</v>
      </c>
      <c r="E7144">
        <f ca="1">MAX(0,INT(Q0*(1+Ed*(D7144-P0)/P0)))</f>
        <v>13094</v>
      </c>
      <c r="F7144">
        <f ca="1" t="shared" si="111"/>
        <v>36645.1806021873</v>
      </c>
    </row>
    <row r="7145" spans="1:6">
      <c r="A7145">
        <v>8</v>
      </c>
      <c r="B7145">
        <f ca="1">BETAINV(RAND(),AU.a,AU.b)</f>
        <v>0.325583498795566</v>
      </c>
      <c r="C7145">
        <f ca="1">IF(B7145&lt;=0.5,LC.mu,MIN(LC.mu,MAX(0,_xlfn.NORM.INV(RAND(),2000,LC.sd))))</f>
        <v>3000</v>
      </c>
      <c r="D7145">
        <f ca="1">P0*C7145/LC.mu</f>
        <v>4</v>
      </c>
      <c r="E7145">
        <f ca="1">MAX(0,INT(Q0*(1+Ed*(D7145-P0)/P0)))</f>
        <v>10000</v>
      </c>
      <c r="F7145">
        <f ca="1" t="shared" si="111"/>
        <v>37000</v>
      </c>
    </row>
    <row r="7146" spans="1:6">
      <c r="A7146">
        <v>8</v>
      </c>
      <c r="B7146">
        <f ca="1">BETAINV(RAND(),AU.a,AU.b)</f>
        <v>0.655032544571035</v>
      </c>
      <c r="C7146">
        <f ca="1">IF(B7146&lt;=0.5,LC.mu,MIN(LC.mu,MAX(0,_xlfn.NORM.INV(RAND(),2000,LC.sd))))</f>
        <v>1887.50509413616</v>
      </c>
      <c r="D7146">
        <f ca="1">P0*C7146/LC.mu</f>
        <v>2.51667345884822</v>
      </c>
      <c r="E7146">
        <f ca="1">MAX(0,INT(Q0*(1+Ed*(D7146-P0)/P0)))</f>
        <v>14449</v>
      </c>
      <c r="F7146">
        <f ca="1" t="shared" si="111"/>
        <v>34475.9097127617</v>
      </c>
    </row>
    <row r="7147" spans="1:6">
      <c r="A7147">
        <v>8</v>
      </c>
      <c r="B7147">
        <f ca="1">BETAINV(RAND(),AU.a,AU.b)</f>
        <v>0.50447377734521</v>
      </c>
      <c r="C7147">
        <f ca="1">IF(B7147&lt;=0.5,LC.mu,MIN(LC.mu,MAX(0,_xlfn.NORM.INV(RAND(),2000,LC.sd))))</f>
        <v>1378.35911704664</v>
      </c>
      <c r="D7147">
        <f ca="1">P0*C7147/LC.mu</f>
        <v>1.83781215606219</v>
      </c>
      <c r="E7147">
        <f ca="1">MAX(0,INT(Q0*(1+Ed*(D7147-P0)/P0)))</f>
        <v>16486</v>
      </c>
      <c r="F7147">
        <f ca="1" t="shared" si="111"/>
        <v>28919.8120877946</v>
      </c>
    </row>
    <row r="7148" spans="1:6">
      <c r="A7148">
        <v>8</v>
      </c>
      <c r="B7148">
        <f ca="1">BETAINV(RAND(),AU.a,AU.b)</f>
        <v>0.200010584178288</v>
      </c>
      <c r="C7148">
        <f ca="1">IF(B7148&lt;=0.5,LC.mu,MIN(LC.mu,MAX(0,_xlfn.NORM.INV(RAND(),2000,LC.sd))))</f>
        <v>3000</v>
      </c>
      <c r="D7148">
        <f ca="1">P0*C7148/LC.mu</f>
        <v>4</v>
      </c>
      <c r="E7148">
        <f ca="1">MAX(0,INT(Q0*(1+Ed*(D7148-P0)/P0)))</f>
        <v>10000</v>
      </c>
      <c r="F7148">
        <f ca="1" t="shared" si="111"/>
        <v>37000</v>
      </c>
    </row>
    <row r="7149" spans="1:6">
      <c r="A7149">
        <v>8</v>
      </c>
      <c r="B7149">
        <f ca="1">BETAINV(RAND(),AU.a,AU.b)</f>
        <v>0.569047689224554</v>
      </c>
      <c r="C7149">
        <f ca="1">IF(B7149&lt;=0.5,LC.mu,MIN(LC.mu,MAX(0,_xlfn.NORM.INV(RAND(),2000,LC.sd))))</f>
        <v>2277.87391278826</v>
      </c>
      <c r="D7149">
        <f ca="1">P0*C7149/LC.mu</f>
        <v>3.03716521705101</v>
      </c>
      <c r="E7149">
        <f ca="1">MAX(0,INT(Q0*(1+Ed*(D7149-P0)/P0)))</f>
        <v>12888</v>
      </c>
      <c r="F7149">
        <f ca="1" t="shared" si="111"/>
        <v>36865.1114045651</v>
      </c>
    </row>
    <row r="7150" spans="1:6">
      <c r="A7150">
        <v>8</v>
      </c>
      <c r="B7150">
        <f ca="1">BETAINV(RAND(),AU.a,AU.b)</f>
        <v>0.451088409491363</v>
      </c>
      <c r="C7150">
        <f ca="1">IF(B7150&lt;=0.5,LC.mu,MIN(LC.mu,MAX(0,_xlfn.NORM.INV(RAND(),2000,LC.sd))))</f>
        <v>3000</v>
      </c>
      <c r="D7150">
        <f ca="1">P0*C7150/LC.mu</f>
        <v>4</v>
      </c>
      <c r="E7150">
        <f ca="1">MAX(0,INT(Q0*(1+Ed*(D7150-P0)/P0)))</f>
        <v>10000</v>
      </c>
      <c r="F7150">
        <f ca="1" t="shared" si="111"/>
        <v>37000</v>
      </c>
    </row>
    <row r="7151" spans="1:6">
      <c r="A7151">
        <v>8</v>
      </c>
      <c r="B7151">
        <f ca="1">BETAINV(RAND(),AU.a,AU.b)</f>
        <v>0.732424806127877</v>
      </c>
      <c r="C7151">
        <f ca="1">IF(B7151&lt;=0.5,LC.mu,MIN(LC.mu,MAX(0,_xlfn.NORM.INV(RAND(),2000,LC.sd))))</f>
        <v>1355.48696463733</v>
      </c>
      <c r="D7151">
        <f ca="1">P0*C7151/LC.mu</f>
        <v>1.80731595284977</v>
      </c>
      <c r="E7151">
        <f ca="1">MAX(0,INT(Q0*(1+Ed*(D7151-P0)/P0)))</f>
        <v>16578</v>
      </c>
      <c r="F7151">
        <f ca="1" t="shared" si="111"/>
        <v>28606.1969017062</v>
      </c>
    </row>
    <row r="7152" spans="1:6">
      <c r="A7152">
        <v>8</v>
      </c>
      <c r="B7152">
        <f ca="1">BETAINV(RAND(),AU.a,AU.b)</f>
        <v>0.710061804747487</v>
      </c>
      <c r="C7152">
        <f ca="1">IF(B7152&lt;=0.5,LC.mu,MIN(LC.mu,MAX(0,_xlfn.NORM.INV(RAND(),2000,LC.sd))))</f>
        <v>1797.77570873497</v>
      </c>
      <c r="D7152">
        <f ca="1">P0*C7152/LC.mu</f>
        <v>2.3970342783133</v>
      </c>
      <c r="E7152">
        <f ca="1">MAX(0,INT(Q0*(1+Ed*(D7152-P0)/P0)))</f>
        <v>14808</v>
      </c>
      <c r="F7152">
        <f ca="1" t="shared" si="111"/>
        <v>33697.5078845283</v>
      </c>
    </row>
    <row r="7153" spans="1:6">
      <c r="A7153">
        <v>8</v>
      </c>
      <c r="B7153">
        <f ca="1">BETAINV(RAND(),AU.a,AU.b)</f>
        <v>0.823946358172659</v>
      </c>
      <c r="C7153">
        <f ca="1">IF(B7153&lt;=0.5,LC.mu,MIN(LC.mu,MAX(0,_xlfn.NORM.INV(RAND(),2000,LC.sd))))</f>
        <v>2367.270464656</v>
      </c>
      <c r="D7153">
        <f ca="1">P0*C7153/LC.mu</f>
        <v>3.15636061954133</v>
      </c>
      <c r="E7153">
        <f ca="1">MAX(0,INT(Q0*(1+Ed*(D7153-P0)/P0)))</f>
        <v>12530</v>
      </c>
      <c r="F7153">
        <f ca="1" t="shared" si="111"/>
        <v>37181.9280981968</v>
      </c>
    </row>
    <row r="7154" spans="1:6">
      <c r="A7154">
        <v>8</v>
      </c>
      <c r="B7154">
        <f ca="1">BETAINV(RAND(),AU.a,AU.b)</f>
        <v>0.862135733773273</v>
      </c>
      <c r="C7154">
        <f ca="1">IF(B7154&lt;=0.5,LC.mu,MIN(LC.mu,MAX(0,_xlfn.NORM.INV(RAND(),2000,LC.sd))))</f>
        <v>2556.2942773432</v>
      </c>
      <c r="D7154">
        <f ca="1">P0*C7154/LC.mu</f>
        <v>3.40839236979093</v>
      </c>
      <c r="E7154">
        <f ca="1">MAX(0,INT(Q0*(1+Ed*(D7154-P0)/P0)))</f>
        <v>11774</v>
      </c>
      <c r="F7154">
        <f ca="1" t="shared" si="111"/>
        <v>37574.1174845753</v>
      </c>
    </row>
    <row r="7155" spans="1:6">
      <c r="A7155">
        <v>8</v>
      </c>
      <c r="B7155">
        <f ca="1">BETAINV(RAND(),AU.a,AU.b)</f>
        <v>0.571853149947081</v>
      </c>
      <c r="C7155">
        <f ca="1">IF(B7155&lt;=0.5,LC.mu,MIN(LC.mu,MAX(0,_xlfn.NORM.INV(RAND(),2000,LC.sd))))</f>
        <v>2036.99074101591</v>
      </c>
      <c r="D7155">
        <f ca="1">P0*C7155/LC.mu</f>
        <v>2.71598765468787</v>
      </c>
      <c r="E7155">
        <f ca="1">MAX(0,INT(Q0*(1+Ed*(D7155-P0)/P0)))</f>
        <v>13852</v>
      </c>
      <c r="F7155">
        <f ca="1" t="shared" si="111"/>
        <v>35584.8702517205</v>
      </c>
    </row>
    <row r="7156" spans="1:6">
      <c r="A7156">
        <v>8</v>
      </c>
      <c r="B7156">
        <f ca="1">BETAINV(RAND(),AU.a,AU.b)</f>
        <v>0.810382894335381</v>
      </c>
      <c r="C7156">
        <f ca="1">IF(B7156&lt;=0.5,LC.mu,MIN(LC.mu,MAX(0,_xlfn.NORM.INV(RAND(),2000,LC.sd))))</f>
        <v>1242.78998841738</v>
      </c>
      <c r="D7156">
        <f ca="1">P0*C7156/LC.mu</f>
        <v>1.65705331788983</v>
      </c>
      <c r="E7156">
        <f ca="1">MAX(0,INT(Q0*(1+Ed*(D7156-P0)/P0)))</f>
        <v>17028</v>
      </c>
      <c r="F7156">
        <f ca="1" t="shared" si="111"/>
        <v>26973.5139086107</v>
      </c>
    </row>
    <row r="7157" spans="1:6">
      <c r="A7157">
        <v>8</v>
      </c>
      <c r="B7157">
        <f ca="1">BETAINV(RAND(),AU.a,AU.b)</f>
        <v>0.30955286885657</v>
      </c>
      <c r="C7157">
        <f ca="1">IF(B7157&lt;=0.5,LC.mu,MIN(LC.mu,MAX(0,_xlfn.NORM.INV(RAND(),2000,LC.sd))))</f>
        <v>3000</v>
      </c>
      <c r="D7157">
        <f ca="1">P0*C7157/LC.mu</f>
        <v>4</v>
      </c>
      <c r="E7157">
        <f ca="1">MAX(0,INT(Q0*(1+Ed*(D7157-P0)/P0)))</f>
        <v>10000</v>
      </c>
      <c r="F7157">
        <f ca="1" t="shared" si="111"/>
        <v>37000</v>
      </c>
    </row>
    <row r="7158" spans="1:6">
      <c r="A7158">
        <v>8</v>
      </c>
      <c r="B7158">
        <f ca="1">BETAINV(RAND(),AU.a,AU.b)</f>
        <v>0.820378997549597</v>
      </c>
      <c r="C7158">
        <f ca="1">IF(B7158&lt;=0.5,LC.mu,MIN(LC.mu,MAX(0,_xlfn.NORM.INV(RAND(),2000,LC.sd))))</f>
        <v>2221.54957691549</v>
      </c>
      <c r="D7158">
        <f ca="1">P0*C7158/LC.mu</f>
        <v>2.96206610255399</v>
      </c>
      <c r="E7158">
        <f ca="1">MAX(0,INT(Q0*(1+Ed*(D7158-P0)/P0)))</f>
        <v>13113</v>
      </c>
      <c r="F7158">
        <f ca="1" t="shared" si="111"/>
        <v>36620.023225875</v>
      </c>
    </row>
    <row r="7159" spans="1:6">
      <c r="A7159">
        <v>8</v>
      </c>
      <c r="B7159">
        <f ca="1">BETAINV(RAND(),AU.a,AU.b)</f>
        <v>0.622823623770045</v>
      </c>
      <c r="C7159">
        <f ca="1">IF(B7159&lt;=0.5,LC.mu,MIN(LC.mu,MAX(0,_xlfn.NORM.INV(RAND(),2000,LC.sd))))</f>
        <v>1704.59218789774</v>
      </c>
      <c r="D7159">
        <f ca="1">P0*C7159/LC.mu</f>
        <v>2.27278958386365</v>
      </c>
      <c r="E7159">
        <f ca="1">MAX(0,INT(Q0*(1+Ed*(D7159-P0)/P0)))</f>
        <v>15181</v>
      </c>
      <c r="F7159">
        <f ca="1" t="shared" si="111"/>
        <v>32798.6264847364</v>
      </c>
    </row>
    <row r="7160" spans="1:6">
      <c r="A7160">
        <v>8</v>
      </c>
      <c r="B7160">
        <f ca="1">BETAINV(RAND(),AU.a,AU.b)</f>
        <v>0.707017183327065</v>
      </c>
      <c r="C7160">
        <f ca="1">IF(B7160&lt;=0.5,LC.mu,MIN(LC.mu,MAX(0,_xlfn.NORM.INV(RAND(),2000,LC.sd))))</f>
        <v>1386.41017895883</v>
      </c>
      <c r="D7160">
        <f ca="1">P0*C7160/LC.mu</f>
        <v>1.84854690527843</v>
      </c>
      <c r="E7160">
        <f ca="1">MAX(0,INT(Q0*(1+Ed*(D7160-P0)/P0)))</f>
        <v>16454</v>
      </c>
      <c r="F7160">
        <f ca="1" t="shared" si="111"/>
        <v>29029.5806004925</v>
      </c>
    </row>
    <row r="7161" spans="1:6">
      <c r="A7161">
        <v>8</v>
      </c>
      <c r="B7161">
        <f ca="1">BETAINV(RAND(),AU.a,AU.b)</f>
        <v>0.635494504629085</v>
      </c>
      <c r="C7161">
        <f ca="1">IF(B7161&lt;=0.5,LC.mu,MIN(LC.mu,MAX(0,_xlfn.NORM.INV(RAND(),2000,LC.sd))))</f>
        <v>2189.16242740537</v>
      </c>
      <c r="D7161">
        <f ca="1">P0*C7161/LC.mu</f>
        <v>2.91888323654049</v>
      </c>
      <c r="E7161">
        <f ca="1">MAX(0,INT(Q0*(1+Ed*(D7161-P0)/P0)))</f>
        <v>13243</v>
      </c>
      <c r="F7161">
        <f ca="1" t="shared" si="111"/>
        <v>36465.6082741003</v>
      </c>
    </row>
    <row r="7162" spans="1:6">
      <c r="A7162">
        <v>8</v>
      </c>
      <c r="B7162">
        <f ca="1">BETAINV(RAND(),AU.a,AU.b)</f>
        <v>0.712063435731034</v>
      </c>
      <c r="C7162">
        <f ca="1">IF(B7162&lt;=0.5,LC.mu,MIN(LC.mu,MAX(0,_xlfn.NORM.INV(RAND(),2000,LC.sd))))</f>
        <v>2354.9837899412</v>
      </c>
      <c r="D7162">
        <f ca="1">P0*C7162/LC.mu</f>
        <v>3.13997838658826</v>
      </c>
      <c r="E7162">
        <f ca="1">MAX(0,INT(Q0*(1+Ed*(D7162-P0)/P0)))</f>
        <v>12580</v>
      </c>
      <c r="F7162">
        <f ca="1" t="shared" si="111"/>
        <v>37145.9443133391</v>
      </c>
    </row>
    <row r="7163" spans="1:6">
      <c r="A7163">
        <v>8</v>
      </c>
      <c r="B7163">
        <f ca="1">BETAINV(RAND(),AU.a,AU.b)</f>
        <v>0.653694476746907</v>
      </c>
      <c r="C7163">
        <f ca="1">IF(B7163&lt;=0.5,LC.mu,MIN(LC.mu,MAX(0,_xlfn.NORM.INV(RAND(),2000,LC.sd))))</f>
        <v>880.380937372087</v>
      </c>
      <c r="D7163">
        <f ca="1">P0*C7163/LC.mu</f>
        <v>1.17384124982945</v>
      </c>
      <c r="E7163">
        <f ca="1">MAX(0,INT(Q0*(1+Ed*(D7163-P0)/P0)))</f>
        <v>18478</v>
      </c>
      <c r="F7163">
        <f ca="1" t="shared" si="111"/>
        <v>20809.8576769765</v>
      </c>
    </row>
    <row r="7164" spans="1:6">
      <c r="A7164">
        <v>8</v>
      </c>
      <c r="B7164">
        <f ca="1">BETAINV(RAND(),AU.a,AU.b)</f>
        <v>0.6454865394889</v>
      </c>
      <c r="C7164">
        <f ca="1">IF(B7164&lt;=0.5,LC.mu,MIN(LC.mu,MAX(0,_xlfn.NORM.INV(RAND(),2000,LC.sd))))</f>
        <v>1982.33717931805</v>
      </c>
      <c r="D7164">
        <f ca="1">P0*C7164/LC.mu</f>
        <v>2.64311623909074</v>
      </c>
      <c r="E7164">
        <f ca="1">MAX(0,INT(Q0*(1+Ed*(D7164-P0)/P0)))</f>
        <v>14070</v>
      </c>
      <c r="F7164">
        <f ca="1" t="shared" si="111"/>
        <v>35206.3083046886</v>
      </c>
    </row>
    <row r="7165" spans="1:6">
      <c r="A7165">
        <v>8</v>
      </c>
      <c r="B7165">
        <f ca="1">BETAINV(RAND(),AU.a,AU.b)</f>
        <v>0.356703165903513</v>
      </c>
      <c r="C7165">
        <f ca="1">IF(B7165&lt;=0.5,LC.mu,MIN(LC.mu,MAX(0,_xlfn.NORM.INV(RAND(),2000,LC.sd))))</f>
        <v>3000</v>
      </c>
      <c r="D7165">
        <f ca="1">P0*C7165/LC.mu</f>
        <v>4</v>
      </c>
      <c r="E7165">
        <f ca="1">MAX(0,INT(Q0*(1+Ed*(D7165-P0)/P0)))</f>
        <v>10000</v>
      </c>
      <c r="F7165">
        <f ca="1" t="shared" si="111"/>
        <v>37000</v>
      </c>
    </row>
    <row r="7166" spans="1:6">
      <c r="A7166">
        <v>8</v>
      </c>
      <c r="B7166">
        <f ca="1">BETAINV(RAND(),AU.a,AU.b)</f>
        <v>0.567756403670108</v>
      </c>
      <c r="C7166">
        <f ca="1">IF(B7166&lt;=0.5,LC.mu,MIN(LC.mu,MAX(0,_xlfn.NORM.INV(RAND(),2000,LC.sd))))</f>
        <v>1730.51771606269</v>
      </c>
      <c r="D7166">
        <f ca="1">P0*C7166/LC.mu</f>
        <v>2.30735695475026</v>
      </c>
      <c r="E7166">
        <f ca="1">MAX(0,INT(Q0*(1+Ed*(D7166-P0)/P0)))</f>
        <v>15077</v>
      </c>
      <c r="F7166">
        <f ca="1" t="shared" si="111"/>
        <v>33057.5030907069</v>
      </c>
    </row>
    <row r="7167" spans="1:6">
      <c r="A7167">
        <v>8</v>
      </c>
      <c r="B7167">
        <f ca="1">BETAINV(RAND(),AU.a,AU.b)</f>
        <v>0.478694080596028</v>
      </c>
      <c r="C7167">
        <f ca="1">IF(B7167&lt;=0.5,LC.mu,MIN(LC.mu,MAX(0,_xlfn.NORM.INV(RAND(),2000,LC.sd))))</f>
        <v>3000</v>
      </c>
      <c r="D7167">
        <f ca="1">P0*C7167/LC.mu</f>
        <v>4</v>
      </c>
      <c r="E7167">
        <f ca="1">MAX(0,INT(Q0*(1+Ed*(D7167-P0)/P0)))</f>
        <v>10000</v>
      </c>
      <c r="F7167">
        <f ca="1" t="shared" si="111"/>
        <v>37000</v>
      </c>
    </row>
    <row r="7168" spans="1:6">
      <c r="A7168">
        <v>8</v>
      </c>
      <c r="B7168">
        <f ca="1">BETAINV(RAND(),AU.a,AU.b)</f>
        <v>0.422027523848923</v>
      </c>
      <c r="C7168">
        <f ca="1">IF(B7168&lt;=0.5,LC.mu,MIN(LC.mu,MAX(0,_xlfn.NORM.INV(RAND(),2000,LC.sd))))</f>
        <v>3000</v>
      </c>
      <c r="D7168">
        <f ca="1">P0*C7168/LC.mu</f>
        <v>4</v>
      </c>
      <c r="E7168">
        <f ca="1">MAX(0,INT(Q0*(1+Ed*(D7168-P0)/P0)))</f>
        <v>10000</v>
      </c>
      <c r="F7168">
        <f ca="1" t="shared" si="111"/>
        <v>37000</v>
      </c>
    </row>
    <row r="7169" spans="1:6">
      <c r="A7169">
        <v>8</v>
      </c>
      <c r="B7169">
        <f ca="1">BETAINV(RAND(),AU.a,AU.b)</f>
        <v>0.186493795321571</v>
      </c>
      <c r="C7169">
        <f ca="1">IF(B7169&lt;=0.5,LC.mu,MIN(LC.mu,MAX(0,_xlfn.NORM.INV(RAND(),2000,LC.sd))))</f>
        <v>3000</v>
      </c>
      <c r="D7169">
        <f ca="1">P0*C7169/LC.mu</f>
        <v>4</v>
      </c>
      <c r="E7169">
        <f ca="1">MAX(0,INT(Q0*(1+Ed*(D7169-P0)/P0)))</f>
        <v>10000</v>
      </c>
      <c r="F7169">
        <f ca="1" t="shared" si="111"/>
        <v>37000</v>
      </c>
    </row>
    <row r="7170" spans="1:6">
      <c r="A7170">
        <v>8</v>
      </c>
      <c r="B7170">
        <f ca="1">BETAINV(RAND(),AU.a,AU.b)</f>
        <v>0.592056107443428</v>
      </c>
      <c r="C7170">
        <f ca="1">IF(B7170&lt;=0.5,LC.mu,MIN(LC.mu,MAX(0,_xlfn.NORM.INV(RAND(),2000,LC.sd))))</f>
        <v>2431.50653592866</v>
      </c>
      <c r="D7170">
        <f ca="1">P0*C7170/LC.mu</f>
        <v>3.24200871457155</v>
      </c>
      <c r="E7170">
        <f ca="1">MAX(0,INT(Q0*(1+Ed*(D7170-P0)/P0)))</f>
        <v>12273</v>
      </c>
      <c r="F7170">
        <f ca="1" t="shared" ref="F7170:F7233" si="112">D7170*E7170-C7170</f>
        <v>37357.666418008</v>
      </c>
    </row>
    <row r="7171" spans="1:6">
      <c r="A7171">
        <v>8</v>
      </c>
      <c r="B7171">
        <f ca="1">BETAINV(RAND(),AU.a,AU.b)</f>
        <v>0.472050850830334</v>
      </c>
      <c r="C7171">
        <f ca="1">IF(B7171&lt;=0.5,LC.mu,MIN(LC.mu,MAX(0,_xlfn.NORM.INV(RAND(),2000,LC.sd))))</f>
        <v>3000</v>
      </c>
      <c r="D7171">
        <f ca="1">P0*C7171/LC.mu</f>
        <v>4</v>
      </c>
      <c r="E7171">
        <f ca="1">MAX(0,INT(Q0*(1+Ed*(D7171-P0)/P0)))</f>
        <v>10000</v>
      </c>
      <c r="F7171">
        <f ca="1" t="shared" si="112"/>
        <v>37000</v>
      </c>
    </row>
    <row r="7172" spans="1:6">
      <c r="A7172">
        <v>8</v>
      </c>
      <c r="B7172">
        <f ca="1">BETAINV(RAND(),AU.a,AU.b)</f>
        <v>0.674798159484795</v>
      </c>
      <c r="C7172">
        <f ca="1">IF(B7172&lt;=0.5,LC.mu,MIN(LC.mu,MAX(0,_xlfn.NORM.INV(RAND(),2000,LC.sd))))</f>
        <v>1021.52121060198</v>
      </c>
      <c r="D7172">
        <f ca="1">P0*C7172/LC.mu</f>
        <v>1.36202828080263</v>
      </c>
      <c r="E7172">
        <f ca="1">MAX(0,INT(Q0*(1+Ed*(D7172-P0)/P0)))</f>
        <v>17913</v>
      </c>
      <c r="F7172">
        <f ca="1" t="shared" si="112"/>
        <v>23376.4913834156</v>
      </c>
    </row>
    <row r="7173" spans="1:6">
      <c r="A7173">
        <v>8</v>
      </c>
      <c r="B7173">
        <f ca="1">BETAINV(RAND(),AU.a,AU.b)</f>
        <v>0.792503440341315</v>
      </c>
      <c r="C7173">
        <f ca="1">IF(B7173&lt;=0.5,LC.mu,MIN(LC.mu,MAX(0,_xlfn.NORM.INV(RAND(),2000,LC.sd))))</f>
        <v>2490.87541638572</v>
      </c>
      <c r="D7173">
        <f ca="1">P0*C7173/LC.mu</f>
        <v>3.32116722184762</v>
      </c>
      <c r="E7173">
        <f ca="1">MAX(0,INT(Q0*(1+Ed*(D7173-P0)/P0)))</f>
        <v>12036</v>
      </c>
      <c r="F7173">
        <f ca="1" t="shared" si="112"/>
        <v>37482.6932657722</v>
      </c>
    </row>
    <row r="7174" spans="1:6">
      <c r="A7174">
        <v>8</v>
      </c>
      <c r="B7174">
        <f ca="1">BETAINV(RAND(),AU.a,AU.b)</f>
        <v>0.616651843462249</v>
      </c>
      <c r="C7174">
        <f ca="1">IF(B7174&lt;=0.5,LC.mu,MIN(LC.mu,MAX(0,_xlfn.NORM.INV(RAND(),2000,LC.sd))))</f>
        <v>2009.14767343309</v>
      </c>
      <c r="D7174">
        <f ca="1">P0*C7174/LC.mu</f>
        <v>2.67886356457745</v>
      </c>
      <c r="E7174">
        <f ca="1">MAX(0,INT(Q0*(1+Ed*(D7174-P0)/P0)))</f>
        <v>13963</v>
      </c>
      <c r="F7174">
        <f ca="1" t="shared" si="112"/>
        <v>35395.8242787618</v>
      </c>
    </row>
    <row r="7175" spans="1:6">
      <c r="A7175">
        <v>8</v>
      </c>
      <c r="B7175">
        <f ca="1">BETAINV(RAND(),AU.a,AU.b)</f>
        <v>0.84611954597827</v>
      </c>
      <c r="C7175">
        <f ca="1">IF(B7175&lt;=0.5,LC.mu,MIN(LC.mu,MAX(0,_xlfn.NORM.INV(RAND(),2000,LC.sd))))</f>
        <v>2406.22488903219</v>
      </c>
      <c r="D7175">
        <f ca="1">P0*C7175/LC.mu</f>
        <v>3.20829985204293</v>
      </c>
      <c r="E7175">
        <f ca="1">MAX(0,INT(Q0*(1+Ed*(D7175-P0)/P0)))</f>
        <v>12375</v>
      </c>
      <c r="F7175">
        <f ca="1" t="shared" si="112"/>
        <v>37296.485779999</v>
      </c>
    </row>
    <row r="7176" spans="1:6">
      <c r="A7176">
        <v>8</v>
      </c>
      <c r="B7176">
        <f ca="1">BETAINV(RAND(),AU.a,AU.b)</f>
        <v>0.839898793517087</v>
      </c>
      <c r="C7176">
        <f ca="1">IF(B7176&lt;=0.5,LC.mu,MIN(LC.mu,MAX(0,_xlfn.NORM.INV(RAND(),2000,LC.sd))))</f>
        <v>1143.84375810499</v>
      </c>
      <c r="D7176">
        <f ca="1">P0*C7176/LC.mu</f>
        <v>1.52512501080666</v>
      </c>
      <c r="E7176">
        <f ca="1">MAX(0,INT(Q0*(1+Ed*(D7176-P0)/P0)))</f>
        <v>17424</v>
      </c>
      <c r="F7176">
        <f ca="1" t="shared" si="112"/>
        <v>25429.9344301902</v>
      </c>
    </row>
    <row r="7177" spans="1:6">
      <c r="A7177">
        <v>8</v>
      </c>
      <c r="B7177">
        <f ca="1">BETAINV(RAND(),AU.a,AU.b)</f>
        <v>0.693485398645071</v>
      </c>
      <c r="C7177">
        <f ca="1">IF(B7177&lt;=0.5,LC.mu,MIN(LC.mu,MAX(0,_xlfn.NORM.INV(RAND(),2000,LC.sd))))</f>
        <v>1916.81084145076</v>
      </c>
      <c r="D7177">
        <f ca="1">P0*C7177/LC.mu</f>
        <v>2.55574778860101</v>
      </c>
      <c r="E7177">
        <f ca="1">MAX(0,INT(Q0*(1+Ed*(D7177-P0)/P0)))</f>
        <v>14332</v>
      </c>
      <c r="F7177">
        <f ca="1" t="shared" si="112"/>
        <v>34712.1664647789</v>
      </c>
    </row>
    <row r="7178" spans="1:6">
      <c r="A7178">
        <v>8</v>
      </c>
      <c r="B7178">
        <f ca="1">BETAINV(RAND(),AU.a,AU.b)</f>
        <v>0.832998596806353</v>
      </c>
      <c r="C7178">
        <f ca="1">IF(B7178&lt;=0.5,LC.mu,MIN(LC.mu,MAX(0,_xlfn.NORM.INV(RAND(),2000,LC.sd))))</f>
        <v>2089.88716400161</v>
      </c>
      <c r="D7178">
        <f ca="1">P0*C7178/LC.mu</f>
        <v>2.78651621866881</v>
      </c>
      <c r="E7178">
        <f ca="1">MAX(0,INT(Q0*(1+Ed*(D7178-P0)/P0)))</f>
        <v>13640</v>
      </c>
      <c r="F7178">
        <f ca="1" t="shared" si="112"/>
        <v>35918.1940586409</v>
      </c>
    </row>
    <row r="7179" spans="1:6">
      <c r="A7179">
        <v>8</v>
      </c>
      <c r="B7179">
        <f ca="1">BETAINV(RAND(),AU.a,AU.b)</f>
        <v>0.868053910863118</v>
      </c>
      <c r="C7179">
        <f ca="1">IF(B7179&lt;=0.5,LC.mu,MIN(LC.mu,MAX(0,_xlfn.NORM.INV(RAND(),2000,LC.sd))))</f>
        <v>2410.8995404894</v>
      </c>
      <c r="D7179">
        <f ca="1">P0*C7179/LC.mu</f>
        <v>3.21453272065253</v>
      </c>
      <c r="E7179">
        <f ca="1">MAX(0,INT(Q0*(1+Ed*(D7179-P0)/P0)))</f>
        <v>12356</v>
      </c>
      <c r="F7179">
        <f ca="1" t="shared" si="112"/>
        <v>37307.8667558933</v>
      </c>
    </row>
    <row r="7180" spans="1:6">
      <c r="A7180">
        <v>8</v>
      </c>
      <c r="B7180">
        <f ca="1">BETAINV(RAND(),AU.a,AU.b)</f>
        <v>0.62487218597728</v>
      </c>
      <c r="C7180">
        <f ca="1">IF(B7180&lt;=0.5,LC.mu,MIN(LC.mu,MAX(0,_xlfn.NORM.INV(RAND(),2000,LC.sd))))</f>
        <v>1685.48233465968</v>
      </c>
      <c r="D7180">
        <f ca="1">P0*C7180/LC.mu</f>
        <v>2.24730977954624</v>
      </c>
      <c r="E7180">
        <f ca="1">MAX(0,INT(Q0*(1+Ed*(D7180-P0)/P0)))</f>
        <v>15258</v>
      </c>
      <c r="F7180">
        <f ca="1" t="shared" si="112"/>
        <v>32603.9702816568</v>
      </c>
    </row>
    <row r="7181" spans="1:6">
      <c r="A7181">
        <v>8</v>
      </c>
      <c r="B7181">
        <f ca="1">BETAINV(RAND(),AU.a,AU.b)</f>
        <v>0.546483354846885</v>
      </c>
      <c r="C7181">
        <f ca="1">IF(B7181&lt;=0.5,LC.mu,MIN(LC.mu,MAX(0,_xlfn.NORM.INV(RAND(),2000,LC.sd))))</f>
        <v>2205.73573459068</v>
      </c>
      <c r="D7181">
        <f ca="1">P0*C7181/LC.mu</f>
        <v>2.94098097945424</v>
      </c>
      <c r="E7181">
        <f ca="1">MAX(0,INT(Q0*(1+Ed*(D7181-P0)/P0)))</f>
        <v>13177</v>
      </c>
      <c r="F7181">
        <f ca="1" t="shared" si="112"/>
        <v>36547.5706316778</v>
      </c>
    </row>
    <row r="7182" spans="1:6">
      <c r="A7182">
        <v>8</v>
      </c>
      <c r="B7182">
        <f ca="1">BETAINV(RAND(),AU.a,AU.b)</f>
        <v>0.734719029752619</v>
      </c>
      <c r="C7182">
        <f ca="1">IF(B7182&lt;=0.5,LC.mu,MIN(LC.mu,MAX(0,_xlfn.NORM.INV(RAND(),2000,LC.sd))))</f>
        <v>2186.12821866349</v>
      </c>
      <c r="D7182">
        <f ca="1">P0*C7182/LC.mu</f>
        <v>2.91483762488465</v>
      </c>
      <c r="E7182">
        <f ca="1">MAX(0,INT(Q0*(1+Ed*(D7182-P0)/P0)))</f>
        <v>13255</v>
      </c>
      <c r="F7182">
        <f ca="1" t="shared" si="112"/>
        <v>36450.0444991826</v>
      </c>
    </row>
    <row r="7183" spans="1:6">
      <c r="A7183">
        <v>8</v>
      </c>
      <c r="B7183">
        <f ca="1">BETAINV(RAND(),AU.a,AU.b)</f>
        <v>0.651303974944845</v>
      </c>
      <c r="C7183">
        <f ca="1">IF(B7183&lt;=0.5,LC.mu,MIN(LC.mu,MAX(0,_xlfn.NORM.INV(RAND(),2000,LC.sd))))</f>
        <v>1828.13185903285</v>
      </c>
      <c r="D7183">
        <f ca="1">P0*C7183/LC.mu</f>
        <v>2.43750914537713</v>
      </c>
      <c r="E7183">
        <f ca="1">MAX(0,INT(Q0*(1+Ed*(D7183-P0)/P0)))</f>
        <v>14687</v>
      </c>
      <c r="F7183">
        <f ca="1" t="shared" si="112"/>
        <v>33971.564959121</v>
      </c>
    </row>
    <row r="7184" spans="1:6">
      <c r="A7184">
        <v>8</v>
      </c>
      <c r="B7184">
        <f ca="1">BETAINV(RAND(),AU.a,AU.b)</f>
        <v>0.502771368853172</v>
      </c>
      <c r="C7184">
        <f ca="1">IF(B7184&lt;=0.5,LC.mu,MIN(LC.mu,MAX(0,_xlfn.NORM.INV(RAND(),2000,LC.sd))))</f>
        <v>1559.29009320716</v>
      </c>
      <c r="D7184">
        <f ca="1">P0*C7184/LC.mu</f>
        <v>2.07905345760955</v>
      </c>
      <c r="E7184">
        <f ca="1">MAX(0,INT(Q0*(1+Ed*(D7184-P0)/P0)))</f>
        <v>15762</v>
      </c>
      <c r="F7184">
        <f ca="1" t="shared" si="112"/>
        <v>31210.7505056346</v>
      </c>
    </row>
    <row r="7185" spans="1:6">
      <c r="A7185">
        <v>8</v>
      </c>
      <c r="B7185">
        <f ca="1">BETAINV(RAND(),AU.a,AU.b)</f>
        <v>0.704769939866658</v>
      </c>
      <c r="C7185">
        <f ca="1">IF(B7185&lt;=0.5,LC.mu,MIN(LC.mu,MAX(0,_xlfn.NORM.INV(RAND(),2000,LC.sd))))</f>
        <v>2458.79983510326</v>
      </c>
      <c r="D7185">
        <f ca="1">P0*C7185/LC.mu</f>
        <v>3.27839978013768</v>
      </c>
      <c r="E7185">
        <f ca="1">MAX(0,INT(Q0*(1+Ed*(D7185-P0)/P0)))</f>
        <v>12164</v>
      </c>
      <c r="F7185">
        <f ca="1" t="shared" si="112"/>
        <v>37419.6550904914</v>
      </c>
    </row>
    <row r="7186" spans="1:6">
      <c r="A7186">
        <v>8</v>
      </c>
      <c r="B7186">
        <f ca="1">BETAINV(RAND(),AU.a,AU.b)</f>
        <v>0.907562441381606</v>
      </c>
      <c r="C7186">
        <f ca="1">IF(B7186&lt;=0.5,LC.mu,MIN(LC.mu,MAX(0,_xlfn.NORM.INV(RAND(),2000,LC.sd))))</f>
        <v>3000</v>
      </c>
      <c r="D7186">
        <f ca="1">P0*C7186/LC.mu</f>
        <v>4</v>
      </c>
      <c r="E7186">
        <f ca="1">MAX(0,INT(Q0*(1+Ed*(D7186-P0)/P0)))</f>
        <v>10000</v>
      </c>
      <c r="F7186">
        <f ca="1" t="shared" si="112"/>
        <v>37000</v>
      </c>
    </row>
    <row r="7187" spans="1:6">
      <c r="A7187">
        <v>8</v>
      </c>
      <c r="B7187">
        <f ca="1">BETAINV(RAND(),AU.a,AU.b)</f>
        <v>0.354026194078779</v>
      </c>
      <c r="C7187">
        <f ca="1">IF(B7187&lt;=0.5,LC.mu,MIN(LC.mu,MAX(0,_xlfn.NORM.INV(RAND(),2000,LC.sd))))</f>
        <v>3000</v>
      </c>
      <c r="D7187">
        <f ca="1">P0*C7187/LC.mu</f>
        <v>4</v>
      </c>
      <c r="E7187">
        <f ca="1">MAX(0,INT(Q0*(1+Ed*(D7187-P0)/P0)))</f>
        <v>10000</v>
      </c>
      <c r="F7187">
        <f ca="1" t="shared" si="112"/>
        <v>37000</v>
      </c>
    </row>
    <row r="7188" spans="1:6">
      <c r="A7188">
        <v>8</v>
      </c>
      <c r="B7188">
        <f ca="1">BETAINV(RAND(),AU.a,AU.b)</f>
        <v>0.845192665571391</v>
      </c>
      <c r="C7188">
        <f ca="1">IF(B7188&lt;=0.5,LC.mu,MIN(LC.mu,MAX(0,_xlfn.NORM.INV(RAND(),2000,LC.sd))))</f>
        <v>1962.30213825097</v>
      </c>
      <c r="D7188">
        <f ca="1">P0*C7188/LC.mu</f>
        <v>2.61640285100129</v>
      </c>
      <c r="E7188">
        <f ca="1">MAX(0,INT(Q0*(1+Ed*(D7188-P0)/P0)))</f>
        <v>14150</v>
      </c>
      <c r="F7188">
        <f ca="1" t="shared" si="112"/>
        <v>35059.7982034173</v>
      </c>
    </row>
    <row r="7189" spans="1:6">
      <c r="A7189">
        <v>8</v>
      </c>
      <c r="B7189">
        <f ca="1">BETAINV(RAND(),AU.a,AU.b)</f>
        <v>0.737935823748661</v>
      </c>
      <c r="C7189">
        <f ca="1">IF(B7189&lt;=0.5,LC.mu,MIN(LC.mu,MAX(0,_xlfn.NORM.INV(RAND(),2000,LC.sd))))</f>
        <v>1769.3420482364</v>
      </c>
      <c r="D7189">
        <f ca="1">P0*C7189/LC.mu</f>
        <v>2.35912273098187</v>
      </c>
      <c r="E7189">
        <f ca="1">MAX(0,INT(Q0*(1+Ed*(D7189-P0)/P0)))</f>
        <v>14922</v>
      </c>
      <c r="F7189">
        <f ca="1" t="shared" si="112"/>
        <v>33433.487343475</v>
      </c>
    </row>
    <row r="7190" spans="1:6">
      <c r="A7190">
        <v>8</v>
      </c>
      <c r="B7190">
        <f ca="1">BETAINV(RAND(),AU.a,AU.b)</f>
        <v>0.31540168953338</v>
      </c>
      <c r="C7190">
        <f ca="1">IF(B7190&lt;=0.5,LC.mu,MIN(LC.mu,MAX(0,_xlfn.NORM.INV(RAND(),2000,LC.sd))))</f>
        <v>3000</v>
      </c>
      <c r="D7190">
        <f ca="1">P0*C7190/LC.mu</f>
        <v>4</v>
      </c>
      <c r="E7190">
        <f ca="1">MAX(0,INT(Q0*(1+Ed*(D7190-P0)/P0)))</f>
        <v>10000</v>
      </c>
      <c r="F7190">
        <f ca="1" t="shared" si="112"/>
        <v>37000</v>
      </c>
    </row>
    <row r="7191" spans="1:6">
      <c r="A7191">
        <v>8</v>
      </c>
      <c r="B7191">
        <f ca="1">BETAINV(RAND(),AU.a,AU.b)</f>
        <v>0.633705920294331</v>
      </c>
      <c r="C7191">
        <f ca="1">IF(B7191&lt;=0.5,LC.mu,MIN(LC.mu,MAX(0,_xlfn.NORM.INV(RAND(),2000,LC.sd))))</f>
        <v>2195.93714898634</v>
      </c>
      <c r="D7191">
        <f ca="1">P0*C7191/LC.mu</f>
        <v>2.92791619864845</v>
      </c>
      <c r="E7191">
        <f ca="1">MAX(0,INT(Q0*(1+Ed*(D7191-P0)/P0)))</f>
        <v>13216</v>
      </c>
      <c r="F7191">
        <f ca="1" t="shared" si="112"/>
        <v>36499.4033323516</v>
      </c>
    </row>
    <row r="7192" spans="1:6">
      <c r="A7192">
        <v>8</v>
      </c>
      <c r="B7192">
        <f ca="1">BETAINV(RAND(),AU.a,AU.b)</f>
        <v>0.598432472724223</v>
      </c>
      <c r="C7192">
        <f ca="1">IF(B7192&lt;=0.5,LC.mu,MIN(LC.mu,MAX(0,_xlfn.NORM.INV(RAND(),2000,LC.sd))))</f>
        <v>1613.4227393611</v>
      </c>
      <c r="D7192">
        <f ca="1">P0*C7192/LC.mu</f>
        <v>2.15123031914814</v>
      </c>
      <c r="E7192">
        <f ca="1">MAX(0,INT(Q0*(1+Ed*(D7192-P0)/P0)))</f>
        <v>15546</v>
      </c>
      <c r="F7192">
        <f ca="1" t="shared" si="112"/>
        <v>31829.6038021158</v>
      </c>
    </row>
    <row r="7193" spans="1:6">
      <c r="A7193">
        <v>8</v>
      </c>
      <c r="B7193">
        <f ca="1">BETAINV(RAND(),AU.a,AU.b)</f>
        <v>0.286972217181783</v>
      </c>
      <c r="C7193">
        <f ca="1">IF(B7193&lt;=0.5,LC.mu,MIN(LC.mu,MAX(0,_xlfn.NORM.INV(RAND(),2000,LC.sd))))</f>
        <v>3000</v>
      </c>
      <c r="D7193">
        <f ca="1">P0*C7193/LC.mu</f>
        <v>4</v>
      </c>
      <c r="E7193">
        <f ca="1">MAX(0,INT(Q0*(1+Ed*(D7193-P0)/P0)))</f>
        <v>10000</v>
      </c>
      <c r="F7193">
        <f ca="1" t="shared" si="112"/>
        <v>37000</v>
      </c>
    </row>
    <row r="7194" spans="1:6">
      <c r="A7194">
        <v>8</v>
      </c>
      <c r="B7194">
        <f ca="1">BETAINV(RAND(),AU.a,AU.b)</f>
        <v>0.563020973367199</v>
      </c>
      <c r="C7194">
        <f ca="1">IF(B7194&lt;=0.5,LC.mu,MIN(LC.mu,MAX(0,_xlfn.NORM.INV(RAND(),2000,LC.sd))))</f>
        <v>1995.29827276763</v>
      </c>
      <c r="D7194">
        <f ca="1">P0*C7194/LC.mu</f>
        <v>2.66039769702351</v>
      </c>
      <c r="E7194">
        <f ca="1">MAX(0,INT(Q0*(1+Ed*(D7194-P0)/P0)))</f>
        <v>14018</v>
      </c>
      <c r="F7194">
        <f ca="1" t="shared" si="112"/>
        <v>35298.1566441079</v>
      </c>
    </row>
    <row r="7195" spans="1:6">
      <c r="A7195">
        <v>8</v>
      </c>
      <c r="B7195">
        <f ca="1">BETAINV(RAND(),AU.a,AU.b)</f>
        <v>0.418090908240207</v>
      </c>
      <c r="C7195">
        <f ca="1">IF(B7195&lt;=0.5,LC.mu,MIN(LC.mu,MAX(0,_xlfn.NORM.INV(RAND(),2000,LC.sd))))</f>
        <v>3000</v>
      </c>
      <c r="D7195">
        <f ca="1">P0*C7195/LC.mu</f>
        <v>4</v>
      </c>
      <c r="E7195">
        <f ca="1">MAX(0,INT(Q0*(1+Ed*(D7195-P0)/P0)))</f>
        <v>10000</v>
      </c>
      <c r="F7195">
        <f ca="1" t="shared" si="112"/>
        <v>37000</v>
      </c>
    </row>
    <row r="7196" spans="1:6">
      <c r="A7196">
        <v>8</v>
      </c>
      <c r="B7196">
        <f ca="1">BETAINV(RAND(),AU.a,AU.b)</f>
        <v>0.472169974720532</v>
      </c>
      <c r="C7196">
        <f ca="1">IF(B7196&lt;=0.5,LC.mu,MIN(LC.mu,MAX(0,_xlfn.NORM.INV(RAND(),2000,LC.sd))))</f>
        <v>3000</v>
      </c>
      <c r="D7196">
        <f ca="1">P0*C7196/LC.mu</f>
        <v>4</v>
      </c>
      <c r="E7196">
        <f ca="1">MAX(0,INT(Q0*(1+Ed*(D7196-P0)/P0)))</f>
        <v>10000</v>
      </c>
      <c r="F7196">
        <f ca="1" t="shared" si="112"/>
        <v>37000</v>
      </c>
    </row>
    <row r="7197" spans="1:6">
      <c r="A7197">
        <v>8</v>
      </c>
      <c r="B7197">
        <f ca="1">BETAINV(RAND(),AU.a,AU.b)</f>
        <v>0.839655677753783</v>
      </c>
      <c r="C7197">
        <f ca="1">IF(B7197&lt;=0.5,LC.mu,MIN(LC.mu,MAX(0,_xlfn.NORM.INV(RAND(),2000,LC.sd))))</f>
        <v>1767.55421241068</v>
      </c>
      <c r="D7197">
        <f ca="1">P0*C7197/LC.mu</f>
        <v>2.3567389498809</v>
      </c>
      <c r="E7197">
        <f ca="1">MAX(0,INT(Q0*(1+Ed*(D7197-P0)/P0)))</f>
        <v>14929</v>
      </c>
      <c r="F7197">
        <f ca="1" t="shared" si="112"/>
        <v>33416.2015703613</v>
      </c>
    </row>
    <row r="7198" spans="1:6">
      <c r="A7198">
        <v>8</v>
      </c>
      <c r="B7198">
        <f ca="1">BETAINV(RAND(),AU.a,AU.b)</f>
        <v>0.765904513437979</v>
      </c>
      <c r="C7198">
        <f ca="1">IF(B7198&lt;=0.5,LC.mu,MIN(LC.mu,MAX(0,_xlfn.NORM.INV(RAND(),2000,LC.sd))))</f>
        <v>1810.03871356664</v>
      </c>
      <c r="D7198">
        <f ca="1">P0*C7198/LC.mu</f>
        <v>2.41338495142219</v>
      </c>
      <c r="E7198">
        <f ca="1">MAX(0,INT(Q0*(1+Ed*(D7198-P0)/P0)))</f>
        <v>14759</v>
      </c>
      <c r="F7198">
        <f ca="1" t="shared" si="112"/>
        <v>33809.1097844734</v>
      </c>
    </row>
    <row r="7199" spans="1:6">
      <c r="A7199">
        <v>8</v>
      </c>
      <c r="B7199">
        <f ca="1">BETAINV(RAND(),AU.a,AU.b)</f>
        <v>0.436515786903212</v>
      </c>
      <c r="C7199">
        <f ca="1">IF(B7199&lt;=0.5,LC.mu,MIN(LC.mu,MAX(0,_xlfn.NORM.INV(RAND(),2000,LC.sd))))</f>
        <v>3000</v>
      </c>
      <c r="D7199">
        <f ca="1">P0*C7199/LC.mu</f>
        <v>4</v>
      </c>
      <c r="E7199">
        <f ca="1">MAX(0,INT(Q0*(1+Ed*(D7199-P0)/P0)))</f>
        <v>10000</v>
      </c>
      <c r="F7199">
        <f ca="1" t="shared" si="112"/>
        <v>37000</v>
      </c>
    </row>
    <row r="7200" spans="1:6">
      <c r="A7200">
        <v>8</v>
      </c>
      <c r="B7200">
        <f ca="1">BETAINV(RAND(),AU.a,AU.b)</f>
        <v>0.695596503336856</v>
      </c>
      <c r="C7200">
        <f ca="1">IF(B7200&lt;=0.5,LC.mu,MIN(LC.mu,MAX(0,_xlfn.NORM.INV(RAND(),2000,LC.sd))))</f>
        <v>1674.23217518058</v>
      </c>
      <c r="D7200">
        <f ca="1">P0*C7200/LC.mu</f>
        <v>2.23230956690744</v>
      </c>
      <c r="E7200">
        <f ca="1">MAX(0,INT(Q0*(1+Ed*(D7200-P0)/P0)))</f>
        <v>15303</v>
      </c>
      <c r="F7200">
        <f ca="1" t="shared" si="112"/>
        <v>32486.801127204</v>
      </c>
    </row>
    <row r="7201" spans="1:6">
      <c r="A7201">
        <v>8</v>
      </c>
      <c r="B7201">
        <f ca="1">BETAINV(RAND(),AU.a,AU.b)</f>
        <v>0.674362366942463</v>
      </c>
      <c r="C7201">
        <f ca="1">IF(B7201&lt;=0.5,LC.mu,MIN(LC.mu,MAX(0,_xlfn.NORM.INV(RAND(),2000,LC.sd))))</f>
        <v>1599.53308864744</v>
      </c>
      <c r="D7201">
        <f ca="1">P0*C7201/LC.mu</f>
        <v>2.13271078486325</v>
      </c>
      <c r="E7201">
        <f ca="1">MAX(0,INT(Q0*(1+Ed*(D7201-P0)/P0)))</f>
        <v>15601</v>
      </c>
      <c r="F7201">
        <f ca="1" t="shared" si="112"/>
        <v>31672.8878660041</v>
      </c>
    </row>
    <row r="7202" spans="1:6">
      <c r="A7202">
        <v>8</v>
      </c>
      <c r="B7202">
        <f ca="1">BETAINV(RAND(),AU.a,AU.b)</f>
        <v>0.871878688030832</v>
      </c>
      <c r="C7202">
        <f ca="1">IF(B7202&lt;=0.5,LC.mu,MIN(LC.mu,MAX(0,_xlfn.NORM.INV(RAND(),2000,LC.sd))))</f>
        <v>1543.97000864019</v>
      </c>
      <c r="D7202">
        <f ca="1">P0*C7202/LC.mu</f>
        <v>2.05862667818692</v>
      </c>
      <c r="E7202">
        <f ca="1">MAX(0,INT(Q0*(1+Ed*(D7202-P0)/P0)))</f>
        <v>15824</v>
      </c>
      <c r="F7202">
        <f ca="1" t="shared" si="112"/>
        <v>31031.7385469897</v>
      </c>
    </row>
    <row r="7203" spans="1:6">
      <c r="A7203">
        <v>8</v>
      </c>
      <c r="B7203">
        <f ca="1">BETAINV(RAND(),AU.a,AU.b)</f>
        <v>0.859378368429051</v>
      </c>
      <c r="C7203">
        <f ca="1">IF(B7203&lt;=0.5,LC.mu,MIN(LC.mu,MAX(0,_xlfn.NORM.INV(RAND(),2000,LC.sd))))</f>
        <v>2547.41912545059</v>
      </c>
      <c r="D7203">
        <f ca="1">P0*C7203/LC.mu</f>
        <v>3.39655883393412</v>
      </c>
      <c r="E7203">
        <f ca="1">MAX(0,INT(Q0*(1+Ed*(D7203-P0)/P0)))</f>
        <v>11810</v>
      </c>
      <c r="F7203">
        <f ca="1" t="shared" si="112"/>
        <v>37565.9407033113</v>
      </c>
    </row>
    <row r="7204" spans="1:6">
      <c r="A7204">
        <v>8</v>
      </c>
      <c r="B7204">
        <f ca="1">BETAINV(RAND(),AU.a,AU.b)</f>
        <v>0.595898114284864</v>
      </c>
      <c r="C7204">
        <f ca="1">IF(B7204&lt;=0.5,LC.mu,MIN(LC.mu,MAX(0,_xlfn.NORM.INV(RAND(),2000,LC.sd))))</f>
        <v>2296.12333468996</v>
      </c>
      <c r="D7204">
        <f ca="1">P0*C7204/LC.mu</f>
        <v>3.06149777958661</v>
      </c>
      <c r="E7204">
        <f ca="1">MAX(0,INT(Q0*(1+Ed*(D7204-P0)/P0)))</f>
        <v>12815</v>
      </c>
      <c r="F7204">
        <f ca="1" t="shared" si="112"/>
        <v>36936.9707107124</v>
      </c>
    </row>
    <row r="7205" spans="1:6">
      <c r="A7205">
        <v>8</v>
      </c>
      <c r="B7205">
        <f ca="1">BETAINV(RAND(),AU.a,AU.b)</f>
        <v>0.461540746060089</v>
      </c>
      <c r="C7205">
        <f ca="1">IF(B7205&lt;=0.5,LC.mu,MIN(LC.mu,MAX(0,_xlfn.NORM.INV(RAND(),2000,LC.sd))))</f>
        <v>3000</v>
      </c>
      <c r="D7205">
        <f ca="1">P0*C7205/LC.mu</f>
        <v>4</v>
      </c>
      <c r="E7205">
        <f ca="1">MAX(0,INT(Q0*(1+Ed*(D7205-P0)/P0)))</f>
        <v>10000</v>
      </c>
      <c r="F7205">
        <f ca="1" t="shared" si="112"/>
        <v>37000</v>
      </c>
    </row>
    <row r="7206" spans="1:6">
      <c r="A7206">
        <v>8</v>
      </c>
      <c r="B7206">
        <f ca="1">BETAINV(RAND(),AU.a,AU.b)</f>
        <v>0.586253530205354</v>
      </c>
      <c r="C7206">
        <f ca="1">IF(B7206&lt;=0.5,LC.mu,MIN(LC.mu,MAX(0,_xlfn.NORM.INV(RAND(),2000,LC.sd))))</f>
        <v>1772.98093331564</v>
      </c>
      <c r="D7206">
        <f ca="1">P0*C7206/LC.mu</f>
        <v>2.36397457775419</v>
      </c>
      <c r="E7206">
        <f ca="1">MAX(0,INT(Q0*(1+Ed*(D7206-P0)/P0)))</f>
        <v>14908</v>
      </c>
      <c r="F7206">
        <f ca="1" t="shared" si="112"/>
        <v>33469.1520718439</v>
      </c>
    </row>
    <row r="7207" spans="1:6">
      <c r="A7207">
        <v>8</v>
      </c>
      <c r="B7207">
        <f ca="1">BETAINV(RAND(),AU.a,AU.b)</f>
        <v>0.220531193044892</v>
      </c>
      <c r="C7207">
        <f ca="1">IF(B7207&lt;=0.5,LC.mu,MIN(LC.mu,MAX(0,_xlfn.NORM.INV(RAND(),2000,LC.sd))))</f>
        <v>3000</v>
      </c>
      <c r="D7207">
        <f ca="1">P0*C7207/LC.mu</f>
        <v>4</v>
      </c>
      <c r="E7207">
        <f ca="1">MAX(0,INT(Q0*(1+Ed*(D7207-P0)/P0)))</f>
        <v>10000</v>
      </c>
      <c r="F7207">
        <f ca="1" t="shared" si="112"/>
        <v>37000</v>
      </c>
    </row>
    <row r="7208" spans="1:6">
      <c r="A7208">
        <v>8</v>
      </c>
      <c r="B7208">
        <f ca="1">BETAINV(RAND(),AU.a,AU.b)</f>
        <v>0.231168606061976</v>
      </c>
      <c r="C7208">
        <f ca="1">IF(B7208&lt;=0.5,LC.mu,MIN(LC.mu,MAX(0,_xlfn.NORM.INV(RAND(),2000,LC.sd))))</f>
        <v>3000</v>
      </c>
      <c r="D7208">
        <f ca="1">P0*C7208/LC.mu</f>
        <v>4</v>
      </c>
      <c r="E7208">
        <f ca="1">MAX(0,INT(Q0*(1+Ed*(D7208-P0)/P0)))</f>
        <v>10000</v>
      </c>
      <c r="F7208">
        <f ca="1" t="shared" si="112"/>
        <v>37000</v>
      </c>
    </row>
    <row r="7209" spans="1:6">
      <c r="A7209">
        <v>8</v>
      </c>
      <c r="B7209">
        <f ca="1">BETAINV(RAND(),AU.a,AU.b)</f>
        <v>0.345540745479042</v>
      </c>
      <c r="C7209">
        <f ca="1">IF(B7209&lt;=0.5,LC.mu,MIN(LC.mu,MAX(0,_xlfn.NORM.INV(RAND(),2000,LC.sd))))</f>
        <v>3000</v>
      </c>
      <c r="D7209">
        <f ca="1">P0*C7209/LC.mu</f>
        <v>4</v>
      </c>
      <c r="E7209">
        <f ca="1">MAX(0,INT(Q0*(1+Ed*(D7209-P0)/P0)))</f>
        <v>10000</v>
      </c>
      <c r="F7209">
        <f ca="1" t="shared" si="112"/>
        <v>37000</v>
      </c>
    </row>
    <row r="7210" spans="1:6">
      <c r="A7210">
        <v>8</v>
      </c>
      <c r="B7210">
        <f ca="1">BETAINV(RAND(),AU.a,AU.b)</f>
        <v>0.752270587595333</v>
      </c>
      <c r="C7210">
        <f ca="1">IF(B7210&lt;=0.5,LC.mu,MIN(LC.mu,MAX(0,_xlfn.NORM.INV(RAND(),2000,LC.sd))))</f>
        <v>1936.81513987136</v>
      </c>
      <c r="D7210">
        <f ca="1">P0*C7210/LC.mu</f>
        <v>2.58242018649514</v>
      </c>
      <c r="E7210">
        <f ca="1">MAX(0,INT(Q0*(1+Ed*(D7210-P0)/P0)))</f>
        <v>14252</v>
      </c>
      <c r="F7210">
        <f ca="1" t="shared" si="112"/>
        <v>34867.8373580574</v>
      </c>
    </row>
    <row r="7211" spans="1:6">
      <c r="A7211">
        <v>8</v>
      </c>
      <c r="B7211">
        <f ca="1">BETAINV(RAND(),AU.a,AU.b)</f>
        <v>0.651168997236561</v>
      </c>
      <c r="C7211">
        <f ca="1">IF(B7211&lt;=0.5,LC.mu,MIN(LC.mu,MAX(0,_xlfn.NORM.INV(RAND(),2000,LC.sd))))</f>
        <v>2161.99022468353</v>
      </c>
      <c r="D7211">
        <f ca="1">P0*C7211/LC.mu</f>
        <v>2.88265363291138</v>
      </c>
      <c r="E7211">
        <f ca="1">MAX(0,INT(Q0*(1+Ed*(D7211-P0)/P0)))</f>
        <v>13352</v>
      </c>
      <c r="F7211">
        <f ca="1" t="shared" si="112"/>
        <v>36327.2010819492</v>
      </c>
    </row>
    <row r="7212" spans="1:6">
      <c r="A7212">
        <v>8</v>
      </c>
      <c r="B7212">
        <f ca="1">BETAINV(RAND(),AU.a,AU.b)</f>
        <v>0.806856429035864</v>
      </c>
      <c r="C7212">
        <f ca="1">IF(B7212&lt;=0.5,LC.mu,MIN(LC.mu,MAX(0,_xlfn.NORM.INV(RAND(),2000,LC.sd))))</f>
        <v>1557.43747919547</v>
      </c>
      <c r="D7212">
        <f ca="1">P0*C7212/LC.mu</f>
        <v>2.07658330559396</v>
      </c>
      <c r="E7212">
        <f ca="1">MAX(0,INT(Q0*(1+Ed*(D7212-P0)/P0)))</f>
        <v>15770</v>
      </c>
      <c r="F7212">
        <f ca="1" t="shared" si="112"/>
        <v>31190.2812500213</v>
      </c>
    </row>
    <row r="7213" spans="1:6">
      <c r="A7213">
        <v>8</v>
      </c>
      <c r="B7213">
        <f ca="1">BETAINV(RAND(),AU.a,AU.b)</f>
        <v>0.438657095795239</v>
      </c>
      <c r="C7213">
        <f ca="1">IF(B7213&lt;=0.5,LC.mu,MIN(LC.mu,MAX(0,_xlfn.NORM.INV(RAND(),2000,LC.sd))))</f>
        <v>3000</v>
      </c>
      <c r="D7213">
        <f ca="1">P0*C7213/LC.mu</f>
        <v>4</v>
      </c>
      <c r="E7213">
        <f ca="1">MAX(0,INT(Q0*(1+Ed*(D7213-P0)/P0)))</f>
        <v>10000</v>
      </c>
      <c r="F7213">
        <f ca="1" t="shared" si="112"/>
        <v>37000</v>
      </c>
    </row>
    <row r="7214" spans="1:6">
      <c r="A7214">
        <v>8</v>
      </c>
      <c r="B7214">
        <f ca="1">BETAINV(RAND(),AU.a,AU.b)</f>
        <v>0.467409641222788</v>
      </c>
      <c r="C7214">
        <f ca="1">IF(B7214&lt;=0.5,LC.mu,MIN(LC.mu,MAX(0,_xlfn.NORM.INV(RAND(),2000,LC.sd))))</f>
        <v>3000</v>
      </c>
      <c r="D7214">
        <f ca="1">P0*C7214/LC.mu</f>
        <v>4</v>
      </c>
      <c r="E7214">
        <f ca="1">MAX(0,INT(Q0*(1+Ed*(D7214-P0)/P0)))</f>
        <v>10000</v>
      </c>
      <c r="F7214">
        <f ca="1" t="shared" si="112"/>
        <v>37000</v>
      </c>
    </row>
    <row r="7215" spans="1:6">
      <c r="A7215">
        <v>8</v>
      </c>
      <c r="B7215">
        <f ca="1">BETAINV(RAND(),AU.a,AU.b)</f>
        <v>0.585541303632171</v>
      </c>
      <c r="C7215">
        <f ca="1">IF(B7215&lt;=0.5,LC.mu,MIN(LC.mu,MAX(0,_xlfn.NORM.INV(RAND(),2000,LC.sd))))</f>
        <v>1915.88866359526</v>
      </c>
      <c r="D7215">
        <f ca="1">P0*C7215/LC.mu</f>
        <v>2.55451821812701</v>
      </c>
      <c r="E7215">
        <f ca="1">MAX(0,INT(Q0*(1+Ed*(D7215-P0)/P0)))</f>
        <v>14336</v>
      </c>
      <c r="F7215">
        <f ca="1" t="shared" si="112"/>
        <v>34705.6845114736</v>
      </c>
    </row>
    <row r="7216" spans="1:6">
      <c r="A7216">
        <v>8</v>
      </c>
      <c r="B7216">
        <f ca="1">BETAINV(RAND(),AU.a,AU.b)</f>
        <v>0.859898575399215</v>
      </c>
      <c r="C7216">
        <f ca="1">IF(B7216&lt;=0.5,LC.mu,MIN(LC.mu,MAX(0,_xlfn.NORM.INV(RAND(),2000,LC.sd))))</f>
        <v>2025.60467155679</v>
      </c>
      <c r="D7216">
        <f ca="1">P0*C7216/LC.mu</f>
        <v>2.70080622874239</v>
      </c>
      <c r="E7216">
        <f ca="1">MAX(0,INT(Q0*(1+Ed*(D7216-P0)/P0)))</f>
        <v>13897</v>
      </c>
      <c r="F7216">
        <f ca="1" t="shared" si="112"/>
        <v>35507.4994892762</v>
      </c>
    </row>
    <row r="7217" spans="1:6">
      <c r="A7217">
        <v>8</v>
      </c>
      <c r="B7217">
        <f ca="1">BETAINV(RAND(),AU.a,AU.b)</f>
        <v>0.714231080760881</v>
      </c>
      <c r="C7217">
        <f ca="1">IF(B7217&lt;=0.5,LC.mu,MIN(LC.mu,MAX(0,_xlfn.NORM.INV(RAND(),2000,LC.sd))))</f>
        <v>2197.34246068382</v>
      </c>
      <c r="D7217">
        <f ca="1">P0*C7217/LC.mu</f>
        <v>2.92978994757842</v>
      </c>
      <c r="E7217">
        <f ca="1">MAX(0,INT(Q0*(1+Ed*(D7217-P0)/P0)))</f>
        <v>13210</v>
      </c>
      <c r="F7217">
        <f ca="1" t="shared" si="112"/>
        <v>36505.1827468271</v>
      </c>
    </row>
    <row r="7218" spans="1:6">
      <c r="A7218">
        <v>8</v>
      </c>
      <c r="B7218">
        <f ca="1">BETAINV(RAND(),AU.a,AU.b)</f>
        <v>0.60554463753523</v>
      </c>
      <c r="C7218">
        <f ca="1">IF(B7218&lt;=0.5,LC.mu,MIN(LC.mu,MAX(0,_xlfn.NORM.INV(RAND(),2000,LC.sd))))</f>
        <v>1488.95442623323</v>
      </c>
      <c r="D7218">
        <f ca="1">P0*C7218/LC.mu</f>
        <v>1.98527256831097</v>
      </c>
      <c r="E7218">
        <f ca="1">MAX(0,INT(Q0*(1+Ed*(D7218-P0)/P0)))</f>
        <v>16044</v>
      </c>
      <c r="F7218">
        <f ca="1" t="shared" si="112"/>
        <v>30362.758659748</v>
      </c>
    </row>
    <row r="7219" spans="1:6">
      <c r="A7219">
        <v>8</v>
      </c>
      <c r="B7219">
        <f ca="1">BETAINV(RAND(),AU.a,AU.b)</f>
        <v>0.290813272176036</v>
      </c>
      <c r="C7219">
        <f ca="1">IF(B7219&lt;=0.5,LC.mu,MIN(LC.mu,MAX(0,_xlfn.NORM.INV(RAND(),2000,LC.sd))))</f>
        <v>3000</v>
      </c>
      <c r="D7219">
        <f ca="1">P0*C7219/LC.mu</f>
        <v>4</v>
      </c>
      <c r="E7219">
        <f ca="1">MAX(0,INT(Q0*(1+Ed*(D7219-P0)/P0)))</f>
        <v>10000</v>
      </c>
      <c r="F7219">
        <f ca="1" t="shared" si="112"/>
        <v>37000</v>
      </c>
    </row>
    <row r="7220" spans="1:6">
      <c r="A7220">
        <v>8</v>
      </c>
      <c r="B7220">
        <f ca="1">BETAINV(RAND(),AU.a,AU.b)</f>
        <v>0.566367556365536</v>
      </c>
      <c r="C7220">
        <f ca="1">IF(B7220&lt;=0.5,LC.mu,MIN(LC.mu,MAX(0,_xlfn.NORM.INV(RAND(),2000,LC.sd))))</f>
        <v>2093.79752548328</v>
      </c>
      <c r="D7220">
        <f ca="1">P0*C7220/LC.mu</f>
        <v>2.7917300339777</v>
      </c>
      <c r="E7220">
        <f ca="1">MAX(0,INT(Q0*(1+Ed*(D7220-P0)/P0)))</f>
        <v>13624</v>
      </c>
      <c r="F7220">
        <f ca="1" t="shared" si="112"/>
        <v>35940.7324574289</v>
      </c>
    </row>
    <row r="7221" spans="1:6">
      <c r="A7221">
        <v>8</v>
      </c>
      <c r="B7221">
        <f ca="1">BETAINV(RAND(),AU.a,AU.b)</f>
        <v>0.501377989288981</v>
      </c>
      <c r="C7221">
        <f ca="1">IF(B7221&lt;=0.5,LC.mu,MIN(LC.mu,MAX(0,_xlfn.NORM.INV(RAND(),2000,LC.sd))))</f>
        <v>2158.33383726805</v>
      </c>
      <c r="D7221">
        <f ca="1">P0*C7221/LC.mu</f>
        <v>2.87777844969073</v>
      </c>
      <c r="E7221">
        <f ca="1">MAX(0,INT(Q0*(1+Ed*(D7221-P0)/P0)))</f>
        <v>13366</v>
      </c>
      <c r="F7221">
        <f ca="1" t="shared" si="112"/>
        <v>36306.0529212983</v>
      </c>
    </row>
    <row r="7222" spans="1:6">
      <c r="A7222">
        <v>8</v>
      </c>
      <c r="B7222">
        <f ca="1">BETAINV(RAND(),AU.a,AU.b)</f>
        <v>0.411168140254361</v>
      </c>
      <c r="C7222">
        <f ca="1">IF(B7222&lt;=0.5,LC.mu,MIN(LC.mu,MAX(0,_xlfn.NORM.INV(RAND(),2000,LC.sd))))</f>
        <v>3000</v>
      </c>
      <c r="D7222">
        <f ca="1">P0*C7222/LC.mu</f>
        <v>4</v>
      </c>
      <c r="E7222">
        <f ca="1">MAX(0,INT(Q0*(1+Ed*(D7222-P0)/P0)))</f>
        <v>10000</v>
      </c>
      <c r="F7222">
        <f ca="1" t="shared" si="112"/>
        <v>37000</v>
      </c>
    </row>
    <row r="7223" spans="1:6">
      <c r="A7223">
        <v>8</v>
      </c>
      <c r="B7223">
        <f ca="1">BETAINV(RAND(),AU.a,AU.b)</f>
        <v>0.804536350566605</v>
      </c>
      <c r="C7223">
        <f ca="1">IF(B7223&lt;=0.5,LC.mu,MIN(LC.mu,MAX(0,_xlfn.NORM.INV(RAND(),2000,LC.sd))))</f>
        <v>1483.66177332417</v>
      </c>
      <c r="D7223">
        <f ca="1">P0*C7223/LC.mu</f>
        <v>1.97821569776555</v>
      </c>
      <c r="E7223">
        <f ca="1">MAX(0,INT(Q0*(1+Ed*(D7223-P0)/P0)))</f>
        <v>16065</v>
      </c>
      <c r="F7223">
        <f ca="1" t="shared" si="112"/>
        <v>30296.3734112795</v>
      </c>
    </row>
    <row r="7224" spans="1:6">
      <c r="A7224">
        <v>8</v>
      </c>
      <c r="B7224">
        <f ca="1">BETAINV(RAND(),AU.a,AU.b)</f>
        <v>0.480755332117612</v>
      </c>
      <c r="C7224">
        <f ca="1">IF(B7224&lt;=0.5,LC.mu,MIN(LC.mu,MAX(0,_xlfn.NORM.INV(RAND(),2000,LC.sd))))</f>
        <v>3000</v>
      </c>
      <c r="D7224">
        <f ca="1">P0*C7224/LC.mu</f>
        <v>4</v>
      </c>
      <c r="E7224">
        <f ca="1">MAX(0,INT(Q0*(1+Ed*(D7224-P0)/P0)))</f>
        <v>10000</v>
      </c>
      <c r="F7224">
        <f ca="1" t="shared" si="112"/>
        <v>37000</v>
      </c>
    </row>
    <row r="7225" spans="1:6">
      <c r="A7225">
        <v>8</v>
      </c>
      <c r="B7225">
        <f ca="1">BETAINV(RAND(),AU.a,AU.b)</f>
        <v>0.5009231721722</v>
      </c>
      <c r="C7225">
        <f ca="1">IF(B7225&lt;=0.5,LC.mu,MIN(LC.mu,MAX(0,_xlfn.NORM.INV(RAND(),2000,LC.sd))))</f>
        <v>1771.91350917431</v>
      </c>
      <c r="D7225">
        <f ca="1">P0*C7225/LC.mu</f>
        <v>2.36255134556574</v>
      </c>
      <c r="E7225">
        <f ca="1">MAX(0,INT(Q0*(1+Ed*(D7225-P0)/P0)))</f>
        <v>14912</v>
      </c>
      <c r="F7225">
        <f ca="1" t="shared" si="112"/>
        <v>33458.452155902</v>
      </c>
    </row>
    <row r="7226" spans="1:6">
      <c r="A7226">
        <v>8</v>
      </c>
      <c r="B7226">
        <f ca="1">BETAINV(RAND(),AU.a,AU.b)</f>
        <v>0.561727340771861</v>
      </c>
      <c r="C7226">
        <f ca="1">IF(B7226&lt;=0.5,LC.mu,MIN(LC.mu,MAX(0,_xlfn.NORM.INV(RAND(),2000,LC.sd))))</f>
        <v>1472.00143122613</v>
      </c>
      <c r="D7226">
        <f ca="1">P0*C7226/LC.mu</f>
        <v>1.96266857496817</v>
      </c>
      <c r="E7226">
        <f ca="1">MAX(0,INT(Q0*(1+Ed*(D7226-P0)/P0)))</f>
        <v>16111</v>
      </c>
      <c r="F7226">
        <f ca="1" t="shared" si="112"/>
        <v>30148.5519800861</v>
      </c>
    </row>
    <row r="7227" spans="1:6">
      <c r="A7227">
        <v>8</v>
      </c>
      <c r="B7227">
        <f ca="1">BETAINV(RAND(),AU.a,AU.b)</f>
        <v>0.612642236779531</v>
      </c>
      <c r="C7227">
        <f ca="1">IF(B7227&lt;=0.5,LC.mu,MIN(LC.mu,MAX(0,_xlfn.NORM.INV(RAND(),2000,LC.sd))))</f>
        <v>2034.30886361337</v>
      </c>
      <c r="D7227">
        <f ca="1">P0*C7227/LC.mu</f>
        <v>2.71241181815116</v>
      </c>
      <c r="E7227">
        <f ca="1">MAX(0,INT(Q0*(1+Ed*(D7227-P0)/P0)))</f>
        <v>13862</v>
      </c>
      <c r="F7227">
        <f ca="1" t="shared" si="112"/>
        <v>35565.1437595981</v>
      </c>
    </row>
    <row r="7228" spans="1:6">
      <c r="A7228">
        <v>8</v>
      </c>
      <c r="B7228">
        <f ca="1">BETAINV(RAND(),AU.a,AU.b)</f>
        <v>0.761298825639121</v>
      </c>
      <c r="C7228">
        <f ca="1">IF(B7228&lt;=0.5,LC.mu,MIN(LC.mu,MAX(0,_xlfn.NORM.INV(RAND(),2000,LC.sd))))</f>
        <v>2076.84897254655</v>
      </c>
      <c r="D7228">
        <f ca="1">P0*C7228/LC.mu</f>
        <v>2.7691319633954</v>
      </c>
      <c r="E7228">
        <f ca="1">MAX(0,INT(Q0*(1+Ed*(D7228-P0)/P0)))</f>
        <v>13692</v>
      </c>
      <c r="F7228">
        <f ca="1" t="shared" si="112"/>
        <v>35838.1058702633</v>
      </c>
    </row>
    <row r="7229" spans="1:6">
      <c r="A7229">
        <v>8</v>
      </c>
      <c r="B7229">
        <f ca="1">BETAINV(RAND(),AU.a,AU.b)</f>
        <v>0.69915496235136</v>
      </c>
      <c r="C7229">
        <f ca="1">IF(B7229&lt;=0.5,LC.mu,MIN(LC.mu,MAX(0,_xlfn.NORM.INV(RAND(),2000,LC.sd))))</f>
        <v>2425.51486426148</v>
      </c>
      <c r="D7229">
        <f ca="1">P0*C7229/LC.mu</f>
        <v>3.23401981901531</v>
      </c>
      <c r="E7229">
        <f ca="1">MAX(0,INT(Q0*(1+Ed*(D7229-P0)/P0)))</f>
        <v>12297</v>
      </c>
      <c r="F7229">
        <f ca="1" t="shared" si="112"/>
        <v>37343.2268501698</v>
      </c>
    </row>
    <row r="7230" spans="1:6">
      <c r="A7230">
        <v>8</v>
      </c>
      <c r="B7230">
        <f ca="1">BETAINV(RAND(),AU.a,AU.b)</f>
        <v>0.752965192914713</v>
      </c>
      <c r="C7230">
        <f ca="1">IF(B7230&lt;=0.5,LC.mu,MIN(LC.mu,MAX(0,_xlfn.NORM.INV(RAND(),2000,LC.sd))))</f>
        <v>2048.11795307509</v>
      </c>
      <c r="D7230">
        <f ca="1">P0*C7230/LC.mu</f>
        <v>2.73082393743345</v>
      </c>
      <c r="E7230">
        <f ca="1">MAX(0,INT(Q0*(1+Ed*(D7230-P0)/P0)))</f>
        <v>13807</v>
      </c>
      <c r="F7230">
        <f ca="1" t="shared" si="112"/>
        <v>35656.3681510685</v>
      </c>
    </row>
    <row r="7231" spans="1:6">
      <c r="A7231">
        <v>8</v>
      </c>
      <c r="B7231">
        <f ca="1">BETAINV(RAND(),AU.a,AU.b)</f>
        <v>0.667373866000331</v>
      </c>
      <c r="C7231">
        <f ca="1">IF(B7231&lt;=0.5,LC.mu,MIN(LC.mu,MAX(0,_xlfn.NORM.INV(RAND(),2000,LC.sd))))</f>
        <v>2029.37131625319</v>
      </c>
      <c r="D7231">
        <f ca="1">P0*C7231/LC.mu</f>
        <v>2.70582842167093</v>
      </c>
      <c r="E7231">
        <f ca="1">MAX(0,INT(Q0*(1+Ed*(D7231-P0)/P0)))</f>
        <v>13882</v>
      </c>
      <c r="F7231">
        <f ca="1" t="shared" si="112"/>
        <v>35532.9388333826</v>
      </c>
    </row>
    <row r="7232" spans="1:6">
      <c r="A7232">
        <v>8</v>
      </c>
      <c r="B7232">
        <f ca="1">BETAINV(RAND(),AU.a,AU.b)</f>
        <v>0.601296151658726</v>
      </c>
      <c r="C7232">
        <f ca="1">IF(B7232&lt;=0.5,LC.mu,MIN(LC.mu,MAX(0,_xlfn.NORM.INV(RAND(),2000,LC.sd))))</f>
        <v>2229.69543082975</v>
      </c>
      <c r="D7232">
        <f ca="1">P0*C7232/LC.mu</f>
        <v>2.97292724110634</v>
      </c>
      <c r="E7232">
        <f ca="1">MAX(0,INT(Q0*(1+Ed*(D7232-P0)/P0)))</f>
        <v>13081</v>
      </c>
      <c r="F7232">
        <f ca="1" t="shared" si="112"/>
        <v>36659.1658100822</v>
      </c>
    </row>
    <row r="7233" spans="1:6">
      <c r="A7233">
        <v>8</v>
      </c>
      <c r="B7233">
        <f ca="1">BETAINV(RAND(),AU.a,AU.b)</f>
        <v>0.474327152838377</v>
      </c>
      <c r="C7233">
        <f ca="1">IF(B7233&lt;=0.5,LC.mu,MIN(LC.mu,MAX(0,_xlfn.NORM.INV(RAND(),2000,LC.sd))))</f>
        <v>3000</v>
      </c>
      <c r="D7233">
        <f ca="1">P0*C7233/LC.mu</f>
        <v>4</v>
      </c>
      <c r="E7233">
        <f ca="1">MAX(0,INT(Q0*(1+Ed*(D7233-P0)/P0)))</f>
        <v>10000</v>
      </c>
      <c r="F7233">
        <f ca="1" t="shared" si="112"/>
        <v>37000</v>
      </c>
    </row>
    <row r="7234" spans="1:6">
      <c r="A7234">
        <v>8</v>
      </c>
      <c r="B7234">
        <f ca="1">BETAINV(RAND(),AU.a,AU.b)</f>
        <v>0.442424335309237</v>
      </c>
      <c r="C7234">
        <f ca="1">IF(B7234&lt;=0.5,LC.mu,MIN(LC.mu,MAX(0,_xlfn.NORM.INV(RAND(),2000,LC.sd))))</f>
        <v>3000</v>
      </c>
      <c r="D7234">
        <f ca="1">P0*C7234/LC.mu</f>
        <v>4</v>
      </c>
      <c r="E7234">
        <f ca="1">MAX(0,INT(Q0*(1+Ed*(D7234-P0)/P0)))</f>
        <v>10000</v>
      </c>
      <c r="F7234">
        <f ca="1" t="shared" ref="F7234:F7297" si="113">D7234*E7234-C7234</f>
        <v>37000</v>
      </c>
    </row>
    <row r="7235" spans="1:6">
      <c r="A7235">
        <v>8</v>
      </c>
      <c r="B7235">
        <f ca="1">BETAINV(RAND(),AU.a,AU.b)</f>
        <v>0.562046040555009</v>
      </c>
      <c r="C7235">
        <f ca="1">IF(B7235&lt;=0.5,LC.mu,MIN(LC.mu,MAX(0,_xlfn.NORM.INV(RAND(),2000,LC.sd))))</f>
        <v>1589.67004017132</v>
      </c>
      <c r="D7235">
        <f ca="1">P0*C7235/LC.mu</f>
        <v>2.11956005356175</v>
      </c>
      <c r="E7235">
        <f ca="1">MAX(0,INT(Q0*(1+Ed*(D7235-P0)/P0)))</f>
        <v>15641</v>
      </c>
      <c r="F7235">
        <f ca="1" t="shared" si="113"/>
        <v>31562.3687575881</v>
      </c>
    </row>
    <row r="7236" spans="1:6">
      <c r="A7236">
        <v>8</v>
      </c>
      <c r="B7236">
        <f ca="1">BETAINV(RAND(),AU.a,AU.b)</f>
        <v>0.634211898877544</v>
      </c>
      <c r="C7236">
        <f ca="1">IF(B7236&lt;=0.5,LC.mu,MIN(LC.mu,MAX(0,_xlfn.NORM.INV(RAND(),2000,LC.sd))))</f>
        <v>1256.61526051212</v>
      </c>
      <c r="D7236">
        <f ca="1">P0*C7236/LC.mu</f>
        <v>1.67548701401617</v>
      </c>
      <c r="E7236">
        <f ca="1">MAX(0,INT(Q0*(1+Ed*(D7236-P0)/P0)))</f>
        <v>16973</v>
      </c>
      <c r="F7236">
        <f ca="1" t="shared" si="113"/>
        <v>27181.4258283842</v>
      </c>
    </row>
    <row r="7237" spans="1:6">
      <c r="A7237">
        <v>8</v>
      </c>
      <c r="B7237">
        <f ca="1">BETAINV(RAND(),AU.a,AU.b)</f>
        <v>0.727492220303542</v>
      </c>
      <c r="C7237">
        <f ca="1">IF(B7237&lt;=0.5,LC.mu,MIN(LC.mu,MAX(0,_xlfn.NORM.INV(RAND(),2000,LC.sd))))</f>
        <v>2712.26278513811</v>
      </c>
      <c r="D7237">
        <f ca="1">P0*C7237/LC.mu</f>
        <v>3.61635038018415</v>
      </c>
      <c r="E7237">
        <f ca="1">MAX(0,INT(Q0*(1+Ed*(D7237-P0)/P0)))</f>
        <v>11150</v>
      </c>
      <c r="F7237">
        <f ca="1" t="shared" si="113"/>
        <v>37610.0439539151</v>
      </c>
    </row>
    <row r="7238" spans="1:6">
      <c r="A7238">
        <v>8</v>
      </c>
      <c r="B7238">
        <f ca="1">BETAINV(RAND(),AU.a,AU.b)</f>
        <v>0.437439823636245</v>
      </c>
      <c r="C7238">
        <f ca="1">IF(B7238&lt;=0.5,LC.mu,MIN(LC.mu,MAX(0,_xlfn.NORM.INV(RAND(),2000,LC.sd))))</f>
        <v>3000</v>
      </c>
      <c r="D7238">
        <f ca="1">P0*C7238/LC.mu</f>
        <v>4</v>
      </c>
      <c r="E7238">
        <f ca="1">MAX(0,INT(Q0*(1+Ed*(D7238-P0)/P0)))</f>
        <v>10000</v>
      </c>
      <c r="F7238">
        <f ca="1" t="shared" si="113"/>
        <v>37000</v>
      </c>
    </row>
    <row r="7239" spans="1:6">
      <c r="A7239">
        <v>8</v>
      </c>
      <c r="B7239">
        <f ca="1">BETAINV(RAND(),AU.a,AU.b)</f>
        <v>0.801123651043024</v>
      </c>
      <c r="C7239">
        <f ca="1">IF(B7239&lt;=0.5,LC.mu,MIN(LC.mu,MAX(0,_xlfn.NORM.INV(RAND(),2000,LC.sd))))</f>
        <v>2514.43291786013</v>
      </c>
      <c r="D7239">
        <f ca="1">P0*C7239/LC.mu</f>
        <v>3.35257722381351</v>
      </c>
      <c r="E7239">
        <f ca="1">MAX(0,INT(Q0*(1+Ed*(D7239-P0)/P0)))</f>
        <v>11942</v>
      </c>
      <c r="F7239">
        <f ca="1" t="shared" si="113"/>
        <v>37522.0442889208</v>
      </c>
    </row>
    <row r="7240" spans="1:6">
      <c r="A7240">
        <v>8</v>
      </c>
      <c r="B7240">
        <f ca="1">BETAINV(RAND(),AU.a,AU.b)</f>
        <v>0.409154295118573</v>
      </c>
      <c r="C7240">
        <f ca="1">IF(B7240&lt;=0.5,LC.mu,MIN(LC.mu,MAX(0,_xlfn.NORM.INV(RAND(),2000,LC.sd))))</f>
        <v>3000</v>
      </c>
      <c r="D7240">
        <f ca="1">P0*C7240/LC.mu</f>
        <v>4</v>
      </c>
      <c r="E7240">
        <f ca="1">MAX(0,INT(Q0*(1+Ed*(D7240-P0)/P0)))</f>
        <v>10000</v>
      </c>
      <c r="F7240">
        <f ca="1" t="shared" si="113"/>
        <v>37000</v>
      </c>
    </row>
    <row r="7241" spans="1:6">
      <c r="A7241">
        <v>8</v>
      </c>
      <c r="B7241">
        <f ca="1">BETAINV(RAND(),AU.a,AU.b)</f>
        <v>0.608300171034925</v>
      </c>
      <c r="C7241">
        <f ca="1">IF(B7241&lt;=0.5,LC.mu,MIN(LC.mu,MAX(0,_xlfn.NORM.INV(RAND(),2000,LC.sd))))</f>
        <v>933.577154035818</v>
      </c>
      <c r="D7241">
        <f ca="1">P0*C7241/LC.mu</f>
        <v>1.24476953871442</v>
      </c>
      <c r="E7241">
        <f ca="1">MAX(0,INT(Q0*(1+Ed*(D7241-P0)/P0)))</f>
        <v>18265</v>
      </c>
      <c r="F7241">
        <f ca="1" t="shared" si="113"/>
        <v>21802.1384705831</v>
      </c>
    </row>
    <row r="7242" spans="1:6">
      <c r="A7242">
        <v>8</v>
      </c>
      <c r="B7242">
        <f ca="1">BETAINV(RAND(),AU.a,AU.b)</f>
        <v>0.552334278093723</v>
      </c>
      <c r="C7242">
        <f ca="1">IF(B7242&lt;=0.5,LC.mu,MIN(LC.mu,MAX(0,_xlfn.NORM.INV(RAND(),2000,LC.sd))))</f>
        <v>1698.18695253934</v>
      </c>
      <c r="D7242">
        <f ca="1">P0*C7242/LC.mu</f>
        <v>2.26424927005245</v>
      </c>
      <c r="E7242">
        <f ca="1">MAX(0,INT(Q0*(1+Ed*(D7242-P0)/P0)))</f>
        <v>15207</v>
      </c>
      <c r="F7242">
        <f ca="1" t="shared" si="113"/>
        <v>32734.2516971483</v>
      </c>
    </row>
    <row r="7243" spans="1:6">
      <c r="A7243">
        <v>8</v>
      </c>
      <c r="B7243">
        <f ca="1">BETAINV(RAND(),AU.a,AU.b)</f>
        <v>0.628621146693683</v>
      </c>
      <c r="C7243">
        <f ca="1">IF(B7243&lt;=0.5,LC.mu,MIN(LC.mu,MAX(0,_xlfn.NORM.INV(RAND(),2000,LC.sd))))</f>
        <v>1389.1190330332</v>
      </c>
      <c r="D7243">
        <f ca="1">P0*C7243/LC.mu</f>
        <v>1.85215871071093</v>
      </c>
      <c r="E7243">
        <f ca="1">MAX(0,INT(Q0*(1+Ed*(D7243-P0)/P0)))</f>
        <v>16443</v>
      </c>
      <c r="F7243">
        <f ca="1" t="shared" si="113"/>
        <v>29065.9266471867</v>
      </c>
    </row>
    <row r="7244" spans="1:6">
      <c r="A7244">
        <v>8</v>
      </c>
      <c r="B7244">
        <f ca="1">BETAINV(RAND(),AU.a,AU.b)</f>
        <v>0.563675773506124</v>
      </c>
      <c r="C7244">
        <f ca="1">IF(B7244&lt;=0.5,LC.mu,MIN(LC.mu,MAX(0,_xlfn.NORM.INV(RAND(),2000,LC.sd))))</f>
        <v>2540.04509999154</v>
      </c>
      <c r="D7244">
        <f ca="1">P0*C7244/LC.mu</f>
        <v>3.38672679998871</v>
      </c>
      <c r="E7244">
        <f ca="1">MAX(0,INT(Q0*(1+Ed*(D7244-P0)/P0)))</f>
        <v>11839</v>
      </c>
      <c r="F7244">
        <f ca="1" t="shared" si="113"/>
        <v>37555.4134850749</v>
      </c>
    </row>
    <row r="7245" spans="1:6">
      <c r="A7245">
        <v>8</v>
      </c>
      <c r="B7245">
        <f ca="1">BETAINV(RAND(),AU.a,AU.b)</f>
        <v>0.685363517955234</v>
      </c>
      <c r="C7245">
        <f ca="1">IF(B7245&lt;=0.5,LC.mu,MIN(LC.mu,MAX(0,_xlfn.NORM.INV(RAND(),2000,LC.sd))))</f>
        <v>2575.47626113099</v>
      </c>
      <c r="D7245">
        <f ca="1">P0*C7245/LC.mu</f>
        <v>3.43396834817465</v>
      </c>
      <c r="E7245">
        <f ca="1">MAX(0,INT(Q0*(1+Ed*(D7245-P0)/P0)))</f>
        <v>11698</v>
      </c>
      <c r="F7245">
        <f ca="1" t="shared" si="113"/>
        <v>37595.0854758161</v>
      </c>
    </row>
    <row r="7246" spans="1:6">
      <c r="A7246">
        <v>8</v>
      </c>
      <c r="B7246">
        <f ca="1">BETAINV(RAND(),AU.a,AU.b)</f>
        <v>0.935714868516149</v>
      </c>
      <c r="C7246">
        <f ca="1">IF(B7246&lt;=0.5,LC.mu,MIN(LC.mu,MAX(0,_xlfn.NORM.INV(RAND(),2000,LC.sd))))</f>
        <v>1730.98235902763</v>
      </c>
      <c r="D7246">
        <f ca="1">P0*C7246/LC.mu</f>
        <v>2.30797647870351</v>
      </c>
      <c r="E7246">
        <f ca="1">MAX(0,INT(Q0*(1+Ed*(D7246-P0)/P0)))</f>
        <v>15076</v>
      </c>
      <c r="F7246">
        <f ca="1" t="shared" si="113"/>
        <v>33064.0710339064</v>
      </c>
    </row>
    <row r="7247" spans="1:6">
      <c r="A7247">
        <v>8</v>
      </c>
      <c r="B7247">
        <f ca="1">BETAINV(RAND(),AU.a,AU.b)</f>
        <v>0.868737877700962</v>
      </c>
      <c r="C7247">
        <f ca="1">IF(B7247&lt;=0.5,LC.mu,MIN(LC.mu,MAX(0,_xlfn.NORM.INV(RAND(),2000,LC.sd))))</f>
        <v>2116.42910422972</v>
      </c>
      <c r="D7247">
        <f ca="1">P0*C7247/LC.mu</f>
        <v>2.8219054723063</v>
      </c>
      <c r="E7247">
        <f ca="1">MAX(0,INT(Q0*(1+Ed*(D7247-P0)/P0)))</f>
        <v>13534</v>
      </c>
      <c r="F7247">
        <f ca="1" t="shared" si="113"/>
        <v>36075.2395579637</v>
      </c>
    </row>
    <row r="7248" spans="1:6">
      <c r="A7248">
        <v>8</v>
      </c>
      <c r="B7248">
        <f ca="1">BETAINV(RAND(),AU.a,AU.b)</f>
        <v>0.858116842529039</v>
      </c>
      <c r="C7248">
        <f ca="1">IF(B7248&lt;=0.5,LC.mu,MIN(LC.mu,MAX(0,_xlfn.NORM.INV(RAND(),2000,LC.sd))))</f>
        <v>2304.94533783374</v>
      </c>
      <c r="D7248">
        <f ca="1">P0*C7248/LC.mu</f>
        <v>3.07326045044499</v>
      </c>
      <c r="E7248">
        <f ca="1">MAX(0,INT(Q0*(1+Ed*(D7248-P0)/P0)))</f>
        <v>12780</v>
      </c>
      <c r="F7248">
        <f ca="1" t="shared" si="113"/>
        <v>36971.3232188532</v>
      </c>
    </row>
    <row r="7249" spans="1:6">
      <c r="A7249">
        <v>8</v>
      </c>
      <c r="B7249">
        <f ca="1">BETAINV(RAND(),AU.a,AU.b)</f>
        <v>0.420221941639707</v>
      </c>
      <c r="C7249">
        <f ca="1">IF(B7249&lt;=0.5,LC.mu,MIN(LC.mu,MAX(0,_xlfn.NORM.INV(RAND(),2000,LC.sd))))</f>
        <v>3000</v>
      </c>
      <c r="D7249">
        <f ca="1">P0*C7249/LC.mu</f>
        <v>4</v>
      </c>
      <c r="E7249">
        <f ca="1">MAX(0,INT(Q0*(1+Ed*(D7249-P0)/P0)))</f>
        <v>10000</v>
      </c>
      <c r="F7249">
        <f ca="1" t="shared" si="113"/>
        <v>37000</v>
      </c>
    </row>
    <row r="7250" spans="1:6">
      <c r="A7250">
        <v>8</v>
      </c>
      <c r="B7250">
        <f ca="1">BETAINV(RAND(),AU.a,AU.b)</f>
        <v>0.554329364005226</v>
      </c>
      <c r="C7250">
        <f ca="1">IF(B7250&lt;=0.5,LC.mu,MIN(LC.mu,MAX(0,_xlfn.NORM.INV(RAND(),2000,LC.sd))))</f>
        <v>2345.18796641143</v>
      </c>
      <c r="D7250">
        <f ca="1">P0*C7250/LC.mu</f>
        <v>3.12691728854857</v>
      </c>
      <c r="E7250">
        <f ca="1">MAX(0,INT(Q0*(1+Ed*(D7250-P0)/P0)))</f>
        <v>12619</v>
      </c>
      <c r="F7250">
        <f ca="1" t="shared" si="113"/>
        <v>37113.381297783</v>
      </c>
    </row>
    <row r="7251" spans="1:6">
      <c r="A7251">
        <v>8</v>
      </c>
      <c r="B7251">
        <f ca="1">BETAINV(RAND(),AU.a,AU.b)</f>
        <v>0.828812980812198</v>
      </c>
      <c r="C7251">
        <f ca="1">IF(B7251&lt;=0.5,LC.mu,MIN(LC.mu,MAX(0,_xlfn.NORM.INV(RAND(),2000,LC.sd))))</f>
        <v>1857.59353932037</v>
      </c>
      <c r="D7251">
        <f ca="1">P0*C7251/LC.mu</f>
        <v>2.4767913857605</v>
      </c>
      <c r="E7251">
        <f ca="1">MAX(0,INT(Q0*(1+Ed*(D7251-P0)/P0)))</f>
        <v>14569</v>
      </c>
      <c r="F7251">
        <f ca="1" t="shared" si="113"/>
        <v>34226.7801598243</v>
      </c>
    </row>
    <row r="7252" spans="1:6">
      <c r="A7252">
        <v>8</v>
      </c>
      <c r="B7252">
        <f ca="1">BETAINV(RAND(),AU.a,AU.b)</f>
        <v>0.741677360487312</v>
      </c>
      <c r="C7252">
        <f ca="1">IF(B7252&lt;=0.5,LC.mu,MIN(LC.mu,MAX(0,_xlfn.NORM.INV(RAND(),2000,LC.sd))))</f>
        <v>2331.20821119482</v>
      </c>
      <c r="D7252">
        <f ca="1">P0*C7252/LC.mu</f>
        <v>3.10827761492643</v>
      </c>
      <c r="E7252">
        <f ca="1">MAX(0,INT(Q0*(1+Ed*(D7252-P0)/P0)))</f>
        <v>12675</v>
      </c>
      <c r="F7252">
        <f ca="1" t="shared" si="113"/>
        <v>37066.2105579977</v>
      </c>
    </row>
    <row r="7253" spans="1:6">
      <c r="A7253">
        <v>8</v>
      </c>
      <c r="B7253">
        <f ca="1">BETAINV(RAND(),AU.a,AU.b)</f>
        <v>0.582728656297138</v>
      </c>
      <c r="C7253">
        <f ca="1">IF(B7253&lt;=0.5,LC.mu,MIN(LC.mu,MAX(0,_xlfn.NORM.INV(RAND(),2000,LC.sd))))</f>
        <v>1760.63429579302</v>
      </c>
      <c r="D7253">
        <f ca="1">P0*C7253/LC.mu</f>
        <v>2.3475123943907</v>
      </c>
      <c r="E7253">
        <f ca="1">MAX(0,INT(Q0*(1+Ed*(D7253-P0)/P0)))</f>
        <v>14957</v>
      </c>
      <c r="F7253">
        <f ca="1" t="shared" si="113"/>
        <v>33351.1085871087</v>
      </c>
    </row>
    <row r="7254" spans="1:6">
      <c r="A7254">
        <v>8</v>
      </c>
      <c r="B7254">
        <f ca="1">BETAINV(RAND(),AU.a,AU.b)</f>
        <v>0.64803305911128</v>
      </c>
      <c r="C7254">
        <f ca="1">IF(B7254&lt;=0.5,LC.mu,MIN(LC.mu,MAX(0,_xlfn.NORM.INV(RAND(),2000,LC.sd))))</f>
        <v>1469.99262131036</v>
      </c>
      <c r="D7254">
        <f ca="1">P0*C7254/LC.mu</f>
        <v>1.95999016174715</v>
      </c>
      <c r="E7254">
        <f ca="1">MAX(0,INT(Q0*(1+Ed*(D7254-P0)/P0)))</f>
        <v>16120</v>
      </c>
      <c r="F7254">
        <f ca="1" t="shared" si="113"/>
        <v>30125.0487860536</v>
      </c>
    </row>
    <row r="7255" spans="1:6">
      <c r="A7255">
        <v>8</v>
      </c>
      <c r="B7255">
        <f ca="1">BETAINV(RAND(),AU.a,AU.b)</f>
        <v>0.328818127277418</v>
      </c>
      <c r="C7255">
        <f ca="1">IF(B7255&lt;=0.5,LC.mu,MIN(LC.mu,MAX(0,_xlfn.NORM.INV(RAND(),2000,LC.sd))))</f>
        <v>3000</v>
      </c>
      <c r="D7255">
        <f ca="1">P0*C7255/LC.mu</f>
        <v>4</v>
      </c>
      <c r="E7255">
        <f ca="1">MAX(0,INT(Q0*(1+Ed*(D7255-P0)/P0)))</f>
        <v>10000</v>
      </c>
      <c r="F7255">
        <f ca="1" t="shared" si="113"/>
        <v>37000</v>
      </c>
    </row>
    <row r="7256" spans="1:6">
      <c r="A7256">
        <v>8</v>
      </c>
      <c r="B7256">
        <f ca="1">BETAINV(RAND(),AU.a,AU.b)</f>
        <v>0.479843214435271</v>
      </c>
      <c r="C7256">
        <f ca="1">IF(B7256&lt;=0.5,LC.mu,MIN(LC.mu,MAX(0,_xlfn.NORM.INV(RAND(),2000,LC.sd))))</f>
        <v>3000</v>
      </c>
      <c r="D7256">
        <f ca="1">P0*C7256/LC.mu</f>
        <v>4</v>
      </c>
      <c r="E7256">
        <f ca="1">MAX(0,INT(Q0*(1+Ed*(D7256-P0)/P0)))</f>
        <v>10000</v>
      </c>
      <c r="F7256">
        <f ca="1" t="shared" si="113"/>
        <v>37000</v>
      </c>
    </row>
    <row r="7257" spans="1:6">
      <c r="A7257">
        <v>8</v>
      </c>
      <c r="B7257">
        <f ca="1">BETAINV(RAND(),AU.a,AU.b)</f>
        <v>0.78620510624668</v>
      </c>
      <c r="C7257">
        <f ca="1">IF(B7257&lt;=0.5,LC.mu,MIN(LC.mu,MAX(0,_xlfn.NORM.INV(RAND(),2000,LC.sd))))</f>
        <v>1737.59306522844</v>
      </c>
      <c r="D7257">
        <f ca="1">P0*C7257/LC.mu</f>
        <v>2.31679075363792</v>
      </c>
      <c r="E7257">
        <f ca="1">MAX(0,INT(Q0*(1+Ed*(D7257-P0)/P0)))</f>
        <v>15049</v>
      </c>
      <c r="F7257">
        <f ca="1" t="shared" si="113"/>
        <v>33127.7909862686</v>
      </c>
    </row>
    <row r="7258" spans="1:6">
      <c r="A7258">
        <v>8</v>
      </c>
      <c r="B7258">
        <f ca="1">BETAINV(RAND(),AU.a,AU.b)</f>
        <v>0.644831031234255</v>
      </c>
      <c r="C7258">
        <f ca="1">IF(B7258&lt;=0.5,LC.mu,MIN(LC.mu,MAX(0,_xlfn.NORM.INV(RAND(),2000,LC.sd))))</f>
        <v>2230.97569610255</v>
      </c>
      <c r="D7258">
        <f ca="1">P0*C7258/LC.mu</f>
        <v>2.97463426147006</v>
      </c>
      <c r="E7258">
        <f ca="1">MAX(0,INT(Q0*(1+Ed*(D7258-P0)/P0)))</f>
        <v>13076</v>
      </c>
      <c r="F7258">
        <f ca="1" t="shared" si="113"/>
        <v>36665.34190688</v>
      </c>
    </row>
    <row r="7259" spans="1:6">
      <c r="A7259">
        <v>8</v>
      </c>
      <c r="B7259">
        <f ca="1">BETAINV(RAND(),AU.a,AU.b)</f>
        <v>0.577312280059566</v>
      </c>
      <c r="C7259">
        <f ca="1">IF(B7259&lt;=0.5,LC.mu,MIN(LC.mu,MAX(0,_xlfn.NORM.INV(RAND(),2000,LC.sd))))</f>
        <v>1767.58631680946</v>
      </c>
      <c r="D7259">
        <f ca="1">P0*C7259/LC.mu</f>
        <v>2.35678175574595</v>
      </c>
      <c r="E7259">
        <f ca="1">MAX(0,INT(Q0*(1+Ed*(D7259-P0)/P0)))</f>
        <v>14929</v>
      </c>
      <c r="F7259">
        <f ca="1" t="shared" si="113"/>
        <v>33416.8085147218</v>
      </c>
    </row>
    <row r="7260" spans="1:6">
      <c r="A7260">
        <v>8</v>
      </c>
      <c r="B7260">
        <f ca="1">BETAINV(RAND(),AU.a,AU.b)</f>
        <v>0.595197955340715</v>
      </c>
      <c r="C7260">
        <f ca="1">IF(B7260&lt;=0.5,LC.mu,MIN(LC.mu,MAX(0,_xlfn.NORM.INV(RAND(),2000,LC.sd))))</f>
        <v>1573.36070495132</v>
      </c>
      <c r="D7260">
        <f ca="1">P0*C7260/LC.mu</f>
        <v>2.09781427326842</v>
      </c>
      <c r="E7260">
        <f ca="1">MAX(0,INT(Q0*(1+Ed*(D7260-P0)/P0)))</f>
        <v>15706</v>
      </c>
      <c r="F7260">
        <f ca="1" t="shared" si="113"/>
        <v>31374.9102710026</v>
      </c>
    </row>
    <row r="7261" spans="1:6">
      <c r="A7261">
        <v>8</v>
      </c>
      <c r="B7261">
        <f ca="1">BETAINV(RAND(),AU.a,AU.b)</f>
        <v>0.347790183633457</v>
      </c>
      <c r="C7261">
        <f ca="1">IF(B7261&lt;=0.5,LC.mu,MIN(LC.mu,MAX(0,_xlfn.NORM.INV(RAND(),2000,LC.sd))))</f>
        <v>3000</v>
      </c>
      <c r="D7261">
        <f ca="1">P0*C7261/LC.mu</f>
        <v>4</v>
      </c>
      <c r="E7261">
        <f ca="1">MAX(0,INT(Q0*(1+Ed*(D7261-P0)/P0)))</f>
        <v>10000</v>
      </c>
      <c r="F7261">
        <f ca="1" t="shared" si="113"/>
        <v>37000</v>
      </c>
    </row>
    <row r="7262" spans="1:6">
      <c r="A7262">
        <v>8</v>
      </c>
      <c r="B7262">
        <f ca="1">BETAINV(RAND(),AU.a,AU.b)</f>
        <v>0.49516381128643</v>
      </c>
      <c r="C7262">
        <f ca="1">IF(B7262&lt;=0.5,LC.mu,MIN(LC.mu,MAX(0,_xlfn.NORM.INV(RAND(),2000,LC.sd))))</f>
        <v>3000</v>
      </c>
      <c r="D7262">
        <f ca="1">P0*C7262/LC.mu</f>
        <v>4</v>
      </c>
      <c r="E7262">
        <f ca="1">MAX(0,INT(Q0*(1+Ed*(D7262-P0)/P0)))</f>
        <v>10000</v>
      </c>
      <c r="F7262">
        <f ca="1" t="shared" si="113"/>
        <v>37000</v>
      </c>
    </row>
    <row r="7263" spans="1:6">
      <c r="A7263">
        <v>8</v>
      </c>
      <c r="B7263">
        <f ca="1">BETAINV(RAND(),AU.a,AU.b)</f>
        <v>0.684388637426286</v>
      </c>
      <c r="C7263">
        <f ca="1">IF(B7263&lt;=0.5,LC.mu,MIN(LC.mu,MAX(0,_xlfn.NORM.INV(RAND(),2000,LC.sd))))</f>
        <v>2611.83085036819</v>
      </c>
      <c r="D7263">
        <f ca="1">P0*C7263/LC.mu</f>
        <v>3.48244113382425</v>
      </c>
      <c r="E7263">
        <f ca="1">MAX(0,INT(Q0*(1+Ed*(D7263-P0)/P0)))</f>
        <v>11552</v>
      </c>
      <c r="F7263">
        <f ca="1" t="shared" si="113"/>
        <v>37617.3291275696</v>
      </c>
    </row>
    <row r="7264" spans="1:6">
      <c r="A7264">
        <v>8</v>
      </c>
      <c r="B7264">
        <f ca="1">BETAINV(RAND(),AU.a,AU.b)</f>
        <v>0.86558367900752</v>
      </c>
      <c r="C7264">
        <f ca="1">IF(B7264&lt;=0.5,LC.mu,MIN(LC.mu,MAX(0,_xlfn.NORM.INV(RAND(),2000,LC.sd))))</f>
        <v>1693.45320645334</v>
      </c>
      <c r="D7264">
        <f ca="1">P0*C7264/LC.mu</f>
        <v>2.25793760860445</v>
      </c>
      <c r="E7264">
        <f ca="1">MAX(0,INT(Q0*(1+Ed*(D7264-P0)/P0)))</f>
        <v>15226</v>
      </c>
      <c r="F7264">
        <f ca="1" t="shared" si="113"/>
        <v>32685.9048221581</v>
      </c>
    </row>
    <row r="7265" spans="1:6">
      <c r="A7265">
        <v>8</v>
      </c>
      <c r="B7265">
        <f ca="1">BETAINV(RAND(),AU.a,AU.b)</f>
        <v>0.566291637662235</v>
      </c>
      <c r="C7265">
        <f ca="1">IF(B7265&lt;=0.5,LC.mu,MIN(LC.mu,MAX(0,_xlfn.NORM.INV(RAND(),2000,LC.sd))))</f>
        <v>2190.96823987551</v>
      </c>
      <c r="D7265">
        <f ca="1">P0*C7265/LC.mu</f>
        <v>2.92129098650068</v>
      </c>
      <c r="E7265">
        <f ca="1">MAX(0,INT(Q0*(1+Ed*(D7265-P0)/P0)))</f>
        <v>13236</v>
      </c>
      <c r="F7265">
        <f ca="1" t="shared" si="113"/>
        <v>36475.2392574475</v>
      </c>
    </row>
    <row r="7266" spans="1:6">
      <c r="A7266">
        <v>8</v>
      </c>
      <c r="B7266">
        <f ca="1">BETAINV(RAND(),AU.a,AU.b)</f>
        <v>0.642686886587395</v>
      </c>
      <c r="C7266">
        <f ca="1">IF(B7266&lt;=0.5,LC.mu,MIN(LC.mu,MAX(0,_xlfn.NORM.INV(RAND(),2000,LC.sd))))</f>
        <v>1277.48113036958</v>
      </c>
      <c r="D7266">
        <f ca="1">P0*C7266/LC.mu</f>
        <v>1.70330817382611</v>
      </c>
      <c r="E7266">
        <f ca="1">MAX(0,INT(Q0*(1+Ed*(D7266-P0)/P0)))</f>
        <v>16890</v>
      </c>
      <c r="F7266">
        <f ca="1" t="shared" si="113"/>
        <v>27491.3939255534</v>
      </c>
    </row>
    <row r="7267" spans="1:6">
      <c r="A7267">
        <v>8</v>
      </c>
      <c r="B7267">
        <f ca="1">BETAINV(RAND(),AU.a,AU.b)</f>
        <v>0.652638276588162</v>
      </c>
      <c r="C7267">
        <f ca="1">IF(B7267&lt;=0.5,LC.mu,MIN(LC.mu,MAX(0,_xlfn.NORM.INV(RAND(),2000,LC.sd))))</f>
        <v>2452.48848589681</v>
      </c>
      <c r="D7267">
        <f ca="1">P0*C7267/LC.mu</f>
        <v>3.26998464786241</v>
      </c>
      <c r="E7267">
        <f ca="1">MAX(0,INT(Q0*(1+Ed*(D7267-P0)/P0)))</f>
        <v>12190</v>
      </c>
      <c r="F7267">
        <f ca="1" t="shared" si="113"/>
        <v>37408.624371546</v>
      </c>
    </row>
    <row r="7268" spans="1:6">
      <c r="A7268">
        <v>8</v>
      </c>
      <c r="B7268">
        <f ca="1">BETAINV(RAND(),AU.a,AU.b)</f>
        <v>0.816554708961435</v>
      </c>
      <c r="C7268">
        <f ca="1">IF(B7268&lt;=0.5,LC.mu,MIN(LC.mu,MAX(0,_xlfn.NORM.INV(RAND(),2000,LC.sd))))</f>
        <v>2289.13122010454</v>
      </c>
      <c r="D7268">
        <f ca="1">P0*C7268/LC.mu</f>
        <v>3.05217496013939</v>
      </c>
      <c r="E7268">
        <f ca="1">MAX(0,INT(Q0*(1+Ed*(D7268-P0)/P0)))</f>
        <v>12843</v>
      </c>
      <c r="F7268">
        <f ca="1" t="shared" si="113"/>
        <v>36909.9517929656</v>
      </c>
    </row>
    <row r="7269" spans="1:6">
      <c r="A7269">
        <v>8</v>
      </c>
      <c r="B7269">
        <f ca="1">BETAINV(RAND(),AU.a,AU.b)</f>
        <v>0.759104136850932</v>
      </c>
      <c r="C7269">
        <f ca="1">IF(B7269&lt;=0.5,LC.mu,MIN(LC.mu,MAX(0,_xlfn.NORM.INV(RAND(),2000,LC.sd))))</f>
        <v>1344.63068199062</v>
      </c>
      <c r="D7269">
        <f ca="1">P0*C7269/LC.mu</f>
        <v>1.79284090932083</v>
      </c>
      <c r="E7269">
        <f ca="1">MAX(0,INT(Q0*(1+Ed*(D7269-P0)/P0)))</f>
        <v>16621</v>
      </c>
      <c r="F7269">
        <f ca="1" t="shared" si="113"/>
        <v>28454.1780718309</v>
      </c>
    </row>
    <row r="7270" spans="1:6">
      <c r="A7270">
        <v>8</v>
      </c>
      <c r="B7270">
        <f ca="1">BETAINV(RAND(),AU.a,AU.b)</f>
        <v>0.594108714420919</v>
      </c>
      <c r="C7270">
        <f ca="1">IF(B7270&lt;=0.5,LC.mu,MIN(LC.mu,MAX(0,_xlfn.NORM.INV(RAND(),2000,LC.sd))))</f>
        <v>1387.82653062435</v>
      </c>
      <c r="D7270">
        <f ca="1">P0*C7270/LC.mu</f>
        <v>1.8504353741658</v>
      </c>
      <c r="E7270">
        <f ca="1">MAX(0,INT(Q0*(1+Ed*(D7270-P0)/P0)))</f>
        <v>16448</v>
      </c>
      <c r="F7270">
        <f ca="1" t="shared" si="113"/>
        <v>29048.1345036547</v>
      </c>
    </row>
    <row r="7271" spans="1:6">
      <c r="A7271">
        <v>8</v>
      </c>
      <c r="B7271">
        <f ca="1">BETAINV(RAND(),AU.a,AU.b)</f>
        <v>0.799398648603845</v>
      </c>
      <c r="C7271">
        <f ca="1">IF(B7271&lt;=0.5,LC.mu,MIN(LC.mu,MAX(0,_xlfn.NORM.INV(RAND(),2000,LC.sd))))</f>
        <v>1771.85843534953</v>
      </c>
      <c r="D7271">
        <f ca="1">P0*C7271/LC.mu</f>
        <v>2.36247791379938</v>
      </c>
      <c r="E7271">
        <f ca="1">MAX(0,INT(Q0*(1+Ed*(D7271-P0)/P0)))</f>
        <v>14912</v>
      </c>
      <c r="F7271">
        <f ca="1" t="shared" si="113"/>
        <v>33457.4122152268</v>
      </c>
    </row>
    <row r="7272" spans="1:6">
      <c r="A7272">
        <v>8</v>
      </c>
      <c r="B7272">
        <f ca="1">BETAINV(RAND(),AU.a,AU.b)</f>
        <v>0.36579395934409</v>
      </c>
      <c r="C7272">
        <f ca="1">IF(B7272&lt;=0.5,LC.mu,MIN(LC.mu,MAX(0,_xlfn.NORM.INV(RAND(),2000,LC.sd))))</f>
        <v>3000</v>
      </c>
      <c r="D7272">
        <f ca="1">P0*C7272/LC.mu</f>
        <v>4</v>
      </c>
      <c r="E7272">
        <f ca="1">MAX(0,INT(Q0*(1+Ed*(D7272-P0)/P0)))</f>
        <v>10000</v>
      </c>
      <c r="F7272">
        <f ca="1" t="shared" si="113"/>
        <v>37000</v>
      </c>
    </row>
    <row r="7273" spans="1:6">
      <c r="A7273">
        <v>8</v>
      </c>
      <c r="B7273">
        <f ca="1">BETAINV(RAND(),AU.a,AU.b)</f>
        <v>0.340784430673354</v>
      </c>
      <c r="C7273">
        <f ca="1">IF(B7273&lt;=0.5,LC.mu,MIN(LC.mu,MAX(0,_xlfn.NORM.INV(RAND(),2000,LC.sd))))</f>
        <v>3000</v>
      </c>
      <c r="D7273">
        <f ca="1">P0*C7273/LC.mu</f>
        <v>4</v>
      </c>
      <c r="E7273">
        <f ca="1">MAX(0,INT(Q0*(1+Ed*(D7273-P0)/P0)))</f>
        <v>10000</v>
      </c>
      <c r="F7273">
        <f ca="1" t="shared" si="113"/>
        <v>37000</v>
      </c>
    </row>
    <row r="7274" spans="1:6">
      <c r="A7274">
        <v>8</v>
      </c>
      <c r="B7274">
        <f ca="1">BETAINV(RAND(),AU.a,AU.b)</f>
        <v>0.586113438275569</v>
      </c>
      <c r="C7274">
        <f ca="1">IF(B7274&lt;=0.5,LC.mu,MIN(LC.mu,MAX(0,_xlfn.NORM.INV(RAND(),2000,LC.sd))))</f>
        <v>1030.82903450886</v>
      </c>
      <c r="D7274">
        <f ca="1">P0*C7274/LC.mu</f>
        <v>1.37443871267848</v>
      </c>
      <c r="E7274">
        <f ca="1">MAX(0,INT(Q0*(1+Ed*(D7274-P0)/P0)))</f>
        <v>17876</v>
      </c>
      <c r="F7274">
        <f ca="1" t="shared" si="113"/>
        <v>23538.6373933317</v>
      </c>
    </row>
    <row r="7275" spans="1:6">
      <c r="A7275">
        <v>8</v>
      </c>
      <c r="B7275">
        <f ca="1">BETAINV(RAND(),AU.a,AU.b)</f>
        <v>0.847305654881652</v>
      </c>
      <c r="C7275">
        <f ca="1">IF(B7275&lt;=0.5,LC.mu,MIN(LC.mu,MAX(0,_xlfn.NORM.INV(RAND(),2000,LC.sd))))</f>
        <v>2962.68422490087</v>
      </c>
      <c r="D7275">
        <f ca="1">P0*C7275/LC.mu</f>
        <v>3.95024563320116</v>
      </c>
      <c r="E7275">
        <f ca="1">MAX(0,INT(Q0*(1+Ed*(D7275-P0)/P0)))</f>
        <v>10149</v>
      </c>
      <c r="F7275">
        <f ca="1" t="shared" si="113"/>
        <v>37128.3587064577</v>
      </c>
    </row>
    <row r="7276" spans="1:6">
      <c r="A7276">
        <v>8</v>
      </c>
      <c r="B7276">
        <f ca="1">BETAINV(RAND(),AU.a,AU.b)</f>
        <v>0.621004481808025</v>
      </c>
      <c r="C7276">
        <f ca="1">IF(B7276&lt;=0.5,LC.mu,MIN(LC.mu,MAX(0,_xlfn.NORM.INV(RAND(),2000,LC.sd))))</f>
        <v>1745.45313308327</v>
      </c>
      <c r="D7276">
        <f ca="1">P0*C7276/LC.mu</f>
        <v>2.32727084411102</v>
      </c>
      <c r="E7276">
        <f ca="1">MAX(0,INT(Q0*(1+Ed*(D7276-P0)/P0)))</f>
        <v>15018</v>
      </c>
      <c r="F7276">
        <f ca="1" t="shared" si="113"/>
        <v>33205.5004037761</v>
      </c>
    </row>
    <row r="7277" spans="1:6">
      <c r="A7277">
        <v>8</v>
      </c>
      <c r="B7277">
        <f ca="1">BETAINV(RAND(),AU.a,AU.b)</f>
        <v>0.417831164137161</v>
      </c>
      <c r="C7277">
        <f ca="1">IF(B7277&lt;=0.5,LC.mu,MIN(LC.mu,MAX(0,_xlfn.NORM.INV(RAND(),2000,LC.sd))))</f>
        <v>3000</v>
      </c>
      <c r="D7277">
        <f ca="1">P0*C7277/LC.mu</f>
        <v>4</v>
      </c>
      <c r="E7277">
        <f ca="1">MAX(0,INT(Q0*(1+Ed*(D7277-P0)/P0)))</f>
        <v>10000</v>
      </c>
      <c r="F7277">
        <f ca="1" t="shared" si="113"/>
        <v>37000</v>
      </c>
    </row>
    <row r="7278" spans="1:6">
      <c r="A7278">
        <v>8</v>
      </c>
      <c r="B7278">
        <f ca="1">BETAINV(RAND(),AU.a,AU.b)</f>
        <v>0.52695139642537</v>
      </c>
      <c r="C7278">
        <f ca="1">IF(B7278&lt;=0.5,LC.mu,MIN(LC.mu,MAX(0,_xlfn.NORM.INV(RAND(),2000,LC.sd))))</f>
        <v>3000</v>
      </c>
      <c r="D7278">
        <f ca="1">P0*C7278/LC.mu</f>
        <v>4</v>
      </c>
      <c r="E7278">
        <f ca="1">MAX(0,INT(Q0*(1+Ed*(D7278-P0)/P0)))</f>
        <v>10000</v>
      </c>
      <c r="F7278">
        <f ca="1" t="shared" si="113"/>
        <v>37000</v>
      </c>
    </row>
    <row r="7279" spans="1:6">
      <c r="A7279">
        <v>8</v>
      </c>
      <c r="B7279">
        <f ca="1">BETAINV(RAND(),AU.a,AU.b)</f>
        <v>0.675961834397818</v>
      </c>
      <c r="C7279">
        <f ca="1">IF(B7279&lt;=0.5,LC.mu,MIN(LC.mu,MAX(0,_xlfn.NORM.INV(RAND(),2000,LC.sd))))</f>
        <v>1958.15157987405</v>
      </c>
      <c r="D7279">
        <f ca="1">P0*C7279/LC.mu</f>
        <v>2.61086877316541</v>
      </c>
      <c r="E7279">
        <f ca="1">MAX(0,INT(Q0*(1+Ed*(D7279-P0)/P0)))</f>
        <v>14167</v>
      </c>
      <c r="F7279">
        <f ca="1" t="shared" si="113"/>
        <v>35030.0263295603</v>
      </c>
    </row>
    <row r="7280" spans="1:6">
      <c r="A7280">
        <v>8</v>
      </c>
      <c r="B7280">
        <f ca="1">BETAINV(RAND(),AU.a,AU.b)</f>
        <v>0.454284698293981</v>
      </c>
      <c r="C7280">
        <f ca="1">IF(B7280&lt;=0.5,LC.mu,MIN(LC.mu,MAX(0,_xlfn.NORM.INV(RAND(),2000,LC.sd))))</f>
        <v>3000</v>
      </c>
      <c r="D7280">
        <f ca="1">P0*C7280/LC.mu</f>
        <v>4</v>
      </c>
      <c r="E7280">
        <f ca="1">MAX(0,INT(Q0*(1+Ed*(D7280-P0)/P0)))</f>
        <v>10000</v>
      </c>
      <c r="F7280">
        <f ca="1" t="shared" si="113"/>
        <v>37000</v>
      </c>
    </row>
    <row r="7281" spans="1:6">
      <c r="A7281">
        <v>8</v>
      </c>
      <c r="B7281">
        <f ca="1">BETAINV(RAND(),AU.a,AU.b)</f>
        <v>0.479714383155133</v>
      </c>
      <c r="C7281">
        <f ca="1">IF(B7281&lt;=0.5,LC.mu,MIN(LC.mu,MAX(0,_xlfn.NORM.INV(RAND(),2000,LC.sd))))</f>
        <v>3000</v>
      </c>
      <c r="D7281">
        <f ca="1">P0*C7281/LC.mu</f>
        <v>4</v>
      </c>
      <c r="E7281">
        <f ca="1">MAX(0,INT(Q0*(1+Ed*(D7281-P0)/P0)))</f>
        <v>10000</v>
      </c>
      <c r="F7281">
        <f ca="1" t="shared" si="113"/>
        <v>37000</v>
      </c>
    </row>
    <row r="7282" spans="1:6">
      <c r="A7282">
        <v>8</v>
      </c>
      <c r="B7282">
        <f ca="1">BETAINV(RAND(),AU.a,AU.b)</f>
        <v>0.681834987511444</v>
      </c>
      <c r="C7282">
        <f ca="1">IF(B7282&lt;=0.5,LC.mu,MIN(LC.mu,MAX(0,_xlfn.NORM.INV(RAND(),2000,LC.sd))))</f>
        <v>1948.61742686502</v>
      </c>
      <c r="D7282">
        <f ca="1">P0*C7282/LC.mu</f>
        <v>2.59815656915336</v>
      </c>
      <c r="E7282">
        <f ca="1">MAX(0,INT(Q0*(1+Ed*(D7282-P0)/P0)))</f>
        <v>14205</v>
      </c>
      <c r="F7282">
        <f ca="1" t="shared" si="113"/>
        <v>34958.1966379585</v>
      </c>
    </row>
    <row r="7283" spans="1:6">
      <c r="A7283">
        <v>8</v>
      </c>
      <c r="B7283">
        <f ca="1">BETAINV(RAND(),AU.a,AU.b)</f>
        <v>0.460340258037736</v>
      </c>
      <c r="C7283">
        <f ca="1">IF(B7283&lt;=0.5,LC.mu,MIN(LC.mu,MAX(0,_xlfn.NORM.INV(RAND(),2000,LC.sd))))</f>
        <v>3000</v>
      </c>
      <c r="D7283">
        <f ca="1">P0*C7283/LC.mu</f>
        <v>4</v>
      </c>
      <c r="E7283">
        <f ca="1">MAX(0,INT(Q0*(1+Ed*(D7283-P0)/P0)))</f>
        <v>10000</v>
      </c>
      <c r="F7283">
        <f ca="1" t="shared" si="113"/>
        <v>37000</v>
      </c>
    </row>
    <row r="7284" spans="1:6">
      <c r="A7284">
        <v>8</v>
      </c>
      <c r="B7284">
        <f ca="1">BETAINV(RAND(),AU.a,AU.b)</f>
        <v>0.536917107669273</v>
      </c>
      <c r="C7284">
        <f ca="1">IF(B7284&lt;=0.5,LC.mu,MIN(LC.mu,MAX(0,_xlfn.NORM.INV(RAND(),2000,LC.sd))))</f>
        <v>1881.57277054819</v>
      </c>
      <c r="D7284">
        <f ca="1">P0*C7284/LC.mu</f>
        <v>2.50876369406425</v>
      </c>
      <c r="E7284">
        <f ca="1">MAX(0,INT(Q0*(1+Ed*(D7284-P0)/P0)))</f>
        <v>14473</v>
      </c>
      <c r="F7284">
        <f ca="1" t="shared" si="113"/>
        <v>34427.7641736437</v>
      </c>
    </row>
    <row r="7285" spans="1:6">
      <c r="A7285">
        <v>8</v>
      </c>
      <c r="B7285">
        <f ca="1">BETAINV(RAND(),AU.a,AU.b)</f>
        <v>0.729160560838328</v>
      </c>
      <c r="C7285">
        <f ca="1">IF(B7285&lt;=0.5,LC.mu,MIN(LC.mu,MAX(0,_xlfn.NORM.INV(RAND(),2000,LC.sd))))</f>
        <v>2361.53893588904</v>
      </c>
      <c r="D7285">
        <f ca="1">P0*C7285/LC.mu</f>
        <v>3.14871858118539</v>
      </c>
      <c r="E7285">
        <f ca="1">MAX(0,INT(Q0*(1+Ed*(D7285-P0)/P0)))</f>
        <v>12553</v>
      </c>
      <c r="F7285">
        <f ca="1" t="shared" si="113"/>
        <v>37164.3254137312</v>
      </c>
    </row>
    <row r="7286" spans="1:6">
      <c r="A7286">
        <v>8</v>
      </c>
      <c r="B7286">
        <f ca="1">BETAINV(RAND(),AU.a,AU.b)</f>
        <v>0.753780182796146</v>
      </c>
      <c r="C7286">
        <f ca="1">IF(B7286&lt;=0.5,LC.mu,MIN(LC.mu,MAX(0,_xlfn.NORM.INV(RAND(),2000,LC.sd))))</f>
        <v>3000</v>
      </c>
      <c r="D7286">
        <f ca="1">P0*C7286/LC.mu</f>
        <v>4</v>
      </c>
      <c r="E7286">
        <f ca="1">MAX(0,INT(Q0*(1+Ed*(D7286-P0)/P0)))</f>
        <v>10000</v>
      </c>
      <c r="F7286">
        <f ca="1" t="shared" si="113"/>
        <v>37000</v>
      </c>
    </row>
    <row r="7287" spans="1:6">
      <c r="A7287">
        <v>8</v>
      </c>
      <c r="B7287">
        <f ca="1">BETAINV(RAND(),AU.a,AU.b)</f>
        <v>0.541369368707223</v>
      </c>
      <c r="C7287">
        <f ca="1">IF(B7287&lt;=0.5,LC.mu,MIN(LC.mu,MAX(0,_xlfn.NORM.INV(RAND(),2000,LC.sd))))</f>
        <v>1763.4399015388</v>
      </c>
      <c r="D7287">
        <f ca="1">P0*C7287/LC.mu</f>
        <v>2.35125320205174</v>
      </c>
      <c r="E7287">
        <f ca="1">MAX(0,INT(Q0*(1+Ed*(D7287-P0)/P0)))</f>
        <v>14946</v>
      </c>
      <c r="F7287">
        <f ca="1" t="shared" si="113"/>
        <v>33378.3904563265</v>
      </c>
    </row>
    <row r="7288" spans="1:6">
      <c r="A7288">
        <v>8</v>
      </c>
      <c r="B7288">
        <f ca="1">BETAINV(RAND(),AU.a,AU.b)</f>
        <v>0.465737229921616</v>
      </c>
      <c r="C7288">
        <f ca="1">IF(B7288&lt;=0.5,LC.mu,MIN(LC.mu,MAX(0,_xlfn.NORM.INV(RAND(),2000,LC.sd))))</f>
        <v>3000</v>
      </c>
      <c r="D7288">
        <f ca="1">P0*C7288/LC.mu</f>
        <v>4</v>
      </c>
      <c r="E7288">
        <f ca="1">MAX(0,INT(Q0*(1+Ed*(D7288-P0)/P0)))</f>
        <v>10000</v>
      </c>
      <c r="F7288">
        <f ca="1" t="shared" si="113"/>
        <v>37000</v>
      </c>
    </row>
    <row r="7289" spans="1:6">
      <c r="A7289">
        <v>8</v>
      </c>
      <c r="B7289">
        <f ca="1">BETAINV(RAND(),AU.a,AU.b)</f>
        <v>0.544298238833313</v>
      </c>
      <c r="C7289">
        <f ca="1">IF(B7289&lt;=0.5,LC.mu,MIN(LC.mu,MAX(0,_xlfn.NORM.INV(RAND(),2000,LC.sd))))</f>
        <v>1533.83876729988</v>
      </c>
      <c r="D7289">
        <f ca="1">P0*C7289/LC.mu</f>
        <v>2.04511835639984</v>
      </c>
      <c r="E7289">
        <f ca="1">MAX(0,INT(Q0*(1+Ed*(D7289-P0)/P0)))</f>
        <v>15864</v>
      </c>
      <c r="F7289">
        <f ca="1" t="shared" si="113"/>
        <v>30909.9188386271</v>
      </c>
    </row>
    <row r="7290" spans="1:6">
      <c r="A7290">
        <v>8</v>
      </c>
      <c r="B7290">
        <f ca="1">BETAINV(RAND(),AU.a,AU.b)</f>
        <v>0.467842360295572</v>
      </c>
      <c r="C7290">
        <f ca="1">IF(B7290&lt;=0.5,LC.mu,MIN(LC.mu,MAX(0,_xlfn.NORM.INV(RAND(),2000,LC.sd))))</f>
        <v>3000</v>
      </c>
      <c r="D7290">
        <f ca="1">P0*C7290/LC.mu</f>
        <v>4</v>
      </c>
      <c r="E7290">
        <f ca="1">MAX(0,INT(Q0*(1+Ed*(D7290-P0)/P0)))</f>
        <v>10000</v>
      </c>
      <c r="F7290">
        <f ca="1" t="shared" si="113"/>
        <v>37000</v>
      </c>
    </row>
    <row r="7291" spans="1:6">
      <c r="A7291">
        <v>8</v>
      </c>
      <c r="B7291">
        <f ca="1">BETAINV(RAND(),AU.a,AU.b)</f>
        <v>0.481653926276915</v>
      </c>
      <c r="C7291">
        <f ca="1">IF(B7291&lt;=0.5,LC.mu,MIN(LC.mu,MAX(0,_xlfn.NORM.INV(RAND(),2000,LC.sd))))</f>
        <v>3000</v>
      </c>
      <c r="D7291">
        <f ca="1">P0*C7291/LC.mu</f>
        <v>4</v>
      </c>
      <c r="E7291">
        <f ca="1">MAX(0,INT(Q0*(1+Ed*(D7291-P0)/P0)))</f>
        <v>10000</v>
      </c>
      <c r="F7291">
        <f ca="1" t="shared" si="113"/>
        <v>37000</v>
      </c>
    </row>
    <row r="7292" spans="1:6">
      <c r="A7292">
        <v>8</v>
      </c>
      <c r="B7292">
        <f ca="1">BETAINV(RAND(),AU.a,AU.b)</f>
        <v>0.732116108819872</v>
      </c>
      <c r="C7292">
        <f ca="1">IF(B7292&lt;=0.5,LC.mu,MIN(LC.mu,MAX(0,_xlfn.NORM.INV(RAND(),2000,LC.sd))))</f>
        <v>1892.91188499854</v>
      </c>
      <c r="D7292">
        <f ca="1">P0*C7292/LC.mu</f>
        <v>2.52388251333138</v>
      </c>
      <c r="E7292">
        <f ca="1">MAX(0,INT(Q0*(1+Ed*(D7292-P0)/P0)))</f>
        <v>14428</v>
      </c>
      <c r="F7292">
        <f ca="1" t="shared" si="113"/>
        <v>34521.6650173466</v>
      </c>
    </row>
    <row r="7293" spans="1:6">
      <c r="A7293">
        <v>8</v>
      </c>
      <c r="B7293">
        <f ca="1">BETAINV(RAND(),AU.a,AU.b)</f>
        <v>0.821187962735018</v>
      </c>
      <c r="C7293">
        <f ca="1">IF(B7293&lt;=0.5,LC.mu,MIN(LC.mu,MAX(0,_xlfn.NORM.INV(RAND(),2000,LC.sd))))</f>
        <v>1968.28467304857</v>
      </c>
      <c r="D7293">
        <f ca="1">P0*C7293/LC.mu</f>
        <v>2.62437956406477</v>
      </c>
      <c r="E7293">
        <f ca="1">MAX(0,INT(Q0*(1+Ed*(D7293-P0)/P0)))</f>
        <v>14126</v>
      </c>
      <c r="F7293">
        <f ca="1" t="shared" si="113"/>
        <v>35103.7010489303</v>
      </c>
    </row>
    <row r="7294" spans="1:6">
      <c r="A7294">
        <v>8</v>
      </c>
      <c r="B7294">
        <f ca="1">BETAINV(RAND(),AU.a,AU.b)</f>
        <v>0.534481776012598</v>
      </c>
      <c r="C7294">
        <f ca="1">IF(B7294&lt;=0.5,LC.mu,MIN(LC.mu,MAX(0,_xlfn.NORM.INV(RAND(),2000,LC.sd))))</f>
        <v>1448.73605241261</v>
      </c>
      <c r="D7294">
        <f ca="1">P0*C7294/LC.mu</f>
        <v>1.93164806988347</v>
      </c>
      <c r="E7294">
        <f ca="1">MAX(0,INT(Q0*(1+Ed*(D7294-P0)/P0)))</f>
        <v>16205</v>
      </c>
      <c r="F7294">
        <f ca="1" t="shared" si="113"/>
        <v>29853.6209200491</v>
      </c>
    </row>
    <row r="7295" spans="1:6">
      <c r="A7295">
        <v>8</v>
      </c>
      <c r="B7295">
        <f ca="1">BETAINV(RAND(),AU.a,AU.b)</f>
        <v>0.734589393774994</v>
      </c>
      <c r="C7295">
        <f ca="1">IF(B7295&lt;=0.5,LC.mu,MIN(LC.mu,MAX(0,_xlfn.NORM.INV(RAND(),2000,LC.sd))))</f>
        <v>1926.88686755782</v>
      </c>
      <c r="D7295">
        <f ca="1">P0*C7295/LC.mu</f>
        <v>2.5691824900771</v>
      </c>
      <c r="E7295">
        <f ca="1">MAX(0,INT(Q0*(1+Ed*(D7295-P0)/P0)))</f>
        <v>14292</v>
      </c>
      <c r="F7295">
        <f ca="1" t="shared" si="113"/>
        <v>34791.8692806241</v>
      </c>
    </row>
    <row r="7296" spans="1:6">
      <c r="A7296">
        <v>8</v>
      </c>
      <c r="B7296">
        <f ca="1">BETAINV(RAND(),AU.a,AU.b)</f>
        <v>0.866533859571695</v>
      </c>
      <c r="C7296">
        <f ca="1">IF(B7296&lt;=0.5,LC.mu,MIN(LC.mu,MAX(0,_xlfn.NORM.INV(RAND(),2000,LC.sd))))</f>
        <v>2459.10690221002</v>
      </c>
      <c r="D7296">
        <f ca="1">P0*C7296/LC.mu</f>
        <v>3.27880920294669</v>
      </c>
      <c r="E7296">
        <f ca="1">MAX(0,INT(Q0*(1+Ed*(D7296-P0)/P0)))</f>
        <v>12163</v>
      </c>
      <c r="F7296">
        <f ca="1" t="shared" si="113"/>
        <v>37421.0494332306</v>
      </c>
    </row>
    <row r="7297" spans="1:6">
      <c r="A7297">
        <v>8</v>
      </c>
      <c r="B7297">
        <f ca="1">BETAINV(RAND(),AU.a,AU.b)</f>
        <v>0.317318657135187</v>
      </c>
      <c r="C7297">
        <f ca="1">IF(B7297&lt;=0.5,LC.mu,MIN(LC.mu,MAX(0,_xlfn.NORM.INV(RAND(),2000,LC.sd))))</f>
        <v>3000</v>
      </c>
      <c r="D7297">
        <f ca="1">P0*C7297/LC.mu</f>
        <v>4</v>
      </c>
      <c r="E7297">
        <f ca="1">MAX(0,INT(Q0*(1+Ed*(D7297-P0)/P0)))</f>
        <v>10000</v>
      </c>
      <c r="F7297">
        <f ca="1" t="shared" si="113"/>
        <v>37000</v>
      </c>
    </row>
    <row r="7298" spans="1:6">
      <c r="A7298">
        <v>8</v>
      </c>
      <c r="B7298">
        <f ca="1">BETAINV(RAND(),AU.a,AU.b)</f>
        <v>0.923256633275908</v>
      </c>
      <c r="C7298">
        <f ca="1">IF(B7298&lt;=0.5,LC.mu,MIN(LC.mu,MAX(0,_xlfn.NORM.INV(RAND(),2000,LC.sd))))</f>
        <v>1875.0992083506</v>
      </c>
      <c r="D7298">
        <f ca="1">P0*C7298/LC.mu</f>
        <v>2.5001322778008</v>
      </c>
      <c r="E7298">
        <f ca="1">MAX(0,INT(Q0*(1+Ed*(D7298-P0)/P0)))</f>
        <v>14499</v>
      </c>
      <c r="F7298">
        <f ca="1" t="shared" ref="F7298:F7361" si="114">D7298*E7298-C7298</f>
        <v>34374.3186874832</v>
      </c>
    </row>
    <row r="7299" spans="1:6">
      <c r="A7299">
        <v>8</v>
      </c>
      <c r="B7299">
        <f ca="1">BETAINV(RAND(),AU.a,AU.b)</f>
        <v>0.617741741334839</v>
      </c>
      <c r="C7299">
        <f ca="1">IF(B7299&lt;=0.5,LC.mu,MIN(LC.mu,MAX(0,_xlfn.NORM.INV(RAND(),2000,LC.sd))))</f>
        <v>1743.73250521445</v>
      </c>
      <c r="D7299">
        <f ca="1">P0*C7299/LC.mu</f>
        <v>2.32497667361926</v>
      </c>
      <c r="E7299">
        <f ca="1">MAX(0,INT(Q0*(1+Ed*(D7299-P0)/P0)))</f>
        <v>15025</v>
      </c>
      <c r="F7299">
        <f ca="1" t="shared" si="114"/>
        <v>33189.042015915</v>
      </c>
    </row>
    <row r="7300" spans="1:6">
      <c r="A7300">
        <v>8</v>
      </c>
      <c r="B7300">
        <f ca="1">BETAINV(RAND(),AU.a,AU.b)</f>
        <v>0.514769754438781</v>
      </c>
      <c r="C7300">
        <f ca="1">IF(B7300&lt;=0.5,LC.mu,MIN(LC.mu,MAX(0,_xlfn.NORM.INV(RAND(),2000,LC.sd))))</f>
        <v>1962.55618563292</v>
      </c>
      <c r="D7300">
        <f ca="1">P0*C7300/LC.mu</f>
        <v>2.61674158084389</v>
      </c>
      <c r="E7300">
        <f ca="1">MAX(0,INT(Q0*(1+Ed*(D7300-P0)/P0)))</f>
        <v>14149</v>
      </c>
      <c r="F7300">
        <f ca="1" t="shared" si="114"/>
        <v>35061.7204417272</v>
      </c>
    </row>
    <row r="7301" spans="1:6">
      <c r="A7301">
        <v>8</v>
      </c>
      <c r="B7301">
        <f ca="1">BETAINV(RAND(),AU.a,AU.b)</f>
        <v>0.478398042155868</v>
      </c>
      <c r="C7301">
        <f ca="1">IF(B7301&lt;=0.5,LC.mu,MIN(LC.mu,MAX(0,_xlfn.NORM.INV(RAND(),2000,LC.sd))))</f>
        <v>3000</v>
      </c>
      <c r="D7301">
        <f ca="1">P0*C7301/LC.mu</f>
        <v>4</v>
      </c>
      <c r="E7301">
        <f ca="1">MAX(0,INT(Q0*(1+Ed*(D7301-P0)/P0)))</f>
        <v>10000</v>
      </c>
      <c r="F7301">
        <f ca="1" t="shared" si="114"/>
        <v>37000</v>
      </c>
    </row>
    <row r="7302" spans="1:6">
      <c r="A7302">
        <v>8</v>
      </c>
      <c r="B7302">
        <f ca="1">BETAINV(RAND(),AU.a,AU.b)</f>
        <v>0.490065247512694</v>
      </c>
      <c r="C7302">
        <f ca="1">IF(B7302&lt;=0.5,LC.mu,MIN(LC.mu,MAX(0,_xlfn.NORM.INV(RAND(),2000,LC.sd))))</f>
        <v>3000</v>
      </c>
      <c r="D7302">
        <f ca="1">P0*C7302/LC.mu</f>
        <v>4</v>
      </c>
      <c r="E7302">
        <f ca="1">MAX(0,INT(Q0*(1+Ed*(D7302-P0)/P0)))</f>
        <v>10000</v>
      </c>
      <c r="F7302">
        <f ca="1" t="shared" si="114"/>
        <v>37000</v>
      </c>
    </row>
    <row r="7303" spans="1:6">
      <c r="A7303">
        <v>8</v>
      </c>
      <c r="B7303">
        <f ca="1">BETAINV(RAND(),AU.a,AU.b)</f>
        <v>0.328579259100267</v>
      </c>
      <c r="C7303">
        <f ca="1">IF(B7303&lt;=0.5,LC.mu,MIN(LC.mu,MAX(0,_xlfn.NORM.INV(RAND(),2000,LC.sd))))</f>
        <v>3000</v>
      </c>
      <c r="D7303">
        <f ca="1">P0*C7303/LC.mu</f>
        <v>4</v>
      </c>
      <c r="E7303">
        <f ca="1">MAX(0,INT(Q0*(1+Ed*(D7303-P0)/P0)))</f>
        <v>10000</v>
      </c>
      <c r="F7303">
        <f ca="1" t="shared" si="114"/>
        <v>37000</v>
      </c>
    </row>
    <row r="7304" spans="1:6">
      <c r="A7304">
        <v>8</v>
      </c>
      <c r="B7304">
        <f ca="1">BETAINV(RAND(),AU.a,AU.b)</f>
        <v>0.439274201302353</v>
      </c>
      <c r="C7304">
        <f ca="1">IF(B7304&lt;=0.5,LC.mu,MIN(LC.mu,MAX(0,_xlfn.NORM.INV(RAND(),2000,LC.sd))))</f>
        <v>3000</v>
      </c>
      <c r="D7304">
        <f ca="1">P0*C7304/LC.mu</f>
        <v>4</v>
      </c>
      <c r="E7304">
        <f ca="1">MAX(0,INT(Q0*(1+Ed*(D7304-P0)/P0)))</f>
        <v>10000</v>
      </c>
      <c r="F7304">
        <f ca="1" t="shared" si="114"/>
        <v>37000</v>
      </c>
    </row>
    <row r="7305" spans="1:6">
      <c r="A7305">
        <v>8</v>
      </c>
      <c r="B7305">
        <f ca="1">BETAINV(RAND(),AU.a,AU.b)</f>
        <v>0.61254734507966</v>
      </c>
      <c r="C7305">
        <f ca="1">IF(B7305&lt;=0.5,LC.mu,MIN(LC.mu,MAX(0,_xlfn.NORM.INV(RAND(),2000,LC.sd))))</f>
        <v>1814.39585989783</v>
      </c>
      <c r="D7305">
        <f ca="1">P0*C7305/LC.mu</f>
        <v>2.41919447986377</v>
      </c>
      <c r="E7305">
        <f ca="1">MAX(0,INT(Q0*(1+Ed*(D7305-P0)/P0)))</f>
        <v>14742</v>
      </c>
      <c r="F7305">
        <f ca="1" t="shared" si="114"/>
        <v>33849.3691622538</v>
      </c>
    </row>
    <row r="7306" spans="1:6">
      <c r="A7306">
        <v>8</v>
      </c>
      <c r="B7306">
        <f ca="1">BETAINV(RAND(),AU.a,AU.b)</f>
        <v>0.541755042478152</v>
      </c>
      <c r="C7306">
        <f ca="1">IF(B7306&lt;=0.5,LC.mu,MIN(LC.mu,MAX(0,_xlfn.NORM.INV(RAND(),2000,LC.sd))))</f>
        <v>1820.98432501441</v>
      </c>
      <c r="D7306">
        <f ca="1">P0*C7306/LC.mu</f>
        <v>2.42797910001922</v>
      </c>
      <c r="E7306">
        <f ca="1">MAX(0,INT(Q0*(1+Ed*(D7306-P0)/P0)))</f>
        <v>14716</v>
      </c>
      <c r="F7306">
        <f ca="1" t="shared" si="114"/>
        <v>33909.1561108684</v>
      </c>
    </row>
    <row r="7307" spans="1:6">
      <c r="A7307">
        <v>8</v>
      </c>
      <c r="B7307">
        <f ca="1">BETAINV(RAND(),AU.a,AU.b)</f>
        <v>0.43580411356098</v>
      </c>
      <c r="C7307">
        <f ca="1">IF(B7307&lt;=0.5,LC.mu,MIN(LC.mu,MAX(0,_xlfn.NORM.INV(RAND(),2000,LC.sd))))</f>
        <v>3000</v>
      </c>
      <c r="D7307">
        <f ca="1">P0*C7307/LC.mu</f>
        <v>4</v>
      </c>
      <c r="E7307">
        <f ca="1">MAX(0,INT(Q0*(1+Ed*(D7307-P0)/P0)))</f>
        <v>10000</v>
      </c>
      <c r="F7307">
        <f ca="1" t="shared" si="114"/>
        <v>37000</v>
      </c>
    </row>
    <row r="7308" spans="1:6">
      <c r="A7308">
        <v>8</v>
      </c>
      <c r="B7308">
        <f ca="1">BETAINV(RAND(),AU.a,AU.b)</f>
        <v>0.70078614527535</v>
      </c>
      <c r="C7308">
        <f ca="1">IF(B7308&lt;=0.5,LC.mu,MIN(LC.mu,MAX(0,_xlfn.NORM.INV(RAND(),2000,LC.sd))))</f>
        <v>3000</v>
      </c>
      <c r="D7308">
        <f ca="1">P0*C7308/LC.mu</f>
        <v>4</v>
      </c>
      <c r="E7308">
        <f ca="1">MAX(0,INT(Q0*(1+Ed*(D7308-P0)/P0)))</f>
        <v>10000</v>
      </c>
      <c r="F7308">
        <f ca="1" t="shared" si="114"/>
        <v>37000</v>
      </c>
    </row>
    <row r="7309" spans="1:6">
      <c r="A7309">
        <v>8</v>
      </c>
      <c r="B7309">
        <f ca="1">BETAINV(RAND(),AU.a,AU.b)</f>
        <v>0.924798402318587</v>
      </c>
      <c r="C7309">
        <f ca="1">IF(B7309&lt;=0.5,LC.mu,MIN(LC.mu,MAX(0,_xlfn.NORM.INV(RAND(),2000,LC.sd))))</f>
        <v>1980.58576813288</v>
      </c>
      <c r="D7309">
        <f ca="1">P0*C7309/LC.mu</f>
        <v>2.64078102417717</v>
      </c>
      <c r="E7309">
        <f ca="1">MAX(0,INT(Q0*(1+Ed*(D7309-P0)/P0)))</f>
        <v>14077</v>
      </c>
      <c r="F7309">
        <f ca="1" t="shared" si="114"/>
        <v>35193.6887092091</v>
      </c>
    </row>
    <row r="7310" spans="1:6">
      <c r="A7310">
        <v>8</v>
      </c>
      <c r="B7310">
        <f ca="1">BETAINV(RAND(),AU.a,AU.b)</f>
        <v>0.865965714236148</v>
      </c>
      <c r="C7310">
        <f ca="1">IF(B7310&lt;=0.5,LC.mu,MIN(LC.mu,MAX(0,_xlfn.NORM.INV(RAND(),2000,LC.sd))))</f>
        <v>2129.16039811328</v>
      </c>
      <c r="D7310">
        <f ca="1">P0*C7310/LC.mu</f>
        <v>2.83888053081771</v>
      </c>
      <c r="E7310">
        <f ca="1">MAX(0,INT(Q0*(1+Ed*(D7310-P0)/P0)))</f>
        <v>13483</v>
      </c>
      <c r="F7310">
        <f ca="1" t="shared" si="114"/>
        <v>36147.4657989019</v>
      </c>
    </row>
    <row r="7311" spans="1:6">
      <c r="A7311">
        <v>8</v>
      </c>
      <c r="B7311">
        <f ca="1">BETAINV(RAND(),AU.a,AU.b)</f>
        <v>0.657381100555889</v>
      </c>
      <c r="C7311">
        <f ca="1">IF(B7311&lt;=0.5,LC.mu,MIN(LC.mu,MAX(0,_xlfn.NORM.INV(RAND(),2000,LC.sd))))</f>
        <v>2506.8488792452</v>
      </c>
      <c r="D7311">
        <f ca="1">P0*C7311/LC.mu</f>
        <v>3.34246517232693</v>
      </c>
      <c r="E7311">
        <f ca="1">MAX(0,INT(Q0*(1+Ed*(D7311-P0)/P0)))</f>
        <v>11972</v>
      </c>
      <c r="F7311">
        <f ca="1" t="shared" si="114"/>
        <v>37509.1441638528</v>
      </c>
    </row>
    <row r="7312" spans="1:6">
      <c r="A7312">
        <v>8</v>
      </c>
      <c r="B7312">
        <f ca="1">BETAINV(RAND(),AU.a,AU.b)</f>
        <v>0.68367365581947</v>
      </c>
      <c r="C7312">
        <f ca="1">IF(B7312&lt;=0.5,LC.mu,MIN(LC.mu,MAX(0,_xlfn.NORM.INV(RAND(),2000,LC.sd))))</f>
        <v>2825.93032234502</v>
      </c>
      <c r="D7312">
        <f ca="1">P0*C7312/LC.mu</f>
        <v>3.76790709646002</v>
      </c>
      <c r="E7312">
        <f ca="1">MAX(0,INT(Q0*(1+Ed*(D7312-P0)/P0)))</f>
        <v>10696</v>
      </c>
      <c r="F7312">
        <f ca="1" t="shared" si="114"/>
        <v>37475.6039813914</v>
      </c>
    </row>
    <row r="7313" spans="1:6">
      <c r="A7313">
        <v>8</v>
      </c>
      <c r="B7313">
        <f ca="1">BETAINV(RAND(),AU.a,AU.b)</f>
        <v>0.571820750044432</v>
      </c>
      <c r="C7313">
        <f ca="1">IF(B7313&lt;=0.5,LC.mu,MIN(LC.mu,MAX(0,_xlfn.NORM.INV(RAND(),2000,LC.sd))))</f>
        <v>2008.0553006453</v>
      </c>
      <c r="D7313">
        <f ca="1">P0*C7313/LC.mu</f>
        <v>2.67740706752707</v>
      </c>
      <c r="E7313">
        <f ca="1">MAX(0,INT(Q0*(1+Ed*(D7313-P0)/P0)))</f>
        <v>13967</v>
      </c>
      <c r="F7313">
        <f ca="1" t="shared" si="114"/>
        <v>35387.2892115053</v>
      </c>
    </row>
    <row r="7314" spans="1:6">
      <c r="A7314">
        <v>8</v>
      </c>
      <c r="B7314">
        <f ca="1">BETAINV(RAND(),AU.a,AU.b)</f>
        <v>0.755153945188068</v>
      </c>
      <c r="C7314">
        <f ca="1">IF(B7314&lt;=0.5,LC.mu,MIN(LC.mu,MAX(0,_xlfn.NORM.INV(RAND(),2000,LC.sd))))</f>
        <v>1983.5389473793</v>
      </c>
      <c r="D7314">
        <f ca="1">P0*C7314/LC.mu</f>
        <v>2.64471859650574</v>
      </c>
      <c r="E7314">
        <f ca="1">MAX(0,INT(Q0*(1+Ed*(D7314-P0)/P0)))</f>
        <v>14065</v>
      </c>
      <c r="F7314">
        <f ca="1" t="shared" si="114"/>
        <v>35214.4281124739</v>
      </c>
    </row>
    <row r="7315" spans="1:6">
      <c r="A7315">
        <v>8</v>
      </c>
      <c r="B7315">
        <f ca="1">BETAINV(RAND(),AU.a,AU.b)</f>
        <v>0.662951347341729</v>
      </c>
      <c r="C7315">
        <f ca="1">IF(B7315&lt;=0.5,LC.mu,MIN(LC.mu,MAX(0,_xlfn.NORM.INV(RAND(),2000,LC.sd))))</f>
        <v>2080.63509139747</v>
      </c>
      <c r="D7315">
        <f ca="1">P0*C7315/LC.mu</f>
        <v>2.77418012186329</v>
      </c>
      <c r="E7315">
        <f ca="1">MAX(0,INT(Q0*(1+Ed*(D7315-P0)/P0)))</f>
        <v>13677</v>
      </c>
      <c r="F7315">
        <f ca="1" t="shared" si="114"/>
        <v>35861.8264353267</v>
      </c>
    </row>
    <row r="7316" spans="1:6">
      <c r="A7316">
        <v>8</v>
      </c>
      <c r="B7316">
        <f ca="1">BETAINV(RAND(),AU.a,AU.b)</f>
        <v>0.260738079419875</v>
      </c>
      <c r="C7316">
        <f ca="1">IF(B7316&lt;=0.5,LC.mu,MIN(LC.mu,MAX(0,_xlfn.NORM.INV(RAND(),2000,LC.sd))))</f>
        <v>3000</v>
      </c>
      <c r="D7316">
        <f ca="1">P0*C7316/LC.mu</f>
        <v>4</v>
      </c>
      <c r="E7316">
        <f ca="1">MAX(0,INT(Q0*(1+Ed*(D7316-P0)/P0)))</f>
        <v>10000</v>
      </c>
      <c r="F7316">
        <f ca="1" t="shared" si="114"/>
        <v>37000</v>
      </c>
    </row>
    <row r="7317" spans="1:6">
      <c r="A7317">
        <v>8</v>
      </c>
      <c r="B7317">
        <f ca="1">BETAINV(RAND(),AU.a,AU.b)</f>
        <v>0.761371234433428</v>
      </c>
      <c r="C7317">
        <f ca="1">IF(B7317&lt;=0.5,LC.mu,MIN(LC.mu,MAX(0,_xlfn.NORM.INV(RAND(),2000,LC.sd))))</f>
        <v>1993.33045509093</v>
      </c>
      <c r="D7317">
        <f ca="1">P0*C7317/LC.mu</f>
        <v>2.65777394012123</v>
      </c>
      <c r="E7317">
        <f ca="1">MAX(0,INT(Q0*(1+Ed*(D7317-P0)/P0)))</f>
        <v>14026</v>
      </c>
      <c r="F7317">
        <f ca="1" t="shared" si="114"/>
        <v>35284.6068290495</v>
      </c>
    </row>
    <row r="7318" spans="1:6">
      <c r="A7318">
        <v>8</v>
      </c>
      <c r="B7318">
        <f ca="1">BETAINV(RAND(),AU.a,AU.b)</f>
        <v>0.630098532896664</v>
      </c>
      <c r="C7318">
        <f ca="1">IF(B7318&lt;=0.5,LC.mu,MIN(LC.mu,MAX(0,_xlfn.NORM.INV(RAND(),2000,LC.sd))))</f>
        <v>2243.094746051</v>
      </c>
      <c r="D7318">
        <f ca="1">P0*C7318/LC.mu</f>
        <v>2.99079299473467</v>
      </c>
      <c r="E7318">
        <f ca="1">MAX(0,INT(Q0*(1+Ed*(D7318-P0)/P0)))</f>
        <v>13027</v>
      </c>
      <c r="F7318">
        <f ca="1" t="shared" si="114"/>
        <v>36717.9655963575</v>
      </c>
    </row>
    <row r="7319" spans="1:6">
      <c r="A7319">
        <v>8</v>
      </c>
      <c r="B7319">
        <f ca="1">BETAINV(RAND(),AU.a,AU.b)</f>
        <v>0.525387284295963</v>
      </c>
      <c r="C7319">
        <f ca="1">IF(B7319&lt;=0.5,LC.mu,MIN(LC.mu,MAX(0,_xlfn.NORM.INV(RAND(),2000,LC.sd))))</f>
        <v>1594.31154126562</v>
      </c>
      <c r="D7319">
        <f ca="1">P0*C7319/LC.mu</f>
        <v>2.12574872168749</v>
      </c>
      <c r="E7319">
        <f ca="1">MAX(0,INT(Q0*(1+Ed*(D7319-P0)/P0)))</f>
        <v>15622</v>
      </c>
      <c r="F7319">
        <f ca="1" t="shared" si="114"/>
        <v>31614.1349889364</v>
      </c>
    </row>
    <row r="7320" spans="1:6">
      <c r="A7320">
        <v>8</v>
      </c>
      <c r="B7320">
        <f ca="1">BETAINV(RAND(),AU.a,AU.b)</f>
        <v>0.503659110995585</v>
      </c>
      <c r="C7320">
        <f ca="1">IF(B7320&lt;=0.5,LC.mu,MIN(LC.mu,MAX(0,_xlfn.NORM.INV(RAND(),2000,LC.sd))))</f>
        <v>1760.7019197814</v>
      </c>
      <c r="D7320">
        <f ca="1">P0*C7320/LC.mu</f>
        <v>2.34760255970853</v>
      </c>
      <c r="E7320">
        <f ca="1">MAX(0,INT(Q0*(1+Ed*(D7320-P0)/P0)))</f>
        <v>14957</v>
      </c>
      <c r="F7320">
        <f ca="1" t="shared" si="114"/>
        <v>33352.3895657791</v>
      </c>
    </row>
    <row r="7321" spans="1:6">
      <c r="A7321">
        <v>8</v>
      </c>
      <c r="B7321">
        <f ca="1">BETAINV(RAND(),AU.a,AU.b)</f>
        <v>0.589370183048218</v>
      </c>
      <c r="C7321">
        <f ca="1">IF(B7321&lt;=0.5,LC.mu,MIN(LC.mu,MAX(0,_xlfn.NORM.INV(RAND(),2000,LC.sd))))</f>
        <v>1867.91392426074</v>
      </c>
      <c r="D7321">
        <f ca="1">P0*C7321/LC.mu</f>
        <v>2.49055189901432</v>
      </c>
      <c r="E7321">
        <f ca="1">MAX(0,INT(Q0*(1+Ed*(D7321-P0)/P0)))</f>
        <v>14528</v>
      </c>
      <c r="F7321">
        <f ca="1" t="shared" si="114"/>
        <v>34314.8240646193</v>
      </c>
    </row>
    <row r="7322" spans="1:6">
      <c r="A7322">
        <v>8</v>
      </c>
      <c r="B7322">
        <f ca="1">BETAINV(RAND(),AU.a,AU.b)</f>
        <v>0.539636107849065</v>
      </c>
      <c r="C7322">
        <f ca="1">IF(B7322&lt;=0.5,LC.mu,MIN(LC.mu,MAX(0,_xlfn.NORM.INV(RAND(),2000,LC.sd))))</f>
        <v>845.422494437406</v>
      </c>
      <c r="D7322">
        <f ca="1">P0*C7322/LC.mu</f>
        <v>1.12722999258321</v>
      </c>
      <c r="E7322">
        <f ca="1">MAX(0,INT(Q0*(1+Ed*(D7322-P0)/P0)))</f>
        <v>18618</v>
      </c>
      <c r="F7322">
        <f ca="1" t="shared" si="114"/>
        <v>20141.3455074768</v>
      </c>
    </row>
    <row r="7323" spans="1:6">
      <c r="A7323">
        <v>8</v>
      </c>
      <c r="B7323">
        <f ca="1">BETAINV(RAND(),AU.a,AU.b)</f>
        <v>0.681733901139506</v>
      </c>
      <c r="C7323">
        <f ca="1">IF(B7323&lt;=0.5,LC.mu,MIN(LC.mu,MAX(0,_xlfn.NORM.INV(RAND(),2000,LC.sd))))</f>
        <v>3000</v>
      </c>
      <c r="D7323">
        <f ca="1">P0*C7323/LC.mu</f>
        <v>4</v>
      </c>
      <c r="E7323">
        <f ca="1">MAX(0,INT(Q0*(1+Ed*(D7323-P0)/P0)))</f>
        <v>10000</v>
      </c>
      <c r="F7323">
        <f ca="1" t="shared" si="114"/>
        <v>37000</v>
      </c>
    </row>
    <row r="7324" spans="1:6">
      <c r="A7324">
        <v>8</v>
      </c>
      <c r="B7324">
        <f ca="1">BETAINV(RAND(),AU.a,AU.b)</f>
        <v>0.8006299594603</v>
      </c>
      <c r="C7324">
        <f ca="1">IF(B7324&lt;=0.5,LC.mu,MIN(LC.mu,MAX(0,_xlfn.NORM.INV(RAND(),2000,LC.sd))))</f>
        <v>1737.4157148876</v>
      </c>
      <c r="D7324">
        <f ca="1">P0*C7324/LC.mu</f>
        <v>2.3165542865168</v>
      </c>
      <c r="E7324">
        <f ca="1">MAX(0,INT(Q0*(1+Ed*(D7324-P0)/P0)))</f>
        <v>15050</v>
      </c>
      <c r="F7324">
        <f ca="1" t="shared" si="114"/>
        <v>33126.7262971903</v>
      </c>
    </row>
    <row r="7325" spans="1:6">
      <c r="A7325">
        <v>8</v>
      </c>
      <c r="B7325">
        <f ca="1">BETAINV(RAND(),AU.a,AU.b)</f>
        <v>0.431268893188076</v>
      </c>
      <c r="C7325">
        <f ca="1">IF(B7325&lt;=0.5,LC.mu,MIN(LC.mu,MAX(0,_xlfn.NORM.INV(RAND(),2000,LC.sd))))</f>
        <v>3000</v>
      </c>
      <c r="D7325">
        <f ca="1">P0*C7325/LC.mu</f>
        <v>4</v>
      </c>
      <c r="E7325">
        <f ca="1">MAX(0,INT(Q0*(1+Ed*(D7325-P0)/P0)))</f>
        <v>10000</v>
      </c>
      <c r="F7325">
        <f ca="1" t="shared" si="114"/>
        <v>37000</v>
      </c>
    </row>
    <row r="7326" spans="1:6">
      <c r="A7326">
        <v>8</v>
      </c>
      <c r="B7326">
        <f ca="1">BETAINV(RAND(),AU.a,AU.b)</f>
        <v>0.33271101726392</v>
      </c>
      <c r="C7326">
        <f ca="1">IF(B7326&lt;=0.5,LC.mu,MIN(LC.mu,MAX(0,_xlfn.NORM.INV(RAND(),2000,LC.sd))))</f>
        <v>3000</v>
      </c>
      <c r="D7326">
        <f ca="1">P0*C7326/LC.mu</f>
        <v>4</v>
      </c>
      <c r="E7326">
        <f ca="1">MAX(0,INT(Q0*(1+Ed*(D7326-P0)/P0)))</f>
        <v>10000</v>
      </c>
      <c r="F7326">
        <f ca="1" t="shared" si="114"/>
        <v>37000</v>
      </c>
    </row>
    <row r="7327" spans="1:6">
      <c r="A7327">
        <v>8</v>
      </c>
      <c r="B7327">
        <f ca="1">BETAINV(RAND(),AU.a,AU.b)</f>
        <v>0.619885740670617</v>
      </c>
      <c r="C7327">
        <f ca="1">IF(B7327&lt;=0.5,LC.mu,MIN(LC.mu,MAX(0,_xlfn.NORM.INV(RAND(),2000,LC.sd))))</f>
        <v>2429.18402522103</v>
      </c>
      <c r="D7327">
        <f ca="1">P0*C7327/LC.mu</f>
        <v>3.23891203362804</v>
      </c>
      <c r="E7327">
        <f ca="1">MAX(0,INT(Q0*(1+Ed*(D7327-P0)/P0)))</f>
        <v>12283</v>
      </c>
      <c r="F7327">
        <f ca="1" t="shared" si="114"/>
        <v>37354.3724838322</v>
      </c>
    </row>
    <row r="7328" spans="1:6">
      <c r="A7328">
        <v>8</v>
      </c>
      <c r="B7328">
        <f ca="1">BETAINV(RAND(),AU.a,AU.b)</f>
        <v>0.869908181782721</v>
      </c>
      <c r="C7328">
        <f ca="1">IF(B7328&lt;=0.5,LC.mu,MIN(LC.mu,MAX(0,_xlfn.NORM.INV(RAND(),2000,LC.sd))))</f>
        <v>1098.76860961761</v>
      </c>
      <c r="D7328">
        <f ca="1">P0*C7328/LC.mu</f>
        <v>1.46502481282348</v>
      </c>
      <c r="E7328">
        <f ca="1">MAX(0,INT(Q0*(1+Ed*(D7328-P0)/P0)))</f>
        <v>17604</v>
      </c>
      <c r="F7328">
        <f ca="1" t="shared" si="114"/>
        <v>24691.528195327</v>
      </c>
    </row>
    <row r="7329" spans="1:6">
      <c r="A7329">
        <v>8</v>
      </c>
      <c r="B7329">
        <f ca="1">BETAINV(RAND(),AU.a,AU.b)</f>
        <v>0.98842818789219</v>
      </c>
      <c r="C7329">
        <f ca="1">IF(B7329&lt;=0.5,LC.mu,MIN(LC.mu,MAX(0,_xlfn.NORM.INV(RAND(),2000,LC.sd))))</f>
        <v>1945.31110876189</v>
      </c>
      <c r="D7329">
        <f ca="1">P0*C7329/LC.mu</f>
        <v>2.59374814501586</v>
      </c>
      <c r="E7329">
        <f ca="1">MAX(0,INT(Q0*(1+Ed*(D7329-P0)/P0)))</f>
        <v>14218</v>
      </c>
      <c r="F7329">
        <f ca="1" t="shared" si="114"/>
        <v>34932.6000170736</v>
      </c>
    </row>
    <row r="7330" spans="1:6">
      <c r="A7330">
        <v>8</v>
      </c>
      <c r="B7330">
        <f ca="1">BETAINV(RAND(),AU.a,AU.b)</f>
        <v>0.795620270543535</v>
      </c>
      <c r="C7330">
        <f ca="1">IF(B7330&lt;=0.5,LC.mu,MIN(LC.mu,MAX(0,_xlfn.NORM.INV(RAND(),2000,LC.sd))))</f>
        <v>2559.01178409979</v>
      </c>
      <c r="D7330">
        <f ca="1">P0*C7330/LC.mu</f>
        <v>3.41201571213305</v>
      </c>
      <c r="E7330">
        <f ca="1">MAX(0,INT(Q0*(1+Ed*(D7330-P0)/P0)))</f>
        <v>11763</v>
      </c>
      <c r="F7330">
        <f ca="1" t="shared" si="114"/>
        <v>37576.5290377213</v>
      </c>
    </row>
    <row r="7331" spans="1:6">
      <c r="A7331">
        <v>8</v>
      </c>
      <c r="B7331">
        <f ca="1">BETAINV(RAND(),AU.a,AU.b)</f>
        <v>0.83565574168319</v>
      </c>
      <c r="C7331">
        <f ca="1">IF(B7331&lt;=0.5,LC.mu,MIN(LC.mu,MAX(0,_xlfn.NORM.INV(RAND(),2000,LC.sd))))</f>
        <v>1724.95356488793</v>
      </c>
      <c r="D7331">
        <f ca="1">P0*C7331/LC.mu</f>
        <v>2.29993808651723</v>
      </c>
      <c r="E7331">
        <f ca="1">MAX(0,INT(Q0*(1+Ed*(D7331-P0)/P0)))</f>
        <v>15100</v>
      </c>
      <c r="F7331">
        <f ca="1" t="shared" si="114"/>
        <v>33004.1115415223</v>
      </c>
    </row>
    <row r="7332" spans="1:6">
      <c r="A7332">
        <v>8</v>
      </c>
      <c r="B7332">
        <f ca="1">BETAINV(RAND(),AU.a,AU.b)</f>
        <v>0.568182219407876</v>
      </c>
      <c r="C7332">
        <f ca="1">IF(B7332&lt;=0.5,LC.mu,MIN(LC.mu,MAX(0,_xlfn.NORM.INV(RAND(),2000,LC.sd))))</f>
        <v>1473.72736944787</v>
      </c>
      <c r="D7332">
        <f ca="1">P0*C7332/LC.mu</f>
        <v>1.96496982593049</v>
      </c>
      <c r="E7332">
        <f ca="1">MAX(0,INT(Q0*(1+Ed*(D7332-P0)/P0)))</f>
        <v>16105</v>
      </c>
      <c r="F7332">
        <f ca="1" t="shared" si="114"/>
        <v>30172.1116771626</v>
      </c>
    </row>
    <row r="7333" spans="1:6">
      <c r="A7333">
        <v>8</v>
      </c>
      <c r="B7333">
        <f ca="1">BETAINV(RAND(),AU.a,AU.b)</f>
        <v>0.504371773237104</v>
      </c>
      <c r="C7333">
        <f ca="1">IF(B7333&lt;=0.5,LC.mu,MIN(LC.mu,MAX(0,_xlfn.NORM.INV(RAND(),2000,LC.sd))))</f>
        <v>2156.52044064305</v>
      </c>
      <c r="D7333">
        <f ca="1">P0*C7333/LC.mu</f>
        <v>2.87536058752406</v>
      </c>
      <c r="E7333">
        <f ca="1">MAX(0,INT(Q0*(1+Ed*(D7333-P0)/P0)))</f>
        <v>13373</v>
      </c>
      <c r="F7333">
        <f ca="1" t="shared" si="114"/>
        <v>36295.6766963163</v>
      </c>
    </row>
    <row r="7334" spans="1:6">
      <c r="A7334">
        <v>8</v>
      </c>
      <c r="B7334">
        <f ca="1">BETAINV(RAND(),AU.a,AU.b)</f>
        <v>0.689769516053777</v>
      </c>
      <c r="C7334">
        <f ca="1">IF(B7334&lt;=0.5,LC.mu,MIN(LC.mu,MAX(0,_xlfn.NORM.INV(RAND(),2000,LC.sd))))</f>
        <v>1206.64374494028</v>
      </c>
      <c r="D7334">
        <f ca="1">P0*C7334/LC.mu</f>
        <v>1.60885832658705</v>
      </c>
      <c r="E7334">
        <f ca="1">MAX(0,INT(Q0*(1+Ed*(D7334-P0)/P0)))</f>
        <v>17173</v>
      </c>
      <c r="F7334">
        <f ca="1" t="shared" si="114"/>
        <v>26422.2802975391</v>
      </c>
    </row>
    <row r="7335" spans="1:6">
      <c r="A7335">
        <v>8</v>
      </c>
      <c r="B7335">
        <f ca="1">BETAINV(RAND(),AU.a,AU.b)</f>
        <v>0.624538722910775</v>
      </c>
      <c r="C7335">
        <f ca="1">IF(B7335&lt;=0.5,LC.mu,MIN(LC.mu,MAX(0,_xlfn.NORM.INV(RAND(),2000,LC.sd))))</f>
        <v>2302.46692290838</v>
      </c>
      <c r="D7335">
        <f ca="1">P0*C7335/LC.mu</f>
        <v>3.06995589721117</v>
      </c>
      <c r="E7335">
        <f ca="1">MAX(0,INT(Q0*(1+Ed*(D7335-P0)/P0)))</f>
        <v>12790</v>
      </c>
      <c r="F7335">
        <f ca="1" t="shared" si="114"/>
        <v>36962.2690024225</v>
      </c>
    </row>
    <row r="7336" spans="1:6">
      <c r="A7336">
        <v>8</v>
      </c>
      <c r="B7336">
        <f ca="1">BETAINV(RAND(),AU.a,AU.b)</f>
        <v>0.601577808580061</v>
      </c>
      <c r="C7336">
        <f ca="1">IF(B7336&lt;=0.5,LC.mu,MIN(LC.mu,MAX(0,_xlfn.NORM.INV(RAND(),2000,LC.sd))))</f>
        <v>3000</v>
      </c>
      <c r="D7336">
        <f ca="1">P0*C7336/LC.mu</f>
        <v>4</v>
      </c>
      <c r="E7336">
        <f ca="1">MAX(0,INT(Q0*(1+Ed*(D7336-P0)/P0)))</f>
        <v>10000</v>
      </c>
      <c r="F7336">
        <f ca="1" t="shared" si="114"/>
        <v>37000</v>
      </c>
    </row>
    <row r="7337" spans="1:6">
      <c r="A7337">
        <v>8</v>
      </c>
      <c r="B7337">
        <f ca="1">BETAINV(RAND(),AU.a,AU.b)</f>
        <v>0.657954498882023</v>
      </c>
      <c r="C7337">
        <f ca="1">IF(B7337&lt;=0.5,LC.mu,MIN(LC.mu,MAX(0,_xlfn.NORM.INV(RAND(),2000,LC.sd))))</f>
        <v>1964.00347191141</v>
      </c>
      <c r="D7337">
        <f ca="1">P0*C7337/LC.mu</f>
        <v>2.61867129588189</v>
      </c>
      <c r="E7337">
        <f ca="1">MAX(0,INT(Q0*(1+Ed*(D7337-P0)/P0)))</f>
        <v>14143</v>
      </c>
      <c r="F7337">
        <f ca="1" t="shared" si="114"/>
        <v>35071.8646657461</v>
      </c>
    </row>
    <row r="7338" spans="1:6">
      <c r="A7338">
        <v>8</v>
      </c>
      <c r="B7338">
        <f ca="1">BETAINV(RAND(),AU.a,AU.b)</f>
        <v>0.536736332017719</v>
      </c>
      <c r="C7338">
        <f ca="1">IF(B7338&lt;=0.5,LC.mu,MIN(LC.mu,MAX(0,_xlfn.NORM.INV(RAND(),2000,LC.sd))))</f>
        <v>2333.91956613445</v>
      </c>
      <c r="D7338">
        <f ca="1">P0*C7338/LC.mu</f>
        <v>3.11189275484593</v>
      </c>
      <c r="E7338">
        <f ca="1">MAX(0,INT(Q0*(1+Ed*(D7338-P0)/P0)))</f>
        <v>12664</v>
      </c>
      <c r="F7338">
        <f ca="1" t="shared" si="114"/>
        <v>37075.0902812344</v>
      </c>
    </row>
    <row r="7339" spans="1:6">
      <c r="A7339">
        <v>8</v>
      </c>
      <c r="B7339">
        <f ca="1">BETAINV(RAND(),AU.a,AU.b)</f>
        <v>0.650868772991083</v>
      </c>
      <c r="C7339">
        <f ca="1">IF(B7339&lt;=0.5,LC.mu,MIN(LC.mu,MAX(0,_xlfn.NORM.INV(RAND(),2000,LC.sd))))</f>
        <v>1604.15338991762</v>
      </c>
      <c r="D7339">
        <f ca="1">P0*C7339/LC.mu</f>
        <v>2.13887118655683</v>
      </c>
      <c r="E7339">
        <f ca="1">MAX(0,INT(Q0*(1+Ed*(D7339-P0)/P0)))</f>
        <v>15583</v>
      </c>
      <c r="F7339">
        <f ca="1" t="shared" si="114"/>
        <v>31725.8763101975</v>
      </c>
    </row>
    <row r="7340" spans="1:6">
      <c r="A7340">
        <v>8</v>
      </c>
      <c r="B7340">
        <f ca="1">BETAINV(RAND(),AU.a,AU.b)</f>
        <v>0.486963387462097</v>
      </c>
      <c r="C7340">
        <f ca="1">IF(B7340&lt;=0.5,LC.mu,MIN(LC.mu,MAX(0,_xlfn.NORM.INV(RAND(),2000,LC.sd))))</f>
        <v>3000</v>
      </c>
      <c r="D7340">
        <f ca="1">P0*C7340/LC.mu</f>
        <v>4</v>
      </c>
      <c r="E7340">
        <f ca="1">MAX(0,INT(Q0*(1+Ed*(D7340-P0)/P0)))</f>
        <v>10000</v>
      </c>
      <c r="F7340">
        <f ca="1" t="shared" si="114"/>
        <v>37000</v>
      </c>
    </row>
    <row r="7341" spans="1:6">
      <c r="A7341">
        <v>8</v>
      </c>
      <c r="B7341">
        <f ca="1">BETAINV(RAND(),AU.a,AU.b)</f>
        <v>0.456704677221439</v>
      </c>
      <c r="C7341">
        <f ca="1">IF(B7341&lt;=0.5,LC.mu,MIN(LC.mu,MAX(0,_xlfn.NORM.INV(RAND(),2000,LC.sd))))</f>
        <v>3000</v>
      </c>
      <c r="D7341">
        <f ca="1">P0*C7341/LC.mu</f>
        <v>4</v>
      </c>
      <c r="E7341">
        <f ca="1">MAX(0,INT(Q0*(1+Ed*(D7341-P0)/P0)))</f>
        <v>10000</v>
      </c>
      <c r="F7341">
        <f ca="1" t="shared" si="114"/>
        <v>37000</v>
      </c>
    </row>
    <row r="7342" spans="1:6">
      <c r="A7342">
        <v>8</v>
      </c>
      <c r="B7342">
        <f ca="1">BETAINV(RAND(),AU.a,AU.b)</f>
        <v>0.550594248867951</v>
      </c>
      <c r="C7342">
        <f ca="1">IF(B7342&lt;=0.5,LC.mu,MIN(LC.mu,MAX(0,_xlfn.NORM.INV(RAND(),2000,LC.sd))))</f>
        <v>1914.52250259555</v>
      </c>
      <c r="D7342">
        <f ca="1">P0*C7342/LC.mu</f>
        <v>2.55269667012741</v>
      </c>
      <c r="E7342">
        <f ca="1">MAX(0,INT(Q0*(1+Ed*(D7342-P0)/P0)))</f>
        <v>14341</v>
      </c>
      <c r="F7342">
        <f ca="1" t="shared" si="114"/>
        <v>34693.7004437016</v>
      </c>
    </row>
    <row r="7343" spans="1:6">
      <c r="A7343">
        <v>8</v>
      </c>
      <c r="B7343">
        <f ca="1">BETAINV(RAND(),AU.a,AU.b)</f>
        <v>0.571931594291677</v>
      </c>
      <c r="C7343">
        <f ca="1">IF(B7343&lt;=0.5,LC.mu,MIN(LC.mu,MAX(0,_xlfn.NORM.INV(RAND(),2000,LC.sd))))</f>
        <v>2357.03947829967</v>
      </c>
      <c r="D7343">
        <f ca="1">P0*C7343/LC.mu</f>
        <v>3.14271930439956</v>
      </c>
      <c r="E7343">
        <f ca="1">MAX(0,INT(Q0*(1+Ed*(D7343-P0)/P0)))</f>
        <v>12571</v>
      </c>
      <c r="F7343">
        <f ca="1" t="shared" si="114"/>
        <v>37150.0848973072</v>
      </c>
    </row>
    <row r="7344" spans="1:6">
      <c r="A7344">
        <v>8</v>
      </c>
      <c r="B7344">
        <f ca="1">BETAINV(RAND(),AU.a,AU.b)</f>
        <v>0.666582168909006</v>
      </c>
      <c r="C7344">
        <f ca="1">IF(B7344&lt;=0.5,LC.mu,MIN(LC.mu,MAX(0,_xlfn.NORM.INV(RAND(),2000,LC.sd))))</f>
        <v>2657.89784029056</v>
      </c>
      <c r="D7344">
        <f ca="1">P0*C7344/LC.mu</f>
        <v>3.54386378705408</v>
      </c>
      <c r="E7344">
        <f ca="1">MAX(0,INT(Q0*(1+Ed*(D7344-P0)/P0)))</f>
        <v>11368</v>
      </c>
      <c r="F7344">
        <f ca="1" t="shared" si="114"/>
        <v>37628.7456909403</v>
      </c>
    </row>
    <row r="7345" spans="1:6">
      <c r="A7345">
        <v>8</v>
      </c>
      <c r="B7345">
        <f ca="1">BETAINV(RAND(),AU.a,AU.b)</f>
        <v>0.434358200217645</v>
      </c>
      <c r="C7345">
        <f ca="1">IF(B7345&lt;=0.5,LC.mu,MIN(LC.mu,MAX(0,_xlfn.NORM.INV(RAND(),2000,LC.sd))))</f>
        <v>3000</v>
      </c>
      <c r="D7345">
        <f ca="1">P0*C7345/LC.mu</f>
        <v>4</v>
      </c>
      <c r="E7345">
        <f ca="1">MAX(0,INT(Q0*(1+Ed*(D7345-P0)/P0)))</f>
        <v>10000</v>
      </c>
      <c r="F7345">
        <f ca="1" t="shared" si="114"/>
        <v>37000</v>
      </c>
    </row>
    <row r="7346" spans="1:6">
      <c r="A7346">
        <v>8</v>
      </c>
      <c r="B7346">
        <f ca="1">BETAINV(RAND(),AU.a,AU.b)</f>
        <v>0.492399601733669</v>
      </c>
      <c r="C7346">
        <f ca="1">IF(B7346&lt;=0.5,LC.mu,MIN(LC.mu,MAX(0,_xlfn.NORM.INV(RAND(),2000,LC.sd))))</f>
        <v>3000</v>
      </c>
      <c r="D7346">
        <f ca="1">P0*C7346/LC.mu</f>
        <v>4</v>
      </c>
      <c r="E7346">
        <f ca="1">MAX(0,INT(Q0*(1+Ed*(D7346-P0)/P0)))</f>
        <v>10000</v>
      </c>
      <c r="F7346">
        <f ca="1" t="shared" si="114"/>
        <v>37000</v>
      </c>
    </row>
    <row r="7347" spans="1:6">
      <c r="A7347">
        <v>8</v>
      </c>
      <c r="B7347">
        <f ca="1">BETAINV(RAND(),AU.a,AU.b)</f>
        <v>0.674473625279551</v>
      </c>
      <c r="C7347">
        <f ca="1">IF(B7347&lt;=0.5,LC.mu,MIN(LC.mu,MAX(0,_xlfn.NORM.INV(RAND(),2000,LC.sd))))</f>
        <v>2255.65327626573</v>
      </c>
      <c r="D7347">
        <f ca="1">P0*C7347/LC.mu</f>
        <v>3.00753770168764</v>
      </c>
      <c r="E7347">
        <f ca="1">MAX(0,INT(Q0*(1+Ed*(D7347-P0)/P0)))</f>
        <v>12977</v>
      </c>
      <c r="F7347">
        <f ca="1" t="shared" si="114"/>
        <v>36773.1634785347</v>
      </c>
    </row>
    <row r="7348" spans="1:6">
      <c r="A7348">
        <v>8</v>
      </c>
      <c r="B7348">
        <f ca="1">BETAINV(RAND(),AU.a,AU.b)</f>
        <v>0.634161829509811</v>
      </c>
      <c r="C7348">
        <f ca="1">IF(B7348&lt;=0.5,LC.mu,MIN(LC.mu,MAX(0,_xlfn.NORM.INV(RAND(),2000,LC.sd))))</f>
        <v>2611.65809037419</v>
      </c>
      <c r="D7348">
        <f ca="1">P0*C7348/LC.mu</f>
        <v>3.48221078716558</v>
      </c>
      <c r="E7348">
        <f ca="1">MAX(0,INT(Q0*(1+Ed*(D7348-P0)/P0)))</f>
        <v>11553</v>
      </c>
      <c r="F7348">
        <f ca="1" t="shared" si="114"/>
        <v>37618.3231337498</v>
      </c>
    </row>
    <row r="7349" spans="1:6">
      <c r="A7349">
        <v>8</v>
      </c>
      <c r="B7349">
        <f ca="1">BETAINV(RAND(),AU.a,AU.b)</f>
        <v>0.894490020206296</v>
      </c>
      <c r="C7349">
        <f ca="1">IF(B7349&lt;=0.5,LC.mu,MIN(LC.mu,MAX(0,_xlfn.NORM.INV(RAND(),2000,LC.sd))))</f>
        <v>1778.90333315725</v>
      </c>
      <c r="D7349">
        <f ca="1">P0*C7349/LC.mu</f>
        <v>2.37187111087634</v>
      </c>
      <c r="E7349">
        <f ca="1">MAX(0,INT(Q0*(1+Ed*(D7349-P0)/P0)))</f>
        <v>14884</v>
      </c>
      <c r="F7349">
        <f ca="1" t="shared" si="114"/>
        <v>33524.0262811261</v>
      </c>
    </row>
    <row r="7350" spans="1:6">
      <c r="A7350">
        <v>8</v>
      </c>
      <c r="B7350">
        <f ca="1">BETAINV(RAND(),AU.a,AU.b)</f>
        <v>0.643413290478076</v>
      </c>
      <c r="C7350">
        <f ca="1">IF(B7350&lt;=0.5,LC.mu,MIN(LC.mu,MAX(0,_xlfn.NORM.INV(RAND(),2000,LC.sd))))</f>
        <v>2108.72945483437</v>
      </c>
      <c r="D7350">
        <f ca="1">P0*C7350/LC.mu</f>
        <v>2.8116392731125</v>
      </c>
      <c r="E7350">
        <f ca="1">MAX(0,INT(Q0*(1+Ed*(D7350-P0)/P0)))</f>
        <v>13565</v>
      </c>
      <c r="F7350">
        <f ca="1" t="shared" si="114"/>
        <v>36031.1572849366</v>
      </c>
    </row>
    <row r="7351" spans="1:6">
      <c r="A7351">
        <v>8</v>
      </c>
      <c r="B7351">
        <f ca="1">BETAINV(RAND(),AU.a,AU.b)</f>
        <v>0.485027212555284</v>
      </c>
      <c r="C7351">
        <f ca="1">IF(B7351&lt;=0.5,LC.mu,MIN(LC.mu,MAX(0,_xlfn.NORM.INV(RAND(),2000,LC.sd))))</f>
        <v>3000</v>
      </c>
      <c r="D7351">
        <f ca="1">P0*C7351/LC.mu</f>
        <v>4</v>
      </c>
      <c r="E7351">
        <f ca="1">MAX(0,INT(Q0*(1+Ed*(D7351-P0)/P0)))</f>
        <v>10000</v>
      </c>
      <c r="F7351">
        <f ca="1" t="shared" si="114"/>
        <v>37000</v>
      </c>
    </row>
    <row r="7352" spans="1:6">
      <c r="A7352">
        <v>8</v>
      </c>
      <c r="B7352">
        <f ca="1">BETAINV(RAND(),AU.a,AU.b)</f>
        <v>0.731634384129766</v>
      </c>
      <c r="C7352">
        <f ca="1">IF(B7352&lt;=0.5,LC.mu,MIN(LC.mu,MAX(0,_xlfn.NORM.INV(RAND(),2000,LC.sd))))</f>
        <v>2287.5929335808</v>
      </c>
      <c r="D7352">
        <f ca="1">P0*C7352/LC.mu</f>
        <v>3.05012391144106</v>
      </c>
      <c r="E7352">
        <f ca="1">MAX(0,INT(Q0*(1+Ed*(D7352-P0)/P0)))</f>
        <v>12849</v>
      </c>
      <c r="F7352">
        <f ca="1" t="shared" si="114"/>
        <v>36903.4492045254</v>
      </c>
    </row>
    <row r="7353" spans="1:6">
      <c r="A7353">
        <v>8</v>
      </c>
      <c r="B7353">
        <f ca="1">BETAINV(RAND(),AU.a,AU.b)</f>
        <v>0.671138066548592</v>
      </c>
      <c r="C7353">
        <f ca="1">IF(B7353&lt;=0.5,LC.mu,MIN(LC.mu,MAX(0,_xlfn.NORM.INV(RAND(),2000,LC.sd))))</f>
        <v>3000</v>
      </c>
      <c r="D7353">
        <f ca="1">P0*C7353/LC.mu</f>
        <v>4</v>
      </c>
      <c r="E7353">
        <f ca="1">MAX(0,INT(Q0*(1+Ed*(D7353-P0)/P0)))</f>
        <v>10000</v>
      </c>
      <c r="F7353">
        <f ca="1" t="shared" si="114"/>
        <v>37000</v>
      </c>
    </row>
    <row r="7354" spans="1:6">
      <c r="A7354">
        <v>8</v>
      </c>
      <c r="B7354">
        <f ca="1">BETAINV(RAND(),AU.a,AU.b)</f>
        <v>0.796958133812849</v>
      </c>
      <c r="C7354">
        <f ca="1">IF(B7354&lt;=0.5,LC.mu,MIN(LC.mu,MAX(0,_xlfn.NORM.INV(RAND(),2000,LC.sd))))</f>
        <v>2118.27233422185</v>
      </c>
      <c r="D7354">
        <f ca="1">P0*C7354/LC.mu</f>
        <v>2.82436311229581</v>
      </c>
      <c r="E7354">
        <f ca="1">MAX(0,INT(Q0*(1+Ed*(D7354-P0)/P0)))</f>
        <v>13526</v>
      </c>
      <c r="F7354">
        <f ca="1" t="shared" si="114"/>
        <v>36084.0631226912</v>
      </c>
    </row>
    <row r="7355" spans="1:6">
      <c r="A7355">
        <v>8</v>
      </c>
      <c r="B7355">
        <f ca="1">BETAINV(RAND(),AU.a,AU.b)</f>
        <v>0.491075678961414</v>
      </c>
      <c r="C7355">
        <f ca="1">IF(B7355&lt;=0.5,LC.mu,MIN(LC.mu,MAX(0,_xlfn.NORM.INV(RAND(),2000,LC.sd))))</f>
        <v>3000</v>
      </c>
      <c r="D7355">
        <f ca="1">P0*C7355/LC.mu</f>
        <v>4</v>
      </c>
      <c r="E7355">
        <f ca="1">MAX(0,INT(Q0*(1+Ed*(D7355-P0)/P0)))</f>
        <v>10000</v>
      </c>
      <c r="F7355">
        <f ca="1" t="shared" si="114"/>
        <v>37000</v>
      </c>
    </row>
    <row r="7356" spans="1:6">
      <c r="A7356">
        <v>8</v>
      </c>
      <c r="B7356">
        <f ca="1">BETAINV(RAND(),AU.a,AU.b)</f>
        <v>0.690085597877548</v>
      </c>
      <c r="C7356">
        <f ca="1">IF(B7356&lt;=0.5,LC.mu,MIN(LC.mu,MAX(0,_xlfn.NORM.INV(RAND(),2000,LC.sd))))</f>
        <v>1987.01460542127</v>
      </c>
      <c r="D7356">
        <f ca="1">P0*C7356/LC.mu</f>
        <v>2.64935280722836</v>
      </c>
      <c r="E7356">
        <f ca="1">MAX(0,INT(Q0*(1+Ed*(D7356-P0)/P0)))</f>
        <v>14051</v>
      </c>
      <c r="F7356">
        <f ca="1" t="shared" si="114"/>
        <v>35239.0416889444</v>
      </c>
    </row>
    <row r="7357" spans="1:6">
      <c r="A7357">
        <v>8</v>
      </c>
      <c r="B7357">
        <f ca="1">BETAINV(RAND(),AU.a,AU.b)</f>
        <v>0.875326763544355</v>
      </c>
      <c r="C7357">
        <f ca="1">IF(B7357&lt;=0.5,LC.mu,MIN(LC.mu,MAX(0,_xlfn.NORM.INV(RAND(),2000,LC.sd))))</f>
        <v>2348.35979036081</v>
      </c>
      <c r="D7357">
        <f ca="1">P0*C7357/LC.mu</f>
        <v>3.13114638714774</v>
      </c>
      <c r="E7357">
        <f ca="1">MAX(0,INT(Q0*(1+Ed*(D7357-P0)/P0)))</f>
        <v>12606</v>
      </c>
      <c r="F7357">
        <f ca="1" t="shared" si="114"/>
        <v>37122.8715660236</v>
      </c>
    </row>
    <row r="7358" spans="1:6">
      <c r="A7358">
        <v>8</v>
      </c>
      <c r="B7358">
        <f ca="1">BETAINV(RAND(),AU.a,AU.b)</f>
        <v>0.290656494532684</v>
      </c>
      <c r="C7358">
        <f ca="1">IF(B7358&lt;=0.5,LC.mu,MIN(LC.mu,MAX(0,_xlfn.NORM.INV(RAND(),2000,LC.sd))))</f>
        <v>3000</v>
      </c>
      <c r="D7358">
        <f ca="1">P0*C7358/LC.mu</f>
        <v>4</v>
      </c>
      <c r="E7358">
        <f ca="1">MAX(0,INT(Q0*(1+Ed*(D7358-P0)/P0)))</f>
        <v>10000</v>
      </c>
      <c r="F7358">
        <f ca="1" t="shared" si="114"/>
        <v>37000</v>
      </c>
    </row>
    <row r="7359" spans="1:6">
      <c r="A7359">
        <v>8</v>
      </c>
      <c r="B7359">
        <f ca="1">BETAINV(RAND(),AU.a,AU.b)</f>
        <v>0.334856247659557</v>
      </c>
      <c r="C7359">
        <f ca="1">IF(B7359&lt;=0.5,LC.mu,MIN(LC.mu,MAX(0,_xlfn.NORM.INV(RAND(),2000,LC.sd))))</f>
        <v>3000</v>
      </c>
      <c r="D7359">
        <f ca="1">P0*C7359/LC.mu</f>
        <v>4</v>
      </c>
      <c r="E7359">
        <f ca="1">MAX(0,INT(Q0*(1+Ed*(D7359-P0)/P0)))</f>
        <v>10000</v>
      </c>
      <c r="F7359">
        <f ca="1" t="shared" si="114"/>
        <v>37000</v>
      </c>
    </row>
    <row r="7360" spans="1:6">
      <c r="A7360">
        <v>8</v>
      </c>
      <c r="B7360">
        <f ca="1">BETAINV(RAND(),AU.a,AU.b)</f>
        <v>0.581280724230035</v>
      </c>
      <c r="C7360">
        <f ca="1">IF(B7360&lt;=0.5,LC.mu,MIN(LC.mu,MAX(0,_xlfn.NORM.INV(RAND(),2000,LC.sd))))</f>
        <v>1158.42319589554</v>
      </c>
      <c r="D7360">
        <f ca="1">P0*C7360/LC.mu</f>
        <v>1.54456426119405</v>
      </c>
      <c r="E7360">
        <f ca="1">MAX(0,INT(Q0*(1+Ed*(D7360-P0)/P0)))</f>
        <v>17366</v>
      </c>
      <c r="F7360">
        <f ca="1" t="shared" si="114"/>
        <v>25664.4797640004</v>
      </c>
    </row>
    <row r="7361" spans="1:6">
      <c r="A7361">
        <v>8</v>
      </c>
      <c r="B7361">
        <f ca="1">BETAINV(RAND(),AU.a,AU.b)</f>
        <v>0.595157680957297</v>
      </c>
      <c r="C7361">
        <f ca="1">IF(B7361&lt;=0.5,LC.mu,MIN(LC.mu,MAX(0,_xlfn.NORM.INV(RAND(),2000,LC.sd))))</f>
        <v>1926.55555009165</v>
      </c>
      <c r="D7361">
        <f ca="1">P0*C7361/LC.mu</f>
        <v>2.56874073345553</v>
      </c>
      <c r="E7361">
        <f ca="1">MAX(0,INT(Q0*(1+Ed*(D7361-P0)/P0)))</f>
        <v>14293</v>
      </c>
      <c r="F7361">
        <f ca="1" t="shared" si="114"/>
        <v>34788.4557531882</v>
      </c>
    </row>
    <row r="7362" spans="1:6">
      <c r="A7362">
        <v>8</v>
      </c>
      <c r="B7362">
        <f ca="1">BETAINV(RAND(),AU.a,AU.b)</f>
        <v>0.803804705969835</v>
      </c>
      <c r="C7362">
        <f ca="1">IF(B7362&lt;=0.5,LC.mu,MIN(LC.mu,MAX(0,_xlfn.NORM.INV(RAND(),2000,LC.sd))))</f>
        <v>2403.70630132965</v>
      </c>
      <c r="D7362">
        <f ca="1">P0*C7362/LC.mu</f>
        <v>3.2049417351062</v>
      </c>
      <c r="E7362">
        <f ca="1">MAX(0,INT(Q0*(1+Ed*(D7362-P0)/P0)))</f>
        <v>12385</v>
      </c>
      <c r="F7362">
        <f ca="1" t="shared" ref="F7362:F7425" si="115">D7362*E7362-C7362</f>
        <v>37289.4970879606</v>
      </c>
    </row>
    <row r="7363" spans="1:6">
      <c r="A7363">
        <v>8</v>
      </c>
      <c r="B7363">
        <f ca="1">BETAINV(RAND(),AU.a,AU.b)</f>
        <v>0.413396427331504</v>
      </c>
      <c r="C7363">
        <f ca="1">IF(B7363&lt;=0.5,LC.mu,MIN(LC.mu,MAX(0,_xlfn.NORM.INV(RAND(),2000,LC.sd))))</f>
        <v>3000</v>
      </c>
      <c r="D7363">
        <f ca="1">P0*C7363/LC.mu</f>
        <v>4</v>
      </c>
      <c r="E7363">
        <f ca="1">MAX(0,INT(Q0*(1+Ed*(D7363-P0)/P0)))</f>
        <v>10000</v>
      </c>
      <c r="F7363">
        <f ca="1" t="shared" si="115"/>
        <v>37000</v>
      </c>
    </row>
    <row r="7364" spans="1:6">
      <c r="A7364">
        <v>8</v>
      </c>
      <c r="B7364">
        <f ca="1">BETAINV(RAND(),AU.a,AU.b)</f>
        <v>0.499195303548563</v>
      </c>
      <c r="C7364">
        <f ca="1">IF(B7364&lt;=0.5,LC.mu,MIN(LC.mu,MAX(0,_xlfn.NORM.INV(RAND(),2000,LC.sd))))</f>
        <v>3000</v>
      </c>
      <c r="D7364">
        <f ca="1">P0*C7364/LC.mu</f>
        <v>4</v>
      </c>
      <c r="E7364">
        <f ca="1">MAX(0,INT(Q0*(1+Ed*(D7364-P0)/P0)))</f>
        <v>10000</v>
      </c>
      <c r="F7364">
        <f ca="1" t="shared" si="115"/>
        <v>37000</v>
      </c>
    </row>
    <row r="7365" spans="1:6">
      <c r="A7365">
        <v>8</v>
      </c>
      <c r="B7365">
        <f ca="1">BETAINV(RAND(),AU.a,AU.b)</f>
        <v>0.526150386559575</v>
      </c>
      <c r="C7365">
        <f ca="1">IF(B7365&lt;=0.5,LC.mu,MIN(LC.mu,MAX(0,_xlfn.NORM.INV(RAND(),2000,LC.sd))))</f>
        <v>1844.92927973475</v>
      </c>
      <c r="D7365">
        <f ca="1">P0*C7365/LC.mu</f>
        <v>2.45990570631301</v>
      </c>
      <c r="E7365">
        <f ca="1">MAX(0,INT(Q0*(1+Ed*(D7365-P0)/P0)))</f>
        <v>14620</v>
      </c>
      <c r="F7365">
        <f ca="1" t="shared" si="115"/>
        <v>34118.8921465614</v>
      </c>
    </row>
    <row r="7366" spans="1:6">
      <c r="A7366">
        <v>8</v>
      </c>
      <c r="B7366">
        <f ca="1">BETAINV(RAND(),AU.a,AU.b)</f>
        <v>0.754576833354655</v>
      </c>
      <c r="C7366">
        <f ca="1">IF(B7366&lt;=0.5,LC.mu,MIN(LC.mu,MAX(0,_xlfn.NORM.INV(RAND(),2000,LC.sd))))</f>
        <v>1046.08339610261</v>
      </c>
      <c r="D7366">
        <f ca="1">P0*C7366/LC.mu</f>
        <v>1.39477786147015</v>
      </c>
      <c r="E7366">
        <f ca="1">MAX(0,INT(Q0*(1+Ed*(D7366-P0)/P0)))</f>
        <v>17815</v>
      </c>
      <c r="F7366">
        <f ca="1" t="shared" si="115"/>
        <v>23801.8842059881</v>
      </c>
    </row>
    <row r="7367" spans="1:6">
      <c r="A7367">
        <v>8</v>
      </c>
      <c r="B7367">
        <f ca="1">BETAINV(RAND(),AU.a,AU.b)</f>
        <v>0.655553422337187</v>
      </c>
      <c r="C7367">
        <f ca="1">IF(B7367&lt;=0.5,LC.mu,MIN(LC.mu,MAX(0,_xlfn.NORM.INV(RAND(),2000,LC.sd))))</f>
        <v>1863.38144191254</v>
      </c>
      <c r="D7367">
        <f ca="1">P0*C7367/LC.mu</f>
        <v>2.48450858921672</v>
      </c>
      <c r="E7367">
        <f ca="1">MAX(0,INT(Q0*(1+Ed*(D7367-P0)/P0)))</f>
        <v>14546</v>
      </c>
      <c r="F7367">
        <f ca="1" t="shared" si="115"/>
        <v>34276.2804968339</v>
      </c>
    </row>
    <row r="7368" spans="1:6">
      <c r="A7368">
        <v>8</v>
      </c>
      <c r="B7368">
        <f ca="1">BETAINV(RAND(),AU.a,AU.b)</f>
        <v>0.533432230886329</v>
      </c>
      <c r="C7368">
        <f ca="1">IF(B7368&lt;=0.5,LC.mu,MIN(LC.mu,MAX(0,_xlfn.NORM.INV(RAND(),2000,LC.sd))))</f>
        <v>2206.84334182807</v>
      </c>
      <c r="D7368">
        <f ca="1">P0*C7368/LC.mu</f>
        <v>2.94245778910409</v>
      </c>
      <c r="E7368">
        <f ca="1">MAX(0,INT(Q0*(1+Ed*(D7368-P0)/P0)))</f>
        <v>13172</v>
      </c>
      <c r="F7368">
        <f ca="1" t="shared" si="115"/>
        <v>36551.2106562511</v>
      </c>
    </row>
    <row r="7369" spans="1:6">
      <c r="A7369">
        <v>8</v>
      </c>
      <c r="B7369">
        <f ca="1">BETAINV(RAND(),AU.a,AU.b)</f>
        <v>0.51923315506967</v>
      </c>
      <c r="C7369">
        <f ca="1">IF(B7369&lt;=0.5,LC.mu,MIN(LC.mu,MAX(0,_xlfn.NORM.INV(RAND(),2000,LC.sd))))</f>
        <v>1802.49720294551</v>
      </c>
      <c r="D7369">
        <f ca="1">P0*C7369/LC.mu</f>
        <v>2.40332960392735</v>
      </c>
      <c r="E7369">
        <f ca="1">MAX(0,INT(Q0*(1+Ed*(D7369-P0)/P0)))</f>
        <v>14790</v>
      </c>
      <c r="F7369">
        <f ca="1" t="shared" si="115"/>
        <v>33742.7476391399</v>
      </c>
    </row>
    <row r="7370" spans="1:6">
      <c r="A7370">
        <v>8</v>
      </c>
      <c r="B7370">
        <f ca="1">BETAINV(RAND(),AU.a,AU.b)</f>
        <v>0.336693431591355</v>
      </c>
      <c r="C7370">
        <f ca="1">IF(B7370&lt;=0.5,LC.mu,MIN(LC.mu,MAX(0,_xlfn.NORM.INV(RAND(),2000,LC.sd))))</f>
        <v>3000</v>
      </c>
      <c r="D7370">
        <f ca="1">P0*C7370/LC.mu</f>
        <v>4</v>
      </c>
      <c r="E7370">
        <f ca="1">MAX(0,INT(Q0*(1+Ed*(D7370-P0)/P0)))</f>
        <v>10000</v>
      </c>
      <c r="F7370">
        <f ca="1" t="shared" si="115"/>
        <v>37000</v>
      </c>
    </row>
    <row r="7371" spans="1:6">
      <c r="A7371">
        <v>8</v>
      </c>
      <c r="B7371">
        <f ca="1">BETAINV(RAND(),AU.a,AU.b)</f>
        <v>0.453239587416419</v>
      </c>
      <c r="C7371">
        <f ca="1">IF(B7371&lt;=0.5,LC.mu,MIN(LC.mu,MAX(0,_xlfn.NORM.INV(RAND(),2000,LC.sd))))</f>
        <v>3000</v>
      </c>
      <c r="D7371">
        <f ca="1">P0*C7371/LC.mu</f>
        <v>4</v>
      </c>
      <c r="E7371">
        <f ca="1">MAX(0,INT(Q0*(1+Ed*(D7371-P0)/P0)))</f>
        <v>10000</v>
      </c>
      <c r="F7371">
        <f ca="1" t="shared" si="115"/>
        <v>37000</v>
      </c>
    </row>
    <row r="7372" spans="1:6">
      <c r="A7372">
        <v>8</v>
      </c>
      <c r="B7372">
        <f ca="1">BETAINV(RAND(),AU.a,AU.b)</f>
        <v>0.77882890484963</v>
      </c>
      <c r="C7372">
        <f ca="1">IF(B7372&lt;=0.5,LC.mu,MIN(LC.mu,MAX(0,_xlfn.NORM.INV(RAND(),2000,LC.sd))))</f>
        <v>2299.2770703453</v>
      </c>
      <c r="D7372">
        <f ca="1">P0*C7372/LC.mu</f>
        <v>3.0657027604604</v>
      </c>
      <c r="E7372">
        <f ca="1">MAX(0,INT(Q0*(1+Ed*(D7372-P0)/P0)))</f>
        <v>12802</v>
      </c>
      <c r="F7372">
        <f ca="1" t="shared" si="115"/>
        <v>36947.8496690687</v>
      </c>
    </row>
    <row r="7373" spans="1:6">
      <c r="A7373">
        <v>8</v>
      </c>
      <c r="B7373">
        <f ca="1">BETAINV(RAND(),AU.a,AU.b)</f>
        <v>0.521704606410133</v>
      </c>
      <c r="C7373">
        <f ca="1">IF(B7373&lt;=0.5,LC.mu,MIN(LC.mu,MAX(0,_xlfn.NORM.INV(RAND(),2000,LC.sd))))</f>
        <v>1908.34022896</v>
      </c>
      <c r="D7373">
        <f ca="1">P0*C7373/LC.mu</f>
        <v>2.54445363861333</v>
      </c>
      <c r="E7373">
        <f ca="1">MAX(0,INT(Q0*(1+Ed*(D7373-P0)/P0)))</f>
        <v>14366</v>
      </c>
      <c r="F7373">
        <f ca="1" t="shared" si="115"/>
        <v>34645.2807433591</v>
      </c>
    </row>
    <row r="7374" spans="1:6">
      <c r="A7374">
        <v>8</v>
      </c>
      <c r="B7374">
        <f ca="1">BETAINV(RAND(),AU.a,AU.b)</f>
        <v>0.463070641872377</v>
      </c>
      <c r="C7374">
        <f ca="1">IF(B7374&lt;=0.5,LC.mu,MIN(LC.mu,MAX(0,_xlfn.NORM.INV(RAND(),2000,LC.sd))))</f>
        <v>3000</v>
      </c>
      <c r="D7374">
        <f ca="1">P0*C7374/LC.mu</f>
        <v>4</v>
      </c>
      <c r="E7374">
        <f ca="1">MAX(0,INT(Q0*(1+Ed*(D7374-P0)/P0)))</f>
        <v>10000</v>
      </c>
      <c r="F7374">
        <f ca="1" t="shared" si="115"/>
        <v>37000</v>
      </c>
    </row>
    <row r="7375" spans="1:6">
      <c r="A7375">
        <v>8</v>
      </c>
      <c r="B7375">
        <f ca="1">BETAINV(RAND(),AU.a,AU.b)</f>
        <v>0.852120015762456</v>
      </c>
      <c r="C7375">
        <f ca="1">IF(B7375&lt;=0.5,LC.mu,MIN(LC.mu,MAX(0,_xlfn.NORM.INV(RAND(),2000,LC.sd))))</f>
        <v>2362.63274770912</v>
      </c>
      <c r="D7375">
        <f ca="1">P0*C7375/LC.mu</f>
        <v>3.1501769969455</v>
      </c>
      <c r="E7375">
        <f ca="1">MAX(0,INT(Q0*(1+Ed*(D7375-P0)/P0)))</f>
        <v>12549</v>
      </c>
      <c r="F7375">
        <f ca="1" t="shared" si="115"/>
        <v>37168.9383869599</v>
      </c>
    </row>
    <row r="7376" spans="1:6">
      <c r="A7376">
        <v>8</v>
      </c>
      <c r="B7376">
        <f ca="1">BETAINV(RAND(),AU.a,AU.b)</f>
        <v>0.790239946253768</v>
      </c>
      <c r="C7376">
        <f ca="1">IF(B7376&lt;=0.5,LC.mu,MIN(LC.mu,MAX(0,_xlfn.NORM.INV(RAND(),2000,LC.sd))))</f>
        <v>1700.58892441929</v>
      </c>
      <c r="D7376">
        <f ca="1">P0*C7376/LC.mu</f>
        <v>2.26745189922572</v>
      </c>
      <c r="E7376">
        <f ca="1">MAX(0,INT(Q0*(1+Ed*(D7376-P0)/P0)))</f>
        <v>15197</v>
      </c>
      <c r="F7376">
        <f ca="1" t="shared" si="115"/>
        <v>32757.877588114</v>
      </c>
    </row>
    <row r="7377" spans="1:6">
      <c r="A7377">
        <v>8</v>
      </c>
      <c r="B7377">
        <f ca="1">BETAINV(RAND(),AU.a,AU.b)</f>
        <v>0.610298074156164</v>
      </c>
      <c r="C7377">
        <f ca="1">IF(B7377&lt;=0.5,LC.mu,MIN(LC.mu,MAX(0,_xlfn.NORM.INV(RAND(),2000,LC.sd))))</f>
        <v>1393.68515676226</v>
      </c>
      <c r="D7377">
        <f ca="1">P0*C7377/LC.mu</f>
        <v>1.85824687568301</v>
      </c>
      <c r="E7377">
        <f ca="1">MAX(0,INT(Q0*(1+Ed*(D7377-P0)/P0)))</f>
        <v>16425</v>
      </c>
      <c r="F7377">
        <f ca="1" t="shared" si="115"/>
        <v>29128.0197763312</v>
      </c>
    </row>
    <row r="7378" spans="1:6">
      <c r="A7378">
        <v>8</v>
      </c>
      <c r="B7378">
        <f ca="1">BETAINV(RAND(),AU.a,AU.b)</f>
        <v>0.497117691755415</v>
      </c>
      <c r="C7378">
        <f ca="1">IF(B7378&lt;=0.5,LC.mu,MIN(LC.mu,MAX(0,_xlfn.NORM.INV(RAND(),2000,LC.sd))))</f>
        <v>3000</v>
      </c>
      <c r="D7378">
        <f ca="1">P0*C7378/LC.mu</f>
        <v>4</v>
      </c>
      <c r="E7378">
        <f ca="1">MAX(0,INT(Q0*(1+Ed*(D7378-P0)/P0)))</f>
        <v>10000</v>
      </c>
      <c r="F7378">
        <f ca="1" t="shared" si="115"/>
        <v>37000</v>
      </c>
    </row>
    <row r="7379" spans="1:6">
      <c r="A7379">
        <v>8</v>
      </c>
      <c r="B7379">
        <f ca="1">BETAINV(RAND(),AU.a,AU.b)</f>
        <v>0.55184103357698</v>
      </c>
      <c r="C7379">
        <f ca="1">IF(B7379&lt;=0.5,LC.mu,MIN(LC.mu,MAX(0,_xlfn.NORM.INV(RAND(),2000,LC.sd))))</f>
        <v>2016.12045674498</v>
      </c>
      <c r="D7379">
        <f ca="1">P0*C7379/LC.mu</f>
        <v>2.68816060899331</v>
      </c>
      <c r="E7379">
        <f ca="1">MAX(0,INT(Q0*(1+Ed*(D7379-P0)/P0)))</f>
        <v>13935</v>
      </c>
      <c r="F7379">
        <f ca="1" t="shared" si="115"/>
        <v>35443.3976295768</v>
      </c>
    </row>
    <row r="7380" spans="1:6">
      <c r="A7380">
        <v>8</v>
      </c>
      <c r="B7380">
        <f ca="1">BETAINV(RAND(),AU.a,AU.b)</f>
        <v>0.747011827303362</v>
      </c>
      <c r="C7380">
        <f ca="1">IF(B7380&lt;=0.5,LC.mu,MIN(LC.mu,MAX(0,_xlfn.NORM.INV(RAND(),2000,LC.sd))))</f>
        <v>2445.84413606294</v>
      </c>
      <c r="D7380">
        <f ca="1">P0*C7380/LC.mu</f>
        <v>3.26112551475059</v>
      </c>
      <c r="E7380">
        <f ca="1">MAX(0,INT(Q0*(1+Ed*(D7380-P0)/P0)))</f>
        <v>12216</v>
      </c>
      <c r="F7380">
        <f ca="1" t="shared" si="115"/>
        <v>37392.0651521302</v>
      </c>
    </row>
    <row r="7381" spans="1:6">
      <c r="A7381">
        <v>8</v>
      </c>
      <c r="B7381">
        <f ca="1">BETAINV(RAND(),AU.a,AU.b)</f>
        <v>0.310855655328084</v>
      </c>
      <c r="C7381">
        <f ca="1">IF(B7381&lt;=0.5,LC.mu,MIN(LC.mu,MAX(0,_xlfn.NORM.INV(RAND(),2000,LC.sd))))</f>
        <v>3000</v>
      </c>
      <c r="D7381">
        <f ca="1">P0*C7381/LC.mu</f>
        <v>4</v>
      </c>
      <c r="E7381">
        <f ca="1">MAX(0,INT(Q0*(1+Ed*(D7381-P0)/P0)))</f>
        <v>10000</v>
      </c>
      <c r="F7381">
        <f ca="1" t="shared" si="115"/>
        <v>37000</v>
      </c>
    </row>
    <row r="7382" spans="1:6">
      <c r="A7382">
        <v>8</v>
      </c>
      <c r="B7382">
        <f ca="1">BETAINV(RAND(),AU.a,AU.b)</f>
        <v>0.444792465272593</v>
      </c>
      <c r="C7382">
        <f ca="1">IF(B7382&lt;=0.5,LC.mu,MIN(LC.mu,MAX(0,_xlfn.NORM.INV(RAND(),2000,LC.sd))))</f>
        <v>3000</v>
      </c>
      <c r="D7382">
        <f ca="1">P0*C7382/LC.mu</f>
        <v>4</v>
      </c>
      <c r="E7382">
        <f ca="1">MAX(0,INT(Q0*(1+Ed*(D7382-P0)/P0)))</f>
        <v>10000</v>
      </c>
      <c r="F7382">
        <f ca="1" t="shared" si="115"/>
        <v>37000</v>
      </c>
    </row>
    <row r="7383" spans="1:6">
      <c r="A7383">
        <v>8</v>
      </c>
      <c r="B7383">
        <f ca="1">BETAINV(RAND(),AU.a,AU.b)</f>
        <v>0.528695989026974</v>
      </c>
      <c r="C7383">
        <f ca="1">IF(B7383&lt;=0.5,LC.mu,MIN(LC.mu,MAX(0,_xlfn.NORM.INV(RAND(),2000,LC.sd))))</f>
        <v>2204.56560581183</v>
      </c>
      <c r="D7383">
        <f ca="1">P0*C7383/LC.mu</f>
        <v>2.93942080774911</v>
      </c>
      <c r="E7383">
        <f ca="1">MAX(0,INT(Q0*(1+Ed*(D7383-P0)/P0)))</f>
        <v>13181</v>
      </c>
      <c r="F7383">
        <f ca="1" t="shared" si="115"/>
        <v>36539.9400611292</v>
      </c>
    </row>
    <row r="7384" spans="1:6">
      <c r="A7384">
        <v>8</v>
      </c>
      <c r="B7384">
        <f ca="1">BETAINV(RAND(),AU.a,AU.b)</f>
        <v>0.524339779701346</v>
      </c>
      <c r="C7384">
        <f ca="1">IF(B7384&lt;=0.5,LC.mu,MIN(LC.mu,MAX(0,_xlfn.NORM.INV(RAND(),2000,LC.sd))))</f>
        <v>1610.84683735356</v>
      </c>
      <c r="D7384">
        <f ca="1">P0*C7384/LC.mu</f>
        <v>2.14779578313808</v>
      </c>
      <c r="E7384">
        <f ca="1">MAX(0,INT(Q0*(1+Ed*(D7384-P0)/P0)))</f>
        <v>15556</v>
      </c>
      <c r="F7384">
        <f ca="1" t="shared" si="115"/>
        <v>31800.2643651423</v>
      </c>
    </row>
    <row r="7385" spans="1:6">
      <c r="A7385">
        <v>8</v>
      </c>
      <c r="B7385">
        <f ca="1">BETAINV(RAND(),AU.a,AU.b)</f>
        <v>0.46867873992156</v>
      </c>
      <c r="C7385">
        <f ca="1">IF(B7385&lt;=0.5,LC.mu,MIN(LC.mu,MAX(0,_xlfn.NORM.INV(RAND(),2000,LC.sd))))</f>
        <v>3000</v>
      </c>
      <c r="D7385">
        <f ca="1">P0*C7385/LC.mu</f>
        <v>4</v>
      </c>
      <c r="E7385">
        <f ca="1">MAX(0,INT(Q0*(1+Ed*(D7385-P0)/P0)))</f>
        <v>10000</v>
      </c>
      <c r="F7385">
        <f ca="1" t="shared" si="115"/>
        <v>37000</v>
      </c>
    </row>
    <row r="7386" spans="1:6">
      <c r="A7386">
        <v>8</v>
      </c>
      <c r="B7386">
        <f ca="1">BETAINV(RAND(),AU.a,AU.b)</f>
        <v>0.724890310242558</v>
      </c>
      <c r="C7386">
        <f ca="1">IF(B7386&lt;=0.5,LC.mu,MIN(LC.mu,MAX(0,_xlfn.NORM.INV(RAND(),2000,LC.sd))))</f>
        <v>1942.39064216704</v>
      </c>
      <c r="D7386">
        <f ca="1">P0*C7386/LC.mu</f>
        <v>2.58985418955605</v>
      </c>
      <c r="E7386">
        <f ca="1">MAX(0,INT(Q0*(1+Ed*(D7386-P0)/P0)))</f>
        <v>14230</v>
      </c>
      <c r="F7386">
        <f ca="1" t="shared" si="115"/>
        <v>34911.2344752156</v>
      </c>
    </row>
    <row r="7387" spans="1:6">
      <c r="A7387">
        <v>8</v>
      </c>
      <c r="B7387">
        <f ca="1">BETAINV(RAND(),AU.a,AU.b)</f>
        <v>0.399526599123927</v>
      </c>
      <c r="C7387">
        <f ca="1">IF(B7387&lt;=0.5,LC.mu,MIN(LC.mu,MAX(0,_xlfn.NORM.INV(RAND(),2000,LC.sd))))</f>
        <v>3000</v>
      </c>
      <c r="D7387">
        <f ca="1">P0*C7387/LC.mu</f>
        <v>4</v>
      </c>
      <c r="E7387">
        <f ca="1">MAX(0,INT(Q0*(1+Ed*(D7387-P0)/P0)))</f>
        <v>10000</v>
      </c>
      <c r="F7387">
        <f ca="1" t="shared" si="115"/>
        <v>37000</v>
      </c>
    </row>
    <row r="7388" spans="1:6">
      <c r="A7388">
        <v>8</v>
      </c>
      <c r="B7388">
        <f ca="1">BETAINV(RAND(),AU.a,AU.b)</f>
        <v>0.439600240093228</v>
      </c>
      <c r="C7388">
        <f ca="1">IF(B7388&lt;=0.5,LC.mu,MIN(LC.mu,MAX(0,_xlfn.NORM.INV(RAND(),2000,LC.sd))))</f>
        <v>3000</v>
      </c>
      <c r="D7388">
        <f ca="1">P0*C7388/LC.mu</f>
        <v>4</v>
      </c>
      <c r="E7388">
        <f ca="1">MAX(0,INT(Q0*(1+Ed*(D7388-P0)/P0)))</f>
        <v>10000</v>
      </c>
      <c r="F7388">
        <f ca="1" t="shared" si="115"/>
        <v>37000</v>
      </c>
    </row>
    <row r="7389" spans="1:6">
      <c r="A7389">
        <v>8</v>
      </c>
      <c r="B7389">
        <f ca="1">BETAINV(RAND(),AU.a,AU.b)</f>
        <v>0.523081073520491</v>
      </c>
      <c r="C7389">
        <f ca="1">IF(B7389&lt;=0.5,LC.mu,MIN(LC.mu,MAX(0,_xlfn.NORM.INV(RAND(),2000,LC.sd))))</f>
        <v>1207.74799338736</v>
      </c>
      <c r="D7389">
        <f ca="1">P0*C7389/LC.mu</f>
        <v>1.61033065784981</v>
      </c>
      <c r="E7389">
        <f ca="1">MAX(0,INT(Q0*(1+Ed*(D7389-P0)/P0)))</f>
        <v>17169</v>
      </c>
      <c r="F7389">
        <f ca="1" t="shared" si="115"/>
        <v>26440.0190712361</v>
      </c>
    </row>
    <row r="7390" spans="1:6">
      <c r="A7390">
        <v>8</v>
      </c>
      <c r="B7390">
        <f ca="1">BETAINV(RAND(),AU.a,AU.b)</f>
        <v>0.80947069600072</v>
      </c>
      <c r="C7390">
        <f ca="1">IF(B7390&lt;=0.5,LC.mu,MIN(LC.mu,MAX(0,_xlfn.NORM.INV(RAND(),2000,LC.sd))))</f>
        <v>2337.49202831738</v>
      </c>
      <c r="D7390">
        <f ca="1">P0*C7390/LC.mu</f>
        <v>3.11665603775651</v>
      </c>
      <c r="E7390">
        <f ca="1">MAX(0,INT(Q0*(1+Ed*(D7390-P0)/P0)))</f>
        <v>12650</v>
      </c>
      <c r="F7390">
        <f ca="1" t="shared" si="115"/>
        <v>37088.2068493025</v>
      </c>
    </row>
    <row r="7391" spans="1:6">
      <c r="A7391">
        <v>8</v>
      </c>
      <c r="B7391">
        <f ca="1">BETAINV(RAND(),AU.a,AU.b)</f>
        <v>0.407613251098408</v>
      </c>
      <c r="C7391">
        <f ca="1">IF(B7391&lt;=0.5,LC.mu,MIN(LC.mu,MAX(0,_xlfn.NORM.INV(RAND(),2000,LC.sd))))</f>
        <v>3000</v>
      </c>
      <c r="D7391">
        <f ca="1">P0*C7391/LC.mu</f>
        <v>4</v>
      </c>
      <c r="E7391">
        <f ca="1">MAX(0,INT(Q0*(1+Ed*(D7391-P0)/P0)))</f>
        <v>10000</v>
      </c>
      <c r="F7391">
        <f ca="1" t="shared" si="115"/>
        <v>37000</v>
      </c>
    </row>
    <row r="7392" spans="1:6">
      <c r="A7392">
        <v>8</v>
      </c>
      <c r="B7392">
        <f ca="1">BETAINV(RAND(),AU.a,AU.b)</f>
        <v>0.797059541616088</v>
      </c>
      <c r="C7392">
        <f ca="1">IF(B7392&lt;=0.5,LC.mu,MIN(LC.mu,MAX(0,_xlfn.NORM.INV(RAND(),2000,LC.sd))))</f>
        <v>1028.98754064169</v>
      </c>
      <c r="D7392">
        <f ca="1">P0*C7392/LC.mu</f>
        <v>1.37198338752226</v>
      </c>
      <c r="E7392">
        <f ca="1">MAX(0,INT(Q0*(1+Ed*(D7392-P0)/P0)))</f>
        <v>17884</v>
      </c>
      <c r="F7392">
        <f ca="1" t="shared" si="115"/>
        <v>23507.5633618064</v>
      </c>
    </row>
    <row r="7393" spans="1:6">
      <c r="A7393">
        <v>8</v>
      </c>
      <c r="B7393">
        <f ca="1">BETAINV(RAND(),AU.a,AU.b)</f>
        <v>0.755258734159164</v>
      </c>
      <c r="C7393">
        <f ca="1">IF(B7393&lt;=0.5,LC.mu,MIN(LC.mu,MAX(0,_xlfn.NORM.INV(RAND(),2000,LC.sd))))</f>
        <v>2958.59489482261</v>
      </c>
      <c r="D7393">
        <f ca="1">P0*C7393/LC.mu</f>
        <v>3.94479319309682</v>
      </c>
      <c r="E7393">
        <f ca="1">MAX(0,INT(Q0*(1+Ed*(D7393-P0)/P0)))</f>
        <v>10165</v>
      </c>
      <c r="F7393">
        <f ca="1" t="shared" si="115"/>
        <v>37140.2279130065</v>
      </c>
    </row>
    <row r="7394" spans="1:6">
      <c r="A7394">
        <v>8</v>
      </c>
      <c r="B7394">
        <f ca="1">BETAINV(RAND(),AU.a,AU.b)</f>
        <v>0.404471097117326</v>
      </c>
      <c r="C7394">
        <f ca="1">IF(B7394&lt;=0.5,LC.mu,MIN(LC.mu,MAX(0,_xlfn.NORM.INV(RAND(),2000,LC.sd))))</f>
        <v>3000</v>
      </c>
      <c r="D7394">
        <f ca="1">P0*C7394/LC.mu</f>
        <v>4</v>
      </c>
      <c r="E7394">
        <f ca="1">MAX(0,INT(Q0*(1+Ed*(D7394-P0)/P0)))</f>
        <v>10000</v>
      </c>
      <c r="F7394">
        <f ca="1" t="shared" si="115"/>
        <v>37000</v>
      </c>
    </row>
    <row r="7395" spans="1:6">
      <c r="A7395">
        <v>8</v>
      </c>
      <c r="B7395">
        <f ca="1">BETAINV(RAND(),AU.a,AU.b)</f>
        <v>0.783257008497855</v>
      </c>
      <c r="C7395">
        <f ca="1">IF(B7395&lt;=0.5,LC.mu,MIN(LC.mu,MAX(0,_xlfn.NORM.INV(RAND(),2000,LC.sd))))</f>
        <v>1995.41563915964</v>
      </c>
      <c r="D7395">
        <f ca="1">P0*C7395/LC.mu</f>
        <v>2.66055418554618</v>
      </c>
      <c r="E7395">
        <f ca="1">MAX(0,INT(Q0*(1+Ed*(D7395-P0)/P0)))</f>
        <v>14018</v>
      </c>
      <c r="F7395">
        <f ca="1" t="shared" si="115"/>
        <v>35300.2329338268</v>
      </c>
    </row>
    <row r="7396" spans="1:6">
      <c r="A7396">
        <v>8</v>
      </c>
      <c r="B7396">
        <f ca="1">BETAINV(RAND(),AU.a,AU.b)</f>
        <v>0.796311926571164</v>
      </c>
      <c r="C7396">
        <f ca="1">IF(B7396&lt;=0.5,LC.mu,MIN(LC.mu,MAX(0,_xlfn.NORM.INV(RAND(),2000,LC.sd))))</f>
        <v>2225.08764805586</v>
      </c>
      <c r="D7396">
        <f ca="1">P0*C7396/LC.mu</f>
        <v>2.96678353074114</v>
      </c>
      <c r="E7396">
        <f ca="1">MAX(0,INT(Q0*(1+Ed*(D7396-P0)/P0)))</f>
        <v>13099</v>
      </c>
      <c r="F7396">
        <f ca="1" t="shared" si="115"/>
        <v>36636.8098211224</v>
      </c>
    </row>
    <row r="7397" spans="1:6">
      <c r="A7397">
        <v>8</v>
      </c>
      <c r="B7397">
        <f ca="1">BETAINV(RAND(),AU.a,AU.b)</f>
        <v>0.550120470307313</v>
      </c>
      <c r="C7397">
        <f ca="1">IF(B7397&lt;=0.5,LC.mu,MIN(LC.mu,MAX(0,_xlfn.NORM.INV(RAND(),2000,LC.sd))))</f>
        <v>2475.52664408267</v>
      </c>
      <c r="D7397">
        <f ca="1">P0*C7397/LC.mu</f>
        <v>3.30070219211023</v>
      </c>
      <c r="E7397">
        <f ca="1">MAX(0,INT(Q0*(1+Ed*(D7397-P0)/P0)))</f>
        <v>12097</v>
      </c>
      <c r="F7397">
        <f ca="1" t="shared" si="115"/>
        <v>37453.0677738748</v>
      </c>
    </row>
    <row r="7398" spans="1:6">
      <c r="A7398">
        <v>8</v>
      </c>
      <c r="B7398">
        <f ca="1">BETAINV(RAND(),AU.a,AU.b)</f>
        <v>0.387274384067539</v>
      </c>
      <c r="C7398">
        <f ca="1">IF(B7398&lt;=0.5,LC.mu,MIN(LC.mu,MAX(0,_xlfn.NORM.INV(RAND(),2000,LC.sd))))</f>
        <v>3000</v>
      </c>
      <c r="D7398">
        <f ca="1">P0*C7398/LC.mu</f>
        <v>4</v>
      </c>
      <c r="E7398">
        <f ca="1">MAX(0,INT(Q0*(1+Ed*(D7398-P0)/P0)))</f>
        <v>10000</v>
      </c>
      <c r="F7398">
        <f ca="1" t="shared" si="115"/>
        <v>37000</v>
      </c>
    </row>
    <row r="7399" spans="1:6">
      <c r="A7399">
        <v>8</v>
      </c>
      <c r="B7399">
        <f ca="1">BETAINV(RAND(),AU.a,AU.b)</f>
        <v>0.433674373034634</v>
      </c>
      <c r="C7399">
        <f ca="1">IF(B7399&lt;=0.5,LC.mu,MIN(LC.mu,MAX(0,_xlfn.NORM.INV(RAND(),2000,LC.sd))))</f>
        <v>3000</v>
      </c>
      <c r="D7399">
        <f ca="1">P0*C7399/LC.mu</f>
        <v>4</v>
      </c>
      <c r="E7399">
        <f ca="1">MAX(0,INT(Q0*(1+Ed*(D7399-P0)/P0)))</f>
        <v>10000</v>
      </c>
      <c r="F7399">
        <f ca="1" t="shared" si="115"/>
        <v>37000</v>
      </c>
    </row>
    <row r="7400" spans="1:6">
      <c r="A7400">
        <v>8</v>
      </c>
      <c r="B7400">
        <f ca="1">BETAINV(RAND(),AU.a,AU.b)</f>
        <v>0.75396249576418</v>
      </c>
      <c r="C7400">
        <f ca="1">IF(B7400&lt;=0.5,LC.mu,MIN(LC.mu,MAX(0,_xlfn.NORM.INV(RAND(),2000,LC.sd))))</f>
        <v>1691.20775714813</v>
      </c>
      <c r="D7400">
        <f ca="1">P0*C7400/LC.mu</f>
        <v>2.25494367619751</v>
      </c>
      <c r="E7400">
        <f ca="1">MAX(0,INT(Q0*(1+Ed*(D7400-P0)/P0)))</f>
        <v>15235</v>
      </c>
      <c r="F7400">
        <f ca="1" t="shared" si="115"/>
        <v>32662.8591497209</v>
      </c>
    </row>
    <row r="7401" spans="1:6">
      <c r="A7401">
        <v>8</v>
      </c>
      <c r="B7401">
        <f ca="1">BETAINV(RAND(),AU.a,AU.b)</f>
        <v>0.787939685072781</v>
      </c>
      <c r="C7401">
        <f ca="1">IF(B7401&lt;=0.5,LC.mu,MIN(LC.mu,MAX(0,_xlfn.NORM.INV(RAND(),2000,LC.sd))))</f>
        <v>1164.43348658039</v>
      </c>
      <c r="D7401">
        <f ca="1">P0*C7401/LC.mu</f>
        <v>1.55257798210719</v>
      </c>
      <c r="E7401">
        <f ca="1">MAX(0,INT(Q0*(1+Ed*(D7401-P0)/P0)))</f>
        <v>17342</v>
      </c>
      <c r="F7401">
        <f ca="1" t="shared" si="115"/>
        <v>25760.3738791225</v>
      </c>
    </row>
    <row r="7402" spans="1:6">
      <c r="A7402">
        <v>8</v>
      </c>
      <c r="B7402">
        <f ca="1">BETAINV(RAND(),AU.a,AU.b)</f>
        <v>0.34781959511482</v>
      </c>
      <c r="C7402">
        <f ca="1">IF(B7402&lt;=0.5,LC.mu,MIN(LC.mu,MAX(0,_xlfn.NORM.INV(RAND(),2000,LC.sd))))</f>
        <v>3000</v>
      </c>
      <c r="D7402">
        <f ca="1">P0*C7402/LC.mu</f>
        <v>4</v>
      </c>
      <c r="E7402">
        <f ca="1">MAX(0,INT(Q0*(1+Ed*(D7402-P0)/P0)))</f>
        <v>10000</v>
      </c>
      <c r="F7402">
        <f ca="1" t="shared" si="115"/>
        <v>37000</v>
      </c>
    </row>
    <row r="7403" spans="1:6">
      <c r="A7403">
        <v>8</v>
      </c>
      <c r="B7403">
        <f ca="1">BETAINV(RAND(),AU.a,AU.b)</f>
        <v>0.343300918530719</v>
      </c>
      <c r="C7403">
        <f ca="1">IF(B7403&lt;=0.5,LC.mu,MIN(LC.mu,MAX(0,_xlfn.NORM.INV(RAND(),2000,LC.sd))))</f>
        <v>3000</v>
      </c>
      <c r="D7403">
        <f ca="1">P0*C7403/LC.mu</f>
        <v>4</v>
      </c>
      <c r="E7403">
        <f ca="1">MAX(0,INT(Q0*(1+Ed*(D7403-P0)/P0)))</f>
        <v>10000</v>
      </c>
      <c r="F7403">
        <f ca="1" t="shared" si="115"/>
        <v>37000</v>
      </c>
    </row>
    <row r="7404" spans="1:6">
      <c r="A7404">
        <v>8</v>
      </c>
      <c r="B7404">
        <f ca="1">BETAINV(RAND(),AU.a,AU.b)</f>
        <v>0.452771510176623</v>
      </c>
      <c r="C7404">
        <f ca="1">IF(B7404&lt;=0.5,LC.mu,MIN(LC.mu,MAX(0,_xlfn.NORM.INV(RAND(),2000,LC.sd))))</f>
        <v>3000</v>
      </c>
      <c r="D7404">
        <f ca="1">P0*C7404/LC.mu</f>
        <v>4</v>
      </c>
      <c r="E7404">
        <f ca="1">MAX(0,INT(Q0*(1+Ed*(D7404-P0)/P0)))</f>
        <v>10000</v>
      </c>
      <c r="F7404">
        <f ca="1" t="shared" si="115"/>
        <v>37000</v>
      </c>
    </row>
    <row r="7405" spans="1:6">
      <c r="A7405">
        <v>8</v>
      </c>
      <c r="B7405">
        <f ca="1">BETAINV(RAND(),AU.a,AU.b)</f>
        <v>0.621488613083001</v>
      </c>
      <c r="C7405">
        <f ca="1">IF(B7405&lt;=0.5,LC.mu,MIN(LC.mu,MAX(0,_xlfn.NORM.INV(RAND(),2000,LC.sd))))</f>
        <v>2036.98162408395</v>
      </c>
      <c r="D7405">
        <f ca="1">P0*C7405/LC.mu</f>
        <v>2.7159754987786</v>
      </c>
      <c r="E7405">
        <f ca="1">MAX(0,INT(Q0*(1+Ed*(D7405-P0)/P0)))</f>
        <v>13852</v>
      </c>
      <c r="F7405">
        <f ca="1" t="shared" si="115"/>
        <v>35584.7109849972</v>
      </c>
    </row>
    <row r="7406" spans="1:6">
      <c r="A7406">
        <v>8</v>
      </c>
      <c r="B7406">
        <f ca="1">BETAINV(RAND(),AU.a,AU.b)</f>
        <v>0.529775003979402</v>
      </c>
      <c r="C7406">
        <f ca="1">IF(B7406&lt;=0.5,LC.mu,MIN(LC.mu,MAX(0,_xlfn.NORM.INV(RAND(),2000,LC.sd))))</f>
        <v>2703.32186430481</v>
      </c>
      <c r="D7406">
        <f ca="1">P0*C7406/LC.mu</f>
        <v>3.60442915240641</v>
      </c>
      <c r="E7406">
        <f ca="1">MAX(0,INT(Q0*(1+Ed*(D7406-P0)/P0)))</f>
        <v>11186</v>
      </c>
      <c r="F7406">
        <f ca="1" t="shared" si="115"/>
        <v>37615.8226345133</v>
      </c>
    </row>
    <row r="7407" spans="1:6">
      <c r="A7407">
        <v>8</v>
      </c>
      <c r="B7407">
        <f ca="1">BETAINV(RAND(),AU.a,AU.b)</f>
        <v>0.676133857404977</v>
      </c>
      <c r="C7407">
        <f ca="1">IF(B7407&lt;=0.5,LC.mu,MIN(LC.mu,MAX(0,_xlfn.NORM.INV(RAND(),2000,LC.sd))))</f>
        <v>1744.47950676632</v>
      </c>
      <c r="D7407">
        <f ca="1">P0*C7407/LC.mu</f>
        <v>2.32597267568843</v>
      </c>
      <c r="E7407">
        <f ca="1">MAX(0,INT(Q0*(1+Ed*(D7407-P0)/P0)))</f>
        <v>15022</v>
      </c>
      <c r="F7407">
        <f ca="1" t="shared" si="115"/>
        <v>33196.2820274253</v>
      </c>
    </row>
    <row r="7408" spans="1:6">
      <c r="A7408">
        <v>8</v>
      </c>
      <c r="B7408">
        <f ca="1">BETAINV(RAND(),AU.a,AU.b)</f>
        <v>0.392300976636661</v>
      </c>
      <c r="C7408">
        <f ca="1">IF(B7408&lt;=0.5,LC.mu,MIN(LC.mu,MAX(0,_xlfn.NORM.INV(RAND(),2000,LC.sd))))</f>
        <v>3000</v>
      </c>
      <c r="D7408">
        <f ca="1">P0*C7408/LC.mu</f>
        <v>4</v>
      </c>
      <c r="E7408">
        <f ca="1">MAX(0,INT(Q0*(1+Ed*(D7408-P0)/P0)))</f>
        <v>10000</v>
      </c>
      <c r="F7408">
        <f ca="1" t="shared" si="115"/>
        <v>37000</v>
      </c>
    </row>
    <row r="7409" spans="1:6">
      <c r="A7409">
        <v>8</v>
      </c>
      <c r="B7409">
        <f ca="1">BETAINV(RAND(),AU.a,AU.b)</f>
        <v>0.699568100483888</v>
      </c>
      <c r="C7409">
        <f ca="1">IF(B7409&lt;=0.5,LC.mu,MIN(LC.mu,MAX(0,_xlfn.NORM.INV(RAND(),2000,LC.sd))))</f>
        <v>2558.20916940229</v>
      </c>
      <c r="D7409">
        <f ca="1">P0*C7409/LC.mu</f>
        <v>3.41094555920305</v>
      </c>
      <c r="E7409">
        <f ca="1">MAX(0,INT(Q0*(1+Ed*(D7409-P0)/P0)))</f>
        <v>11767</v>
      </c>
      <c r="F7409">
        <f ca="1" t="shared" si="115"/>
        <v>37578.38722574</v>
      </c>
    </row>
    <row r="7410" spans="1:6">
      <c r="A7410">
        <v>8</v>
      </c>
      <c r="B7410">
        <f ca="1">BETAINV(RAND(),AU.a,AU.b)</f>
        <v>0.557047373475226</v>
      </c>
      <c r="C7410">
        <f ca="1">IF(B7410&lt;=0.5,LC.mu,MIN(LC.mu,MAX(0,_xlfn.NORM.INV(RAND(),2000,LC.sd))))</f>
        <v>880.416755371731</v>
      </c>
      <c r="D7410">
        <f ca="1">P0*C7410/LC.mu</f>
        <v>1.17388900716231</v>
      </c>
      <c r="E7410">
        <f ca="1">MAX(0,INT(Q0*(1+Ed*(D7410-P0)/P0)))</f>
        <v>18478</v>
      </c>
      <c r="F7410">
        <f ca="1" t="shared" si="115"/>
        <v>20810.7043189734</v>
      </c>
    </row>
    <row r="7411" spans="1:6">
      <c r="A7411">
        <v>8</v>
      </c>
      <c r="B7411">
        <f ca="1">BETAINV(RAND(),AU.a,AU.b)</f>
        <v>0.675153571619932</v>
      </c>
      <c r="C7411">
        <f ca="1">IF(B7411&lt;=0.5,LC.mu,MIN(LC.mu,MAX(0,_xlfn.NORM.INV(RAND(),2000,LC.sd))))</f>
        <v>2367.82998116607</v>
      </c>
      <c r="D7411">
        <f ca="1">P0*C7411/LC.mu</f>
        <v>3.15710664155476</v>
      </c>
      <c r="E7411">
        <f ca="1">MAX(0,INT(Q0*(1+Ed*(D7411-P0)/P0)))</f>
        <v>12528</v>
      </c>
      <c r="F7411">
        <f ca="1" t="shared" si="115"/>
        <v>37184.4020242319</v>
      </c>
    </row>
    <row r="7412" spans="1:6">
      <c r="A7412">
        <v>8</v>
      </c>
      <c r="B7412">
        <f ca="1">BETAINV(RAND(),AU.a,AU.b)</f>
        <v>0.784707776674384</v>
      </c>
      <c r="C7412">
        <f ca="1">IF(B7412&lt;=0.5,LC.mu,MIN(LC.mu,MAX(0,_xlfn.NORM.INV(RAND(),2000,LC.sd))))</f>
        <v>2260.3216550829</v>
      </c>
      <c r="D7412">
        <f ca="1">P0*C7412/LC.mu</f>
        <v>3.01376220677721</v>
      </c>
      <c r="E7412">
        <f ca="1">MAX(0,INT(Q0*(1+Ed*(D7412-P0)/P0)))</f>
        <v>12958</v>
      </c>
      <c r="F7412">
        <f ca="1" t="shared" si="115"/>
        <v>36792.0090203361</v>
      </c>
    </row>
    <row r="7413" spans="1:6">
      <c r="A7413">
        <v>8</v>
      </c>
      <c r="B7413">
        <f ca="1">BETAINV(RAND(),AU.a,AU.b)</f>
        <v>0.728586926453001</v>
      </c>
      <c r="C7413">
        <f ca="1">IF(B7413&lt;=0.5,LC.mu,MIN(LC.mu,MAX(0,_xlfn.NORM.INV(RAND(),2000,LC.sd))))</f>
        <v>2913.27630154971</v>
      </c>
      <c r="D7413">
        <f ca="1">P0*C7413/LC.mu</f>
        <v>3.88436840206628</v>
      </c>
      <c r="E7413">
        <f ca="1">MAX(0,INT(Q0*(1+Ed*(D7413-P0)/P0)))</f>
        <v>10346</v>
      </c>
      <c r="F7413">
        <f ca="1" t="shared" si="115"/>
        <v>37274.399186228</v>
      </c>
    </row>
    <row r="7414" spans="1:6">
      <c r="A7414">
        <v>8</v>
      </c>
      <c r="B7414">
        <f ca="1">BETAINV(RAND(),AU.a,AU.b)</f>
        <v>0.503894756109628</v>
      </c>
      <c r="C7414">
        <f ca="1">IF(B7414&lt;=0.5,LC.mu,MIN(LC.mu,MAX(0,_xlfn.NORM.INV(RAND(),2000,LC.sd))))</f>
        <v>2287.37670147343</v>
      </c>
      <c r="D7414">
        <f ca="1">P0*C7414/LC.mu</f>
        <v>3.04983560196458</v>
      </c>
      <c r="E7414">
        <f ca="1">MAX(0,INT(Q0*(1+Ed*(D7414-P0)/P0)))</f>
        <v>12850</v>
      </c>
      <c r="F7414">
        <f ca="1" t="shared" si="115"/>
        <v>36903.0107837714</v>
      </c>
    </row>
    <row r="7415" spans="1:6">
      <c r="A7415">
        <v>8</v>
      </c>
      <c r="B7415">
        <f ca="1">BETAINV(RAND(),AU.a,AU.b)</f>
        <v>0.568396501839103</v>
      </c>
      <c r="C7415">
        <f ca="1">IF(B7415&lt;=0.5,LC.mu,MIN(LC.mu,MAX(0,_xlfn.NORM.INV(RAND(),2000,LC.sd))))</f>
        <v>2508.81327239376</v>
      </c>
      <c r="D7415">
        <f ca="1">P0*C7415/LC.mu</f>
        <v>3.34508436319168</v>
      </c>
      <c r="E7415">
        <f ca="1">MAX(0,INT(Q0*(1+Ed*(D7415-P0)/P0)))</f>
        <v>11964</v>
      </c>
      <c r="F7415">
        <f ca="1" t="shared" si="115"/>
        <v>37511.7760488315</v>
      </c>
    </row>
    <row r="7416" spans="1:6">
      <c r="A7416">
        <v>8</v>
      </c>
      <c r="B7416">
        <f ca="1">BETAINV(RAND(),AU.a,AU.b)</f>
        <v>0.77362332923789</v>
      </c>
      <c r="C7416">
        <f ca="1">IF(B7416&lt;=0.5,LC.mu,MIN(LC.mu,MAX(0,_xlfn.NORM.INV(RAND(),2000,LC.sd))))</f>
        <v>1869.82295655444</v>
      </c>
      <c r="D7416">
        <f ca="1">P0*C7416/LC.mu</f>
        <v>2.49309727540592</v>
      </c>
      <c r="E7416">
        <f ca="1">MAX(0,INT(Q0*(1+Ed*(D7416-P0)/P0)))</f>
        <v>14520</v>
      </c>
      <c r="F7416">
        <f ca="1" t="shared" si="115"/>
        <v>34329.9494823395</v>
      </c>
    </row>
    <row r="7417" spans="1:6">
      <c r="A7417">
        <v>8</v>
      </c>
      <c r="B7417">
        <f ca="1">BETAINV(RAND(),AU.a,AU.b)</f>
        <v>0.482554203385448</v>
      </c>
      <c r="C7417">
        <f ca="1">IF(B7417&lt;=0.5,LC.mu,MIN(LC.mu,MAX(0,_xlfn.NORM.INV(RAND(),2000,LC.sd))))</f>
        <v>3000</v>
      </c>
      <c r="D7417">
        <f ca="1">P0*C7417/LC.mu</f>
        <v>4</v>
      </c>
      <c r="E7417">
        <f ca="1">MAX(0,INT(Q0*(1+Ed*(D7417-P0)/P0)))</f>
        <v>10000</v>
      </c>
      <c r="F7417">
        <f ca="1" t="shared" si="115"/>
        <v>37000</v>
      </c>
    </row>
    <row r="7418" spans="1:6">
      <c r="A7418">
        <v>8</v>
      </c>
      <c r="B7418">
        <f ca="1">BETAINV(RAND(),AU.a,AU.b)</f>
        <v>0.51527864737563</v>
      </c>
      <c r="C7418">
        <f ca="1">IF(B7418&lt;=0.5,LC.mu,MIN(LC.mu,MAX(0,_xlfn.NORM.INV(RAND(),2000,LC.sd))))</f>
        <v>2213.1051163061</v>
      </c>
      <c r="D7418">
        <f ca="1">P0*C7418/LC.mu</f>
        <v>2.95080682174147</v>
      </c>
      <c r="E7418">
        <f ca="1">MAX(0,INT(Q0*(1+Ed*(D7418-P0)/P0)))</f>
        <v>13147</v>
      </c>
      <c r="F7418">
        <f ca="1" t="shared" si="115"/>
        <v>36581.152169129</v>
      </c>
    </row>
    <row r="7419" spans="1:6">
      <c r="A7419">
        <v>8</v>
      </c>
      <c r="B7419">
        <f ca="1">BETAINV(RAND(),AU.a,AU.b)</f>
        <v>0.710673228280298</v>
      </c>
      <c r="C7419">
        <f ca="1">IF(B7419&lt;=0.5,LC.mu,MIN(LC.mu,MAX(0,_xlfn.NORM.INV(RAND(),2000,LC.sd))))</f>
        <v>1433.24317859625</v>
      </c>
      <c r="D7419">
        <f ca="1">P0*C7419/LC.mu</f>
        <v>1.910990904795</v>
      </c>
      <c r="E7419">
        <f ca="1">MAX(0,INT(Q0*(1+Ed*(D7419-P0)/P0)))</f>
        <v>16267</v>
      </c>
      <c r="F7419">
        <f ca="1" t="shared" si="115"/>
        <v>29652.8458697041</v>
      </c>
    </row>
    <row r="7420" spans="1:6">
      <c r="A7420">
        <v>8</v>
      </c>
      <c r="B7420">
        <f ca="1">BETAINV(RAND(),AU.a,AU.b)</f>
        <v>0.715090603547242</v>
      </c>
      <c r="C7420">
        <f ca="1">IF(B7420&lt;=0.5,LC.mu,MIN(LC.mu,MAX(0,_xlfn.NORM.INV(RAND(),2000,LC.sd))))</f>
        <v>2009.14737628893</v>
      </c>
      <c r="D7420">
        <f ca="1">P0*C7420/LC.mu</f>
        <v>2.67886316838524</v>
      </c>
      <c r="E7420">
        <f ca="1">MAX(0,INT(Q0*(1+Ed*(D7420-P0)/P0)))</f>
        <v>13963</v>
      </c>
      <c r="F7420">
        <f ca="1" t="shared" si="115"/>
        <v>35395.8190438742</v>
      </c>
    </row>
    <row r="7421" spans="1:6">
      <c r="A7421">
        <v>8</v>
      </c>
      <c r="B7421">
        <f ca="1">BETAINV(RAND(),AU.a,AU.b)</f>
        <v>0.66379326282009</v>
      </c>
      <c r="C7421">
        <f ca="1">IF(B7421&lt;=0.5,LC.mu,MIN(LC.mu,MAX(0,_xlfn.NORM.INV(RAND(),2000,LC.sd))))</f>
        <v>2693.40601726358</v>
      </c>
      <c r="D7421">
        <f ca="1">P0*C7421/LC.mu</f>
        <v>3.59120802301811</v>
      </c>
      <c r="E7421">
        <f ca="1">MAX(0,INT(Q0*(1+Ed*(D7421-P0)/P0)))</f>
        <v>11226</v>
      </c>
      <c r="F7421">
        <f ca="1" t="shared" si="115"/>
        <v>37621.4952491377</v>
      </c>
    </row>
    <row r="7422" spans="1:6">
      <c r="A7422">
        <v>8</v>
      </c>
      <c r="B7422">
        <f ca="1">BETAINV(RAND(),AU.a,AU.b)</f>
        <v>0.507102648188135</v>
      </c>
      <c r="C7422">
        <f ca="1">IF(B7422&lt;=0.5,LC.mu,MIN(LC.mu,MAX(0,_xlfn.NORM.INV(RAND(),2000,LC.sd))))</f>
        <v>2521.23450701548</v>
      </c>
      <c r="D7422">
        <f ca="1">P0*C7422/LC.mu</f>
        <v>3.36164600935397</v>
      </c>
      <c r="E7422">
        <f ca="1">MAX(0,INT(Q0*(1+Ed*(D7422-P0)/P0)))</f>
        <v>11915</v>
      </c>
      <c r="F7422">
        <f ca="1" t="shared" si="115"/>
        <v>37532.7776944371</v>
      </c>
    </row>
    <row r="7423" spans="1:6">
      <c r="A7423">
        <v>8</v>
      </c>
      <c r="B7423">
        <f ca="1">BETAINV(RAND(),AU.a,AU.b)</f>
        <v>0.860064330337859</v>
      </c>
      <c r="C7423">
        <f ca="1">IF(B7423&lt;=0.5,LC.mu,MIN(LC.mu,MAX(0,_xlfn.NORM.INV(RAND(),2000,LC.sd))))</f>
        <v>1959.16318142342</v>
      </c>
      <c r="D7423">
        <f ca="1">P0*C7423/LC.mu</f>
        <v>2.61221757523122</v>
      </c>
      <c r="E7423">
        <f ca="1">MAX(0,INT(Q0*(1+Ed*(D7423-P0)/P0)))</f>
        <v>14163</v>
      </c>
      <c r="F7423">
        <f ca="1" t="shared" si="115"/>
        <v>35037.6743365764</v>
      </c>
    </row>
    <row r="7424" spans="1:6">
      <c r="A7424">
        <v>8</v>
      </c>
      <c r="B7424">
        <f ca="1">BETAINV(RAND(),AU.a,AU.b)</f>
        <v>0.809017416691446</v>
      </c>
      <c r="C7424">
        <f ca="1">IF(B7424&lt;=0.5,LC.mu,MIN(LC.mu,MAX(0,_xlfn.NORM.INV(RAND(),2000,LC.sd))))</f>
        <v>1877.17091146423</v>
      </c>
      <c r="D7424">
        <f ca="1">P0*C7424/LC.mu</f>
        <v>2.50289454861897</v>
      </c>
      <c r="E7424">
        <f ca="1">MAX(0,INT(Q0*(1+Ed*(D7424-P0)/P0)))</f>
        <v>14491</v>
      </c>
      <c r="F7424">
        <f ca="1" t="shared" si="115"/>
        <v>34392.2739925732</v>
      </c>
    </row>
    <row r="7425" spans="1:6">
      <c r="A7425">
        <v>8</v>
      </c>
      <c r="B7425">
        <f ca="1">BETAINV(RAND(),AU.a,AU.b)</f>
        <v>0.691586685631117</v>
      </c>
      <c r="C7425">
        <f ca="1">IF(B7425&lt;=0.5,LC.mu,MIN(LC.mu,MAX(0,_xlfn.NORM.INV(RAND(),2000,LC.sd))))</f>
        <v>2339.26707294247</v>
      </c>
      <c r="D7425">
        <f ca="1">P0*C7425/LC.mu</f>
        <v>3.11902276392329</v>
      </c>
      <c r="E7425">
        <f ca="1">MAX(0,INT(Q0*(1+Ed*(D7425-P0)/P0)))</f>
        <v>12642</v>
      </c>
      <c r="F7425">
        <f ca="1" t="shared" si="115"/>
        <v>37091.4187085757</v>
      </c>
    </row>
    <row r="7426" spans="1:6">
      <c r="A7426">
        <v>8</v>
      </c>
      <c r="B7426">
        <f ca="1">BETAINV(RAND(),AU.a,AU.b)</f>
        <v>0.538779371118311</v>
      </c>
      <c r="C7426">
        <f ca="1">IF(B7426&lt;=0.5,LC.mu,MIN(LC.mu,MAX(0,_xlfn.NORM.INV(RAND(),2000,LC.sd))))</f>
        <v>1596.03979440934</v>
      </c>
      <c r="D7426">
        <f ca="1">P0*C7426/LC.mu</f>
        <v>2.12805305921245</v>
      </c>
      <c r="E7426">
        <f ca="1">MAX(0,INT(Q0*(1+Ed*(D7426-P0)/P0)))</f>
        <v>15615</v>
      </c>
      <c r="F7426">
        <f ca="1" t="shared" ref="F7426:F7489" si="116">D7426*E7426-C7426</f>
        <v>31633.5087251931</v>
      </c>
    </row>
    <row r="7427" spans="1:6">
      <c r="A7427">
        <v>8</v>
      </c>
      <c r="B7427">
        <f ca="1">BETAINV(RAND(),AU.a,AU.b)</f>
        <v>0.409226244568714</v>
      </c>
      <c r="C7427">
        <f ca="1">IF(B7427&lt;=0.5,LC.mu,MIN(LC.mu,MAX(0,_xlfn.NORM.INV(RAND(),2000,LC.sd))))</f>
        <v>3000</v>
      </c>
      <c r="D7427">
        <f ca="1">P0*C7427/LC.mu</f>
        <v>4</v>
      </c>
      <c r="E7427">
        <f ca="1">MAX(0,INT(Q0*(1+Ed*(D7427-P0)/P0)))</f>
        <v>10000</v>
      </c>
      <c r="F7427">
        <f ca="1" t="shared" si="116"/>
        <v>37000</v>
      </c>
    </row>
    <row r="7428" spans="1:6">
      <c r="A7428">
        <v>8</v>
      </c>
      <c r="B7428">
        <f ca="1">BETAINV(RAND(),AU.a,AU.b)</f>
        <v>0.639286327596261</v>
      </c>
      <c r="C7428">
        <f ca="1">IF(B7428&lt;=0.5,LC.mu,MIN(LC.mu,MAX(0,_xlfn.NORM.INV(RAND(),2000,LC.sd))))</f>
        <v>2316.97132636017</v>
      </c>
      <c r="D7428">
        <f ca="1">P0*C7428/LC.mu</f>
        <v>3.08929510181356</v>
      </c>
      <c r="E7428">
        <f ca="1">MAX(0,INT(Q0*(1+Ed*(D7428-P0)/P0)))</f>
        <v>12732</v>
      </c>
      <c r="F7428">
        <f ca="1" t="shared" si="116"/>
        <v>37015.9339099301</v>
      </c>
    </row>
    <row r="7429" spans="1:6">
      <c r="A7429">
        <v>8</v>
      </c>
      <c r="B7429">
        <f ca="1">BETAINV(RAND(),AU.a,AU.b)</f>
        <v>0.887341866293244</v>
      </c>
      <c r="C7429">
        <f ca="1">IF(B7429&lt;=0.5,LC.mu,MIN(LC.mu,MAX(0,_xlfn.NORM.INV(RAND(),2000,LC.sd))))</f>
        <v>997.967995249924</v>
      </c>
      <c r="D7429">
        <f ca="1">P0*C7429/LC.mu</f>
        <v>1.33062399366657</v>
      </c>
      <c r="E7429">
        <f ca="1">MAX(0,INT(Q0*(1+Ed*(D7429-P0)/P0)))</f>
        <v>18008</v>
      </c>
      <c r="F7429">
        <f ca="1" t="shared" si="116"/>
        <v>22963.9088826976</v>
      </c>
    </row>
    <row r="7430" spans="1:6">
      <c r="A7430">
        <v>8</v>
      </c>
      <c r="B7430">
        <f ca="1">BETAINV(RAND(),AU.a,AU.b)</f>
        <v>0.694389166199675</v>
      </c>
      <c r="C7430">
        <f ca="1">IF(B7430&lt;=0.5,LC.mu,MIN(LC.mu,MAX(0,_xlfn.NORM.INV(RAND(),2000,LC.sd))))</f>
        <v>1828.13635824402</v>
      </c>
      <c r="D7430">
        <f ca="1">P0*C7430/LC.mu</f>
        <v>2.43751514432536</v>
      </c>
      <c r="E7430">
        <f ca="1">MAX(0,INT(Q0*(1+Ed*(D7430-P0)/P0)))</f>
        <v>14687</v>
      </c>
      <c r="F7430">
        <f ca="1" t="shared" si="116"/>
        <v>33971.6485664626</v>
      </c>
    </row>
    <row r="7431" spans="1:6">
      <c r="A7431">
        <v>8</v>
      </c>
      <c r="B7431">
        <f ca="1">BETAINV(RAND(),AU.a,AU.b)</f>
        <v>0.736601532691867</v>
      </c>
      <c r="C7431">
        <f ca="1">IF(B7431&lt;=0.5,LC.mu,MIN(LC.mu,MAX(0,_xlfn.NORM.INV(RAND(),2000,LC.sd))))</f>
        <v>1780.43378100968</v>
      </c>
      <c r="D7431">
        <f ca="1">P0*C7431/LC.mu</f>
        <v>2.37391170801291</v>
      </c>
      <c r="E7431">
        <f ca="1">MAX(0,INT(Q0*(1+Ed*(D7431-P0)/P0)))</f>
        <v>14878</v>
      </c>
      <c r="F7431">
        <f ca="1" t="shared" si="116"/>
        <v>33538.6246108064</v>
      </c>
    </row>
    <row r="7432" spans="1:6">
      <c r="A7432">
        <v>8</v>
      </c>
      <c r="B7432">
        <f ca="1">BETAINV(RAND(),AU.a,AU.b)</f>
        <v>0.340520671413</v>
      </c>
      <c r="C7432">
        <f ca="1">IF(B7432&lt;=0.5,LC.mu,MIN(LC.mu,MAX(0,_xlfn.NORM.INV(RAND(),2000,LC.sd))))</f>
        <v>3000</v>
      </c>
      <c r="D7432">
        <f ca="1">P0*C7432/LC.mu</f>
        <v>4</v>
      </c>
      <c r="E7432">
        <f ca="1">MAX(0,INT(Q0*(1+Ed*(D7432-P0)/P0)))</f>
        <v>10000</v>
      </c>
      <c r="F7432">
        <f ca="1" t="shared" si="116"/>
        <v>37000</v>
      </c>
    </row>
    <row r="7433" spans="1:6">
      <c r="A7433">
        <v>8</v>
      </c>
      <c r="B7433">
        <f ca="1">BETAINV(RAND(),AU.a,AU.b)</f>
        <v>0.606410585683903</v>
      </c>
      <c r="C7433">
        <f ca="1">IF(B7433&lt;=0.5,LC.mu,MIN(LC.mu,MAX(0,_xlfn.NORM.INV(RAND(),2000,LC.sd))))</f>
        <v>1399.11782161405</v>
      </c>
      <c r="D7433">
        <f ca="1">P0*C7433/LC.mu</f>
        <v>1.86549042881873</v>
      </c>
      <c r="E7433">
        <f ca="1">MAX(0,INT(Q0*(1+Ed*(D7433-P0)/P0)))</f>
        <v>16403</v>
      </c>
      <c r="F7433">
        <f ca="1" t="shared" si="116"/>
        <v>29200.5216822997</v>
      </c>
    </row>
    <row r="7434" spans="1:6">
      <c r="A7434">
        <v>8</v>
      </c>
      <c r="B7434">
        <f ca="1">BETAINV(RAND(),AU.a,AU.b)</f>
        <v>0.705774018491386</v>
      </c>
      <c r="C7434">
        <f ca="1">IF(B7434&lt;=0.5,LC.mu,MIN(LC.mu,MAX(0,_xlfn.NORM.INV(RAND(),2000,LC.sd))))</f>
        <v>1859.45629462931</v>
      </c>
      <c r="D7434">
        <f ca="1">P0*C7434/LC.mu</f>
        <v>2.47927505950575</v>
      </c>
      <c r="E7434">
        <f ca="1">MAX(0,INT(Q0*(1+Ed*(D7434-P0)/P0)))</f>
        <v>14562</v>
      </c>
      <c r="F7434">
        <f ca="1" t="shared" si="116"/>
        <v>34243.7471218934</v>
      </c>
    </row>
    <row r="7435" spans="1:6">
      <c r="A7435">
        <v>8</v>
      </c>
      <c r="B7435">
        <f ca="1">BETAINV(RAND(),AU.a,AU.b)</f>
        <v>0.670627023631699</v>
      </c>
      <c r="C7435">
        <f ca="1">IF(B7435&lt;=0.5,LC.mu,MIN(LC.mu,MAX(0,_xlfn.NORM.INV(RAND(),2000,LC.sd))))</f>
        <v>2134.641081234</v>
      </c>
      <c r="D7435">
        <f ca="1">P0*C7435/LC.mu</f>
        <v>2.846188108312</v>
      </c>
      <c r="E7435">
        <f ca="1">MAX(0,INT(Q0*(1+Ed*(D7435-P0)/P0)))</f>
        <v>13461</v>
      </c>
      <c r="F7435">
        <f ca="1" t="shared" si="116"/>
        <v>36177.8970447538</v>
      </c>
    </row>
    <row r="7436" spans="1:6">
      <c r="A7436">
        <v>8</v>
      </c>
      <c r="B7436">
        <f ca="1">BETAINV(RAND(),AU.a,AU.b)</f>
        <v>0.70997873316351</v>
      </c>
      <c r="C7436">
        <f ca="1">IF(B7436&lt;=0.5,LC.mu,MIN(LC.mu,MAX(0,_xlfn.NORM.INV(RAND(),2000,LC.sd))))</f>
        <v>3000</v>
      </c>
      <c r="D7436">
        <f ca="1">P0*C7436/LC.mu</f>
        <v>4</v>
      </c>
      <c r="E7436">
        <f ca="1">MAX(0,INT(Q0*(1+Ed*(D7436-P0)/P0)))</f>
        <v>10000</v>
      </c>
      <c r="F7436">
        <f ca="1" t="shared" si="116"/>
        <v>37000</v>
      </c>
    </row>
    <row r="7437" spans="1:6">
      <c r="A7437">
        <v>8</v>
      </c>
      <c r="B7437">
        <f ca="1">BETAINV(RAND(),AU.a,AU.b)</f>
        <v>0.347943858388161</v>
      </c>
      <c r="C7437">
        <f ca="1">IF(B7437&lt;=0.5,LC.mu,MIN(LC.mu,MAX(0,_xlfn.NORM.INV(RAND(),2000,LC.sd))))</f>
        <v>3000</v>
      </c>
      <c r="D7437">
        <f ca="1">P0*C7437/LC.mu</f>
        <v>4</v>
      </c>
      <c r="E7437">
        <f ca="1">MAX(0,INT(Q0*(1+Ed*(D7437-P0)/P0)))</f>
        <v>10000</v>
      </c>
      <c r="F7437">
        <f ca="1" t="shared" si="116"/>
        <v>37000</v>
      </c>
    </row>
    <row r="7438" spans="1:6">
      <c r="A7438">
        <v>8</v>
      </c>
      <c r="B7438">
        <f ca="1">BETAINV(RAND(),AU.a,AU.b)</f>
        <v>0.311736278158328</v>
      </c>
      <c r="C7438">
        <f ca="1">IF(B7438&lt;=0.5,LC.mu,MIN(LC.mu,MAX(0,_xlfn.NORM.INV(RAND(),2000,LC.sd))))</f>
        <v>3000</v>
      </c>
      <c r="D7438">
        <f ca="1">P0*C7438/LC.mu</f>
        <v>4</v>
      </c>
      <c r="E7438">
        <f ca="1">MAX(0,INT(Q0*(1+Ed*(D7438-P0)/P0)))</f>
        <v>10000</v>
      </c>
      <c r="F7438">
        <f ca="1" t="shared" si="116"/>
        <v>37000</v>
      </c>
    </row>
    <row r="7439" spans="1:6">
      <c r="A7439">
        <v>8</v>
      </c>
      <c r="B7439">
        <f ca="1">BETAINV(RAND(),AU.a,AU.b)</f>
        <v>0.782481799499836</v>
      </c>
      <c r="C7439">
        <f ca="1">IF(B7439&lt;=0.5,LC.mu,MIN(LC.mu,MAX(0,_xlfn.NORM.INV(RAND(),2000,LC.sd))))</f>
        <v>1576.74027111198</v>
      </c>
      <c r="D7439">
        <f ca="1">P0*C7439/LC.mu</f>
        <v>2.10232036148265</v>
      </c>
      <c r="E7439">
        <f ca="1">MAX(0,INT(Q0*(1+Ed*(D7439-P0)/P0)))</f>
        <v>15693</v>
      </c>
      <c r="F7439">
        <f ca="1" t="shared" si="116"/>
        <v>31414.9731616352</v>
      </c>
    </row>
    <row r="7440" spans="1:6">
      <c r="A7440">
        <v>8</v>
      </c>
      <c r="B7440">
        <f ca="1">BETAINV(RAND(),AU.a,AU.b)</f>
        <v>0.665762839949573</v>
      </c>
      <c r="C7440">
        <f ca="1">IF(B7440&lt;=0.5,LC.mu,MIN(LC.mu,MAX(0,_xlfn.NORM.INV(RAND(),2000,LC.sd))))</f>
        <v>2260.92425335064</v>
      </c>
      <c r="D7440">
        <f ca="1">P0*C7440/LC.mu</f>
        <v>3.01456567113418</v>
      </c>
      <c r="E7440">
        <f ca="1">MAX(0,INT(Q0*(1+Ed*(D7440-P0)/P0)))</f>
        <v>12956</v>
      </c>
      <c r="F7440">
        <f ca="1" t="shared" si="116"/>
        <v>36795.7885818638</v>
      </c>
    </row>
    <row r="7441" spans="1:6">
      <c r="A7441">
        <v>8</v>
      </c>
      <c r="B7441">
        <f ca="1">BETAINV(RAND(),AU.a,AU.b)</f>
        <v>0.841690650320373</v>
      </c>
      <c r="C7441">
        <f ca="1">IF(B7441&lt;=0.5,LC.mu,MIN(LC.mu,MAX(0,_xlfn.NORM.INV(RAND(),2000,LC.sd))))</f>
        <v>1797.93291220555</v>
      </c>
      <c r="D7441">
        <f ca="1">P0*C7441/LC.mu</f>
        <v>2.39724388294074</v>
      </c>
      <c r="E7441">
        <f ca="1">MAX(0,INT(Q0*(1+Ed*(D7441-P0)/P0)))</f>
        <v>14808</v>
      </c>
      <c r="F7441">
        <f ca="1" t="shared" si="116"/>
        <v>33700.4545063809</v>
      </c>
    </row>
    <row r="7442" spans="1:6">
      <c r="A7442">
        <v>8</v>
      </c>
      <c r="B7442">
        <f ca="1">BETAINV(RAND(),AU.a,AU.b)</f>
        <v>0.820331586791009</v>
      </c>
      <c r="C7442">
        <f ca="1">IF(B7442&lt;=0.5,LC.mu,MIN(LC.mu,MAX(0,_xlfn.NORM.INV(RAND(),2000,LC.sd))))</f>
        <v>2567.24558554654</v>
      </c>
      <c r="D7442">
        <f ca="1">P0*C7442/LC.mu</f>
        <v>3.42299411406206</v>
      </c>
      <c r="E7442">
        <f ca="1">MAX(0,INT(Q0*(1+Ed*(D7442-P0)/P0)))</f>
        <v>11731</v>
      </c>
      <c r="F7442">
        <f ca="1" t="shared" si="116"/>
        <v>37587.8983665155</v>
      </c>
    </row>
    <row r="7443" spans="1:6">
      <c r="A7443">
        <v>8</v>
      </c>
      <c r="B7443">
        <f ca="1">BETAINV(RAND(),AU.a,AU.b)</f>
        <v>0.668023997242355</v>
      </c>
      <c r="C7443">
        <f ca="1">IF(B7443&lt;=0.5,LC.mu,MIN(LC.mu,MAX(0,_xlfn.NORM.INV(RAND(),2000,LC.sd))))</f>
        <v>2394.88688153282</v>
      </c>
      <c r="D7443">
        <f ca="1">P0*C7443/LC.mu</f>
        <v>3.19318250871043</v>
      </c>
      <c r="E7443">
        <f ca="1">MAX(0,INT(Q0*(1+Ed*(D7443-P0)/P0)))</f>
        <v>12420</v>
      </c>
      <c r="F7443">
        <f ca="1" t="shared" si="116"/>
        <v>37264.4398766507</v>
      </c>
    </row>
    <row r="7444" spans="1:6">
      <c r="A7444">
        <v>8</v>
      </c>
      <c r="B7444">
        <f ca="1">BETAINV(RAND(),AU.a,AU.b)</f>
        <v>0.44796317759299</v>
      </c>
      <c r="C7444">
        <f ca="1">IF(B7444&lt;=0.5,LC.mu,MIN(LC.mu,MAX(0,_xlfn.NORM.INV(RAND(),2000,LC.sd))))</f>
        <v>3000</v>
      </c>
      <c r="D7444">
        <f ca="1">P0*C7444/LC.mu</f>
        <v>4</v>
      </c>
      <c r="E7444">
        <f ca="1">MAX(0,INT(Q0*(1+Ed*(D7444-P0)/P0)))</f>
        <v>10000</v>
      </c>
      <c r="F7444">
        <f ca="1" t="shared" si="116"/>
        <v>37000</v>
      </c>
    </row>
    <row r="7445" spans="1:6">
      <c r="A7445">
        <v>8</v>
      </c>
      <c r="B7445">
        <f ca="1">BETAINV(RAND(),AU.a,AU.b)</f>
        <v>0.763023004874077</v>
      </c>
      <c r="C7445">
        <f ca="1">IF(B7445&lt;=0.5,LC.mu,MIN(LC.mu,MAX(0,_xlfn.NORM.INV(RAND(),2000,LC.sd))))</f>
        <v>1613.42387114984</v>
      </c>
      <c r="D7445">
        <f ca="1">P0*C7445/LC.mu</f>
        <v>2.15123182819979</v>
      </c>
      <c r="E7445">
        <f ca="1">MAX(0,INT(Q0*(1+Ed*(D7445-P0)/P0)))</f>
        <v>15546</v>
      </c>
      <c r="F7445">
        <f ca="1" t="shared" si="116"/>
        <v>31829.6261300441</v>
      </c>
    </row>
    <row r="7446" spans="1:6">
      <c r="A7446">
        <v>8</v>
      </c>
      <c r="B7446">
        <f ca="1">BETAINV(RAND(),AU.a,AU.b)</f>
        <v>0.538197702023895</v>
      </c>
      <c r="C7446">
        <f ca="1">IF(B7446&lt;=0.5,LC.mu,MIN(LC.mu,MAX(0,_xlfn.NORM.INV(RAND(),2000,LC.sd))))</f>
        <v>2174.63770410461</v>
      </c>
      <c r="D7446">
        <f ca="1">P0*C7446/LC.mu</f>
        <v>2.89951693880614</v>
      </c>
      <c r="E7446">
        <f ca="1">MAX(0,INT(Q0*(1+Ed*(D7446-P0)/P0)))</f>
        <v>13301</v>
      </c>
      <c r="F7446">
        <f ca="1" t="shared" si="116"/>
        <v>36391.8370989559</v>
      </c>
    </row>
    <row r="7447" spans="1:6">
      <c r="A7447">
        <v>8</v>
      </c>
      <c r="B7447">
        <f ca="1">BETAINV(RAND(),AU.a,AU.b)</f>
        <v>0.518115745735276</v>
      </c>
      <c r="C7447">
        <f ca="1">IF(B7447&lt;=0.5,LC.mu,MIN(LC.mu,MAX(0,_xlfn.NORM.INV(RAND(),2000,LC.sd))))</f>
        <v>1266.75720046467</v>
      </c>
      <c r="D7447">
        <f ca="1">P0*C7447/LC.mu</f>
        <v>1.68900960061956</v>
      </c>
      <c r="E7447">
        <f ca="1">MAX(0,INT(Q0*(1+Ed*(D7447-P0)/P0)))</f>
        <v>16932</v>
      </c>
      <c r="F7447">
        <f ca="1" t="shared" si="116"/>
        <v>27331.5533572257</v>
      </c>
    </row>
    <row r="7448" spans="1:6">
      <c r="A7448">
        <v>8</v>
      </c>
      <c r="B7448">
        <f ca="1">BETAINV(RAND(),AU.a,AU.b)</f>
        <v>0.544443487664401</v>
      </c>
      <c r="C7448">
        <f ca="1">IF(B7448&lt;=0.5,LC.mu,MIN(LC.mu,MAX(0,_xlfn.NORM.INV(RAND(),2000,LC.sd))))</f>
        <v>2048.40190328788</v>
      </c>
      <c r="D7448">
        <f ca="1">P0*C7448/LC.mu</f>
        <v>2.73120253771717</v>
      </c>
      <c r="E7448">
        <f ca="1">MAX(0,INT(Q0*(1+Ed*(D7448-P0)/P0)))</f>
        <v>13806</v>
      </c>
      <c r="F7448">
        <f ca="1" t="shared" si="116"/>
        <v>35658.5803324354</v>
      </c>
    </row>
    <row r="7449" spans="1:6">
      <c r="A7449">
        <v>8</v>
      </c>
      <c r="B7449">
        <f ca="1">BETAINV(RAND(),AU.a,AU.b)</f>
        <v>0.523458983159906</v>
      </c>
      <c r="C7449">
        <f ca="1">IF(B7449&lt;=0.5,LC.mu,MIN(LC.mu,MAX(0,_xlfn.NORM.INV(RAND(),2000,LC.sd))))</f>
        <v>1906.9119544614</v>
      </c>
      <c r="D7449">
        <f ca="1">P0*C7449/LC.mu</f>
        <v>2.5425492726152</v>
      </c>
      <c r="E7449">
        <f ca="1">MAX(0,INT(Q0*(1+Ed*(D7449-P0)/P0)))</f>
        <v>14372</v>
      </c>
      <c r="F7449">
        <f ca="1" t="shared" si="116"/>
        <v>34634.6061915642</v>
      </c>
    </row>
    <row r="7450" spans="1:6">
      <c r="A7450">
        <v>8</v>
      </c>
      <c r="B7450">
        <f ca="1">BETAINV(RAND(),AU.a,AU.b)</f>
        <v>0.334946192216971</v>
      </c>
      <c r="C7450">
        <f ca="1">IF(B7450&lt;=0.5,LC.mu,MIN(LC.mu,MAX(0,_xlfn.NORM.INV(RAND(),2000,LC.sd))))</f>
        <v>3000</v>
      </c>
      <c r="D7450">
        <f ca="1">P0*C7450/LC.mu</f>
        <v>4</v>
      </c>
      <c r="E7450">
        <f ca="1">MAX(0,INT(Q0*(1+Ed*(D7450-P0)/P0)))</f>
        <v>10000</v>
      </c>
      <c r="F7450">
        <f ca="1" t="shared" si="116"/>
        <v>37000</v>
      </c>
    </row>
    <row r="7451" spans="1:6">
      <c r="A7451">
        <v>8</v>
      </c>
      <c r="B7451">
        <f ca="1">BETAINV(RAND(),AU.a,AU.b)</f>
        <v>0.309238228531993</v>
      </c>
      <c r="C7451">
        <f ca="1">IF(B7451&lt;=0.5,LC.mu,MIN(LC.mu,MAX(0,_xlfn.NORM.INV(RAND(),2000,LC.sd))))</f>
        <v>3000</v>
      </c>
      <c r="D7451">
        <f ca="1">P0*C7451/LC.mu</f>
        <v>4</v>
      </c>
      <c r="E7451">
        <f ca="1">MAX(0,INT(Q0*(1+Ed*(D7451-P0)/P0)))</f>
        <v>10000</v>
      </c>
      <c r="F7451">
        <f ca="1" t="shared" si="116"/>
        <v>37000</v>
      </c>
    </row>
    <row r="7452" spans="1:6">
      <c r="A7452">
        <v>8</v>
      </c>
      <c r="B7452">
        <f ca="1">BETAINV(RAND(),AU.a,AU.b)</f>
        <v>0.748741426073066</v>
      </c>
      <c r="C7452">
        <f ca="1">IF(B7452&lt;=0.5,LC.mu,MIN(LC.mu,MAX(0,_xlfn.NORM.INV(RAND(),2000,LC.sd))))</f>
        <v>1577.31568324097</v>
      </c>
      <c r="D7452">
        <f ca="1">P0*C7452/LC.mu</f>
        <v>2.10308757765462</v>
      </c>
      <c r="E7452">
        <f ca="1">MAX(0,INT(Q0*(1+Ed*(D7452-P0)/P0)))</f>
        <v>15690</v>
      </c>
      <c r="F7452">
        <f ca="1" t="shared" si="116"/>
        <v>31420.1284101601</v>
      </c>
    </row>
    <row r="7453" spans="1:6">
      <c r="A7453">
        <v>8</v>
      </c>
      <c r="B7453">
        <f ca="1">BETAINV(RAND(),AU.a,AU.b)</f>
        <v>0.402724323902418</v>
      </c>
      <c r="C7453">
        <f ca="1">IF(B7453&lt;=0.5,LC.mu,MIN(LC.mu,MAX(0,_xlfn.NORM.INV(RAND(),2000,LC.sd))))</f>
        <v>3000</v>
      </c>
      <c r="D7453">
        <f ca="1">P0*C7453/LC.mu</f>
        <v>4</v>
      </c>
      <c r="E7453">
        <f ca="1">MAX(0,INT(Q0*(1+Ed*(D7453-P0)/P0)))</f>
        <v>10000</v>
      </c>
      <c r="F7453">
        <f ca="1" t="shared" si="116"/>
        <v>37000</v>
      </c>
    </row>
    <row r="7454" spans="1:6">
      <c r="A7454">
        <v>8</v>
      </c>
      <c r="B7454">
        <f ca="1">BETAINV(RAND(),AU.a,AU.b)</f>
        <v>0.85492606045984</v>
      </c>
      <c r="C7454">
        <f ca="1">IF(B7454&lt;=0.5,LC.mu,MIN(LC.mu,MAX(0,_xlfn.NORM.INV(RAND(),2000,LC.sd))))</f>
        <v>2392.137540043</v>
      </c>
      <c r="D7454">
        <f ca="1">P0*C7454/LC.mu</f>
        <v>3.18951672005734</v>
      </c>
      <c r="E7454">
        <f ca="1">MAX(0,INT(Q0*(1+Ed*(D7454-P0)/P0)))</f>
        <v>12431</v>
      </c>
      <c r="F7454">
        <f ca="1" t="shared" si="116"/>
        <v>37256.7448069898</v>
      </c>
    </row>
    <row r="7455" spans="1:6">
      <c r="A7455">
        <v>8</v>
      </c>
      <c r="B7455">
        <f ca="1">BETAINV(RAND(),AU.a,AU.b)</f>
        <v>0.606075901289014</v>
      </c>
      <c r="C7455">
        <f ca="1">IF(B7455&lt;=0.5,LC.mu,MIN(LC.mu,MAX(0,_xlfn.NORM.INV(RAND(),2000,LC.sd))))</f>
        <v>1168.51932923106</v>
      </c>
      <c r="D7455">
        <f ca="1">P0*C7455/LC.mu</f>
        <v>1.55802577230808</v>
      </c>
      <c r="E7455">
        <f ca="1">MAX(0,INT(Q0*(1+Ed*(D7455-P0)/P0)))</f>
        <v>17325</v>
      </c>
      <c r="F7455">
        <f ca="1" t="shared" si="116"/>
        <v>25824.2771760064</v>
      </c>
    </row>
    <row r="7456" spans="1:6">
      <c r="A7456">
        <v>8</v>
      </c>
      <c r="B7456">
        <f ca="1">BETAINV(RAND(),AU.a,AU.b)</f>
        <v>0.395056256262246</v>
      </c>
      <c r="C7456">
        <f ca="1">IF(B7456&lt;=0.5,LC.mu,MIN(LC.mu,MAX(0,_xlfn.NORM.INV(RAND(),2000,LC.sd))))</f>
        <v>3000</v>
      </c>
      <c r="D7456">
        <f ca="1">P0*C7456/LC.mu</f>
        <v>4</v>
      </c>
      <c r="E7456">
        <f ca="1">MAX(0,INT(Q0*(1+Ed*(D7456-P0)/P0)))</f>
        <v>10000</v>
      </c>
      <c r="F7456">
        <f ca="1" t="shared" si="116"/>
        <v>37000</v>
      </c>
    </row>
    <row r="7457" spans="1:6">
      <c r="A7457">
        <v>8</v>
      </c>
      <c r="B7457">
        <f ca="1">BETAINV(RAND(),AU.a,AU.b)</f>
        <v>0.836732417362209</v>
      </c>
      <c r="C7457">
        <f ca="1">IF(B7457&lt;=0.5,LC.mu,MIN(LC.mu,MAX(0,_xlfn.NORM.INV(RAND(),2000,LC.sd))))</f>
        <v>3000</v>
      </c>
      <c r="D7457">
        <f ca="1">P0*C7457/LC.mu</f>
        <v>4</v>
      </c>
      <c r="E7457">
        <f ca="1">MAX(0,INT(Q0*(1+Ed*(D7457-P0)/P0)))</f>
        <v>10000</v>
      </c>
      <c r="F7457">
        <f ca="1" t="shared" si="116"/>
        <v>37000</v>
      </c>
    </row>
    <row r="7458" spans="1:6">
      <c r="A7458">
        <v>8</v>
      </c>
      <c r="B7458">
        <f ca="1">BETAINV(RAND(),AU.a,AU.b)</f>
        <v>0.642533823716955</v>
      </c>
      <c r="C7458">
        <f ca="1">IF(B7458&lt;=0.5,LC.mu,MIN(LC.mu,MAX(0,_xlfn.NORM.INV(RAND(),2000,LC.sd))))</f>
        <v>2421.339338359</v>
      </c>
      <c r="D7458">
        <f ca="1">P0*C7458/LC.mu</f>
        <v>3.22845245114534</v>
      </c>
      <c r="E7458">
        <f ca="1">MAX(0,INT(Q0*(1+Ed*(D7458-P0)/P0)))</f>
        <v>12314</v>
      </c>
      <c r="F7458">
        <f ca="1" t="shared" si="116"/>
        <v>37333.8241450447</v>
      </c>
    </row>
    <row r="7459" spans="1:6">
      <c r="A7459">
        <v>8</v>
      </c>
      <c r="B7459">
        <f ca="1">BETAINV(RAND(),AU.a,AU.b)</f>
        <v>0.744970953009981</v>
      </c>
      <c r="C7459">
        <f ca="1">IF(B7459&lt;=0.5,LC.mu,MIN(LC.mu,MAX(0,_xlfn.NORM.INV(RAND(),2000,LC.sd))))</f>
        <v>2556.42589122301</v>
      </c>
      <c r="D7459">
        <f ca="1">P0*C7459/LC.mu</f>
        <v>3.40856785496401</v>
      </c>
      <c r="E7459">
        <f ca="1">MAX(0,INT(Q0*(1+Ed*(D7459-P0)/P0)))</f>
        <v>11774</v>
      </c>
      <c r="F7459">
        <f ca="1" t="shared" si="116"/>
        <v>37576.0520331233</v>
      </c>
    </row>
    <row r="7460" spans="1:6">
      <c r="A7460">
        <v>8</v>
      </c>
      <c r="B7460">
        <f ca="1">BETAINV(RAND(),AU.a,AU.b)</f>
        <v>0.689992390526522</v>
      </c>
      <c r="C7460">
        <f ca="1">IF(B7460&lt;=0.5,LC.mu,MIN(LC.mu,MAX(0,_xlfn.NORM.INV(RAND(),2000,LC.sd))))</f>
        <v>2188.68439342129</v>
      </c>
      <c r="D7460">
        <f ca="1">P0*C7460/LC.mu</f>
        <v>2.91824585789506</v>
      </c>
      <c r="E7460">
        <f ca="1">MAX(0,INT(Q0*(1+Ed*(D7460-P0)/P0)))</f>
        <v>13245</v>
      </c>
      <c r="F7460">
        <f ca="1" t="shared" si="116"/>
        <v>36463.4819943987</v>
      </c>
    </row>
    <row r="7461" spans="1:6">
      <c r="A7461">
        <v>8</v>
      </c>
      <c r="B7461">
        <f ca="1">BETAINV(RAND(),AU.a,AU.b)</f>
        <v>0.651691779034746</v>
      </c>
      <c r="C7461">
        <f ca="1">IF(B7461&lt;=0.5,LC.mu,MIN(LC.mu,MAX(0,_xlfn.NORM.INV(RAND(),2000,LC.sd))))</f>
        <v>2035.07336789215</v>
      </c>
      <c r="D7461">
        <f ca="1">P0*C7461/LC.mu</f>
        <v>2.71343115718953</v>
      </c>
      <c r="E7461">
        <f ca="1">MAX(0,INT(Q0*(1+Ed*(D7461-P0)/P0)))</f>
        <v>13859</v>
      </c>
      <c r="F7461">
        <f ca="1" t="shared" si="116"/>
        <v>35570.3690395976</v>
      </c>
    </row>
    <row r="7462" spans="1:6">
      <c r="A7462">
        <v>8</v>
      </c>
      <c r="B7462">
        <f ca="1">BETAINV(RAND(),AU.a,AU.b)</f>
        <v>0.588757124846638</v>
      </c>
      <c r="C7462">
        <f ca="1">IF(B7462&lt;=0.5,LC.mu,MIN(LC.mu,MAX(0,_xlfn.NORM.INV(RAND(),2000,LC.sd))))</f>
        <v>2547.44727177501</v>
      </c>
      <c r="D7462">
        <f ca="1">P0*C7462/LC.mu</f>
        <v>3.39659636236668</v>
      </c>
      <c r="E7462">
        <f ca="1">MAX(0,INT(Q0*(1+Ed*(D7462-P0)/P0)))</f>
        <v>11810</v>
      </c>
      <c r="F7462">
        <f ca="1" t="shared" si="116"/>
        <v>37566.3557677755</v>
      </c>
    </row>
    <row r="7463" spans="1:6">
      <c r="A7463">
        <v>8</v>
      </c>
      <c r="B7463">
        <f ca="1">BETAINV(RAND(),AU.a,AU.b)</f>
        <v>0.780712953109727</v>
      </c>
      <c r="C7463">
        <f ca="1">IF(B7463&lt;=0.5,LC.mu,MIN(LC.mu,MAX(0,_xlfn.NORM.INV(RAND(),2000,LC.sd))))</f>
        <v>1403.53577430119</v>
      </c>
      <c r="D7463">
        <f ca="1">P0*C7463/LC.mu</f>
        <v>1.87138103240159</v>
      </c>
      <c r="E7463">
        <f ca="1">MAX(0,INT(Q0*(1+Ed*(D7463-P0)/P0)))</f>
        <v>16385</v>
      </c>
      <c r="F7463">
        <f ca="1" t="shared" si="116"/>
        <v>29259.0424415988</v>
      </c>
    </row>
    <row r="7464" spans="1:6">
      <c r="A7464">
        <v>8</v>
      </c>
      <c r="B7464">
        <f ca="1">BETAINV(RAND(),AU.a,AU.b)</f>
        <v>0.732588552340668</v>
      </c>
      <c r="C7464">
        <f ca="1">IF(B7464&lt;=0.5,LC.mu,MIN(LC.mu,MAX(0,_xlfn.NORM.INV(RAND(),2000,LC.sd))))</f>
        <v>2026.14572023055</v>
      </c>
      <c r="D7464">
        <f ca="1">P0*C7464/LC.mu</f>
        <v>2.70152762697406</v>
      </c>
      <c r="E7464">
        <f ca="1">MAX(0,INT(Q0*(1+Ed*(D7464-P0)/P0)))</f>
        <v>13895</v>
      </c>
      <c r="F7464">
        <f ca="1" t="shared" si="116"/>
        <v>35511.580656574</v>
      </c>
    </row>
    <row r="7465" spans="1:6">
      <c r="A7465">
        <v>8</v>
      </c>
      <c r="B7465">
        <f ca="1">BETAINV(RAND(),AU.a,AU.b)</f>
        <v>0.680587255015607</v>
      </c>
      <c r="C7465">
        <f ca="1">IF(B7465&lt;=0.5,LC.mu,MIN(LC.mu,MAX(0,_xlfn.NORM.INV(RAND(),2000,LC.sd))))</f>
        <v>2100.65541553768</v>
      </c>
      <c r="D7465">
        <f ca="1">P0*C7465/LC.mu</f>
        <v>2.80087388738357</v>
      </c>
      <c r="E7465">
        <f ca="1">MAX(0,INT(Q0*(1+Ed*(D7465-P0)/P0)))</f>
        <v>13597</v>
      </c>
      <c r="F7465">
        <f ca="1" t="shared" si="116"/>
        <v>35982.8268312167</v>
      </c>
    </row>
    <row r="7466" spans="1:6">
      <c r="A7466">
        <v>8</v>
      </c>
      <c r="B7466">
        <f ca="1">BETAINV(RAND(),AU.a,AU.b)</f>
        <v>0.671503855336911</v>
      </c>
      <c r="C7466">
        <f ca="1">IF(B7466&lt;=0.5,LC.mu,MIN(LC.mu,MAX(0,_xlfn.NORM.INV(RAND(),2000,LC.sd))))</f>
        <v>2098.65961640431</v>
      </c>
      <c r="D7466">
        <f ca="1">P0*C7466/LC.mu</f>
        <v>2.79821282187241</v>
      </c>
      <c r="E7466">
        <f ca="1">MAX(0,INT(Q0*(1+Ed*(D7466-P0)/P0)))</f>
        <v>13605</v>
      </c>
      <c r="F7466">
        <f ca="1" t="shared" si="116"/>
        <v>35971.0258251698</v>
      </c>
    </row>
    <row r="7467" spans="1:6">
      <c r="A7467">
        <v>8</v>
      </c>
      <c r="B7467">
        <f ca="1">BETAINV(RAND(),AU.a,AU.b)</f>
        <v>0.621934697845578</v>
      </c>
      <c r="C7467">
        <f ca="1">IF(B7467&lt;=0.5,LC.mu,MIN(LC.mu,MAX(0,_xlfn.NORM.INV(RAND(),2000,LC.sd))))</f>
        <v>2310.01540433426</v>
      </c>
      <c r="D7467">
        <f ca="1">P0*C7467/LC.mu</f>
        <v>3.08002053911235</v>
      </c>
      <c r="E7467">
        <f ca="1">MAX(0,INT(Q0*(1+Ed*(D7467-P0)/P0)))</f>
        <v>12759</v>
      </c>
      <c r="F7467">
        <f ca="1" t="shared" si="116"/>
        <v>36987.9666542002</v>
      </c>
    </row>
    <row r="7468" spans="1:6">
      <c r="A7468">
        <v>8</v>
      </c>
      <c r="B7468">
        <f ca="1">BETAINV(RAND(),AU.a,AU.b)</f>
        <v>0.730656936853</v>
      </c>
      <c r="C7468">
        <f ca="1">IF(B7468&lt;=0.5,LC.mu,MIN(LC.mu,MAX(0,_xlfn.NORM.INV(RAND(),2000,LC.sd))))</f>
        <v>1557.39018906328</v>
      </c>
      <c r="D7468">
        <f ca="1">P0*C7468/LC.mu</f>
        <v>2.07652025208438</v>
      </c>
      <c r="E7468">
        <f ca="1">MAX(0,INT(Q0*(1+Ed*(D7468-P0)/P0)))</f>
        <v>15770</v>
      </c>
      <c r="F7468">
        <f ca="1" t="shared" si="116"/>
        <v>31189.3341863073</v>
      </c>
    </row>
    <row r="7469" spans="1:6">
      <c r="A7469">
        <v>8</v>
      </c>
      <c r="B7469">
        <f ca="1">BETAINV(RAND(),AU.a,AU.b)</f>
        <v>0.662511195953775</v>
      </c>
      <c r="C7469">
        <f ca="1">IF(B7469&lt;=0.5,LC.mu,MIN(LC.mu,MAX(0,_xlfn.NORM.INV(RAND(),2000,LC.sd))))</f>
        <v>2595.54035060173</v>
      </c>
      <c r="D7469">
        <f ca="1">P0*C7469/LC.mu</f>
        <v>3.46072046746898</v>
      </c>
      <c r="E7469">
        <f ca="1">MAX(0,INT(Q0*(1+Ed*(D7469-P0)/P0)))</f>
        <v>11617</v>
      </c>
      <c r="F7469">
        <f ca="1" t="shared" si="116"/>
        <v>37607.6493199854</v>
      </c>
    </row>
    <row r="7470" spans="1:6">
      <c r="A7470">
        <v>8</v>
      </c>
      <c r="B7470">
        <f ca="1">BETAINV(RAND(),AU.a,AU.b)</f>
        <v>0.452961625959011</v>
      </c>
      <c r="C7470">
        <f ca="1">IF(B7470&lt;=0.5,LC.mu,MIN(LC.mu,MAX(0,_xlfn.NORM.INV(RAND(),2000,LC.sd))))</f>
        <v>3000</v>
      </c>
      <c r="D7470">
        <f ca="1">P0*C7470/LC.mu</f>
        <v>4</v>
      </c>
      <c r="E7470">
        <f ca="1">MAX(0,INT(Q0*(1+Ed*(D7470-P0)/P0)))</f>
        <v>10000</v>
      </c>
      <c r="F7470">
        <f ca="1" t="shared" si="116"/>
        <v>37000</v>
      </c>
    </row>
    <row r="7471" spans="1:6">
      <c r="A7471">
        <v>8</v>
      </c>
      <c r="B7471">
        <f ca="1">BETAINV(RAND(),AU.a,AU.b)</f>
        <v>0.412214538753989</v>
      </c>
      <c r="C7471">
        <f ca="1">IF(B7471&lt;=0.5,LC.mu,MIN(LC.mu,MAX(0,_xlfn.NORM.INV(RAND(),2000,LC.sd))))</f>
        <v>3000</v>
      </c>
      <c r="D7471">
        <f ca="1">P0*C7471/LC.mu</f>
        <v>4</v>
      </c>
      <c r="E7471">
        <f ca="1">MAX(0,INT(Q0*(1+Ed*(D7471-P0)/P0)))</f>
        <v>10000</v>
      </c>
      <c r="F7471">
        <f ca="1" t="shared" si="116"/>
        <v>37000</v>
      </c>
    </row>
    <row r="7472" spans="1:6">
      <c r="A7472">
        <v>8</v>
      </c>
      <c r="B7472">
        <f ca="1">BETAINV(RAND(),AU.a,AU.b)</f>
        <v>0.542389128429431</v>
      </c>
      <c r="C7472">
        <f ca="1">IF(B7472&lt;=0.5,LC.mu,MIN(LC.mu,MAX(0,_xlfn.NORM.INV(RAND(),2000,LC.sd))))</f>
        <v>2086.3573253079</v>
      </c>
      <c r="D7472">
        <f ca="1">P0*C7472/LC.mu</f>
        <v>2.78180976707721</v>
      </c>
      <c r="E7472">
        <f ca="1">MAX(0,INT(Q0*(1+Ed*(D7472-P0)/P0)))</f>
        <v>13654</v>
      </c>
      <c r="F7472">
        <f ca="1" t="shared" si="116"/>
        <v>35896.4732343643</v>
      </c>
    </row>
    <row r="7473" spans="1:6">
      <c r="A7473">
        <v>8</v>
      </c>
      <c r="B7473">
        <f ca="1">BETAINV(RAND(),AU.a,AU.b)</f>
        <v>0.657129889928466</v>
      </c>
      <c r="C7473">
        <f ca="1">IF(B7473&lt;=0.5,LC.mu,MIN(LC.mu,MAX(0,_xlfn.NORM.INV(RAND(),2000,LC.sd))))</f>
        <v>1719.66646442512</v>
      </c>
      <c r="D7473">
        <f ca="1">P0*C7473/LC.mu</f>
        <v>2.29288861923349</v>
      </c>
      <c r="E7473">
        <f ca="1">MAX(0,INT(Q0*(1+Ed*(D7473-P0)/P0)))</f>
        <v>15121</v>
      </c>
      <c r="F7473">
        <f ca="1" t="shared" si="116"/>
        <v>32951.1023470046</v>
      </c>
    </row>
    <row r="7474" spans="1:6">
      <c r="A7474">
        <v>8</v>
      </c>
      <c r="B7474">
        <f ca="1">BETAINV(RAND(),AU.a,AU.b)</f>
        <v>0.617668454536224</v>
      </c>
      <c r="C7474">
        <f ca="1">IF(B7474&lt;=0.5,LC.mu,MIN(LC.mu,MAX(0,_xlfn.NORM.INV(RAND(),2000,LC.sd))))</f>
        <v>2020.10272002481</v>
      </c>
      <c r="D7474">
        <f ca="1">P0*C7474/LC.mu</f>
        <v>2.69347029336642</v>
      </c>
      <c r="E7474">
        <f ca="1">MAX(0,INT(Q0*(1+Ed*(D7474-P0)/P0)))</f>
        <v>13919</v>
      </c>
      <c r="F7474">
        <f ca="1" t="shared" si="116"/>
        <v>35470.3102933424</v>
      </c>
    </row>
    <row r="7475" spans="1:6">
      <c r="A7475">
        <v>8</v>
      </c>
      <c r="B7475">
        <f ca="1">BETAINV(RAND(),AU.a,AU.b)</f>
        <v>0.544102889804058</v>
      </c>
      <c r="C7475">
        <f ca="1">IF(B7475&lt;=0.5,LC.mu,MIN(LC.mu,MAX(0,_xlfn.NORM.INV(RAND(),2000,LC.sd))))</f>
        <v>2297.02879718871</v>
      </c>
      <c r="D7475">
        <f ca="1">P0*C7475/LC.mu</f>
        <v>3.06270506291828</v>
      </c>
      <c r="E7475">
        <f ca="1">MAX(0,INT(Q0*(1+Ed*(D7475-P0)/P0)))</f>
        <v>12811</v>
      </c>
      <c r="F7475">
        <f ca="1" t="shared" si="116"/>
        <v>36939.2857638573</v>
      </c>
    </row>
    <row r="7476" spans="1:6">
      <c r="A7476">
        <v>8</v>
      </c>
      <c r="B7476">
        <f ca="1">BETAINV(RAND(),AU.a,AU.b)</f>
        <v>0.395924953804833</v>
      </c>
      <c r="C7476">
        <f ca="1">IF(B7476&lt;=0.5,LC.mu,MIN(LC.mu,MAX(0,_xlfn.NORM.INV(RAND(),2000,LC.sd))))</f>
        <v>3000</v>
      </c>
      <c r="D7476">
        <f ca="1">P0*C7476/LC.mu</f>
        <v>4</v>
      </c>
      <c r="E7476">
        <f ca="1">MAX(0,INT(Q0*(1+Ed*(D7476-P0)/P0)))</f>
        <v>10000</v>
      </c>
      <c r="F7476">
        <f ca="1" t="shared" si="116"/>
        <v>37000</v>
      </c>
    </row>
    <row r="7477" spans="1:6">
      <c r="A7477">
        <v>8</v>
      </c>
      <c r="B7477">
        <f ca="1">BETAINV(RAND(),AU.a,AU.b)</f>
        <v>0.675746689650436</v>
      </c>
      <c r="C7477">
        <f ca="1">IF(B7477&lt;=0.5,LC.mu,MIN(LC.mu,MAX(0,_xlfn.NORM.INV(RAND(),2000,LC.sd))))</f>
        <v>1550.51590767819</v>
      </c>
      <c r="D7477">
        <f ca="1">P0*C7477/LC.mu</f>
        <v>2.06735454357092</v>
      </c>
      <c r="E7477">
        <f ca="1">MAX(0,INT(Q0*(1+Ed*(D7477-P0)/P0)))</f>
        <v>15797</v>
      </c>
      <c r="F7477">
        <f ca="1" t="shared" si="116"/>
        <v>31107.4838171116</v>
      </c>
    </row>
    <row r="7478" spans="1:6">
      <c r="A7478">
        <v>8</v>
      </c>
      <c r="B7478">
        <f ca="1">BETAINV(RAND(),AU.a,AU.b)</f>
        <v>0.362056398046415</v>
      </c>
      <c r="C7478">
        <f ca="1">IF(B7478&lt;=0.5,LC.mu,MIN(LC.mu,MAX(0,_xlfn.NORM.INV(RAND(),2000,LC.sd))))</f>
        <v>3000</v>
      </c>
      <c r="D7478">
        <f ca="1">P0*C7478/LC.mu</f>
        <v>4</v>
      </c>
      <c r="E7478">
        <f ca="1">MAX(0,INT(Q0*(1+Ed*(D7478-P0)/P0)))</f>
        <v>10000</v>
      </c>
      <c r="F7478">
        <f ca="1" t="shared" si="116"/>
        <v>37000</v>
      </c>
    </row>
    <row r="7479" spans="1:6">
      <c r="A7479">
        <v>8</v>
      </c>
      <c r="B7479">
        <f ca="1">BETAINV(RAND(),AU.a,AU.b)</f>
        <v>0.657423525723382</v>
      </c>
      <c r="C7479">
        <f ca="1">IF(B7479&lt;=0.5,LC.mu,MIN(LC.mu,MAX(0,_xlfn.NORM.INV(RAND(),2000,LC.sd))))</f>
        <v>2193.918200116</v>
      </c>
      <c r="D7479">
        <f ca="1">P0*C7479/LC.mu</f>
        <v>2.92522426682133</v>
      </c>
      <c r="E7479">
        <f ca="1">MAX(0,INT(Q0*(1+Ed*(D7479-P0)/P0)))</f>
        <v>13224</v>
      </c>
      <c r="F7479">
        <f ca="1" t="shared" si="116"/>
        <v>36489.2475043292</v>
      </c>
    </row>
    <row r="7480" spans="1:6">
      <c r="A7480">
        <v>8</v>
      </c>
      <c r="B7480">
        <f ca="1">BETAINV(RAND(),AU.a,AU.b)</f>
        <v>0.760816770320467</v>
      </c>
      <c r="C7480">
        <f ca="1">IF(B7480&lt;=0.5,LC.mu,MIN(LC.mu,MAX(0,_xlfn.NORM.INV(RAND(),2000,LC.sd))))</f>
        <v>1144.56985392693</v>
      </c>
      <c r="D7480">
        <f ca="1">P0*C7480/LC.mu</f>
        <v>1.52609313856924</v>
      </c>
      <c r="E7480">
        <f ca="1">MAX(0,INT(Q0*(1+Ed*(D7480-P0)/P0)))</f>
        <v>17421</v>
      </c>
      <c r="F7480">
        <f ca="1" t="shared" si="116"/>
        <v>25441.4987130878</v>
      </c>
    </row>
    <row r="7481" spans="1:6">
      <c r="A7481">
        <v>8</v>
      </c>
      <c r="B7481">
        <f ca="1">BETAINV(RAND(),AU.a,AU.b)</f>
        <v>0.779940657361924</v>
      </c>
      <c r="C7481">
        <f ca="1">IF(B7481&lt;=0.5,LC.mu,MIN(LC.mu,MAX(0,_xlfn.NORM.INV(RAND(),2000,LC.sd))))</f>
        <v>1745.96037553805</v>
      </c>
      <c r="D7481">
        <f ca="1">P0*C7481/LC.mu</f>
        <v>2.32794716738407</v>
      </c>
      <c r="E7481">
        <f ca="1">MAX(0,INT(Q0*(1+Ed*(D7481-P0)/P0)))</f>
        <v>15016</v>
      </c>
      <c r="F7481">
        <f ca="1" t="shared" si="116"/>
        <v>33210.4942899012</v>
      </c>
    </row>
    <row r="7482" spans="1:6">
      <c r="A7482">
        <v>8</v>
      </c>
      <c r="B7482">
        <f ca="1">BETAINV(RAND(),AU.a,AU.b)</f>
        <v>0.36800488863447</v>
      </c>
      <c r="C7482">
        <f ca="1">IF(B7482&lt;=0.5,LC.mu,MIN(LC.mu,MAX(0,_xlfn.NORM.INV(RAND(),2000,LC.sd))))</f>
        <v>3000</v>
      </c>
      <c r="D7482">
        <f ca="1">P0*C7482/LC.mu</f>
        <v>4</v>
      </c>
      <c r="E7482">
        <f ca="1">MAX(0,INT(Q0*(1+Ed*(D7482-P0)/P0)))</f>
        <v>10000</v>
      </c>
      <c r="F7482">
        <f ca="1" t="shared" si="116"/>
        <v>37000</v>
      </c>
    </row>
    <row r="7483" spans="1:6">
      <c r="A7483">
        <v>8</v>
      </c>
      <c r="B7483">
        <f ca="1">BETAINV(RAND(),AU.a,AU.b)</f>
        <v>0.53241942262962</v>
      </c>
      <c r="C7483">
        <f ca="1">IF(B7483&lt;=0.5,LC.mu,MIN(LC.mu,MAX(0,_xlfn.NORM.INV(RAND(),2000,LC.sd))))</f>
        <v>1939.34507347802</v>
      </c>
      <c r="D7483">
        <f ca="1">P0*C7483/LC.mu</f>
        <v>2.58579343130403</v>
      </c>
      <c r="E7483">
        <f ca="1">MAX(0,INT(Q0*(1+Ed*(D7483-P0)/P0)))</f>
        <v>14242</v>
      </c>
      <c r="F7483">
        <f ca="1" t="shared" si="116"/>
        <v>34887.524975154</v>
      </c>
    </row>
    <row r="7484" spans="1:6">
      <c r="A7484">
        <v>8</v>
      </c>
      <c r="B7484">
        <f ca="1">BETAINV(RAND(),AU.a,AU.b)</f>
        <v>0.85621423379008</v>
      </c>
      <c r="C7484">
        <f ca="1">IF(B7484&lt;=0.5,LC.mu,MIN(LC.mu,MAX(0,_xlfn.NORM.INV(RAND(),2000,LC.sd))))</f>
        <v>1867.43081820141</v>
      </c>
      <c r="D7484">
        <f ca="1">P0*C7484/LC.mu</f>
        <v>2.48990775760188</v>
      </c>
      <c r="E7484">
        <f ca="1">MAX(0,INT(Q0*(1+Ed*(D7484-P0)/P0)))</f>
        <v>14530</v>
      </c>
      <c r="F7484">
        <f ca="1" t="shared" si="116"/>
        <v>34310.9288997538</v>
      </c>
    </row>
    <row r="7485" spans="1:6">
      <c r="A7485">
        <v>8</v>
      </c>
      <c r="B7485">
        <f ca="1">BETAINV(RAND(),AU.a,AU.b)</f>
        <v>0.701072795144524</v>
      </c>
      <c r="C7485">
        <f ca="1">IF(B7485&lt;=0.5,LC.mu,MIN(LC.mu,MAX(0,_xlfn.NORM.INV(RAND(),2000,LC.sd))))</f>
        <v>2107.07237019483</v>
      </c>
      <c r="D7485">
        <f ca="1">P0*C7485/LC.mu</f>
        <v>2.80942982692644</v>
      </c>
      <c r="E7485">
        <f ca="1">MAX(0,INT(Q0*(1+Ed*(D7485-P0)/P0)))</f>
        <v>13571</v>
      </c>
      <c r="F7485">
        <f ca="1" t="shared" si="116"/>
        <v>36019.6998110239</v>
      </c>
    </row>
    <row r="7486" spans="1:6">
      <c r="A7486">
        <v>8</v>
      </c>
      <c r="B7486">
        <f ca="1">BETAINV(RAND(),AU.a,AU.b)</f>
        <v>0.669628928442343</v>
      </c>
      <c r="C7486">
        <f ca="1">IF(B7486&lt;=0.5,LC.mu,MIN(LC.mu,MAX(0,_xlfn.NORM.INV(RAND(),2000,LC.sd))))</f>
        <v>746.405297002854</v>
      </c>
      <c r="D7486">
        <f ca="1">P0*C7486/LC.mu</f>
        <v>0.995207062670472</v>
      </c>
      <c r="E7486">
        <f ca="1">MAX(0,INT(Q0*(1+Ed*(D7486-P0)/P0)))</f>
        <v>19014</v>
      </c>
      <c r="F7486">
        <f ca="1" t="shared" si="116"/>
        <v>18176.4617926135</v>
      </c>
    </row>
    <row r="7487" spans="1:6">
      <c r="A7487">
        <v>8</v>
      </c>
      <c r="B7487">
        <f ca="1">BETAINV(RAND(),AU.a,AU.b)</f>
        <v>0.662411639007983</v>
      </c>
      <c r="C7487">
        <f ca="1">IF(B7487&lt;=0.5,LC.mu,MIN(LC.mu,MAX(0,_xlfn.NORM.INV(RAND(),2000,LC.sd))))</f>
        <v>2229.69195649171</v>
      </c>
      <c r="D7487">
        <f ca="1">P0*C7487/LC.mu</f>
        <v>2.97292260865561</v>
      </c>
      <c r="E7487">
        <f ca="1">MAX(0,INT(Q0*(1+Ed*(D7487-P0)/P0)))</f>
        <v>13081</v>
      </c>
      <c r="F7487">
        <f ca="1" t="shared" si="116"/>
        <v>36659.1086873324</v>
      </c>
    </row>
    <row r="7488" spans="1:6">
      <c r="A7488">
        <v>8</v>
      </c>
      <c r="B7488">
        <f ca="1">BETAINV(RAND(),AU.a,AU.b)</f>
        <v>0.486983776789928</v>
      </c>
      <c r="C7488">
        <f ca="1">IF(B7488&lt;=0.5,LC.mu,MIN(LC.mu,MAX(0,_xlfn.NORM.INV(RAND(),2000,LC.sd))))</f>
        <v>3000</v>
      </c>
      <c r="D7488">
        <f ca="1">P0*C7488/LC.mu</f>
        <v>4</v>
      </c>
      <c r="E7488">
        <f ca="1">MAX(0,INT(Q0*(1+Ed*(D7488-P0)/P0)))</f>
        <v>10000</v>
      </c>
      <c r="F7488">
        <f ca="1" t="shared" si="116"/>
        <v>37000</v>
      </c>
    </row>
    <row r="7489" spans="1:6">
      <c r="A7489">
        <v>8</v>
      </c>
      <c r="B7489">
        <f ca="1">BETAINV(RAND(),AU.a,AU.b)</f>
        <v>0.800177323762525</v>
      </c>
      <c r="C7489">
        <f ca="1">IF(B7489&lt;=0.5,LC.mu,MIN(LC.mu,MAX(0,_xlfn.NORM.INV(RAND(),2000,LC.sd))))</f>
        <v>1549.24540740135</v>
      </c>
      <c r="D7489">
        <f ca="1">P0*C7489/LC.mu</f>
        <v>2.0656605432018</v>
      </c>
      <c r="E7489">
        <f ca="1">MAX(0,INT(Q0*(1+Ed*(D7489-P0)/P0)))</f>
        <v>15803</v>
      </c>
      <c r="F7489">
        <f ca="1" t="shared" si="116"/>
        <v>31094.3881568167</v>
      </c>
    </row>
    <row r="7490" spans="1:6">
      <c r="A7490">
        <v>8</v>
      </c>
      <c r="B7490">
        <f ca="1">BETAINV(RAND(),AU.a,AU.b)</f>
        <v>0.538945231652097</v>
      </c>
      <c r="C7490">
        <f ca="1">IF(B7490&lt;=0.5,LC.mu,MIN(LC.mu,MAX(0,_xlfn.NORM.INV(RAND(),2000,LC.sd))))</f>
        <v>1334.28027640434</v>
      </c>
      <c r="D7490">
        <f ca="1">P0*C7490/LC.mu</f>
        <v>1.77904036853912</v>
      </c>
      <c r="E7490">
        <f ca="1">MAX(0,INT(Q0*(1+Ed*(D7490-P0)/P0)))</f>
        <v>16662</v>
      </c>
      <c r="F7490">
        <f ca="1" t="shared" ref="F7490:F7553" si="117">D7490*E7490-C7490</f>
        <v>28308.0903441945</v>
      </c>
    </row>
    <row r="7491" spans="1:6">
      <c r="A7491">
        <v>8</v>
      </c>
      <c r="B7491">
        <f ca="1">BETAINV(RAND(),AU.a,AU.b)</f>
        <v>0.575208392903054</v>
      </c>
      <c r="C7491">
        <f ca="1">IF(B7491&lt;=0.5,LC.mu,MIN(LC.mu,MAX(0,_xlfn.NORM.INV(RAND(),2000,LC.sd))))</f>
        <v>1675.17181964507</v>
      </c>
      <c r="D7491">
        <f ca="1">P0*C7491/LC.mu</f>
        <v>2.23356242619343</v>
      </c>
      <c r="E7491">
        <f ca="1">MAX(0,INT(Q0*(1+Ed*(D7491-P0)/P0)))</f>
        <v>15299</v>
      </c>
      <c r="F7491">
        <f ca="1" t="shared" si="117"/>
        <v>32496.0997386882</v>
      </c>
    </row>
    <row r="7492" spans="1:6">
      <c r="A7492">
        <v>8</v>
      </c>
      <c r="B7492">
        <f ca="1">BETAINV(RAND(),AU.a,AU.b)</f>
        <v>0.665952956095443</v>
      </c>
      <c r="C7492">
        <f ca="1">IF(B7492&lt;=0.5,LC.mu,MIN(LC.mu,MAX(0,_xlfn.NORM.INV(RAND(),2000,LC.sd))))</f>
        <v>1768.05723650951</v>
      </c>
      <c r="D7492">
        <f ca="1">P0*C7492/LC.mu</f>
        <v>2.35740964867935</v>
      </c>
      <c r="E7492">
        <f ca="1">MAX(0,INT(Q0*(1+Ed*(D7492-P0)/P0)))</f>
        <v>14927</v>
      </c>
      <c r="F7492">
        <f ca="1" t="shared" si="117"/>
        <v>33420.9965893272</v>
      </c>
    </row>
    <row r="7493" spans="1:6">
      <c r="A7493">
        <v>8</v>
      </c>
      <c r="B7493">
        <f ca="1">BETAINV(RAND(),AU.a,AU.b)</f>
        <v>0.583461799654357</v>
      </c>
      <c r="C7493">
        <f ca="1">IF(B7493&lt;=0.5,LC.mu,MIN(LC.mu,MAX(0,_xlfn.NORM.INV(RAND(),2000,LC.sd))))</f>
        <v>2223.3321702859</v>
      </c>
      <c r="D7493">
        <f ca="1">P0*C7493/LC.mu</f>
        <v>2.96444289371453</v>
      </c>
      <c r="E7493">
        <f ca="1">MAX(0,INT(Q0*(1+Ed*(D7493-P0)/P0)))</f>
        <v>13106</v>
      </c>
      <c r="F7493">
        <f ca="1" t="shared" si="117"/>
        <v>36628.6563947367</v>
      </c>
    </row>
    <row r="7494" spans="1:6">
      <c r="A7494">
        <v>8</v>
      </c>
      <c r="B7494">
        <f ca="1">BETAINV(RAND(),AU.a,AU.b)</f>
        <v>0.87581429235268</v>
      </c>
      <c r="C7494">
        <f ca="1">IF(B7494&lt;=0.5,LC.mu,MIN(LC.mu,MAX(0,_xlfn.NORM.INV(RAND(),2000,LC.sd))))</f>
        <v>1839.38317817479</v>
      </c>
      <c r="D7494">
        <f ca="1">P0*C7494/LC.mu</f>
        <v>2.45251090423305</v>
      </c>
      <c r="E7494">
        <f ca="1">MAX(0,INT(Q0*(1+Ed*(D7494-P0)/P0)))</f>
        <v>14642</v>
      </c>
      <c r="F7494">
        <f ca="1" t="shared" si="117"/>
        <v>34070.2814816056</v>
      </c>
    </row>
    <row r="7495" spans="1:6">
      <c r="A7495">
        <v>8</v>
      </c>
      <c r="B7495">
        <f ca="1">BETAINV(RAND(),AU.a,AU.b)</f>
        <v>0.697421788770886</v>
      </c>
      <c r="C7495">
        <f ca="1">IF(B7495&lt;=0.5,LC.mu,MIN(LC.mu,MAX(0,_xlfn.NORM.INV(RAND(),2000,LC.sd))))</f>
        <v>1879.82384172282</v>
      </c>
      <c r="D7495">
        <f ca="1">P0*C7495/LC.mu</f>
        <v>2.50643178896377</v>
      </c>
      <c r="E7495">
        <f ca="1">MAX(0,INT(Q0*(1+Ed*(D7495-P0)/P0)))</f>
        <v>14480</v>
      </c>
      <c r="F7495">
        <f ca="1" t="shared" si="117"/>
        <v>34413.3084624725</v>
      </c>
    </row>
    <row r="7496" spans="1:6">
      <c r="A7496">
        <v>8</v>
      </c>
      <c r="B7496">
        <f ca="1">BETAINV(RAND(),AU.a,AU.b)</f>
        <v>0.55235107483035</v>
      </c>
      <c r="C7496">
        <f ca="1">IF(B7496&lt;=0.5,LC.mu,MIN(LC.mu,MAX(0,_xlfn.NORM.INV(RAND(),2000,LC.sd))))</f>
        <v>933.4362765015</v>
      </c>
      <c r="D7496">
        <f ca="1">P0*C7496/LC.mu</f>
        <v>1.244581702002</v>
      </c>
      <c r="E7496">
        <f ca="1">MAX(0,INT(Q0*(1+Ed*(D7496-P0)/P0)))</f>
        <v>18266</v>
      </c>
      <c r="F7496">
        <f ca="1" t="shared" si="117"/>
        <v>21800.093092267</v>
      </c>
    </row>
    <row r="7497" spans="1:6">
      <c r="A7497">
        <v>8</v>
      </c>
      <c r="B7497">
        <f ca="1">BETAINV(RAND(),AU.a,AU.b)</f>
        <v>0.536466711014769</v>
      </c>
      <c r="C7497">
        <f ca="1">IF(B7497&lt;=0.5,LC.mu,MIN(LC.mu,MAX(0,_xlfn.NORM.INV(RAND(),2000,LC.sd))))</f>
        <v>1539.24140230843</v>
      </c>
      <c r="D7497">
        <f ca="1">P0*C7497/LC.mu</f>
        <v>2.05232186974457</v>
      </c>
      <c r="E7497">
        <f ca="1">MAX(0,INT(Q0*(1+Ed*(D7497-P0)/P0)))</f>
        <v>15843</v>
      </c>
      <c r="F7497">
        <f ca="1" t="shared" si="117"/>
        <v>30975.6939800549</v>
      </c>
    </row>
    <row r="7498" spans="1:6">
      <c r="A7498">
        <v>8</v>
      </c>
      <c r="B7498">
        <f ca="1">BETAINV(RAND(),AU.a,AU.b)</f>
        <v>0.906091871920626</v>
      </c>
      <c r="C7498">
        <f ca="1">IF(B7498&lt;=0.5,LC.mu,MIN(LC.mu,MAX(0,_xlfn.NORM.INV(RAND(),2000,LC.sd))))</f>
        <v>2176.268746551</v>
      </c>
      <c r="D7498">
        <f ca="1">P0*C7498/LC.mu</f>
        <v>2.901691662068</v>
      </c>
      <c r="E7498">
        <f ca="1">MAX(0,INT(Q0*(1+Ed*(D7498-P0)/P0)))</f>
        <v>13294</v>
      </c>
      <c r="F7498">
        <f ca="1" t="shared" si="117"/>
        <v>36398.8202089809</v>
      </c>
    </row>
    <row r="7499" spans="1:6">
      <c r="A7499">
        <v>8</v>
      </c>
      <c r="B7499">
        <f ca="1">BETAINV(RAND(),AU.a,AU.b)</f>
        <v>0.529901751722418</v>
      </c>
      <c r="C7499">
        <f ca="1">IF(B7499&lt;=0.5,LC.mu,MIN(LC.mu,MAX(0,_xlfn.NORM.INV(RAND(),2000,LC.sd))))</f>
        <v>1867.72453492304</v>
      </c>
      <c r="D7499">
        <f ca="1">P0*C7499/LC.mu</f>
        <v>2.49029937989739</v>
      </c>
      <c r="E7499">
        <f ca="1">MAX(0,INT(Q0*(1+Ed*(D7499-P0)/P0)))</f>
        <v>14529</v>
      </c>
      <c r="F7499">
        <f ca="1" t="shared" si="117"/>
        <v>34313.8351556062</v>
      </c>
    </row>
    <row r="7500" spans="1:6">
      <c r="A7500">
        <v>8</v>
      </c>
      <c r="B7500">
        <f ca="1">BETAINV(RAND(),AU.a,AU.b)</f>
        <v>0.538791324869123</v>
      </c>
      <c r="C7500">
        <f ca="1">IF(B7500&lt;=0.5,LC.mu,MIN(LC.mu,MAX(0,_xlfn.NORM.INV(RAND(),2000,LC.sd))))</f>
        <v>1358.85104877464</v>
      </c>
      <c r="D7500">
        <f ca="1">P0*C7500/LC.mu</f>
        <v>1.81180139836619</v>
      </c>
      <c r="E7500">
        <f ca="1">MAX(0,INT(Q0*(1+Ed*(D7500-P0)/P0)))</f>
        <v>16564</v>
      </c>
      <c r="F7500">
        <f ca="1" t="shared" si="117"/>
        <v>28651.8273137629</v>
      </c>
    </row>
    <row r="7501" spans="1:6">
      <c r="A7501">
        <v>8</v>
      </c>
      <c r="B7501">
        <f ca="1">BETAINV(RAND(),AU.a,AU.b)</f>
        <v>0.663773721526777</v>
      </c>
      <c r="C7501">
        <f ca="1">IF(B7501&lt;=0.5,LC.mu,MIN(LC.mu,MAX(0,_xlfn.NORM.INV(RAND(),2000,LC.sd))))</f>
        <v>1813.69633568774</v>
      </c>
      <c r="D7501">
        <f ca="1">P0*C7501/LC.mu</f>
        <v>2.41826178091698</v>
      </c>
      <c r="E7501">
        <f ca="1">MAX(0,INT(Q0*(1+Ed*(D7501-P0)/P0)))</f>
        <v>14745</v>
      </c>
      <c r="F7501">
        <f ca="1" t="shared" si="117"/>
        <v>33843.5736239332</v>
      </c>
    </row>
    <row r="7502" spans="1:6">
      <c r="A7502">
        <v>8</v>
      </c>
      <c r="B7502">
        <f ca="1">BETAINV(RAND(),AU.a,AU.b)</f>
        <v>0.636584075021755</v>
      </c>
      <c r="C7502">
        <f ca="1">IF(B7502&lt;=0.5,LC.mu,MIN(LC.mu,MAX(0,_xlfn.NORM.INV(RAND(),2000,LC.sd))))</f>
        <v>2484.34693508766</v>
      </c>
      <c r="D7502">
        <f ca="1">P0*C7502/LC.mu</f>
        <v>3.31246258011688</v>
      </c>
      <c r="E7502">
        <f ca="1">MAX(0,INT(Q0*(1+Ed*(D7502-P0)/P0)))</f>
        <v>12062</v>
      </c>
      <c r="F7502">
        <f ca="1" t="shared" si="117"/>
        <v>37470.5767062822</v>
      </c>
    </row>
    <row r="7503" spans="1:6">
      <c r="A7503">
        <v>8</v>
      </c>
      <c r="B7503">
        <f ca="1">BETAINV(RAND(),AU.a,AU.b)</f>
        <v>0.375221469095138</v>
      </c>
      <c r="C7503">
        <f ca="1">IF(B7503&lt;=0.5,LC.mu,MIN(LC.mu,MAX(0,_xlfn.NORM.INV(RAND(),2000,LC.sd))))</f>
        <v>3000</v>
      </c>
      <c r="D7503">
        <f ca="1">P0*C7503/LC.mu</f>
        <v>4</v>
      </c>
      <c r="E7503">
        <f ca="1">MAX(0,INT(Q0*(1+Ed*(D7503-P0)/P0)))</f>
        <v>10000</v>
      </c>
      <c r="F7503">
        <f ca="1" t="shared" si="117"/>
        <v>37000</v>
      </c>
    </row>
    <row r="7504" spans="1:6">
      <c r="A7504">
        <v>8</v>
      </c>
      <c r="B7504">
        <f ca="1">BETAINV(RAND(),AU.a,AU.b)</f>
        <v>0.863988026145603</v>
      </c>
      <c r="C7504">
        <f ca="1">IF(B7504&lt;=0.5,LC.mu,MIN(LC.mu,MAX(0,_xlfn.NORM.INV(RAND(),2000,LC.sd))))</f>
        <v>2321.45188843383</v>
      </c>
      <c r="D7504">
        <f ca="1">P0*C7504/LC.mu</f>
        <v>3.09526918457844</v>
      </c>
      <c r="E7504">
        <f ca="1">MAX(0,INT(Q0*(1+Ed*(D7504-P0)/P0)))</f>
        <v>12714</v>
      </c>
      <c r="F7504">
        <f ca="1" t="shared" si="117"/>
        <v>37031.8005242965</v>
      </c>
    </row>
    <row r="7505" spans="1:6">
      <c r="A7505">
        <v>8</v>
      </c>
      <c r="B7505">
        <f ca="1">BETAINV(RAND(),AU.a,AU.b)</f>
        <v>0.625658985682491</v>
      </c>
      <c r="C7505">
        <f ca="1">IF(B7505&lt;=0.5,LC.mu,MIN(LC.mu,MAX(0,_xlfn.NORM.INV(RAND(),2000,LC.sd))))</f>
        <v>1585.44997696414</v>
      </c>
      <c r="D7505">
        <f ca="1">P0*C7505/LC.mu</f>
        <v>2.11393330261885</v>
      </c>
      <c r="E7505">
        <f ca="1">MAX(0,INT(Q0*(1+Ed*(D7505-P0)/P0)))</f>
        <v>15658</v>
      </c>
      <c r="F7505">
        <f ca="1" t="shared" si="117"/>
        <v>31514.5176754418</v>
      </c>
    </row>
    <row r="7506" spans="1:6">
      <c r="A7506">
        <v>8</v>
      </c>
      <c r="B7506">
        <f ca="1">BETAINV(RAND(),AU.a,AU.b)</f>
        <v>0.221908327295623</v>
      </c>
      <c r="C7506">
        <f ca="1">IF(B7506&lt;=0.5,LC.mu,MIN(LC.mu,MAX(0,_xlfn.NORM.INV(RAND(),2000,LC.sd))))</f>
        <v>3000</v>
      </c>
      <c r="D7506">
        <f ca="1">P0*C7506/LC.mu</f>
        <v>4</v>
      </c>
      <c r="E7506">
        <f ca="1">MAX(0,INT(Q0*(1+Ed*(D7506-P0)/P0)))</f>
        <v>10000</v>
      </c>
      <c r="F7506">
        <f ca="1" t="shared" si="117"/>
        <v>37000</v>
      </c>
    </row>
    <row r="7507" spans="1:6">
      <c r="A7507">
        <v>8</v>
      </c>
      <c r="B7507">
        <f ca="1">BETAINV(RAND(),AU.a,AU.b)</f>
        <v>0.56475137068559</v>
      </c>
      <c r="C7507">
        <f ca="1">IF(B7507&lt;=0.5,LC.mu,MIN(LC.mu,MAX(0,_xlfn.NORM.INV(RAND(),2000,LC.sd))))</f>
        <v>2576.13465972677</v>
      </c>
      <c r="D7507">
        <f ca="1">P0*C7507/LC.mu</f>
        <v>3.43484621296903</v>
      </c>
      <c r="E7507">
        <f ca="1">MAX(0,INT(Q0*(1+Ed*(D7507-P0)/P0)))</f>
        <v>11695</v>
      </c>
      <c r="F7507">
        <f ca="1" t="shared" si="117"/>
        <v>37594.391800946</v>
      </c>
    </row>
    <row r="7508" spans="1:6">
      <c r="A7508">
        <v>8</v>
      </c>
      <c r="B7508">
        <f ca="1">BETAINV(RAND(),AU.a,AU.b)</f>
        <v>0.864405294444532</v>
      </c>
      <c r="C7508">
        <f ca="1">IF(B7508&lt;=0.5,LC.mu,MIN(LC.mu,MAX(0,_xlfn.NORM.INV(RAND(),2000,LC.sd))))</f>
        <v>1452.86086998504</v>
      </c>
      <c r="D7508">
        <f ca="1">P0*C7508/LC.mu</f>
        <v>1.93714782664672</v>
      </c>
      <c r="E7508">
        <f ca="1">MAX(0,INT(Q0*(1+Ed*(D7508-P0)/P0)))</f>
        <v>16188</v>
      </c>
      <c r="F7508">
        <f ca="1" t="shared" si="117"/>
        <v>29905.6881477721</v>
      </c>
    </row>
    <row r="7509" spans="1:6">
      <c r="A7509">
        <v>8</v>
      </c>
      <c r="B7509">
        <f ca="1">BETAINV(RAND(),AU.a,AU.b)</f>
        <v>0.531385088907938</v>
      </c>
      <c r="C7509">
        <f ca="1">IF(B7509&lt;=0.5,LC.mu,MIN(LC.mu,MAX(0,_xlfn.NORM.INV(RAND(),2000,LC.sd))))</f>
        <v>2345.17549154162</v>
      </c>
      <c r="D7509">
        <f ca="1">P0*C7509/LC.mu</f>
        <v>3.12690065538883</v>
      </c>
      <c r="E7509">
        <f ca="1">MAX(0,INT(Q0*(1+Ed*(D7509-P0)/P0)))</f>
        <v>12619</v>
      </c>
      <c r="F7509">
        <f ca="1" t="shared" si="117"/>
        <v>37113.18387881</v>
      </c>
    </row>
    <row r="7510" spans="1:6">
      <c r="A7510">
        <v>8</v>
      </c>
      <c r="B7510">
        <f ca="1">BETAINV(RAND(),AU.a,AU.b)</f>
        <v>0.778872788063627</v>
      </c>
      <c r="C7510">
        <f ca="1">IF(B7510&lt;=0.5,LC.mu,MIN(LC.mu,MAX(0,_xlfn.NORM.INV(RAND(),2000,LC.sd))))</f>
        <v>2038.86955351124</v>
      </c>
      <c r="D7510">
        <f ca="1">P0*C7510/LC.mu</f>
        <v>2.71849273801498</v>
      </c>
      <c r="E7510">
        <f ca="1">MAX(0,INT(Q0*(1+Ed*(D7510-P0)/P0)))</f>
        <v>13844</v>
      </c>
      <c r="F7510">
        <f ca="1" t="shared" si="117"/>
        <v>35595.9439115682</v>
      </c>
    </row>
    <row r="7511" spans="1:6">
      <c r="A7511">
        <v>8</v>
      </c>
      <c r="B7511">
        <f ca="1">BETAINV(RAND(),AU.a,AU.b)</f>
        <v>0.293814990247541</v>
      </c>
      <c r="C7511">
        <f ca="1">IF(B7511&lt;=0.5,LC.mu,MIN(LC.mu,MAX(0,_xlfn.NORM.INV(RAND(),2000,LC.sd))))</f>
        <v>3000</v>
      </c>
      <c r="D7511">
        <f ca="1">P0*C7511/LC.mu</f>
        <v>4</v>
      </c>
      <c r="E7511">
        <f ca="1">MAX(0,INT(Q0*(1+Ed*(D7511-P0)/P0)))</f>
        <v>10000</v>
      </c>
      <c r="F7511">
        <f ca="1" t="shared" si="117"/>
        <v>37000</v>
      </c>
    </row>
    <row r="7512" spans="1:6">
      <c r="A7512">
        <v>8</v>
      </c>
      <c r="B7512">
        <f ca="1">BETAINV(RAND(),AU.a,AU.b)</f>
        <v>0.677434313109948</v>
      </c>
      <c r="C7512">
        <f ca="1">IF(B7512&lt;=0.5,LC.mu,MIN(LC.mu,MAX(0,_xlfn.NORM.INV(RAND(),2000,LC.sd))))</f>
        <v>1427.09411929609</v>
      </c>
      <c r="D7512">
        <f ca="1">P0*C7512/LC.mu</f>
        <v>1.90279215906146</v>
      </c>
      <c r="E7512">
        <f ca="1">MAX(0,INT(Q0*(1+Ed*(D7512-P0)/P0)))</f>
        <v>16291</v>
      </c>
      <c r="F7512">
        <f ca="1" t="shared" si="117"/>
        <v>29571.2929439741</v>
      </c>
    </row>
    <row r="7513" spans="1:6">
      <c r="A7513">
        <v>8</v>
      </c>
      <c r="B7513">
        <f ca="1">BETAINV(RAND(),AU.a,AU.b)</f>
        <v>0.416471115288424</v>
      </c>
      <c r="C7513">
        <f ca="1">IF(B7513&lt;=0.5,LC.mu,MIN(LC.mu,MAX(0,_xlfn.NORM.INV(RAND(),2000,LC.sd))))</f>
        <v>3000</v>
      </c>
      <c r="D7513">
        <f ca="1">P0*C7513/LC.mu</f>
        <v>4</v>
      </c>
      <c r="E7513">
        <f ca="1">MAX(0,INT(Q0*(1+Ed*(D7513-P0)/P0)))</f>
        <v>10000</v>
      </c>
      <c r="F7513">
        <f ca="1" t="shared" si="117"/>
        <v>37000</v>
      </c>
    </row>
    <row r="7514" spans="1:6">
      <c r="A7514">
        <v>8</v>
      </c>
      <c r="B7514">
        <f ca="1">BETAINV(RAND(),AU.a,AU.b)</f>
        <v>0.536721161259795</v>
      </c>
      <c r="C7514">
        <f ca="1">IF(B7514&lt;=0.5,LC.mu,MIN(LC.mu,MAX(0,_xlfn.NORM.INV(RAND(),2000,LC.sd))))</f>
        <v>1180.2042247723</v>
      </c>
      <c r="D7514">
        <f ca="1">P0*C7514/LC.mu</f>
        <v>1.57360563302974</v>
      </c>
      <c r="E7514">
        <f ca="1">MAX(0,INT(Q0*(1+Ed*(D7514-P0)/P0)))</f>
        <v>17279</v>
      </c>
      <c r="F7514">
        <f ca="1" t="shared" si="117"/>
        <v>26010.1275083485</v>
      </c>
    </row>
    <row r="7515" spans="1:6">
      <c r="A7515">
        <v>8</v>
      </c>
      <c r="B7515">
        <f ca="1">BETAINV(RAND(),AU.a,AU.b)</f>
        <v>0.80863237429966</v>
      </c>
      <c r="C7515">
        <f ca="1">IF(B7515&lt;=0.5,LC.mu,MIN(LC.mu,MAX(0,_xlfn.NORM.INV(RAND(),2000,LC.sd))))</f>
        <v>2284.44542997957</v>
      </c>
      <c r="D7515">
        <f ca="1">P0*C7515/LC.mu</f>
        <v>3.04592723997275</v>
      </c>
      <c r="E7515">
        <f ca="1">MAX(0,INT(Q0*(1+Ed*(D7515-P0)/P0)))</f>
        <v>12862</v>
      </c>
      <c r="F7515">
        <f ca="1" t="shared" si="117"/>
        <v>36892.27073055</v>
      </c>
    </row>
    <row r="7516" spans="1:6">
      <c r="A7516">
        <v>8</v>
      </c>
      <c r="B7516">
        <f ca="1">BETAINV(RAND(),AU.a,AU.b)</f>
        <v>0.596414999559397</v>
      </c>
      <c r="C7516">
        <f ca="1">IF(B7516&lt;=0.5,LC.mu,MIN(LC.mu,MAX(0,_xlfn.NORM.INV(RAND(),2000,LC.sd))))</f>
        <v>2284.86595036661</v>
      </c>
      <c r="D7516">
        <f ca="1">P0*C7516/LC.mu</f>
        <v>3.04648793382215</v>
      </c>
      <c r="E7516">
        <f ca="1">MAX(0,INT(Q0*(1+Ed*(D7516-P0)/P0)))</f>
        <v>12860</v>
      </c>
      <c r="F7516">
        <f ca="1" t="shared" si="117"/>
        <v>36892.9688785862</v>
      </c>
    </row>
    <row r="7517" spans="1:6">
      <c r="A7517">
        <v>8</v>
      </c>
      <c r="B7517">
        <f ca="1">BETAINV(RAND(),AU.a,AU.b)</f>
        <v>0.378420129235513</v>
      </c>
      <c r="C7517">
        <f ca="1">IF(B7517&lt;=0.5,LC.mu,MIN(LC.mu,MAX(0,_xlfn.NORM.INV(RAND(),2000,LC.sd))))</f>
        <v>3000</v>
      </c>
      <c r="D7517">
        <f ca="1">P0*C7517/LC.mu</f>
        <v>4</v>
      </c>
      <c r="E7517">
        <f ca="1">MAX(0,INT(Q0*(1+Ed*(D7517-P0)/P0)))</f>
        <v>10000</v>
      </c>
      <c r="F7517">
        <f ca="1" t="shared" si="117"/>
        <v>37000</v>
      </c>
    </row>
    <row r="7518" spans="1:6">
      <c r="A7518">
        <v>8</v>
      </c>
      <c r="B7518">
        <f ca="1">BETAINV(RAND(),AU.a,AU.b)</f>
        <v>0.593762338678932</v>
      </c>
      <c r="C7518">
        <f ca="1">IF(B7518&lt;=0.5,LC.mu,MIN(LC.mu,MAX(0,_xlfn.NORM.INV(RAND(),2000,LC.sd))))</f>
        <v>2230.97073239864</v>
      </c>
      <c r="D7518">
        <f ca="1">P0*C7518/LC.mu</f>
        <v>2.97462764319818</v>
      </c>
      <c r="E7518">
        <f ca="1">MAX(0,INT(Q0*(1+Ed*(D7518-P0)/P0)))</f>
        <v>13076</v>
      </c>
      <c r="F7518">
        <f ca="1" t="shared" si="117"/>
        <v>36665.2603300608</v>
      </c>
    </row>
    <row r="7519" spans="1:6">
      <c r="A7519">
        <v>8</v>
      </c>
      <c r="B7519">
        <f ca="1">BETAINV(RAND(),AU.a,AU.b)</f>
        <v>0.603719694728729</v>
      </c>
      <c r="C7519">
        <f ca="1">IF(B7519&lt;=0.5,LC.mu,MIN(LC.mu,MAX(0,_xlfn.NORM.INV(RAND(),2000,LC.sd))))</f>
        <v>2326.14265326458</v>
      </c>
      <c r="D7519">
        <f ca="1">P0*C7519/LC.mu</f>
        <v>3.10152353768611</v>
      </c>
      <c r="E7519">
        <f ca="1">MAX(0,INT(Q0*(1+Ed*(D7519-P0)/P0)))</f>
        <v>12695</v>
      </c>
      <c r="F7519">
        <f ca="1" t="shared" si="117"/>
        <v>37047.6986576606</v>
      </c>
    </row>
    <row r="7520" spans="1:6">
      <c r="A7520">
        <v>8</v>
      </c>
      <c r="B7520">
        <f ca="1">BETAINV(RAND(),AU.a,AU.b)</f>
        <v>0.635428059718622</v>
      </c>
      <c r="C7520">
        <f ca="1">IF(B7520&lt;=0.5,LC.mu,MIN(LC.mu,MAX(0,_xlfn.NORM.INV(RAND(),2000,LC.sd))))</f>
        <v>2294.85015128193</v>
      </c>
      <c r="D7520">
        <f ca="1">P0*C7520/LC.mu</f>
        <v>3.05980020170924</v>
      </c>
      <c r="E7520">
        <f ca="1">MAX(0,INT(Q0*(1+Ed*(D7520-P0)/P0)))</f>
        <v>12820</v>
      </c>
      <c r="F7520">
        <f ca="1" t="shared" si="117"/>
        <v>36931.7884346306</v>
      </c>
    </row>
    <row r="7521" spans="1:6">
      <c r="A7521">
        <v>8</v>
      </c>
      <c r="B7521">
        <f ca="1">BETAINV(RAND(),AU.a,AU.b)</f>
        <v>0.597092228333801</v>
      </c>
      <c r="C7521">
        <f ca="1">IF(B7521&lt;=0.5,LC.mu,MIN(LC.mu,MAX(0,_xlfn.NORM.INV(RAND(),2000,LC.sd))))</f>
        <v>2358.65089196449</v>
      </c>
      <c r="D7521">
        <f ca="1">P0*C7521/LC.mu</f>
        <v>3.14486785595266</v>
      </c>
      <c r="E7521">
        <f ca="1">MAX(0,INT(Q0*(1+Ed*(D7521-P0)/P0)))</f>
        <v>12565</v>
      </c>
      <c r="F7521">
        <f ca="1" t="shared" si="117"/>
        <v>37156.6137180807</v>
      </c>
    </row>
    <row r="7522" spans="1:6">
      <c r="A7522">
        <v>8</v>
      </c>
      <c r="B7522">
        <f ca="1">BETAINV(RAND(),AU.a,AU.b)</f>
        <v>0.649030906516005</v>
      </c>
      <c r="C7522">
        <f ca="1">IF(B7522&lt;=0.5,LC.mu,MIN(LC.mu,MAX(0,_xlfn.NORM.INV(RAND(),2000,LC.sd))))</f>
        <v>2839.33557626998</v>
      </c>
      <c r="D7522">
        <f ca="1">P0*C7522/LC.mu</f>
        <v>3.78578076835998</v>
      </c>
      <c r="E7522">
        <f ca="1">MAX(0,INT(Q0*(1+Ed*(D7522-P0)/P0)))</f>
        <v>10642</v>
      </c>
      <c r="F7522">
        <f ca="1" t="shared" si="117"/>
        <v>37448.9433606169</v>
      </c>
    </row>
    <row r="7523" spans="1:6">
      <c r="A7523">
        <v>8</v>
      </c>
      <c r="B7523">
        <f ca="1">BETAINV(RAND(),AU.a,AU.b)</f>
        <v>0.31954588506626</v>
      </c>
      <c r="C7523">
        <f ca="1">IF(B7523&lt;=0.5,LC.mu,MIN(LC.mu,MAX(0,_xlfn.NORM.INV(RAND(),2000,LC.sd))))</f>
        <v>3000</v>
      </c>
      <c r="D7523">
        <f ca="1">P0*C7523/LC.mu</f>
        <v>4</v>
      </c>
      <c r="E7523">
        <f ca="1">MAX(0,INT(Q0*(1+Ed*(D7523-P0)/P0)))</f>
        <v>10000</v>
      </c>
      <c r="F7523">
        <f ca="1" t="shared" si="117"/>
        <v>37000</v>
      </c>
    </row>
    <row r="7524" spans="1:6">
      <c r="A7524">
        <v>8</v>
      </c>
      <c r="B7524">
        <f ca="1">BETAINV(RAND(),AU.a,AU.b)</f>
        <v>0.739391454536256</v>
      </c>
      <c r="C7524">
        <f ca="1">IF(B7524&lt;=0.5,LC.mu,MIN(LC.mu,MAX(0,_xlfn.NORM.INV(RAND(),2000,LC.sd))))</f>
        <v>2601.80405289479</v>
      </c>
      <c r="D7524">
        <f ca="1">P0*C7524/LC.mu</f>
        <v>3.46907207052638</v>
      </c>
      <c r="E7524">
        <f ca="1">MAX(0,INT(Q0*(1+Ed*(D7524-P0)/P0)))</f>
        <v>11592</v>
      </c>
      <c r="F7524">
        <f ca="1" t="shared" si="117"/>
        <v>37611.679388647</v>
      </c>
    </row>
    <row r="7525" spans="1:6">
      <c r="A7525">
        <v>8</v>
      </c>
      <c r="B7525">
        <f ca="1">BETAINV(RAND(),AU.a,AU.b)</f>
        <v>0.798536048043698</v>
      </c>
      <c r="C7525">
        <f ca="1">IF(B7525&lt;=0.5,LC.mu,MIN(LC.mu,MAX(0,_xlfn.NORM.INV(RAND(),2000,LC.sd))))</f>
        <v>1239.12061401939</v>
      </c>
      <c r="D7525">
        <f ca="1">P0*C7525/LC.mu</f>
        <v>1.65216081869252</v>
      </c>
      <c r="E7525">
        <f ca="1">MAX(0,INT(Q0*(1+Ed*(D7525-P0)/P0)))</f>
        <v>17043</v>
      </c>
      <c r="F7525">
        <f ca="1" t="shared" si="117"/>
        <v>26918.6562189573</v>
      </c>
    </row>
    <row r="7526" spans="1:6">
      <c r="A7526">
        <v>8</v>
      </c>
      <c r="B7526">
        <f ca="1">BETAINV(RAND(),AU.a,AU.b)</f>
        <v>0.854163917941204</v>
      </c>
      <c r="C7526">
        <f ca="1">IF(B7526&lt;=0.5,LC.mu,MIN(LC.mu,MAX(0,_xlfn.NORM.INV(RAND(),2000,LC.sd))))</f>
        <v>2452.52013338627</v>
      </c>
      <c r="D7526">
        <f ca="1">P0*C7526/LC.mu</f>
        <v>3.27002684451502</v>
      </c>
      <c r="E7526">
        <f ca="1">MAX(0,INT(Q0*(1+Ed*(D7526-P0)/P0)))</f>
        <v>12189</v>
      </c>
      <c r="F7526">
        <f ca="1" t="shared" si="117"/>
        <v>37405.8370744073</v>
      </c>
    </row>
    <row r="7527" spans="1:6">
      <c r="A7527">
        <v>8</v>
      </c>
      <c r="B7527">
        <f ca="1">BETAINV(RAND(),AU.a,AU.b)</f>
        <v>0.592570018884903</v>
      </c>
      <c r="C7527">
        <f ca="1">IF(B7527&lt;=0.5,LC.mu,MIN(LC.mu,MAX(0,_xlfn.NORM.INV(RAND(),2000,LC.sd))))</f>
        <v>2398.91443049877</v>
      </c>
      <c r="D7527">
        <f ca="1">P0*C7527/LC.mu</f>
        <v>3.19855257399836</v>
      </c>
      <c r="E7527">
        <f ca="1">MAX(0,INT(Q0*(1+Ed*(D7527-P0)/P0)))</f>
        <v>12404</v>
      </c>
      <c r="F7527">
        <f ca="1" t="shared" si="117"/>
        <v>37275.9316973768</v>
      </c>
    </row>
    <row r="7528" spans="1:6">
      <c r="A7528">
        <v>8</v>
      </c>
      <c r="B7528">
        <f ca="1">BETAINV(RAND(),AU.a,AU.b)</f>
        <v>0.597832921211123</v>
      </c>
      <c r="C7528">
        <f ca="1">IF(B7528&lt;=0.5,LC.mu,MIN(LC.mu,MAX(0,_xlfn.NORM.INV(RAND(),2000,LC.sd))))</f>
        <v>2182.2545863927</v>
      </c>
      <c r="D7528">
        <f ca="1">P0*C7528/LC.mu</f>
        <v>2.90967278185693</v>
      </c>
      <c r="E7528">
        <f ca="1">MAX(0,INT(Q0*(1+Ed*(D7528-P0)/P0)))</f>
        <v>13270</v>
      </c>
      <c r="F7528">
        <f ca="1" t="shared" si="117"/>
        <v>36429.1032288487</v>
      </c>
    </row>
    <row r="7529" spans="1:6">
      <c r="A7529">
        <v>8</v>
      </c>
      <c r="B7529">
        <f ca="1">BETAINV(RAND(),AU.a,AU.b)</f>
        <v>0.331599196671209</v>
      </c>
      <c r="C7529">
        <f ca="1">IF(B7529&lt;=0.5,LC.mu,MIN(LC.mu,MAX(0,_xlfn.NORM.INV(RAND(),2000,LC.sd))))</f>
        <v>3000</v>
      </c>
      <c r="D7529">
        <f ca="1">P0*C7529/LC.mu</f>
        <v>4</v>
      </c>
      <c r="E7529">
        <f ca="1">MAX(0,INT(Q0*(1+Ed*(D7529-P0)/P0)))</f>
        <v>10000</v>
      </c>
      <c r="F7529">
        <f ca="1" t="shared" si="117"/>
        <v>37000</v>
      </c>
    </row>
    <row r="7530" spans="1:6">
      <c r="A7530">
        <v>8</v>
      </c>
      <c r="B7530">
        <f ca="1">BETAINV(RAND(),AU.a,AU.b)</f>
        <v>0.700275049262608</v>
      </c>
      <c r="C7530">
        <f ca="1">IF(B7530&lt;=0.5,LC.mu,MIN(LC.mu,MAX(0,_xlfn.NORM.INV(RAND(),2000,LC.sd))))</f>
        <v>2120.73836557597</v>
      </c>
      <c r="D7530">
        <f ca="1">P0*C7530/LC.mu</f>
        <v>2.8276511541013</v>
      </c>
      <c r="E7530">
        <f ca="1">MAX(0,INT(Q0*(1+Ed*(D7530-P0)/P0)))</f>
        <v>13517</v>
      </c>
      <c r="F7530">
        <f ca="1" t="shared" si="117"/>
        <v>36100.6222844113</v>
      </c>
    </row>
    <row r="7531" spans="1:6">
      <c r="A7531">
        <v>8</v>
      </c>
      <c r="B7531">
        <f ca="1">BETAINV(RAND(),AU.a,AU.b)</f>
        <v>0.793074658918626</v>
      </c>
      <c r="C7531">
        <f ca="1">IF(B7531&lt;=0.5,LC.mu,MIN(LC.mu,MAX(0,_xlfn.NORM.INV(RAND(),2000,LC.sd))))</f>
        <v>1948.71426492869</v>
      </c>
      <c r="D7531">
        <f ca="1">P0*C7531/LC.mu</f>
        <v>2.59828568657158</v>
      </c>
      <c r="E7531">
        <f ca="1">MAX(0,INT(Q0*(1+Ed*(D7531-P0)/P0)))</f>
        <v>14205</v>
      </c>
      <c r="F7531">
        <f ca="1" t="shared" si="117"/>
        <v>34959.9339128207</v>
      </c>
    </row>
    <row r="7532" spans="1:6">
      <c r="A7532">
        <v>8</v>
      </c>
      <c r="B7532">
        <f ca="1">BETAINV(RAND(),AU.a,AU.b)</f>
        <v>0.41918463895569</v>
      </c>
      <c r="C7532">
        <f ca="1">IF(B7532&lt;=0.5,LC.mu,MIN(LC.mu,MAX(0,_xlfn.NORM.INV(RAND(),2000,LC.sd))))</f>
        <v>3000</v>
      </c>
      <c r="D7532">
        <f ca="1">P0*C7532/LC.mu</f>
        <v>4</v>
      </c>
      <c r="E7532">
        <f ca="1">MAX(0,INT(Q0*(1+Ed*(D7532-P0)/P0)))</f>
        <v>10000</v>
      </c>
      <c r="F7532">
        <f ca="1" t="shared" si="117"/>
        <v>37000</v>
      </c>
    </row>
    <row r="7533" spans="1:6">
      <c r="A7533">
        <v>8</v>
      </c>
      <c r="B7533">
        <f ca="1">BETAINV(RAND(),AU.a,AU.b)</f>
        <v>0.311876632956403</v>
      </c>
      <c r="C7533">
        <f ca="1">IF(B7533&lt;=0.5,LC.mu,MIN(LC.mu,MAX(0,_xlfn.NORM.INV(RAND(),2000,LC.sd))))</f>
        <v>3000</v>
      </c>
      <c r="D7533">
        <f ca="1">P0*C7533/LC.mu</f>
        <v>4</v>
      </c>
      <c r="E7533">
        <f ca="1">MAX(0,INT(Q0*(1+Ed*(D7533-P0)/P0)))</f>
        <v>10000</v>
      </c>
      <c r="F7533">
        <f ca="1" t="shared" si="117"/>
        <v>37000</v>
      </c>
    </row>
    <row r="7534" spans="1:6">
      <c r="A7534">
        <v>8</v>
      </c>
      <c r="B7534">
        <f ca="1">BETAINV(RAND(),AU.a,AU.b)</f>
        <v>0.559574825195686</v>
      </c>
      <c r="C7534">
        <f ca="1">IF(B7534&lt;=0.5,LC.mu,MIN(LC.mu,MAX(0,_xlfn.NORM.INV(RAND(),2000,LC.sd))))</f>
        <v>2869.1091811656</v>
      </c>
      <c r="D7534">
        <f ca="1">P0*C7534/LC.mu</f>
        <v>3.82547890822081</v>
      </c>
      <c r="E7534">
        <f ca="1">MAX(0,INT(Q0*(1+Ed*(D7534-P0)/P0)))</f>
        <v>10523</v>
      </c>
      <c r="F7534">
        <f ca="1" t="shared" si="117"/>
        <v>37386.4053700419</v>
      </c>
    </row>
    <row r="7535" spans="1:6">
      <c r="A7535">
        <v>8</v>
      </c>
      <c r="B7535">
        <f ca="1">BETAINV(RAND(),AU.a,AU.b)</f>
        <v>0.622678822047565</v>
      </c>
      <c r="C7535">
        <f ca="1">IF(B7535&lt;=0.5,LC.mu,MIN(LC.mu,MAX(0,_xlfn.NORM.INV(RAND(),2000,LC.sd))))</f>
        <v>1403.23530852669</v>
      </c>
      <c r="D7535">
        <f ca="1">P0*C7535/LC.mu</f>
        <v>1.87098041136892</v>
      </c>
      <c r="E7535">
        <f ca="1">MAX(0,INT(Q0*(1+Ed*(D7535-P0)/P0)))</f>
        <v>16387</v>
      </c>
      <c r="F7535">
        <f ca="1" t="shared" si="117"/>
        <v>29256.5206925757</v>
      </c>
    </row>
    <row r="7536" spans="1:6">
      <c r="A7536">
        <v>8</v>
      </c>
      <c r="B7536">
        <f ca="1">BETAINV(RAND(),AU.a,AU.b)</f>
        <v>0.722919318565812</v>
      </c>
      <c r="C7536">
        <f ca="1">IF(B7536&lt;=0.5,LC.mu,MIN(LC.mu,MAX(0,_xlfn.NORM.INV(RAND(),2000,LC.sd))))</f>
        <v>1648.07269516878</v>
      </c>
      <c r="D7536">
        <f ca="1">P0*C7536/LC.mu</f>
        <v>2.19743026022504</v>
      </c>
      <c r="E7536">
        <f ca="1">MAX(0,INT(Q0*(1+Ed*(D7536-P0)/P0)))</f>
        <v>15407</v>
      </c>
      <c r="F7536">
        <f ca="1" t="shared" si="117"/>
        <v>32207.7353241185</v>
      </c>
    </row>
    <row r="7537" spans="1:6">
      <c r="A7537">
        <v>8</v>
      </c>
      <c r="B7537">
        <f ca="1">BETAINV(RAND(),AU.a,AU.b)</f>
        <v>0.785715593375895</v>
      </c>
      <c r="C7537">
        <f ca="1">IF(B7537&lt;=0.5,LC.mu,MIN(LC.mu,MAX(0,_xlfn.NORM.INV(RAND(),2000,LC.sd))))</f>
        <v>2161.21526363955</v>
      </c>
      <c r="D7537">
        <f ca="1">P0*C7537/LC.mu</f>
        <v>2.8816203515194</v>
      </c>
      <c r="E7537">
        <f ca="1">MAX(0,INT(Q0*(1+Ed*(D7537-P0)/P0)))</f>
        <v>13355</v>
      </c>
      <c r="F7537">
        <f ca="1" t="shared" si="117"/>
        <v>36322.8245309021</v>
      </c>
    </row>
    <row r="7538" spans="1:6">
      <c r="A7538">
        <v>8</v>
      </c>
      <c r="B7538">
        <f ca="1">BETAINV(RAND(),AU.a,AU.b)</f>
        <v>0.759891016679346</v>
      </c>
      <c r="C7538">
        <f ca="1">IF(B7538&lt;=0.5,LC.mu,MIN(LC.mu,MAX(0,_xlfn.NORM.INV(RAND(),2000,LC.sd))))</f>
        <v>1432.25451593515</v>
      </c>
      <c r="D7538">
        <f ca="1">P0*C7538/LC.mu</f>
        <v>1.90967268791353</v>
      </c>
      <c r="E7538">
        <f ca="1">MAX(0,INT(Q0*(1+Ed*(D7538-P0)/P0)))</f>
        <v>16270</v>
      </c>
      <c r="F7538">
        <f ca="1" t="shared" si="117"/>
        <v>29638.120116418</v>
      </c>
    </row>
    <row r="7539" spans="1:6">
      <c r="A7539">
        <v>8</v>
      </c>
      <c r="B7539">
        <f ca="1">BETAINV(RAND(),AU.a,AU.b)</f>
        <v>0.636509437714323</v>
      </c>
      <c r="C7539">
        <f ca="1">IF(B7539&lt;=0.5,LC.mu,MIN(LC.mu,MAX(0,_xlfn.NORM.INV(RAND(),2000,LC.sd))))</f>
        <v>2751.92447061182</v>
      </c>
      <c r="D7539">
        <f ca="1">P0*C7539/LC.mu</f>
        <v>3.66923262748242</v>
      </c>
      <c r="E7539">
        <f ca="1">MAX(0,INT(Q0*(1+Ed*(D7539-P0)/P0)))</f>
        <v>10992</v>
      </c>
      <c r="F7539">
        <f ca="1" t="shared" si="117"/>
        <v>37580.280570675</v>
      </c>
    </row>
    <row r="7540" spans="1:6">
      <c r="A7540">
        <v>8</v>
      </c>
      <c r="B7540">
        <f ca="1">BETAINV(RAND(),AU.a,AU.b)</f>
        <v>0.889691617163821</v>
      </c>
      <c r="C7540">
        <f ca="1">IF(B7540&lt;=0.5,LC.mu,MIN(LC.mu,MAX(0,_xlfn.NORM.INV(RAND(),2000,LC.sd))))</f>
        <v>2962.75532769413</v>
      </c>
      <c r="D7540">
        <f ca="1">P0*C7540/LC.mu</f>
        <v>3.95034043692551</v>
      </c>
      <c r="E7540">
        <f ca="1">MAX(0,INT(Q0*(1+Ed*(D7540-P0)/P0)))</f>
        <v>10148</v>
      </c>
      <c r="F7540">
        <f ca="1" t="shared" si="117"/>
        <v>37125.2994262259</v>
      </c>
    </row>
    <row r="7541" spans="1:6">
      <c r="A7541">
        <v>8</v>
      </c>
      <c r="B7541">
        <f ca="1">BETAINV(RAND(),AU.a,AU.b)</f>
        <v>0.785469369889097</v>
      </c>
      <c r="C7541">
        <f ca="1">IF(B7541&lt;=0.5,LC.mu,MIN(LC.mu,MAX(0,_xlfn.NORM.INV(RAND(),2000,LC.sd))))</f>
        <v>1742.34605518833</v>
      </c>
      <c r="D7541">
        <f ca="1">P0*C7541/LC.mu</f>
        <v>2.32312807358444</v>
      </c>
      <c r="E7541">
        <f ca="1">MAX(0,INT(Q0*(1+Ed*(D7541-P0)/P0)))</f>
        <v>15030</v>
      </c>
      <c r="F7541">
        <f ca="1" t="shared" si="117"/>
        <v>33174.2688907858</v>
      </c>
    </row>
    <row r="7542" spans="1:6">
      <c r="A7542">
        <v>8</v>
      </c>
      <c r="B7542">
        <f ca="1">BETAINV(RAND(),AU.a,AU.b)</f>
        <v>0.55109356471759</v>
      </c>
      <c r="C7542">
        <f ca="1">IF(B7542&lt;=0.5,LC.mu,MIN(LC.mu,MAX(0,_xlfn.NORM.INV(RAND(),2000,LC.sd))))</f>
        <v>1913.1299211765</v>
      </c>
      <c r="D7542">
        <f ca="1">P0*C7542/LC.mu</f>
        <v>2.55083989490201</v>
      </c>
      <c r="E7542">
        <f ca="1">MAX(0,INT(Q0*(1+Ed*(D7542-P0)/P0)))</f>
        <v>14347</v>
      </c>
      <c r="F7542">
        <f ca="1" t="shared" si="117"/>
        <v>34683.7700509826</v>
      </c>
    </row>
    <row r="7543" spans="1:6">
      <c r="A7543">
        <v>8</v>
      </c>
      <c r="B7543">
        <f ca="1">BETAINV(RAND(),AU.a,AU.b)</f>
        <v>0.629054536624835</v>
      </c>
      <c r="C7543">
        <f ca="1">IF(B7543&lt;=0.5,LC.mu,MIN(LC.mu,MAX(0,_xlfn.NORM.INV(RAND(),2000,LC.sd))))</f>
        <v>3000</v>
      </c>
      <c r="D7543">
        <f ca="1">P0*C7543/LC.mu</f>
        <v>4</v>
      </c>
      <c r="E7543">
        <f ca="1">MAX(0,INT(Q0*(1+Ed*(D7543-P0)/P0)))</f>
        <v>10000</v>
      </c>
      <c r="F7543">
        <f ca="1" t="shared" si="117"/>
        <v>37000</v>
      </c>
    </row>
    <row r="7544" spans="1:6">
      <c r="A7544">
        <v>8</v>
      </c>
      <c r="B7544">
        <f ca="1">BETAINV(RAND(),AU.a,AU.b)</f>
        <v>0.778174621276861</v>
      </c>
      <c r="C7544">
        <f ca="1">IF(B7544&lt;=0.5,LC.mu,MIN(LC.mu,MAX(0,_xlfn.NORM.INV(RAND(),2000,LC.sd))))</f>
        <v>2062.78727617467</v>
      </c>
      <c r="D7544">
        <f ca="1">P0*C7544/LC.mu</f>
        <v>2.75038303489955</v>
      </c>
      <c r="E7544">
        <f ca="1">MAX(0,INT(Q0*(1+Ed*(D7544-P0)/P0)))</f>
        <v>13748</v>
      </c>
      <c r="F7544">
        <f ca="1" t="shared" si="117"/>
        <v>35749.4786876244</v>
      </c>
    </row>
    <row r="7545" spans="1:6">
      <c r="A7545">
        <v>8</v>
      </c>
      <c r="B7545">
        <f ca="1">BETAINV(RAND(),AU.a,AU.b)</f>
        <v>0.484150154439569</v>
      </c>
      <c r="C7545">
        <f ca="1">IF(B7545&lt;=0.5,LC.mu,MIN(LC.mu,MAX(0,_xlfn.NORM.INV(RAND(),2000,LC.sd))))</f>
        <v>3000</v>
      </c>
      <c r="D7545">
        <f ca="1">P0*C7545/LC.mu</f>
        <v>4</v>
      </c>
      <c r="E7545">
        <f ca="1">MAX(0,INT(Q0*(1+Ed*(D7545-P0)/P0)))</f>
        <v>10000</v>
      </c>
      <c r="F7545">
        <f ca="1" t="shared" si="117"/>
        <v>37000</v>
      </c>
    </row>
    <row r="7546" spans="1:6">
      <c r="A7546">
        <v>8</v>
      </c>
      <c r="B7546">
        <f ca="1">BETAINV(RAND(),AU.a,AU.b)</f>
        <v>0.60488710865088</v>
      </c>
      <c r="C7546">
        <f ca="1">IF(B7546&lt;=0.5,LC.mu,MIN(LC.mu,MAX(0,_xlfn.NORM.INV(RAND(),2000,LC.sd))))</f>
        <v>2361.53987824936</v>
      </c>
      <c r="D7546">
        <f ca="1">P0*C7546/LC.mu</f>
        <v>3.14871983766582</v>
      </c>
      <c r="E7546">
        <f ca="1">MAX(0,INT(Q0*(1+Ed*(D7546-P0)/P0)))</f>
        <v>12553</v>
      </c>
      <c r="F7546">
        <f ca="1" t="shared" si="117"/>
        <v>37164.3402439696</v>
      </c>
    </row>
    <row r="7547" spans="1:6">
      <c r="A7547">
        <v>8</v>
      </c>
      <c r="B7547">
        <f ca="1">BETAINV(RAND(),AU.a,AU.b)</f>
        <v>0.419238977479459</v>
      </c>
      <c r="C7547">
        <f ca="1">IF(B7547&lt;=0.5,LC.mu,MIN(LC.mu,MAX(0,_xlfn.NORM.INV(RAND(),2000,LC.sd))))</f>
        <v>3000</v>
      </c>
      <c r="D7547">
        <f ca="1">P0*C7547/LC.mu</f>
        <v>4</v>
      </c>
      <c r="E7547">
        <f ca="1">MAX(0,INT(Q0*(1+Ed*(D7547-P0)/P0)))</f>
        <v>10000</v>
      </c>
      <c r="F7547">
        <f ca="1" t="shared" si="117"/>
        <v>37000</v>
      </c>
    </row>
    <row r="7548" spans="1:6">
      <c r="A7548">
        <v>8</v>
      </c>
      <c r="B7548">
        <f ca="1">BETAINV(RAND(),AU.a,AU.b)</f>
        <v>0.633547471716347</v>
      </c>
      <c r="C7548">
        <f ca="1">IF(B7548&lt;=0.5,LC.mu,MIN(LC.mu,MAX(0,_xlfn.NORM.INV(RAND(),2000,LC.sd))))</f>
        <v>1722.7666512814</v>
      </c>
      <c r="D7548">
        <f ca="1">P0*C7548/LC.mu</f>
        <v>2.29702220170853</v>
      </c>
      <c r="E7548">
        <f ca="1">MAX(0,INT(Q0*(1+Ed*(D7548-P0)/P0)))</f>
        <v>15108</v>
      </c>
      <c r="F7548">
        <f ca="1" t="shared" si="117"/>
        <v>32980.6447721311</v>
      </c>
    </row>
    <row r="7549" spans="1:6">
      <c r="A7549">
        <v>8</v>
      </c>
      <c r="B7549">
        <f ca="1">BETAINV(RAND(),AU.a,AU.b)</f>
        <v>0.728404750896432</v>
      </c>
      <c r="C7549">
        <f ca="1">IF(B7549&lt;=0.5,LC.mu,MIN(LC.mu,MAX(0,_xlfn.NORM.INV(RAND(),2000,LC.sd))))</f>
        <v>2239.51339359831</v>
      </c>
      <c r="D7549">
        <f ca="1">P0*C7549/LC.mu</f>
        <v>2.98601785813108</v>
      </c>
      <c r="E7549">
        <f ca="1">MAX(0,INT(Q0*(1+Ed*(D7549-P0)/P0)))</f>
        <v>13041</v>
      </c>
      <c r="F7549">
        <f ca="1" t="shared" si="117"/>
        <v>36701.1454942891</v>
      </c>
    </row>
    <row r="7550" spans="1:6">
      <c r="A7550">
        <v>8</v>
      </c>
      <c r="B7550">
        <f ca="1">BETAINV(RAND(),AU.a,AU.b)</f>
        <v>0.649242558597498</v>
      </c>
      <c r="C7550">
        <f ca="1">IF(B7550&lt;=0.5,LC.mu,MIN(LC.mu,MAX(0,_xlfn.NORM.INV(RAND(),2000,LC.sd))))</f>
        <v>2690.77145905259</v>
      </c>
      <c r="D7550">
        <f ca="1">P0*C7550/LC.mu</f>
        <v>3.58769527873678</v>
      </c>
      <c r="E7550">
        <f ca="1">MAX(0,INT(Q0*(1+Ed*(D7550-P0)/P0)))</f>
        <v>11236</v>
      </c>
      <c r="F7550">
        <f ca="1" t="shared" si="117"/>
        <v>37620.5726928339</v>
      </c>
    </row>
    <row r="7551" spans="1:6">
      <c r="A7551">
        <v>8</v>
      </c>
      <c r="B7551">
        <f ca="1">BETAINV(RAND(),AU.a,AU.b)</f>
        <v>0.549284568696172</v>
      </c>
      <c r="C7551">
        <f ca="1">IF(B7551&lt;=0.5,LC.mu,MIN(LC.mu,MAX(0,_xlfn.NORM.INV(RAND(),2000,LC.sd))))</f>
        <v>2494.63276624772</v>
      </c>
      <c r="D7551">
        <f ca="1">P0*C7551/LC.mu</f>
        <v>3.32617702166363</v>
      </c>
      <c r="E7551">
        <f ca="1">MAX(0,INT(Q0*(1+Ed*(D7551-P0)/P0)))</f>
        <v>12021</v>
      </c>
      <c r="F7551">
        <f ca="1" t="shared" si="117"/>
        <v>37489.3412111708</v>
      </c>
    </row>
    <row r="7552" spans="1:6">
      <c r="A7552">
        <v>8</v>
      </c>
      <c r="B7552">
        <f ca="1">BETAINV(RAND(),AU.a,AU.b)</f>
        <v>0.87307837697503</v>
      </c>
      <c r="C7552">
        <f ca="1">IF(B7552&lt;=0.5,LC.mu,MIN(LC.mu,MAX(0,_xlfn.NORM.INV(RAND(),2000,LC.sd))))</f>
        <v>1968.27291801562</v>
      </c>
      <c r="D7552">
        <f ca="1">P0*C7552/LC.mu</f>
        <v>2.6243638906875</v>
      </c>
      <c r="E7552">
        <f ca="1">MAX(0,INT(Q0*(1+Ed*(D7552-P0)/P0)))</f>
        <v>14126</v>
      </c>
      <c r="F7552">
        <f ca="1" t="shared" si="117"/>
        <v>35103.4914018359</v>
      </c>
    </row>
    <row r="7553" spans="1:6">
      <c r="A7553">
        <v>8</v>
      </c>
      <c r="B7553">
        <f ca="1">BETAINV(RAND(),AU.a,AU.b)</f>
        <v>0.639813386912641</v>
      </c>
      <c r="C7553">
        <f ca="1">IF(B7553&lt;=0.5,LC.mu,MIN(LC.mu,MAX(0,_xlfn.NORM.INV(RAND(),2000,LC.sd))))</f>
        <v>947.400263181978</v>
      </c>
      <c r="D7553">
        <f ca="1">P0*C7553/LC.mu</f>
        <v>1.2632003509093</v>
      </c>
      <c r="E7553">
        <f ca="1">MAX(0,INT(Q0*(1+Ed*(D7553-P0)/P0)))</f>
        <v>18210</v>
      </c>
      <c r="F7553">
        <f ca="1" t="shared" si="117"/>
        <v>22055.4781268765</v>
      </c>
    </row>
    <row r="7554" spans="1:6">
      <c r="A7554">
        <v>8</v>
      </c>
      <c r="B7554">
        <f ca="1">BETAINV(RAND(),AU.a,AU.b)</f>
        <v>0.248226577245545</v>
      </c>
      <c r="C7554">
        <f ca="1">IF(B7554&lt;=0.5,LC.mu,MIN(LC.mu,MAX(0,_xlfn.NORM.INV(RAND(),2000,LC.sd))))</f>
        <v>3000</v>
      </c>
      <c r="D7554">
        <f ca="1">P0*C7554/LC.mu</f>
        <v>4</v>
      </c>
      <c r="E7554">
        <f ca="1">MAX(0,INT(Q0*(1+Ed*(D7554-P0)/P0)))</f>
        <v>10000</v>
      </c>
      <c r="F7554">
        <f ca="1" t="shared" ref="F7554:F7617" si="118">D7554*E7554-C7554</f>
        <v>37000</v>
      </c>
    </row>
    <row r="7555" spans="1:6">
      <c r="A7555">
        <v>8</v>
      </c>
      <c r="B7555">
        <f ca="1">BETAINV(RAND(),AU.a,AU.b)</f>
        <v>0.57606908023112</v>
      </c>
      <c r="C7555">
        <f ca="1">IF(B7555&lt;=0.5,LC.mu,MIN(LC.mu,MAX(0,_xlfn.NORM.INV(RAND(),2000,LC.sd))))</f>
        <v>1718.86281608933</v>
      </c>
      <c r="D7555">
        <f ca="1">P0*C7555/LC.mu</f>
        <v>2.29181708811911</v>
      </c>
      <c r="E7555">
        <f ca="1">MAX(0,INT(Q0*(1+Ed*(D7555-P0)/P0)))</f>
        <v>15124</v>
      </c>
      <c r="F7555">
        <f ca="1" t="shared" si="118"/>
        <v>32942.5788246241</v>
      </c>
    </row>
    <row r="7556" spans="1:6">
      <c r="A7556">
        <v>8</v>
      </c>
      <c r="B7556">
        <f ca="1">BETAINV(RAND(),AU.a,AU.b)</f>
        <v>0.68938081533586</v>
      </c>
      <c r="C7556">
        <f ca="1">IF(B7556&lt;=0.5,LC.mu,MIN(LC.mu,MAX(0,_xlfn.NORM.INV(RAND(),2000,LC.sd))))</f>
        <v>1853.03656827888</v>
      </c>
      <c r="D7556">
        <f ca="1">P0*C7556/LC.mu</f>
        <v>2.47071542437184</v>
      </c>
      <c r="E7556">
        <f ca="1">MAX(0,INT(Q0*(1+Ed*(D7556-P0)/P0)))</f>
        <v>14587</v>
      </c>
      <c r="F7556">
        <f ca="1" t="shared" si="118"/>
        <v>34187.2893270331</v>
      </c>
    </row>
    <row r="7557" spans="1:6">
      <c r="A7557">
        <v>8</v>
      </c>
      <c r="B7557">
        <f ca="1">BETAINV(RAND(),AU.a,AU.b)</f>
        <v>0.551744925964114</v>
      </c>
      <c r="C7557">
        <f ca="1">IF(B7557&lt;=0.5,LC.mu,MIN(LC.mu,MAX(0,_xlfn.NORM.INV(RAND(),2000,LC.sd))))</f>
        <v>1300.52400384774</v>
      </c>
      <c r="D7557">
        <f ca="1">P0*C7557/LC.mu</f>
        <v>1.73403200513032</v>
      </c>
      <c r="E7557">
        <f ca="1">MAX(0,INT(Q0*(1+Ed*(D7557-P0)/P0)))</f>
        <v>16797</v>
      </c>
      <c r="F7557">
        <f ca="1" t="shared" si="118"/>
        <v>27826.0115863262</v>
      </c>
    </row>
    <row r="7558" spans="1:6">
      <c r="A7558">
        <v>8</v>
      </c>
      <c r="B7558">
        <f ca="1">BETAINV(RAND(),AU.a,AU.b)</f>
        <v>0.53947698515468</v>
      </c>
      <c r="C7558">
        <f ca="1">IF(B7558&lt;=0.5,LC.mu,MIN(LC.mu,MAX(0,_xlfn.NORM.INV(RAND(),2000,LC.sd))))</f>
        <v>2043.47940634938</v>
      </c>
      <c r="D7558">
        <f ca="1">P0*C7558/LC.mu</f>
        <v>2.72463920846584</v>
      </c>
      <c r="E7558">
        <f ca="1">MAX(0,INT(Q0*(1+Ed*(D7558-P0)/P0)))</f>
        <v>13826</v>
      </c>
      <c r="F7558">
        <f ca="1" t="shared" si="118"/>
        <v>35627.3822898993</v>
      </c>
    </row>
    <row r="7559" spans="1:6">
      <c r="A7559">
        <v>8</v>
      </c>
      <c r="B7559">
        <f ca="1">BETAINV(RAND(),AU.a,AU.b)</f>
        <v>0.862141358364721</v>
      </c>
      <c r="C7559">
        <f ca="1">IF(B7559&lt;=0.5,LC.mu,MIN(LC.mu,MAX(0,_xlfn.NORM.INV(RAND(),2000,LC.sd))))</f>
        <v>1585.84166014696</v>
      </c>
      <c r="D7559">
        <f ca="1">P0*C7559/LC.mu</f>
        <v>2.11445554686261</v>
      </c>
      <c r="E7559">
        <f ca="1">MAX(0,INT(Q0*(1+Ed*(D7559-P0)/P0)))</f>
        <v>15656</v>
      </c>
      <c r="F7559">
        <f ca="1" t="shared" si="118"/>
        <v>31518.0743815341</v>
      </c>
    </row>
    <row r="7560" spans="1:6">
      <c r="A7560">
        <v>8</v>
      </c>
      <c r="B7560">
        <f ca="1">BETAINV(RAND(),AU.a,AU.b)</f>
        <v>0.689135062424384</v>
      </c>
      <c r="C7560">
        <f ca="1">IF(B7560&lt;=0.5,LC.mu,MIN(LC.mu,MAX(0,_xlfn.NORM.INV(RAND(),2000,LC.sd))))</f>
        <v>2826.05480368729</v>
      </c>
      <c r="D7560">
        <f ca="1">P0*C7560/LC.mu</f>
        <v>3.76807307158305</v>
      </c>
      <c r="E7560">
        <f ca="1">MAX(0,INT(Q0*(1+Ed*(D7560-P0)/P0)))</f>
        <v>10695</v>
      </c>
      <c r="F7560">
        <f ca="1" t="shared" si="118"/>
        <v>37473.4866968934</v>
      </c>
    </row>
    <row r="7561" spans="1:6">
      <c r="A7561">
        <v>8</v>
      </c>
      <c r="B7561">
        <f ca="1">BETAINV(RAND(),AU.a,AU.b)</f>
        <v>0.56407605985795</v>
      </c>
      <c r="C7561">
        <f ca="1">IF(B7561&lt;=0.5,LC.mu,MIN(LC.mu,MAX(0,_xlfn.NORM.INV(RAND(),2000,LC.sd))))</f>
        <v>2994.183686707</v>
      </c>
      <c r="D7561">
        <f ca="1">P0*C7561/LC.mu</f>
        <v>3.99224491560934</v>
      </c>
      <c r="E7561">
        <f ca="1">MAX(0,INT(Q0*(1+Ed*(D7561-P0)/P0)))</f>
        <v>10023</v>
      </c>
      <c r="F7561">
        <f ca="1" t="shared" si="118"/>
        <v>37020.0871024454</v>
      </c>
    </row>
    <row r="7562" spans="1:6">
      <c r="A7562">
        <v>8</v>
      </c>
      <c r="B7562">
        <f ca="1">BETAINV(RAND(),AU.a,AU.b)</f>
        <v>0.687615131174084</v>
      </c>
      <c r="C7562">
        <f ca="1">IF(B7562&lt;=0.5,LC.mu,MIN(LC.mu,MAX(0,_xlfn.NORM.INV(RAND(),2000,LC.sd))))</f>
        <v>2665.80289480665</v>
      </c>
      <c r="D7562">
        <f ca="1">P0*C7562/LC.mu</f>
        <v>3.55440385974219</v>
      </c>
      <c r="E7562">
        <f ca="1">MAX(0,INT(Q0*(1+Ed*(D7562-P0)/P0)))</f>
        <v>11336</v>
      </c>
      <c r="F7562">
        <f ca="1" t="shared" si="118"/>
        <v>37626.9192592309</v>
      </c>
    </row>
    <row r="7563" spans="1:6">
      <c r="A7563">
        <v>8</v>
      </c>
      <c r="B7563">
        <f ca="1">BETAINV(RAND(),AU.a,AU.b)</f>
        <v>0.691854013638019</v>
      </c>
      <c r="C7563">
        <f ca="1">IF(B7563&lt;=0.5,LC.mu,MIN(LC.mu,MAX(0,_xlfn.NORM.INV(RAND(),2000,LC.sd))))</f>
        <v>2080.53464081907</v>
      </c>
      <c r="D7563">
        <f ca="1">P0*C7563/LC.mu</f>
        <v>2.77404618775876</v>
      </c>
      <c r="E7563">
        <f ca="1">MAX(0,INT(Q0*(1+Ed*(D7563-P0)/P0)))</f>
        <v>13677</v>
      </c>
      <c r="F7563">
        <f ca="1" t="shared" si="118"/>
        <v>35860.0950691575</v>
      </c>
    </row>
    <row r="7564" spans="1:6">
      <c r="A7564">
        <v>8</v>
      </c>
      <c r="B7564">
        <f ca="1">BETAINV(RAND(),AU.a,AU.b)</f>
        <v>0.535021290210145</v>
      </c>
      <c r="C7564">
        <f ca="1">IF(B7564&lt;=0.5,LC.mu,MIN(LC.mu,MAX(0,_xlfn.NORM.INV(RAND(),2000,LC.sd))))</f>
        <v>3000</v>
      </c>
      <c r="D7564">
        <f ca="1">P0*C7564/LC.mu</f>
        <v>4</v>
      </c>
      <c r="E7564">
        <f ca="1">MAX(0,INT(Q0*(1+Ed*(D7564-P0)/P0)))</f>
        <v>10000</v>
      </c>
      <c r="F7564">
        <f ca="1" t="shared" si="118"/>
        <v>37000</v>
      </c>
    </row>
    <row r="7565" spans="1:6">
      <c r="A7565">
        <v>8</v>
      </c>
      <c r="B7565">
        <f ca="1">BETAINV(RAND(),AU.a,AU.b)</f>
        <v>0.93871304576678</v>
      </c>
      <c r="C7565">
        <f ca="1">IF(B7565&lt;=0.5,LC.mu,MIN(LC.mu,MAX(0,_xlfn.NORM.INV(RAND(),2000,LC.sd))))</f>
        <v>900.178661489543</v>
      </c>
      <c r="D7565">
        <f ca="1">P0*C7565/LC.mu</f>
        <v>1.20023821531939</v>
      </c>
      <c r="E7565">
        <f ca="1">MAX(0,INT(Q0*(1+Ed*(D7565-P0)/P0)))</f>
        <v>18399</v>
      </c>
      <c r="F7565">
        <f ca="1" t="shared" si="118"/>
        <v>21183.0042621719</v>
      </c>
    </row>
    <row r="7566" spans="1:6">
      <c r="A7566">
        <v>8</v>
      </c>
      <c r="B7566">
        <f ca="1">BETAINV(RAND(),AU.a,AU.b)</f>
        <v>0.257365922558773</v>
      </c>
      <c r="C7566">
        <f ca="1">IF(B7566&lt;=0.5,LC.mu,MIN(LC.mu,MAX(0,_xlfn.NORM.INV(RAND(),2000,LC.sd))))</f>
        <v>3000</v>
      </c>
      <c r="D7566">
        <f ca="1">P0*C7566/LC.mu</f>
        <v>4</v>
      </c>
      <c r="E7566">
        <f ca="1">MAX(0,INT(Q0*(1+Ed*(D7566-P0)/P0)))</f>
        <v>10000</v>
      </c>
      <c r="F7566">
        <f ca="1" t="shared" si="118"/>
        <v>37000</v>
      </c>
    </row>
    <row r="7567" spans="1:6">
      <c r="A7567">
        <v>8</v>
      </c>
      <c r="B7567">
        <f ca="1">BETAINV(RAND(),AU.a,AU.b)</f>
        <v>0.65370593509249</v>
      </c>
      <c r="C7567">
        <f ca="1">IF(B7567&lt;=0.5,LC.mu,MIN(LC.mu,MAX(0,_xlfn.NORM.INV(RAND(),2000,LC.sd))))</f>
        <v>1760.69929172594</v>
      </c>
      <c r="D7567">
        <f ca="1">P0*C7567/LC.mu</f>
        <v>2.34759905563459</v>
      </c>
      <c r="E7567">
        <f ca="1">MAX(0,INT(Q0*(1+Ed*(D7567-P0)/P0)))</f>
        <v>14957</v>
      </c>
      <c r="F7567">
        <f ca="1" t="shared" si="118"/>
        <v>33352.3397834006</v>
      </c>
    </row>
    <row r="7568" spans="1:6">
      <c r="A7568">
        <v>8</v>
      </c>
      <c r="B7568">
        <f ca="1">BETAINV(RAND(),AU.a,AU.b)</f>
        <v>0.727245164473169</v>
      </c>
      <c r="C7568">
        <f ca="1">IF(B7568&lt;=0.5,LC.mu,MIN(LC.mu,MAX(0,_xlfn.NORM.INV(RAND(),2000,LC.sd))))</f>
        <v>2047.95083492145</v>
      </c>
      <c r="D7568">
        <f ca="1">P0*C7568/LC.mu</f>
        <v>2.73060111322859</v>
      </c>
      <c r="E7568">
        <f ca="1">MAX(0,INT(Q0*(1+Ed*(D7568-P0)/P0)))</f>
        <v>13808</v>
      </c>
      <c r="F7568">
        <f ca="1" t="shared" si="118"/>
        <v>35656.189336539</v>
      </c>
    </row>
    <row r="7569" spans="1:6">
      <c r="A7569">
        <v>8</v>
      </c>
      <c r="B7569">
        <f ca="1">BETAINV(RAND(),AU.a,AU.b)</f>
        <v>0.79433626348722</v>
      </c>
      <c r="C7569">
        <f ca="1">IF(B7569&lt;=0.5,LC.mu,MIN(LC.mu,MAX(0,_xlfn.NORM.INV(RAND(),2000,LC.sd))))</f>
        <v>2062.36439280684</v>
      </c>
      <c r="D7569">
        <f ca="1">P0*C7569/LC.mu</f>
        <v>2.74981919040912</v>
      </c>
      <c r="E7569">
        <f ca="1">MAX(0,INT(Q0*(1+Ed*(D7569-P0)/P0)))</f>
        <v>13750</v>
      </c>
      <c r="F7569">
        <f ca="1" t="shared" si="118"/>
        <v>35747.6494753186</v>
      </c>
    </row>
    <row r="7570" spans="1:6">
      <c r="A7570">
        <v>8</v>
      </c>
      <c r="B7570">
        <f ca="1">BETAINV(RAND(),AU.a,AU.b)</f>
        <v>0.590808068319358</v>
      </c>
      <c r="C7570">
        <f ca="1">IF(B7570&lt;=0.5,LC.mu,MIN(LC.mu,MAX(0,_xlfn.NORM.INV(RAND(),2000,LC.sd))))</f>
        <v>2698.1399870436</v>
      </c>
      <c r="D7570">
        <f ca="1">P0*C7570/LC.mu</f>
        <v>3.5975199827248</v>
      </c>
      <c r="E7570">
        <f ca="1">MAX(0,INT(Q0*(1+Ed*(D7570-P0)/P0)))</f>
        <v>11207</v>
      </c>
      <c r="F7570">
        <f ca="1" t="shared" si="118"/>
        <v>37619.2664593533</v>
      </c>
    </row>
    <row r="7571" spans="1:6">
      <c r="A7571">
        <v>8</v>
      </c>
      <c r="B7571">
        <f ca="1">BETAINV(RAND(),AU.a,AU.b)</f>
        <v>0.750745895725436</v>
      </c>
      <c r="C7571">
        <f ca="1">IF(B7571&lt;=0.5,LC.mu,MIN(LC.mu,MAX(0,_xlfn.NORM.INV(RAND(),2000,LC.sd))))</f>
        <v>2795.91404238848</v>
      </c>
      <c r="D7571">
        <f ca="1">P0*C7571/LC.mu</f>
        <v>3.72788538985131</v>
      </c>
      <c r="E7571">
        <f ca="1">MAX(0,INT(Q0*(1+Ed*(D7571-P0)/P0)))</f>
        <v>10816</v>
      </c>
      <c r="F7571">
        <f ca="1" t="shared" si="118"/>
        <v>37524.8943342433</v>
      </c>
    </row>
    <row r="7572" spans="1:6">
      <c r="A7572">
        <v>8</v>
      </c>
      <c r="B7572">
        <f ca="1">BETAINV(RAND(),AU.a,AU.b)</f>
        <v>0.663859586860346</v>
      </c>
      <c r="C7572">
        <f ca="1">IF(B7572&lt;=0.5,LC.mu,MIN(LC.mu,MAX(0,_xlfn.NORM.INV(RAND(),2000,LC.sd))))</f>
        <v>2459.54492480459</v>
      </c>
      <c r="D7572">
        <f ca="1">P0*C7572/LC.mu</f>
        <v>3.27939323307278</v>
      </c>
      <c r="E7572">
        <f ca="1">MAX(0,INT(Q0*(1+Ed*(D7572-P0)/P0)))</f>
        <v>12161</v>
      </c>
      <c r="F7572">
        <f ca="1" t="shared" si="118"/>
        <v>37421.1561825935</v>
      </c>
    </row>
    <row r="7573" spans="1:6">
      <c r="A7573">
        <v>8</v>
      </c>
      <c r="B7573">
        <f ca="1">BETAINV(RAND(),AU.a,AU.b)</f>
        <v>0.49893871757185</v>
      </c>
      <c r="C7573">
        <f ca="1">IF(B7573&lt;=0.5,LC.mu,MIN(LC.mu,MAX(0,_xlfn.NORM.INV(RAND(),2000,LC.sd))))</f>
        <v>3000</v>
      </c>
      <c r="D7573">
        <f ca="1">P0*C7573/LC.mu</f>
        <v>4</v>
      </c>
      <c r="E7573">
        <f ca="1">MAX(0,INT(Q0*(1+Ed*(D7573-P0)/P0)))</f>
        <v>10000</v>
      </c>
      <c r="F7573">
        <f ca="1" t="shared" si="118"/>
        <v>37000</v>
      </c>
    </row>
    <row r="7574" spans="1:6">
      <c r="A7574">
        <v>8</v>
      </c>
      <c r="B7574">
        <f ca="1">BETAINV(RAND(),AU.a,AU.b)</f>
        <v>0.472055757659036</v>
      </c>
      <c r="C7574">
        <f ca="1">IF(B7574&lt;=0.5,LC.mu,MIN(LC.mu,MAX(0,_xlfn.NORM.INV(RAND(),2000,LC.sd))))</f>
        <v>3000</v>
      </c>
      <c r="D7574">
        <f ca="1">P0*C7574/LC.mu</f>
        <v>4</v>
      </c>
      <c r="E7574">
        <f ca="1">MAX(0,INT(Q0*(1+Ed*(D7574-P0)/P0)))</f>
        <v>10000</v>
      </c>
      <c r="F7574">
        <f ca="1" t="shared" si="118"/>
        <v>37000</v>
      </c>
    </row>
    <row r="7575" spans="1:6">
      <c r="A7575">
        <v>8</v>
      </c>
      <c r="B7575">
        <f ca="1">BETAINV(RAND(),AU.a,AU.b)</f>
        <v>0.766725066632028</v>
      </c>
      <c r="C7575">
        <f ca="1">IF(B7575&lt;=0.5,LC.mu,MIN(LC.mu,MAX(0,_xlfn.NORM.INV(RAND(),2000,LC.sd))))</f>
        <v>1737.39240492706</v>
      </c>
      <c r="D7575">
        <f ca="1">P0*C7575/LC.mu</f>
        <v>2.31652320656942</v>
      </c>
      <c r="E7575">
        <f ca="1">MAX(0,INT(Q0*(1+Ed*(D7575-P0)/P0)))</f>
        <v>15050</v>
      </c>
      <c r="F7575">
        <f ca="1" t="shared" si="118"/>
        <v>33126.2818539427</v>
      </c>
    </row>
    <row r="7576" spans="1:6">
      <c r="A7576">
        <v>8</v>
      </c>
      <c r="B7576">
        <f ca="1">BETAINV(RAND(),AU.a,AU.b)</f>
        <v>0.47729778104993</v>
      </c>
      <c r="C7576">
        <f ca="1">IF(B7576&lt;=0.5,LC.mu,MIN(LC.mu,MAX(0,_xlfn.NORM.INV(RAND(),2000,LC.sd))))</f>
        <v>3000</v>
      </c>
      <c r="D7576">
        <f ca="1">P0*C7576/LC.mu</f>
        <v>4</v>
      </c>
      <c r="E7576">
        <f ca="1">MAX(0,INT(Q0*(1+Ed*(D7576-P0)/P0)))</f>
        <v>10000</v>
      </c>
      <c r="F7576">
        <f ca="1" t="shared" si="118"/>
        <v>37000</v>
      </c>
    </row>
    <row r="7577" spans="1:6">
      <c r="A7577">
        <v>8</v>
      </c>
      <c r="B7577">
        <f ca="1">BETAINV(RAND(),AU.a,AU.b)</f>
        <v>0.863546713998016</v>
      </c>
      <c r="C7577">
        <f ca="1">IF(B7577&lt;=0.5,LC.mu,MIN(LC.mu,MAX(0,_xlfn.NORM.INV(RAND(),2000,LC.sd))))</f>
        <v>1710.35710201774</v>
      </c>
      <c r="D7577">
        <f ca="1">P0*C7577/LC.mu</f>
        <v>2.28047613602365</v>
      </c>
      <c r="E7577">
        <f ca="1">MAX(0,INT(Q0*(1+Ed*(D7577-P0)/P0)))</f>
        <v>15158</v>
      </c>
      <c r="F7577">
        <f ca="1" t="shared" si="118"/>
        <v>32857.1001678288</v>
      </c>
    </row>
    <row r="7578" spans="1:6">
      <c r="A7578">
        <v>8</v>
      </c>
      <c r="B7578">
        <f ca="1">BETAINV(RAND(),AU.a,AU.b)</f>
        <v>0.73793799137367</v>
      </c>
      <c r="C7578">
        <f ca="1">IF(B7578&lt;=0.5,LC.mu,MIN(LC.mu,MAX(0,_xlfn.NORM.INV(RAND(),2000,LC.sd))))</f>
        <v>1618.73902429424</v>
      </c>
      <c r="D7578">
        <f ca="1">P0*C7578/LC.mu</f>
        <v>2.15831869905899</v>
      </c>
      <c r="E7578">
        <f ca="1">MAX(0,INT(Q0*(1+Ed*(D7578-P0)/P0)))</f>
        <v>15525</v>
      </c>
      <c r="F7578">
        <f ca="1" t="shared" si="118"/>
        <v>31889.1587785966</v>
      </c>
    </row>
    <row r="7579" spans="1:6">
      <c r="A7579">
        <v>8</v>
      </c>
      <c r="B7579">
        <f ca="1">BETAINV(RAND(),AU.a,AU.b)</f>
        <v>0.302890648547759</v>
      </c>
      <c r="C7579">
        <f ca="1">IF(B7579&lt;=0.5,LC.mu,MIN(LC.mu,MAX(0,_xlfn.NORM.INV(RAND(),2000,LC.sd))))</f>
        <v>3000</v>
      </c>
      <c r="D7579">
        <f ca="1">P0*C7579/LC.mu</f>
        <v>4</v>
      </c>
      <c r="E7579">
        <f ca="1">MAX(0,INT(Q0*(1+Ed*(D7579-P0)/P0)))</f>
        <v>10000</v>
      </c>
      <c r="F7579">
        <f ca="1" t="shared" si="118"/>
        <v>37000</v>
      </c>
    </row>
    <row r="7580" spans="1:6">
      <c r="A7580">
        <v>8</v>
      </c>
      <c r="B7580">
        <f ca="1">BETAINV(RAND(),AU.a,AU.b)</f>
        <v>0.839908964409089</v>
      </c>
      <c r="C7580">
        <f ca="1">IF(B7580&lt;=0.5,LC.mu,MIN(LC.mu,MAX(0,_xlfn.NORM.INV(RAND(),2000,LC.sd))))</f>
        <v>1514.47414190871</v>
      </c>
      <c r="D7580">
        <f ca="1">P0*C7580/LC.mu</f>
        <v>2.01929885587828</v>
      </c>
      <c r="E7580">
        <f ca="1">MAX(0,INT(Q0*(1+Ed*(D7580-P0)/P0)))</f>
        <v>15942</v>
      </c>
      <c r="F7580">
        <f ca="1" t="shared" si="118"/>
        <v>30677.1882185029</v>
      </c>
    </row>
    <row r="7581" spans="1:6">
      <c r="A7581">
        <v>8</v>
      </c>
      <c r="B7581">
        <f ca="1">BETAINV(RAND(),AU.a,AU.b)</f>
        <v>0.793666651148763</v>
      </c>
      <c r="C7581">
        <f ca="1">IF(B7581&lt;=0.5,LC.mu,MIN(LC.mu,MAX(0,_xlfn.NORM.INV(RAND(),2000,LC.sd))))</f>
        <v>1651.16597938282</v>
      </c>
      <c r="D7581">
        <f ca="1">P0*C7581/LC.mu</f>
        <v>2.20155463917709</v>
      </c>
      <c r="E7581">
        <f ca="1">MAX(0,INT(Q0*(1+Ed*(D7581-P0)/P0)))</f>
        <v>15395</v>
      </c>
      <c r="F7581">
        <f ca="1" t="shared" si="118"/>
        <v>32241.7676907485</v>
      </c>
    </row>
    <row r="7582" spans="1:6">
      <c r="A7582">
        <v>8</v>
      </c>
      <c r="B7582">
        <f ca="1">BETAINV(RAND(),AU.a,AU.b)</f>
        <v>0.624379126634656</v>
      </c>
      <c r="C7582">
        <f ca="1">IF(B7582&lt;=0.5,LC.mu,MIN(LC.mu,MAX(0,_xlfn.NORM.INV(RAND(),2000,LC.sd))))</f>
        <v>1276.07260683524</v>
      </c>
      <c r="D7582">
        <f ca="1">P0*C7582/LC.mu</f>
        <v>1.70143014244699</v>
      </c>
      <c r="E7582">
        <f ca="1">MAX(0,INT(Q0*(1+Ed*(D7582-P0)/P0)))</f>
        <v>16895</v>
      </c>
      <c r="F7582">
        <f ca="1" t="shared" si="118"/>
        <v>27469.5896498067</v>
      </c>
    </row>
    <row r="7583" spans="1:6">
      <c r="A7583">
        <v>8</v>
      </c>
      <c r="B7583">
        <f ca="1">BETAINV(RAND(),AU.a,AU.b)</f>
        <v>0.603374360434809</v>
      </c>
      <c r="C7583">
        <f ca="1">IF(B7583&lt;=0.5,LC.mu,MIN(LC.mu,MAX(0,_xlfn.NORM.INV(RAND(),2000,LC.sd))))</f>
        <v>1942.3602323058</v>
      </c>
      <c r="D7583">
        <f ca="1">P0*C7583/LC.mu</f>
        <v>2.58981364307441</v>
      </c>
      <c r="E7583">
        <f ca="1">MAX(0,INT(Q0*(1+Ed*(D7583-P0)/P0)))</f>
        <v>14230</v>
      </c>
      <c r="F7583">
        <f ca="1" t="shared" si="118"/>
        <v>34910.687908643</v>
      </c>
    </row>
    <row r="7584" spans="1:6">
      <c r="A7584">
        <v>8</v>
      </c>
      <c r="B7584">
        <f ca="1">BETAINV(RAND(),AU.a,AU.b)</f>
        <v>0.788409628541123</v>
      </c>
      <c r="C7584">
        <f ca="1">IF(B7584&lt;=0.5,LC.mu,MIN(LC.mu,MAX(0,_xlfn.NORM.INV(RAND(),2000,LC.sd))))</f>
        <v>1206.65087703242</v>
      </c>
      <c r="D7584">
        <f ca="1">P0*C7584/LC.mu</f>
        <v>1.60886783604323</v>
      </c>
      <c r="E7584">
        <f ca="1">MAX(0,INT(Q0*(1+Ed*(D7584-P0)/P0)))</f>
        <v>17173</v>
      </c>
      <c r="F7584">
        <f ca="1" t="shared" si="118"/>
        <v>26422.4364713379</v>
      </c>
    </row>
    <row r="7585" spans="1:6">
      <c r="A7585">
        <v>8</v>
      </c>
      <c r="B7585">
        <f ca="1">BETAINV(RAND(),AU.a,AU.b)</f>
        <v>0.765207943185843</v>
      </c>
      <c r="C7585">
        <f ca="1">IF(B7585&lt;=0.5,LC.mu,MIN(LC.mu,MAX(0,_xlfn.NORM.INV(RAND(),2000,LC.sd))))</f>
        <v>2037.67806900186</v>
      </c>
      <c r="D7585">
        <f ca="1">P0*C7585/LC.mu</f>
        <v>2.71690409200248</v>
      </c>
      <c r="E7585">
        <f ca="1">MAX(0,INT(Q0*(1+Ed*(D7585-P0)/P0)))</f>
        <v>13849</v>
      </c>
      <c r="F7585">
        <f ca="1" t="shared" si="118"/>
        <v>35588.7267011405</v>
      </c>
    </row>
    <row r="7586" spans="1:6">
      <c r="A7586">
        <v>8</v>
      </c>
      <c r="B7586">
        <f ca="1">BETAINV(RAND(),AU.a,AU.b)</f>
        <v>0.624264489227437</v>
      </c>
      <c r="C7586">
        <f ca="1">IF(B7586&lt;=0.5,LC.mu,MIN(LC.mu,MAX(0,_xlfn.NORM.INV(RAND(),2000,LC.sd))))</f>
        <v>1834.44695477169</v>
      </c>
      <c r="D7586">
        <f ca="1">P0*C7586/LC.mu</f>
        <v>2.44592927302892</v>
      </c>
      <c r="E7586">
        <f ca="1">MAX(0,INT(Q0*(1+Ed*(D7586-P0)/P0)))</f>
        <v>14662</v>
      </c>
      <c r="F7586">
        <f ca="1" t="shared" si="118"/>
        <v>34027.7680463784</v>
      </c>
    </row>
    <row r="7587" spans="1:6">
      <c r="A7587">
        <v>8</v>
      </c>
      <c r="B7587">
        <f ca="1">BETAINV(RAND(),AU.a,AU.b)</f>
        <v>0.695867301704975</v>
      </c>
      <c r="C7587">
        <f ca="1">IF(B7587&lt;=0.5,LC.mu,MIN(LC.mu,MAX(0,_xlfn.NORM.INV(RAND(),2000,LC.sd))))</f>
        <v>3000</v>
      </c>
      <c r="D7587">
        <f ca="1">P0*C7587/LC.mu</f>
        <v>4</v>
      </c>
      <c r="E7587">
        <f ca="1">MAX(0,INT(Q0*(1+Ed*(D7587-P0)/P0)))</f>
        <v>10000</v>
      </c>
      <c r="F7587">
        <f ca="1" t="shared" si="118"/>
        <v>37000</v>
      </c>
    </row>
    <row r="7588" spans="1:6">
      <c r="A7588">
        <v>8</v>
      </c>
      <c r="B7588">
        <f ca="1">BETAINV(RAND(),AU.a,AU.b)</f>
        <v>0.35401864566207</v>
      </c>
      <c r="C7588">
        <f ca="1">IF(B7588&lt;=0.5,LC.mu,MIN(LC.mu,MAX(0,_xlfn.NORM.INV(RAND(),2000,LC.sd))))</f>
        <v>3000</v>
      </c>
      <c r="D7588">
        <f ca="1">P0*C7588/LC.mu</f>
        <v>4</v>
      </c>
      <c r="E7588">
        <f ca="1">MAX(0,INT(Q0*(1+Ed*(D7588-P0)/P0)))</f>
        <v>10000</v>
      </c>
      <c r="F7588">
        <f ca="1" t="shared" si="118"/>
        <v>37000</v>
      </c>
    </row>
    <row r="7589" spans="1:6">
      <c r="A7589">
        <v>8</v>
      </c>
      <c r="B7589">
        <f ca="1">BETAINV(RAND(),AU.a,AU.b)</f>
        <v>0.362840227408076</v>
      </c>
      <c r="C7589">
        <f ca="1">IF(B7589&lt;=0.5,LC.mu,MIN(LC.mu,MAX(0,_xlfn.NORM.INV(RAND(),2000,LC.sd))))</f>
        <v>3000</v>
      </c>
      <c r="D7589">
        <f ca="1">P0*C7589/LC.mu</f>
        <v>4</v>
      </c>
      <c r="E7589">
        <f ca="1">MAX(0,INT(Q0*(1+Ed*(D7589-P0)/P0)))</f>
        <v>10000</v>
      </c>
      <c r="F7589">
        <f ca="1" t="shared" si="118"/>
        <v>37000</v>
      </c>
    </row>
    <row r="7590" spans="1:6">
      <c r="A7590">
        <v>8</v>
      </c>
      <c r="B7590">
        <f ca="1">BETAINV(RAND(),AU.a,AU.b)</f>
        <v>0.705165576475113</v>
      </c>
      <c r="C7590">
        <f ca="1">IF(B7590&lt;=0.5,LC.mu,MIN(LC.mu,MAX(0,_xlfn.NORM.INV(RAND(),2000,LC.sd))))</f>
        <v>2033.08912217189</v>
      </c>
      <c r="D7590">
        <f ca="1">P0*C7590/LC.mu</f>
        <v>2.71078549622919</v>
      </c>
      <c r="E7590">
        <f ca="1">MAX(0,INT(Q0*(1+Ed*(D7590-P0)/P0)))</f>
        <v>13867</v>
      </c>
      <c r="F7590">
        <f ca="1" t="shared" si="118"/>
        <v>35557.3733540383</v>
      </c>
    </row>
    <row r="7591" spans="1:6">
      <c r="A7591">
        <v>8</v>
      </c>
      <c r="B7591">
        <f ca="1">BETAINV(RAND(),AU.a,AU.b)</f>
        <v>0.40795651802881</v>
      </c>
      <c r="C7591">
        <f ca="1">IF(B7591&lt;=0.5,LC.mu,MIN(LC.mu,MAX(0,_xlfn.NORM.INV(RAND(),2000,LC.sd))))</f>
        <v>3000</v>
      </c>
      <c r="D7591">
        <f ca="1">P0*C7591/LC.mu</f>
        <v>4</v>
      </c>
      <c r="E7591">
        <f ca="1">MAX(0,INT(Q0*(1+Ed*(D7591-P0)/P0)))</f>
        <v>10000</v>
      </c>
      <c r="F7591">
        <f ca="1" t="shared" si="118"/>
        <v>37000</v>
      </c>
    </row>
    <row r="7592" spans="1:6">
      <c r="A7592">
        <v>8</v>
      </c>
      <c r="B7592">
        <f ca="1">BETAINV(RAND(),AU.a,AU.b)</f>
        <v>0.66261387509646</v>
      </c>
      <c r="C7592">
        <f ca="1">IF(B7592&lt;=0.5,LC.mu,MIN(LC.mu,MAX(0,_xlfn.NORM.INV(RAND(),2000,LC.sd))))</f>
        <v>1914.52550235924</v>
      </c>
      <c r="D7592">
        <f ca="1">P0*C7592/LC.mu</f>
        <v>2.55270066981232</v>
      </c>
      <c r="E7592">
        <f ca="1">MAX(0,INT(Q0*(1+Ed*(D7592-P0)/P0)))</f>
        <v>14341</v>
      </c>
      <c r="F7592">
        <f ca="1" t="shared" si="118"/>
        <v>34693.7548034193</v>
      </c>
    </row>
    <row r="7593" spans="1:6">
      <c r="A7593">
        <v>8</v>
      </c>
      <c r="B7593">
        <f ca="1">BETAINV(RAND(),AU.a,AU.b)</f>
        <v>0.680190763593261</v>
      </c>
      <c r="C7593">
        <f ca="1">IF(B7593&lt;=0.5,LC.mu,MIN(LC.mu,MAX(0,_xlfn.NORM.INV(RAND(),2000,LC.sd))))</f>
        <v>1402.38242561949</v>
      </c>
      <c r="D7593">
        <f ca="1">P0*C7593/LC.mu</f>
        <v>1.86984323415932</v>
      </c>
      <c r="E7593">
        <f ca="1">MAX(0,INT(Q0*(1+Ed*(D7593-P0)/P0)))</f>
        <v>16390</v>
      </c>
      <c r="F7593">
        <f ca="1" t="shared" si="118"/>
        <v>29244.3481822518</v>
      </c>
    </row>
    <row r="7594" spans="1:6">
      <c r="A7594">
        <v>8</v>
      </c>
      <c r="B7594">
        <f ca="1">BETAINV(RAND(),AU.a,AU.b)</f>
        <v>0.709830809665434</v>
      </c>
      <c r="C7594">
        <f ca="1">IF(B7594&lt;=0.5,LC.mu,MIN(LC.mu,MAX(0,_xlfn.NORM.INV(RAND(),2000,LC.sd))))</f>
        <v>1049.47046084121</v>
      </c>
      <c r="D7594">
        <f ca="1">P0*C7594/LC.mu</f>
        <v>1.39929394778827</v>
      </c>
      <c r="E7594">
        <f ca="1">MAX(0,INT(Q0*(1+Ed*(D7594-P0)/P0)))</f>
        <v>17802</v>
      </c>
      <c r="F7594">
        <f ca="1" t="shared" si="118"/>
        <v>23860.7603976857</v>
      </c>
    </row>
    <row r="7595" spans="1:6">
      <c r="A7595">
        <v>8</v>
      </c>
      <c r="B7595">
        <f ca="1">BETAINV(RAND(),AU.a,AU.b)</f>
        <v>0.658845360078688</v>
      </c>
      <c r="C7595">
        <f ca="1">IF(B7595&lt;=0.5,LC.mu,MIN(LC.mu,MAX(0,_xlfn.NORM.INV(RAND(),2000,LC.sd))))</f>
        <v>2317.87131471777</v>
      </c>
      <c r="D7595">
        <f ca="1">P0*C7595/LC.mu</f>
        <v>3.09049508629035</v>
      </c>
      <c r="E7595">
        <f ca="1">MAX(0,INT(Q0*(1+Ed*(D7595-P0)/P0)))</f>
        <v>12728</v>
      </c>
      <c r="F7595">
        <f ca="1" t="shared" si="118"/>
        <v>37017.9501435859</v>
      </c>
    </row>
    <row r="7596" spans="1:6">
      <c r="A7596">
        <v>8</v>
      </c>
      <c r="B7596">
        <f ca="1">BETAINV(RAND(),AU.a,AU.b)</f>
        <v>0.563031972868228</v>
      </c>
      <c r="C7596">
        <f ca="1">IF(B7596&lt;=0.5,LC.mu,MIN(LC.mu,MAX(0,_xlfn.NORM.INV(RAND(),2000,LC.sd))))</f>
        <v>1402.2419656657</v>
      </c>
      <c r="D7596">
        <f ca="1">P0*C7596/LC.mu</f>
        <v>1.86965595422094</v>
      </c>
      <c r="E7596">
        <f ca="1">MAX(0,INT(Q0*(1+Ed*(D7596-P0)/P0)))</f>
        <v>16391</v>
      </c>
      <c r="F7596">
        <f ca="1" t="shared" si="118"/>
        <v>29243.2887799697</v>
      </c>
    </row>
    <row r="7597" spans="1:6">
      <c r="A7597">
        <v>8</v>
      </c>
      <c r="B7597">
        <f ca="1">BETAINV(RAND(),AU.a,AU.b)</f>
        <v>0.906365943891676</v>
      </c>
      <c r="C7597">
        <f ca="1">IF(B7597&lt;=0.5,LC.mu,MIN(LC.mu,MAX(0,_xlfn.NORM.INV(RAND(),2000,LC.sd))))</f>
        <v>1859.41987360313</v>
      </c>
      <c r="D7597">
        <f ca="1">P0*C7597/LC.mu</f>
        <v>2.47922649813751</v>
      </c>
      <c r="E7597">
        <f ca="1">MAX(0,INT(Q0*(1+Ed*(D7597-P0)/P0)))</f>
        <v>14562</v>
      </c>
      <c r="F7597">
        <f ca="1" t="shared" si="118"/>
        <v>34243.0763922752</v>
      </c>
    </row>
    <row r="7598" spans="1:6">
      <c r="A7598">
        <v>8</v>
      </c>
      <c r="B7598">
        <f ca="1">BETAINV(RAND(),AU.a,AU.b)</f>
        <v>0.711819984529218</v>
      </c>
      <c r="C7598">
        <f ca="1">IF(B7598&lt;=0.5,LC.mu,MIN(LC.mu,MAX(0,_xlfn.NORM.INV(RAND(),2000,LC.sd))))</f>
        <v>2277.39974426675</v>
      </c>
      <c r="D7598">
        <f ca="1">P0*C7598/LC.mu</f>
        <v>3.03653299235567</v>
      </c>
      <c r="E7598">
        <f ca="1">MAX(0,INT(Q0*(1+Ed*(D7598-P0)/P0)))</f>
        <v>12890</v>
      </c>
      <c r="F7598">
        <f ca="1" t="shared" si="118"/>
        <v>36863.5105271979</v>
      </c>
    </row>
    <row r="7599" spans="1:6">
      <c r="A7599">
        <v>8</v>
      </c>
      <c r="B7599">
        <f ca="1">BETAINV(RAND(),AU.a,AU.b)</f>
        <v>0.721596570047874</v>
      </c>
      <c r="C7599">
        <f ca="1">IF(B7599&lt;=0.5,LC.mu,MIN(LC.mu,MAX(0,_xlfn.NORM.INV(RAND(),2000,LC.sd))))</f>
        <v>3000</v>
      </c>
      <c r="D7599">
        <f ca="1">P0*C7599/LC.mu</f>
        <v>4</v>
      </c>
      <c r="E7599">
        <f ca="1">MAX(0,INT(Q0*(1+Ed*(D7599-P0)/P0)))</f>
        <v>10000</v>
      </c>
      <c r="F7599">
        <f ca="1" t="shared" si="118"/>
        <v>37000</v>
      </c>
    </row>
    <row r="7600" spans="1:6">
      <c r="A7600">
        <v>8</v>
      </c>
      <c r="B7600">
        <f ca="1">BETAINV(RAND(),AU.a,AU.b)</f>
        <v>0.606081810852212</v>
      </c>
      <c r="C7600">
        <f ca="1">IF(B7600&lt;=0.5,LC.mu,MIN(LC.mu,MAX(0,_xlfn.NORM.INV(RAND(),2000,LC.sd))))</f>
        <v>1778.91668306207</v>
      </c>
      <c r="D7600">
        <f ca="1">P0*C7600/LC.mu</f>
        <v>2.37188891074943</v>
      </c>
      <c r="E7600">
        <f ca="1">MAX(0,INT(Q0*(1+Ed*(D7600-P0)/P0)))</f>
        <v>14884</v>
      </c>
      <c r="F7600">
        <f ca="1" t="shared" si="118"/>
        <v>33524.2778645324</v>
      </c>
    </row>
    <row r="7601" spans="1:6">
      <c r="A7601">
        <v>8</v>
      </c>
      <c r="B7601">
        <f ca="1">BETAINV(RAND(),AU.a,AU.b)</f>
        <v>0.859380369641746</v>
      </c>
      <c r="C7601">
        <f ca="1">IF(B7601&lt;=0.5,LC.mu,MIN(LC.mu,MAX(0,_xlfn.NORM.INV(RAND(),2000,LC.sd))))</f>
        <v>2001.79588664207</v>
      </c>
      <c r="D7601">
        <f ca="1">P0*C7601/LC.mu</f>
        <v>2.66906118218943</v>
      </c>
      <c r="E7601">
        <f ca="1">MAX(0,INT(Q0*(1+Ed*(D7601-P0)/P0)))</f>
        <v>13992</v>
      </c>
      <c r="F7601">
        <f ca="1" t="shared" si="118"/>
        <v>35343.7081745524</v>
      </c>
    </row>
    <row r="7602" spans="1:6">
      <c r="A7602">
        <v>8</v>
      </c>
      <c r="B7602">
        <f ca="1">BETAINV(RAND(),AU.a,AU.b)</f>
        <v>0.481759313554511</v>
      </c>
      <c r="C7602">
        <f ca="1">IF(B7602&lt;=0.5,LC.mu,MIN(LC.mu,MAX(0,_xlfn.NORM.INV(RAND(),2000,LC.sd))))</f>
        <v>3000</v>
      </c>
      <c r="D7602">
        <f ca="1">P0*C7602/LC.mu</f>
        <v>4</v>
      </c>
      <c r="E7602">
        <f ca="1">MAX(0,INT(Q0*(1+Ed*(D7602-P0)/P0)))</f>
        <v>10000</v>
      </c>
      <c r="F7602">
        <f ca="1" t="shared" si="118"/>
        <v>37000</v>
      </c>
    </row>
    <row r="7603" spans="1:6">
      <c r="A7603">
        <v>8</v>
      </c>
      <c r="B7603">
        <f ca="1">BETAINV(RAND(),AU.a,AU.b)</f>
        <v>0.519784821695011</v>
      </c>
      <c r="C7603">
        <f ca="1">IF(B7603&lt;=0.5,LC.mu,MIN(LC.mu,MAX(0,_xlfn.NORM.INV(RAND(),2000,LC.sd))))</f>
        <v>2100.39184449948</v>
      </c>
      <c r="D7603">
        <f ca="1">P0*C7603/LC.mu</f>
        <v>2.80052245933263</v>
      </c>
      <c r="E7603">
        <f ca="1">MAX(0,INT(Q0*(1+Ed*(D7603-P0)/P0)))</f>
        <v>13598</v>
      </c>
      <c r="F7603">
        <f ca="1" t="shared" si="118"/>
        <v>35981.1125575057</v>
      </c>
    </row>
    <row r="7604" spans="1:6">
      <c r="A7604">
        <v>8</v>
      </c>
      <c r="B7604">
        <f ca="1">BETAINV(RAND(),AU.a,AU.b)</f>
        <v>0.644232088481766</v>
      </c>
      <c r="C7604">
        <f ca="1">IF(B7604&lt;=0.5,LC.mu,MIN(LC.mu,MAX(0,_xlfn.NORM.INV(RAND(),2000,LC.sd))))</f>
        <v>1454.77320911741</v>
      </c>
      <c r="D7604">
        <f ca="1">P0*C7604/LC.mu</f>
        <v>1.93969761215654</v>
      </c>
      <c r="E7604">
        <f ca="1">MAX(0,INT(Q0*(1+Ed*(D7604-P0)/P0)))</f>
        <v>16180</v>
      </c>
      <c r="F7604">
        <f ca="1" t="shared" si="118"/>
        <v>29929.5341555755</v>
      </c>
    </row>
    <row r="7605" spans="1:6">
      <c r="A7605">
        <v>8</v>
      </c>
      <c r="B7605">
        <f ca="1">BETAINV(RAND(),AU.a,AU.b)</f>
        <v>0.555618434007528</v>
      </c>
      <c r="C7605">
        <f ca="1">IF(B7605&lt;=0.5,LC.mu,MIN(LC.mu,MAX(0,_xlfn.NORM.INV(RAND(),2000,LC.sd))))</f>
        <v>1402.61222522267</v>
      </c>
      <c r="D7605">
        <f ca="1">P0*C7605/LC.mu</f>
        <v>1.87014963363022</v>
      </c>
      <c r="E7605">
        <f ca="1">MAX(0,INT(Q0*(1+Ed*(D7605-P0)/P0)))</f>
        <v>16389</v>
      </c>
      <c r="F7605">
        <f ca="1" t="shared" si="118"/>
        <v>29247.270120343</v>
      </c>
    </row>
    <row r="7606" spans="1:6">
      <c r="A7606">
        <v>8</v>
      </c>
      <c r="B7606">
        <f ca="1">BETAINV(RAND(),AU.a,AU.b)</f>
        <v>0.845241452793666</v>
      </c>
      <c r="C7606">
        <f ca="1">IF(B7606&lt;=0.5,LC.mu,MIN(LC.mu,MAX(0,_xlfn.NORM.INV(RAND(),2000,LC.sd))))</f>
        <v>1391.78034068347</v>
      </c>
      <c r="D7606">
        <f ca="1">P0*C7606/LC.mu</f>
        <v>1.8557071209113</v>
      </c>
      <c r="E7606">
        <f ca="1">MAX(0,INT(Q0*(1+Ed*(D7606-P0)/P0)))</f>
        <v>16432</v>
      </c>
      <c r="F7606">
        <f ca="1" t="shared" si="118"/>
        <v>29101.199070131</v>
      </c>
    </row>
    <row r="7607" spans="1:6">
      <c r="A7607">
        <v>8</v>
      </c>
      <c r="B7607">
        <f ca="1">BETAINV(RAND(),AU.a,AU.b)</f>
        <v>0.806858191593274</v>
      </c>
      <c r="C7607">
        <f ca="1">IF(B7607&lt;=0.5,LC.mu,MIN(LC.mu,MAX(0,_xlfn.NORM.INV(RAND(),2000,LC.sd))))</f>
        <v>1821.15279063169</v>
      </c>
      <c r="D7607">
        <f ca="1">P0*C7607/LC.mu</f>
        <v>2.42820372084225</v>
      </c>
      <c r="E7607">
        <f ca="1">MAX(0,INT(Q0*(1+Ed*(D7607-P0)/P0)))</f>
        <v>14715</v>
      </c>
      <c r="F7607">
        <f ca="1" t="shared" si="118"/>
        <v>33909.864961562</v>
      </c>
    </row>
    <row r="7608" spans="1:6">
      <c r="A7608">
        <v>8</v>
      </c>
      <c r="B7608">
        <f ca="1">BETAINV(RAND(),AU.a,AU.b)</f>
        <v>0.597003851882749</v>
      </c>
      <c r="C7608">
        <f ca="1">IF(B7608&lt;=0.5,LC.mu,MIN(LC.mu,MAX(0,_xlfn.NORM.INV(RAND(),2000,LC.sd))))</f>
        <v>2348.37031253301</v>
      </c>
      <c r="D7608">
        <f ca="1">P0*C7608/LC.mu</f>
        <v>3.13116041671068</v>
      </c>
      <c r="E7608">
        <f ca="1">MAX(0,INT(Q0*(1+Ed*(D7608-P0)/P0)))</f>
        <v>12606</v>
      </c>
      <c r="F7608">
        <f ca="1" t="shared" si="118"/>
        <v>37123.0379005218</v>
      </c>
    </row>
    <row r="7609" spans="1:6">
      <c r="A7609">
        <v>8</v>
      </c>
      <c r="B7609">
        <f ca="1">BETAINV(RAND(),AU.a,AU.b)</f>
        <v>0.385369152696071</v>
      </c>
      <c r="C7609">
        <f ca="1">IF(B7609&lt;=0.5,LC.mu,MIN(LC.mu,MAX(0,_xlfn.NORM.INV(RAND(),2000,LC.sd))))</f>
        <v>3000</v>
      </c>
      <c r="D7609">
        <f ca="1">P0*C7609/LC.mu</f>
        <v>4</v>
      </c>
      <c r="E7609">
        <f ca="1">MAX(0,INT(Q0*(1+Ed*(D7609-P0)/P0)))</f>
        <v>10000</v>
      </c>
      <c r="F7609">
        <f ca="1" t="shared" si="118"/>
        <v>37000</v>
      </c>
    </row>
    <row r="7610" spans="1:6">
      <c r="A7610">
        <v>8</v>
      </c>
      <c r="B7610">
        <f ca="1">BETAINV(RAND(),AU.a,AU.b)</f>
        <v>0.781245425164875</v>
      </c>
      <c r="C7610">
        <f ca="1">IF(B7610&lt;=0.5,LC.mu,MIN(LC.mu,MAX(0,_xlfn.NORM.INV(RAND(),2000,LC.sd))))</f>
        <v>2587.70706108315</v>
      </c>
      <c r="D7610">
        <f ca="1">P0*C7610/LC.mu</f>
        <v>3.4502760814442</v>
      </c>
      <c r="E7610">
        <f ca="1">MAX(0,INT(Q0*(1+Ed*(D7610-P0)/P0)))</f>
        <v>11649</v>
      </c>
      <c r="F7610">
        <f ca="1" t="shared" si="118"/>
        <v>37604.5590116604</v>
      </c>
    </row>
    <row r="7611" spans="1:6">
      <c r="A7611">
        <v>8</v>
      </c>
      <c r="B7611">
        <f ca="1">BETAINV(RAND(),AU.a,AU.b)</f>
        <v>0.497205897373984</v>
      </c>
      <c r="C7611">
        <f ca="1">IF(B7611&lt;=0.5,LC.mu,MIN(LC.mu,MAX(0,_xlfn.NORM.INV(RAND(),2000,LC.sd))))</f>
        <v>3000</v>
      </c>
      <c r="D7611">
        <f ca="1">P0*C7611/LC.mu</f>
        <v>4</v>
      </c>
      <c r="E7611">
        <f ca="1">MAX(0,INT(Q0*(1+Ed*(D7611-P0)/P0)))</f>
        <v>10000</v>
      </c>
      <c r="F7611">
        <f ca="1" t="shared" si="118"/>
        <v>37000</v>
      </c>
    </row>
    <row r="7612" spans="1:6">
      <c r="A7612">
        <v>8</v>
      </c>
      <c r="B7612">
        <f ca="1">BETAINV(RAND(),AU.a,AU.b)</f>
        <v>0.904422847697281</v>
      </c>
      <c r="C7612">
        <f ca="1">IF(B7612&lt;=0.5,LC.mu,MIN(LC.mu,MAX(0,_xlfn.NORM.INV(RAND(),2000,LC.sd))))</f>
        <v>2299.10109748131</v>
      </c>
      <c r="D7612">
        <f ca="1">P0*C7612/LC.mu</f>
        <v>3.06546812997508</v>
      </c>
      <c r="E7612">
        <f ca="1">MAX(0,INT(Q0*(1+Ed*(D7612-P0)/P0)))</f>
        <v>12803</v>
      </c>
      <c r="F7612">
        <f ca="1" t="shared" si="118"/>
        <v>36948.0873705897</v>
      </c>
    </row>
    <row r="7613" spans="1:6">
      <c r="A7613">
        <v>8</v>
      </c>
      <c r="B7613">
        <f ca="1">BETAINV(RAND(),AU.a,AU.b)</f>
        <v>0.418757785902304</v>
      </c>
      <c r="C7613">
        <f ca="1">IF(B7613&lt;=0.5,LC.mu,MIN(LC.mu,MAX(0,_xlfn.NORM.INV(RAND(),2000,LC.sd))))</f>
        <v>3000</v>
      </c>
      <c r="D7613">
        <f ca="1">P0*C7613/LC.mu</f>
        <v>4</v>
      </c>
      <c r="E7613">
        <f ca="1">MAX(0,INT(Q0*(1+Ed*(D7613-P0)/P0)))</f>
        <v>10000</v>
      </c>
      <c r="F7613">
        <f ca="1" t="shared" si="118"/>
        <v>37000</v>
      </c>
    </row>
    <row r="7614" spans="1:6">
      <c r="A7614">
        <v>8</v>
      </c>
      <c r="B7614">
        <f ca="1">BETAINV(RAND(),AU.a,AU.b)</f>
        <v>0.731567094728242</v>
      </c>
      <c r="C7614">
        <f ca="1">IF(B7614&lt;=0.5,LC.mu,MIN(LC.mu,MAX(0,_xlfn.NORM.INV(RAND(),2000,LC.sd))))</f>
        <v>1967.1355801802</v>
      </c>
      <c r="D7614">
        <f ca="1">P0*C7614/LC.mu</f>
        <v>2.62284744024026</v>
      </c>
      <c r="E7614">
        <f ca="1">MAX(0,INT(Q0*(1+Ed*(D7614-P0)/P0)))</f>
        <v>14131</v>
      </c>
      <c r="F7614">
        <f ca="1" t="shared" si="118"/>
        <v>35096.321597855</v>
      </c>
    </row>
    <row r="7615" spans="1:6">
      <c r="A7615">
        <v>8</v>
      </c>
      <c r="B7615">
        <f ca="1">BETAINV(RAND(),AU.a,AU.b)</f>
        <v>0.471470476914719</v>
      </c>
      <c r="C7615">
        <f ca="1">IF(B7615&lt;=0.5,LC.mu,MIN(LC.mu,MAX(0,_xlfn.NORM.INV(RAND(),2000,LC.sd))))</f>
        <v>3000</v>
      </c>
      <c r="D7615">
        <f ca="1">P0*C7615/LC.mu</f>
        <v>4</v>
      </c>
      <c r="E7615">
        <f ca="1">MAX(0,INT(Q0*(1+Ed*(D7615-P0)/P0)))</f>
        <v>10000</v>
      </c>
      <c r="F7615">
        <f ca="1" t="shared" si="118"/>
        <v>37000</v>
      </c>
    </row>
    <row r="7616" spans="1:6">
      <c r="A7616">
        <v>8</v>
      </c>
      <c r="B7616">
        <f ca="1">BETAINV(RAND(),AU.a,AU.b)</f>
        <v>0.658565240735335</v>
      </c>
      <c r="C7616">
        <f ca="1">IF(B7616&lt;=0.5,LC.mu,MIN(LC.mu,MAX(0,_xlfn.NORM.INV(RAND(),2000,LC.sd))))</f>
        <v>1673.58693302814</v>
      </c>
      <c r="D7616">
        <f ca="1">P0*C7616/LC.mu</f>
        <v>2.23144924403752</v>
      </c>
      <c r="E7616">
        <f ca="1">MAX(0,INT(Q0*(1+Ed*(D7616-P0)/P0)))</f>
        <v>15305</v>
      </c>
      <c r="F7616">
        <f ca="1" t="shared" si="118"/>
        <v>32478.7437469661</v>
      </c>
    </row>
    <row r="7617" spans="1:6">
      <c r="A7617">
        <v>8</v>
      </c>
      <c r="B7617">
        <f ca="1">BETAINV(RAND(),AU.a,AU.b)</f>
        <v>0.501377361373127</v>
      </c>
      <c r="C7617">
        <f ca="1">IF(B7617&lt;=0.5,LC.mu,MIN(LC.mu,MAX(0,_xlfn.NORM.INV(RAND(),2000,LC.sd))))</f>
        <v>1832.67172561791</v>
      </c>
      <c r="D7617">
        <f ca="1">P0*C7617/LC.mu</f>
        <v>2.44356230082388</v>
      </c>
      <c r="E7617">
        <f ca="1">MAX(0,INT(Q0*(1+Ed*(D7617-P0)/P0)))</f>
        <v>14669</v>
      </c>
      <c r="F7617">
        <f ca="1" t="shared" si="118"/>
        <v>34011.9436651675</v>
      </c>
    </row>
    <row r="7618" spans="1:6">
      <c r="A7618">
        <v>8</v>
      </c>
      <c r="B7618">
        <f ca="1">BETAINV(RAND(),AU.a,AU.b)</f>
        <v>0.661600111282069</v>
      </c>
      <c r="C7618">
        <f ca="1">IF(B7618&lt;=0.5,LC.mu,MIN(LC.mu,MAX(0,_xlfn.NORM.INV(RAND(),2000,LC.sd))))</f>
        <v>1863.3949100568</v>
      </c>
      <c r="D7618">
        <f ca="1">P0*C7618/LC.mu</f>
        <v>2.4845265467424</v>
      </c>
      <c r="E7618">
        <f ca="1">MAX(0,INT(Q0*(1+Ed*(D7618-P0)/P0)))</f>
        <v>14546</v>
      </c>
      <c r="F7618">
        <f ca="1" t="shared" ref="F7618:F7681" si="119">D7618*E7618-C7618</f>
        <v>34276.5282388582</v>
      </c>
    </row>
    <row r="7619" spans="1:6">
      <c r="A7619">
        <v>8</v>
      </c>
      <c r="B7619">
        <f ca="1">BETAINV(RAND(),AU.a,AU.b)</f>
        <v>0.595429848372067</v>
      </c>
      <c r="C7619">
        <f ca="1">IF(B7619&lt;=0.5,LC.mu,MIN(LC.mu,MAX(0,_xlfn.NORM.INV(RAND(),2000,LC.sd))))</f>
        <v>2146.62501217376</v>
      </c>
      <c r="D7619">
        <f ca="1">P0*C7619/LC.mu</f>
        <v>2.86216668289835</v>
      </c>
      <c r="E7619">
        <f ca="1">MAX(0,INT(Q0*(1+Ed*(D7619-P0)/P0)))</f>
        <v>13413</v>
      </c>
      <c r="F7619">
        <f ca="1" t="shared" si="119"/>
        <v>36243.6167055418</v>
      </c>
    </row>
    <row r="7620" spans="1:6">
      <c r="A7620">
        <v>8</v>
      </c>
      <c r="B7620">
        <f ca="1">BETAINV(RAND(),AU.a,AU.b)</f>
        <v>0.502356681017439</v>
      </c>
      <c r="C7620">
        <f ca="1">IF(B7620&lt;=0.5,LC.mu,MIN(LC.mu,MAX(0,_xlfn.NORM.INV(RAND(),2000,LC.sd))))</f>
        <v>1085.24914018322</v>
      </c>
      <c r="D7620">
        <f ca="1">P0*C7620/LC.mu</f>
        <v>1.44699885357762</v>
      </c>
      <c r="E7620">
        <f ca="1">MAX(0,INT(Q0*(1+Ed*(D7620-P0)/P0)))</f>
        <v>17659</v>
      </c>
      <c r="F7620">
        <f ca="1" t="shared" si="119"/>
        <v>24467.303615144</v>
      </c>
    </row>
    <row r="7621" spans="1:6">
      <c r="A7621">
        <v>8</v>
      </c>
      <c r="B7621">
        <f ca="1">BETAINV(RAND(),AU.a,AU.b)</f>
        <v>0.754280193682913</v>
      </c>
      <c r="C7621">
        <f ca="1">IF(B7621&lt;=0.5,LC.mu,MIN(LC.mu,MAX(0,_xlfn.NORM.INV(RAND(),2000,LC.sd))))</f>
        <v>2363.90537500338</v>
      </c>
      <c r="D7621">
        <f ca="1">P0*C7621/LC.mu</f>
        <v>3.15187383333783</v>
      </c>
      <c r="E7621">
        <f ca="1">MAX(0,INT(Q0*(1+Ed*(D7621-P0)/P0)))</f>
        <v>12544</v>
      </c>
      <c r="F7621">
        <f ca="1" t="shared" si="119"/>
        <v>37173.1999903864</v>
      </c>
    </row>
    <row r="7622" spans="1:6">
      <c r="A7622">
        <v>8</v>
      </c>
      <c r="B7622">
        <f ca="1">BETAINV(RAND(),AU.a,AU.b)</f>
        <v>0.627559004968051</v>
      </c>
      <c r="C7622">
        <f ca="1">IF(B7622&lt;=0.5,LC.mu,MIN(LC.mu,MAX(0,_xlfn.NORM.INV(RAND(),2000,LC.sd))))</f>
        <v>2237.32535815519</v>
      </c>
      <c r="D7622">
        <f ca="1">P0*C7622/LC.mu</f>
        <v>2.98310047754025</v>
      </c>
      <c r="E7622">
        <f ca="1">MAX(0,INT(Q0*(1+Ed*(D7622-P0)/P0)))</f>
        <v>13050</v>
      </c>
      <c r="F7622">
        <f ca="1" t="shared" si="119"/>
        <v>36692.1358737451</v>
      </c>
    </row>
    <row r="7623" spans="1:6">
      <c r="A7623">
        <v>8</v>
      </c>
      <c r="B7623">
        <f ca="1">BETAINV(RAND(),AU.a,AU.b)</f>
        <v>0.761297001846522</v>
      </c>
      <c r="C7623">
        <f ca="1">IF(B7623&lt;=0.5,LC.mu,MIN(LC.mu,MAX(0,_xlfn.NORM.INV(RAND(),2000,LC.sd))))</f>
        <v>2151.18064381893</v>
      </c>
      <c r="D7623">
        <f ca="1">P0*C7623/LC.mu</f>
        <v>2.86824085842524</v>
      </c>
      <c r="E7623">
        <f ca="1">MAX(0,INT(Q0*(1+Ed*(D7623-P0)/P0)))</f>
        <v>13395</v>
      </c>
      <c r="F7623">
        <f ca="1" t="shared" si="119"/>
        <v>36268.9056547872</v>
      </c>
    </row>
    <row r="7624" spans="1:6">
      <c r="A7624">
        <v>8</v>
      </c>
      <c r="B7624">
        <f ca="1">BETAINV(RAND(),AU.a,AU.b)</f>
        <v>0.79966302716462</v>
      </c>
      <c r="C7624">
        <f ca="1">IF(B7624&lt;=0.5,LC.mu,MIN(LC.mu,MAX(0,_xlfn.NORM.INV(RAND(),2000,LC.sd))))</f>
        <v>2430.32235223765</v>
      </c>
      <c r="D7624">
        <f ca="1">P0*C7624/LC.mu</f>
        <v>3.24042980298354</v>
      </c>
      <c r="E7624">
        <f ca="1">MAX(0,INT(Q0*(1+Ed*(D7624-P0)/P0)))</f>
        <v>12278</v>
      </c>
      <c r="F7624">
        <f ca="1" t="shared" si="119"/>
        <v>37355.6747687942</v>
      </c>
    </row>
    <row r="7625" spans="1:6">
      <c r="A7625">
        <v>8</v>
      </c>
      <c r="B7625">
        <f ca="1">BETAINV(RAND(),AU.a,AU.b)</f>
        <v>0.688080039932508</v>
      </c>
      <c r="C7625">
        <f ca="1">IF(B7625&lt;=0.5,LC.mu,MIN(LC.mu,MAX(0,_xlfn.NORM.INV(RAND(),2000,LC.sd))))</f>
        <v>1942.40112628609</v>
      </c>
      <c r="D7625">
        <f ca="1">P0*C7625/LC.mu</f>
        <v>2.58986816838146</v>
      </c>
      <c r="E7625">
        <f ca="1">MAX(0,INT(Q0*(1+Ed*(D7625-P0)/P0)))</f>
        <v>14230</v>
      </c>
      <c r="F7625">
        <f ca="1" t="shared" si="119"/>
        <v>34911.422909782</v>
      </c>
    </row>
    <row r="7626" spans="1:6">
      <c r="A7626">
        <v>8</v>
      </c>
      <c r="B7626">
        <f ca="1">BETAINV(RAND(),AU.a,AU.b)</f>
        <v>0.733436159023927</v>
      </c>
      <c r="C7626">
        <f ca="1">IF(B7626&lt;=0.5,LC.mu,MIN(LC.mu,MAX(0,_xlfn.NORM.INV(RAND(),2000,LC.sd))))</f>
        <v>2000.58251093657</v>
      </c>
      <c r="D7626">
        <f ca="1">P0*C7626/LC.mu</f>
        <v>2.66744334791543</v>
      </c>
      <c r="E7626">
        <f ca="1">MAX(0,INT(Q0*(1+Ed*(D7626-P0)/P0)))</f>
        <v>13997</v>
      </c>
      <c r="F7626">
        <f ca="1" t="shared" si="119"/>
        <v>35335.6220298357</v>
      </c>
    </row>
    <row r="7627" spans="1:6">
      <c r="A7627">
        <v>8</v>
      </c>
      <c r="B7627">
        <f ca="1">BETAINV(RAND(),AU.a,AU.b)</f>
        <v>0.632732109289782</v>
      </c>
      <c r="C7627">
        <f ca="1">IF(B7627&lt;=0.5,LC.mu,MIN(LC.mu,MAX(0,_xlfn.NORM.INV(RAND(),2000,LC.sd))))</f>
        <v>2247.03061360828</v>
      </c>
      <c r="D7627">
        <f ca="1">P0*C7627/LC.mu</f>
        <v>2.99604081814437</v>
      </c>
      <c r="E7627">
        <f ca="1">MAX(0,INT(Q0*(1+Ed*(D7627-P0)/P0)))</f>
        <v>13011</v>
      </c>
      <c r="F7627">
        <f ca="1" t="shared" si="119"/>
        <v>36734.4564712682</v>
      </c>
    </row>
    <row r="7628" spans="1:6">
      <c r="A7628">
        <v>8</v>
      </c>
      <c r="B7628">
        <f ca="1">BETAINV(RAND(),AU.a,AU.b)</f>
        <v>0.703324052744751</v>
      </c>
      <c r="C7628">
        <f ca="1">IF(B7628&lt;=0.5,LC.mu,MIN(LC.mu,MAX(0,_xlfn.NORM.INV(RAND(),2000,LC.sd))))</f>
        <v>1678.05822653372</v>
      </c>
      <c r="D7628">
        <f ca="1">P0*C7628/LC.mu</f>
        <v>2.23741096871163</v>
      </c>
      <c r="E7628">
        <f ca="1">MAX(0,INT(Q0*(1+Ed*(D7628-P0)/P0)))</f>
        <v>15287</v>
      </c>
      <c r="F7628">
        <f ca="1" t="shared" si="119"/>
        <v>32525.2432521609</v>
      </c>
    </row>
    <row r="7629" spans="1:6">
      <c r="A7629">
        <v>8</v>
      </c>
      <c r="B7629">
        <f ca="1">BETAINV(RAND(),AU.a,AU.b)</f>
        <v>0.31441515935816</v>
      </c>
      <c r="C7629">
        <f ca="1">IF(B7629&lt;=0.5,LC.mu,MIN(LC.mu,MAX(0,_xlfn.NORM.INV(RAND(),2000,LC.sd))))</f>
        <v>3000</v>
      </c>
      <c r="D7629">
        <f ca="1">P0*C7629/LC.mu</f>
        <v>4</v>
      </c>
      <c r="E7629">
        <f ca="1">MAX(0,INT(Q0*(1+Ed*(D7629-P0)/P0)))</f>
        <v>10000</v>
      </c>
      <c r="F7629">
        <f ca="1" t="shared" si="119"/>
        <v>37000</v>
      </c>
    </row>
    <row r="7630" spans="1:6">
      <c r="A7630">
        <v>8</v>
      </c>
      <c r="B7630">
        <f ca="1">BETAINV(RAND(),AU.a,AU.b)</f>
        <v>0.479592778653219</v>
      </c>
      <c r="C7630">
        <f ca="1">IF(B7630&lt;=0.5,LC.mu,MIN(LC.mu,MAX(0,_xlfn.NORM.INV(RAND(),2000,LC.sd))))</f>
        <v>3000</v>
      </c>
      <c r="D7630">
        <f ca="1">P0*C7630/LC.mu</f>
        <v>4</v>
      </c>
      <c r="E7630">
        <f ca="1">MAX(0,INT(Q0*(1+Ed*(D7630-P0)/P0)))</f>
        <v>10000</v>
      </c>
      <c r="F7630">
        <f ca="1" t="shared" si="119"/>
        <v>37000</v>
      </c>
    </row>
    <row r="7631" spans="1:6">
      <c r="A7631">
        <v>8</v>
      </c>
      <c r="B7631">
        <f ca="1">BETAINV(RAND(),AU.a,AU.b)</f>
        <v>0.437444632384662</v>
      </c>
      <c r="C7631">
        <f ca="1">IF(B7631&lt;=0.5,LC.mu,MIN(LC.mu,MAX(0,_xlfn.NORM.INV(RAND(),2000,LC.sd))))</f>
        <v>3000</v>
      </c>
      <c r="D7631">
        <f ca="1">P0*C7631/LC.mu</f>
        <v>4</v>
      </c>
      <c r="E7631">
        <f ca="1">MAX(0,INT(Q0*(1+Ed*(D7631-P0)/P0)))</f>
        <v>10000</v>
      </c>
      <c r="F7631">
        <f ca="1" t="shared" si="119"/>
        <v>37000</v>
      </c>
    </row>
    <row r="7632" spans="1:6">
      <c r="A7632">
        <v>8</v>
      </c>
      <c r="B7632">
        <f ca="1">BETAINV(RAND(),AU.a,AU.b)</f>
        <v>0.620361353574502</v>
      </c>
      <c r="C7632">
        <f ca="1">IF(B7632&lt;=0.5,LC.mu,MIN(LC.mu,MAX(0,_xlfn.NORM.INV(RAND(),2000,LC.sd))))</f>
        <v>2260.03119548851</v>
      </c>
      <c r="D7632">
        <f ca="1">P0*C7632/LC.mu</f>
        <v>3.01337492731802</v>
      </c>
      <c r="E7632">
        <f ca="1">MAX(0,INT(Q0*(1+Ed*(D7632-P0)/P0)))</f>
        <v>12959</v>
      </c>
      <c r="F7632">
        <f ca="1" t="shared" si="119"/>
        <v>36790.2944876257</v>
      </c>
    </row>
    <row r="7633" spans="1:6">
      <c r="A7633">
        <v>8</v>
      </c>
      <c r="B7633">
        <f ca="1">BETAINV(RAND(),AU.a,AU.b)</f>
        <v>0.931946960015578</v>
      </c>
      <c r="C7633">
        <f ca="1">IF(B7633&lt;=0.5,LC.mu,MIN(LC.mu,MAX(0,_xlfn.NORM.INV(RAND(),2000,LC.sd))))</f>
        <v>1514.78459729146</v>
      </c>
      <c r="D7633">
        <f ca="1">P0*C7633/LC.mu</f>
        <v>2.01971279638862</v>
      </c>
      <c r="E7633">
        <f ca="1">MAX(0,INT(Q0*(1+Ed*(D7633-P0)/P0)))</f>
        <v>15940</v>
      </c>
      <c r="F7633">
        <f ca="1" t="shared" si="119"/>
        <v>30679.4373771431</v>
      </c>
    </row>
    <row r="7634" spans="1:6">
      <c r="A7634">
        <v>8</v>
      </c>
      <c r="B7634">
        <f ca="1">BETAINV(RAND(),AU.a,AU.b)</f>
        <v>0.585785416984168</v>
      </c>
      <c r="C7634">
        <f ca="1">IF(B7634&lt;=0.5,LC.mu,MIN(LC.mu,MAX(0,_xlfn.NORM.INV(RAND(),2000,LC.sd))))</f>
        <v>1995.41690380078</v>
      </c>
      <c r="D7634">
        <f ca="1">P0*C7634/LC.mu</f>
        <v>2.66055587173437</v>
      </c>
      <c r="E7634">
        <f ca="1">MAX(0,INT(Q0*(1+Ed*(D7634-P0)/P0)))</f>
        <v>14018</v>
      </c>
      <c r="F7634">
        <f ca="1" t="shared" si="119"/>
        <v>35300.2553061716</v>
      </c>
    </row>
    <row r="7635" spans="1:6">
      <c r="A7635">
        <v>8</v>
      </c>
      <c r="B7635">
        <f ca="1">BETAINV(RAND(),AU.a,AU.b)</f>
        <v>0.601120689167816</v>
      </c>
      <c r="C7635">
        <f ca="1">IF(B7635&lt;=0.5,LC.mu,MIN(LC.mu,MAX(0,_xlfn.NORM.INV(RAND(),2000,LC.sd))))</f>
        <v>1578.05699014234</v>
      </c>
      <c r="D7635">
        <f ca="1">P0*C7635/LC.mu</f>
        <v>2.10407598685645</v>
      </c>
      <c r="E7635">
        <f ca="1">MAX(0,INT(Q0*(1+Ed*(D7635-P0)/P0)))</f>
        <v>15687</v>
      </c>
      <c r="F7635">
        <f ca="1" t="shared" si="119"/>
        <v>31428.5830156748</v>
      </c>
    </row>
    <row r="7636" spans="1:6">
      <c r="A7636">
        <v>8</v>
      </c>
      <c r="B7636">
        <f ca="1">BETAINV(RAND(),AU.a,AU.b)</f>
        <v>0.506329447037101</v>
      </c>
      <c r="C7636">
        <f ca="1">IF(B7636&lt;=0.5,LC.mu,MIN(LC.mu,MAX(0,_xlfn.NORM.INV(RAND(),2000,LC.sd))))</f>
        <v>1691.58039581141</v>
      </c>
      <c r="D7636">
        <f ca="1">P0*C7636/LC.mu</f>
        <v>2.25544052774855</v>
      </c>
      <c r="E7636">
        <f ca="1">MAX(0,INT(Q0*(1+Ed*(D7636-P0)/P0)))</f>
        <v>15233</v>
      </c>
      <c r="F7636">
        <f ca="1" t="shared" si="119"/>
        <v>32665.5451633822</v>
      </c>
    </row>
    <row r="7637" spans="1:6">
      <c r="A7637">
        <v>8</v>
      </c>
      <c r="B7637">
        <f ca="1">BETAINV(RAND(),AU.a,AU.b)</f>
        <v>0.340656540192992</v>
      </c>
      <c r="C7637">
        <f ca="1">IF(B7637&lt;=0.5,LC.mu,MIN(LC.mu,MAX(0,_xlfn.NORM.INV(RAND(),2000,LC.sd))))</f>
        <v>3000</v>
      </c>
      <c r="D7637">
        <f ca="1">P0*C7637/LC.mu</f>
        <v>4</v>
      </c>
      <c r="E7637">
        <f ca="1">MAX(0,INT(Q0*(1+Ed*(D7637-P0)/P0)))</f>
        <v>10000</v>
      </c>
      <c r="F7637">
        <f ca="1" t="shared" si="119"/>
        <v>37000</v>
      </c>
    </row>
    <row r="7638" spans="1:6">
      <c r="A7638">
        <v>8</v>
      </c>
      <c r="B7638">
        <f ca="1">BETAINV(RAND(),AU.a,AU.b)</f>
        <v>0.462956808409562</v>
      </c>
      <c r="C7638">
        <f ca="1">IF(B7638&lt;=0.5,LC.mu,MIN(LC.mu,MAX(0,_xlfn.NORM.INV(RAND(),2000,LC.sd))))</f>
        <v>3000</v>
      </c>
      <c r="D7638">
        <f ca="1">P0*C7638/LC.mu</f>
        <v>4</v>
      </c>
      <c r="E7638">
        <f ca="1">MAX(0,INT(Q0*(1+Ed*(D7638-P0)/P0)))</f>
        <v>10000</v>
      </c>
      <c r="F7638">
        <f ca="1" t="shared" si="119"/>
        <v>37000</v>
      </c>
    </row>
    <row r="7639" spans="1:6">
      <c r="A7639">
        <v>8</v>
      </c>
      <c r="B7639">
        <f ca="1">BETAINV(RAND(),AU.a,AU.b)</f>
        <v>0.685357577972319</v>
      </c>
      <c r="C7639">
        <f ca="1">IF(B7639&lt;=0.5,LC.mu,MIN(LC.mu,MAX(0,_xlfn.NORM.INV(RAND(),2000,LC.sd))))</f>
        <v>1922.05477557229</v>
      </c>
      <c r="D7639">
        <f ca="1">P0*C7639/LC.mu</f>
        <v>2.56273970076305</v>
      </c>
      <c r="E7639">
        <f ca="1">MAX(0,INT(Q0*(1+Ed*(D7639-P0)/P0)))</f>
        <v>14311</v>
      </c>
      <c r="F7639">
        <f ca="1" t="shared" si="119"/>
        <v>34753.3130820478</v>
      </c>
    </row>
    <row r="7640" spans="1:6">
      <c r="A7640">
        <v>8</v>
      </c>
      <c r="B7640">
        <f ca="1">BETAINV(RAND(),AU.a,AU.b)</f>
        <v>0.915139546493349</v>
      </c>
      <c r="C7640">
        <f ca="1">IF(B7640&lt;=0.5,LC.mu,MIN(LC.mu,MAX(0,_xlfn.NORM.INV(RAND(),2000,LC.sd))))</f>
        <v>1873.38501946934</v>
      </c>
      <c r="D7640">
        <f ca="1">P0*C7640/LC.mu</f>
        <v>2.49784669262579</v>
      </c>
      <c r="E7640">
        <f ca="1">MAX(0,INT(Q0*(1+Ed*(D7640-P0)/P0)))</f>
        <v>14506</v>
      </c>
      <c r="F7640">
        <f ca="1" t="shared" si="119"/>
        <v>34360.3791037604</v>
      </c>
    </row>
    <row r="7641" spans="1:6">
      <c r="A7641">
        <v>8</v>
      </c>
      <c r="B7641">
        <f ca="1">BETAINV(RAND(),AU.a,AU.b)</f>
        <v>0.501853457771327</v>
      </c>
      <c r="C7641">
        <f ca="1">IF(B7641&lt;=0.5,LC.mu,MIN(LC.mu,MAX(0,_xlfn.NORM.INV(RAND(),2000,LC.sd))))</f>
        <v>839.434202907001</v>
      </c>
      <c r="D7641">
        <f ca="1">P0*C7641/LC.mu</f>
        <v>1.119245603876</v>
      </c>
      <c r="E7641">
        <f ca="1">MAX(0,INT(Q0*(1+Ed*(D7641-P0)/P0)))</f>
        <v>18642</v>
      </c>
      <c r="F7641">
        <f ca="1" t="shared" si="119"/>
        <v>20025.5423445494</v>
      </c>
    </row>
    <row r="7642" spans="1:6">
      <c r="A7642">
        <v>8</v>
      </c>
      <c r="B7642">
        <f ca="1">BETAINV(RAND(),AU.a,AU.b)</f>
        <v>0.763321404489471</v>
      </c>
      <c r="C7642">
        <f ca="1">IF(B7642&lt;=0.5,LC.mu,MIN(LC.mu,MAX(0,_xlfn.NORM.INV(RAND(),2000,LC.sd))))</f>
        <v>2260.31076778635</v>
      </c>
      <c r="D7642">
        <f ca="1">P0*C7642/LC.mu</f>
        <v>3.0137476903818</v>
      </c>
      <c r="E7642">
        <f ca="1">MAX(0,INT(Q0*(1+Ed*(D7642-P0)/P0)))</f>
        <v>12958</v>
      </c>
      <c r="F7642">
        <f ca="1" t="shared" si="119"/>
        <v>36791.831804181</v>
      </c>
    </row>
    <row r="7643" spans="1:6">
      <c r="A7643">
        <v>8</v>
      </c>
      <c r="B7643">
        <f ca="1">BETAINV(RAND(),AU.a,AU.b)</f>
        <v>0.613934840270025</v>
      </c>
      <c r="C7643">
        <f ca="1">IF(B7643&lt;=0.5,LC.mu,MIN(LC.mu,MAX(0,_xlfn.NORM.INV(RAND(),2000,LC.sd))))</f>
        <v>1454.67775051182</v>
      </c>
      <c r="D7643">
        <f ca="1">P0*C7643/LC.mu</f>
        <v>1.93957033401576</v>
      </c>
      <c r="E7643">
        <f ca="1">MAX(0,INT(Q0*(1+Ed*(D7643-P0)/P0)))</f>
        <v>16181</v>
      </c>
      <c r="F7643">
        <f ca="1" t="shared" si="119"/>
        <v>29929.5098241972</v>
      </c>
    </row>
    <row r="7644" spans="1:6">
      <c r="A7644">
        <v>8</v>
      </c>
      <c r="B7644">
        <f ca="1">BETAINV(RAND(),AU.a,AU.b)</f>
        <v>0.283816313088433</v>
      </c>
      <c r="C7644">
        <f ca="1">IF(B7644&lt;=0.5,LC.mu,MIN(LC.mu,MAX(0,_xlfn.NORM.INV(RAND(),2000,LC.sd))))</f>
        <v>3000</v>
      </c>
      <c r="D7644">
        <f ca="1">P0*C7644/LC.mu</f>
        <v>4</v>
      </c>
      <c r="E7644">
        <f ca="1">MAX(0,INT(Q0*(1+Ed*(D7644-P0)/P0)))</f>
        <v>10000</v>
      </c>
      <c r="F7644">
        <f ca="1" t="shared" si="119"/>
        <v>37000</v>
      </c>
    </row>
    <row r="7645" spans="1:6">
      <c r="A7645">
        <v>8</v>
      </c>
      <c r="B7645">
        <f ca="1">BETAINV(RAND(),AU.a,AU.b)</f>
        <v>0.526090989900523</v>
      </c>
      <c r="C7645">
        <f ca="1">IF(B7645&lt;=0.5,LC.mu,MIN(LC.mu,MAX(0,_xlfn.NORM.INV(RAND(),2000,LC.sd))))</f>
        <v>2022.3596224203</v>
      </c>
      <c r="D7645">
        <f ca="1">P0*C7645/LC.mu</f>
        <v>2.6964794965604</v>
      </c>
      <c r="E7645">
        <f ca="1">MAX(0,INT(Q0*(1+Ed*(D7645-P0)/P0)))</f>
        <v>13910</v>
      </c>
      <c r="F7645">
        <f ca="1" t="shared" si="119"/>
        <v>35485.6701747349</v>
      </c>
    </row>
    <row r="7646" spans="1:6">
      <c r="A7646">
        <v>8</v>
      </c>
      <c r="B7646">
        <f ca="1">BETAINV(RAND(),AU.a,AU.b)</f>
        <v>0.321888904370405</v>
      </c>
      <c r="C7646">
        <f ca="1">IF(B7646&lt;=0.5,LC.mu,MIN(LC.mu,MAX(0,_xlfn.NORM.INV(RAND(),2000,LC.sd))))</f>
        <v>3000</v>
      </c>
      <c r="D7646">
        <f ca="1">P0*C7646/LC.mu</f>
        <v>4</v>
      </c>
      <c r="E7646">
        <f ca="1">MAX(0,INT(Q0*(1+Ed*(D7646-P0)/P0)))</f>
        <v>10000</v>
      </c>
      <c r="F7646">
        <f ca="1" t="shared" si="119"/>
        <v>37000</v>
      </c>
    </row>
    <row r="7647" spans="1:6">
      <c r="A7647">
        <v>8</v>
      </c>
      <c r="B7647">
        <f ca="1">BETAINV(RAND(),AU.a,AU.b)</f>
        <v>0.582737926657175</v>
      </c>
      <c r="C7647">
        <f ca="1">IF(B7647&lt;=0.5,LC.mu,MIN(LC.mu,MAX(0,_xlfn.NORM.INV(RAND(),2000,LC.sd))))</f>
        <v>2169.32520710989</v>
      </c>
      <c r="D7647">
        <f ca="1">P0*C7647/LC.mu</f>
        <v>2.89243360947985</v>
      </c>
      <c r="E7647">
        <f ca="1">MAX(0,INT(Q0*(1+Ed*(D7647-P0)/P0)))</f>
        <v>13322</v>
      </c>
      <c r="F7647">
        <f ca="1" t="shared" si="119"/>
        <v>36363.6753383806</v>
      </c>
    </row>
    <row r="7648" spans="1:6">
      <c r="A7648">
        <v>8</v>
      </c>
      <c r="B7648">
        <f ca="1">BETAINV(RAND(),AU.a,AU.b)</f>
        <v>0.462094107414017</v>
      </c>
      <c r="C7648">
        <f ca="1">IF(B7648&lt;=0.5,LC.mu,MIN(LC.mu,MAX(0,_xlfn.NORM.INV(RAND(),2000,LC.sd))))</f>
        <v>3000</v>
      </c>
      <c r="D7648">
        <f ca="1">P0*C7648/LC.mu</f>
        <v>4</v>
      </c>
      <c r="E7648">
        <f ca="1">MAX(0,INT(Q0*(1+Ed*(D7648-P0)/P0)))</f>
        <v>10000</v>
      </c>
      <c r="F7648">
        <f ca="1" t="shared" si="119"/>
        <v>37000</v>
      </c>
    </row>
    <row r="7649" spans="1:6">
      <c r="A7649">
        <v>8</v>
      </c>
      <c r="B7649">
        <f ca="1">BETAINV(RAND(),AU.a,AU.b)</f>
        <v>0.170323382850223</v>
      </c>
      <c r="C7649">
        <f ca="1">IF(B7649&lt;=0.5,LC.mu,MIN(LC.mu,MAX(0,_xlfn.NORM.INV(RAND(),2000,LC.sd))))</f>
        <v>3000</v>
      </c>
      <c r="D7649">
        <f ca="1">P0*C7649/LC.mu</f>
        <v>4</v>
      </c>
      <c r="E7649">
        <f ca="1">MAX(0,INT(Q0*(1+Ed*(D7649-P0)/P0)))</f>
        <v>10000</v>
      </c>
      <c r="F7649">
        <f ca="1" t="shared" si="119"/>
        <v>37000</v>
      </c>
    </row>
    <row r="7650" spans="1:6">
      <c r="A7650">
        <v>8</v>
      </c>
      <c r="B7650">
        <f ca="1">BETAINV(RAND(),AU.a,AU.b)</f>
        <v>0.646714677173466</v>
      </c>
      <c r="C7650">
        <f ca="1">IF(B7650&lt;=0.5,LC.mu,MIN(LC.mu,MAX(0,_xlfn.NORM.INV(RAND(),2000,LC.sd))))</f>
        <v>1828.01092989957</v>
      </c>
      <c r="D7650">
        <f ca="1">P0*C7650/LC.mu</f>
        <v>2.43734790653275</v>
      </c>
      <c r="E7650">
        <f ca="1">MAX(0,INT(Q0*(1+Ed*(D7650-P0)/P0)))</f>
        <v>14687</v>
      </c>
      <c r="F7650">
        <f ca="1" t="shared" si="119"/>
        <v>33969.317773347</v>
      </c>
    </row>
    <row r="7651" spans="1:6">
      <c r="A7651">
        <v>8</v>
      </c>
      <c r="B7651">
        <f ca="1">BETAINV(RAND(),AU.a,AU.b)</f>
        <v>0.419554372543366</v>
      </c>
      <c r="C7651">
        <f ca="1">IF(B7651&lt;=0.5,LC.mu,MIN(LC.mu,MAX(0,_xlfn.NORM.INV(RAND(),2000,LC.sd))))</f>
        <v>3000</v>
      </c>
      <c r="D7651">
        <f ca="1">P0*C7651/LC.mu</f>
        <v>4</v>
      </c>
      <c r="E7651">
        <f ca="1">MAX(0,INT(Q0*(1+Ed*(D7651-P0)/P0)))</f>
        <v>10000</v>
      </c>
      <c r="F7651">
        <f ca="1" t="shared" si="119"/>
        <v>37000</v>
      </c>
    </row>
    <row r="7652" spans="1:6">
      <c r="A7652">
        <v>8</v>
      </c>
      <c r="B7652">
        <f ca="1">BETAINV(RAND(),AU.a,AU.b)</f>
        <v>0.484301008512866</v>
      </c>
      <c r="C7652">
        <f ca="1">IF(B7652&lt;=0.5,LC.mu,MIN(LC.mu,MAX(0,_xlfn.NORM.INV(RAND(),2000,LC.sd))))</f>
        <v>3000</v>
      </c>
      <c r="D7652">
        <f ca="1">P0*C7652/LC.mu</f>
        <v>4</v>
      </c>
      <c r="E7652">
        <f ca="1">MAX(0,INT(Q0*(1+Ed*(D7652-P0)/P0)))</f>
        <v>10000</v>
      </c>
      <c r="F7652">
        <f ca="1" t="shared" si="119"/>
        <v>37000</v>
      </c>
    </row>
    <row r="7653" spans="1:6">
      <c r="A7653">
        <v>8</v>
      </c>
      <c r="B7653">
        <f ca="1">BETAINV(RAND(),AU.a,AU.b)</f>
        <v>0.347799077272562</v>
      </c>
      <c r="C7653">
        <f ca="1">IF(B7653&lt;=0.5,LC.mu,MIN(LC.mu,MAX(0,_xlfn.NORM.INV(RAND(),2000,LC.sd))))</f>
        <v>3000</v>
      </c>
      <c r="D7653">
        <f ca="1">P0*C7653/LC.mu</f>
        <v>4</v>
      </c>
      <c r="E7653">
        <f ca="1">MAX(0,INT(Q0*(1+Ed*(D7653-P0)/P0)))</f>
        <v>10000</v>
      </c>
      <c r="F7653">
        <f ca="1" t="shared" si="119"/>
        <v>37000</v>
      </c>
    </row>
    <row r="7654" spans="1:6">
      <c r="A7654">
        <v>8</v>
      </c>
      <c r="B7654">
        <f ca="1">BETAINV(RAND(),AU.a,AU.b)</f>
        <v>0.934864695379099</v>
      </c>
      <c r="C7654">
        <f ca="1">IF(B7654&lt;=0.5,LC.mu,MIN(LC.mu,MAX(0,_xlfn.NORM.INV(RAND(),2000,LC.sd))))</f>
        <v>2785.71755233206</v>
      </c>
      <c r="D7654">
        <f ca="1">P0*C7654/LC.mu</f>
        <v>3.71429006977608</v>
      </c>
      <c r="E7654">
        <f ca="1">MAX(0,INT(Q0*(1+Ed*(D7654-P0)/P0)))</f>
        <v>10857</v>
      </c>
      <c r="F7654">
        <f ca="1" t="shared" si="119"/>
        <v>37540.3297352269</v>
      </c>
    </row>
    <row r="7655" spans="1:6">
      <c r="A7655">
        <v>8</v>
      </c>
      <c r="B7655">
        <f ca="1">BETAINV(RAND(),AU.a,AU.b)</f>
        <v>0.541096391049285</v>
      </c>
      <c r="C7655">
        <f ca="1">IF(B7655&lt;=0.5,LC.mu,MIN(LC.mu,MAX(0,_xlfn.NORM.INV(RAND(),2000,LC.sd))))</f>
        <v>2516.47779839758</v>
      </c>
      <c r="D7655">
        <f ca="1">P0*C7655/LC.mu</f>
        <v>3.35530373119677</v>
      </c>
      <c r="E7655">
        <f ca="1">MAX(0,INT(Q0*(1+Ed*(D7655-P0)/P0)))</f>
        <v>11934</v>
      </c>
      <c r="F7655">
        <f ca="1" t="shared" si="119"/>
        <v>37525.7169297047</v>
      </c>
    </row>
    <row r="7656" spans="1:6">
      <c r="A7656">
        <v>8</v>
      </c>
      <c r="B7656">
        <f ca="1">BETAINV(RAND(),AU.a,AU.b)</f>
        <v>0.796256194859188</v>
      </c>
      <c r="C7656">
        <f ca="1">IF(B7656&lt;=0.5,LC.mu,MIN(LC.mu,MAX(0,_xlfn.NORM.INV(RAND(),2000,LC.sd))))</f>
        <v>1893.13922287026</v>
      </c>
      <c r="D7656">
        <f ca="1">P0*C7656/LC.mu</f>
        <v>2.52418563049369</v>
      </c>
      <c r="E7656">
        <f ca="1">MAX(0,INT(Q0*(1+Ed*(D7656-P0)/P0)))</f>
        <v>14427</v>
      </c>
      <c r="F7656">
        <f ca="1" t="shared" si="119"/>
        <v>34523.2868682621</v>
      </c>
    </row>
    <row r="7657" spans="1:6">
      <c r="A7657">
        <v>8</v>
      </c>
      <c r="B7657">
        <f ca="1">BETAINV(RAND(),AU.a,AU.b)</f>
        <v>0.274658914205043</v>
      </c>
      <c r="C7657">
        <f ca="1">IF(B7657&lt;=0.5,LC.mu,MIN(LC.mu,MAX(0,_xlfn.NORM.INV(RAND(),2000,LC.sd))))</f>
        <v>3000</v>
      </c>
      <c r="D7657">
        <f ca="1">P0*C7657/LC.mu</f>
        <v>4</v>
      </c>
      <c r="E7657">
        <f ca="1">MAX(0,INT(Q0*(1+Ed*(D7657-P0)/P0)))</f>
        <v>10000</v>
      </c>
      <c r="F7657">
        <f ca="1" t="shared" si="119"/>
        <v>37000</v>
      </c>
    </row>
    <row r="7658" spans="1:6">
      <c r="A7658">
        <v>8</v>
      </c>
      <c r="B7658">
        <f ca="1">BETAINV(RAND(),AU.a,AU.b)</f>
        <v>0.33031322054236</v>
      </c>
      <c r="C7658">
        <f ca="1">IF(B7658&lt;=0.5,LC.mu,MIN(LC.mu,MAX(0,_xlfn.NORM.INV(RAND(),2000,LC.sd))))</f>
        <v>3000</v>
      </c>
      <c r="D7658">
        <f ca="1">P0*C7658/LC.mu</f>
        <v>4</v>
      </c>
      <c r="E7658">
        <f ca="1">MAX(0,INT(Q0*(1+Ed*(D7658-P0)/P0)))</f>
        <v>10000</v>
      </c>
      <c r="F7658">
        <f ca="1" t="shared" si="119"/>
        <v>37000</v>
      </c>
    </row>
    <row r="7659" spans="1:6">
      <c r="A7659">
        <v>8</v>
      </c>
      <c r="B7659">
        <f ca="1">BETAINV(RAND(),AU.a,AU.b)</f>
        <v>0.846757432209686</v>
      </c>
      <c r="C7659">
        <f ca="1">IF(B7659&lt;=0.5,LC.mu,MIN(LC.mu,MAX(0,_xlfn.NORM.INV(RAND(),2000,LC.sd))))</f>
        <v>2513.30339973748</v>
      </c>
      <c r="D7659">
        <f ca="1">P0*C7659/LC.mu</f>
        <v>3.35107119964998</v>
      </c>
      <c r="E7659">
        <f ca="1">MAX(0,INT(Q0*(1+Ed*(D7659-P0)/P0)))</f>
        <v>11946</v>
      </c>
      <c r="F7659">
        <f ca="1" t="shared" si="119"/>
        <v>37518.5931512812</v>
      </c>
    </row>
    <row r="7660" spans="1:6">
      <c r="A7660">
        <v>8</v>
      </c>
      <c r="B7660">
        <f ca="1">BETAINV(RAND(),AU.a,AU.b)</f>
        <v>0.594111145270896</v>
      </c>
      <c r="C7660">
        <f ca="1">IF(B7660&lt;=0.5,LC.mu,MIN(LC.mu,MAX(0,_xlfn.NORM.INV(RAND(),2000,LC.sd))))</f>
        <v>1433.20592151791</v>
      </c>
      <c r="D7660">
        <f ca="1">P0*C7660/LC.mu</f>
        <v>1.91094122869055</v>
      </c>
      <c r="E7660">
        <f ca="1">MAX(0,INT(Q0*(1+Ed*(D7660-P0)/P0)))</f>
        <v>16267</v>
      </c>
      <c r="F7660">
        <f ca="1" t="shared" si="119"/>
        <v>29652.0750455912</v>
      </c>
    </row>
    <row r="7661" spans="1:6">
      <c r="A7661">
        <v>8</v>
      </c>
      <c r="B7661">
        <f ca="1">BETAINV(RAND(),AU.a,AU.b)</f>
        <v>0.774554191099827</v>
      </c>
      <c r="C7661">
        <f ca="1">IF(B7661&lt;=0.5,LC.mu,MIN(LC.mu,MAX(0,_xlfn.NORM.INV(RAND(),2000,LC.sd))))</f>
        <v>1525.28133279868</v>
      </c>
      <c r="D7661">
        <f ca="1">P0*C7661/LC.mu</f>
        <v>2.03370844373157</v>
      </c>
      <c r="E7661">
        <f ca="1">MAX(0,INT(Q0*(1+Ed*(D7661-P0)/P0)))</f>
        <v>15898</v>
      </c>
      <c r="F7661">
        <f ca="1" t="shared" si="119"/>
        <v>30806.6155056458</v>
      </c>
    </row>
    <row r="7662" spans="1:6">
      <c r="A7662">
        <v>8</v>
      </c>
      <c r="B7662">
        <f ca="1">BETAINV(RAND(),AU.a,AU.b)</f>
        <v>0.663388653522516</v>
      </c>
      <c r="C7662">
        <f ca="1">IF(B7662&lt;=0.5,LC.mu,MIN(LC.mu,MAX(0,_xlfn.NORM.INV(RAND(),2000,LC.sd))))</f>
        <v>742.817083214757</v>
      </c>
      <c r="D7662">
        <f ca="1">P0*C7662/LC.mu</f>
        <v>0.990422777619676</v>
      </c>
      <c r="E7662">
        <f ca="1">MAX(0,INT(Q0*(1+Ed*(D7662-P0)/P0)))</f>
        <v>19028</v>
      </c>
      <c r="F7662">
        <f ca="1" t="shared" si="119"/>
        <v>18102.9475293324</v>
      </c>
    </row>
    <row r="7663" spans="1:6">
      <c r="A7663">
        <v>8</v>
      </c>
      <c r="B7663">
        <f ca="1">BETAINV(RAND(),AU.a,AU.b)</f>
        <v>0.695799399062544</v>
      </c>
      <c r="C7663">
        <f ca="1">IF(B7663&lt;=0.5,LC.mu,MIN(LC.mu,MAX(0,_xlfn.NORM.INV(RAND(),2000,LC.sd))))</f>
        <v>2276.69504241864</v>
      </c>
      <c r="D7663">
        <f ca="1">P0*C7663/LC.mu</f>
        <v>3.03559338989151</v>
      </c>
      <c r="E7663">
        <f ca="1">MAX(0,INT(Q0*(1+Ed*(D7663-P0)/P0)))</f>
        <v>12893</v>
      </c>
      <c r="F7663">
        <f ca="1" t="shared" si="119"/>
        <v>36861.2105334527</v>
      </c>
    </row>
    <row r="7664" spans="1:6">
      <c r="A7664">
        <v>8</v>
      </c>
      <c r="B7664">
        <f ca="1">BETAINV(RAND(),AU.a,AU.b)</f>
        <v>0.556144269593904</v>
      </c>
      <c r="C7664">
        <f ca="1">IF(B7664&lt;=0.5,LC.mu,MIN(LC.mu,MAX(0,_xlfn.NORM.INV(RAND(),2000,LC.sd))))</f>
        <v>2176.14271985257</v>
      </c>
      <c r="D7664">
        <f ca="1">P0*C7664/LC.mu</f>
        <v>2.9015236264701</v>
      </c>
      <c r="E7664">
        <f ca="1">MAX(0,INT(Q0*(1+Ed*(D7664-P0)/P0)))</f>
        <v>13295</v>
      </c>
      <c r="F7664">
        <f ca="1" t="shared" si="119"/>
        <v>36399.6138940674</v>
      </c>
    </row>
    <row r="7665" spans="1:6">
      <c r="A7665">
        <v>8</v>
      </c>
      <c r="B7665">
        <f ca="1">BETAINV(RAND(),AU.a,AU.b)</f>
        <v>0.472301433151946</v>
      </c>
      <c r="C7665">
        <f ca="1">IF(B7665&lt;=0.5,LC.mu,MIN(LC.mu,MAX(0,_xlfn.NORM.INV(RAND(),2000,LC.sd))))</f>
        <v>3000</v>
      </c>
      <c r="D7665">
        <f ca="1">P0*C7665/LC.mu</f>
        <v>4</v>
      </c>
      <c r="E7665">
        <f ca="1">MAX(0,INT(Q0*(1+Ed*(D7665-P0)/P0)))</f>
        <v>10000</v>
      </c>
      <c r="F7665">
        <f ca="1" t="shared" si="119"/>
        <v>37000</v>
      </c>
    </row>
    <row r="7666" spans="1:6">
      <c r="A7666">
        <v>8</v>
      </c>
      <c r="B7666">
        <f ca="1">BETAINV(RAND(),AU.a,AU.b)</f>
        <v>0.571403183964067</v>
      </c>
      <c r="C7666">
        <f ca="1">IF(B7666&lt;=0.5,LC.mu,MIN(LC.mu,MAX(0,_xlfn.NORM.INV(RAND(),2000,LC.sd))))</f>
        <v>2339.29919408795</v>
      </c>
      <c r="D7666">
        <f ca="1">P0*C7666/LC.mu</f>
        <v>3.11906559211727</v>
      </c>
      <c r="E7666">
        <f ca="1">MAX(0,INT(Q0*(1+Ed*(D7666-P0)/P0)))</f>
        <v>12642</v>
      </c>
      <c r="F7666">
        <f ca="1" t="shared" si="119"/>
        <v>37091.9280214586</v>
      </c>
    </row>
    <row r="7667" spans="1:6">
      <c r="A7667">
        <v>8</v>
      </c>
      <c r="B7667">
        <f ca="1">BETAINV(RAND(),AU.a,AU.b)</f>
        <v>0.318468471942642</v>
      </c>
      <c r="C7667">
        <f ca="1">IF(B7667&lt;=0.5,LC.mu,MIN(LC.mu,MAX(0,_xlfn.NORM.INV(RAND(),2000,LC.sd))))</f>
        <v>3000</v>
      </c>
      <c r="D7667">
        <f ca="1">P0*C7667/LC.mu</f>
        <v>4</v>
      </c>
      <c r="E7667">
        <f ca="1">MAX(0,INT(Q0*(1+Ed*(D7667-P0)/P0)))</f>
        <v>10000</v>
      </c>
      <c r="F7667">
        <f ca="1" t="shared" si="119"/>
        <v>37000</v>
      </c>
    </row>
    <row r="7668" spans="1:6">
      <c r="A7668">
        <v>8</v>
      </c>
      <c r="B7668">
        <f ca="1">BETAINV(RAND(),AU.a,AU.b)</f>
        <v>0.620995779179941</v>
      </c>
      <c r="C7668">
        <f ca="1">IF(B7668&lt;=0.5,LC.mu,MIN(LC.mu,MAX(0,_xlfn.NORM.INV(RAND(),2000,LC.sd))))</f>
        <v>2178.81367711385</v>
      </c>
      <c r="D7668">
        <f ca="1">P0*C7668/LC.mu</f>
        <v>2.90508490281847</v>
      </c>
      <c r="E7668">
        <f ca="1">MAX(0,INT(Q0*(1+Ed*(D7668-P0)/P0)))</f>
        <v>13284</v>
      </c>
      <c r="F7668">
        <f ca="1" t="shared" si="119"/>
        <v>36412.3341719267</v>
      </c>
    </row>
    <row r="7669" spans="1:6">
      <c r="A7669">
        <v>8</v>
      </c>
      <c r="B7669">
        <f ca="1">BETAINV(RAND(),AU.a,AU.b)</f>
        <v>0.664524388787617</v>
      </c>
      <c r="C7669">
        <f ca="1">IF(B7669&lt;=0.5,LC.mu,MIN(LC.mu,MAX(0,_xlfn.NORM.INV(RAND(),2000,LC.sd))))</f>
        <v>1928.74777442511</v>
      </c>
      <c r="D7669">
        <f ca="1">P0*C7669/LC.mu</f>
        <v>2.57166369923348</v>
      </c>
      <c r="E7669">
        <f ca="1">MAX(0,INT(Q0*(1+Ed*(D7669-P0)/P0)))</f>
        <v>14285</v>
      </c>
      <c r="F7669">
        <f ca="1" t="shared" si="119"/>
        <v>34807.4681691251</v>
      </c>
    </row>
    <row r="7670" spans="1:6">
      <c r="A7670">
        <v>8</v>
      </c>
      <c r="B7670">
        <f ca="1">BETAINV(RAND(),AU.a,AU.b)</f>
        <v>0.648675234019413</v>
      </c>
      <c r="C7670">
        <f ca="1">IF(B7670&lt;=0.5,LC.mu,MIN(LC.mu,MAX(0,_xlfn.NORM.INV(RAND(),2000,LC.sd))))</f>
        <v>1459.75870955965</v>
      </c>
      <c r="D7670">
        <f ca="1">P0*C7670/LC.mu</f>
        <v>1.94634494607953</v>
      </c>
      <c r="E7670">
        <f ca="1">MAX(0,INT(Q0*(1+Ed*(D7670-P0)/P0)))</f>
        <v>16160</v>
      </c>
      <c r="F7670">
        <f ca="1" t="shared" si="119"/>
        <v>29993.1756190856</v>
      </c>
    </row>
    <row r="7671" spans="1:6">
      <c r="A7671">
        <v>8</v>
      </c>
      <c r="B7671">
        <f ca="1">BETAINV(RAND(),AU.a,AU.b)</f>
        <v>0.444944819425401</v>
      </c>
      <c r="C7671">
        <f ca="1">IF(B7671&lt;=0.5,LC.mu,MIN(LC.mu,MAX(0,_xlfn.NORM.INV(RAND(),2000,LC.sd))))</f>
        <v>3000</v>
      </c>
      <c r="D7671">
        <f ca="1">P0*C7671/LC.mu</f>
        <v>4</v>
      </c>
      <c r="E7671">
        <f ca="1">MAX(0,INT(Q0*(1+Ed*(D7671-P0)/P0)))</f>
        <v>10000</v>
      </c>
      <c r="F7671">
        <f ca="1" t="shared" si="119"/>
        <v>37000</v>
      </c>
    </row>
    <row r="7672" spans="1:6">
      <c r="A7672">
        <v>8</v>
      </c>
      <c r="B7672">
        <f ca="1">BETAINV(RAND(),AU.a,AU.b)</f>
        <v>0.59312350300026</v>
      </c>
      <c r="C7672">
        <f ca="1">IF(B7672&lt;=0.5,LC.mu,MIN(LC.mu,MAX(0,_xlfn.NORM.INV(RAND(),2000,LC.sd))))</f>
        <v>1669.77964555081</v>
      </c>
      <c r="D7672">
        <f ca="1">P0*C7672/LC.mu</f>
        <v>2.22637286073441</v>
      </c>
      <c r="E7672">
        <f ca="1">MAX(0,INT(Q0*(1+Ed*(D7672-P0)/P0)))</f>
        <v>15320</v>
      </c>
      <c r="F7672">
        <f ca="1" t="shared" si="119"/>
        <v>32438.2525809003</v>
      </c>
    </row>
    <row r="7673" spans="1:6">
      <c r="A7673">
        <v>8</v>
      </c>
      <c r="B7673">
        <f ca="1">BETAINV(RAND(),AU.a,AU.b)</f>
        <v>0.746200470973056</v>
      </c>
      <c r="C7673">
        <f ca="1">IF(B7673&lt;=0.5,LC.mu,MIN(LC.mu,MAX(0,_xlfn.NORM.INV(RAND(),2000,LC.sd))))</f>
        <v>3000</v>
      </c>
      <c r="D7673">
        <f ca="1">P0*C7673/LC.mu</f>
        <v>4</v>
      </c>
      <c r="E7673">
        <f ca="1">MAX(0,INT(Q0*(1+Ed*(D7673-P0)/P0)))</f>
        <v>10000</v>
      </c>
      <c r="F7673">
        <f ca="1" t="shared" si="119"/>
        <v>37000</v>
      </c>
    </row>
    <row r="7674" spans="1:6">
      <c r="A7674">
        <v>8</v>
      </c>
      <c r="B7674">
        <f ca="1">BETAINV(RAND(),AU.a,AU.b)</f>
        <v>0.938740087789277</v>
      </c>
      <c r="C7674">
        <f ca="1">IF(B7674&lt;=0.5,LC.mu,MIN(LC.mu,MAX(0,_xlfn.NORM.INV(RAND(),2000,LC.sd))))</f>
        <v>1625.85250004439</v>
      </c>
      <c r="D7674">
        <f ca="1">P0*C7674/LC.mu</f>
        <v>2.16780333339252</v>
      </c>
      <c r="E7674">
        <f ca="1">MAX(0,INT(Q0*(1+Ed*(D7674-P0)/P0)))</f>
        <v>15496</v>
      </c>
      <c r="F7674">
        <f ca="1" t="shared" si="119"/>
        <v>31966.4279542061</v>
      </c>
    </row>
    <row r="7675" spans="1:6">
      <c r="A7675">
        <v>8</v>
      </c>
      <c r="B7675">
        <f ca="1">BETAINV(RAND(),AU.a,AU.b)</f>
        <v>0.681846161882076</v>
      </c>
      <c r="C7675">
        <f ca="1">IF(B7675&lt;=0.5,LC.mu,MIN(LC.mu,MAX(0,_xlfn.NORM.INV(RAND(),2000,LC.sd))))</f>
        <v>1399.11318158706</v>
      </c>
      <c r="D7675">
        <f ca="1">P0*C7675/LC.mu</f>
        <v>1.86548424211608</v>
      </c>
      <c r="E7675">
        <f ca="1">MAX(0,INT(Q0*(1+Ed*(D7675-P0)/P0)))</f>
        <v>16403</v>
      </c>
      <c r="F7675">
        <f ca="1" t="shared" si="119"/>
        <v>29200.4248418431</v>
      </c>
    </row>
    <row r="7676" spans="1:6">
      <c r="A7676">
        <v>8</v>
      </c>
      <c r="B7676">
        <f ca="1">BETAINV(RAND(),AU.a,AU.b)</f>
        <v>0.872340987813591</v>
      </c>
      <c r="C7676">
        <f ca="1">IF(B7676&lt;=0.5,LC.mu,MIN(LC.mu,MAX(0,_xlfn.NORM.INV(RAND(),2000,LC.sd))))</f>
        <v>1983.82814700897</v>
      </c>
      <c r="D7676">
        <f ca="1">P0*C7676/LC.mu</f>
        <v>2.64510419601195</v>
      </c>
      <c r="E7676">
        <f ca="1">MAX(0,INT(Q0*(1+Ed*(D7676-P0)/P0)))</f>
        <v>14064</v>
      </c>
      <c r="F7676">
        <f ca="1" t="shared" si="119"/>
        <v>35216.9172657032</v>
      </c>
    </row>
    <row r="7677" spans="1:6">
      <c r="A7677">
        <v>8</v>
      </c>
      <c r="B7677">
        <f ca="1">BETAINV(RAND(),AU.a,AU.b)</f>
        <v>0.332920117568906</v>
      </c>
      <c r="C7677">
        <f ca="1">IF(B7677&lt;=0.5,LC.mu,MIN(LC.mu,MAX(0,_xlfn.NORM.INV(RAND(),2000,LC.sd))))</f>
        <v>3000</v>
      </c>
      <c r="D7677">
        <f ca="1">P0*C7677/LC.mu</f>
        <v>4</v>
      </c>
      <c r="E7677">
        <f ca="1">MAX(0,INT(Q0*(1+Ed*(D7677-P0)/P0)))</f>
        <v>10000</v>
      </c>
      <c r="F7677">
        <f ca="1" t="shared" si="119"/>
        <v>37000</v>
      </c>
    </row>
    <row r="7678" spans="1:6">
      <c r="A7678">
        <v>8</v>
      </c>
      <c r="B7678">
        <f ca="1">BETAINV(RAND(),AU.a,AU.b)</f>
        <v>0.625038150466724</v>
      </c>
      <c r="C7678">
        <f ca="1">IF(B7678&lt;=0.5,LC.mu,MIN(LC.mu,MAX(0,_xlfn.NORM.INV(RAND(),2000,LC.sd))))</f>
        <v>2153.25739027891</v>
      </c>
      <c r="D7678">
        <f ca="1">P0*C7678/LC.mu</f>
        <v>2.87100985370521</v>
      </c>
      <c r="E7678">
        <f ca="1">MAX(0,INT(Q0*(1+Ed*(D7678-P0)/P0)))</f>
        <v>13386</v>
      </c>
      <c r="F7678">
        <f ca="1" t="shared" si="119"/>
        <v>36278.080511419</v>
      </c>
    </row>
    <row r="7679" spans="1:6">
      <c r="A7679">
        <v>8</v>
      </c>
      <c r="B7679">
        <f ca="1">BETAINV(RAND(),AU.a,AU.b)</f>
        <v>0.789630166143685</v>
      </c>
      <c r="C7679">
        <f ca="1">IF(B7679&lt;=0.5,LC.mu,MIN(LC.mu,MAX(0,_xlfn.NORM.INV(RAND(),2000,LC.sd))))</f>
        <v>1768.02514667707</v>
      </c>
      <c r="D7679">
        <f ca="1">P0*C7679/LC.mu</f>
        <v>2.35736686223609</v>
      </c>
      <c r="E7679">
        <f ca="1">MAX(0,INT(Q0*(1+Ed*(D7679-P0)/P0)))</f>
        <v>14927</v>
      </c>
      <c r="F7679">
        <f ca="1" t="shared" si="119"/>
        <v>33420.3900059211</v>
      </c>
    </row>
    <row r="7680" spans="1:6">
      <c r="A7680">
        <v>8</v>
      </c>
      <c r="B7680">
        <f ca="1">BETAINV(RAND(),AU.a,AU.b)</f>
        <v>0.624504553579987</v>
      </c>
      <c r="C7680">
        <f ca="1">IF(B7680&lt;=0.5,LC.mu,MIN(LC.mu,MAX(0,_xlfn.NORM.INV(RAND(),2000,LC.sd))))</f>
        <v>1922.27642653661</v>
      </c>
      <c r="D7680">
        <f ca="1">P0*C7680/LC.mu</f>
        <v>2.56303523538214</v>
      </c>
      <c r="E7680">
        <f ca="1">MAX(0,INT(Q0*(1+Ed*(D7680-P0)/P0)))</f>
        <v>14310</v>
      </c>
      <c r="F7680">
        <f ca="1" t="shared" si="119"/>
        <v>34754.7577917818</v>
      </c>
    </row>
    <row r="7681" spans="1:6">
      <c r="A7681">
        <v>8</v>
      </c>
      <c r="B7681">
        <f ca="1">BETAINV(RAND(),AU.a,AU.b)</f>
        <v>0.633964592920116</v>
      </c>
      <c r="C7681">
        <f ca="1">IF(B7681&lt;=0.5,LC.mu,MIN(LC.mu,MAX(0,_xlfn.NORM.INV(RAND(),2000,LC.sd))))</f>
        <v>1970.20411669876</v>
      </c>
      <c r="D7681">
        <f ca="1">P0*C7681/LC.mu</f>
        <v>2.62693882226501</v>
      </c>
      <c r="E7681">
        <f ca="1">MAX(0,INT(Q0*(1+Ed*(D7681-P0)/P0)))</f>
        <v>14119</v>
      </c>
      <c r="F7681">
        <f ca="1" t="shared" si="119"/>
        <v>35119.5451148609</v>
      </c>
    </row>
    <row r="7682" spans="1:6">
      <c r="A7682">
        <v>8</v>
      </c>
      <c r="B7682">
        <f ca="1">BETAINV(RAND(),AU.a,AU.b)</f>
        <v>0.894493824074983</v>
      </c>
      <c r="C7682">
        <f ca="1">IF(B7682&lt;=0.5,LC.mu,MIN(LC.mu,MAX(0,_xlfn.NORM.INV(RAND(),2000,LC.sd))))</f>
        <v>1617.2953429118</v>
      </c>
      <c r="D7682">
        <f ca="1">P0*C7682/LC.mu</f>
        <v>2.15639379054907</v>
      </c>
      <c r="E7682">
        <f ca="1">MAX(0,INT(Q0*(1+Ed*(D7682-P0)/P0)))</f>
        <v>15530</v>
      </c>
      <c r="F7682">
        <f ca="1" t="shared" ref="F7682:F7745" si="120">D7682*E7682-C7682</f>
        <v>31871.5002243152</v>
      </c>
    </row>
    <row r="7683" spans="1:6">
      <c r="A7683">
        <v>8</v>
      </c>
      <c r="B7683">
        <f ca="1">BETAINV(RAND(),AU.a,AU.b)</f>
        <v>0.503674604583351</v>
      </c>
      <c r="C7683">
        <f ca="1">IF(B7683&lt;=0.5,LC.mu,MIN(LC.mu,MAX(0,_xlfn.NORM.INV(RAND(),2000,LC.sd))))</f>
        <v>1768.39761631032</v>
      </c>
      <c r="D7683">
        <f ca="1">P0*C7683/LC.mu</f>
        <v>2.35786348841376</v>
      </c>
      <c r="E7683">
        <f ca="1">MAX(0,INT(Q0*(1+Ed*(D7683-P0)/P0)))</f>
        <v>14926</v>
      </c>
      <c r="F7683">
        <f ca="1" t="shared" si="120"/>
        <v>33425.0728117535</v>
      </c>
    </row>
    <row r="7684" spans="1:6">
      <c r="A7684">
        <v>8</v>
      </c>
      <c r="B7684">
        <f ca="1">BETAINV(RAND(),AU.a,AU.b)</f>
        <v>0.44539916325496</v>
      </c>
      <c r="C7684">
        <f ca="1">IF(B7684&lt;=0.5,LC.mu,MIN(LC.mu,MAX(0,_xlfn.NORM.INV(RAND(),2000,LC.sd))))</f>
        <v>3000</v>
      </c>
      <c r="D7684">
        <f ca="1">P0*C7684/LC.mu</f>
        <v>4</v>
      </c>
      <c r="E7684">
        <f ca="1">MAX(0,INT(Q0*(1+Ed*(D7684-P0)/P0)))</f>
        <v>10000</v>
      </c>
      <c r="F7684">
        <f ca="1" t="shared" si="120"/>
        <v>37000</v>
      </c>
    </row>
    <row r="7685" spans="1:6">
      <c r="A7685">
        <v>8</v>
      </c>
      <c r="B7685">
        <f ca="1">BETAINV(RAND(),AU.a,AU.b)</f>
        <v>0.898951867028031</v>
      </c>
      <c r="C7685">
        <f ca="1">IF(B7685&lt;=0.5,LC.mu,MIN(LC.mu,MAX(0,_xlfn.NORM.INV(RAND(),2000,LC.sd))))</f>
        <v>2933.71661772663</v>
      </c>
      <c r="D7685">
        <f ca="1">P0*C7685/LC.mu</f>
        <v>3.91162215696884</v>
      </c>
      <c r="E7685">
        <f ca="1">MAX(0,INT(Q0*(1+Ed*(D7685-P0)/P0)))</f>
        <v>10265</v>
      </c>
      <c r="F7685">
        <f ca="1" t="shared" si="120"/>
        <v>37219.0848235585</v>
      </c>
    </row>
    <row r="7686" spans="1:6">
      <c r="A7686">
        <v>8</v>
      </c>
      <c r="B7686">
        <f ca="1">BETAINV(RAND(),AU.a,AU.b)</f>
        <v>0.713232408115333</v>
      </c>
      <c r="C7686">
        <f ca="1">IF(B7686&lt;=0.5,LC.mu,MIN(LC.mu,MAX(0,_xlfn.NORM.INV(RAND(),2000,LC.sd))))</f>
        <v>2205.77188943657</v>
      </c>
      <c r="D7686">
        <f ca="1">P0*C7686/LC.mu</f>
        <v>2.94102918591543</v>
      </c>
      <c r="E7686">
        <f ca="1">MAX(0,INT(Q0*(1+Ed*(D7686-P0)/P0)))</f>
        <v>13176</v>
      </c>
      <c r="F7686">
        <f ca="1" t="shared" si="120"/>
        <v>36545.2286641851</v>
      </c>
    </row>
    <row r="7687" spans="1:6">
      <c r="A7687">
        <v>8</v>
      </c>
      <c r="B7687">
        <f ca="1">BETAINV(RAND(),AU.a,AU.b)</f>
        <v>0.431269989023654</v>
      </c>
      <c r="C7687">
        <f ca="1">IF(B7687&lt;=0.5,LC.mu,MIN(LC.mu,MAX(0,_xlfn.NORM.INV(RAND(),2000,LC.sd))))</f>
        <v>3000</v>
      </c>
      <c r="D7687">
        <f ca="1">P0*C7687/LC.mu</f>
        <v>4</v>
      </c>
      <c r="E7687">
        <f ca="1">MAX(0,INT(Q0*(1+Ed*(D7687-P0)/P0)))</f>
        <v>10000</v>
      </c>
      <c r="F7687">
        <f ca="1" t="shared" si="120"/>
        <v>37000</v>
      </c>
    </row>
    <row r="7688" spans="1:6">
      <c r="A7688">
        <v>8</v>
      </c>
      <c r="B7688">
        <f ca="1">BETAINV(RAND(),AU.a,AU.b)</f>
        <v>0.649443088947376</v>
      </c>
      <c r="C7688">
        <f ca="1">IF(B7688&lt;=0.5,LC.mu,MIN(LC.mu,MAX(0,_xlfn.NORM.INV(RAND(),2000,LC.sd))))</f>
        <v>2547.15439567387</v>
      </c>
      <c r="D7688">
        <f ca="1">P0*C7688/LC.mu</f>
        <v>3.39620586089849</v>
      </c>
      <c r="E7688">
        <f ca="1">MAX(0,INT(Q0*(1+Ed*(D7688-P0)/P0)))</f>
        <v>11811</v>
      </c>
      <c r="F7688">
        <f ca="1" t="shared" si="120"/>
        <v>37565.4330273982</v>
      </c>
    </row>
    <row r="7689" spans="1:6">
      <c r="A7689">
        <v>8</v>
      </c>
      <c r="B7689">
        <f ca="1">BETAINV(RAND(),AU.a,AU.b)</f>
        <v>0.714312339807193</v>
      </c>
      <c r="C7689">
        <f ca="1">IF(B7689&lt;=0.5,LC.mu,MIN(LC.mu,MAX(0,_xlfn.NORM.INV(RAND(),2000,LC.sd))))</f>
        <v>2206.30130356083</v>
      </c>
      <c r="D7689">
        <f ca="1">P0*C7689/LC.mu</f>
        <v>2.94173507141444</v>
      </c>
      <c r="E7689">
        <f ca="1">MAX(0,INT(Q0*(1+Ed*(D7689-P0)/P0)))</f>
        <v>13174</v>
      </c>
      <c r="F7689">
        <f ca="1" t="shared" si="120"/>
        <v>36548.116527253</v>
      </c>
    </row>
    <row r="7690" spans="1:6">
      <c r="A7690">
        <v>8</v>
      </c>
      <c r="B7690">
        <f ca="1">BETAINV(RAND(),AU.a,AU.b)</f>
        <v>0.661588430510091</v>
      </c>
      <c r="C7690">
        <f ca="1">IF(B7690&lt;=0.5,LC.mu,MIN(LC.mu,MAX(0,_xlfn.NORM.INV(RAND(),2000,LC.sd))))</f>
        <v>1266.68836625453</v>
      </c>
      <c r="D7690">
        <f ca="1">P0*C7690/LC.mu</f>
        <v>1.6889178216727</v>
      </c>
      <c r="E7690">
        <f ca="1">MAX(0,INT(Q0*(1+Ed*(D7690-P0)/P0)))</f>
        <v>16933</v>
      </c>
      <c r="F7690">
        <f ca="1" t="shared" si="120"/>
        <v>27331.7571081293</v>
      </c>
    </row>
    <row r="7691" spans="1:6">
      <c r="A7691">
        <v>8</v>
      </c>
      <c r="B7691">
        <f ca="1">BETAINV(RAND(),AU.a,AU.b)</f>
        <v>0.629378115517547</v>
      </c>
      <c r="C7691">
        <f ca="1">IF(B7691&lt;=0.5,LC.mu,MIN(LC.mu,MAX(0,_xlfn.NORM.INV(RAND(),2000,LC.sd))))</f>
        <v>2068.25865719448</v>
      </c>
      <c r="D7691">
        <f ca="1">P0*C7691/LC.mu</f>
        <v>2.75767820959263</v>
      </c>
      <c r="E7691">
        <f ca="1">MAX(0,INT(Q0*(1+Ed*(D7691-P0)/P0)))</f>
        <v>13726</v>
      </c>
      <c r="F7691">
        <f ca="1" t="shared" si="120"/>
        <v>35783.632447674</v>
      </c>
    </row>
    <row r="7692" spans="1:6">
      <c r="A7692">
        <v>8</v>
      </c>
      <c r="B7692">
        <f ca="1">BETAINV(RAND(),AU.a,AU.b)</f>
        <v>0.648439057469405</v>
      </c>
      <c r="C7692">
        <f ca="1">IF(B7692&lt;=0.5,LC.mu,MIN(LC.mu,MAX(0,_xlfn.NORM.INV(RAND(),2000,LC.sd))))</f>
        <v>2256.19714070878</v>
      </c>
      <c r="D7692">
        <f ca="1">P0*C7692/LC.mu</f>
        <v>3.00826285427837</v>
      </c>
      <c r="E7692">
        <f ca="1">MAX(0,INT(Q0*(1+Ed*(D7692-P0)/P0)))</f>
        <v>12975</v>
      </c>
      <c r="F7692">
        <f ca="1" t="shared" si="120"/>
        <v>36776.0133935531</v>
      </c>
    </row>
    <row r="7693" spans="1:6">
      <c r="A7693">
        <v>8</v>
      </c>
      <c r="B7693">
        <f ca="1">BETAINV(RAND(),AU.a,AU.b)</f>
        <v>0.56819270922775</v>
      </c>
      <c r="C7693">
        <f ca="1">IF(B7693&lt;=0.5,LC.mu,MIN(LC.mu,MAX(0,_xlfn.NORM.INV(RAND(),2000,LC.sd))))</f>
        <v>1681.4038164127</v>
      </c>
      <c r="D7693">
        <f ca="1">P0*C7693/LC.mu</f>
        <v>2.24187175521694</v>
      </c>
      <c r="E7693">
        <f ca="1">MAX(0,INT(Q0*(1+Ed*(D7693-P0)/P0)))</f>
        <v>15274</v>
      </c>
      <c r="F7693">
        <f ca="1" t="shared" si="120"/>
        <v>32560.9453727708</v>
      </c>
    </row>
    <row r="7694" spans="1:6">
      <c r="A7694">
        <v>8</v>
      </c>
      <c r="B7694">
        <f ca="1">BETAINV(RAND(),AU.a,AU.b)</f>
        <v>0.743548914617437</v>
      </c>
      <c r="C7694">
        <f ca="1">IF(B7694&lt;=0.5,LC.mu,MIN(LC.mu,MAX(0,_xlfn.NORM.INV(RAND(),2000,LC.sd))))</f>
        <v>2290.74179822993</v>
      </c>
      <c r="D7694">
        <f ca="1">P0*C7694/LC.mu</f>
        <v>3.05432239763991</v>
      </c>
      <c r="E7694">
        <f ca="1">MAX(0,INT(Q0*(1+Ed*(D7694-P0)/P0)))</f>
        <v>12837</v>
      </c>
      <c r="F7694">
        <f ca="1" t="shared" si="120"/>
        <v>36917.5948202736</v>
      </c>
    </row>
    <row r="7695" spans="1:6">
      <c r="A7695">
        <v>8</v>
      </c>
      <c r="B7695">
        <f ca="1">BETAINV(RAND(),AU.a,AU.b)</f>
        <v>0.83920962685104</v>
      </c>
      <c r="C7695">
        <f ca="1">IF(B7695&lt;=0.5,LC.mu,MIN(LC.mu,MAX(0,_xlfn.NORM.INV(RAND(),2000,LC.sd))))</f>
        <v>2074.19067239659</v>
      </c>
      <c r="D7695">
        <f ca="1">P0*C7695/LC.mu</f>
        <v>2.76558756319546</v>
      </c>
      <c r="E7695">
        <f ca="1">MAX(0,INT(Q0*(1+Ed*(D7695-P0)/P0)))</f>
        <v>13703</v>
      </c>
      <c r="F7695">
        <f ca="1" t="shared" si="120"/>
        <v>35822.6557060708</v>
      </c>
    </row>
    <row r="7696" spans="1:6">
      <c r="A7696">
        <v>8</v>
      </c>
      <c r="B7696">
        <f ca="1">BETAINV(RAND(),AU.a,AU.b)</f>
        <v>0.621402241324141</v>
      </c>
      <c r="C7696">
        <f ca="1">IF(B7696&lt;=0.5,LC.mu,MIN(LC.mu,MAX(0,_xlfn.NORM.INV(RAND(),2000,LC.sd))))</f>
        <v>3000</v>
      </c>
      <c r="D7696">
        <f ca="1">P0*C7696/LC.mu</f>
        <v>4</v>
      </c>
      <c r="E7696">
        <f ca="1">MAX(0,INT(Q0*(1+Ed*(D7696-P0)/P0)))</f>
        <v>10000</v>
      </c>
      <c r="F7696">
        <f ca="1" t="shared" si="120"/>
        <v>37000</v>
      </c>
    </row>
    <row r="7697" spans="1:6">
      <c r="A7697">
        <v>8</v>
      </c>
      <c r="B7697">
        <f ca="1">BETAINV(RAND(),AU.a,AU.b)</f>
        <v>0.338919473336715</v>
      </c>
      <c r="C7697">
        <f ca="1">IF(B7697&lt;=0.5,LC.mu,MIN(LC.mu,MAX(0,_xlfn.NORM.INV(RAND(),2000,LC.sd))))</f>
        <v>3000</v>
      </c>
      <c r="D7697">
        <f ca="1">P0*C7697/LC.mu</f>
        <v>4</v>
      </c>
      <c r="E7697">
        <f ca="1">MAX(0,INT(Q0*(1+Ed*(D7697-P0)/P0)))</f>
        <v>10000</v>
      </c>
      <c r="F7697">
        <f ca="1" t="shared" si="120"/>
        <v>37000</v>
      </c>
    </row>
    <row r="7698" spans="1:6">
      <c r="A7698">
        <v>8</v>
      </c>
      <c r="B7698">
        <f ca="1">BETAINV(RAND(),AU.a,AU.b)</f>
        <v>0.205361668324353</v>
      </c>
      <c r="C7698">
        <f ca="1">IF(B7698&lt;=0.5,LC.mu,MIN(LC.mu,MAX(0,_xlfn.NORM.INV(RAND(),2000,LC.sd))))</f>
        <v>3000</v>
      </c>
      <c r="D7698">
        <f ca="1">P0*C7698/LC.mu</f>
        <v>4</v>
      </c>
      <c r="E7698">
        <f ca="1">MAX(0,INT(Q0*(1+Ed*(D7698-P0)/P0)))</f>
        <v>10000</v>
      </c>
      <c r="F7698">
        <f ca="1" t="shared" si="120"/>
        <v>37000</v>
      </c>
    </row>
    <row r="7699" spans="1:6">
      <c r="A7699">
        <v>8</v>
      </c>
      <c r="B7699">
        <f ca="1">BETAINV(RAND(),AU.a,AU.b)</f>
        <v>0.533935876555913</v>
      </c>
      <c r="C7699">
        <f ca="1">IF(B7699&lt;=0.5,LC.mu,MIN(LC.mu,MAX(0,_xlfn.NORM.INV(RAND(),2000,LC.sd))))</f>
        <v>2006.80972023736</v>
      </c>
      <c r="D7699">
        <f ca="1">P0*C7699/LC.mu</f>
        <v>2.67574629364982</v>
      </c>
      <c r="E7699">
        <f ca="1">MAX(0,INT(Q0*(1+Ed*(D7699-P0)/P0)))</f>
        <v>13972</v>
      </c>
      <c r="F7699">
        <f ca="1" t="shared" si="120"/>
        <v>35378.7174946379</v>
      </c>
    </row>
    <row r="7700" spans="1:6">
      <c r="A7700">
        <v>8</v>
      </c>
      <c r="B7700">
        <f ca="1">BETAINV(RAND(),AU.a,AU.b)</f>
        <v>0.683759509132744</v>
      </c>
      <c r="C7700">
        <f ca="1">IF(B7700&lt;=0.5,LC.mu,MIN(LC.mu,MAX(0,_xlfn.NORM.INV(RAND(),2000,LC.sd))))</f>
        <v>2694.26445101731</v>
      </c>
      <c r="D7700">
        <f ca="1">P0*C7700/LC.mu</f>
        <v>3.59235260135641</v>
      </c>
      <c r="E7700">
        <f ca="1">MAX(0,INT(Q0*(1+Ed*(D7700-P0)/P0)))</f>
        <v>11222</v>
      </c>
      <c r="F7700">
        <f ca="1" t="shared" si="120"/>
        <v>37619.1164414043</v>
      </c>
    </row>
    <row r="7701" spans="1:6">
      <c r="A7701">
        <v>8</v>
      </c>
      <c r="B7701">
        <f ca="1">BETAINV(RAND(),AU.a,AU.b)</f>
        <v>0.677424252433973</v>
      </c>
      <c r="C7701">
        <f ca="1">IF(B7701&lt;=0.5,LC.mu,MIN(LC.mu,MAX(0,_xlfn.NORM.INV(RAND(),2000,LC.sd))))</f>
        <v>1553.84270365534</v>
      </c>
      <c r="D7701">
        <f ca="1">P0*C7701/LC.mu</f>
        <v>2.07179027154046</v>
      </c>
      <c r="E7701">
        <f ca="1">MAX(0,INT(Q0*(1+Ed*(D7701-P0)/P0)))</f>
        <v>15784</v>
      </c>
      <c r="F7701">
        <f ca="1" t="shared" si="120"/>
        <v>31147.2949423392</v>
      </c>
    </row>
    <row r="7702" spans="1:6">
      <c r="A7702">
        <v>8</v>
      </c>
      <c r="B7702">
        <f ca="1">BETAINV(RAND(),AU.a,AU.b)</f>
        <v>0.744155082960058</v>
      </c>
      <c r="C7702">
        <f ca="1">IF(B7702&lt;=0.5,LC.mu,MIN(LC.mu,MAX(0,_xlfn.NORM.INV(RAND(),2000,LC.sd))))</f>
        <v>1911.44963041646</v>
      </c>
      <c r="D7702">
        <f ca="1">P0*C7702/LC.mu</f>
        <v>2.54859950722195</v>
      </c>
      <c r="E7702">
        <f ca="1">MAX(0,INT(Q0*(1+Ed*(D7702-P0)/P0)))</f>
        <v>14354</v>
      </c>
      <c r="F7702">
        <f ca="1" t="shared" si="120"/>
        <v>34671.1476962474</v>
      </c>
    </row>
    <row r="7703" spans="1:6">
      <c r="A7703">
        <v>8</v>
      </c>
      <c r="B7703">
        <f ca="1">BETAINV(RAND(),AU.a,AU.b)</f>
        <v>0.620933278603179</v>
      </c>
      <c r="C7703">
        <f ca="1">IF(B7703&lt;=0.5,LC.mu,MIN(LC.mu,MAX(0,_xlfn.NORM.INV(RAND(),2000,LC.sd))))</f>
        <v>2293.36776428626</v>
      </c>
      <c r="D7703">
        <f ca="1">P0*C7703/LC.mu</f>
        <v>3.05782368571501</v>
      </c>
      <c r="E7703">
        <f ca="1">MAX(0,INT(Q0*(1+Ed*(D7703-P0)/P0)))</f>
        <v>12826</v>
      </c>
      <c r="F7703">
        <f ca="1" t="shared" si="120"/>
        <v>36926.2788286945</v>
      </c>
    </row>
    <row r="7704" spans="1:6">
      <c r="A7704">
        <v>8</v>
      </c>
      <c r="B7704">
        <f ca="1">BETAINV(RAND(),AU.a,AU.b)</f>
        <v>0.632093686091287</v>
      </c>
      <c r="C7704">
        <f ca="1">IF(B7704&lt;=0.5,LC.mu,MIN(LC.mu,MAX(0,_xlfn.NORM.INV(RAND(),2000,LC.sd))))</f>
        <v>2310.01273870021</v>
      </c>
      <c r="D7704">
        <f ca="1">P0*C7704/LC.mu</f>
        <v>3.08001698493361</v>
      </c>
      <c r="E7704">
        <f ca="1">MAX(0,INT(Q0*(1+Ed*(D7704-P0)/P0)))</f>
        <v>12759</v>
      </c>
      <c r="F7704">
        <f ca="1" t="shared" si="120"/>
        <v>36987.9239720677</v>
      </c>
    </row>
    <row r="7705" spans="1:6">
      <c r="A7705">
        <v>8</v>
      </c>
      <c r="B7705">
        <f ca="1">BETAINV(RAND(),AU.a,AU.b)</f>
        <v>0.650877984988885</v>
      </c>
      <c r="C7705">
        <f ca="1">IF(B7705&lt;=0.5,LC.mu,MIN(LC.mu,MAX(0,_xlfn.NORM.INV(RAND(),2000,LC.sd))))</f>
        <v>1868.74949795932</v>
      </c>
      <c r="D7705">
        <f ca="1">P0*C7705/LC.mu</f>
        <v>2.49166599727909</v>
      </c>
      <c r="E7705">
        <f ca="1">MAX(0,INT(Q0*(1+Ed*(D7705-P0)/P0)))</f>
        <v>14525</v>
      </c>
      <c r="F7705">
        <f ca="1" t="shared" si="120"/>
        <v>34322.6991125194</v>
      </c>
    </row>
    <row r="7706" spans="1:6">
      <c r="A7706">
        <v>8</v>
      </c>
      <c r="B7706">
        <f ca="1">BETAINV(RAND(),AU.a,AU.b)</f>
        <v>0.342163981981341</v>
      </c>
      <c r="C7706">
        <f ca="1">IF(B7706&lt;=0.5,LC.mu,MIN(LC.mu,MAX(0,_xlfn.NORM.INV(RAND(),2000,LC.sd))))</f>
        <v>3000</v>
      </c>
      <c r="D7706">
        <f ca="1">P0*C7706/LC.mu</f>
        <v>4</v>
      </c>
      <c r="E7706">
        <f ca="1">MAX(0,INT(Q0*(1+Ed*(D7706-P0)/P0)))</f>
        <v>10000</v>
      </c>
      <c r="F7706">
        <f ca="1" t="shared" si="120"/>
        <v>37000</v>
      </c>
    </row>
    <row r="7707" spans="1:6">
      <c r="A7707">
        <v>8</v>
      </c>
      <c r="B7707">
        <f ca="1">BETAINV(RAND(),AU.a,AU.b)</f>
        <v>0.594320952115967</v>
      </c>
      <c r="C7707">
        <f ca="1">IF(B7707&lt;=0.5,LC.mu,MIN(LC.mu,MAX(0,_xlfn.NORM.INV(RAND(),2000,LC.sd))))</f>
        <v>2369.09000456229</v>
      </c>
      <c r="D7707">
        <f ca="1">P0*C7707/LC.mu</f>
        <v>3.15878667274972</v>
      </c>
      <c r="E7707">
        <f ca="1">MAX(0,INT(Q0*(1+Ed*(D7707-P0)/P0)))</f>
        <v>12523</v>
      </c>
      <c r="F7707">
        <f ca="1" t="shared" si="120"/>
        <v>37188.3954982824</v>
      </c>
    </row>
    <row r="7708" spans="1:6">
      <c r="A7708">
        <v>8</v>
      </c>
      <c r="B7708">
        <f ca="1">BETAINV(RAND(),AU.a,AU.b)</f>
        <v>0.429885818777407</v>
      </c>
      <c r="C7708">
        <f ca="1">IF(B7708&lt;=0.5,LC.mu,MIN(LC.mu,MAX(0,_xlfn.NORM.INV(RAND(),2000,LC.sd))))</f>
        <v>3000</v>
      </c>
      <c r="D7708">
        <f ca="1">P0*C7708/LC.mu</f>
        <v>4</v>
      </c>
      <c r="E7708">
        <f ca="1">MAX(0,INT(Q0*(1+Ed*(D7708-P0)/P0)))</f>
        <v>10000</v>
      </c>
      <c r="F7708">
        <f ca="1" t="shared" si="120"/>
        <v>37000</v>
      </c>
    </row>
    <row r="7709" spans="1:6">
      <c r="A7709">
        <v>8</v>
      </c>
      <c r="B7709">
        <f ca="1">BETAINV(RAND(),AU.a,AU.b)</f>
        <v>0.410431473848822</v>
      </c>
      <c r="C7709">
        <f ca="1">IF(B7709&lt;=0.5,LC.mu,MIN(LC.mu,MAX(0,_xlfn.NORM.INV(RAND(),2000,LC.sd))))</f>
        <v>3000</v>
      </c>
      <c r="D7709">
        <f ca="1">P0*C7709/LC.mu</f>
        <v>4</v>
      </c>
      <c r="E7709">
        <f ca="1">MAX(0,INT(Q0*(1+Ed*(D7709-P0)/P0)))</f>
        <v>10000</v>
      </c>
      <c r="F7709">
        <f ca="1" t="shared" si="120"/>
        <v>37000</v>
      </c>
    </row>
    <row r="7710" spans="1:6">
      <c r="A7710">
        <v>8</v>
      </c>
      <c r="B7710">
        <f ca="1">BETAINV(RAND(),AU.a,AU.b)</f>
        <v>0.417727102385846</v>
      </c>
      <c r="C7710">
        <f ca="1">IF(B7710&lt;=0.5,LC.mu,MIN(LC.mu,MAX(0,_xlfn.NORM.INV(RAND(),2000,LC.sd))))</f>
        <v>3000</v>
      </c>
      <c r="D7710">
        <f ca="1">P0*C7710/LC.mu</f>
        <v>4</v>
      </c>
      <c r="E7710">
        <f ca="1">MAX(0,INT(Q0*(1+Ed*(D7710-P0)/P0)))</f>
        <v>10000</v>
      </c>
      <c r="F7710">
        <f ca="1" t="shared" si="120"/>
        <v>37000</v>
      </c>
    </row>
    <row r="7711" spans="1:6">
      <c r="A7711">
        <v>8</v>
      </c>
      <c r="B7711">
        <f ca="1">BETAINV(RAND(),AU.a,AU.b)</f>
        <v>0.437177841002061</v>
      </c>
      <c r="C7711">
        <f ca="1">IF(B7711&lt;=0.5,LC.mu,MIN(LC.mu,MAX(0,_xlfn.NORM.INV(RAND(),2000,LC.sd))))</f>
        <v>3000</v>
      </c>
      <c r="D7711">
        <f ca="1">P0*C7711/LC.mu</f>
        <v>4</v>
      </c>
      <c r="E7711">
        <f ca="1">MAX(0,INT(Q0*(1+Ed*(D7711-P0)/P0)))</f>
        <v>10000</v>
      </c>
      <c r="F7711">
        <f ca="1" t="shared" si="120"/>
        <v>37000</v>
      </c>
    </row>
    <row r="7712" spans="1:6">
      <c r="A7712">
        <v>8</v>
      </c>
      <c r="B7712">
        <f ca="1">BETAINV(RAND(),AU.a,AU.b)</f>
        <v>0.767405714129031</v>
      </c>
      <c r="C7712">
        <f ca="1">IF(B7712&lt;=0.5,LC.mu,MIN(LC.mu,MAX(0,_xlfn.NORM.INV(RAND(),2000,LC.sd))))</f>
        <v>2297.0320637252</v>
      </c>
      <c r="D7712">
        <f ca="1">P0*C7712/LC.mu</f>
        <v>3.06270941830027</v>
      </c>
      <c r="E7712">
        <f ca="1">MAX(0,INT(Q0*(1+Ed*(D7712-P0)/P0)))</f>
        <v>12811</v>
      </c>
      <c r="F7712">
        <f ca="1" t="shared" si="120"/>
        <v>36939.3382941195</v>
      </c>
    </row>
    <row r="7713" spans="1:6">
      <c r="A7713">
        <v>8</v>
      </c>
      <c r="B7713">
        <f ca="1">BETAINV(RAND(),AU.a,AU.b)</f>
        <v>0.6744793050719</v>
      </c>
      <c r="C7713">
        <f ca="1">IF(B7713&lt;=0.5,LC.mu,MIN(LC.mu,MAX(0,_xlfn.NORM.INV(RAND(),2000,LC.sd))))</f>
        <v>3000</v>
      </c>
      <c r="D7713">
        <f ca="1">P0*C7713/LC.mu</f>
        <v>4</v>
      </c>
      <c r="E7713">
        <f ca="1">MAX(0,INT(Q0*(1+Ed*(D7713-P0)/P0)))</f>
        <v>10000</v>
      </c>
      <c r="F7713">
        <f ca="1" t="shared" si="120"/>
        <v>37000</v>
      </c>
    </row>
    <row r="7714" spans="1:6">
      <c r="A7714">
        <v>8</v>
      </c>
      <c r="B7714">
        <f ca="1">BETAINV(RAND(),AU.a,AU.b)</f>
        <v>0.53348474556291</v>
      </c>
      <c r="C7714">
        <f ca="1">IF(B7714&lt;=0.5,LC.mu,MIN(LC.mu,MAX(0,_xlfn.NORM.INV(RAND(),2000,LC.sd))))</f>
        <v>2195.77750409591</v>
      </c>
      <c r="D7714">
        <f ca="1">P0*C7714/LC.mu</f>
        <v>2.92770333879455</v>
      </c>
      <c r="E7714">
        <f ca="1">MAX(0,INT(Q0*(1+Ed*(D7714-P0)/P0)))</f>
        <v>13216</v>
      </c>
      <c r="F7714">
        <f ca="1" t="shared" si="120"/>
        <v>36496.7498214128</v>
      </c>
    </row>
    <row r="7715" spans="1:6">
      <c r="A7715">
        <v>8</v>
      </c>
      <c r="B7715">
        <f ca="1">BETAINV(RAND(),AU.a,AU.b)</f>
        <v>0.692274888740432</v>
      </c>
      <c r="C7715">
        <f ca="1">IF(B7715&lt;=0.5,LC.mu,MIN(LC.mu,MAX(0,_xlfn.NORM.INV(RAND(),2000,LC.sd))))</f>
        <v>1846.05790642068</v>
      </c>
      <c r="D7715">
        <f ca="1">P0*C7715/LC.mu</f>
        <v>2.46141054189424</v>
      </c>
      <c r="E7715">
        <f ca="1">MAX(0,INT(Q0*(1+Ed*(D7715-P0)/P0)))</f>
        <v>14615</v>
      </c>
      <c r="F7715">
        <f ca="1" t="shared" si="120"/>
        <v>34127.4571633636</v>
      </c>
    </row>
    <row r="7716" spans="1:6">
      <c r="A7716">
        <v>8</v>
      </c>
      <c r="B7716">
        <f ca="1">BETAINV(RAND(),AU.a,AU.b)</f>
        <v>0.268265840705512</v>
      </c>
      <c r="C7716">
        <f ca="1">IF(B7716&lt;=0.5,LC.mu,MIN(LC.mu,MAX(0,_xlfn.NORM.INV(RAND(),2000,LC.sd))))</f>
        <v>3000</v>
      </c>
      <c r="D7716">
        <f ca="1">P0*C7716/LC.mu</f>
        <v>4</v>
      </c>
      <c r="E7716">
        <f ca="1">MAX(0,INT(Q0*(1+Ed*(D7716-P0)/P0)))</f>
        <v>10000</v>
      </c>
      <c r="F7716">
        <f ca="1" t="shared" si="120"/>
        <v>37000</v>
      </c>
    </row>
    <row r="7717" spans="1:6">
      <c r="A7717">
        <v>8</v>
      </c>
      <c r="B7717">
        <f ca="1">BETAINV(RAND(),AU.a,AU.b)</f>
        <v>0.891808485172289</v>
      </c>
      <c r="C7717">
        <f ca="1">IF(B7717&lt;=0.5,LC.mu,MIN(LC.mu,MAX(0,_xlfn.NORM.INV(RAND(),2000,LC.sd))))</f>
        <v>1889.82186585861</v>
      </c>
      <c r="D7717">
        <f ca="1">P0*C7717/LC.mu</f>
        <v>2.51976248781148</v>
      </c>
      <c r="E7717">
        <f ca="1">MAX(0,INT(Q0*(1+Ed*(D7717-P0)/P0)))</f>
        <v>14440</v>
      </c>
      <c r="F7717">
        <f ca="1" t="shared" si="120"/>
        <v>34495.5484581391</v>
      </c>
    </row>
    <row r="7718" spans="1:6">
      <c r="A7718">
        <v>8</v>
      </c>
      <c r="B7718">
        <f ca="1">BETAINV(RAND(),AU.a,AU.b)</f>
        <v>0.695958372972881</v>
      </c>
      <c r="C7718">
        <f ca="1">IF(B7718&lt;=0.5,LC.mu,MIN(LC.mu,MAX(0,_xlfn.NORM.INV(RAND(),2000,LC.sd))))</f>
        <v>1381.46814930362</v>
      </c>
      <c r="D7718">
        <f ca="1">P0*C7718/LC.mu</f>
        <v>1.84195753240482</v>
      </c>
      <c r="E7718">
        <f ca="1">MAX(0,INT(Q0*(1+Ed*(D7718-P0)/P0)))</f>
        <v>16474</v>
      </c>
      <c r="F7718">
        <f ca="1" t="shared" si="120"/>
        <v>28962.9402395334</v>
      </c>
    </row>
    <row r="7719" spans="1:6">
      <c r="A7719">
        <v>8</v>
      </c>
      <c r="B7719">
        <f ca="1">BETAINV(RAND(),AU.a,AU.b)</f>
        <v>0.715343654914403</v>
      </c>
      <c r="C7719">
        <f ca="1">IF(B7719&lt;=0.5,LC.mu,MIN(LC.mu,MAX(0,_xlfn.NORM.INV(RAND(),2000,LC.sd))))</f>
        <v>2107.08535941343</v>
      </c>
      <c r="D7719">
        <f ca="1">P0*C7719/LC.mu</f>
        <v>2.80944714588457</v>
      </c>
      <c r="E7719">
        <f ca="1">MAX(0,INT(Q0*(1+Ed*(D7719-P0)/P0)))</f>
        <v>13571</v>
      </c>
      <c r="F7719">
        <f ca="1" t="shared" si="120"/>
        <v>36019.9218573861</v>
      </c>
    </row>
    <row r="7720" spans="1:6">
      <c r="A7720">
        <v>8</v>
      </c>
      <c r="B7720">
        <f ca="1">BETAINV(RAND(),AU.a,AU.b)</f>
        <v>0.715422547736278</v>
      </c>
      <c r="C7720">
        <f ca="1">IF(B7720&lt;=0.5,LC.mu,MIN(LC.mu,MAX(0,_xlfn.NORM.INV(RAND(),2000,LC.sd))))</f>
        <v>1770.78644314286</v>
      </c>
      <c r="D7720">
        <f ca="1">P0*C7720/LC.mu</f>
        <v>2.36104859085715</v>
      </c>
      <c r="E7720">
        <f ca="1">MAX(0,INT(Q0*(1+Ed*(D7720-P0)/P0)))</f>
        <v>14916</v>
      </c>
      <c r="F7720">
        <f ca="1" t="shared" si="120"/>
        <v>33446.6143380823</v>
      </c>
    </row>
    <row r="7721" spans="1:6">
      <c r="A7721">
        <v>8</v>
      </c>
      <c r="B7721">
        <f ca="1">BETAINV(RAND(),AU.a,AU.b)</f>
        <v>0.709713943187883</v>
      </c>
      <c r="C7721">
        <f ca="1">IF(B7721&lt;=0.5,LC.mu,MIN(LC.mu,MAX(0,_xlfn.NORM.INV(RAND(),2000,LC.sd))))</f>
        <v>2754.53013921668</v>
      </c>
      <c r="D7721">
        <f ca="1">P0*C7721/LC.mu</f>
        <v>3.67270685228891</v>
      </c>
      <c r="E7721">
        <f ca="1">MAX(0,INT(Q0*(1+Ed*(D7721-P0)/P0)))</f>
        <v>10981</v>
      </c>
      <c r="F7721">
        <f ca="1" t="shared" si="120"/>
        <v>37575.4638057678</v>
      </c>
    </row>
    <row r="7722" spans="1:6">
      <c r="A7722">
        <v>8</v>
      </c>
      <c r="B7722">
        <f ca="1">BETAINV(RAND(),AU.a,AU.b)</f>
        <v>0.875321838883819</v>
      </c>
      <c r="C7722">
        <f ca="1">IF(B7722&lt;=0.5,LC.mu,MIN(LC.mu,MAX(0,_xlfn.NORM.INV(RAND(),2000,LC.sd))))</f>
        <v>1629.96339922446</v>
      </c>
      <c r="D7722">
        <f ca="1">P0*C7722/LC.mu</f>
        <v>2.17328453229929</v>
      </c>
      <c r="E7722">
        <f ca="1">MAX(0,INT(Q0*(1+Ed*(D7722-P0)/P0)))</f>
        <v>15480</v>
      </c>
      <c r="F7722">
        <f ca="1" t="shared" si="120"/>
        <v>32012.4811607685</v>
      </c>
    </row>
    <row r="7723" spans="1:6">
      <c r="A7723">
        <v>8</v>
      </c>
      <c r="B7723">
        <f ca="1">BETAINV(RAND(),AU.a,AU.b)</f>
        <v>0.881674360758013</v>
      </c>
      <c r="C7723">
        <f ca="1">IF(B7723&lt;=0.5,LC.mu,MIN(LC.mu,MAX(0,_xlfn.NORM.INV(RAND(),2000,LC.sd))))</f>
        <v>2136.24523615708</v>
      </c>
      <c r="D7723">
        <f ca="1">P0*C7723/LC.mu</f>
        <v>2.84832698154277</v>
      </c>
      <c r="E7723">
        <f ca="1">MAX(0,INT(Q0*(1+Ed*(D7723-P0)/P0)))</f>
        <v>13455</v>
      </c>
      <c r="F7723">
        <f ca="1" t="shared" si="120"/>
        <v>36187.9943005009</v>
      </c>
    </row>
    <row r="7724" spans="1:6">
      <c r="A7724">
        <v>8</v>
      </c>
      <c r="B7724">
        <f ca="1">BETAINV(RAND(),AU.a,AU.b)</f>
        <v>0.903426619542168</v>
      </c>
      <c r="C7724">
        <f ca="1">IF(B7724&lt;=0.5,LC.mu,MIN(LC.mu,MAX(0,_xlfn.NORM.INV(RAND(),2000,LC.sd))))</f>
        <v>1585.45696709253</v>
      </c>
      <c r="D7724">
        <f ca="1">P0*C7724/LC.mu</f>
        <v>2.11394262279004</v>
      </c>
      <c r="E7724">
        <f ca="1">MAX(0,INT(Q0*(1+Ed*(D7724-P0)/P0)))</f>
        <v>15658</v>
      </c>
      <c r="F7724">
        <f ca="1" t="shared" si="120"/>
        <v>31514.6566205539</v>
      </c>
    </row>
    <row r="7725" spans="1:6">
      <c r="A7725">
        <v>8</v>
      </c>
      <c r="B7725">
        <f ca="1">BETAINV(RAND(),AU.a,AU.b)</f>
        <v>0.501685508693022</v>
      </c>
      <c r="C7725">
        <f ca="1">IF(B7725&lt;=0.5,LC.mu,MIN(LC.mu,MAX(0,_xlfn.NORM.INV(RAND(),2000,LC.sd))))</f>
        <v>1561.09826152998</v>
      </c>
      <c r="D7725">
        <f ca="1">P0*C7725/LC.mu</f>
        <v>2.08146434870664</v>
      </c>
      <c r="E7725">
        <f ca="1">MAX(0,INT(Q0*(1+Ed*(D7725-P0)/P0)))</f>
        <v>15755</v>
      </c>
      <c r="F7725">
        <f ca="1" t="shared" si="120"/>
        <v>31232.3725523431</v>
      </c>
    </row>
    <row r="7726" spans="1:6">
      <c r="A7726">
        <v>8</v>
      </c>
      <c r="B7726">
        <f ca="1">BETAINV(RAND(),AU.a,AU.b)</f>
        <v>0.685341617158128</v>
      </c>
      <c r="C7726">
        <f ca="1">IF(B7726&lt;=0.5,LC.mu,MIN(LC.mu,MAX(0,_xlfn.NORM.INV(RAND(),2000,LC.sd))))</f>
        <v>2577.80173200362</v>
      </c>
      <c r="D7726">
        <f ca="1">P0*C7726/LC.mu</f>
        <v>3.43706897600482</v>
      </c>
      <c r="E7726">
        <f ca="1">MAX(0,INT(Q0*(1+Ed*(D7726-P0)/P0)))</f>
        <v>11688</v>
      </c>
      <c r="F7726">
        <f ca="1" t="shared" si="120"/>
        <v>37594.6604595408</v>
      </c>
    </row>
    <row r="7727" spans="1:6">
      <c r="A7727">
        <v>8</v>
      </c>
      <c r="B7727">
        <f ca="1">BETAINV(RAND(),AU.a,AU.b)</f>
        <v>0.582093291111154</v>
      </c>
      <c r="C7727">
        <f ca="1">IF(B7727&lt;=0.5,LC.mu,MIN(LC.mu,MAX(0,_xlfn.NORM.INV(RAND(),2000,LC.sd))))</f>
        <v>1465.90234191689</v>
      </c>
      <c r="D7727">
        <f ca="1">P0*C7727/LC.mu</f>
        <v>1.95453645588918</v>
      </c>
      <c r="E7727">
        <f ca="1">MAX(0,INT(Q0*(1+Ed*(D7727-P0)/P0)))</f>
        <v>16136</v>
      </c>
      <c r="F7727">
        <f ca="1" t="shared" si="120"/>
        <v>30072.4979103109</v>
      </c>
    </row>
    <row r="7728" spans="1:6">
      <c r="A7728">
        <v>8</v>
      </c>
      <c r="B7728">
        <f ca="1">BETAINV(RAND(),AU.a,AU.b)</f>
        <v>0.728164537929712</v>
      </c>
      <c r="C7728">
        <f ca="1">IF(B7728&lt;=0.5,LC.mu,MIN(LC.mu,MAX(0,_xlfn.NORM.INV(RAND(),2000,LC.sd))))</f>
        <v>576.435974271384</v>
      </c>
      <c r="D7728">
        <f ca="1">P0*C7728/LC.mu</f>
        <v>0.768581299028512</v>
      </c>
      <c r="E7728">
        <f ca="1">MAX(0,INT(Q0*(1+Ed*(D7728-P0)/P0)))</f>
        <v>19694</v>
      </c>
      <c r="F7728">
        <f ca="1" t="shared" si="120"/>
        <v>14560.0041287961</v>
      </c>
    </row>
    <row r="7729" spans="1:6">
      <c r="A7729">
        <v>8</v>
      </c>
      <c r="B7729">
        <f ca="1">BETAINV(RAND(),AU.a,AU.b)</f>
        <v>0.657545112644784</v>
      </c>
      <c r="C7729">
        <f ca="1">IF(B7729&lt;=0.5,LC.mu,MIN(LC.mu,MAX(0,_xlfn.NORM.INV(RAND(),2000,LC.sd))))</f>
        <v>2591.92579458435</v>
      </c>
      <c r="D7729">
        <f ca="1">P0*C7729/LC.mu</f>
        <v>3.4559010594458</v>
      </c>
      <c r="E7729">
        <f ca="1">MAX(0,INT(Q0*(1+Ed*(D7729-P0)/P0)))</f>
        <v>11632</v>
      </c>
      <c r="F7729">
        <f ca="1" t="shared" si="120"/>
        <v>37607.1153288892</v>
      </c>
    </row>
    <row r="7730" spans="1:6">
      <c r="A7730">
        <v>8</v>
      </c>
      <c r="B7730">
        <f ca="1">BETAINV(RAND(),AU.a,AU.b)</f>
        <v>0.499185540149627</v>
      </c>
      <c r="C7730">
        <f ca="1">IF(B7730&lt;=0.5,LC.mu,MIN(LC.mu,MAX(0,_xlfn.NORM.INV(RAND(),2000,LC.sd))))</f>
        <v>3000</v>
      </c>
      <c r="D7730">
        <f ca="1">P0*C7730/LC.mu</f>
        <v>4</v>
      </c>
      <c r="E7730">
        <f ca="1">MAX(0,INT(Q0*(1+Ed*(D7730-P0)/P0)))</f>
        <v>10000</v>
      </c>
      <c r="F7730">
        <f ca="1" t="shared" si="120"/>
        <v>37000</v>
      </c>
    </row>
    <row r="7731" spans="1:6">
      <c r="A7731">
        <v>8</v>
      </c>
      <c r="B7731">
        <f ca="1">BETAINV(RAND(),AU.a,AU.b)</f>
        <v>0.854877754525996</v>
      </c>
      <c r="C7731">
        <f ca="1">IF(B7731&lt;=0.5,LC.mu,MIN(LC.mu,MAX(0,_xlfn.NORM.INV(RAND(),2000,LC.sd))))</f>
        <v>2839.34307141456</v>
      </c>
      <c r="D7731">
        <f ca="1">P0*C7731/LC.mu</f>
        <v>3.78579076188608</v>
      </c>
      <c r="E7731">
        <f ca="1">MAX(0,INT(Q0*(1+Ed*(D7731-P0)/P0)))</f>
        <v>10642</v>
      </c>
      <c r="F7731">
        <f ca="1" t="shared" si="120"/>
        <v>37449.0422165771</v>
      </c>
    </row>
    <row r="7732" spans="1:6">
      <c r="A7732">
        <v>8</v>
      </c>
      <c r="B7732">
        <f ca="1">BETAINV(RAND(),AU.a,AU.b)</f>
        <v>0.624506989144222</v>
      </c>
      <c r="C7732">
        <f ca="1">IF(B7732&lt;=0.5,LC.mu,MIN(LC.mu,MAX(0,_xlfn.NORM.INV(RAND(),2000,LC.sd))))</f>
        <v>2094.64479754616</v>
      </c>
      <c r="D7732">
        <f ca="1">P0*C7732/LC.mu</f>
        <v>2.79285973006154</v>
      </c>
      <c r="E7732">
        <f ca="1">MAX(0,INT(Q0*(1+Ed*(D7732-P0)/P0)))</f>
        <v>13621</v>
      </c>
      <c r="F7732">
        <f ca="1" t="shared" si="120"/>
        <v>35946.8975856222</v>
      </c>
    </row>
    <row r="7733" spans="1:6">
      <c r="A7733">
        <v>8</v>
      </c>
      <c r="B7733">
        <f ca="1">BETAINV(RAND(),AU.a,AU.b)</f>
        <v>0.769487108480194</v>
      </c>
      <c r="C7733">
        <f ca="1">IF(B7733&lt;=0.5,LC.mu,MIN(LC.mu,MAX(0,_xlfn.NORM.INV(RAND(),2000,LC.sd))))</f>
        <v>2056.64947352356</v>
      </c>
      <c r="D7733">
        <f ca="1">P0*C7733/LC.mu</f>
        <v>2.74219929803141</v>
      </c>
      <c r="E7733">
        <f ca="1">MAX(0,INT(Q0*(1+Ed*(D7733-P0)/P0)))</f>
        <v>13773</v>
      </c>
      <c r="F7733">
        <f ca="1" t="shared" si="120"/>
        <v>35711.661458263</v>
      </c>
    </row>
    <row r="7734" spans="1:6">
      <c r="A7734">
        <v>8</v>
      </c>
      <c r="B7734">
        <f ca="1">BETAINV(RAND(),AU.a,AU.b)</f>
        <v>0.443722763272214</v>
      </c>
      <c r="C7734">
        <f ca="1">IF(B7734&lt;=0.5,LC.mu,MIN(LC.mu,MAX(0,_xlfn.NORM.INV(RAND(),2000,LC.sd))))</f>
        <v>3000</v>
      </c>
      <c r="D7734">
        <f ca="1">P0*C7734/LC.mu</f>
        <v>4</v>
      </c>
      <c r="E7734">
        <f ca="1">MAX(0,INT(Q0*(1+Ed*(D7734-P0)/P0)))</f>
        <v>10000</v>
      </c>
      <c r="F7734">
        <f ca="1" t="shared" si="120"/>
        <v>37000</v>
      </c>
    </row>
    <row r="7735" spans="1:6">
      <c r="A7735">
        <v>8</v>
      </c>
      <c r="B7735">
        <f ca="1">BETAINV(RAND(),AU.a,AU.b)</f>
        <v>0.702585301602118</v>
      </c>
      <c r="C7735">
        <f ca="1">IF(B7735&lt;=0.5,LC.mu,MIN(LC.mu,MAX(0,_xlfn.NORM.INV(RAND(),2000,LC.sd))))</f>
        <v>2710.04597954999</v>
      </c>
      <c r="D7735">
        <f ca="1">P0*C7735/LC.mu</f>
        <v>3.61339463939999</v>
      </c>
      <c r="E7735">
        <f ca="1">MAX(0,INT(Q0*(1+Ed*(D7735-P0)/P0)))</f>
        <v>11159</v>
      </c>
      <c r="F7735">
        <f ca="1" t="shared" si="120"/>
        <v>37611.8248015145</v>
      </c>
    </row>
    <row r="7736" spans="1:6">
      <c r="A7736">
        <v>8</v>
      </c>
      <c r="B7736">
        <f ca="1">BETAINV(RAND(),AU.a,AU.b)</f>
        <v>0.698462892735631</v>
      </c>
      <c r="C7736">
        <f ca="1">IF(B7736&lt;=0.5,LC.mu,MIN(LC.mu,MAX(0,_xlfn.NORM.INV(RAND(),2000,LC.sd))))</f>
        <v>903.455691930039</v>
      </c>
      <c r="D7736">
        <f ca="1">P0*C7736/LC.mu</f>
        <v>1.20460758924005</v>
      </c>
      <c r="E7736">
        <f ca="1">MAX(0,INT(Q0*(1+Ed*(D7736-P0)/P0)))</f>
        <v>18386</v>
      </c>
      <c r="F7736">
        <f ca="1" t="shared" si="120"/>
        <v>21244.4594438376</v>
      </c>
    </row>
    <row r="7737" spans="1:6">
      <c r="A7737">
        <v>8</v>
      </c>
      <c r="B7737">
        <f ca="1">BETAINV(RAND(),AU.a,AU.b)</f>
        <v>0.453247131702039</v>
      </c>
      <c r="C7737">
        <f ca="1">IF(B7737&lt;=0.5,LC.mu,MIN(LC.mu,MAX(0,_xlfn.NORM.INV(RAND(),2000,LC.sd))))</f>
        <v>3000</v>
      </c>
      <c r="D7737">
        <f ca="1">P0*C7737/LC.mu</f>
        <v>4</v>
      </c>
      <c r="E7737">
        <f ca="1">MAX(0,INT(Q0*(1+Ed*(D7737-P0)/P0)))</f>
        <v>10000</v>
      </c>
      <c r="F7737">
        <f ca="1" t="shared" si="120"/>
        <v>37000</v>
      </c>
    </row>
    <row r="7738" spans="1:6">
      <c r="A7738">
        <v>8</v>
      </c>
      <c r="B7738">
        <f ca="1">BETAINV(RAND(),AU.a,AU.b)</f>
        <v>0.715426945342554</v>
      </c>
      <c r="C7738">
        <f ca="1">IF(B7738&lt;=0.5,LC.mu,MIN(LC.mu,MAX(0,_xlfn.NORM.INV(RAND(),2000,LC.sd))))</f>
        <v>1695.56009414687</v>
      </c>
      <c r="D7738">
        <f ca="1">P0*C7738/LC.mu</f>
        <v>2.26074679219583</v>
      </c>
      <c r="E7738">
        <f ca="1">MAX(0,INT(Q0*(1+Ed*(D7738-P0)/P0)))</f>
        <v>15217</v>
      </c>
      <c r="F7738">
        <f ca="1" t="shared" si="120"/>
        <v>32706.2238426971</v>
      </c>
    </row>
    <row r="7739" spans="1:6">
      <c r="A7739">
        <v>8</v>
      </c>
      <c r="B7739">
        <f ca="1">BETAINV(RAND(),AU.a,AU.b)</f>
        <v>0.509650824862143</v>
      </c>
      <c r="C7739">
        <f ca="1">IF(B7739&lt;=0.5,LC.mu,MIN(LC.mu,MAX(0,_xlfn.NORM.INV(RAND(),2000,LC.sd))))</f>
        <v>2120.48792156502</v>
      </c>
      <c r="D7739">
        <f ca="1">P0*C7739/LC.mu</f>
        <v>2.82731722875335</v>
      </c>
      <c r="E7739">
        <f ca="1">MAX(0,INT(Q0*(1+Ed*(D7739-P0)/P0)))</f>
        <v>13518</v>
      </c>
      <c r="F7739">
        <f ca="1" t="shared" si="120"/>
        <v>36099.1863767228</v>
      </c>
    </row>
    <row r="7740" spans="1:6">
      <c r="A7740">
        <v>8</v>
      </c>
      <c r="B7740">
        <f ca="1">BETAINV(RAND(),AU.a,AU.b)</f>
        <v>0.487423436340271</v>
      </c>
      <c r="C7740">
        <f ca="1">IF(B7740&lt;=0.5,LC.mu,MIN(LC.mu,MAX(0,_xlfn.NORM.INV(RAND(),2000,LC.sd))))</f>
        <v>3000</v>
      </c>
      <c r="D7740">
        <f ca="1">P0*C7740/LC.mu</f>
        <v>4</v>
      </c>
      <c r="E7740">
        <f ca="1">MAX(0,INT(Q0*(1+Ed*(D7740-P0)/P0)))</f>
        <v>10000</v>
      </c>
      <c r="F7740">
        <f ca="1" t="shared" si="120"/>
        <v>37000</v>
      </c>
    </row>
    <row r="7741" spans="1:6">
      <c r="A7741">
        <v>8</v>
      </c>
      <c r="B7741">
        <f ca="1">BETAINV(RAND(),AU.a,AU.b)</f>
        <v>0.644140825291973</v>
      </c>
      <c r="C7741">
        <f ca="1">IF(B7741&lt;=0.5,LC.mu,MIN(LC.mu,MAX(0,_xlfn.NORM.INV(RAND(),2000,LC.sd))))</f>
        <v>1819.83286784231</v>
      </c>
      <c r="D7741">
        <f ca="1">P0*C7741/LC.mu</f>
        <v>2.42644382378974</v>
      </c>
      <c r="E7741">
        <f ca="1">MAX(0,INT(Q0*(1+Ed*(D7741-P0)/P0)))</f>
        <v>14720</v>
      </c>
      <c r="F7741">
        <f ca="1" t="shared" si="120"/>
        <v>33897.4202183427</v>
      </c>
    </row>
    <row r="7742" spans="1:6">
      <c r="A7742">
        <v>8</v>
      </c>
      <c r="B7742">
        <f ca="1">BETAINV(RAND(),AU.a,AU.b)</f>
        <v>0.784948217904176</v>
      </c>
      <c r="C7742">
        <f ca="1">IF(B7742&lt;=0.5,LC.mu,MIN(LC.mu,MAX(0,_xlfn.NORM.INV(RAND(),2000,LC.sd))))</f>
        <v>2869.04517187309</v>
      </c>
      <c r="D7742">
        <f ca="1">P0*C7742/LC.mu</f>
        <v>3.82539356249745</v>
      </c>
      <c r="E7742">
        <f ca="1">MAX(0,INT(Q0*(1+Ed*(D7742-P0)/P0)))</f>
        <v>10523</v>
      </c>
      <c r="F7742">
        <f ca="1" t="shared" si="120"/>
        <v>37385.5712862876</v>
      </c>
    </row>
    <row r="7743" spans="1:6">
      <c r="A7743">
        <v>8</v>
      </c>
      <c r="B7743">
        <f ca="1">BETAINV(RAND(),AU.a,AU.b)</f>
        <v>0.55184049843128</v>
      </c>
      <c r="C7743">
        <f ca="1">IF(B7743&lt;=0.5,LC.mu,MIN(LC.mu,MAX(0,_xlfn.NORM.INV(RAND(),2000,LC.sd))))</f>
        <v>1818.41627504873</v>
      </c>
      <c r="D7743">
        <f ca="1">P0*C7743/LC.mu</f>
        <v>2.4245550333983</v>
      </c>
      <c r="E7743">
        <f ca="1">MAX(0,INT(Q0*(1+Ed*(D7743-P0)/P0)))</f>
        <v>14726</v>
      </c>
      <c r="F7743">
        <f ca="1" t="shared" si="120"/>
        <v>33885.5811467747</v>
      </c>
    </row>
    <row r="7744" spans="1:6">
      <c r="A7744">
        <v>8</v>
      </c>
      <c r="B7744">
        <f ca="1">BETAINV(RAND(),AU.a,AU.b)</f>
        <v>0.365277722399426</v>
      </c>
      <c r="C7744">
        <f ca="1">IF(B7744&lt;=0.5,LC.mu,MIN(LC.mu,MAX(0,_xlfn.NORM.INV(RAND(),2000,LC.sd))))</f>
        <v>3000</v>
      </c>
      <c r="D7744">
        <f ca="1">P0*C7744/LC.mu</f>
        <v>4</v>
      </c>
      <c r="E7744">
        <f ca="1">MAX(0,INT(Q0*(1+Ed*(D7744-P0)/P0)))</f>
        <v>10000</v>
      </c>
      <c r="F7744">
        <f ca="1" t="shared" si="120"/>
        <v>37000</v>
      </c>
    </row>
    <row r="7745" spans="1:6">
      <c r="A7745">
        <v>8</v>
      </c>
      <c r="B7745">
        <f ca="1">BETAINV(RAND(),AU.a,AU.b)</f>
        <v>0.647428316262566</v>
      </c>
      <c r="C7745">
        <f ca="1">IF(B7745&lt;=0.5,LC.mu,MIN(LC.mu,MAX(0,_xlfn.NORM.INV(RAND(),2000,LC.sd))))</f>
        <v>1517.25857569833</v>
      </c>
      <c r="D7745">
        <f ca="1">P0*C7745/LC.mu</f>
        <v>2.02301143426444</v>
      </c>
      <c r="E7745">
        <f ca="1">MAX(0,INT(Q0*(1+Ed*(D7745-P0)/P0)))</f>
        <v>15930</v>
      </c>
      <c r="F7745">
        <f ca="1" t="shared" si="120"/>
        <v>30709.3135721342</v>
      </c>
    </row>
    <row r="7746" spans="1:6">
      <c r="A7746">
        <v>8</v>
      </c>
      <c r="B7746">
        <f ca="1">BETAINV(RAND(),AU.a,AU.b)</f>
        <v>0.689327710381953</v>
      </c>
      <c r="C7746">
        <f ca="1">IF(B7746&lt;=0.5,LC.mu,MIN(LC.mu,MAX(0,_xlfn.NORM.INV(RAND(),2000,LC.sd))))</f>
        <v>1812.68800782322</v>
      </c>
      <c r="D7746">
        <f ca="1">P0*C7746/LC.mu</f>
        <v>2.41691734376429</v>
      </c>
      <c r="E7746">
        <f ca="1">MAX(0,INT(Q0*(1+Ed*(D7746-P0)/P0)))</f>
        <v>14749</v>
      </c>
      <c r="F7746">
        <f ca="1" t="shared" ref="F7746:F7809" si="121">D7746*E7746-C7746</f>
        <v>33834.4258953564</v>
      </c>
    </row>
    <row r="7747" spans="1:6">
      <c r="A7747">
        <v>8</v>
      </c>
      <c r="B7747">
        <f ca="1">BETAINV(RAND(),AU.a,AU.b)</f>
        <v>0.387798938811268</v>
      </c>
      <c r="C7747">
        <f ca="1">IF(B7747&lt;=0.5,LC.mu,MIN(LC.mu,MAX(0,_xlfn.NORM.INV(RAND(),2000,LC.sd))))</f>
        <v>3000</v>
      </c>
      <c r="D7747">
        <f ca="1">P0*C7747/LC.mu</f>
        <v>4</v>
      </c>
      <c r="E7747">
        <f ca="1">MAX(0,INT(Q0*(1+Ed*(D7747-P0)/P0)))</f>
        <v>10000</v>
      </c>
      <c r="F7747">
        <f ca="1" t="shared" si="121"/>
        <v>37000</v>
      </c>
    </row>
    <row r="7748" spans="1:6">
      <c r="A7748">
        <v>8</v>
      </c>
      <c r="B7748">
        <f ca="1">BETAINV(RAND(),AU.a,AU.b)</f>
        <v>0.600894341101698</v>
      </c>
      <c r="C7748">
        <f ca="1">IF(B7748&lt;=0.5,LC.mu,MIN(LC.mu,MAX(0,_xlfn.NORM.INV(RAND(),2000,LC.sd))))</f>
        <v>1186.25280911488</v>
      </c>
      <c r="D7748">
        <f ca="1">P0*C7748/LC.mu</f>
        <v>1.58167041215317</v>
      </c>
      <c r="E7748">
        <f ca="1">MAX(0,INT(Q0*(1+Ed*(D7748-P0)/P0)))</f>
        <v>17254</v>
      </c>
      <c r="F7748">
        <f ca="1" t="shared" si="121"/>
        <v>26103.8884821759</v>
      </c>
    </row>
    <row r="7749" spans="1:6">
      <c r="A7749">
        <v>8</v>
      </c>
      <c r="B7749">
        <f ca="1">BETAINV(RAND(),AU.a,AU.b)</f>
        <v>0.765780791394745</v>
      </c>
      <c r="C7749">
        <f ca="1">IF(B7749&lt;=0.5,LC.mu,MIN(LC.mu,MAX(0,_xlfn.NORM.INV(RAND(),2000,LC.sd))))</f>
        <v>2334.86299765812</v>
      </c>
      <c r="D7749">
        <f ca="1">P0*C7749/LC.mu</f>
        <v>3.11315066354416</v>
      </c>
      <c r="E7749">
        <f ca="1">MAX(0,INT(Q0*(1+Ed*(D7749-P0)/P0)))</f>
        <v>12660</v>
      </c>
      <c r="F7749">
        <f ca="1" t="shared" si="121"/>
        <v>37077.6244028109</v>
      </c>
    </row>
    <row r="7750" spans="1:6">
      <c r="A7750">
        <v>8</v>
      </c>
      <c r="B7750">
        <f ca="1">BETAINV(RAND(),AU.a,AU.b)</f>
        <v>0.52308388301854</v>
      </c>
      <c r="C7750">
        <f ca="1">IF(B7750&lt;=0.5,LC.mu,MIN(LC.mu,MAX(0,_xlfn.NORM.INV(RAND(),2000,LC.sd))))</f>
        <v>2062.78272665634</v>
      </c>
      <c r="D7750">
        <f ca="1">P0*C7750/LC.mu</f>
        <v>2.75037696887512</v>
      </c>
      <c r="E7750">
        <f ca="1">MAX(0,INT(Q0*(1+Ed*(D7750-P0)/P0)))</f>
        <v>13748</v>
      </c>
      <c r="F7750">
        <f ca="1" t="shared" si="121"/>
        <v>35749.3998414388</v>
      </c>
    </row>
    <row r="7751" spans="1:6">
      <c r="A7751">
        <v>8</v>
      </c>
      <c r="B7751">
        <f ca="1">BETAINV(RAND(),AU.a,AU.b)</f>
        <v>0.519054161285967</v>
      </c>
      <c r="C7751">
        <f ca="1">IF(B7751&lt;=0.5,LC.mu,MIN(LC.mu,MAX(0,_xlfn.NORM.INV(RAND(),2000,LC.sd))))</f>
        <v>2374.36733666528</v>
      </c>
      <c r="D7751">
        <f ca="1">P0*C7751/LC.mu</f>
        <v>3.16582311555371</v>
      </c>
      <c r="E7751">
        <f ca="1">MAX(0,INT(Q0*(1+Ed*(D7751-P0)/P0)))</f>
        <v>12502</v>
      </c>
      <c r="F7751">
        <f ca="1" t="shared" si="121"/>
        <v>37204.7532539872</v>
      </c>
    </row>
    <row r="7752" spans="1:6">
      <c r="A7752">
        <v>8</v>
      </c>
      <c r="B7752">
        <f ca="1">BETAINV(RAND(),AU.a,AU.b)</f>
        <v>0.755468349226272</v>
      </c>
      <c r="C7752">
        <f ca="1">IF(B7752&lt;=0.5,LC.mu,MIN(LC.mu,MAX(0,_xlfn.NORM.INV(RAND(),2000,LC.sd))))</f>
        <v>2508.49810114207</v>
      </c>
      <c r="D7752">
        <f ca="1">P0*C7752/LC.mu</f>
        <v>3.34466413485609</v>
      </c>
      <c r="E7752">
        <f ca="1">MAX(0,INT(Q0*(1+Ed*(D7752-P0)/P0)))</f>
        <v>11966</v>
      </c>
      <c r="F7752">
        <f ca="1" t="shared" si="121"/>
        <v>37513.7529365459</v>
      </c>
    </row>
    <row r="7753" spans="1:6">
      <c r="A7753">
        <v>8</v>
      </c>
      <c r="B7753">
        <f ca="1">BETAINV(RAND(),AU.a,AU.b)</f>
        <v>0.585763917682203</v>
      </c>
      <c r="C7753">
        <f ca="1">IF(B7753&lt;=0.5,LC.mu,MIN(LC.mu,MAX(0,_xlfn.NORM.INV(RAND(),2000,LC.sd))))</f>
        <v>1843.58205106138</v>
      </c>
      <c r="D7753">
        <f ca="1">P0*C7753/LC.mu</f>
        <v>2.45810940141518</v>
      </c>
      <c r="E7753">
        <f ca="1">MAX(0,INT(Q0*(1+Ed*(D7753-P0)/P0)))</f>
        <v>14625</v>
      </c>
      <c r="F7753">
        <f ca="1" t="shared" si="121"/>
        <v>34106.2679446356</v>
      </c>
    </row>
    <row r="7754" spans="1:6">
      <c r="A7754">
        <v>8</v>
      </c>
      <c r="B7754">
        <f ca="1">BETAINV(RAND(),AU.a,AU.b)</f>
        <v>0.444572651852142</v>
      </c>
      <c r="C7754">
        <f ca="1">IF(B7754&lt;=0.5,LC.mu,MIN(LC.mu,MAX(0,_xlfn.NORM.INV(RAND(),2000,LC.sd))))</f>
        <v>3000</v>
      </c>
      <c r="D7754">
        <f ca="1">P0*C7754/LC.mu</f>
        <v>4</v>
      </c>
      <c r="E7754">
        <f ca="1">MAX(0,INT(Q0*(1+Ed*(D7754-P0)/P0)))</f>
        <v>10000</v>
      </c>
      <c r="F7754">
        <f ca="1" t="shared" si="121"/>
        <v>37000</v>
      </c>
    </row>
    <row r="7755" spans="1:6">
      <c r="A7755">
        <v>8</v>
      </c>
      <c r="B7755">
        <f ca="1">BETAINV(RAND(),AU.a,AU.b)</f>
        <v>0.547984832766806</v>
      </c>
      <c r="C7755">
        <f ca="1">IF(B7755&lt;=0.5,LC.mu,MIN(LC.mu,MAX(0,_xlfn.NORM.INV(RAND(),2000,LC.sd))))</f>
        <v>1881.11932737005</v>
      </c>
      <c r="D7755">
        <f ca="1">P0*C7755/LC.mu</f>
        <v>2.50815910316007</v>
      </c>
      <c r="E7755">
        <f ca="1">MAX(0,INT(Q0*(1+Ed*(D7755-P0)/P0)))</f>
        <v>14475</v>
      </c>
      <c r="F7755">
        <f ca="1" t="shared" si="121"/>
        <v>34424.4836908719</v>
      </c>
    </row>
    <row r="7756" spans="1:6">
      <c r="A7756">
        <v>8</v>
      </c>
      <c r="B7756">
        <f ca="1">BETAINV(RAND(),AU.a,AU.b)</f>
        <v>0.460454104521394</v>
      </c>
      <c r="C7756">
        <f ca="1">IF(B7756&lt;=0.5,LC.mu,MIN(LC.mu,MAX(0,_xlfn.NORM.INV(RAND(),2000,LC.sd))))</f>
        <v>3000</v>
      </c>
      <c r="D7756">
        <f ca="1">P0*C7756/LC.mu</f>
        <v>4</v>
      </c>
      <c r="E7756">
        <f ca="1">MAX(0,INT(Q0*(1+Ed*(D7756-P0)/P0)))</f>
        <v>10000</v>
      </c>
      <c r="F7756">
        <f ca="1" t="shared" si="121"/>
        <v>37000</v>
      </c>
    </row>
    <row r="7757" spans="1:6">
      <c r="A7757">
        <v>8</v>
      </c>
      <c r="B7757">
        <f ca="1">BETAINV(RAND(),AU.a,AU.b)</f>
        <v>0.343310835377612</v>
      </c>
      <c r="C7757">
        <f ca="1">IF(B7757&lt;=0.5,LC.mu,MIN(LC.mu,MAX(0,_xlfn.NORM.INV(RAND(),2000,LC.sd))))</f>
        <v>3000</v>
      </c>
      <c r="D7757">
        <f ca="1">P0*C7757/LC.mu</f>
        <v>4</v>
      </c>
      <c r="E7757">
        <f ca="1">MAX(0,INT(Q0*(1+Ed*(D7757-P0)/P0)))</f>
        <v>10000</v>
      </c>
      <c r="F7757">
        <f ca="1" t="shared" si="121"/>
        <v>37000</v>
      </c>
    </row>
    <row r="7758" spans="1:6">
      <c r="A7758">
        <v>8</v>
      </c>
      <c r="B7758">
        <f ca="1">BETAINV(RAND(),AU.a,AU.b)</f>
        <v>0.764665825516832</v>
      </c>
      <c r="C7758">
        <f ca="1">IF(B7758&lt;=0.5,LC.mu,MIN(LC.mu,MAX(0,_xlfn.NORM.INV(RAND(),2000,LC.sd))))</f>
        <v>1783.01097002498</v>
      </c>
      <c r="D7758">
        <f ca="1">P0*C7758/LC.mu</f>
        <v>2.3773479600333</v>
      </c>
      <c r="E7758">
        <f ca="1">MAX(0,INT(Q0*(1+Ed*(D7758-P0)/P0)))</f>
        <v>14867</v>
      </c>
      <c r="F7758">
        <f ca="1" t="shared" si="121"/>
        <v>33561.0211517901</v>
      </c>
    </row>
    <row r="7759" spans="1:6">
      <c r="A7759">
        <v>8</v>
      </c>
      <c r="B7759">
        <f ca="1">BETAINV(RAND(),AU.a,AU.b)</f>
        <v>0.606347510646141</v>
      </c>
      <c r="C7759">
        <f ca="1">IF(B7759&lt;=0.5,LC.mu,MIN(LC.mu,MAX(0,_xlfn.NORM.INV(RAND(),2000,LC.sd))))</f>
        <v>2483.38655800797</v>
      </c>
      <c r="D7759">
        <f ca="1">P0*C7759/LC.mu</f>
        <v>3.31118207734396</v>
      </c>
      <c r="E7759">
        <f ca="1">MAX(0,INT(Q0*(1+Ed*(D7759-P0)/P0)))</f>
        <v>12066</v>
      </c>
      <c r="F7759">
        <f ca="1" t="shared" si="121"/>
        <v>37469.3363872242</v>
      </c>
    </row>
    <row r="7760" spans="1:6">
      <c r="A7760">
        <v>8</v>
      </c>
      <c r="B7760">
        <f ca="1">BETAINV(RAND(),AU.a,AU.b)</f>
        <v>0.527343730497886</v>
      </c>
      <c r="C7760">
        <f ca="1">IF(B7760&lt;=0.5,LC.mu,MIN(LC.mu,MAX(0,_xlfn.NORM.INV(RAND(),2000,LC.sd))))</f>
        <v>1706.59216380131</v>
      </c>
      <c r="D7760">
        <f ca="1">P0*C7760/LC.mu</f>
        <v>2.27545621840175</v>
      </c>
      <c r="E7760">
        <f ca="1">MAX(0,INT(Q0*(1+Ed*(D7760-P0)/P0)))</f>
        <v>15173</v>
      </c>
      <c r="F7760">
        <f ca="1" t="shared" si="121"/>
        <v>32818.9050380084</v>
      </c>
    </row>
    <row r="7761" spans="1:6">
      <c r="A7761">
        <v>8</v>
      </c>
      <c r="B7761">
        <f ca="1">BETAINV(RAND(),AU.a,AU.b)</f>
        <v>0.735223271369625</v>
      </c>
      <c r="C7761">
        <f ca="1">IF(B7761&lt;=0.5,LC.mu,MIN(LC.mu,MAX(0,_xlfn.NORM.INV(RAND(),2000,LC.sd))))</f>
        <v>2063.16082223749</v>
      </c>
      <c r="D7761">
        <f ca="1">P0*C7761/LC.mu</f>
        <v>2.75088109631666</v>
      </c>
      <c r="E7761">
        <f ca="1">MAX(0,INT(Q0*(1+Ed*(D7761-P0)/P0)))</f>
        <v>13747</v>
      </c>
      <c r="F7761">
        <f ca="1" t="shared" si="121"/>
        <v>35753.2016088276</v>
      </c>
    </row>
    <row r="7762" spans="1:6">
      <c r="A7762">
        <v>8</v>
      </c>
      <c r="B7762">
        <f ca="1">BETAINV(RAND(),AU.a,AU.b)</f>
        <v>0.638700077916311</v>
      </c>
      <c r="C7762">
        <f ca="1">IF(B7762&lt;=0.5,LC.mu,MIN(LC.mu,MAX(0,_xlfn.NORM.INV(RAND(),2000,LC.sd))))</f>
        <v>2016.96883710898</v>
      </c>
      <c r="D7762">
        <f ca="1">P0*C7762/LC.mu</f>
        <v>2.68929178281197</v>
      </c>
      <c r="E7762">
        <f ca="1">MAX(0,INT(Q0*(1+Ed*(D7762-P0)/P0)))</f>
        <v>13932</v>
      </c>
      <c r="F7762">
        <f ca="1" t="shared" si="121"/>
        <v>35450.2442810274</v>
      </c>
    </row>
    <row r="7763" spans="1:6">
      <c r="A7763">
        <v>8</v>
      </c>
      <c r="B7763">
        <f ca="1">BETAINV(RAND(),AU.a,AU.b)</f>
        <v>0.366432903137913</v>
      </c>
      <c r="C7763">
        <f ca="1">IF(B7763&lt;=0.5,LC.mu,MIN(LC.mu,MAX(0,_xlfn.NORM.INV(RAND(),2000,LC.sd))))</f>
        <v>3000</v>
      </c>
      <c r="D7763">
        <f ca="1">P0*C7763/LC.mu</f>
        <v>4</v>
      </c>
      <c r="E7763">
        <f ca="1">MAX(0,INT(Q0*(1+Ed*(D7763-P0)/P0)))</f>
        <v>10000</v>
      </c>
      <c r="F7763">
        <f ca="1" t="shared" si="121"/>
        <v>37000</v>
      </c>
    </row>
    <row r="7764" spans="1:6">
      <c r="A7764">
        <v>8</v>
      </c>
      <c r="B7764">
        <f ca="1">BETAINV(RAND(),AU.a,AU.b)</f>
        <v>0.626291680251008</v>
      </c>
      <c r="C7764">
        <f ca="1">IF(B7764&lt;=0.5,LC.mu,MIN(LC.mu,MAX(0,_xlfn.NORM.INV(RAND(),2000,LC.sd))))</f>
        <v>1994.50791414542</v>
      </c>
      <c r="D7764">
        <f ca="1">P0*C7764/LC.mu</f>
        <v>2.65934388552722</v>
      </c>
      <c r="E7764">
        <f ca="1">MAX(0,INT(Q0*(1+Ed*(D7764-P0)/P0)))</f>
        <v>14021</v>
      </c>
      <c r="F7764">
        <f ca="1" t="shared" si="121"/>
        <v>35292.1527048318</v>
      </c>
    </row>
    <row r="7765" spans="1:6">
      <c r="A7765">
        <v>8</v>
      </c>
      <c r="B7765">
        <f ca="1">BETAINV(RAND(),AU.a,AU.b)</f>
        <v>0.67613905334334</v>
      </c>
      <c r="C7765">
        <f ca="1">IF(B7765&lt;=0.5,LC.mu,MIN(LC.mu,MAX(0,_xlfn.NORM.INV(RAND(),2000,LC.sd))))</f>
        <v>1449.76450064066</v>
      </c>
      <c r="D7765">
        <f ca="1">P0*C7765/LC.mu</f>
        <v>1.93301933418754</v>
      </c>
      <c r="E7765">
        <f ca="1">MAX(0,INT(Q0*(1+Ed*(D7765-P0)/P0)))</f>
        <v>16200</v>
      </c>
      <c r="F7765">
        <f ca="1" t="shared" si="121"/>
        <v>29865.1487131975</v>
      </c>
    </row>
    <row r="7766" spans="1:6">
      <c r="A7766">
        <v>8</v>
      </c>
      <c r="B7766">
        <f ca="1">BETAINV(RAND(),AU.a,AU.b)</f>
        <v>0.669755385559233</v>
      </c>
      <c r="C7766">
        <f ca="1">IF(B7766&lt;=0.5,LC.mu,MIN(LC.mu,MAX(0,_xlfn.NORM.INV(RAND(),2000,LC.sd))))</f>
        <v>1631.1944051281</v>
      </c>
      <c r="D7766">
        <f ca="1">P0*C7766/LC.mu</f>
        <v>2.17492587350413</v>
      </c>
      <c r="E7766">
        <f ca="1">MAX(0,INT(Q0*(1+Ed*(D7766-P0)/P0)))</f>
        <v>15475</v>
      </c>
      <c r="F7766">
        <f ca="1" t="shared" si="121"/>
        <v>32025.7834873483</v>
      </c>
    </row>
    <row r="7767" spans="1:6">
      <c r="A7767">
        <v>8</v>
      </c>
      <c r="B7767">
        <f ca="1">BETAINV(RAND(),AU.a,AU.b)</f>
        <v>0.255724209619653</v>
      </c>
      <c r="C7767">
        <f ca="1">IF(B7767&lt;=0.5,LC.mu,MIN(LC.mu,MAX(0,_xlfn.NORM.INV(RAND(),2000,LC.sd))))</f>
        <v>3000</v>
      </c>
      <c r="D7767">
        <f ca="1">P0*C7767/LC.mu</f>
        <v>4</v>
      </c>
      <c r="E7767">
        <f ca="1">MAX(0,INT(Q0*(1+Ed*(D7767-P0)/P0)))</f>
        <v>10000</v>
      </c>
      <c r="F7767">
        <f ca="1" t="shared" si="121"/>
        <v>37000</v>
      </c>
    </row>
    <row r="7768" spans="1:6">
      <c r="A7768">
        <v>8</v>
      </c>
      <c r="B7768">
        <f ca="1">BETAINV(RAND(),AU.a,AU.b)</f>
        <v>0.688923110919798</v>
      </c>
      <c r="C7768">
        <f ca="1">IF(B7768&lt;=0.5,LC.mu,MIN(LC.mu,MAX(0,_xlfn.NORM.INV(RAND(),2000,LC.sd))))</f>
        <v>2246.53551011699</v>
      </c>
      <c r="D7768">
        <f ca="1">P0*C7768/LC.mu</f>
        <v>2.99538068015599</v>
      </c>
      <c r="E7768">
        <f ca="1">MAX(0,INT(Q0*(1+Ed*(D7768-P0)/P0)))</f>
        <v>13013</v>
      </c>
      <c r="F7768">
        <f ca="1" t="shared" si="121"/>
        <v>36732.3532807529</v>
      </c>
    </row>
    <row r="7769" spans="1:6">
      <c r="A7769">
        <v>8</v>
      </c>
      <c r="B7769">
        <f ca="1">BETAINV(RAND(),AU.a,AU.b)</f>
        <v>0.71574634930665</v>
      </c>
      <c r="C7769">
        <f ca="1">IF(B7769&lt;=0.5,LC.mu,MIN(LC.mu,MAX(0,_xlfn.NORM.INV(RAND(),2000,LC.sd))))</f>
        <v>1675.63325507747</v>
      </c>
      <c r="D7769">
        <f ca="1">P0*C7769/LC.mu</f>
        <v>2.23417767343662</v>
      </c>
      <c r="E7769">
        <f ca="1">MAX(0,INT(Q0*(1+Ed*(D7769-P0)/P0)))</f>
        <v>15297</v>
      </c>
      <c r="F7769">
        <f ca="1" t="shared" si="121"/>
        <v>32500.5826154826</v>
      </c>
    </row>
    <row r="7770" spans="1:6">
      <c r="A7770">
        <v>8</v>
      </c>
      <c r="B7770">
        <f ca="1">BETAINV(RAND(),AU.a,AU.b)</f>
        <v>0.728587262856356</v>
      </c>
      <c r="C7770">
        <f ca="1">IF(B7770&lt;=0.5,LC.mu,MIN(LC.mu,MAX(0,_xlfn.NORM.INV(RAND(),2000,LC.sd))))</f>
        <v>2494.62058364998</v>
      </c>
      <c r="D7770">
        <f ca="1">P0*C7770/LC.mu</f>
        <v>3.32616077819997</v>
      </c>
      <c r="E7770">
        <f ca="1">MAX(0,INT(Q0*(1+Ed*(D7770-P0)/P0)))</f>
        <v>12021</v>
      </c>
      <c r="F7770">
        <f ca="1" t="shared" si="121"/>
        <v>37489.1581310918</v>
      </c>
    </row>
    <row r="7771" spans="1:6">
      <c r="A7771">
        <v>8</v>
      </c>
      <c r="B7771">
        <f ca="1">BETAINV(RAND(),AU.a,AU.b)</f>
        <v>0.608163004444946</v>
      </c>
      <c r="C7771">
        <f ca="1">IF(B7771&lt;=0.5,LC.mu,MIN(LC.mu,MAX(0,_xlfn.NORM.INV(RAND(),2000,LC.sd))))</f>
        <v>2232.82800159024</v>
      </c>
      <c r="D7771">
        <f ca="1">P0*C7771/LC.mu</f>
        <v>2.97710400212032</v>
      </c>
      <c r="E7771">
        <f ca="1">MAX(0,INT(Q0*(1+Ed*(D7771-P0)/P0)))</f>
        <v>13068</v>
      </c>
      <c r="F7771">
        <f ca="1" t="shared" si="121"/>
        <v>36671.9670981181</v>
      </c>
    </row>
    <row r="7772" spans="1:6">
      <c r="A7772">
        <v>8</v>
      </c>
      <c r="B7772">
        <f ca="1">BETAINV(RAND(),AU.a,AU.b)</f>
        <v>0.606956807107261</v>
      </c>
      <c r="C7772">
        <f ca="1">IF(B7772&lt;=0.5,LC.mu,MIN(LC.mu,MAX(0,_xlfn.NORM.INV(RAND(),2000,LC.sd))))</f>
        <v>2559.94996637943</v>
      </c>
      <c r="D7772">
        <f ca="1">P0*C7772/LC.mu</f>
        <v>3.41326662183924</v>
      </c>
      <c r="E7772">
        <f ca="1">MAX(0,INT(Q0*(1+Ed*(D7772-P0)/P0)))</f>
        <v>11760</v>
      </c>
      <c r="F7772">
        <f ca="1" t="shared" si="121"/>
        <v>37580.0655064501</v>
      </c>
    </row>
    <row r="7773" spans="1:6">
      <c r="A7773">
        <v>8</v>
      </c>
      <c r="B7773">
        <f ca="1">BETAINV(RAND(),AU.a,AU.b)</f>
        <v>0.474710458666602</v>
      </c>
      <c r="C7773">
        <f ca="1">IF(B7773&lt;=0.5,LC.mu,MIN(LC.mu,MAX(0,_xlfn.NORM.INV(RAND(),2000,LC.sd))))</f>
        <v>3000</v>
      </c>
      <c r="D7773">
        <f ca="1">P0*C7773/LC.mu</f>
        <v>4</v>
      </c>
      <c r="E7773">
        <f ca="1">MAX(0,INT(Q0*(1+Ed*(D7773-P0)/P0)))</f>
        <v>10000</v>
      </c>
      <c r="F7773">
        <f ca="1" t="shared" si="121"/>
        <v>37000</v>
      </c>
    </row>
    <row r="7774" spans="1:6">
      <c r="A7774">
        <v>8</v>
      </c>
      <c r="B7774">
        <f ca="1">BETAINV(RAND(),AU.a,AU.b)</f>
        <v>0.608284252195837</v>
      </c>
      <c r="C7774">
        <f ca="1">IF(B7774&lt;=0.5,LC.mu,MIN(LC.mu,MAX(0,_xlfn.NORM.INV(RAND(),2000,LC.sd))))</f>
        <v>1359.68449053348</v>
      </c>
      <c r="D7774">
        <f ca="1">P0*C7774/LC.mu</f>
        <v>1.81291265404464</v>
      </c>
      <c r="E7774">
        <f ca="1">MAX(0,INT(Q0*(1+Ed*(D7774-P0)/P0)))</f>
        <v>16561</v>
      </c>
      <c r="F7774">
        <f ca="1" t="shared" si="121"/>
        <v>28663.9619730998</v>
      </c>
    </row>
    <row r="7775" spans="1:6">
      <c r="A7775">
        <v>8</v>
      </c>
      <c r="B7775">
        <f ca="1">BETAINV(RAND(),AU.a,AU.b)</f>
        <v>0.585794258738255</v>
      </c>
      <c r="C7775">
        <f ca="1">IF(B7775&lt;=0.5,LC.mu,MIN(LC.mu,MAX(0,_xlfn.NORM.INV(RAND(),2000,LC.sd))))</f>
        <v>1033.50032107202</v>
      </c>
      <c r="D7775">
        <f ca="1">P0*C7775/LC.mu</f>
        <v>1.37800042809602</v>
      </c>
      <c r="E7775">
        <f ca="1">MAX(0,INT(Q0*(1+Ed*(D7775-P0)/P0)))</f>
        <v>17865</v>
      </c>
      <c r="F7775">
        <f ca="1" t="shared" si="121"/>
        <v>23584.4773268634</v>
      </c>
    </row>
    <row r="7776" spans="1:6">
      <c r="A7776">
        <v>8</v>
      </c>
      <c r="B7776">
        <f ca="1">BETAINV(RAND(),AU.a,AU.b)</f>
        <v>0.488189755785859</v>
      </c>
      <c r="C7776">
        <f ca="1">IF(B7776&lt;=0.5,LC.mu,MIN(LC.mu,MAX(0,_xlfn.NORM.INV(RAND(),2000,LC.sd))))</f>
        <v>3000</v>
      </c>
      <c r="D7776">
        <f ca="1">P0*C7776/LC.mu</f>
        <v>4</v>
      </c>
      <c r="E7776">
        <f ca="1">MAX(0,INT(Q0*(1+Ed*(D7776-P0)/P0)))</f>
        <v>10000</v>
      </c>
      <c r="F7776">
        <f ca="1" t="shared" si="121"/>
        <v>37000</v>
      </c>
    </row>
    <row r="7777" spans="1:6">
      <c r="A7777">
        <v>8</v>
      </c>
      <c r="B7777">
        <f ca="1">BETAINV(RAND(),AU.a,AU.b)</f>
        <v>0.473535993977633</v>
      </c>
      <c r="C7777">
        <f ca="1">IF(B7777&lt;=0.5,LC.mu,MIN(LC.mu,MAX(0,_xlfn.NORM.INV(RAND(),2000,LC.sd))))</f>
        <v>3000</v>
      </c>
      <c r="D7777">
        <f ca="1">P0*C7777/LC.mu</f>
        <v>4</v>
      </c>
      <c r="E7777">
        <f ca="1">MAX(0,INT(Q0*(1+Ed*(D7777-P0)/P0)))</f>
        <v>10000</v>
      </c>
      <c r="F7777">
        <f ca="1" t="shared" si="121"/>
        <v>37000</v>
      </c>
    </row>
    <row r="7778" spans="1:6">
      <c r="A7778">
        <v>8</v>
      </c>
      <c r="B7778">
        <f ca="1">BETAINV(RAND(),AU.a,AU.b)</f>
        <v>0.589416040973364</v>
      </c>
      <c r="C7778">
        <f ca="1">IF(B7778&lt;=0.5,LC.mu,MIN(LC.mu,MAX(0,_xlfn.NORM.INV(RAND(),2000,LC.sd))))</f>
        <v>1300.51717532525</v>
      </c>
      <c r="D7778">
        <f ca="1">P0*C7778/LC.mu</f>
        <v>1.73402290043367</v>
      </c>
      <c r="E7778">
        <f ca="1">MAX(0,INT(Q0*(1+Ed*(D7778-P0)/P0)))</f>
        <v>16797</v>
      </c>
      <c r="F7778">
        <f ca="1" t="shared" si="121"/>
        <v>27825.865483259</v>
      </c>
    </row>
    <row r="7779" spans="1:6">
      <c r="A7779">
        <v>8</v>
      </c>
      <c r="B7779">
        <f ca="1">BETAINV(RAND(),AU.a,AU.b)</f>
        <v>0.924746893977903</v>
      </c>
      <c r="C7779">
        <f ca="1">IF(B7779&lt;=0.5,LC.mu,MIN(LC.mu,MAX(0,_xlfn.NORM.INV(RAND(),2000,LC.sd))))</f>
        <v>1710.29439875727</v>
      </c>
      <c r="D7779">
        <f ca="1">P0*C7779/LC.mu</f>
        <v>2.28039253167636</v>
      </c>
      <c r="E7779">
        <f ca="1">MAX(0,INT(Q0*(1+Ed*(D7779-P0)/P0)))</f>
        <v>15158</v>
      </c>
      <c r="F7779">
        <f ca="1" t="shared" si="121"/>
        <v>32855.8955963929</v>
      </c>
    </row>
    <row r="7780" spans="1:6">
      <c r="A7780">
        <v>8</v>
      </c>
      <c r="B7780">
        <f ca="1">BETAINV(RAND(),AU.a,AU.b)</f>
        <v>0.493717134373442</v>
      </c>
      <c r="C7780">
        <f ca="1">IF(B7780&lt;=0.5,LC.mu,MIN(LC.mu,MAX(0,_xlfn.NORM.INV(RAND(),2000,LC.sd))))</f>
        <v>3000</v>
      </c>
      <c r="D7780">
        <f ca="1">P0*C7780/LC.mu</f>
        <v>4</v>
      </c>
      <c r="E7780">
        <f ca="1">MAX(0,INT(Q0*(1+Ed*(D7780-P0)/P0)))</f>
        <v>10000</v>
      </c>
      <c r="F7780">
        <f ca="1" t="shared" si="121"/>
        <v>37000</v>
      </c>
    </row>
    <row r="7781" spans="1:6">
      <c r="A7781">
        <v>8</v>
      </c>
      <c r="B7781">
        <f ca="1">BETAINV(RAND(),AU.a,AU.b)</f>
        <v>0.643694899178283</v>
      </c>
      <c r="C7781">
        <f ca="1">IF(B7781&lt;=0.5,LC.mu,MIN(LC.mu,MAX(0,_xlfn.NORM.INV(RAND(),2000,LC.sd))))</f>
        <v>1552.72512317477</v>
      </c>
      <c r="D7781">
        <f ca="1">P0*C7781/LC.mu</f>
        <v>2.07030016423303</v>
      </c>
      <c r="E7781">
        <f ca="1">MAX(0,INT(Q0*(1+Ed*(D7781-P0)/P0)))</f>
        <v>15789</v>
      </c>
      <c r="F7781">
        <f ca="1" t="shared" si="121"/>
        <v>31135.2441699006</v>
      </c>
    </row>
    <row r="7782" spans="1:6">
      <c r="A7782">
        <v>8</v>
      </c>
      <c r="B7782">
        <f ca="1">BETAINV(RAND(),AU.a,AU.b)</f>
        <v>0.710675432078106</v>
      </c>
      <c r="C7782">
        <f ca="1">IF(B7782&lt;=0.5,LC.mu,MIN(LC.mu,MAX(0,_xlfn.NORM.INV(RAND(),2000,LC.sd))))</f>
        <v>2505.21356089549</v>
      </c>
      <c r="D7782">
        <f ca="1">P0*C7782/LC.mu</f>
        <v>3.34028474786065</v>
      </c>
      <c r="E7782">
        <f ca="1">MAX(0,INT(Q0*(1+Ed*(D7782-P0)/P0)))</f>
        <v>11979</v>
      </c>
      <c r="F7782">
        <f ca="1" t="shared" si="121"/>
        <v>37508.0574337273</v>
      </c>
    </row>
    <row r="7783" spans="1:6">
      <c r="A7783">
        <v>8</v>
      </c>
      <c r="B7783">
        <f ca="1">BETAINV(RAND(),AU.a,AU.b)</f>
        <v>0.57945961666734</v>
      </c>
      <c r="C7783">
        <f ca="1">IF(B7783&lt;=0.5,LC.mu,MIN(LC.mu,MAX(0,_xlfn.NORM.INV(RAND(),2000,LC.sd))))</f>
        <v>2664.21602388909</v>
      </c>
      <c r="D7783">
        <f ca="1">P0*C7783/LC.mu</f>
        <v>3.55228803185213</v>
      </c>
      <c r="E7783">
        <f ca="1">MAX(0,INT(Q0*(1+Ed*(D7783-P0)/P0)))</f>
        <v>11343</v>
      </c>
      <c r="F7783">
        <f ca="1" t="shared" si="121"/>
        <v>37629.3871214096</v>
      </c>
    </row>
    <row r="7784" spans="1:6">
      <c r="A7784">
        <v>8</v>
      </c>
      <c r="B7784">
        <f ca="1">BETAINV(RAND(),AU.a,AU.b)</f>
        <v>0.292090198221771</v>
      </c>
      <c r="C7784">
        <f ca="1">IF(B7784&lt;=0.5,LC.mu,MIN(LC.mu,MAX(0,_xlfn.NORM.INV(RAND(),2000,LC.sd))))</f>
        <v>3000</v>
      </c>
      <c r="D7784">
        <f ca="1">P0*C7784/LC.mu</f>
        <v>4</v>
      </c>
      <c r="E7784">
        <f ca="1">MAX(0,INT(Q0*(1+Ed*(D7784-P0)/P0)))</f>
        <v>10000</v>
      </c>
      <c r="F7784">
        <f ca="1" t="shared" si="121"/>
        <v>37000</v>
      </c>
    </row>
    <row r="7785" spans="1:6">
      <c r="A7785">
        <v>8</v>
      </c>
      <c r="B7785">
        <f ca="1">BETAINV(RAND(),AU.a,AU.b)</f>
        <v>0.596834481630265</v>
      </c>
      <c r="C7785">
        <f ca="1">IF(B7785&lt;=0.5,LC.mu,MIN(LC.mu,MAX(0,_xlfn.NORM.INV(RAND(),2000,LC.sd))))</f>
        <v>721.114881717919</v>
      </c>
      <c r="D7785">
        <f ca="1">P0*C7785/LC.mu</f>
        <v>0.961486508957225</v>
      </c>
      <c r="E7785">
        <f ca="1">MAX(0,INT(Q0*(1+Ed*(D7785-P0)/P0)))</f>
        <v>19115</v>
      </c>
      <c r="F7785">
        <f ca="1" t="shared" si="121"/>
        <v>17657.6997369994</v>
      </c>
    </row>
    <row r="7786" spans="1:6">
      <c r="A7786">
        <v>8</v>
      </c>
      <c r="B7786">
        <f ca="1">BETAINV(RAND(),AU.a,AU.b)</f>
        <v>0.683831821768563</v>
      </c>
      <c r="C7786">
        <f ca="1">IF(B7786&lt;=0.5,LC.mu,MIN(LC.mu,MAX(0,_xlfn.NORM.INV(RAND(),2000,LC.sd))))</f>
        <v>1926.95234068221</v>
      </c>
      <c r="D7786">
        <f ca="1">P0*C7786/LC.mu</f>
        <v>2.56926978757628</v>
      </c>
      <c r="E7786">
        <f ca="1">MAX(0,INT(Q0*(1+Ed*(D7786-P0)/P0)))</f>
        <v>14292</v>
      </c>
      <c r="F7786">
        <f ca="1" t="shared" si="121"/>
        <v>34793.051463358</v>
      </c>
    </row>
    <row r="7787" spans="1:6">
      <c r="A7787">
        <v>8</v>
      </c>
      <c r="B7787">
        <f ca="1">BETAINV(RAND(),AU.a,AU.b)</f>
        <v>0.798393972675888</v>
      </c>
      <c r="C7787">
        <f ca="1">IF(B7787&lt;=0.5,LC.mu,MIN(LC.mu,MAX(0,_xlfn.NORM.INV(RAND(),2000,LC.sd))))</f>
        <v>900.221697733786</v>
      </c>
      <c r="D7787">
        <f ca="1">P0*C7787/LC.mu</f>
        <v>1.20029559697838</v>
      </c>
      <c r="E7787">
        <f ca="1">MAX(0,INT(Q0*(1+Ed*(D7787-P0)/P0)))</f>
        <v>18399</v>
      </c>
      <c r="F7787">
        <f ca="1" t="shared" si="121"/>
        <v>21184.0169910715</v>
      </c>
    </row>
    <row r="7788" spans="1:6">
      <c r="A7788">
        <v>8</v>
      </c>
      <c r="B7788">
        <f ca="1">BETAINV(RAND(),AU.a,AU.b)</f>
        <v>0.683985762706866</v>
      </c>
      <c r="C7788">
        <f ca="1">IF(B7788&lt;=0.5,LC.mu,MIN(LC.mu,MAX(0,_xlfn.NORM.INV(RAND(),2000,LC.sd))))</f>
        <v>2590.7433636932</v>
      </c>
      <c r="D7788">
        <f ca="1">P0*C7788/LC.mu</f>
        <v>3.45432448492427</v>
      </c>
      <c r="E7788">
        <f ca="1">MAX(0,INT(Q0*(1+Ed*(D7788-P0)/P0)))</f>
        <v>11637</v>
      </c>
      <c r="F7788">
        <f ca="1" t="shared" si="121"/>
        <v>37607.2306673705</v>
      </c>
    </row>
    <row r="7789" spans="1:6">
      <c r="A7789">
        <v>8</v>
      </c>
      <c r="B7789">
        <f ca="1">BETAINV(RAND(),AU.a,AU.b)</f>
        <v>0.694765945364012</v>
      </c>
      <c r="C7789">
        <f ca="1">IF(B7789&lt;=0.5,LC.mu,MIN(LC.mu,MAX(0,_xlfn.NORM.INV(RAND(),2000,LC.sd))))</f>
        <v>2115.45344929791</v>
      </c>
      <c r="D7789">
        <f ca="1">P0*C7789/LC.mu</f>
        <v>2.82060459906388</v>
      </c>
      <c r="E7789">
        <f ca="1">MAX(0,INT(Q0*(1+Ed*(D7789-P0)/P0)))</f>
        <v>13538</v>
      </c>
      <c r="F7789">
        <f ca="1" t="shared" si="121"/>
        <v>36069.8916128289</v>
      </c>
    </row>
    <row r="7790" spans="1:6">
      <c r="A7790">
        <v>8</v>
      </c>
      <c r="B7790">
        <f ca="1">BETAINV(RAND(),AU.a,AU.b)</f>
        <v>0.763797956228725</v>
      </c>
      <c r="C7790">
        <f ca="1">IF(B7790&lt;=0.5,LC.mu,MIN(LC.mu,MAX(0,_xlfn.NORM.INV(RAND(),2000,LC.sd))))</f>
        <v>2769.95458953552</v>
      </c>
      <c r="D7790">
        <f ca="1">P0*C7790/LC.mu</f>
        <v>3.69327278604735</v>
      </c>
      <c r="E7790">
        <f ca="1">MAX(0,INT(Q0*(1+Ed*(D7790-P0)/P0)))</f>
        <v>10920</v>
      </c>
      <c r="F7790">
        <f ca="1" t="shared" si="121"/>
        <v>37560.5842341016</v>
      </c>
    </row>
    <row r="7791" spans="1:6">
      <c r="A7791">
        <v>8</v>
      </c>
      <c r="B7791">
        <f ca="1">BETAINV(RAND(),AU.a,AU.b)</f>
        <v>0.538774490075784</v>
      </c>
      <c r="C7791">
        <f ca="1">IF(B7791&lt;=0.5,LC.mu,MIN(LC.mu,MAX(0,_xlfn.NORM.INV(RAND(),2000,LC.sd))))</f>
        <v>1641.02826281742</v>
      </c>
      <c r="D7791">
        <f ca="1">P0*C7791/LC.mu</f>
        <v>2.18803768375656</v>
      </c>
      <c r="E7791">
        <f ca="1">MAX(0,INT(Q0*(1+Ed*(D7791-P0)/P0)))</f>
        <v>15435</v>
      </c>
      <c r="F7791">
        <f ca="1" t="shared" si="121"/>
        <v>32131.3333859651</v>
      </c>
    </row>
    <row r="7792" spans="1:6">
      <c r="A7792">
        <v>8</v>
      </c>
      <c r="B7792">
        <f ca="1">BETAINV(RAND(),AU.a,AU.b)</f>
        <v>0.831759737983349</v>
      </c>
      <c r="C7792">
        <f ca="1">IF(B7792&lt;=0.5,LC.mu,MIN(LC.mu,MAX(0,_xlfn.NORM.INV(RAND(),2000,LC.sd))))</f>
        <v>1989.21000717163</v>
      </c>
      <c r="D7792">
        <f ca="1">P0*C7792/LC.mu</f>
        <v>2.65228000956217</v>
      </c>
      <c r="E7792">
        <f ca="1">MAX(0,INT(Q0*(1+Ed*(D7792-P0)/P0)))</f>
        <v>14043</v>
      </c>
      <c r="F7792">
        <f ca="1" t="shared" si="121"/>
        <v>35256.7581671099</v>
      </c>
    </row>
    <row r="7793" spans="1:6">
      <c r="A7793">
        <v>8</v>
      </c>
      <c r="B7793">
        <f ca="1">BETAINV(RAND(),AU.a,AU.b)</f>
        <v>0.67988181354751</v>
      </c>
      <c r="C7793">
        <f ca="1">IF(B7793&lt;=0.5,LC.mu,MIN(LC.mu,MAX(0,_xlfn.NORM.INV(RAND(),2000,LC.sd))))</f>
        <v>2414.24142814124</v>
      </c>
      <c r="D7793">
        <f ca="1">P0*C7793/LC.mu</f>
        <v>3.21898857085499</v>
      </c>
      <c r="E7793">
        <f ca="1">MAX(0,INT(Q0*(1+Ed*(D7793-P0)/P0)))</f>
        <v>12343</v>
      </c>
      <c r="F7793">
        <f ca="1" t="shared" si="121"/>
        <v>37317.7345019219</v>
      </c>
    </row>
    <row r="7794" spans="1:6">
      <c r="A7794">
        <v>8</v>
      </c>
      <c r="B7794">
        <f ca="1">BETAINV(RAND(),AU.a,AU.b)</f>
        <v>0.689958347574819</v>
      </c>
      <c r="C7794">
        <f ca="1">IF(B7794&lt;=0.5,LC.mu,MIN(LC.mu,MAX(0,_xlfn.NORM.INV(RAND(),2000,LC.sd))))</f>
        <v>2183.81434816111</v>
      </c>
      <c r="D7794">
        <f ca="1">P0*C7794/LC.mu</f>
        <v>2.91175246421482</v>
      </c>
      <c r="E7794">
        <f ca="1">MAX(0,INT(Q0*(1+Ed*(D7794-P0)/P0)))</f>
        <v>13264</v>
      </c>
      <c r="F7794">
        <f ca="1" t="shared" si="121"/>
        <v>36437.6703371842</v>
      </c>
    </row>
    <row r="7795" spans="1:6">
      <c r="A7795">
        <v>8</v>
      </c>
      <c r="B7795">
        <f ca="1">BETAINV(RAND(),AU.a,AU.b)</f>
        <v>0.543479177536012</v>
      </c>
      <c r="C7795">
        <f ca="1">IF(B7795&lt;=0.5,LC.mu,MIN(LC.mu,MAX(0,_xlfn.NORM.INV(RAND(),2000,LC.sd))))</f>
        <v>1276.10420976572</v>
      </c>
      <c r="D7795">
        <f ca="1">P0*C7795/LC.mu</f>
        <v>1.70147227968762</v>
      </c>
      <c r="E7795">
        <f ca="1">MAX(0,INT(Q0*(1+Ed*(D7795-P0)/P0)))</f>
        <v>16895</v>
      </c>
      <c r="F7795">
        <f ca="1" t="shared" si="121"/>
        <v>27470.2699555567</v>
      </c>
    </row>
    <row r="7796" spans="1:6">
      <c r="A7796">
        <v>8</v>
      </c>
      <c r="B7796">
        <f ca="1">BETAINV(RAND(),AU.a,AU.b)</f>
        <v>0.610670556808969</v>
      </c>
      <c r="C7796">
        <f ca="1">IF(B7796&lt;=0.5,LC.mu,MIN(LC.mu,MAX(0,_xlfn.NORM.INV(RAND(),2000,LC.sd))))</f>
        <v>2517.37341496338</v>
      </c>
      <c r="D7796">
        <f ca="1">P0*C7796/LC.mu</f>
        <v>3.35649788661784</v>
      </c>
      <c r="E7796">
        <f ca="1">MAX(0,INT(Q0*(1+Ed*(D7796-P0)/P0)))</f>
        <v>11930</v>
      </c>
      <c r="F7796">
        <f ca="1" t="shared" si="121"/>
        <v>37525.6463723875</v>
      </c>
    </row>
    <row r="7797" spans="1:6">
      <c r="A7797">
        <v>8</v>
      </c>
      <c r="B7797">
        <f ca="1">BETAINV(RAND(),AU.a,AU.b)</f>
        <v>0.665645947190557</v>
      </c>
      <c r="C7797">
        <f ca="1">IF(B7797&lt;=0.5,LC.mu,MIN(LC.mu,MAX(0,_xlfn.NORM.INV(RAND(),2000,LC.sd))))</f>
        <v>2096.06500351754</v>
      </c>
      <c r="D7797">
        <f ca="1">P0*C7797/LC.mu</f>
        <v>2.79475333802339</v>
      </c>
      <c r="E7797">
        <f ca="1">MAX(0,INT(Q0*(1+Ed*(D7797-P0)/P0)))</f>
        <v>13615</v>
      </c>
      <c r="F7797">
        <f ca="1" t="shared" si="121"/>
        <v>35954.5016936709</v>
      </c>
    </row>
    <row r="7798" spans="1:6">
      <c r="A7798">
        <v>8</v>
      </c>
      <c r="B7798">
        <f ca="1">BETAINV(RAND(),AU.a,AU.b)</f>
        <v>0.878209775323475</v>
      </c>
      <c r="C7798">
        <f ca="1">IF(B7798&lt;=0.5,LC.mu,MIN(LC.mu,MAX(0,_xlfn.NORM.INV(RAND(),2000,LC.sd))))</f>
        <v>987.271006935365</v>
      </c>
      <c r="D7798">
        <f ca="1">P0*C7798/LC.mu</f>
        <v>1.31636134258049</v>
      </c>
      <c r="E7798">
        <f ca="1">MAX(0,INT(Q0*(1+Ed*(D7798-P0)/P0)))</f>
        <v>18050</v>
      </c>
      <c r="F7798">
        <f ca="1" t="shared" si="121"/>
        <v>22773.0512266424</v>
      </c>
    </row>
    <row r="7799" spans="1:6">
      <c r="A7799">
        <v>8</v>
      </c>
      <c r="B7799">
        <f ca="1">BETAINV(RAND(),AU.a,AU.b)</f>
        <v>0.606419775925574</v>
      </c>
      <c r="C7799">
        <f ca="1">IF(B7799&lt;=0.5,LC.mu,MIN(LC.mu,MAX(0,_xlfn.NORM.INV(RAND(),2000,LC.sd))))</f>
        <v>2413.01998636628</v>
      </c>
      <c r="D7799">
        <f ca="1">P0*C7799/LC.mu</f>
        <v>3.21735998182171</v>
      </c>
      <c r="E7799">
        <f ca="1">MAX(0,INT(Q0*(1+Ed*(D7799-P0)/P0)))</f>
        <v>12347</v>
      </c>
      <c r="F7799">
        <f ca="1" t="shared" si="121"/>
        <v>37311.7237091864</v>
      </c>
    </row>
    <row r="7800" spans="1:6">
      <c r="A7800">
        <v>8</v>
      </c>
      <c r="B7800">
        <f ca="1">BETAINV(RAND(),AU.a,AU.b)</f>
        <v>0.789457839808572</v>
      </c>
      <c r="C7800">
        <f ca="1">IF(B7800&lt;=0.5,LC.mu,MIN(LC.mu,MAX(0,_xlfn.NORM.INV(RAND(),2000,LC.sd))))</f>
        <v>2282.6378105361</v>
      </c>
      <c r="D7800">
        <f ca="1">P0*C7800/LC.mu</f>
        <v>3.0435170807148</v>
      </c>
      <c r="E7800">
        <f ca="1">MAX(0,INT(Q0*(1+Ed*(D7800-P0)/P0)))</f>
        <v>12869</v>
      </c>
      <c r="F7800">
        <f ca="1" t="shared" si="121"/>
        <v>36884.3835011827</v>
      </c>
    </row>
    <row r="7801" spans="1:6">
      <c r="A7801">
        <v>8</v>
      </c>
      <c r="B7801">
        <f ca="1">BETAINV(RAND(),AU.a,AU.b)</f>
        <v>0.828039462416046</v>
      </c>
      <c r="C7801">
        <f ca="1">IF(B7801&lt;=0.5,LC.mu,MIN(LC.mu,MAX(0,_xlfn.NORM.INV(RAND(),2000,LC.sd))))</f>
        <v>2406.07598707112</v>
      </c>
      <c r="D7801">
        <f ca="1">P0*C7801/LC.mu</f>
        <v>3.20810131609483</v>
      </c>
      <c r="E7801">
        <f ca="1">MAX(0,INT(Q0*(1+Ed*(D7801-P0)/P0)))</f>
        <v>12375</v>
      </c>
      <c r="F7801">
        <f ca="1" t="shared" si="121"/>
        <v>37294.1777996024</v>
      </c>
    </row>
    <row r="7802" spans="1:6">
      <c r="A7802">
        <v>8</v>
      </c>
      <c r="B7802">
        <f ca="1">BETAINV(RAND(),AU.a,AU.b)</f>
        <v>0.688303979084666</v>
      </c>
      <c r="C7802">
        <f ca="1">IF(B7802&lt;=0.5,LC.mu,MIN(LC.mu,MAX(0,_xlfn.NORM.INV(RAND(),2000,LC.sd))))</f>
        <v>1318.39923873206</v>
      </c>
      <c r="D7802">
        <f ca="1">P0*C7802/LC.mu</f>
        <v>1.75786565164274</v>
      </c>
      <c r="E7802">
        <f ca="1">MAX(0,INT(Q0*(1+Ed*(D7802-P0)/P0)))</f>
        <v>16726</v>
      </c>
      <c r="F7802">
        <f ca="1" t="shared" si="121"/>
        <v>28083.6616506445</v>
      </c>
    </row>
    <row r="7803" spans="1:6">
      <c r="A7803">
        <v>8</v>
      </c>
      <c r="B7803">
        <f ca="1">BETAINV(RAND(),AU.a,AU.b)</f>
        <v>0.782491173608416</v>
      </c>
      <c r="C7803">
        <f ca="1">IF(B7803&lt;=0.5,LC.mu,MIN(LC.mu,MAX(0,_xlfn.NORM.INV(RAND(),2000,LC.sd))))</f>
        <v>2317.87393895521</v>
      </c>
      <c r="D7803">
        <f ca="1">P0*C7803/LC.mu</f>
        <v>3.09049858527361</v>
      </c>
      <c r="E7803">
        <f ca="1">MAX(0,INT(Q0*(1+Ed*(D7803-P0)/P0)))</f>
        <v>12728</v>
      </c>
      <c r="F7803">
        <f ca="1" t="shared" si="121"/>
        <v>37017.9920544073</v>
      </c>
    </row>
    <row r="7804" spans="1:6">
      <c r="A7804">
        <v>8</v>
      </c>
      <c r="B7804">
        <f ca="1">BETAINV(RAND(),AU.a,AU.b)</f>
        <v>0.326678249255729</v>
      </c>
      <c r="C7804">
        <f ca="1">IF(B7804&lt;=0.5,LC.mu,MIN(LC.mu,MAX(0,_xlfn.NORM.INV(RAND(),2000,LC.sd))))</f>
        <v>3000</v>
      </c>
      <c r="D7804">
        <f ca="1">P0*C7804/LC.mu</f>
        <v>4</v>
      </c>
      <c r="E7804">
        <f ca="1">MAX(0,INT(Q0*(1+Ed*(D7804-P0)/P0)))</f>
        <v>10000</v>
      </c>
      <c r="F7804">
        <f ca="1" t="shared" si="121"/>
        <v>37000</v>
      </c>
    </row>
    <row r="7805" spans="1:6">
      <c r="A7805">
        <v>8</v>
      </c>
      <c r="B7805">
        <f ca="1">BETAINV(RAND(),AU.a,AU.b)</f>
        <v>0.595672737823847</v>
      </c>
      <c r="C7805">
        <f ca="1">IF(B7805&lt;=0.5,LC.mu,MIN(LC.mu,MAX(0,_xlfn.NORM.INV(RAND(),2000,LC.sd))))</f>
        <v>2837.28729961452</v>
      </c>
      <c r="D7805">
        <f ca="1">P0*C7805/LC.mu</f>
        <v>3.78304973281936</v>
      </c>
      <c r="E7805">
        <f ca="1">MAX(0,INT(Q0*(1+Ed*(D7805-P0)/P0)))</f>
        <v>10650</v>
      </c>
      <c r="F7805">
        <f ca="1" t="shared" si="121"/>
        <v>37452.1923549117</v>
      </c>
    </row>
    <row r="7806" spans="1:6">
      <c r="A7806">
        <v>8</v>
      </c>
      <c r="B7806">
        <f ca="1">BETAINV(RAND(),AU.a,AU.b)</f>
        <v>0.827105359096653</v>
      </c>
      <c r="C7806">
        <f ca="1">IF(B7806&lt;=0.5,LC.mu,MIN(LC.mu,MAX(0,_xlfn.NORM.INV(RAND(),2000,LC.sd))))</f>
        <v>2191.43101902068</v>
      </c>
      <c r="D7806">
        <f ca="1">P0*C7806/LC.mu</f>
        <v>2.9219080253609</v>
      </c>
      <c r="E7806">
        <f ca="1">MAX(0,INT(Q0*(1+Ed*(D7806-P0)/P0)))</f>
        <v>13234</v>
      </c>
      <c r="F7806">
        <f ca="1" t="shared" si="121"/>
        <v>36477.0997886055</v>
      </c>
    </row>
    <row r="7807" spans="1:6">
      <c r="A7807">
        <v>8</v>
      </c>
      <c r="B7807">
        <f ca="1">BETAINV(RAND(),AU.a,AU.b)</f>
        <v>0.766852077521176</v>
      </c>
      <c r="C7807">
        <f ca="1">IF(B7807&lt;=0.5,LC.mu,MIN(LC.mu,MAX(0,_xlfn.NORM.INV(RAND(),2000,LC.sd))))</f>
        <v>2218.55196210703</v>
      </c>
      <c r="D7807">
        <f ca="1">P0*C7807/LC.mu</f>
        <v>2.95806928280937</v>
      </c>
      <c r="E7807">
        <f ca="1">MAX(0,INT(Q0*(1+Ed*(D7807-P0)/P0)))</f>
        <v>13125</v>
      </c>
      <c r="F7807">
        <f ca="1" t="shared" si="121"/>
        <v>36606.107374766</v>
      </c>
    </row>
    <row r="7808" spans="1:6">
      <c r="A7808">
        <v>8</v>
      </c>
      <c r="B7808">
        <f ca="1">BETAINV(RAND(),AU.a,AU.b)</f>
        <v>0.689904891233854</v>
      </c>
      <c r="C7808">
        <f ca="1">IF(B7808&lt;=0.5,LC.mu,MIN(LC.mu,MAX(0,_xlfn.NORM.INV(RAND(),2000,LC.sd))))</f>
        <v>2280.64076138886</v>
      </c>
      <c r="D7808">
        <f ca="1">P0*C7808/LC.mu</f>
        <v>3.04085434851848</v>
      </c>
      <c r="E7808">
        <f ca="1">MAX(0,INT(Q0*(1+Ed*(D7808-P0)/P0)))</f>
        <v>12877</v>
      </c>
      <c r="F7808">
        <f ca="1" t="shared" si="121"/>
        <v>36876.4406844836</v>
      </c>
    </row>
    <row r="7809" spans="1:6">
      <c r="A7809">
        <v>8</v>
      </c>
      <c r="B7809">
        <f ca="1">BETAINV(RAND(),AU.a,AU.b)</f>
        <v>0.533441068746043</v>
      </c>
      <c r="C7809">
        <f ca="1">IF(B7809&lt;=0.5,LC.mu,MIN(LC.mu,MAX(0,_xlfn.NORM.INV(RAND(),2000,LC.sd))))</f>
        <v>2259.69668536416</v>
      </c>
      <c r="D7809">
        <f ca="1">P0*C7809/LC.mu</f>
        <v>3.01292891381888</v>
      </c>
      <c r="E7809">
        <f ca="1">MAX(0,INT(Q0*(1+Ed*(D7809-P0)/P0)))</f>
        <v>12961</v>
      </c>
      <c r="F7809">
        <f ca="1" t="shared" si="121"/>
        <v>36790.8749666424</v>
      </c>
    </row>
    <row r="7810" spans="1:6">
      <c r="A7810">
        <v>8</v>
      </c>
      <c r="B7810">
        <f ca="1">BETAINV(RAND(),AU.a,AU.b)</f>
        <v>0.458061802977265</v>
      </c>
      <c r="C7810">
        <f ca="1">IF(B7810&lt;=0.5,LC.mu,MIN(LC.mu,MAX(0,_xlfn.NORM.INV(RAND(),2000,LC.sd))))</f>
        <v>3000</v>
      </c>
      <c r="D7810">
        <f ca="1">P0*C7810/LC.mu</f>
        <v>4</v>
      </c>
      <c r="E7810">
        <f ca="1">MAX(0,INT(Q0*(1+Ed*(D7810-P0)/P0)))</f>
        <v>10000</v>
      </c>
      <c r="F7810">
        <f ca="1" t="shared" ref="F7810:F7873" si="122">D7810*E7810-C7810</f>
        <v>37000</v>
      </c>
    </row>
    <row r="7811" spans="1:6">
      <c r="A7811">
        <v>8</v>
      </c>
      <c r="B7811">
        <f ca="1">BETAINV(RAND(),AU.a,AU.b)</f>
        <v>0.705566869944425</v>
      </c>
      <c r="C7811">
        <f ca="1">IF(B7811&lt;=0.5,LC.mu,MIN(LC.mu,MAX(0,_xlfn.NORM.INV(RAND(),2000,LC.sd))))</f>
        <v>1077.97341184519</v>
      </c>
      <c r="D7811">
        <f ca="1">P0*C7811/LC.mu</f>
        <v>1.43729788246026</v>
      </c>
      <c r="E7811">
        <f ca="1">MAX(0,INT(Q0*(1+Ed*(D7811-P0)/P0)))</f>
        <v>17688</v>
      </c>
      <c r="F7811">
        <f ca="1" t="shared" si="122"/>
        <v>24344.9515331118</v>
      </c>
    </row>
    <row r="7812" spans="1:6">
      <c r="A7812">
        <v>8</v>
      </c>
      <c r="B7812">
        <f ca="1">BETAINV(RAND(),AU.a,AU.b)</f>
        <v>0.274883501578665</v>
      </c>
      <c r="C7812">
        <f ca="1">IF(B7812&lt;=0.5,LC.mu,MIN(LC.mu,MAX(0,_xlfn.NORM.INV(RAND(),2000,LC.sd))))</f>
        <v>3000</v>
      </c>
      <c r="D7812">
        <f ca="1">P0*C7812/LC.mu</f>
        <v>4</v>
      </c>
      <c r="E7812">
        <f ca="1">MAX(0,INT(Q0*(1+Ed*(D7812-P0)/P0)))</f>
        <v>10000</v>
      </c>
      <c r="F7812">
        <f ca="1" t="shared" si="122"/>
        <v>37000</v>
      </c>
    </row>
    <row r="7813" spans="1:6">
      <c r="A7813">
        <v>8</v>
      </c>
      <c r="B7813">
        <f ca="1">BETAINV(RAND(),AU.a,AU.b)</f>
        <v>0.518114764183485</v>
      </c>
      <c r="C7813">
        <f ca="1">IF(B7813&lt;=0.5,LC.mu,MIN(LC.mu,MAX(0,_xlfn.NORM.INV(RAND(),2000,LC.sd))))</f>
        <v>1409.9778856639</v>
      </c>
      <c r="D7813">
        <f ca="1">P0*C7813/LC.mu</f>
        <v>1.87997051421853</v>
      </c>
      <c r="E7813">
        <f ca="1">MAX(0,INT(Q0*(1+Ed*(D7813-P0)/P0)))</f>
        <v>16360</v>
      </c>
      <c r="F7813">
        <f ca="1" t="shared" si="122"/>
        <v>29346.3397269512</v>
      </c>
    </row>
    <row r="7814" spans="1:6">
      <c r="A7814">
        <v>8</v>
      </c>
      <c r="B7814">
        <f ca="1">BETAINV(RAND(),AU.a,AU.b)</f>
        <v>0.776225794831353</v>
      </c>
      <c r="C7814">
        <f ca="1">IF(B7814&lt;=0.5,LC.mu,MIN(LC.mu,MAX(0,_xlfn.NORM.INV(RAND(),2000,LC.sd))))</f>
        <v>2132.59245956658</v>
      </c>
      <c r="D7814">
        <f ca="1">P0*C7814/LC.mu</f>
        <v>2.84345661275543</v>
      </c>
      <c r="E7814">
        <f ca="1">MAX(0,INT(Q0*(1+Ed*(D7814-P0)/P0)))</f>
        <v>13469</v>
      </c>
      <c r="F7814">
        <f ca="1" t="shared" si="122"/>
        <v>36165.9246576364</v>
      </c>
    </row>
    <row r="7815" spans="1:6">
      <c r="A7815">
        <v>8</v>
      </c>
      <c r="B7815">
        <f ca="1">BETAINV(RAND(),AU.a,AU.b)</f>
        <v>0.40425033186741</v>
      </c>
      <c r="C7815">
        <f ca="1">IF(B7815&lt;=0.5,LC.mu,MIN(LC.mu,MAX(0,_xlfn.NORM.INV(RAND(),2000,LC.sd))))</f>
        <v>3000</v>
      </c>
      <c r="D7815">
        <f ca="1">P0*C7815/LC.mu</f>
        <v>4</v>
      </c>
      <c r="E7815">
        <f ca="1">MAX(0,INT(Q0*(1+Ed*(D7815-P0)/P0)))</f>
        <v>10000</v>
      </c>
      <c r="F7815">
        <f ca="1" t="shared" si="122"/>
        <v>37000</v>
      </c>
    </row>
    <row r="7816" spans="1:6">
      <c r="A7816">
        <v>8</v>
      </c>
      <c r="B7816">
        <f ca="1">BETAINV(RAND(),AU.a,AU.b)</f>
        <v>0.526888871086307</v>
      </c>
      <c r="C7816">
        <f ca="1">IF(B7816&lt;=0.5,LC.mu,MIN(LC.mu,MAX(0,_xlfn.NORM.INV(RAND(),2000,LC.sd))))</f>
        <v>980.662222272079</v>
      </c>
      <c r="D7816">
        <f ca="1">P0*C7816/LC.mu</f>
        <v>1.3075496296961</v>
      </c>
      <c r="E7816">
        <f ca="1">MAX(0,INT(Q0*(1+Ed*(D7816-P0)/P0)))</f>
        <v>18077</v>
      </c>
      <c r="F7816">
        <f ca="1" t="shared" si="122"/>
        <v>22655.9124337444</v>
      </c>
    </row>
    <row r="7817" spans="1:6">
      <c r="A7817">
        <v>8</v>
      </c>
      <c r="B7817">
        <f ca="1">BETAINV(RAND(),AU.a,AU.b)</f>
        <v>0.242368091392677</v>
      </c>
      <c r="C7817">
        <f ca="1">IF(B7817&lt;=0.5,LC.mu,MIN(LC.mu,MAX(0,_xlfn.NORM.INV(RAND(),2000,LC.sd))))</f>
        <v>3000</v>
      </c>
      <c r="D7817">
        <f ca="1">P0*C7817/LC.mu</f>
        <v>4</v>
      </c>
      <c r="E7817">
        <f ca="1">MAX(0,INT(Q0*(1+Ed*(D7817-P0)/P0)))</f>
        <v>10000</v>
      </c>
      <c r="F7817">
        <f ca="1" t="shared" si="122"/>
        <v>37000</v>
      </c>
    </row>
    <row r="7818" spans="1:6">
      <c r="A7818">
        <v>8</v>
      </c>
      <c r="B7818">
        <f ca="1">BETAINV(RAND(),AU.a,AU.b)</f>
        <v>0.553324663819864</v>
      </c>
      <c r="C7818">
        <f ca="1">IF(B7818&lt;=0.5,LC.mu,MIN(LC.mu,MAX(0,_xlfn.NORM.INV(RAND(),2000,LC.sd))))</f>
        <v>1948.99733254806</v>
      </c>
      <c r="D7818">
        <f ca="1">P0*C7818/LC.mu</f>
        <v>2.59866311006408</v>
      </c>
      <c r="E7818">
        <f ca="1">MAX(0,INT(Q0*(1+Ed*(D7818-P0)/P0)))</f>
        <v>14204</v>
      </c>
      <c r="F7818">
        <f ca="1" t="shared" si="122"/>
        <v>34962.4134828021</v>
      </c>
    </row>
    <row r="7819" spans="1:6">
      <c r="A7819">
        <v>8</v>
      </c>
      <c r="B7819">
        <f ca="1">BETAINV(RAND(),AU.a,AU.b)</f>
        <v>0.785577158334963</v>
      </c>
      <c r="C7819">
        <f ca="1">IF(B7819&lt;=0.5,LC.mu,MIN(LC.mu,MAX(0,_xlfn.NORM.INV(RAND(),2000,LC.sd))))</f>
        <v>2745.87449681359</v>
      </c>
      <c r="D7819">
        <f ca="1">P0*C7819/LC.mu</f>
        <v>3.66116599575145</v>
      </c>
      <c r="E7819">
        <f ca="1">MAX(0,INT(Q0*(1+Ed*(D7819-P0)/P0)))</f>
        <v>11016</v>
      </c>
      <c r="F7819">
        <f ca="1" t="shared" si="122"/>
        <v>37585.5301123844</v>
      </c>
    </row>
    <row r="7820" spans="1:6">
      <c r="A7820">
        <v>8</v>
      </c>
      <c r="B7820">
        <f ca="1">BETAINV(RAND(),AU.a,AU.b)</f>
        <v>0.606081954836755</v>
      </c>
      <c r="C7820">
        <f ca="1">IF(B7820&lt;=0.5,LC.mu,MIN(LC.mu,MAX(0,_xlfn.NORM.INV(RAND(),2000,LC.sd))))</f>
        <v>2100.41910401424</v>
      </c>
      <c r="D7820">
        <f ca="1">P0*C7820/LC.mu</f>
        <v>2.80055880535231</v>
      </c>
      <c r="E7820">
        <f ca="1">MAX(0,INT(Q0*(1+Ed*(D7820-P0)/P0)))</f>
        <v>13598</v>
      </c>
      <c r="F7820">
        <f ca="1" t="shared" si="122"/>
        <v>35981.5795311665</v>
      </c>
    </row>
    <row r="7821" spans="1:6">
      <c r="A7821">
        <v>8</v>
      </c>
      <c r="B7821">
        <f ca="1">BETAINV(RAND(),AU.a,AU.b)</f>
        <v>0.721763217743362</v>
      </c>
      <c r="C7821">
        <f ca="1">IF(B7821&lt;=0.5,LC.mu,MIN(LC.mu,MAX(0,_xlfn.NORM.INV(RAND(),2000,LC.sd))))</f>
        <v>1597.97121272675</v>
      </c>
      <c r="D7821">
        <f ca="1">P0*C7821/LC.mu</f>
        <v>2.13062828363567</v>
      </c>
      <c r="E7821">
        <f ca="1">MAX(0,INT(Q0*(1+Ed*(D7821-P0)/P0)))</f>
        <v>15608</v>
      </c>
      <c r="F7821">
        <f ca="1" t="shared" si="122"/>
        <v>31656.8750382587</v>
      </c>
    </row>
    <row r="7822" spans="1:6">
      <c r="A7822">
        <v>8</v>
      </c>
      <c r="B7822">
        <f ca="1">BETAINV(RAND(),AU.a,AU.b)</f>
        <v>0.812249903675228</v>
      </c>
      <c r="C7822">
        <f ca="1">IF(B7822&lt;=0.5,LC.mu,MIN(LC.mu,MAX(0,_xlfn.NORM.INV(RAND(),2000,LC.sd))))</f>
        <v>2116.71277511985</v>
      </c>
      <c r="D7822">
        <f ca="1">P0*C7822/LC.mu</f>
        <v>2.82228370015979</v>
      </c>
      <c r="E7822">
        <f ca="1">MAX(0,INT(Q0*(1+Ed*(D7822-P0)/P0)))</f>
        <v>13533</v>
      </c>
      <c r="F7822">
        <f ca="1" t="shared" si="122"/>
        <v>36077.2525391427</v>
      </c>
    </row>
    <row r="7823" spans="1:6">
      <c r="A7823">
        <v>8</v>
      </c>
      <c r="B7823">
        <f ca="1">BETAINV(RAND(),AU.a,AU.b)</f>
        <v>0.576804537789356</v>
      </c>
      <c r="C7823">
        <f ca="1">IF(B7823&lt;=0.5,LC.mu,MIN(LC.mu,MAX(0,_xlfn.NORM.INV(RAND(),2000,LC.sd))))</f>
        <v>2036.13250504386</v>
      </c>
      <c r="D7823">
        <f ca="1">P0*C7823/LC.mu</f>
        <v>2.71484334005848</v>
      </c>
      <c r="E7823">
        <f ca="1">MAX(0,INT(Q0*(1+Ed*(D7823-P0)/P0)))</f>
        <v>13855</v>
      </c>
      <c r="F7823">
        <f ca="1" t="shared" si="122"/>
        <v>35578.0219714664</v>
      </c>
    </row>
    <row r="7824" spans="1:6">
      <c r="A7824">
        <v>8</v>
      </c>
      <c r="B7824">
        <f ca="1">BETAINV(RAND(),AU.a,AU.b)</f>
        <v>0.689991622952245</v>
      </c>
      <c r="C7824">
        <f ca="1">IF(B7824&lt;=0.5,LC.mu,MIN(LC.mu,MAX(0,_xlfn.NORM.INV(RAND(),2000,LC.sd))))</f>
        <v>2685.78125177658</v>
      </c>
      <c r="D7824">
        <f ca="1">P0*C7824/LC.mu</f>
        <v>3.58104166903544</v>
      </c>
      <c r="E7824">
        <f ca="1">MAX(0,INT(Q0*(1+Ed*(D7824-P0)/P0)))</f>
        <v>11256</v>
      </c>
      <c r="F7824">
        <f ca="1" t="shared" si="122"/>
        <v>37622.4237748863</v>
      </c>
    </row>
    <row r="7825" spans="1:6">
      <c r="A7825">
        <v>8</v>
      </c>
      <c r="B7825">
        <f ca="1">BETAINV(RAND(),AU.a,AU.b)</f>
        <v>0.782571817686833</v>
      </c>
      <c r="C7825">
        <f ca="1">IF(B7825&lt;=0.5,LC.mu,MIN(LC.mu,MAX(0,_xlfn.NORM.INV(RAND(),2000,LC.sd))))</f>
        <v>2034.39043821772</v>
      </c>
      <c r="D7825">
        <f ca="1">P0*C7825/LC.mu</f>
        <v>2.71252058429029</v>
      </c>
      <c r="E7825">
        <f ca="1">MAX(0,INT(Q0*(1+Ed*(D7825-P0)/P0)))</f>
        <v>13862</v>
      </c>
      <c r="F7825">
        <f ca="1" t="shared" si="122"/>
        <v>35566.5699012143</v>
      </c>
    </row>
    <row r="7826" spans="1:6">
      <c r="A7826">
        <v>8</v>
      </c>
      <c r="B7826">
        <f ca="1">BETAINV(RAND(),AU.a,AU.b)</f>
        <v>0.91416878918057</v>
      </c>
      <c r="C7826">
        <f ca="1">IF(B7826&lt;=0.5,LC.mu,MIN(LC.mu,MAX(0,_xlfn.NORM.INV(RAND(),2000,LC.sd))))</f>
        <v>1316.40701577819</v>
      </c>
      <c r="D7826">
        <f ca="1">P0*C7826/LC.mu</f>
        <v>1.75520935437092</v>
      </c>
      <c r="E7826">
        <f ca="1">MAX(0,INT(Q0*(1+Ed*(D7826-P0)/P0)))</f>
        <v>16734</v>
      </c>
      <c r="F7826">
        <f ca="1" t="shared" si="122"/>
        <v>28055.2663202648</v>
      </c>
    </row>
    <row r="7827" spans="1:6">
      <c r="A7827">
        <v>8</v>
      </c>
      <c r="B7827">
        <f ca="1">BETAINV(RAND(),AU.a,AU.b)</f>
        <v>0.596452127422518</v>
      </c>
      <c r="C7827">
        <f ca="1">IF(B7827&lt;=0.5,LC.mu,MIN(LC.mu,MAX(0,_xlfn.NORM.INV(RAND(),2000,LC.sd))))</f>
        <v>2156.37310334661</v>
      </c>
      <c r="D7827">
        <f ca="1">P0*C7827/LC.mu</f>
        <v>2.87516413779548</v>
      </c>
      <c r="E7827">
        <f ca="1">MAX(0,INT(Q0*(1+Ed*(D7827-P0)/P0)))</f>
        <v>13374</v>
      </c>
      <c r="F7827">
        <f ca="1" t="shared" si="122"/>
        <v>36296.0720755301</v>
      </c>
    </row>
    <row r="7828" spans="1:6">
      <c r="A7828">
        <v>8</v>
      </c>
      <c r="B7828">
        <f ca="1">BETAINV(RAND(),AU.a,AU.b)</f>
        <v>0.393880438878742</v>
      </c>
      <c r="C7828">
        <f ca="1">IF(B7828&lt;=0.5,LC.mu,MIN(LC.mu,MAX(0,_xlfn.NORM.INV(RAND(),2000,LC.sd))))</f>
        <v>3000</v>
      </c>
      <c r="D7828">
        <f ca="1">P0*C7828/LC.mu</f>
        <v>4</v>
      </c>
      <c r="E7828">
        <f ca="1">MAX(0,INT(Q0*(1+Ed*(D7828-P0)/P0)))</f>
        <v>10000</v>
      </c>
      <c r="F7828">
        <f ca="1" t="shared" si="122"/>
        <v>37000</v>
      </c>
    </row>
    <row r="7829" spans="1:6">
      <c r="A7829">
        <v>8</v>
      </c>
      <c r="B7829">
        <f ca="1">BETAINV(RAND(),AU.a,AU.b)</f>
        <v>0.63827783115777</v>
      </c>
      <c r="C7829">
        <f ca="1">IF(B7829&lt;=0.5,LC.mu,MIN(LC.mu,MAX(0,_xlfn.NORM.INV(RAND(),2000,LC.sd))))</f>
        <v>1750.70638343375</v>
      </c>
      <c r="D7829">
        <f ca="1">P0*C7829/LC.mu</f>
        <v>2.33427517791167</v>
      </c>
      <c r="E7829">
        <f ca="1">MAX(0,INT(Q0*(1+Ed*(D7829-P0)/P0)))</f>
        <v>14997</v>
      </c>
      <c r="F7829">
        <f ca="1" t="shared" si="122"/>
        <v>33256.4184597075</v>
      </c>
    </row>
    <row r="7830" spans="1:6">
      <c r="A7830">
        <v>8</v>
      </c>
      <c r="B7830">
        <f ca="1">BETAINV(RAND(),AU.a,AU.b)</f>
        <v>0.589113617968455</v>
      </c>
      <c r="C7830">
        <f ca="1">IF(B7830&lt;=0.5,LC.mu,MIN(LC.mu,MAX(0,_xlfn.NORM.INV(RAND(),2000,LC.sd))))</f>
        <v>1667.75049673929</v>
      </c>
      <c r="D7830">
        <f ca="1">P0*C7830/LC.mu</f>
        <v>2.22366732898572</v>
      </c>
      <c r="E7830">
        <f ca="1">MAX(0,INT(Q0*(1+Ed*(D7830-P0)/P0)))</f>
        <v>15328</v>
      </c>
      <c r="F7830">
        <f ca="1" t="shared" si="122"/>
        <v>32416.6223219539</v>
      </c>
    </row>
    <row r="7831" spans="1:6">
      <c r="A7831">
        <v>8</v>
      </c>
      <c r="B7831">
        <f ca="1">BETAINV(RAND(),AU.a,AU.b)</f>
        <v>0.435188545860871</v>
      </c>
      <c r="C7831">
        <f ca="1">IF(B7831&lt;=0.5,LC.mu,MIN(LC.mu,MAX(0,_xlfn.NORM.INV(RAND(),2000,LC.sd))))</f>
        <v>3000</v>
      </c>
      <c r="D7831">
        <f ca="1">P0*C7831/LC.mu</f>
        <v>4</v>
      </c>
      <c r="E7831">
        <f ca="1">MAX(0,INT(Q0*(1+Ed*(D7831-P0)/P0)))</f>
        <v>10000</v>
      </c>
      <c r="F7831">
        <f ca="1" t="shared" si="122"/>
        <v>37000</v>
      </c>
    </row>
    <row r="7832" spans="1:6">
      <c r="A7832">
        <v>8</v>
      </c>
      <c r="B7832">
        <f ca="1">BETAINV(RAND(),AU.a,AU.b)</f>
        <v>0.788565173163856</v>
      </c>
      <c r="C7832">
        <f ca="1">IF(B7832&lt;=0.5,LC.mu,MIN(LC.mu,MAX(0,_xlfn.NORM.INV(RAND(),2000,LC.sd))))</f>
        <v>829.371061547462</v>
      </c>
      <c r="D7832">
        <f ca="1">P0*C7832/LC.mu</f>
        <v>1.10582808206328</v>
      </c>
      <c r="E7832">
        <f ca="1">MAX(0,INT(Q0*(1+Ed*(D7832-P0)/P0)))</f>
        <v>18682</v>
      </c>
      <c r="F7832">
        <f ca="1" t="shared" si="122"/>
        <v>19829.7091675588</v>
      </c>
    </row>
    <row r="7833" spans="1:6">
      <c r="A7833">
        <v>8</v>
      </c>
      <c r="B7833">
        <f ca="1">BETAINV(RAND(),AU.a,AU.b)</f>
        <v>0.665526224953373</v>
      </c>
      <c r="C7833">
        <f ca="1">IF(B7833&lt;=0.5,LC.mu,MIN(LC.mu,MAX(0,_xlfn.NORM.INV(RAND(),2000,LC.sd))))</f>
        <v>1668.82510553342</v>
      </c>
      <c r="D7833">
        <f ca="1">P0*C7833/LC.mu</f>
        <v>2.22510014071123</v>
      </c>
      <c r="E7833">
        <f ca="1">MAX(0,INT(Q0*(1+Ed*(D7833-P0)/P0)))</f>
        <v>15324</v>
      </c>
      <c r="F7833">
        <f ca="1" t="shared" si="122"/>
        <v>32428.6094507255</v>
      </c>
    </row>
    <row r="7834" spans="1:6">
      <c r="A7834">
        <v>8</v>
      </c>
      <c r="B7834">
        <f ca="1">BETAINV(RAND(),AU.a,AU.b)</f>
        <v>0.662513778007802</v>
      </c>
      <c r="C7834">
        <f ca="1">IF(B7834&lt;=0.5,LC.mu,MIN(LC.mu,MAX(0,_xlfn.NORM.INV(RAND(),2000,LC.sd))))</f>
        <v>1755.64991709656</v>
      </c>
      <c r="D7834">
        <f ca="1">P0*C7834/LC.mu</f>
        <v>2.34086655612875</v>
      </c>
      <c r="E7834">
        <f ca="1">MAX(0,INT(Q0*(1+Ed*(D7834-P0)/P0)))</f>
        <v>14977</v>
      </c>
      <c r="F7834">
        <f ca="1" t="shared" si="122"/>
        <v>33303.5084940438</v>
      </c>
    </row>
    <row r="7835" spans="1:6">
      <c r="A7835">
        <v>8</v>
      </c>
      <c r="B7835">
        <f ca="1">BETAINV(RAND(),AU.a,AU.b)</f>
        <v>0.775841272907973</v>
      </c>
      <c r="C7835">
        <f ca="1">IF(B7835&lt;=0.5,LC.mu,MIN(LC.mu,MAX(0,_xlfn.NORM.INV(RAND(),2000,LC.sd))))</f>
        <v>1796.69726628269</v>
      </c>
      <c r="D7835">
        <f ca="1">P0*C7835/LC.mu</f>
        <v>2.39559635504359</v>
      </c>
      <c r="E7835">
        <f ca="1">MAX(0,INT(Q0*(1+Ed*(D7835-P0)/P0)))</f>
        <v>14813</v>
      </c>
      <c r="F7835">
        <f ca="1" t="shared" si="122"/>
        <v>33689.271540978</v>
      </c>
    </row>
    <row r="7836" spans="1:6">
      <c r="A7836">
        <v>8</v>
      </c>
      <c r="B7836">
        <f ca="1">BETAINV(RAND(),AU.a,AU.b)</f>
        <v>0.721027634503436</v>
      </c>
      <c r="C7836">
        <f ca="1">IF(B7836&lt;=0.5,LC.mu,MIN(LC.mu,MAX(0,_xlfn.NORM.INV(RAND(),2000,LC.sd))))</f>
        <v>1821.15642107076</v>
      </c>
      <c r="D7836">
        <f ca="1">P0*C7836/LC.mu</f>
        <v>2.42820856142768</v>
      </c>
      <c r="E7836">
        <f ca="1">MAX(0,INT(Q0*(1+Ed*(D7836-P0)/P0)))</f>
        <v>14715</v>
      </c>
      <c r="F7836">
        <f ca="1" t="shared" si="122"/>
        <v>33909.9325603375</v>
      </c>
    </row>
    <row r="7837" spans="1:6">
      <c r="A7837">
        <v>8</v>
      </c>
      <c r="B7837">
        <f ca="1">BETAINV(RAND(),AU.a,AU.b)</f>
        <v>0.682625485539833</v>
      </c>
      <c r="C7837">
        <f ca="1">IF(B7837&lt;=0.5,LC.mu,MIN(LC.mu,MAX(0,_xlfn.NORM.INV(RAND(),2000,LC.sd))))</f>
        <v>2070.30101033639</v>
      </c>
      <c r="D7837">
        <f ca="1">P0*C7837/LC.mu</f>
        <v>2.76040134711518</v>
      </c>
      <c r="E7837">
        <f ca="1">MAX(0,INT(Q0*(1+Ed*(D7837-P0)/P0)))</f>
        <v>13718</v>
      </c>
      <c r="F7837">
        <f ca="1" t="shared" si="122"/>
        <v>35796.8846693897</v>
      </c>
    </row>
    <row r="7838" spans="1:6">
      <c r="A7838">
        <v>8</v>
      </c>
      <c r="B7838">
        <f ca="1">BETAINV(RAND(),AU.a,AU.b)</f>
        <v>0.66088495588412</v>
      </c>
      <c r="C7838">
        <f ca="1">IF(B7838&lt;=0.5,LC.mu,MIN(LC.mu,MAX(0,_xlfn.NORM.INV(RAND(),2000,LC.sd))))</f>
        <v>2482.42291430152</v>
      </c>
      <c r="D7838">
        <f ca="1">P0*C7838/LC.mu</f>
        <v>3.3098972190687</v>
      </c>
      <c r="E7838">
        <f ca="1">MAX(0,INT(Q0*(1+Ed*(D7838-P0)/P0)))</f>
        <v>12070</v>
      </c>
      <c r="F7838">
        <f ca="1" t="shared" si="122"/>
        <v>37468.0365198577</v>
      </c>
    </row>
    <row r="7839" spans="1:6">
      <c r="A7839">
        <v>8</v>
      </c>
      <c r="B7839">
        <f ca="1">BETAINV(RAND(),AU.a,AU.b)</f>
        <v>0.378889209344359</v>
      </c>
      <c r="C7839">
        <f ca="1">IF(B7839&lt;=0.5,LC.mu,MIN(LC.mu,MAX(0,_xlfn.NORM.INV(RAND(),2000,LC.sd))))</f>
        <v>3000</v>
      </c>
      <c r="D7839">
        <f ca="1">P0*C7839/LC.mu</f>
        <v>4</v>
      </c>
      <c r="E7839">
        <f ca="1">MAX(0,INT(Q0*(1+Ed*(D7839-P0)/P0)))</f>
        <v>10000</v>
      </c>
      <c r="F7839">
        <f ca="1" t="shared" si="122"/>
        <v>37000</v>
      </c>
    </row>
    <row r="7840" spans="1:6">
      <c r="A7840">
        <v>8</v>
      </c>
      <c r="B7840">
        <f ca="1">BETAINV(RAND(),AU.a,AU.b)</f>
        <v>0.368023527374854</v>
      </c>
      <c r="C7840">
        <f ca="1">IF(B7840&lt;=0.5,LC.mu,MIN(LC.mu,MAX(0,_xlfn.NORM.INV(RAND(),2000,LC.sd))))</f>
        <v>3000</v>
      </c>
      <c r="D7840">
        <f ca="1">P0*C7840/LC.mu</f>
        <v>4</v>
      </c>
      <c r="E7840">
        <f ca="1">MAX(0,INT(Q0*(1+Ed*(D7840-P0)/P0)))</f>
        <v>10000</v>
      </c>
      <c r="F7840">
        <f ca="1" t="shared" si="122"/>
        <v>37000</v>
      </c>
    </row>
    <row r="7841" spans="1:6">
      <c r="A7841">
        <v>8</v>
      </c>
      <c r="B7841">
        <f ca="1">BETAINV(RAND(),AU.a,AU.b)</f>
        <v>0.834640565195455</v>
      </c>
      <c r="C7841">
        <f ca="1">IF(B7841&lt;=0.5,LC.mu,MIN(LC.mu,MAX(0,_xlfn.NORM.INV(RAND(),2000,LC.sd))))</f>
        <v>2727.29723375627</v>
      </c>
      <c r="D7841">
        <f ca="1">P0*C7841/LC.mu</f>
        <v>3.63639631167503</v>
      </c>
      <c r="E7841">
        <f ca="1">MAX(0,INT(Q0*(1+Ed*(D7841-P0)/P0)))</f>
        <v>11090</v>
      </c>
      <c r="F7841">
        <f ca="1" t="shared" si="122"/>
        <v>37600.3378627198</v>
      </c>
    </row>
    <row r="7842" spans="1:6">
      <c r="A7842">
        <v>8</v>
      </c>
      <c r="B7842">
        <f ca="1">BETAINV(RAND(),AU.a,AU.b)</f>
        <v>0.723193057534543</v>
      </c>
      <c r="C7842">
        <f ca="1">IF(B7842&lt;=0.5,LC.mu,MIN(LC.mu,MAX(0,_xlfn.NORM.INV(RAND(),2000,LC.sd))))</f>
        <v>1972.71674927479</v>
      </c>
      <c r="D7842">
        <f ca="1">P0*C7842/LC.mu</f>
        <v>2.63028899903305</v>
      </c>
      <c r="E7842">
        <f ca="1">MAX(0,INT(Q0*(1+Ed*(D7842-P0)/P0)))</f>
        <v>14109</v>
      </c>
      <c r="F7842">
        <f ca="1" t="shared" si="122"/>
        <v>35138.0307380825</v>
      </c>
    </row>
    <row r="7843" spans="1:6">
      <c r="A7843">
        <v>8</v>
      </c>
      <c r="B7843">
        <f ca="1">BETAINV(RAND(),AU.a,AU.b)</f>
        <v>0.603552211597711</v>
      </c>
      <c r="C7843">
        <f ca="1">IF(B7843&lt;=0.5,LC.mu,MIN(LC.mu,MAX(0,_xlfn.NORM.INV(RAND(),2000,LC.sd))))</f>
        <v>2467.09661447237</v>
      </c>
      <c r="D7843">
        <f ca="1">P0*C7843/LC.mu</f>
        <v>3.28946215262983</v>
      </c>
      <c r="E7843">
        <f ca="1">MAX(0,INT(Q0*(1+Ed*(D7843-P0)/P0)))</f>
        <v>12131</v>
      </c>
      <c r="F7843">
        <f ca="1" t="shared" si="122"/>
        <v>37437.3687590801</v>
      </c>
    </row>
    <row r="7844" spans="1:6">
      <c r="A7844">
        <v>8</v>
      </c>
      <c r="B7844">
        <f ca="1">BETAINV(RAND(),AU.a,AU.b)</f>
        <v>0.534678037639742</v>
      </c>
      <c r="C7844">
        <f ca="1">IF(B7844&lt;=0.5,LC.mu,MIN(LC.mu,MAX(0,_xlfn.NORM.INV(RAND(),2000,LC.sd))))</f>
        <v>1967.15486117953</v>
      </c>
      <c r="D7844">
        <f ca="1">P0*C7844/LC.mu</f>
        <v>2.62287314823938</v>
      </c>
      <c r="E7844">
        <f ca="1">MAX(0,INT(Q0*(1+Ed*(D7844-P0)/P0)))</f>
        <v>14131</v>
      </c>
      <c r="F7844">
        <f ca="1" t="shared" si="122"/>
        <v>35096.6655965911</v>
      </c>
    </row>
    <row r="7845" spans="1:6">
      <c r="A7845">
        <v>8</v>
      </c>
      <c r="B7845">
        <f ca="1">BETAINV(RAND(),AU.a,AU.b)</f>
        <v>0.79886093570308</v>
      </c>
      <c r="C7845">
        <f ca="1">IF(B7845&lt;=0.5,LC.mu,MIN(LC.mu,MAX(0,_xlfn.NORM.INV(RAND(),2000,LC.sd))))</f>
        <v>2061.99556538479</v>
      </c>
      <c r="D7845">
        <f ca="1">P0*C7845/LC.mu</f>
        <v>2.74932742051305</v>
      </c>
      <c r="E7845">
        <f ca="1">MAX(0,INT(Q0*(1+Ed*(D7845-P0)/P0)))</f>
        <v>13752</v>
      </c>
      <c r="F7845">
        <f ca="1" t="shared" si="122"/>
        <v>35746.7551215107</v>
      </c>
    </row>
    <row r="7846" spans="1:6">
      <c r="A7846">
        <v>8</v>
      </c>
      <c r="B7846">
        <f ca="1">BETAINV(RAND(),AU.a,AU.b)</f>
        <v>0.538942109736187</v>
      </c>
      <c r="C7846">
        <f ca="1">IF(B7846&lt;=0.5,LC.mu,MIN(LC.mu,MAX(0,_xlfn.NORM.INV(RAND(),2000,LC.sd))))</f>
        <v>1772.28835070907</v>
      </c>
      <c r="D7846">
        <f ca="1">P0*C7846/LC.mu</f>
        <v>2.36305113427876</v>
      </c>
      <c r="E7846">
        <f ca="1">MAX(0,INT(Q0*(1+Ed*(D7846-P0)/P0)))</f>
        <v>14910</v>
      </c>
      <c r="F7846">
        <f ca="1" t="shared" si="122"/>
        <v>33460.8040613873</v>
      </c>
    </row>
    <row r="7847" spans="1:6">
      <c r="A7847">
        <v>8</v>
      </c>
      <c r="B7847">
        <f ca="1">BETAINV(RAND(),AU.a,AU.b)</f>
        <v>0.560275056309681</v>
      </c>
      <c r="C7847">
        <f ca="1">IF(B7847&lt;=0.5,LC.mu,MIN(LC.mu,MAX(0,_xlfn.NORM.INV(RAND(),2000,LC.sd))))</f>
        <v>1784.2982379467</v>
      </c>
      <c r="D7847">
        <f ca="1">P0*C7847/LC.mu</f>
        <v>2.37906431726227</v>
      </c>
      <c r="E7847">
        <f ca="1">MAX(0,INT(Q0*(1+Ed*(D7847-P0)/P0)))</f>
        <v>14862</v>
      </c>
      <c r="F7847">
        <f ca="1" t="shared" si="122"/>
        <v>33573.3556452051</v>
      </c>
    </row>
    <row r="7848" spans="1:6">
      <c r="A7848">
        <v>8</v>
      </c>
      <c r="B7848">
        <f ca="1">BETAINV(RAND(),AU.a,AU.b)</f>
        <v>0.741980107951825</v>
      </c>
      <c r="C7848">
        <f ca="1">IF(B7848&lt;=0.5,LC.mu,MIN(LC.mu,MAX(0,_xlfn.NORM.INV(RAND(),2000,LC.sd))))</f>
        <v>1499.12739526546</v>
      </c>
      <c r="D7848">
        <f ca="1">P0*C7848/LC.mu</f>
        <v>1.99883652702062</v>
      </c>
      <c r="E7848">
        <f ca="1">MAX(0,INT(Q0*(1+Ed*(D7848-P0)/P0)))</f>
        <v>16003</v>
      </c>
      <c r="F7848">
        <f ca="1" t="shared" si="122"/>
        <v>30488.2535466455</v>
      </c>
    </row>
    <row r="7849" spans="1:6">
      <c r="A7849">
        <v>8</v>
      </c>
      <c r="B7849">
        <f ca="1">BETAINV(RAND(),AU.a,AU.b)</f>
        <v>0.341981407227804</v>
      </c>
      <c r="C7849">
        <f ca="1">IF(B7849&lt;=0.5,LC.mu,MIN(LC.mu,MAX(0,_xlfn.NORM.INV(RAND(),2000,LC.sd))))</f>
        <v>3000</v>
      </c>
      <c r="D7849">
        <f ca="1">P0*C7849/LC.mu</f>
        <v>4</v>
      </c>
      <c r="E7849">
        <f ca="1">MAX(0,INT(Q0*(1+Ed*(D7849-P0)/P0)))</f>
        <v>10000</v>
      </c>
      <c r="F7849">
        <f ca="1" t="shared" si="122"/>
        <v>37000</v>
      </c>
    </row>
    <row r="7850" spans="1:6">
      <c r="A7850">
        <v>8</v>
      </c>
      <c r="B7850">
        <f ca="1">BETAINV(RAND(),AU.a,AU.b)</f>
        <v>0.690844359542909</v>
      </c>
      <c r="C7850">
        <f ca="1">IF(B7850&lt;=0.5,LC.mu,MIN(LC.mu,MAX(0,_xlfn.NORM.INV(RAND(),2000,LC.sd))))</f>
        <v>1770.49692583402</v>
      </c>
      <c r="D7850">
        <f ca="1">P0*C7850/LC.mu</f>
        <v>2.36066256777869</v>
      </c>
      <c r="E7850">
        <f ca="1">MAX(0,INT(Q0*(1+Ed*(D7850-P0)/P0)))</f>
        <v>14918</v>
      </c>
      <c r="F7850">
        <f ca="1" t="shared" si="122"/>
        <v>33445.8672602885</v>
      </c>
    </row>
    <row r="7851" spans="1:6">
      <c r="A7851">
        <v>8</v>
      </c>
      <c r="B7851">
        <f ca="1">BETAINV(RAND(),AU.a,AU.b)</f>
        <v>0.867853640487356</v>
      </c>
      <c r="C7851">
        <f ca="1">IF(B7851&lt;=0.5,LC.mu,MIN(LC.mu,MAX(0,_xlfn.NORM.INV(RAND(),2000,LC.sd))))</f>
        <v>2011.08985433704</v>
      </c>
      <c r="D7851">
        <f ca="1">P0*C7851/LC.mu</f>
        <v>2.68145313911605</v>
      </c>
      <c r="E7851">
        <f ca="1">MAX(0,INT(Q0*(1+Ed*(D7851-P0)/P0)))</f>
        <v>13955</v>
      </c>
      <c r="F7851">
        <f ca="1" t="shared" si="122"/>
        <v>35408.5887020274</v>
      </c>
    </row>
    <row r="7852" spans="1:6">
      <c r="A7852">
        <v>8</v>
      </c>
      <c r="B7852">
        <f ca="1">BETAINV(RAND(),AU.a,AU.b)</f>
        <v>0.552355490862061</v>
      </c>
      <c r="C7852">
        <f ca="1">IF(B7852&lt;=0.5,LC.mu,MIN(LC.mu,MAX(0,_xlfn.NORM.INV(RAND(),2000,LC.sd))))</f>
        <v>1361.9703861808</v>
      </c>
      <c r="D7852">
        <f ca="1">P0*C7852/LC.mu</f>
        <v>1.81596051490773</v>
      </c>
      <c r="E7852">
        <f ca="1">MAX(0,INT(Q0*(1+Ed*(D7852-P0)/P0)))</f>
        <v>16552</v>
      </c>
      <c r="F7852">
        <f ca="1" t="shared" si="122"/>
        <v>28695.8080565719</v>
      </c>
    </row>
    <row r="7853" spans="1:6">
      <c r="A7853">
        <v>8</v>
      </c>
      <c r="B7853">
        <f ca="1">BETAINV(RAND(),AU.a,AU.b)</f>
        <v>0.241131766722037</v>
      </c>
      <c r="C7853">
        <f ca="1">IF(B7853&lt;=0.5,LC.mu,MIN(LC.mu,MAX(0,_xlfn.NORM.INV(RAND(),2000,LC.sd))))</f>
        <v>3000</v>
      </c>
      <c r="D7853">
        <f ca="1">P0*C7853/LC.mu</f>
        <v>4</v>
      </c>
      <c r="E7853">
        <f ca="1">MAX(0,INT(Q0*(1+Ed*(D7853-P0)/P0)))</f>
        <v>10000</v>
      </c>
      <c r="F7853">
        <f ca="1" t="shared" si="122"/>
        <v>37000</v>
      </c>
    </row>
    <row r="7854" spans="1:6">
      <c r="A7854">
        <v>8</v>
      </c>
      <c r="B7854">
        <f ca="1">BETAINV(RAND(),AU.a,AU.b)</f>
        <v>0.255330506239973</v>
      </c>
      <c r="C7854">
        <f ca="1">IF(B7854&lt;=0.5,LC.mu,MIN(LC.mu,MAX(0,_xlfn.NORM.INV(RAND(),2000,LC.sd))))</f>
        <v>3000</v>
      </c>
      <c r="D7854">
        <f ca="1">P0*C7854/LC.mu</f>
        <v>4</v>
      </c>
      <c r="E7854">
        <f ca="1">MAX(0,INT(Q0*(1+Ed*(D7854-P0)/P0)))</f>
        <v>10000</v>
      </c>
      <c r="F7854">
        <f ca="1" t="shared" si="122"/>
        <v>37000</v>
      </c>
    </row>
    <row r="7855" spans="1:6">
      <c r="A7855">
        <v>8</v>
      </c>
      <c r="B7855">
        <f ca="1">BETAINV(RAND(),AU.a,AU.b)</f>
        <v>0.491782143138471</v>
      </c>
      <c r="C7855">
        <f ca="1">IF(B7855&lt;=0.5,LC.mu,MIN(LC.mu,MAX(0,_xlfn.NORM.INV(RAND(),2000,LC.sd))))</f>
        <v>3000</v>
      </c>
      <c r="D7855">
        <f ca="1">P0*C7855/LC.mu</f>
        <v>4</v>
      </c>
      <c r="E7855">
        <f ca="1">MAX(0,INT(Q0*(1+Ed*(D7855-P0)/P0)))</f>
        <v>10000</v>
      </c>
      <c r="F7855">
        <f ca="1" t="shared" si="122"/>
        <v>37000</v>
      </c>
    </row>
    <row r="7856" spans="1:6">
      <c r="A7856">
        <v>8</v>
      </c>
      <c r="B7856">
        <f ca="1">BETAINV(RAND(),AU.a,AU.b)</f>
        <v>0.749831526404072</v>
      </c>
      <c r="C7856">
        <f ca="1">IF(B7856&lt;=0.5,LC.mu,MIN(LC.mu,MAX(0,_xlfn.NORM.INV(RAND(),2000,LC.sd))))</f>
        <v>2430.33366468299</v>
      </c>
      <c r="D7856">
        <f ca="1">P0*C7856/LC.mu</f>
        <v>3.24044488624399</v>
      </c>
      <c r="E7856">
        <f ca="1">MAX(0,INT(Q0*(1+Ed*(D7856-P0)/P0)))</f>
        <v>12278</v>
      </c>
      <c r="F7856">
        <f ca="1" t="shared" si="122"/>
        <v>37355.8486486207</v>
      </c>
    </row>
    <row r="7857" spans="1:6">
      <c r="A7857">
        <v>8</v>
      </c>
      <c r="B7857">
        <f ca="1">BETAINV(RAND(),AU.a,AU.b)</f>
        <v>0.522024487498289</v>
      </c>
      <c r="C7857">
        <f ca="1">IF(B7857&lt;=0.5,LC.mu,MIN(LC.mu,MAX(0,_xlfn.NORM.INV(RAND(),2000,LC.sd))))</f>
        <v>3000</v>
      </c>
      <c r="D7857">
        <f ca="1">P0*C7857/LC.mu</f>
        <v>4</v>
      </c>
      <c r="E7857">
        <f ca="1">MAX(0,INT(Q0*(1+Ed*(D7857-P0)/P0)))</f>
        <v>10000</v>
      </c>
      <c r="F7857">
        <f ca="1" t="shared" si="122"/>
        <v>37000</v>
      </c>
    </row>
    <row r="7858" spans="1:6">
      <c r="A7858">
        <v>8</v>
      </c>
      <c r="B7858">
        <f ca="1">BETAINV(RAND(),AU.a,AU.b)</f>
        <v>0.517655811212149</v>
      </c>
      <c r="C7858">
        <f ca="1">IF(B7858&lt;=0.5,LC.mu,MIN(LC.mu,MAX(0,_xlfn.NORM.INV(RAND(),2000,LC.sd))))</f>
        <v>3000</v>
      </c>
      <c r="D7858">
        <f ca="1">P0*C7858/LC.mu</f>
        <v>4</v>
      </c>
      <c r="E7858">
        <f ca="1">MAX(0,INT(Q0*(1+Ed*(D7858-P0)/P0)))</f>
        <v>10000</v>
      </c>
      <c r="F7858">
        <f ca="1" t="shared" si="122"/>
        <v>37000</v>
      </c>
    </row>
    <row r="7859" spans="1:6">
      <c r="A7859">
        <v>8</v>
      </c>
      <c r="B7859">
        <f ca="1">BETAINV(RAND(),AU.a,AU.b)</f>
        <v>0.375247098736488</v>
      </c>
      <c r="C7859">
        <f ca="1">IF(B7859&lt;=0.5,LC.mu,MIN(LC.mu,MAX(0,_xlfn.NORM.INV(RAND(),2000,LC.sd))))</f>
        <v>3000</v>
      </c>
      <c r="D7859">
        <f ca="1">P0*C7859/LC.mu</f>
        <v>4</v>
      </c>
      <c r="E7859">
        <f ca="1">MAX(0,INT(Q0*(1+Ed*(D7859-P0)/P0)))</f>
        <v>10000</v>
      </c>
      <c r="F7859">
        <f ca="1" t="shared" si="122"/>
        <v>37000</v>
      </c>
    </row>
    <row r="7860" spans="1:6">
      <c r="A7860">
        <v>8</v>
      </c>
      <c r="B7860">
        <f ca="1">BETAINV(RAND(),AU.a,AU.b)</f>
        <v>0.480026640143042</v>
      </c>
      <c r="C7860">
        <f ca="1">IF(B7860&lt;=0.5,LC.mu,MIN(LC.mu,MAX(0,_xlfn.NORM.INV(RAND(),2000,LC.sd))))</f>
        <v>3000</v>
      </c>
      <c r="D7860">
        <f ca="1">P0*C7860/LC.mu</f>
        <v>4</v>
      </c>
      <c r="E7860">
        <f ca="1">MAX(0,INT(Q0*(1+Ed*(D7860-P0)/P0)))</f>
        <v>10000</v>
      </c>
      <c r="F7860">
        <f ca="1" t="shared" si="122"/>
        <v>37000</v>
      </c>
    </row>
    <row r="7861" spans="1:6">
      <c r="A7861">
        <v>8</v>
      </c>
      <c r="B7861">
        <f ca="1">BETAINV(RAND(),AU.a,AU.b)</f>
        <v>0.57089045219444</v>
      </c>
      <c r="C7861">
        <f ca="1">IF(B7861&lt;=0.5,LC.mu,MIN(LC.mu,MAX(0,_xlfn.NORM.INV(RAND(),2000,LC.sd))))</f>
        <v>1329.5510848662</v>
      </c>
      <c r="D7861">
        <f ca="1">P0*C7861/LC.mu</f>
        <v>1.7727347798216</v>
      </c>
      <c r="E7861">
        <f ca="1">MAX(0,INT(Q0*(1+Ed*(D7861-P0)/P0)))</f>
        <v>16681</v>
      </c>
      <c r="F7861">
        <f ca="1" t="shared" si="122"/>
        <v>28241.437777338</v>
      </c>
    </row>
    <row r="7862" spans="1:6">
      <c r="A7862">
        <v>8</v>
      </c>
      <c r="B7862">
        <f ca="1">BETAINV(RAND(),AU.a,AU.b)</f>
        <v>0.498577644794331</v>
      </c>
      <c r="C7862">
        <f ca="1">IF(B7862&lt;=0.5,LC.mu,MIN(LC.mu,MAX(0,_xlfn.NORM.INV(RAND(),2000,LC.sd))))</f>
        <v>3000</v>
      </c>
      <c r="D7862">
        <f ca="1">P0*C7862/LC.mu</f>
        <v>4</v>
      </c>
      <c r="E7862">
        <f ca="1">MAX(0,INT(Q0*(1+Ed*(D7862-P0)/P0)))</f>
        <v>10000</v>
      </c>
      <c r="F7862">
        <f ca="1" t="shared" si="122"/>
        <v>37000</v>
      </c>
    </row>
    <row r="7863" spans="1:6">
      <c r="A7863">
        <v>8</v>
      </c>
      <c r="B7863">
        <f ca="1">BETAINV(RAND(),AU.a,AU.b)</f>
        <v>0.65320095957496</v>
      </c>
      <c r="C7863">
        <f ca="1">IF(B7863&lt;=0.5,LC.mu,MIN(LC.mu,MAX(0,_xlfn.NORM.INV(RAND(),2000,LC.sd))))</f>
        <v>2703.1092863673</v>
      </c>
      <c r="D7863">
        <f ca="1">P0*C7863/LC.mu</f>
        <v>3.6041457151564</v>
      </c>
      <c r="E7863">
        <f ca="1">MAX(0,INT(Q0*(1+Ed*(D7863-P0)/P0)))</f>
        <v>11187</v>
      </c>
      <c r="F7863">
        <f ca="1" t="shared" si="122"/>
        <v>37616.4688290873</v>
      </c>
    </row>
    <row r="7864" spans="1:6">
      <c r="A7864">
        <v>8</v>
      </c>
      <c r="B7864">
        <f ca="1">BETAINV(RAND(),AU.a,AU.b)</f>
        <v>0.536670544774756</v>
      </c>
      <c r="C7864">
        <f ca="1">IF(B7864&lt;=0.5,LC.mu,MIN(LC.mu,MAX(0,_xlfn.NORM.INV(RAND(),2000,LC.sd))))</f>
        <v>3000</v>
      </c>
      <c r="D7864">
        <f ca="1">P0*C7864/LC.mu</f>
        <v>4</v>
      </c>
      <c r="E7864">
        <f ca="1">MAX(0,INT(Q0*(1+Ed*(D7864-P0)/P0)))</f>
        <v>10000</v>
      </c>
      <c r="F7864">
        <f ca="1" t="shared" si="122"/>
        <v>37000</v>
      </c>
    </row>
    <row r="7865" spans="1:6">
      <c r="A7865">
        <v>8</v>
      </c>
      <c r="B7865">
        <f ca="1">BETAINV(RAND(),AU.a,AU.b)</f>
        <v>0.353763991279405</v>
      </c>
      <c r="C7865">
        <f ca="1">IF(B7865&lt;=0.5,LC.mu,MIN(LC.mu,MAX(0,_xlfn.NORM.INV(RAND(),2000,LC.sd))))</f>
        <v>3000</v>
      </c>
      <c r="D7865">
        <f ca="1">P0*C7865/LC.mu</f>
        <v>4</v>
      </c>
      <c r="E7865">
        <f ca="1">MAX(0,INT(Q0*(1+Ed*(D7865-P0)/P0)))</f>
        <v>10000</v>
      </c>
      <c r="F7865">
        <f ca="1" t="shared" si="122"/>
        <v>37000</v>
      </c>
    </row>
    <row r="7866" spans="1:6">
      <c r="A7866">
        <v>8</v>
      </c>
      <c r="B7866">
        <f ca="1">BETAINV(RAND(),AU.a,AU.b)</f>
        <v>0.561501060666267</v>
      </c>
      <c r="C7866">
        <f ca="1">IF(B7866&lt;=0.5,LC.mu,MIN(LC.mu,MAX(0,_xlfn.NORM.INV(RAND(),2000,LC.sd))))</f>
        <v>2005.5050447753</v>
      </c>
      <c r="D7866">
        <f ca="1">P0*C7866/LC.mu</f>
        <v>2.67400672636707</v>
      </c>
      <c r="E7866">
        <f ca="1">MAX(0,INT(Q0*(1+Ed*(D7866-P0)/P0)))</f>
        <v>13977</v>
      </c>
      <c r="F7866">
        <f ca="1" t="shared" si="122"/>
        <v>35369.0869696572</v>
      </c>
    </row>
    <row r="7867" spans="1:6">
      <c r="A7867">
        <v>8</v>
      </c>
      <c r="B7867">
        <f ca="1">BETAINV(RAND(),AU.a,AU.b)</f>
        <v>0.29380859637716</v>
      </c>
      <c r="C7867">
        <f ca="1">IF(B7867&lt;=0.5,LC.mu,MIN(LC.mu,MAX(0,_xlfn.NORM.INV(RAND(),2000,LC.sd))))</f>
        <v>3000</v>
      </c>
      <c r="D7867">
        <f ca="1">P0*C7867/LC.mu</f>
        <v>4</v>
      </c>
      <c r="E7867">
        <f ca="1">MAX(0,INT(Q0*(1+Ed*(D7867-P0)/P0)))</f>
        <v>10000</v>
      </c>
      <c r="F7867">
        <f ca="1" t="shared" si="122"/>
        <v>37000</v>
      </c>
    </row>
    <row r="7868" spans="1:6">
      <c r="A7868">
        <v>8</v>
      </c>
      <c r="B7868">
        <f ca="1">BETAINV(RAND(),AU.a,AU.b)</f>
        <v>0.758075534929304</v>
      </c>
      <c r="C7868">
        <f ca="1">IF(B7868&lt;=0.5,LC.mu,MIN(LC.mu,MAX(0,_xlfn.NORM.INV(RAND(),2000,LC.sd))))</f>
        <v>2080.23778471525</v>
      </c>
      <c r="D7868">
        <f ca="1">P0*C7868/LC.mu</f>
        <v>2.77365037962033</v>
      </c>
      <c r="E7868">
        <f ca="1">MAX(0,INT(Q0*(1+Ed*(D7868-P0)/P0)))</f>
        <v>13679</v>
      </c>
      <c r="F7868">
        <f ca="1" t="shared" si="122"/>
        <v>35860.5257581112</v>
      </c>
    </row>
    <row r="7869" spans="1:6">
      <c r="A7869">
        <v>8</v>
      </c>
      <c r="B7869">
        <f ca="1">BETAINV(RAND(),AU.a,AU.b)</f>
        <v>0.658266584056993</v>
      </c>
      <c r="C7869">
        <f ca="1">IF(B7869&lt;=0.5,LC.mu,MIN(LC.mu,MAX(0,_xlfn.NORM.INV(RAND(),2000,LC.sd))))</f>
        <v>2260.02846508641</v>
      </c>
      <c r="D7869">
        <f ca="1">P0*C7869/LC.mu</f>
        <v>3.01337128678189</v>
      </c>
      <c r="E7869">
        <f ca="1">MAX(0,INT(Q0*(1+Ed*(D7869-P0)/P0)))</f>
        <v>12959</v>
      </c>
      <c r="F7869">
        <f ca="1" t="shared" si="122"/>
        <v>36790.25004032</v>
      </c>
    </row>
    <row r="7870" spans="1:6">
      <c r="A7870">
        <v>8</v>
      </c>
      <c r="B7870">
        <f ca="1">BETAINV(RAND(),AU.a,AU.b)</f>
        <v>0.51029895007255</v>
      </c>
      <c r="C7870">
        <f ca="1">IF(B7870&lt;=0.5,LC.mu,MIN(LC.mu,MAX(0,_xlfn.NORM.INV(RAND(),2000,LC.sd))))</f>
        <v>2377.88339990593</v>
      </c>
      <c r="D7870">
        <f ca="1">P0*C7870/LC.mu</f>
        <v>3.17051119987457</v>
      </c>
      <c r="E7870">
        <f ca="1">MAX(0,INT(Q0*(1+Ed*(D7870-P0)/P0)))</f>
        <v>12488</v>
      </c>
      <c r="F7870">
        <f ca="1" t="shared" si="122"/>
        <v>37215.4604641277</v>
      </c>
    </row>
    <row r="7871" spans="1:6">
      <c r="A7871">
        <v>8</v>
      </c>
      <c r="B7871">
        <f ca="1">BETAINV(RAND(),AU.a,AU.b)</f>
        <v>0.615341292779281</v>
      </c>
      <c r="C7871">
        <f ca="1">IF(B7871&lt;=0.5,LC.mu,MIN(LC.mu,MAX(0,_xlfn.NORM.INV(RAND(),2000,LC.sd))))</f>
        <v>2275.46757277569</v>
      </c>
      <c r="D7871">
        <f ca="1">P0*C7871/LC.mu</f>
        <v>3.03395676370093</v>
      </c>
      <c r="E7871">
        <f ca="1">MAX(0,INT(Q0*(1+Ed*(D7871-P0)/P0)))</f>
        <v>12898</v>
      </c>
      <c r="F7871">
        <f ca="1" t="shared" si="122"/>
        <v>36856.5067654389</v>
      </c>
    </row>
    <row r="7872" spans="1:6">
      <c r="A7872">
        <v>8</v>
      </c>
      <c r="B7872">
        <f ca="1">BETAINV(RAND(),AU.a,AU.b)</f>
        <v>0.485671813955517</v>
      </c>
      <c r="C7872">
        <f ca="1">IF(B7872&lt;=0.5,LC.mu,MIN(LC.mu,MAX(0,_xlfn.NORM.INV(RAND(),2000,LC.sd))))</f>
        <v>3000</v>
      </c>
      <c r="D7872">
        <f ca="1">P0*C7872/LC.mu</f>
        <v>4</v>
      </c>
      <c r="E7872">
        <f ca="1">MAX(0,INT(Q0*(1+Ed*(D7872-P0)/P0)))</f>
        <v>10000</v>
      </c>
      <c r="F7872">
        <f ca="1" t="shared" si="122"/>
        <v>37000</v>
      </c>
    </row>
    <row r="7873" spans="1:6">
      <c r="A7873">
        <v>8</v>
      </c>
      <c r="B7873">
        <f ca="1">BETAINV(RAND(),AU.a,AU.b)</f>
        <v>0.767139438888186</v>
      </c>
      <c r="C7873">
        <f ca="1">IF(B7873&lt;=0.5,LC.mu,MIN(LC.mu,MAX(0,_xlfn.NORM.INV(RAND(),2000,LC.sd))))</f>
        <v>1490.66082340694</v>
      </c>
      <c r="D7873">
        <f ca="1">P0*C7873/LC.mu</f>
        <v>1.98754776454258</v>
      </c>
      <c r="E7873">
        <f ca="1">MAX(0,INT(Q0*(1+Ed*(D7873-P0)/P0)))</f>
        <v>16037</v>
      </c>
      <c r="F7873">
        <f ca="1" t="shared" si="122"/>
        <v>30383.6426765625</v>
      </c>
    </row>
    <row r="7874" spans="1:6">
      <c r="A7874">
        <v>8</v>
      </c>
      <c r="B7874">
        <f ca="1">BETAINV(RAND(),AU.a,AU.b)</f>
        <v>0.601437154980439</v>
      </c>
      <c r="C7874">
        <f ca="1">IF(B7874&lt;=0.5,LC.mu,MIN(LC.mu,MAX(0,_xlfn.NORM.INV(RAND(),2000,LC.sd))))</f>
        <v>2337.75020837383</v>
      </c>
      <c r="D7874">
        <f ca="1">P0*C7874/LC.mu</f>
        <v>3.11700027783177</v>
      </c>
      <c r="E7874">
        <f ca="1">MAX(0,INT(Q0*(1+Ed*(D7874-P0)/P0)))</f>
        <v>12648</v>
      </c>
      <c r="F7874">
        <f ca="1" t="shared" ref="F7874:F7937" si="123">D7874*E7874-C7874</f>
        <v>37086.0693056424</v>
      </c>
    </row>
    <row r="7875" spans="1:6">
      <c r="A7875">
        <v>8</v>
      </c>
      <c r="B7875">
        <f ca="1">BETAINV(RAND(),AU.a,AU.b)</f>
        <v>0.854466005659366</v>
      </c>
      <c r="C7875">
        <f ca="1">IF(B7875&lt;=0.5,LC.mu,MIN(LC.mu,MAX(0,_xlfn.NORM.INV(RAND(),2000,LC.sd))))</f>
        <v>1987.18766634287</v>
      </c>
      <c r="D7875">
        <f ca="1">P0*C7875/LC.mu</f>
        <v>2.64958355512383</v>
      </c>
      <c r="E7875">
        <f ca="1">MAX(0,INT(Q0*(1+Ed*(D7875-P0)/P0)))</f>
        <v>14051</v>
      </c>
      <c r="F7875">
        <f ca="1" t="shared" si="123"/>
        <v>35242.1108667021</v>
      </c>
    </row>
    <row r="7876" spans="1:6">
      <c r="A7876">
        <v>8</v>
      </c>
      <c r="B7876">
        <f ca="1">BETAINV(RAND(),AU.a,AU.b)</f>
        <v>0.928302744304349</v>
      </c>
      <c r="C7876">
        <f ca="1">IF(B7876&lt;=0.5,LC.mu,MIN(LC.mu,MAX(0,_xlfn.NORM.INV(RAND(),2000,LC.sd))))</f>
        <v>2025.56103241212</v>
      </c>
      <c r="D7876">
        <f ca="1">P0*C7876/LC.mu</f>
        <v>2.70074804321616</v>
      </c>
      <c r="E7876">
        <f ca="1">MAX(0,INT(Q0*(1+Ed*(D7876-P0)/P0)))</f>
        <v>13897</v>
      </c>
      <c r="F7876">
        <f ca="1" t="shared" si="123"/>
        <v>35506.7345241628</v>
      </c>
    </row>
    <row r="7877" spans="1:6">
      <c r="A7877">
        <v>8</v>
      </c>
      <c r="B7877">
        <f ca="1">BETAINV(RAND(),AU.a,AU.b)</f>
        <v>0.657815571335217</v>
      </c>
      <c r="C7877">
        <f ca="1">IF(B7877&lt;=0.5,LC.mu,MIN(LC.mu,MAX(0,_xlfn.NORM.INV(RAND(),2000,LC.sd))))</f>
        <v>2320.14551924774</v>
      </c>
      <c r="D7877">
        <f ca="1">P0*C7877/LC.mu</f>
        <v>3.09352735899698</v>
      </c>
      <c r="E7877">
        <f ca="1">MAX(0,INT(Q0*(1+Ed*(D7877-P0)/P0)))</f>
        <v>12719</v>
      </c>
      <c r="F7877">
        <f ca="1" t="shared" si="123"/>
        <v>37026.4289598349</v>
      </c>
    </row>
    <row r="7878" spans="1:6">
      <c r="A7878">
        <v>8</v>
      </c>
      <c r="B7878">
        <f ca="1">BETAINV(RAND(),AU.a,AU.b)</f>
        <v>0.790488914070911</v>
      </c>
      <c r="C7878">
        <f ca="1">IF(B7878&lt;=0.5,LC.mu,MIN(LC.mu,MAX(0,_xlfn.NORM.INV(RAND(),2000,LC.sd))))</f>
        <v>839.332845283204</v>
      </c>
      <c r="D7878">
        <f ca="1">P0*C7878/LC.mu</f>
        <v>1.11911046037761</v>
      </c>
      <c r="E7878">
        <f ca="1">MAX(0,INT(Q0*(1+Ed*(D7878-P0)/P0)))</f>
        <v>18642</v>
      </c>
      <c r="F7878">
        <f ca="1" t="shared" si="123"/>
        <v>20023.1243570761</v>
      </c>
    </row>
    <row r="7879" spans="1:6">
      <c r="A7879">
        <v>8</v>
      </c>
      <c r="B7879">
        <f ca="1">BETAINV(RAND(),AU.a,AU.b)</f>
        <v>0.593761375093037</v>
      </c>
      <c r="C7879">
        <f ca="1">IF(B7879&lt;=0.5,LC.mu,MIN(LC.mu,MAX(0,_xlfn.NORM.INV(RAND(),2000,LC.sd))))</f>
        <v>2519.80793139663</v>
      </c>
      <c r="D7879">
        <f ca="1">P0*C7879/LC.mu</f>
        <v>3.35974390852884</v>
      </c>
      <c r="E7879">
        <f ca="1">MAX(0,INT(Q0*(1+Ed*(D7879-P0)/P0)))</f>
        <v>11920</v>
      </c>
      <c r="F7879">
        <f ca="1" t="shared" si="123"/>
        <v>37528.3394582672</v>
      </c>
    </row>
    <row r="7880" spans="1:6">
      <c r="A7880">
        <v>8</v>
      </c>
      <c r="B7880">
        <f ca="1">BETAINV(RAND(),AU.a,AU.b)</f>
        <v>0.499721804648453</v>
      </c>
      <c r="C7880">
        <f ca="1">IF(B7880&lt;=0.5,LC.mu,MIN(LC.mu,MAX(0,_xlfn.NORM.INV(RAND(),2000,LC.sd))))</f>
        <v>3000</v>
      </c>
      <c r="D7880">
        <f ca="1">P0*C7880/LC.mu</f>
        <v>4</v>
      </c>
      <c r="E7880">
        <f ca="1">MAX(0,INT(Q0*(1+Ed*(D7880-P0)/P0)))</f>
        <v>10000</v>
      </c>
      <c r="F7880">
        <f ca="1" t="shared" si="123"/>
        <v>37000</v>
      </c>
    </row>
    <row r="7881" spans="1:6">
      <c r="A7881">
        <v>8</v>
      </c>
      <c r="B7881">
        <f ca="1">BETAINV(RAND(),AU.a,AU.b)</f>
        <v>0.433931272997853</v>
      </c>
      <c r="C7881">
        <f ca="1">IF(B7881&lt;=0.5,LC.mu,MIN(LC.mu,MAX(0,_xlfn.NORM.INV(RAND(),2000,LC.sd))))</f>
        <v>3000</v>
      </c>
      <c r="D7881">
        <f ca="1">P0*C7881/LC.mu</f>
        <v>4</v>
      </c>
      <c r="E7881">
        <f ca="1">MAX(0,INT(Q0*(1+Ed*(D7881-P0)/P0)))</f>
        <v>10000</v>
      </c>
      <c r="F7881">
        <f ca="1" t="shared" si="123"/>
        <v>37000</v>
      </c>
    </row>
    <row r="7882" spans="1:6">
      <c r="A7882">
        <v>8</v>
      </c>
      <c r="B7882">
        <f ca="1">BETAINV(RAND(),AU.a,AU.b)</f>
        <v>0.895931758443817</v>
      </c>
      <c r="C7882">
        <f ca="1">IF(B7882&lt;=0.5,LC.mu,MIN(LC.mu,MAX(0,_xlfn.NORM.INV(RAND(),2000,LC.sd))))</f>
        <v>1555.89793322495</v>
      </c>
      <c r="D7882">
        <f ca="1">P0*C7882/LC.mu</f>
        <v>2.07453057763327</v>
      </c>
      <c r="E7882">
        <f ca="1">MAX(0,INT(Q0*(1+Ed*(D7882-P0)/P0)))</f>
        <v>15776</v>
      </c>
      <c r="F7882">
        <f ca="1" t="shared" si="123"/>
        <v>31171.8964595174</v>
      </c>
    </row>
    <row r="7883" spans="1:6">
      <c r="A7883">
        <v>8</v>
      </c>
      <c r="B7883">
        <f ca="1">BETAINV(RAND(),AU.a,AU.b)</f>
        <v>0.846896001094038</v>
      </c>
      <c r="C7883">
        <f ca="1">IF(B7883&lt;=0.5,LC.mu,MIN(LC.mu,MAX(0,_xlfn.NORM.INV(RAND(),2000,LC.sd))))</f>
        <v>1828.02537191486</v>
      </c>
      <c r="D7883">
        <f ca="1">P0*C7883/LC.mu</f>
        <v>2.43736716255315</v>
      </c>
      <c r="E7883">
        <f ca="1">MAX(0,INT(Q0*(1+Ed*(D7883-P0)/P0)))</f>
        <v>14687</v>
      </c>
      <c r="F7883">
        <f ca="1" t="shared" si="123"/>
        <v>33969.5861445033</v>
      </c>
    </row>
    <row r="7884" spans="1:6">
      <c r="A7884">
        <v>8</v>
      </c>
      <c r="B7884">
        <f ca="1">BETAINV(RAND(),AU.a,AU.b)</f>
        <v>0.718679833901493</v>
      </c>
      <c r="C7884">
        <f ca="1">IF(B7884&lt;=0.5,LC.mu,MIN(LC.mu,MAX(0,_xlfn.NORM.INV(RAND(),2000,LC.sd))))</f>
        <v>1963.72114952956</v>
      </c>
      <c r="D7884">
        <f ca="1">P0*C7884/LC.mu</f>
        <v>2.61829486603941</v>
      </c>
      <c r="E7884">
        <f ca="1">MAX(0,INT(Q0*(1+Ed*(D7884-P0)/P0)))</f>
        <v>14145</v>
      </c>
      <c r="F7884">
        <f ca="1" t="shared" si="123"/>
        <v>35072.0597305979</v>
      </c>
    </row>
    <row r="7885" spans="1:6">
      <c r="A7885">
        <v>8</v>
      </c>
      <c r="B7885">
        <f ca="1">BETAINV(RAND(),AU.a,AU.b)</f>
        <v>0.692923080297079</v>
      </c>
      <c r="C7885">
        <f ca="1">IF(B7885&lt;=0.5,LC.mu,MIN(LC.mu,MAX(0,_xlfn.NORM.INV(RAND(),2000,LC.sd))))</f>
        <v>1163.24547096274</v>
      </c>
      <c r="D7885">
        <f ca="1">P0*C7885/LC.mu</f>
        <v>1.55099396128365</v>
      </c>
      <c r="E7885">
        <f ca="1">MAX(0,INT(Q0*(1+Ed*(D7885-P0)/P0)))</f>
        <v>17347</v>
      </c>
      <c r="F7885">
        <f ca="1" t="shared" si="123"/>
        <v>25741.8467754247</v>
      </c>
    </row>
    <row r="7886" spans="1:6">
      <c r="A7886">
        <v>8</v>
      </c>
      <c r="B7886">
        <f ca="1">BETAINV(RAND(),AU.a,AU.b)</f>
        <v>0.550009682551379</v>
      </c>
      <c r="C7886">
        <f ca="1">IF(B7886&lt;=0.5,LC.mu,MIN(LC.mu,MAX(0,_xlfn.NORM.INV(RAND(),2000,LC.sd))))</f>
        <v>1352.04226852907</v>
      </c>
      <c r="D7886">
        <f ca="1">P0*C7886/LC.mu</f>
        <v>1.80272302470542</v>
      </c>
      <c r="E7886">
        <f ca="1">MAX(0,INT(Q0*(1+Ed*(D7886-P0)/P0)))</f>
        <v>16591</v>
      </c>
      <c r="F7886">
        <f ca="1" t="shared" si="123"/>
        <v>28556.9354343586</v>
      </c>
    </row>
    <row r="7887" spans="1:6">
      <c r="A7887">
        <v>8</v>
      </c>
      <c r="B7887">
        <f ca="1">BETAINV(RAND(),AU.a,AU.b)</f>
        <v>0.597834904361492</v>
      </c>
      <c r="C7887">
        <f ca="1">IF(B7887&lt;=0.5,LC.mu,MIN(LC.mu,MAX(0,_xlfn.NORM.INV(RAND(),2000,LC.sd))))</f>
        <v>2005.51729436322</v>
      </c>
      <c r="D7887">
        <f ca="1">P0*C7887/LC.mu</f>
        <v>2.67402305915097</v>
      </c>
      <c r="E7887">
        <f ca="1">MAX(0,INT(Q0*(1+Ed*(D7887-P0)/P0)))</f>
        <v>13977</v>
      </c>
      <c r="F7887">
        <f ca="1" t="shared" si="123"/>
        <v>35369.3030033898</v>
      </c>
    </row>
    <row r="7888" spans="1:6">
      <c r="A7888">
        <v>8</v>
      </c>
      <c r="B7888">
        <f ca="1">BETAINV(RAND(),AU.a,AU.b)</f>
        <v>0.859091610484598</v>
      </c>
      <c r="C7888">
        <f ca="1">IF(B7888&lt;=0.5,LC.mu,MIN(LC.mu,MAX(0,_xlfn.NORM.INV(RAND(),2000,LC.sd))))</f>
        <v>1552.62799046132</v>
      </c>
      <c r="D7888">
        <f ca="1">P0*C7888/LC.mu</f>
        <v>2.07017065394843</v>
      </c>
      <c r="E7888">
        <f ca="1">MAX(0,INT(Q0*(1+Ed*(D7888-P0)/P0)))</f>
        <v>15789</v>
      </c>
      <c r="F7888">
        <f ca="1" t="shared" si="123"/>
        <v>31133.2964647305</v>
      </c>
    </row>
    <row r="7889" spans="1:6">
      <c r="A7889">
        <v>8</v>
      </c>
      <c r="B7889">
        <f ca="1">BETAINV(RAND(),AU.a,AU.b)</f>
        <v>0.589067074643586</v>
      </c>
      <c r="C7889">
        <f ca="1">IF(B7889&lt;=0.5,LC.mu,MIN(LC.mu,MAX(0,_xlfn.NORM.INV(RAND(),2000,LC.sd))))</f>
        <v>1414.72183478682</v>
      </c>
      <c r="D7889">
        <f ca="1">P0*C7889/LC.mu</f>
        <v>1.88629577971576</v>
      </c>
      <c r="E7889">
        <f ca="1">MAX(0,INT(Q0*(1+Ed*(D7889-P0)/P0)))</f>
        <v>16341</v>
      </c>
      <c r="F7889">
        <f ca="1" t="shared" si="123"/>
        <v>29409.2375015484</v>
      </c>
    </row>
    <row r="7890" spans="1:6">
      <c r="A7890">
        <v>8</v>
      </c>
      <c r="B7890">
        <f ca="1">BETAINV(RAND(),AU.a,AU.b)</f>
        <v>0.508077310304522</v>
      </c>
      <c r="C7890">
        <f ca="1">IF(B7890&lt;=0.5,LC.mu,MIN(LC.mu,MAX(0,_xlfn.NORM.INV(RAND(),2000,LC.sd))))</f>
        <v>1525.2589636394</v>
      </c>
      <c r="D7890">
        <f ca="1">P0*C7890/LC.mu</f>
        <v>2.03367861818587</v>
      </c>
      <c r="E7890">
        <f ca="1">MAX(0,INT(Q0*(1+Ed*(D7890-P0)/P0)))</f>
        <v>15898</v>
      </c>
      <c r="F7890">
        <f ca="1" t="shared" si="123"/>
        <v>30806.1637082796</v>
      </c>
    </row>
    <row r="7891" spans="1:6">
      <c r="A7891">
        <v>8</v>
      </c>
      <c r="B7891">
        <f ca="1">BETAINV(RAND(),AU.a,AU.b)</f>
        <v>0.610022467293159</v>
      </c>
      <c r="C7891">
        <f ca="1">IF(B7891&lt;=0.5,LC.mu,MIN(LC.mu,MAX(0,_xlfn.NORM.INV(RAND(),2000,LC.sd))))</f>
        <v>2224.61044801313</v>
      </c>
      <c r="D7891">
        <f ca="1">P0*C7891/LC.mu</f>
        <v>2.96614726401751</v>
      </c>
      <c r="E7891">
        <f ca="1">MAX(0,INT(Q0*(1+Ed*(D7891-P0)/P0)))</f>
        <v>13101</v>
      </c>
      <c r="F7891">
        <f ca="1" t="shared" si="123"/>
        <v>36634.8848578803</v>
      </c>
    </row>
    <row r="7892" spans="1:6">
      <c r="A7892">
        <v>8</v>
      </c>
      <c r="B7892">
        <f ca="1">BETAINV(RAND(),AU.a,AU.b)</f>
        <v>0.597495766186887</v>
      </c>
      <c r="C7892">
        <f ca="1">IF(B7892&lt;=0.5,LC.mu,MIN(LC.mu,MAX(0,_xlfn.NORM.INV(RAND(),2000,LC.sd))))</f>
        <v>2283.74386152397</v>
      </c>
      <c r="D7892">
        <f ca="1">P0*C7892/LC.mu</f>
        <v>3.04499181536529</v>
      </c>
      <c r="E7892">
        <f ca="1">MAX(0,INT(Q0*(1+Ed*(D7892-P0)/P0)))</f>
        <v>12865</v>
      </c>
      <c r="F7892">
        <f ca="1" t="shared" si="123"/>
        <v>36890.0758431505</v>
      </c>
    </row>
    <row r="7893" spans="1:6">
      <c r="A7893">
        <v>8</v>
      </c>
      <c r="B7893">
        <f ca="1">BETAINV(RAND(),AU.a,AU.b)</f>
        <v>0.534820322322868</v>
      </c>
      <c r="C7893">
        <f ca="1">IF(B7893&lt;=0.5,LC.mu,MIN(LC.mu,MAX(0,_xlfn.NORM.INV(RAND(),2000,LC.sd))))</f>
        <v>1775.53216983898</v>
      </c>
      <c r="D7893">
        <f ca="1">P0*C7893/LC.mu</f>
        <v>2.36737622645197</v>
      </c>
      <c r="E7893">
        <f ca="1">MAX(0,INT(Q0*(1+Ed*(D7893-P0)/P0)))</f>
        <v>14897</v>
      </c>
      <c r="F7893">
        <f ca="1" t="shared" si="123"/>
        <v>33491.271475616</v>
      </c>
    </row>
    <row r="7894" spans="1:6">
      <c r="A7894">
        <v>8</v>
      </c>
      <c r="B7894">
        <f ca="1">BETAINV(RAND(),AU.a,AU.b)</f>
        <v>0.622680343161684</v>
      </c>
      <c r="C7894">
        <f ca="1">IF(B7894&lt;=0.5,LC.mu,MIN(LC.mu,MAX(0,_xlfn.NORM.INV(RAND(),2000,LC.sd))))</f>
        <v>1890.15075166209</v>
      </c>
      <c r="D7894">
        <f ca="1">P0*C7894/LC.mu</f>
        <v>2.52020100221612</v>
      </c>
      <c r="E7894">
        <f ca="1">MAX(0,INT(Q0*(1+Ed*(D7894-P0)/P0)))</f>
        <v>14439</v>
      </c>
      <c r="F7894">
        <f ca="1" t="shared" si="123"/>
        <v>34499.0315193364</v>
      </c>
    </row>
    <row r="7895" spans="1:6">
      <c r="A7895">
        <v>8</v>
      </c>
      <c r="B7895">
        <f ca="1">BETAINV(RAND(),AU.a,AU.b)</f>
        <v>0.694158232958393</v>
      </c>
      <c r="C7895">
        <f ca="1">IF(B7895&lt;=0.5,LC.mu,MIN(LC.mu,MAX(0,_xlfn.NORM.INV(RAND(),2000,LC.sd))))</f>
        <v>1558.70185603235</v>
      </c>
      <c r="D7895">
        <f ca="1">P0*C7895/LC.mu</f>
        <v>2.07826914137647</v>
      </c>
      <c r="E7895">
        <f ca="1">MAX(0,INT(Q0*(1+Ed*(D7895-P0)/P0)))</f>
        <v>15765</v>
      </c>
      <c r="F7895">
        <f ca="1" t="shared" si="123"/>
        <v>31205.2111577677</v>
      </c>
    </row>
    <row r="7896" spans="1:6">
      <c r="A7896">
        <v>8</v>
      </c>
      <c r="B7896">
        <f ca="1">BETAINV(RAND(),AU.a,AU.b)</f>
        <v>0.797080873413143</v>
      </c>
      <c r="C7896">
        <f ca="1">IF(B7896&lt;=0.5,LC.mu,MIN(LC.mu,MAX(0,_xlfn.NORM.INV(RAND(),2000,LC.sd))))</f>
        <v>1648.66754208034</v>
      </c>
      <c r="D7896">
        <f ca="1">P0*C7896/LC.mu</f>
        <v>2.19822338944045</v>
      </c>
      <c r="E7896">
        <f ca="1">MAX(0,INT(Q0*(1+Ed*(D7896-P0)/P0)))</f>
        <v>15405</v>
      </c>
      <c r="F7896">
        <f ca="1" t="shared" si="123"/>
        <v>32214.9637722498</v>
      </c>
    </row>
    <row r="7897" spans="1:6">
      <c r="A7897">
        <v>8</v>
      </c>
      <c r="B7897">
        <f ca="1">BETAINV(RAND(),AU.a,AU.b)</f>
        <v>0.612457990372029</v>
      </c>
      <c r="C7897">
        <f ca="1">IF(B7897&lt;=0.5,LC.mu,MIN(LC.mu,MAX(0,_xlfn.NORM.INV(RAND(),2000,LC.sd))))</f>
        <v>1643.07779105163</v>
      </c>
      <c r="D7897">
        <f ca="1">P0*C7897/LC.mu</f>
        <v>2.19077038806884</v>
      </c>
      <c r="E7897">
        <f ca="1">MAX(0,INT(Q0*(1+Ed*(D7897-P0)/P0)))</f>
        <v>15427</v>
      </c>
      <c r="F7897">
        <f ca="1" t="shared" si="123"/>
        <v>32153.9369856863</v>
      </c>
    </row>
    <row r="7898" spans="1:6">
      <c r="A7898">
        <v>8</v>
      </c>
      <c r="B7898">
        <f ca="1">BETAINV(RAND(),AU.a,AU.b)</f>
        <v>0.698386772113</v>
      </c>
      <c r="C7898">
        <f ca="1">IF(B7898&lt;=0.5,LC.mu,MIN(LC.mu,MAX(0,_xlfn.NORM.INV(RAND(),2000,LC.sd))))</f>
        <v>1459.78664890539</v>
      </c>
      <c r="D7898">
        <f ca="1">P0*C7898/LC.mu</f>
        <v>1.94638219854052</v>
      </c>
      <c r="E7898">
        <f ca="1">MAX(0,INT(Q0*(1+Ed*(D7898-P0)/P0)))</f>
        <v>16160</v>
      </c>
      <c r="F7898">
        <f ca="1" t="shared" si="123"/>
        <v>29993.7496795095</v>
      </c>
    </row>
    <row r="7899" spans="1:6">
      <c r="A7899">
        <v>8</v>
      </c>
      <c r="B7899">
        <f ca="1">BETAINV(RAND(),AU.a,AU.b)</f>
        <v>0.751171981348424</v>
      </c>
      <c r="C7899">
        <f ca="1">IF(B7899&lt;=0.5,LC.mu,MIN(LC.mu,MAX(0,_xlfn.NORM.INV(RAND(),2000,LC.sd))))</f>
        <v>1573.2691217415</v>
      </c>
      <c r="D7899">
        <f ca="1">P0*C7899/LC.mu</f>
        <v>2.097692162322</v>
      </c>
      <c r="E7899">
        <f ca="1">MAX(0,INT(Q0*(1+Ed*(D7899-P0)/P0)))</f>
        <v>15706</v>
      </c>
      <c r="F7899">
        <f ca="1" t="shared" si="123"/>
        <v>31373.0839796878</v>
      </c>
    </row>
    <row r="7900" spans="1:6">
      <c r="A7900">
        <v>8</v>
      </c>
      <c r="B7900">
        <f ca="1">BETAINV(RAND(),AU.a,AU.b)</f>
        <v>0.84296567435559</v>
      </c>
      <c r="C7900">
        <f ca="1">IF(B7900&lt;=0.5,LC.mu,MIN(LC.mu,MAX(0,_xlfn.NORM.INV(RAND(),2000,LC.sd))))</f>
        <v>1874.36567465976</v>
      </c>
      <c r="D7900">
        <f ca="1">P0*C7900/LC.mu</f>
        <v>2.49915423287968</v>
      </c>
      <c r="E7900">
        <f ca="1">MAX(0,INT(Q0*(1+Ed*(D7900-P0)/P0)))</f>
        <v>14502</v>
      </c>
      <c r="F7900">
        <f ca="1" t="shared" si="123"/>
        <v>34368.3690105613</v>
      </c>
    </row>
    <row r="7901" spans="1:6">
      <c r="A7901">
        <v>8</v>
      </c>
      <c r="B7901">
        <f ca="1">BETAINV(RAND(),AU.a,AU.b)</f>
        <v>0.629055469714434</v>
      </c>
      <c r="C7901">
        <f ca="1">IF(B7901&lt;=0.5,LC.mu,MIN(LC.mu,MAX(0,_xlfn.NORM.INV(RAND(),2000,LC.sd))))</f>
        <v>486.457368214221</v>
      </c>
      <c r="D7901">
        <f ca="1">P0*C7901/LC.mu</f>
        <v>0.648609824285628</v>
      </c>
      <c r="E7901">
        <f ca="1">MAX(0,INT(Q0*(1+Ed*(D7901-P0)/P0)))</f>
        <v>20054</v>
      </c>
      <c r="F7901">
        <f ca="1" t="shared" si="123"/>
        <v>12520.7640480098</v>
      </c>
    </row>
    <row r="7902" spans="1:6">
      <c r="A7902">
        <v>8</v>
      </c>
      <c r="B7902">
        <f ca="1">BETAINV(RAND(),AU.a,AU.b)</f>
        <v>0.670602072735854</v>
      </c>
      <c r="C7902">
        <f ca="1">IF(B7902&lt;=0.5,LC.mu,MIN(LC.mu,MAX(0,_xlfn.NORM.INV(RAND(),2000,LC.sd))))</f>
        <v>1732.64530025863</v>
      </c>
      <c r="D7902">
        <f ca="1">P0*C7902/LC.mu</f>
        <v>2.31019373367818</v>
      </c>
      <c r="E7902">
        <f ca="1">MAX(0,INT(Q0*(1+Ed*(D7902-P0)/P0)))</f>
        <v>15069</v>
      </c>
      <c r="F7902">
        <f ca="1" t="shared" si="123"/>
        <v>33079.6640725378</v>
      </c>
    </row>
    <row r="7903" spans="1:6">
      <c r="A7903">
        <v>8</v>
      </c>
      <c r="B7903">
        <f ca="1">BETAINV(RAND(),AU.a,AU.b)</f>
        <v>0.199133728489025</v>
      </c>
      <c r="C7903">
        <f ca="1">IF(B7903&lt;=0.5,LC.mu,MIN(LC.mu,MAX(0,_xlfn.NORM.INV(RAND(),2000,LC.sd))))</f>
        <v>3000</v>
      </c>
      <c r="D7903">
        <f ca="1">P0*C7903/LC.mu</f>
        <v>4</v>
      </c>
      <c r="E7903">
        <f ca="1">MAX(0,INT(Q0*(1+Ed*(D7903-P0)/P0)))</f>
        <v>10000</v>
      </c>
      <c r="F7903">
        <f ca="1" t="shared" si="123"/>
        <v>37000</v>
      </c>
    </row>
    <row r="7904" spans="1:6">
      <c r="A7904">
        <v>8</v>
      </c>
      <c r="B7904">
        <f ca="1">BETAINV(RAND(),AU.a,AU.b)</f>
        <v>0.615969115202126</v>
      </c>
      <c r="C7904">
        <f ca="1">IF(B7904&lt;=0.5,LC.mu,MIN(LC.mu,MAX(0,_xlfn.NORM.INV(RAND(),2000,LC.sd))))</f>
        <v>1539.15041663425</v>
      </c>
      <c r="D7904">
        <f ca="1">P0*C7904/LC.mu</f>
        <v>2.05220055551233</v>
      </c>
      <c r="E7904">
        <f ca="1">MAX(0,INT(Q0*(1+Ed*(D7904-P0)/P0)))</f>
        <v>15843</v>
      </c>
      <c r="F7904">
        <f ca="1" t="shared" si="123"/>
        <v>30973.8629843476</v>
      </c>
    </row>
    <row r="7905" spans="1:6">
      <c r="A7905">
        <v>8</v>
      </c>
      <c r="B7905">
        <f ca="1">BETAINV(RAND(),AU.a,AU.b)</f>
        <v>0.682225973117579</v>
      </c>
      <c r="C7905">
        <f ca="1">IF(B7905&lt;=0.5,LC.mu,MIN(LC.mu,MAX(0,_xlfn.NORM.INV(RAND(),2000,LC.sd))))</f>
        <v>2646.49928601703</v>
      </c>
      <c r="D7905">
        <f ca="1">P0*C7905/LC.mu</f>
        <v>3.52866571468938</v>
      </c>
      <c r="E7905">
        <f ca="1">MAX(0,INT(Q0*(1+Ed*(D7905-P0)/P0)))</f>
        <v>11414</v>
      </c>
      <c r="F7905">
        <f ca="1" t="shared" si="123"/>
        <v>37629.6911814475</v>
      </c>
    </row>
    <row r="7906" spans="1:6">
      <c r="A7906">
        <v>8</v>
      </c>
      <c r="B7906">
        <f ca="1">BETAINV(RAND(),AU.a,AU.b)</f>
        <v>0.931387157193116</v>
      </c>
      <c r="C7906">
        <f ca="1">IF(B7906&lt;=0.5,LC.mu,MIN(LC.mu,MAX(0,_xlfn.NORM.INV(RAND(),2000,LC.sd))))</f>
        <v>1768.03596842711</v>
      </c>
      <c r="D7906">
        <f ca="1">P0*C7906/LC.mu</f>
        <v>2.35738129123615</v>
      </c>
      <c r="E7906">
        <f ca="1">MAX(0,INT(Q0*(1+Ed*(D7906-P0)/P0)))</f>
        <v>14927</v>
      </c>
      <c r="F7906">
        <f ca="1" t="shared" si="123"/>
        <v>33420.5945658549</v>
      </c>
    </row>
    <row r="7907" spans="1:6">
      <c r="A7907">
        <v>8</v>
      </c>
      <c r="B7907">
        <f ca="1">BETAINV(RAND(),AU.a,AU.b)</f>
        <v>0.389466677180739</v>
      </c>
      <c r="C7907">
        <f ca="1">IF(B7907&lt;=0.5,LC.mu,MIN(LC.mu,MAX(0,_xlfn.NORM.INV(RAND(),2000,LC.sd))))</f>
        <v>3000</v>
      </c>
      <c r="D7907">
        <f ca="1">P0*C7907/LC.mu</f>
        <v>4</v>
      </c>
      <c r="E7907">
        <f ca="1">MAX(0,INT(Q0*(1+Ed*(D7907-P0)/P0)))</f>
        <v>10000</v>
      </c>
      <c r="F7907">
        <f ca="1" t="shared" si="123"/>
        <v>37000</v>
      </c>
    </row>
    <row r="7908" spans="1:6">
      <c r="A7908">
        <v>8</v>
      </c>
      <c r="B7908">
        <f ca="1">BETAINV(RAND(),AU.a,AU.b)</f>
        <v>0.633544963886307</v>
      </c>
      <c r="C7908">
        <f ca="1">IF(B7908&lt;=0.5,LC.mu,MIN(LC.mu,MAX(0,_xlfn.NORM.INV(RAND(),2000,LC.sd))))</f>
        <v>2068.69519457623</v>
      </c>
      <c r="D7908">
        <f ca="1">P0*C7908/LC.mu</f>
        <v>2.75826025943497</v>
      </c>
      <c r="E7908">
        <f ca="1">MAX(0,INT(Q0*(1+Ed*(D7908-P0)/P0)))</f>
        <v>13725</v>
      </c>
      <c r="F7908">
        <f ca="1" t="shared" si="123"/>
        <v>35788.4268661688</v>
      </c>
    </row>
    <row r="7909" spans="1:6">
      <c r="A7909">
        <v>8</v>
      </c>
      <c r="B7909">
        <f ca="1">BETAINV(RAND(),AU.a,AU.b)</f>
        <v>0.66839047230197</v>
      </c>
      <c r="C7909">
        <f ca="1">IF(B7909&lt;=0.5,LC.mu,MIN(LC.mu,MAX(0,_xlfn.NORM.INV(RAND(),2000,LC.sd))))</f>
        <v>2112.46284154485</v>
      </c>
      <c r="D7909">
        <f ca="1">P0*C7909/LC.mu</f>
        <v>2.8166171220598</v>
      </c>
      <c r="E7909">
        <f ca="1">MAX(0,INT(Q0*(1+Ed*(D7909-P0)/P0)))</f>
        <v>13550</v>
      </c>
      <c r="F7909">
        <f ca="1" t="shared" si="123"/>
        <v>36052.6991623654</v>
      </c>
    </row>
    <row r="7910" spans="1:6">
      <c r="A7910">
        <v>8</v>
      </c>
      <c r="B7910">
        <f ca="1">BETAINV(RAND(),AU.a,AU.b)</f>
        <v>0.838273607575461</v>
      </c>
      <c r="C7910">
        <f ca="1">IF(B7910&lt;=0.5,LC.mu,MIN(LC.mu,MAX(0,_xlfn.NORM.INV(RAND(),2000,LC.sd))))</f>
        <v>1820.77022582282</v>
      </c>
      <c r="D7910">
        <f ca="1">P0*C7910/LC.mu</f>
        <v>2.42769363443042</v>
      </c>
      <c r="E7910">
        <f ca="1">MAX(0,INT(Q0*(1+Ed*(D7910-P0)/P0)))</f>
        <v>14716</v>
      </c>
      <c r="F7910">
        <f ca="1" t="shared" si="123"/>
        <v>33905.1692984553</v>
      </c>
    </row>
    <row r="7911" spans="1:6">
      <c r="A7911">
        <v>8</v>
      </c>
      <c r="B7911">
        <f ca="1">BETAINV(RAND(),AU.a,AU.b)</f>
        <v>0.549557919463545</v>
      </c>
      <c r="C7911">
        <f ca="1">IF(B7911&lt;=0.5,LC.mu,MIN(LC.mu,MAX(0,_xlfn.NORM.INV(RAND(),2000,LC.sd))))</f>
        <v>2365.05001519847</v>
      </c>
      <c r="D7911">
        <f ca="1">P0*C7911/LC.mu</f>
        <v>3.15340002026463</v>
      </c>
      <c r="E7911">
        <f ca="1">MAX(0,INT(Q0*(1+Ed*(D7911-P0)/P0)))</f>
        <v>12539</v>
      </c>
      <c r="F7911">
        <f ca="1" t="shared" si="123"/>
        <v>37175.4328388998</v>
      </c>
    </row>
    <row r="7912" spans="1:6">
      <c r="A7912">
        <v>8</v>
      </c>
      <c r="B7912">
        <f ca="1">BETAINV(RAND(),AU.a,AU.b)</f>
        <v>0.746202383197162</v>
      </c>
      <c r="C7912">
        <f ca="1">IF(B7912&lt;=0.5,LC.mu,MIN(LC.mu,MAX(0,_xlfn.NORM.INV(RAND(),2000,LC.sd))))</f>
        <v>2483.75761422165</v>
      </c>
      <c r="D7912">
        <f ca="1">P0*C7912/LC.mu</f>
        <v>3.3116768189622</v>
      </c>
      <c r="E7912">
        <f ca="1">MAX(0,INT(Q0*(1+Ed*(D7912-P0)/P0)))</f>
        <v>12064</v>
      </c>
      <c r="F7912">
        <f ca="1" t="shared" si="123"/>
        <v>37468.3115297383</v>
      </c>
    </row>
    <row r="7913" spans="1:6">
      <c r="A7913">
        <v>8</v>
      </c>
      <c r="B7913">
        <f ca="1">BETAINV(RAND(),AU.a,AU.b)</f>
        <v>0.757515802759265</v>
      </c>
      <c r="C7913">
        <f ca="1">IF(B7913&lt;=0.5,LC.mu,MIN(LC.mu,MAX(0,_xlfn.NORM.INV(RAND(),2000,LC.sd))))</f>
        <v>1519.6492111408</v>
      </c>
      <c r="D7913">
        <f ca="1">P0*C7913/LC.mu</f>
        <v>2.02619894818773</v>
      </c>
      <c r="E7913">
        <f ca="1">MAX(0,INT(Q0*(1+Ed*(D7913-P0)/P0)))</f>
        <v>15921</v>
      </c>
      <c r="F7913">
        <f ca="1" t="shared" si="123"/>
        <v>30739.464242956</v>
      </c>
    </row>
    <row r="7914" spans="1:6">
      <c r="A7914">
        <v>8</v>
      </c>
      <c r="B7914">
        <f ca="1">BETAINV(RAND(),AU.a,AU.b)</f>
        <v>0.729460555173402</v>
      </c>
      <c r="C7914">
        <f ca="1">IF(B7914&lt;=0.5,LC.mu,MIN(LC.mu,MAX(0,_xlfn.NORM.INV(RAND(),2000,LC.sd))))</f>
        <v>2770.76099066554</v>
      </c>
      <c r="D7914">
        <f ca="1">P0*C7914/LC.mu</f>
        <v>3.69434798755406</v>
      </c>
      <c r="E7914">
        <f ca="1">MAX(0,INT(Q0*(1+Ed*(D7914-P0)/P0)))</f>
        <v>10916</v>
      </c>
      <c r="F7914">
        <f ca="1" t="shared" si="123"/>
        <v>37556.7416414745</v>
      </c>
    </row>
    <row r="7915" spans="1:6">
      <c r="A7915">
        <v>8</v>
      </c>
      <c r="B7915">
        <f ca="1">BETAINV(RAND(),AU.a,AU.b)</f>
        <v>0.669539343616498</v>
      </c>
      <c r="C7915">
        <f ca="1">IF(B7915&lt;=0.5,LC.mu,MIN(LC.mu,MAX(0,_xlfn.NORM.INV(RAND(),2000,LC.sd))))</f>
        <v>1889.83496117042</v>
      </c>
      <c r="D7915">
        <f ca="1">P0*C7915/LC.mu</f>
        <v>2.51977994822722</v>
      </c>
      <c r="E7915">
        <f ca="1">MAX(0,INT(Q0*(1+Ed*(D7915-P0)/P0)))</f>
        <v>14440</v>
      </c>
      <c r="F7915">
        <f ca="1" t="shared" si="123"/>
        <v>34495.7874912306</v>
      </c>
    </row>
    <row r="7916" spans="1:6">
      <c r="A7916">
        <v>8</v>
      </c>
      <c r="B7916">
        <f ca="1">BETAINV(RAND(),AU.a,AU.b)</f>
        <v>0.63832505038776</v>
      </c>
      <c r="C7916">
        <f ca="1">IF(B7916&lt;=0.5,LC.mu,MIN(LC.mu,MAX(0,_xlfn.NORM.INV(RAND(),2000,LC.sd))))</f>
        <v>2221.55695449687</v>
      </c>
      <c r="D7916">
        <f ca="1">P0*C7916/LC.mu</f>
        <v>2.96207593932916</v>
      </c>
      <c r="E7916">
        <f ca="1">MAX(0,INT(Q0*(1+Ed*(D7916-P0)/P0)))</f>
        <v>13113</v>
      </c>
      <c r="F7916">
        <f ca="1" t="shared" si="123"/>
        <v>36620.1448379264</v>
      </c>
    </row>
    <row r="7917" spans="1:6">
      <c r="A7917">
        <v>8</v>
      </c>
      <c r="B7917">
        <f ca="1">BETAINV(RAND(),AU.a,AU.b)</f>
        <v>0.342622079152273</v>
      </c>
      <c r="C7917">
        <f ca="1">IF(B7917&lt;=0.5,LC.mu,MIN(LC.mu,MAX(0,_xlfn.NORM.INV(RAND(),2000,LC.sd))))</f>
        <v>3000</v>
      </c>
      <c r="D7917">
        <f ca="1">P0*C7917/LC.mu</f>
        <v>4</v>
      </c>
      <c r="E7917">
        <f ca="1">MAX(0,INT(Q0*(1+Ed*(D7917-P0)/P0)))</f>
        <v>10000</v>
      </c>
      <c r="F7917">
        <f ca="1" t="shared" si="123"/>
        <v>37000</v>
      </c>
    </row>
    <row r="7918" spans="1:6">
      <c r="A7918">
        <v>8</v>
      </c>
      <c r="B7918">
        <f ca="1">BETAINV(RAND(),AU.a,AU.b)</f>
        <v>0.645425224170845</v>
      </c>
      <c r="C7918">
        <f ca="1">IF(B7918&lt;=0.5,LC.mu,MIN(LC.mu,MAX(0,_xlfn.NORM.INV(RAND(),2000,LC.sd))))</f>
        <v>815.506352085849</v>
      </c>
      <c r="D7918">
        <f ca="1">P0*C7918/LC.mu</f>
        <v>1.08734180278113</v>
      </c>
      <c r="E7918">
        <f ca="1">MAX(0,INT(Q0*(1+Ed*(D7918-P0)/P0)))</f>
        <v>18737</v>
      </c>
      <c r="F7918">
        <f ca="1" t="shared" si="123"/>
        <v>19558.0170066242</v>
      </c>
    </row>
    <row r="7919" spans="1:6">
      <c r="A7919">
        <v>8</v>
      </c>
      <c r="B7919">
        <f ca="1">BETAINV(RAND(),AU.a,AU.b)</f>
        <v>0.768707216423756</v>
      </c>
      <c r="C7919">
        <f ca="1">IF(B7919&lt;=0.5,LC.mu,MIN(LC.mu,MAX(0,_xlfn.NORM.INV(RAND(),2000,LC.sd))))</f>
        <v>1897.79654750061</v>
      </c>
      <c r="D7919">
        <f ca="1">P0*C7919/LC.mu</f>
        <v>2.53039539666748</v>
      </c>
      <c r="E7919">
        <f ca="1">MAX(0,INT(Q0*(1+Ed*(D7919-P0)/P0)))</f>
        <v>14408</v>
      </c>
      <c r="F7919">
        <f ca="1" t="shared" si="123"/>
        <v>34560.1403276845</v>
      </c>
    </row>
    <row r="7920" spans="1:6">
      <c r="A7920">
        <v>8</v>
      </c>
      <c r="B7920">
        <f ca="1">BETAINV(RAND(),AU.a,AU.b)</f>
        <v>0.689392397417999</v>
      </c>
      <c r="C7920">
        <f ca="1">IF(B7920&lt;=0.5,LC.mu,MIN(LC.mu,MAX(0,_xlfn.NORM.INV(RAND(),2000,LC.sd))))</f>
        <v>2208.80836924941</v>
      </c>
      <c r="D7920">
        <f ca="1">P0*C7920/LC.mu</f>
        <v>2.94507782566588</v>
      </c>
      <c r="E7920">
        <f ca="1">MAX(0,INT(Q0*(1+Ed*(D7920-P0)/P0)))</f>
        <v>13164</v>
      </c>
      <c r="F7920">
        <f ca="1" t="shared" si="123"/>
        <v>36560.1961278163</v>
      </c>
    </row>
    <row r="7921" spans="1:6">
      <c r="A7921">
        <v>8</v>
      </c>
      <c r="B7921">
        <f ca="1">BETAINV(RAND(),AU.a,AU.b)</f>
        <v>0.278314584329337</v>
      </c>
      <c r="C7921">
        <f ca="1">IF(B7921&lt;=0.5,LC.mu,MIN(LC.mu,MAX(0,_xlfn.NORM.INV(RAND(),2000,LC.sd))))</f>
        <v>3000</v>
      </c>
      <c r="D7921">
        <f ca="1">P0*C7921/LC.mu</f>
        <v>4</v>
      </c>
      <c r="E7921">
        <f ca="1">MAX(0,INT(Q0*(1+Ed*(D7921-P0)/P0)))</f>
        <v>10000</v>
      </c>
      <c r="F7921">
        <f ca="1" t="shared" si="123"/>
        <v>37000</v>
      </c>
    </row>
    <row r="7922" spans="1:6">
      <c r="A7922">
        <v>8</v>
      </c>
      <c r="B7922">
        <f ca="1">BETAINV(RAND(),AU.a,AU.b)</f>
        <v>0.639021672621021</v>
      </c>
      <c r="C7922">
        <f ca="1">IF(B7922&lt;=0.5,LC.mu,MIN(LC.mu,MAX(0,_xlfn.NORM.INV(RAND(),2000,LC.sd))))</f>
        <v>2292.80671514474</v>
      </c>
      <c r="D7922">
        <f ca="1">P0*C7922/LC.mu</f>
        <v>3.05707562019299</v>
      </c>
      <c r="E7922">
        <f ca="1">MAX(0,INT(Q0*(1+Ed*(D7922-P0)/P0)))</f>
        <v>12828</v>
      </c>
      <c r="F7922">
        <f ca="1" t="shared" si="123"/>
        <v>36923.3593406909</v>
      </c>
    </row>
    <row r="7923" spans="1:6">
      <c r="A7923">
        <v>8</v>
      </c>
      <c r="B7923">
        <f ca="1">BETAINV(RAND(),AU.a,AU.b)</f>
        <v>0.721891230373508</v>
      </c>
      <c r="C7923">
        <f ca="1">IF(B7923&lt;=0.5,LC.mu,MIN(LC.mu,MAX(0,_xlfn.NORM.INV(RAND(),2000,LC.sd))))</f>
        <v>2754.625047635</v>
      </c>
      <c r="D7923">
        <f ca="1">P0*C7923/LC.mu</f>
        <v>3.67283339684666</v>
      </c>
      <c r="E7923">
        <f ca="1">MAX(0,INT(Q0*(1+Ed*(D7923-P0)/P0)))</f>
        <v>10981</v>
      </c>
      <c r="F7923">
        <f ca="1" t="shared" si="123"/>
        <v>37576.7584831382</v>
      </c>
    </row>
    <row r="7924" spans="1:6">
      <c r="A7924">
        <v>8</v>
      </c>
      <c r="B7924">
        <f ca="1">BETAINV(RAND(),AU.a,AU.b)</f>
        <v>0.527670230804503</v>
      </c>
      <c r="C7924">
        <f ca="1">IF(B7924&lt;=0.5,LC.mu,MIN(LC.mu,MAX(0,_xlfn.NORM.INV(RAND(),2000,LC.sd))))</f>
        <v>3000</v>
      </c>
      <c r="D7924">
        <f ca="1">P0*C7924/LC.mu</f>
        <v>4</v>
      </c>
      <c r="E7924">
        <f ca="1">MAX(0,INT(Q0*(1+Ed*(D7924-P0)/P0)))</f>
        <v>10000</v>
      </c>
      <c r="F7924">
        <f ca="1" t="shared" si="123"/>
        <v>37000</v>
      </c>
    </row>
    <row r="7925" spans="1:6">
      <c r="A7925">
        <v>8</v>
      </c>
      <c r="B7925">
        <f ca="1">BETAINV(RAND(),AU.a,AU.b)</f>
        <v>0.601666023617499</v>
      </c>
      <c r="C7925">
        <f ca="1">IF(B7925&lt;=0.5,LC.mu,MIN(LC.mu,MAX(0,_xlfn.NORM.INV(RAND(),2000,LC.sd))))</f>
        <v>1715.95096341789</v>
      </c>
      <c r="D7925">
        <f ca="1">P0*C7925/LC.mu</f>
        <v>2.28793461789052</v>
      </c>
      <c r="E7925">
        <f ca="1">MAX(0,INT(Q0*(1+Ed*(D7925-P0)/P0)))</f>
        <v>15136</v>
      </c>
      <c r="F7925">
        <f ca="1" t="shared" si="123"/>
        <v>32914.2274129731</v>
      </c>
    </row>
    <row r="7926" spans="1:6">
      <c r="A7926">
        <v>8</v>
      </c>
      <c r="B7926">
        <f ca="1">BETAINV(RAND(),AU.a,AU.b)</f>
        <v>0.912986322127165</v>
      </c>
      <c r="C7926">
        <f ca="1">IF(B7926&lt;=0.5,LC.mu,MIN(LC.mu,MAX(0,_xlfn.NORM.INV(RAND(),2000,LC.sd))))</f>
        <v>1797.42919669533</v>
      </c>
      <c r="D7926">
        <f ca="1">P0*C7926/LC.mu</f>
        <v>2.39657226226043</v>
      </c>
      <c r="E7926">
        <f ca="1">MAX(0,INT(Q0*(1+Ed*(D7926-P0)/P0)))</f>
        <v>14810</v>
      </c>
      <c r="F7926">
        <f ca="1" t="shared" si="123"/>
        <v>33695.8060073817</v>
      </c>
    </row>
    <row r="7927" spans="1:6">
      <c r="A7927">
        <v>8</v>
      </c>
      <c r="B7927">
        <f ca="1">BETAINV(RAND(),AU.a,AU.b)</f>
        <v>0.523231565237384</v>
      </c>
      <c r="C7927">
        <f ca="1">IF(B7927&lt;=0.5,LC.mu,MIN(LC.mu,MAX(0,_xlfn.NORM.INV(RAND(),2000,LC.sd))))</f>
        <v>2296.70772452614</v>
      </c>
      <c r="D7927">
        <f ca="1">P0*C7927/LC.mu</f>
        <v>3.06227696603485</v>
      </c>
      <c r="E7927">
        <f ca="1">MAX(0,INT(Q0*(1+Ed*(D7927-P0)/P0)))</f>
        <v>12813</v>
      </c>
      <c r="F7927">
        <f ca="1" t="shared" si="123"/>
        <v>36940.2470412784</v>
      </c>
    </row>
    <row r="7928" spans="1:6">
      <c r="A7928">
        <v>8</v>
      </c>
      <c r="B7928">
        <f ca="1">BETAINV(RAND(),AU.a,AU.b)</f>
        <v>0.938739091907452</v>
      </c>
      <c r="C7928">
        <f ca="1">IF(B7928&lt;=0.5,LC.mu,MIN(LC.mu,MAX(0,_xlfn.NORM.INV(RAND(),2000,LC.sd))))</f>
        <v>1767.29562271247</v>
      </c>
      <c r="D7928">
        <f ca="1">P0*C7928/LC.mu</f>
        <v>2.35639416361663</v>
      </c>
      <c r="E7928">
        <f ca="1">MAX(0,INT(Q0*(1+Ed*(D7928-P0)/P0)))</f>
        <v>14930</v>
      </c>
      <c r="F7928">
        <f ca="1" t="shared" si="123"/>
        <v>33413.6692400837</v>
      </c>
    </row>
    <row r="7929" spans="1:6">
      <c r="A7929">
        <v>8</v>
      </c>
      <c r="B7929">
        <f ca="1">BETAINV(RAND(),AU.a,AU.b)</f>
        <v>0.647874593618162</v>
      </c>
      <c r="C7929">
        <f ca="1">IF(B7929&lt;=0.5,LC.mu,MIN(LC.mu,MAX(0,_xlfn.NORM.INV(RAND(),2000,LC.sd))))</f>
        <v>2577.82695460541</v>
      </c>
      <c r="D7929">
        <f ca="1">P0*C7929/LC.mu</f>
        <v>3.43710260614055</v>
      </c>
      <c r="E7929">
        <f ca="1">MAX(0,INT(Q0*(1+Ed*(D7929-P0)/P0)))</f>
        <v>11688</v>
      </c>
      <c r="F7929">
        <f ca="1" t="shared" si="123"/>
        <v>37595.0283059653</v>
      </c>
    </row>
    <row r="7930" spans="1:6">
      <c r="A7930">
        <v>8</v>
      </c>
      <c r="B7930">
        <f ca="1">BETAINV(RAND(),AU.a,AU.b)</f>
        <v>0.84323765697286</v>
      </c>
      <c r="C7930">
        <f ca="1">IF(B7930&lt;=0.5,LC.mu,MIN(LC.mu,MAX(0,_xlfn.NORM.INV(RAND(),2000,LC.sd))))</f>
        <v>2036.32325328491</v>
      </c>
      <c r="D7930">
        <f ca="1">P0*C7930/LC.mu</f>
        <v>2.71509767104655</v>
      </c>
      <c r="E7930">
        <f ca="1">MAX(0,INT(Q0*(1+Ed*(D7930-P0)/P0)))</f>
        <v>13854</v>
      </c>
      <c r="F7930">
        <f ca="1" t="shared" si="123"/>
        <v>35578.639881394</v>
      </c>
    </row>
    <row r="7931" spans="1:6">
      <c r="A7931">
        <v>8</v>
      </c>
      <c r="B7931">
        <f ca="1">BETAINV(RAND(),AU.a,AU.b)</f>
        <v>0.619050666660969</v>
      </c>
      <c r="C7931">
        <f ca="1">IF(B7931&lt;=0.5,LC.mu,MIN(LC.mu,MAX(0,_xlfn.NORM.INV(RAND(),2000,LC.sd))))</f>
        <v>2195.3579078395</v>
      </c>
      <c r="D7931">
        <f ca="1">P0*C7931/LC.mu</f>
        <v>2.92714387711934</v>
      </c>
      <c r="E7931">
        <f ca="1">MAX(0,INT(Q0*(1+Ed*(D7931-P0)/P0)))</f>
        <v>13218</v>
      </c>
      <c r="F7931">
        <f ca="1" t="shared" si="123"/>
        <v>36495.6298599239</v>
      </c>
    </row>
    <row r="7932" spans="1:6">
      <c r="A7932">
        <v>8</v>
      </c>
      <c r="B7932">
        <f ca="1">BETAINV(RAND(),AU.a,AU.b)</f>
        <v>0.392021577444095</v>
      </c>
      <c r="C7932">
        <f ca="1">IF(B7932&lt;=0.5,LC.mu,MIN(LC.mu,MAX(0,_xlfn.NORM.INV(RAND(),2000,LC.sd))))</f>
        <v>3000</v>
      </c>
      <c r="D7932">
        <f ca="1">P0*C7932/LC.mu</f>
        <v>4</v>
      </c>
      <c r="E7932">
        <f ca="1">MAX(0,INT(Q0*(1+Ed*(D7932-P0)/P0)))</f>
        <v>10000</v>
      </c>
      <c r="F7932">
        <f ca="1" t="shared" si="123"/>
        <v>37000</v>
      </c>
    </row>
    <row r="7933" spans="1:6">
      <c r="A7933">
        <v>8</v>
      </c>
      <c r="B7933">
        <f ca="1">BETAINV(RAND(),AU.a,AU.b)</f>
        <v>0.72323479279701</v>
      </c>
      <c r="C7933">
        <f ca="1">IF(B7933&lt;=0.5,LC.mu,MIN(LC.mu,MAX(0,_xlfn.NORM.INV(RAND(),2000,LC.sd))))</f>
        <v>1360.45312925775</v>
      </c>
      <c r="D7933">
        <f ca="1">P0*C7933/LC.mu</f>
        <v>1.813937505677</v>
      </c>
      <c r="E7933">
        <f ca="1">MAX(0,INT(Q0*(1+Ed*(D7933-P0)/P0)))</f>
        <v>16558</v>
      </c>
      <c r="F7933">
        <f ca="1" t="shared" si="123"/>
        <v>28674.724089742</v>
      </c>
    </row>
    <row r="7934" spans="1:6">
      <c r="A7934">
        <v>8</v>
      </c>
      <c r="B7934">
        <f ca="1">BETAINV(RAND(),AU.a,AU.b)</f>
        <v>0.866126159612944</v>
      </c>
      <c r="C7934">
        <f ca="1">IF(B7934&lt;=0.5,LC.mu,MIN(LC.mu,MAX(0,_xlfn.NORM.INV(RAND(),2000,LC.sd))))</f>
        <v>1682.3810005494</v>
      </c>
      <c r="D7934">
        <f ca="1">P0*C7934/LC.mu</f>
        <v>2.2431746673992</v>
      </c>
      <c r="E7934">
        <f ca="1">MAX(0,INT(Q0*(1+Ed*(D7934-P0)/P0)))</f>
        <v>15270</v>
      </c>
      <c r="F7934">
        <f ca="1" t="shared" si="123"/>
        <v>32570.8961706364</v>
      </c>
    </row>
    <row r="7935" spans="1:6">
      <c r="A7935">
        <v>8</v>
      </c>
      <c r="B7935">
        <f ca="1">BETAINV(RAND(),AU.a,AU.b)</f>
        <v>0.794489103940871</v>
      </c>
      <c r="C7935">
        <f ca="1">IF(B7935&lt;=0.5,LC.mu,MIN(LC.mu,MAX(0,_xlfn.NORM.INV(RAND(),2000,LC.sd))))</f>
        <v>2296.43614719475</v>
      </c>
      <c r="D7935">
        <f ca="1">P0*C7935/LC.mu</f>
        <v>3.06191486292633</v>
      </c>
      <c r="E7935">
        <f ca="1">MAX(0,INT(Q0*(1+Ed*(D7935-P0)/P0)))</f>
        <v>12814</v>
      </c>
      <c r="F7935">
        <f ca="1" t="shared" si="123"/>
        <v>36938.9409063432</v>
      </c>
    </row>
    <row r="7936" spans="1:6">
      <c r="A7936">
        <v>8</v>
      </c>
      <c r="B7936">
        <f ca="1">BETAINV(RAND(),AU.a,AU.b)</f>
        <v>0.731652939924586</v>
      </c>
      <c r="C7936">
        <f ca="1">IF(B7936&lt;=0.5,LC.mu,MIN(LC.mu,MAX(0,_xlfn.NORM.INV(RAND(),2000,LC.sd))))</f>
        <v>1413.42465232494</v>
      </c>
      <c r="D7936">
        <f ca="1">P0*C7936/LC.mu</f>
        <v>1.88456620309992</v>
      </c>
      <c r="E7936">
        <f ca="1">MAX(0,INT(Q0*(1+Ed*(D7936-P0)/P0)))</f>
        <v>16346</v>
      </c>
      <c r="F7936">
        <f ca="1" t="shared" si="123"/>
        <v>29391.6945035463</v>
      </c>
    </row>
    <row r="7937" spans="1:6">
      <c r="A7937">
        <v>8</v>
      </c>
      <c r="B7937">
        <f ca="1">BETAINV(RAND(),AU.a,AU.b)</f>
        <v>0.650466059637758</v>
      </c>
      <c r="C7937">
        <f ca="1">IF(B7937&lt;=0.5,LC.mu,MIN(LC.mu,MAX(0,_xlfn.NORM.INV(RAND(),2000,LC.sd))))</f>
        <v>2261.60295926223</v>
      </c>
      <c r="D7937">
        <f ca="1">P0*C7937/LC.mu</f>
        <v>3.01547061234964</v>
      </c>
      <c r="E7937">
        <f ca="1">MAX(0,INT(Q0*(1+Ed*(D7937-P0)/P0)))</f>
        <v>12953</v>
      </c>
      <c r="F7937">
        <f ca="1" t="shared" si="123"/>
        <v>36797.7878825027</v>
      </c>
    </row>
    <row r="7938" spans="1:6">
      <c r="A7938">
        <v>8</v>
      </c>
      <c r="B7938">
        <f ca="1">BETAINV(RAND(),AU.a,AU.b)</f>
        <v>0.789081354642174</v>
      </c>
      <c r="C7938">
        <f ca="1">IF(B7938&lt;=0.5,LC.mu,MIN(LC.mu,MAX(0,_xlfn.NORM.INV(RAND(),2000,LC.sd))))</f>
        <v>1672.18263838443</v>
      </c>
      <c r="D7938">
        <f ca="1">P0*C7938/LC.mu</f>
        <v>2.22957685117925</v>
      </c>
      <c r="E7938">
        <f ca="1">MAX(0,INT(Q0*(1+Ed*(D7938-P0)/P0)))</f>
        <v>15311</v>
      </c>
      <c r="F7938">
        <f ca="1" t="shared" ref="F7938:F8001" si="124">D7938*E7938-C7938</f>
        <v>32464.868530021</v>
      </c>
    </row>
    <row r="7939" spans="1:6">
      <c r="A7939">
        <v>8</v>
      </c>
      <c r="B7939">
        <f ca="1">BETAINV(RAND(),AU.a,AU.b)</f>
        <v>0.191552911920302</v>
      </c>
      <c r="C7939">
        <f ca="1">IF(B7939&lt;=0.5,LC.mu,MIN(LC.mu,MAX(0,_xlfn.NORM.INV(RAND(),2000,LC.sd))))</f>
        <v>3000</v>
      </c>
      <c r="D7939">
        <f ca="1">P0*C7939/LC.mu</f>
        <v>4</v>
      </c>
      <c r="E7939">
        <f ca="1">MAX(0,INT(Q0*(1+Ed*(D7939-P0)/P0)))</f>
        <v>10000</v>
      </c>
      <c r="F7939">
        <f ca="1" t="shared" si="124"/>
        <v>37000</v>
      </c>
    </row>
    <row r="7940" spans="1:6">
      <c r="A7940">
        <v>8</v>
      </c>
      <c r="B7940">
        <f ca="1">BETAINV(RAND(),AU.a,AU.b)</f>
        <v>0.904739979037945</v>
      </c>
      <c r="C7940">
        <f ca="1">IF(B7940&lt;=0.5,LC.mu,MIN(LC.mu,MAX(0,_xlfn.NORM.INV(RAND(),2000,LC.sd))))</f>
        <v>2056.63883909142</v>
      </c>
      <c r="D7940">
        <f ca="1">P0*C7940/LC.mu</f>
        <v>2.74218511878856</v>
      </c>
      <c r="E7940">
        <f ca="1">MAX(0,INT(Q0*(1+Ed*(D7940-P0)/P0)))</f>
        <v>13773</v>
      </c>
      <c r="F7940">
        <f ca="1" t="shared" si="124"/>
        <v>35711.4768019834</v>
      </c>
    </row>
    <row r="7941" spans="1:6">
      <c r="A7941">
        <v>8</v>
      </c>
      <c r="B7941">
        <f ca="1">BETAINV(RAND(),AU.a,AU.b)</f>
        <v>0.766726335925885</v>
      </c>
      <c r="C7941">
        <f ca="1">IF(B7941&lt;=0.5,LC.mu,MIN(LC.mu,MAX(0,_xlfn.NORM.INV(RAND(),2000,LC.sd))))</f>
        <v>2568.8879165746</v>
      </c>
      <c r="D7941">
        <f ca="1">P0*C7941/LC.mu</f>
        <v>3.42518388876613</v>
      </c>
      <c r="E7941">
        <f ca="1">MAX(0,INT(Q0*(1+Ed*(D7941-P0)/P0)))</f>
        <v>11724</v>
      </c>
      <c r="F7941">
        <f ca="1" t="shared" si="124"/>
        <v>37587.9679953195</v>
      </c>
    </row>
    <row r="7942" spans="1:6">
      <c r="A7942">
        <v>8</v>
      </c>
      <c r="B7942">
        <f ca="1">BETAINV(RAND(),AU.a,AU.b)</f>
        <v>0.755381647898291</v>
      </c>
      <c r="C7942">
        <f ca="1">IF(B7942&lt;=0.5,LC.mu,MIN(LC.mu,MAX(0,_xlfn.NORM.INV(RAND(),2000,LC.sd))))</f>
        <v>2413.91170459214</v>
      </c>
      <c r="D7942">
        <f ca="1">P0*C7942/LC.mu</f>
        <v>3.21854893945619</v>
      </c>
      <c r="E7942">
        <f ca="1">MAX(0,INT(Q0*(1+Ed*(D7942-P0)/P0)))</f>
        <v>12344</v>
      </c>
      <c r="F7942">
        <f ca="1" t="shared" si="124"/>
        <v>37315.856404055</v>
      </c>
    </row>
    <row r="7943" spans="1:6">
      <c r="A7943">
        <v>8</v>
      </c>
      <c r="B7943">
        <f ca="1">BETAINV(RAND(),AU.a,AU.b)</f>
        <v>0.673106420471353</v>
      </c>
      <c r="C7943">
        <f ca="1">IF(B7943&lt;=0.5,LC.mu,MIN(LC.mu,MAX(0,_xlfn.NORM.INV(RAND(),2000,LC.sd))))</f>
        <v>1434.55359646581</v>
      </c>
      <c r="D7943">
        <f ca="1">P0*C7943/LC.mu</f>
        <v>1.91273812862108</v>
      </c>
      <c r="E7943">
        <f ca="1">MAX(0,INT(Q0*(1+Ed*(D7943-P0)/P0)))</f>
        <v>16261</v>
      </c>
      <c r="F7943">
        <f ca="1" t="shared" si="124"/>
        <v>29668.4811130415</v>
      </c>
    </row>
    <row r="7944" spans="1:6">
      <c r="A7944">
        <v>8</v>
      </c>
      <c r="B7944">
        <f ca="1">BETAINV(RAND(),AU.a,AU.b)</f>
        <v>0.20475630418809</v>
      </c>
      <c r="C7944">
        <f ca="1">IF(B7944&lt;=0.5,LC.mu,MIN(LC.mu,MAX(0,_xlfn.NORM.INV(RAND(),2000,LC.sd))))</f>
        <v>3000</v>
      </c>
      <c r="D7944">
        <f ca="1">P0*C7944/LC.mu</f>
        <v>4</v>
      </c>
      <c r="E7944">
        <f ca="1">MAX(0,INT(Q0*(1+Ed*(D7944-P0)/P0)))</f>
        <v>10000</v>
      </c>
      <c r="F7944">
        <f ca="1" t="shared" si="124"/>
        <v>37000</v>
      </c>
    </row>
    <row r="7945" spans="1:6">
      <c r="A7945">
        <v>8</v>
      </c>
      <c r="B7945">
        <f ca="1">BETAINV(RAND(),AU.a,AU.b)</f>
        <v>0.356782946895571</v>
      </c>
      <c r="C7945">
        <f ca="1">IF(B7945&lt;=0.5,LC.mu,MIN(LC.mu,MAX(0,_xlfn.NORM.INV(RAND(),2000,LC.sd))))</f>
        <v>3000</v>
      </c>
      <c r="D7945">
        <f ca="1">P0*C7945/LC.mu</f>
        <v>4</v>
      </c>
      <c r="E7945">
        <f ca="1">MAX(0,INT(Q0*(1+Ed*(D7945-P0)/P0)))</f>
        <v>10000</v>
      </c>
      <c r="F7945">
        <f ca="1" t="shared" si="124"/>
        <v>37000</v>
      </c>
    </row>
    <row r="7946" spans="1:6">
      <c r="A7946">
        <v>8</v>
      </c>
      <c r="B7946">
        <f ca="1">BETAINV(RAND(),AU.a,AU.b)</f>
        <v>0.558449280941424</v>
      </c>
      <c r="C7946">
        <f ca="1">IF(B7946&lt;=0.5,LC.mu,MIN(LC.mu,MAX(0,_xlfn.NORM.INV(RAND(),2000,LC.sd))))</f>
        <v>2261.9414613228</v>
      </c>
      <c r="D7946">
        <f ca="1">P0*C7946/LC.mu</f>
        <v>3.0159219484304</v>
      </c>
      <c r="E7946">
        <f ca="1">MAX(0,INT(Q0*(1+Ed*(D7946-P0)/P0)))</f>
        <v>12952</v>
      </c>
      <c r="F7946">
        <f ca="1" t="shared" si="124"/>
        <v>36800.2796147477</v>
      </c>
    </row>
    <row r="7947" spans="1:6">
      <c r="A7947">
        <v>8</v>
      </c>
      <c r="B7947">
        <f ca="1">BETAINV(RAND(),AU.a,AU.b)</f>
        <v>0.621048019818989</v>
      </c>
      <c r="C7947">
        <f ca="1">IF(B7947&lt;=0.5,LC.mu,MIN(LC.mu,MAX(0,_xlfn.NORM.INV(RAND(),2000,LC.sd))))</f>
        <v>1340.20015010972</v>
      </c>
      <c r="D7947">
        <f ca="1">P0*C7947/LC.mu</f>
        <v>1.78693353347962</v>
      </c>
      <c r="E7947">
        <f ca="1">MAX(0,INT(Q0*(1+Ed*(D7947-P0)/P0)))</f>
        <v>16639</v>
      </c>
      <c r="F7947">
        <f ca="1" t="shared" si="124"/>
        <v>28392.5869134577</v>
      </c>
    </row>
    <row r="7948" spans="1:6">
      <c r="A7948">
        <v>8</v>
      </c>
      <c r="B7948">
        <f ca="1">BETAINV(RAND(),AU.a,AU.b)</f>
        <v>0.718121463367353</v>
      </c>
      <c r="C7948">
        <f ca="1">IF(B7948&lt;=0.5,LC.mu,MIN(LC.mu,MAX(0,_xlfn.NORM.INV(RAND(),2000,LC.sd))))</f>
        <v>1186.12783473527</v>
      </c>
      <c r="D7948">
        <f ca="1">P0*C7948/LC.mu</f>
        <v>1.58150377964703</v>
      </c>
      <c r="E7948">
        <f ca="1">MAX(0,INT(Q0*(1+Ed*(D7948-P0)/P0)))</f>
        <v>17255</v>
      </c>
      <c r="F7948">
        <f ca="1" t="shared" si="124"/>
        <v>26102.7198830742</v>
      </c>
    </row>
    <row r="7949" spans="1:6">
      <c r="A7949">
        <v>8</v>
      </c>
      <c r="B7949">
        <f ca="1">BETAINV(RAND(),AU.a,AU.b)</f>
        <v>0.906943962885437</v>
      </c>
      <c r="C7949">
        <f ca="1">IF(B7949&lt;=0.5,LC.mu,MIN(LC.mu,MAX(0,_xlfn.NORM.INV(RAND(),2000,LC.sd))))</f>
        <v>1942.79400924074</v>
      </c>
      <c r="D7949">
        <f ca="1">P0*C7949/LC.mu</f>
        <v>2.59039201232098</v>
      </c>
      <c r="E7949">
        <f ca="1">MAX(0,INT(Q0*(1+Ed*(D7949-P0)/P0)))</f>
        <v>14228</v>
      </c>
      <c r="F7949">
        <f ca="1" t="shared" si="124"/>
        <v>34913.3035420622</v>
      </c>
    </row>
    <row r="7950" spans="1:6">
      <c r="A7950">
        <v>8</v>
      </c>
      <c r="B7950">
        <f ca="1">BETAINV(RAND(),AU.a,AU.b)</f>
        <v>0.483104387402555</v>
      </c>
      <c r="C7950">
        <f ca="1">IF(B7950&lt;=0.5,LC.mu,MIN(LC.mu,MAX(0,_xlfn.NORM.INV(RAND(),2000,LC.sd))))</f>
        <v>3000</v>
      </c>
      <c r="D7950">
        <f ca="1">P0*C7950/LC.mu</f>
        <v>4</v>
      </c>
      <c r="E7950">
        <f ca="1">MAX(0,INT(Q0*(1+Ed*(D7950-P0)/P0)))</f>
        <v>10000</v>
      </c>
      <c r="F7950">
        <f ca="1" t="shared" si="124"/>
        <v>37000</v>
      </c>
    </row>
    <row r="7951" spans="1:6">
      <c r="A7951">
        <v>8</v>
      </c>
      <c r="B7951">
        <f ca="1">BETAINV(RAND(),AU.a,AU.b)</f>
        <v>0.579599895210581</v>
      </c>
      <c r="C7951">
        <f ca="1">IF(B7951&lt;=0.5,LC.mu,MIN(LC.mu,MAX(0,_xlfn.NORM.INV(RAND(),2000,LC.sd))))</f>
        <v>912.290289714593</v>
      </c>
      <c r="D7951">
        <f ca="1">P0*C7951/LC.mu</f>
        <v>1.21638705295279</v>
      </c>
      <c r="E7951">
        <f ca="1">MAX(0,INT(Q0*(1+Ed*(D7951-P0)/P0)))</f>
        <v>18350</v>
      </c>
      <c r="F7951">
        <f ca="1" t="shared" si="124"/>
        <v>21408.4121319691</v>
      </c>
    </row>
    <row r="7952" spans="1:6">
      <c r="A7952">
        <v>8</v>
      </c>
      <c r="B7952">
        <f ca="1">BETAINV(RAND(),AU.a,AU.b)</f>
        <v>0.667681185332281</v>
      </c>
      <c r="C7952">
        <f ca="1">IF(B7952&lt;=0.5,LC.mu,MIN(LC.mu,MAX(0,_xlfn.NORM.INV(RAND(),2000,LC.sd))))</f>
        <v>1796.77736726519</v>
      </c>
      <c r="D7952">
        <f ca="1">P0*C7952/LC.mu</f>
        <v>2.39570315635359</v>
      </c>
      <c r="E7952">
        <f ca="1">MAX(0,INT(Q0*(1+Ed*(D7952-P0)/P0)))</f>
        <v>14812</v>
      </c>
      <c r="F7952">
        <f ca="1" t="shared" si="124"/>
        <v>33688.3777846441</v>
      </c>
    </row>
    <row r="7953" spans="1:6">
      <c r="A7953">
        <v>8</v>
      </c>
      <c r="B7953">
        <f ca="1">BETAINV(RAND(),AU.a,AU.b)</f>
        <v>0.685509264227674</v>
      </c>
      <c r="C7953">
        <f ca="1">IF(B7953&lt;=0.5,LC.mu,MIN(LC.mu,MAX(0,_xlfn.NORM.INV(RAND(),2000,LC.sd))))</f>
        <v>2177.97776068071</v>
      </c>
      <c r="D7953">
        <f ca="1">P0*C7953/LC.mu</f>
        <v>2.90397034757428</v>
      </c>
      <c r="E7953">
        <f ca="1">MAX(0,INT(Q0*(1+Ed*(D7953-P0)/P0)))</f>
        <v>13288</v>
      </c>
      <c r="F7953">
        <f ca="1" t="shared" si="124"/>
        <v>36409.9802178863</v>
      </c>
    </row>
    <row r="7954" spans="1:6">
      <c r="A7954">
        <v>8</v>
      </c>
      <c r="B7954">
        <f ca="1">BETAINV(RAND(),AU.a,AU.b)</f>
        <v>0.759121221518507</v>
      </c>
      <c r="C7954">
        <f ca="1">IF(B7954&lt;=0.5,LC.mu,MIN(LC.mu,MAX(0,_xlfn.NORM.INV(RAND(),2000,LC.sd))))</f>
        <v>2470.537553109</v>
      </c>
      <c r="D7954">
        <f ca="1">P0*C7954/LC.mu</f>
        <v>3.294050070812</v>
      </c>
      <c r="E7954">
        <f ca="1">MAX(0,INT(Q0*(1+Ed*(D7954-P0)/P0)))</f>
        <v>12117</v>
      </c>
      <c r="F7954">
        <f ca="1" t="shared" si="124"/>
        <v>37443.46715492</v>
      </c>
    </row>
    <row r="7955" spans="1:6">
      <c r="A7955">
        <v>8</v>
      </c>
      <c r="B7955">
        <f ca="1">BETAINV(RAND(),AU.a,AU.b)</f>
        <v>0.709247435208658</v>
      </c>
      <c r="C7955">
        <f ca="1">IF(B7955&lt;=0.5,LC.mu,MIN(LC.mu,MAX(0,_xlfn.NORM.INV(RAND(),2000,LC.sd))))</f>
        <v>1447.0737135441</v>
      </c>
      <c r="D7955">
        <f ca="1">P0*C7955/LC.mu</f>
        <v>1.9294316180588</v>
      </c>
      <c r="E7955">
        <f ca="1">MAX(0,INT(Q0*(1+Ed*(D7955-P0)/P0)))</f>
        <v>16211</v>
      </c>
      <c r="F7955">
        <f ca="1" t="shared" si="124"/>
        <v>29830.9422468071</v>
      </c>
    </row>
    <row r="7956" spans="1:6">
      <c r="A7956">
        <v>8</v>
      </c>
      <c r="B7956">
        <f ca="1">BETAINV(RAND(),AU.a,AU.b)</f>
        <v>0.616261157715331</v>
      </c>
      <c r="C7956">
        <f ca="1">IF(B7956&lt;=0.5,LC.mu,MIN(LC.mu,MAX(0,_xlfn.NORM.INV(RAND(),2000,LC.sd))))</f>
        <v>1534.38953687433</v>
      </c>
      <c r="D7956">
        <f ca="1">P0*C7956/LC.mu</f>
        <v>2.04585271583243</v>
      </c>
      <c r="E7956">
        <f ca="1">MAX(0,INT(Q0*(1+Ed*(D7956-P0)/P0)))</f>
        <v>15862</v>
      </c>
      <c r="F7956">
        <f ca="1" t="shared" si="124"/>
        <v>30916.9262416598</v>
      </c>
    </row>
    <row r="7957" spans="1:6">
      <c r="A7957">
        <v>8</v>
      </c>
      <c r="B7957">
        <f ca="1">BETAINV(RAND(),AU.a,AU.b)</f>
        <v>0.555417557557424</v>
      </c>
      <c r="C7957">
        <f ca="1">IF(B7957&lt;=0.5,LC.mu,MIN(LC.mu,MAX(0,_xlfn.NORM.INV(RAND(),2000,LC.sd))))</f>
        <v>1739.24509315071</v>
      </c>
      <c r="D7957">
        <f ca="1">P0*C7957/LC.mu</f>
        <v>2.31899345753428</v>
      </c>
      <c r="E7957">
        <f ca="1">MAX(0,INT(Q0*(1+Ed*(D7957-P0)/P0)))</f>
        <v>15043</v>
      </c>
      <c r="F7957">
        <f ca="1" t="shared" si="124"/>
        <v>33145.3734885374</v>
      </c>
    </row>
    <row r="7958" spans="1:6">
      <c r="A7958">
        <v>8</v>
      </c>
      <c r="B7958">
        <f ca="1">BETAINV(RAND(),AU.a,AU.b)</f>
        <v>0.405863496302282</v>
      </c>
      <c r="C7958">
        <f ca="1">IF(B7958&lt;=0.5,LC.mu,MIN(LC.mu,MAX(0,_xlfn.NORM.INV(RAND(),2000,LC.sd))))</f>
        <v>3000</v>
      </c>
      <c r="D7958">
        <f ca="1">P0*C7958/LC.mu</f>
        <v>4</v>
      </c>
      <c r="E7958">
        <f ca="1">MAX(0,INT(Q0*(1+Ed*(D7958-P0)/P0)))</f>
        <v>10000</v>
      </c>
      <c r="F7958">
        <f ca="1" t="shared" si="124"/>
        <v>37000</v>
      </c>
    </row>
    <row r="7959" spans="1:6">
      <c r="A7959">
        <v>8</v>
      </c>
      <c r="B7959">
        <f ca="1">BETAINV(RAND(),AU.a,AU.b)</f>
        <v>0.510735320777363</v>
      </c>
      <c r="C7959">
        <f ca="1">IF(B7959&lt;=0.5,LC.mu,MIN(LC.mu,MAX(0,_xlfn.NORM.INV(RAND(),2000,LC.sd))))</f>
        <v>2697.58294374826</v>
      </c>
      <c r="D7959">
        <f ca="1">P0*C7959/LC.mu</f>
        <v>3.59677725833101</v>
      </c>
      <c r="E7959">
        <f ca="1">MAX(0,INT(Q0*(1+Ed*(D7959-P0)/P0)))</f>
        <v>11209</v>
      </c>
      <c r="F7959">
        <f ca="1" t="shared" si="124"/>
        <v>37618.693344884</v>
      </c>
    </row>
    <row r="7960" spans="1:6">
      <c r="A7960">
        <v>8</v>
      </c>
      <c r="B7960">
        <f ca="1">BETAINV(RAND(),AU.a,AU.b)</f>
        <v>0.524664627898067</v>
      </c>
      <c r="C7960">
        <f ca="1">IF(B7960&lt;=0.5,LC.mu,MIN(LC.mu,MAX(0,_xlfn.NORM.INV(RAND(),2000,LC.sd))))</f>
        <v>1047.359189345</v>
      </c>
      <c r="D7960">
        <f ca="1">P0*C7960/LC.mu</f>
        <v>1.39647891912666</v>
      </c>
      <c r="E7960">
        <f ca="1">MAX(0,INT(Q0*(1+Ed*(D7960-P0)/P0)))</f>
        <v>17810</v>
      </c>
      <c r="F7960">
        <f ca="1" t="shared" si="124"/>
        <v>23823.9303603008</v>
      </c>
    </row>
    <row r="7961" spans="1:6">
      <c r="A7961">
        <v>8</v>
      </c>
      <c r="B7961">
        <f ca="1">BETAINV(RAND(),AU.a,AU.b)</f>
        <v>0.631396273555194</v>
      </c>
      <c r="C7961">
        <f ca="1">IF(B7961&lt;=0.5,LC.mu,MIN(LC.mu,MAX(0,_xlfn.NORM.INV(RAND(),2000,LC.sd))))</f>
        <v>1840.25080338557</v>
      </c>
      <c r="D7961">
        <f ca="1">P0*C7961/LC.mu</f>
        <v>2.45366773784743</v>
      </c>
      <c r="E7961">
        <f ca="1">MAX(0,INT(Q0*(1+Ed*(D7961-P0)/P0)))</f>
        <v>14638</v>
      </c>
      <c r="F7961">
        <f ca="1" t="shared" si="124"/>
        <v>34076.5375432251</v>
      </c>
    </row>
    <row r="7962" spans="1:6">
      <c r="A7962">
        <v>8</v>
      </c>
      <c r="B7962">
        <f ca="1">BETAINV(RAND(),AU.a,AU.b)</f>
        <v>0.546713985925138</v>
      </c>
      <c r="C7962">
        <f ca="1">IF(B7962&lt;=0.5,LC.mu,MIN(LC.mu,MAX(0,_xlfn.NORM.INV(RAND(),2000,LC.sd))))</f>
        <v>1881.10564373955</v>
      </c>
      <c r="D7962">
        <f ca="1">P0*C7962/LC.mu</f>
        <v>2.5081408583194</v>
      </c>
      <c r="E7962">
        <f ca="1">MAX(0,INT(Q0*(1+Ed*(D7962-P0)/P0)))</f>
        <v>14475</v>
      </c>
      <c r="F7962">
        <f ca="1" t="shared" si="124"/>
        <v>34424.2332804337</v>
      </c>
    </row>
    <row r="7963" spans="1:6">
      <c r="A7963">
        <v>8</v>
      </c>
      <c r="B7963">
        <f ca="1">BETAINV(RAND(),AU.a,AU.b)</f>
        <v>0.618557067387231</v>
      </c>
      <c r="C7963">
        <f ca="1">IF(B7963&lt;=0.5,LC.mu,MIN(LC.mu,MAX(0,_xlfn.NORM.INV(RAND(),2000,LC.sd))))</f>
        <v>2144.76529853063</v>
      </c>
      <c r="D7963">
        <f ca="1">P0*C7963/LC.mu</f>
        <v>2.85968706470751</v>
      </c>
      <c r="E7963">
        <f ca="1">MAX(0,INT(Q0*(1+Ed*(D7963-P0)/P0)))</f>
        <v>13420</v>
      </c>
      <c r="F7963">
        <f ca="1" t="shared" si="124"/>
        <v>36232.2351098442</v>
      </c>
    </row>
    <row r="7964" spans="1:6">
      <c r="A7964">
        <v>8</v>
      </c>
      <c r="B7964">
        <f ca="1">BETAINV(RAND(),AU.a,AU.b)</f>
        <v>0.460412184569827</v>
      </c>
      <c r="C7964">
        <f ca="1">IF(B7964&lt;=0.5,LC.mu,MIN(LC.mu,MAX(0,_xlfn.NORM.INV(RAND(),2000,LC.sd))))</f>
        <v>3000</v>
      </c>
      <c r="D7964">
        <f ca="1">P0*C7964/LC.mu</f>
        <v>4</v>
      </c>
      <c r="E7964">
        <f ca="1">MAX(0,INT(Q0*(1+Ed*(D7964-P0)/P0)))</f>
        <v>10000</v>
      </c>
      <c r="F7964">
        <f ca="1" t="shared" si="124"/>
        <v>37000</v>
      </c>
    </row>
    <row r="7965" spans="1:6">
      <c r="A7965">
        <v>8</v>
      </c>
      <c r="B7965">
        <f ca="1">BETAINV(RAND(),AU.a,AU.b)</f>
        <v>0.508739469931463</v>
      </c>
      <c r="C7965">
        <f ca="1">IF(B7965&lt;=0.5,LC.mu,MIN(LC.mu,MAX(0,_xlfn.NORM.INV(RAND(),2000,LC.sd))))</f>
        <v>2837.60235867474</v>
      </c>
      <c r="D7965">
        <f ca="1">P0*C7965/LC.mu</f>
        <v>3.78346981156631</v>
      </c>
      <c r="E7965">
        <f ca="1">MAX(0,INT(Q0*(1+Ed*(D7965-P0)/P0)))</f>
        <v>10649</v>
      </c>
      <c r="F7965">
        <f ca="1" t="shared" si="124"/>
        <v>37452.5676646949</v>
      </c>
    </row>
    <row r="7966" spans="1:6">
      <c r="A7966">
        <v>8</v>
      </c>
      <c r="B7966">
        <f ca="1">BETAINV(RAND(),AU.a,AU.b)</f>
        <v>0.848091764855921</v>
      </c>
      <c r="C7966">
        <f ca="1">IF(B7966&lt;=0.5,LC.mu,MIN(LC.mu,MAX(0,_xlfn.NORM.INV(RAND(),2000,LC.sd))))</f>
        <v>2260.72537417502</v>
      </c>
      <c r="D7966">
        <f ca="1">P0*C7966/LC.mu</f>
        <v>3.01430049890003</v>
      </c>
      <c r="E7966">
        <f ca="1">MAX(0,INT(Q0*(1+Ed*(D7966-P0)/P0)))</f>
        <v>12957</v>
      </c>
      <c r="F7966">
        <f ca="1" t="shared" si="124"/>
        <v>36795.5661900726</v>
      </c>
    </row>
    <row r="7967" spans="1:6">
      <c r="A7967">
        <v>8</v>
      </c>
      <c r="B7967">
        <f ca="1">BETAINV(RAND(),AU.a,AU.b)</f>
        <v>0.603364591731665</v>
      </c>
      <c r="C7967">
        <f ca="1">IF(B7967&lt;=0.5,LC.mu,MIN(LC.mu,MAX(0,_xlfn.NORM.INV(RAND(),2000,LC.sd))))</f>
        <v>1631.15664032162</v>
      </c>
      <c r="D7967">
        <f ca="1">P0*C7967/LC.mu</f>
        <v>2.17487552042882</v>
      </c>
      <c r="E7967">
        <f ca="1">MAX(0,INT(Q0*(1+Ed*(D7967-P0)/P0)))</f>
        <v>15475</v>
      </c>
      <c r="F7967">
        <f ca="1" t="shared" si="124"/>
        <v>32025.0420383144</v>
      </c>
    </row>
    <row r="7968" spans="1:6">
      <c r="A7968">
        <v>8</v>
      </c>
      <c r="B7968">
        <f ca="1">BETAINV(RAND(),AU.a,AU.b)</f>
        <v>0.497602283325041</v>
      </c>
      <c r="C7968">
        <f ca="1">IF(B7968&lt;=0.5,LC.mu,MIN(LC.mu,MAX(0,_xlfn.NORM.INV(RAND(),2000,LC.sd))))</f>
        <v>3000</v>
      </c>
      <c r="D7968">
        <f ca="1">P0*C7968/LC.mu</f>
        <v>4</v>
      </c>
      <c r="E7968">
        <f ca="1">MAX(0,INT(Q0*(1+Ed*(D7968-P0)/P0)))</f>
        <v>10000</v>
      </c>
      <c r="F7968">
        <f ca="1" t="shared" si="124"/>
        <v>37000</v>
      </c>
    </row>
    <row r="7969" spans="1:6">
      <c r="A7969">
        <v>8</v>
      </c>
      <c r="B7969">
        <f ca="1">BETAINV(RAND(),AU.a,AU.b)</f>
        <v>0.539552457438873</v>
      </c>
      <c r="C7969">
        <f ca="1">IF(B7969&lt;=0.5,LC.mu,MIN(LC.mu,MAX(0,_xlfn.NORM.INV(RAND(),2000,LC.sd))))</f>
        <v>555.982574141678</v>
      </c>
      <c r="D7969">
        <f ca="1">P0*C7969/LC.mu</f>
        <v>0.741310098855571</v>
      </c>
      <c r="E7969">
        <f ca="1">MAX(0,INT(Q0*(1+Ed*(D7969-P0)/P0)))</f>
        <v>19776</v>
      </c>
      <c r="F7969">
        <f ca="1" t="shared" si="124"/>
        <v>14104.1659408261</v>
      </c>
    </row>
    <row r="7970" spans="1:6">
      <c r="A7970">
        <v>8</v>
      </c>
      <c r="B7970">
        <f ca="1">BETAINV(RAND(),AU.a,AU.b)</f>
        <v>0.750637574361005</v>
      </c>
      <c r="C7970">
        <f ca="1">IF(B7970&lt;=0.5,LC.mu,MIN(LC.mu,MAX(0,_xlfn.NORM.INV(RAND(),2000,LC.sd))))</f>
        <v>2022.50520327555</v>
      </c>
      <c r="D7970">
        <f ca="1">P0*C7970/LC.mu</f>
        <v>2.6966736043674</v>
      </c>
      <c r="E7970">
        <f ca="1">MAX(0,INT(Q0*(1+Ed*(D7970-P0)/P0)))</f>
        <v>13909</v>
      </c>
      <c r="F7970">
        <f ca="1" t="shared" si="124"/>
        <v>35485.5279598706</v>
      </c>
    </row>
    <row r="7971" spans="1:6">
      <c r="A7971">
        <v>8</v>
      </c>
      <c r="B7971">
        <f ca="1">BETAINV(RAND(),AU.a,AU.b)</f>
        <v>0.355167303616118</v>
      </c>
      <c r="C7971">
        <f ca="1">IF(B7971&lt;=0.5,LC.mu,MIN(LC.mu,MAX(0,_xlfn.NORM.INV(RAND(),2000,LC.sd))))</f>
        <v>3000</v>
      </c>
      <c r="D7971">
        <f ca="1">P0*C7971/LC.mu</f>
        <v>4</v>
      </c>
      <c r="E7971">
        <f ca="1">MAX(0,INT(Q0*(1+Ed*(D7971-P0)/P0)))</f>
        <v>10000</v>
      </c>
      <c r="F7971">
        <f ca="1" t="shared" si="124"/>
        <v>37000</v>
      </c>
    </row>
    <row r="7972" spans="1:6">
      <c r="A7972">
        <v>8</v>
      </c>
      <c r="B7972">
        <f ca="1">BETAINV(RAND(),AU.a,AU.b)</f>
        <v>0.435078612030725</v>
      </c>
      <c r="C7972">
        <f ca="1">IF(B7972&lt;=0.5,LC.mu,MIN(LC.mu,MAX(0,_xlfn.NORM.INV(RAND(),2000,LC.sd))))</f>
        <v>3000</v>
      </c>
      <c r="D7972">
        <f ca="1">P0*C7972/LC.mu</f>
        <v>4</v>
      </c>
      <c r="E7972">
        <f ca="1">MAX(0,INT(Q0*(1+Ed*(D7972-P0)/P0)))</f>
        <v>10000</v>
      </c>
      <c r="F7972">
        <f ca="1" t="shared" si="124"/>
        <v>37000</v>
      </c>
    </row>
    <row r="7973" spans="1:6">
      <c r="A7973">
        <v>8</v>
      </c>
      <c r="B7973">
        <f ca="1">BETAINV(RAND(),AU.a,AU.b)</f>
        <v>0.727646787419925</v>
      </c>
      <c r="C7973">
        <f ca="1">IF(B7973&lt;=0.5,LC.mu,MIN(LC.mu,MAX(0,_xlfn.NORM.INV(RAND(),2000,LC.sd))))</f>
        <v>1584.88865815304</v>
      </c>
      <c r="D7973">
        <f ca="1">P0*C7973/LC.mu</f>
        <v>2.11318487753739</v>
      </c>
      <c r="E7973">
        <f ca="1">MAX(0,INT(Q0*(1+Ed*(D7973-P0)/P0)))</f>
        <v>15660</v>
      </c>
      <c r="F7973">
        <f ca="1" t="shared" si="124"/>
        <v>31507.5865240825</v>
      </c>
    </row>
    <row r="7974" spans="1:6">
      <c r="A7974">
        <v>8</v>
      </c>
      <c r="B7974">
        <f ca="1">BETAINV(RAND(),AU.a,AU.b)</f>
        <v>0.822915464185619</v>
      </c>
      <c r="C7974">
        <f ca="1">IF(B7974&lt;=0.5,LC.mu,MIN(LC.mu,MAX(0,_xlfn.NORM.INV(RAND(),2000,LC.sd))))</f>
        <v>1887.38950702396</v>
      </c>
      <c r="D7974">
        <f ca="1">P0*C7974/LC.mu</f>
        <v>2.51651934269862</v>
      </c>
      <c r="E7974">
        <f ca="1">MAX(0,INT(Q0*(1+Ed*(D7974-P0)/P0)))</f>
        <v>14450</v>
      </c>
      <c r="F7974">
        <f ca="1" t="shared" si="124"/>
        <v>34476.314994971</v>
      </c>
    </row>
    <row r="7975" spans="1:6">
      <c r="A7975">
        <v>8</v>
      </c>
      <c r="B7975">
        <f ca="1">BETAINV(RAND(),AU.a,AU.b)</f>
        <v>0.771162632551005</v>
      </c>
      <c r="C7975">
        <f ca="1">IF(B7975&lt;=0.5,LC.mu,MIN(LC.mu,MAX(0,_xlfn.NORM.INV(RAND(),2000,LC.sd))))</f>
        <v>2160.90711011188</v>
      </c>
      <c r="D7975">
        <f ca="1">P0*C7975/LC.mu</f>
        <v>2.88120948014917</v>
      </c>
      <c r="E7975">
        <f ca="1">MAX(0,INT(Q0*(1+Ed*(D7975-P0)/P0)))</f>
        <v>13356</v>
      </c>
      <c r="F7975">
        <f ca="1" t="shared" si="124"/>
        <v>36320.5267067605</v>
      </c>
    </row>
    <row r="7976" spans="1:6">
      <c r="A7976">
        <v>8</v>
      </c>
      <c r="B7976">
        <f ca="1">BETAINV(RAND(),AU.a,AU.b)</f>
        <v>0.755313658696314</v>
      </c>
      <c r="C7976">
        <f ca="1">IF(B7976&lt;=0.5,LC.mu,MIN(LC.mu,MAX(0,_xlfn.NORM.INV(RAND(),2000,LC.sd))))</f>
        <v>2112.94724913649</v>
      </c>
      <c r="D7976">
        <f ca="1">P0*C7976/LC.mu</f>
        <v>2.81726299884865</v>
      </c>
      <c r="E7976">
        <f ca="1">MAX(0,INT(Q0*(1+Ed*(D7976-P0)/P0)))</f>
        <v>13548</v>
      </c>
      <c r="F7976">
        <f ca="1" t="shared" si="124"/>
        <v>36055.3318592651</v>
      </c>
    </row>
    <row r="7977" spans="1:6">
      <c r="A7977">
        <v>8</v>
      </c>
      <c r="B7977">
        <f ca="1">BETAINV(RAND(),AU.a,AU.b)</f>
        <v>0.55926245390373</v>
      </c>
      <c r="C7977">
        <f ca="1">IF(B7977&lt;=0.5,LC.mu,MIN(LC.mu,MAX(0,_xlfn.NORM.INV(RAND(),2000,LC.sd))))</f>
        <v>1866.78552309172</v>
      </c>
      <c r="D7977">
        <f ca="1">P0*C7977/LC.mu</f>
        <v>2.48904736412229</v>
      </c>
      <c r="E7977">
        <f ca="1">MAX(0,INT(Q0*(1+Ed*(D7977-P0)/P0)))</f>
        <v>14532</v>
      </c>
      <c r="F7977">
        <f ca="1" t="shared" si="124"/>
        <v>34304.0507723334</v>
      </c>
    </row>
    <row r="7978" spans="1:6">
      <c r="A7978">
        <v>8</v>
      </c>
      <c r="B7978">
        <f ca="1">BETAINV(RAND(),AU.a,AU.b)</f>
        <v>0.463722373737774</v>
      </c>
      <c r="C7978">
        <f ca="1">IF(B7978&lt;=0.5,LC.mu,MIN(LC.mu,MAX(0,_xlfn.NORM.INV(RAND(),2000,LC.sd))))</f>
        <v>3000</v>
      </c>
      <c r="D7978">
        <f ca="1">P0*C7978/LC.mu</f>
        <v>4</v>
      </c>
      <c r="E7978">
        <f ca="1">MAX(0,INT(Q0*(1+Ed*(D7978-P0)/P0)))</f>
        <v>10000</v>
      </c>
      <c r="F7978">
        <f ca="1" t="shared" si="124"/>
        <v>37000</v>
      </c>
    </row>
    <row r="7979" spans="1:6">
      <c r="A7979">
        <v>8</v>
      </c>
      <c r="B7979">
        <f ca="1">BETAINV(RAND(),AU.a,AU.b)</f>
        <v>0.788996179422786</v>
      </c>
      <c r="C7979">
        <f ca="1">IF(B7979&lt;=0.5,LC.mu,MIN(LC.mu,MAX(0,_xlfn.NORM.INV(RAND(),2000,LC.sd))))</f>
        <v>2148.17354917864</v>
      </c>
      <c r="D7979">
        <f ca="1">P0*C7979/LC.mu</f>
        <v>2.86423139890485</v>
      </c>
      <c r="E7979">
        <f ca="1">MAX(0,INT(Q0*(1+Ed*(D7979-P0)/P0)))</f>
        <v>13407</v>
      </c>
      <c r="F7979">
        <f ca="1" t="shared" si="124"/>
        <v>36252.5768159388</v>
      </c>
    </row>
    <row r="7980" spans="1:6">
      <c r="A7980">
        <v>8</v>
      </c>
      <c r="B7980">
        <f ca="1">BETAINV(RAND(),AU.a,AU.b)</f>
        <v>0.4836484579327</v>
      </c>
      <c r="C7980">
        <f ca="1">IF(B7980&lt;=0.5,LC.mu,MIN(LC.mu,MAX(0,_xlfn.NORM.INV(RAND(),2000,LC.sd))))</f>
        <v>3000</v>
      </c>
      <c r="D7980">
        <f ca="1">P0*C7980/LC.mu</f>
        <v>4</v>
      </c>
      <c r="E7980">
        <f ca="1">MAX(0,INT(Q0*(1+Ed*(D7980-P0)/P0)))</f>
        <v>10000</v>
      </c>
      <c r="F7980">
        <f ca="1" t="shared" si="124"/>
        <v>37000</v>
      </c>
    </row>
    <row r="7981" spans="1:6">
      <c r="A7981">
        <v>8</v>
      </c>
      <c r="B7981">
        <f ca="1">BETAINV(RAND(),AU.a,AU.b)</f>
        <v>0.558261841037364</v>
      </c>
      <c r="C7981">
        <f ca="1">IF(B7981&lt;=0.5,LC.mu,MIN(LC.mu,MAX(0,_xlfn.NORM.INV(RAND(),2000,LC.sd))))</f>
        <v>2473.84305982976</v>
      </c>
      <c r="D7981">
        <f ca="1">P0*C7981/LC.mu</f>
        <v>3.29845741310635</v>
      </c>
      <c r="E7981">
        <f ca="1">MAX(0,INT(Q0*(1+Ed*(D7981-P0)/P0)))</f>
        <v>12104</v>
      </c>
      <c r="F7981">
        <f ca="1" t="shared" si="124"/>
        <v>37450.6854684095</v>
      </c>
    </row>
    <row r="7982" spans="1:6">
      <c r="A7982">
        <v>8</v>
      </c>
      <c r="B7982">
        <f ca="1">BETAINV(RAND(),AU.a,AU.b)</f>
        <v>0.673215411045038</v>
      </c>
      <c r="C7982">
        <f ca="1">IF(B7982&lt;=0.5,LC.mu,MIN(LC.mu,MAX(0,_xlfn.NORM.INV(RAND(),2000,LC.sd))))</f>
        <v>1484.5633198498</v>
      </c>
      <c r="D7982">
        <f ca="1">P0*C7982/LC.mu</f>
        <v>1.97941775979974</v>
      </c>
      <c r="E7982">
        <f ca="1">MAX(0,INT(Q0*(1+Ed*(D7982-P0)/P0)))</f>
        <v>16061</v>
      </c>
      <c r="F7982">
        <f ca="1" t="shared" si="124"/>
        <v>30306.8653202938</v>
      </c>
    </row>
    <row r="7983" spans="1:6">
      <c r="A7983">
        <v>8</v>
      </c>
      <c r="B7983">
        <f ca="1">BETAINV(RAND(),AU.a,AU.b)</f>
        <v>0.599590463526572</v>
      </c>
      <c r="C7983">
        <f ca="1">IF(B7983&lt;=0.5,LC.mu,MIN(LC.mu,MAX(0,_xlfn.NORM.INV(RAND(),2000,LC.sd))))</f>
        <v>1359.68564456575</v>
      </c>
      <c r="D7983">
        <f ca="1">P0*C7983/LC.mu</f>
        <v>1.81291419275434</v>
      </c>
      <c r="E7983">
        <f ca="1">MAX(0,INT(Q0*(1+Ed*(D7983-P0)/P0)))</f>
        <v>16561</v>
      </c>
      <c r="F7983">
        <f ca="1" t="shared" si="124"/>
        <v>28663.9863016389</v>
      </c>
    </row>
    <row r="7984" spans="1:6">
      <c r="A7984">
        <v>8</v>
      </c>
      <c r="B7984">
        <f ca="1">BETAINV(RAND(),AU.a,AU.b)</f>
        <v>0.622005548558095</v>
      </c>
      <c r="C7984">
        <f ca="1">IF(B7984&lt;=0.5,LC.mu,MIN(LC.mu,MAX(0,_xlfn.NORM.INV(RAND(),2000,LC.sd))))</f>
        <v>2523.23065193569</v>
      </c>
      <c r="D7984">
        <f ca="1">P0*C7984/LC.mu</f>
        <v>3.36430753591425</v>
      </c>
      <c r="E7984">
        <f ca="1">MAX(0,INT(Q0*(1+Ed*(D7984-P0)/P0)))</f>
        <v>11907</v>
      </c>
      <c r="F7984">
        <f ca="1" t="shared" si="124"/>
        <v>37535.5791781953</v>
      </c>
    </row>
    <row r="7985" spans="1:6">
      <c r="A7985">
        <v>8</v>
      </c>
      <c r="B7985">
        <f ca="1">BETAINV(RAND(),AU.a,AU.b)</f>
        <v>0.413892190012441</v>
      </c>
      <c r="C7985">
        <f ca="1">IF(B7985&lt;=0.5,LC.mu,MIN(LC.mu,MAX(0,_xlfn.NORM.INV(RAND(),2000,LC.sd))))</f>
        <v>3000</v>
      </c>
      <c r="D7985">
        <f ca="1">P0*C7985/LC.mu</f>
        <v>4</v>
      </c>
      <c r="E7985">
        <f ca="1">MAX(0,INT(Q0*(1+Ed*(D7985-P0)/P0)))</f>
        <v>10000</v>
      </c>
      <c r="F7985">
        <f ca="1" t="shared" si="124"/>
        <v>37000</v>
      </c>
    </row>
    <row r="7986" spans="1:6">
      <c r="A7986">
        <v>8</v>
      </c>
      <c r="B7986">
        <f ca="1">BETAINV(RAND(),AU.a,AU.b)</f>
        <v>0.822141109912008</v>
      </c>
      <c r="C7986">
        <f ca="1">IF(B7986&lt;=0.5,LC.mu,MIN(LC.mu,MAX(0,_xlfn.NORM.INV(RAND(),2000,LC.sd))))</f>
        <v>2463.0417421836</v>
      </c>
      <c r="D7986">
        <f ca="1">P0*C7986/LC.mu</f>
        <v>3.2840556562448</v>
      </c>
      <c r="E7986">
        <f ca="1">MAX(0,INT(Q0*(1+Ed*(D7986-P0)/P0)))</f>
        <v>12147</v>
      </c>
      <c r="F7986">
        <f ca="1" t="shared" si="124"/>
        <v>37428.382314222</v>
      </c>
    </row>
    <row r="7987" spans="1:6">
      <c r="A7987">
        <v>8</v>
      </c>
      <c r="B7987">
        <f ca="1">BETAINV(RAND(),AU.a,AU.b)</f>
        <v>0.839059877107982</v>
      </c>
      <c r="C7987">
        <f ca="1">IF(B7987&lt;=0.5,LC.mu,MIN(LC.mu,MAX(0,_xlfn.NORM.INV(RAND(),2000,LC.sd))))</f>
        <v>1887.1885701761</v>
      </c>
      <c r="D7987">
        <f ca="1">P0*C7987/LC.mu</f>
        <v>2.51625142690147</v>
      </c>
      <c r="E7987">
        <f ca="1">MAX(0,INT(Q0*(1+Ed*(D7987-P0)/P0)))</f>
        <v>14451</v>
      </c>
      <c r="F7987">
        <f ca="1" t="shared" si="124"/>
        <v>34475.160799977</v>
      </c>
    </row>
    <row r="7988" spans="1:6">
      <c r="A7988">
        <v>8</v>
      </c>
      <c r="B7988">
        <f ca="1">BETAINV(RAND(),AU.a,AU.b)</f>
        <v>0.705174369618697</v>
      </c>
      <c r="C7988">
        <f ca="1">IF(B7988&lt;=0.5,LC.mu,MIN(LC.mu,MAX(0,_xlfn.NORM.INV(RAND(),2000,LC.sd))))</f>
        <v>1979.81796927253</v>
      </c>
      <c r="D7988">
        <f ca="1">P0*C7988/LC.mu</f>
        <v>2.63975729236337</v>
      </c>
      <c r="E7988">
        <f ca="1">MAX(0,INT(Q0*(1+Ed*(D7988-P0)/P0)))</f>
        <v>14080</v>
      </c>
      <c r="F7988">
        <f ca="1" t="shared" si="124"/>
        <v>35187.9647072037</v>
      </c>
    </row>
    <row r="7989" spans="1:6">
      <c r="A7989">
        <v>8</v>
      </c>
      <c r="B7989">
        <f ca="1">BETAINV(RAND(),AU.a,AU.b)</f>
        <v>0.527057567524018</v>
      </c>
      <c r="C7989">
        <f ca="1">IF(B7989&lt;=0.5,LC.mu,MIN(LC.mu,MAX(0,_xlfn.NORM.INV(RAND(),2000,LC.sd))))</f>
        <v>1727.42552923282</v>
      </c>
      <c r="D7989">
        <f ca="1">P0*C7989/LC.mu</f>
        <v>2.30323403897709</v>
      </c>
      <c r="E7989">
        <f ca="1">MAX(0,INT(Q0*(1+Ed*(D7989-P0)/P0)))</f>
        <v>15090</v>
      </c>
      <c r="F7989">
        <f ca="1" t="shared" si="124"/>
        <v>33028.3761189315</v>
      </c>
    </row>
    <row r="7990" spans="1:6">
      <c r="A7990">
        <v>8</v>
      </c>
      <c r="B7990">
        <f ca="1">BETAINV(RAND(),AU.a,AU.b)</f>
        <v>0.648549728850876</v>
      </c>
      <c r="C7990">
        <f ca="1">IF(B7990&lt;=0.5,LC.mu,MIN(LC.mu,MAX(0,_xlfn.NORM.INV(RAND(),2000,LC.sd))))</f>
        <v>1954.34833141042</v>
      </c>
      <c r="D7990">
        <f ca="1">P0*C7990/LC.mu</f>
        <v>2.60579777521389</v>
      </c>
      <c r="E7990">
        <f ca="1">MAX(0,INT(Q0*(1+Ed*(D7990-P0)/P0)))</f>
        <v>14182</v>
      </c>
      <c r="F7990">
        <f ca="1" t="shared" si="124"/>
        <v>35001.075716673</v>
      </c>
    </row>
    <row r="7991" spans="1:6">
      <c r="A7991">
        <v>8</v>
      </c>
      <c r="B7991">
        <f ca="1">BETAINV(RAND(),AU.a,AU.b)</f>
        <v>0.483780901744108</v>
      </c>
      <c r="C7991">
        <f ca="1">IF(B7991&lt;=0.5,LC.mu,MIN(LC.mu,MAX(0,_xlfn.NORM.INV(RAND(),2000,LC.sd))))</f>
        <v>3000</v>
      </c>
      <c r="D7991">
        <f ca="1">P0*C7991/LC.mu</f>
        <v>4</v>
      </c>
      <c r="E7991">
        <f ca="1">MAX(0,INT(Q0*(1+Ed*(D7991-P0)/P0)))</f>
        <v>10000</v>
      </c>
      <c r="F7991">
        <f ca="1" t="shared" si="124"/>
        <v>37000</v>
      </c>
    </row>
    <row r="7992" spans="1:6">
      <c r="A7992">
        <v>8</v>
      </c>
      <c r="B7992">
        <f ca="1">BETAINV(RAND(),AU.a,AU.b)</f>
        <v>0.868610098828721</v>
      </c>
      <c r="C7992">
        <f ca="1">IF(B7992&lt;=0.5,LC.mu,MIN(LC.mu,MAX(0,_xlfn.NORM.INV(RAND(),2000,LC.sd))))</f>
        <v>2664.19450354911</v>
      </c>
      <c r="D7992">
        <f ca="1">P0*C7992/LC.mu</f>
        <v>3.55225933806548</v>
      </c>
      <c r="E7992">
        <f ca="1">MAX(0,INT(Q0*(1+Ed*(D7992-P0)/P0)))</f>
        <v>11343</v>
      </c>
      <c r="F7992">
        <f ca="1" t="shared" si="124"/>
        <v>37629.0831681276</v>
      </c>
    </row>
    <row r="7993" spans="1:6">
      <c r="A7993">
        <v>8</v>
      </c>
      <c r="B7993">
        <f ca="1">BETAINV(RAND(),AU.a,AU.b)</f>
        <v>0.56481614619441</v>
      </c>
      <c r="C7993">
        <f ca="1">IF(B7993&lt;=0.5,LC.mu,MIN(LC.mu,MAX(0,_xlfn.NORM.INV(RAND(),2000,LC.sd))))</f>
        <v>2050.30171328887</v>
      </c>
      <c r="D7993">
        <f ca="1">P0*C7993/LC.mu</f>
        <v>2.7337356177185</v>
      </c>
      <c r="E7993">
        <f ca="1">MAX(0,INT(Q0*(1+Ed*(D7993-P0)/P0)))</f>
        <v>13798</v>
      </c>
      <c r="F7993">
        <f ca="1" t="shared" si="124"/>
        <v>35669.782339991</v>
      </c>
    </row>
    <row r="7994" spans="1:6">
      <c r="A7994">
        <v>8</v>
      </c>
      <c r="B7994">
        <f ca="1">BETAINV(RAND(),AU.a,AU.b)</f>
        <v>0.408824225462654</v>
      </c>
      <c r="C7994">
        <f ca="1">IF(B7994&lt;=0.5,LC.mu,MIN(LC.mu,MAX(0,_xlfn.NORM.INV(RAND(),2000,LC.sd))))</f>
        <v>3000</v>
      </c>
      <c r="D7994">
        <f ca="1">P0*C7994/LC.mu</f>
        <v>4</v>
      </c>
      <c r="E7994">
        <f ca="1">MAX(0,INT(Q0*(1+Ed*(D7994-P0)/P0)))</f>
        <v>10000</v>
      </c>
      <c r="F7994">
        <f ca="1" t="shared" si="124"/>
        <v>37000</v>
      </c>
    </row>
    <row r="7995" spans="1:6">
      <c r="A7995">
        <v>8</v>
      </c>
      <c r="B7995">
        <f ca="1">BETAINV(RAND(),AU.a,AU.b)</f>
        <v>0.630536183756404</v>
      </c>
      <c r="C7995">
        <f ca="1">IF(B7995&lt;=0.5,LC.mu,MIN(LC.mu,MAX(0,_xlfn.NORM.INV(RAND(),2000,LC.sd))))</f>
        <v>2357.13628576722</v>
      </c>
      <c r="D7995">
        <f ca="1">P0*C7995/LC.mu</f>
        <v>3.14284838102297</v>
      </c>
      <c r="E7995">
        <f ca="1">MAX(0,INT(Q0*(1+Ed*(D7995-P0)/P0)))</f>
        <v>12571</v>
      </c>
      <c r="F7995">
        <f ca="1" t="shared" si="124"/>
        <v>37151.6107120725</v>
      </c>
    </row>
    <row r="7996" spans="1:6">
      <c r="A7996">
        <v>8</v>
      </c>
      <c r="B7996">
        <f ca="1">BETAINV(RAND(),AU.a,AU.b)</f>
        <v>0.397117031690005</v>
      </c>
      <c r="C7996">
        <f ca="1">IF(B7996&lt;=0.5,LC.mu,MIN(LC.mu,MAX(0,_xlfn.NORM.INV(RAND(),2000,LC.sd))))</f>
        <v>3000</v>
      </c>
      <c r="D7996">
        <f ca="1">P0*C7996/LC.mu</f>
        <v>4</v>
      </c>
      <c r="E7996">
        <f ca="1">MAX(0,INT(Q0*(1+Ed*(D7996-P0)/P0)))</f>
        <v>10000</v>
      </c>
      <c r="F7996">
        <f ca="1" t="shared" si="124"/>
        <v>37000</v>
      </c>
    </row>
    <row r="7997" spans="1:6">
      <c r="A7997">
        <v>8</v>
      </c>
      <c r="B7997">
        <f ca="1">BETAINV(RAND(),AU.a,AU.b)</f>
        <v>0.830334609512771</v>
      </c>
      <c r="C7997">
        <f ca="1">IF(B7997&lt;=0.5,LC.mu,MIN(LC.mu,MAX(0,_xlfn.NORM.INV(RAND(),2000,LC.sd))))</f>
        <v>1834.39350138757</v>
      </c>
      <c r="D7997">
        <f ca="1">P0*C7997/LC.mu</f>
        <v>2.4458580018501</v>
      </c>
      <c r="E7997">
        <f ca="1">MAX(0,INT(Q0*(1+Ed*(D7997-P0)/P0)))</f>
        <v>14662</v>
      </c>
      <c r="F7997">
        <f ca="1" t="shared" si="124"/>
        <v>34026.7765217385</v>
      </c>
    </row>
    <row r="7998" spans="1:6">
      <c r="A7998">
        <v>8</v>
      </c>
      <c r="B7998">
        <f ca="1">BETAINV(RAND(),AU.a,AU.b)</f>
        <v>0.731258764739261</v>
      </c>
      <c r="C7998">
        <f ca="1">IF(B7998&lt;=0.5,LC.mu,MIN(LC.mu,MAX(0,_xlfn.NORM.INV(RAND(),2000,LC.sd))))</f>
        <v>3000</v>
      </c>
      <c r="D7998">
        <f ca="1">P0*C7998/LC.mu</f>
        <v>4</v>
      </c>
      <c r="E7998">
        <f ca="1">MAX(0,INT(Q0*(1+Ed*(D7998-P0)/P0)))</f>
        <v>10000</v>
      </c>
      <c r="F7998">
        <f ca="1" t="shared" si="124"/>
        <v>37000</v>
      </c>
    </row>
    <row r="7999" spans="1:6">
      <c r="A7999">
        <v>8</v>
      </c>
      <c r="B7999">
        <f ca="1">BETAINV(RAND(),AU.a,AU.b)</f>
        <v>0.711820465263976</v>
      </c>
      <c r="C7999">
        <f ca="1">IF(B7999&lt;=0.5,LC.mu,MIN(LC.mu,MAX(0,_xlfn.NORM.INV(RAND(),2000,LC.sd))))</f>
        <v>1570.40843351554</v>
      </c>
      <c r="D7999">
        <f ca="1">P0*C7999/LC.mu</f>
        <v>2.09387791135405</v>
      </c>
      <c r="E7999">
        <f ca="1">MAX(0,INT(Q0*(1+Ed*(D7999-P0)/P0)))</f>
        <v>15718</v>
      </c>
      <c r="F7999">
        <f ca="1" t="shared" si="124"/>
        <v>31341.1645771474</v>
      </c>
    </row>
    <row r="8000" spans="1:6">
      <c r="A8000">
        <v>8</v>
      </c>
      <c r="B8000">
        <f ca="1">BETAINV(RAND(),AU.a,AU.b)</f>
        <v>0.445416047419199</v>
      </c>
      <c r="C8000">
        <f ca="1">IF(B8000&lt;=0.5,LC.mu,MIN(LC.mu,MAX(0,_xlfn.NORM.INV(RAND(),2000,LC.sd))))</f>
        <v>3000</v>
      </c>
      <c r="D8000">
        <f ca="1">P0*C8000/LC.mu</f>
        <v>4</v>
      </c>
      <c r="E8000">
        <f ca="1">MAX(0,INT(Q0*(1+Ed*(D8000-P0)/P0)))</f>
        <v>10000</v>
      </c>
      <c r="F8000">
        <f ca="1" t="shared" si="124"/>
        <v>37000</v>
      </c>
    </row>
    <row r="8001" spans="1:6">
      <c r="A8001">
        <v>8</v>
      </c>
      <c r="B8001">
        <f ca="1">BETAINV(RAND(),AU.a,AU.b)</f>
        <v>0.637602662710374</v>
      </c>
      <c r="C8001">
        <f ca="1">IF(B8001&lt;=0.5,LC.mu,MIN(LC.mu,MAX(0,_xlfn.NORM.INV(RAND(),2000,LC.sd))))</f>
        <v>1847.15148924478</v>
      </c>
      <c r="D8001">
        <f ca="1">P0*C8001/LC.mu</f>
        <v>2.46286865232637</v>
      </c>
      <c r="E8001">
        <f ca="1">MAX(0,INT(Q0*(1+Ed*(D8001-P0)/P0)))</f>
        <v>14611</v>
      </c>
      <c r="F8001">
        <f ca="1" t="shared" si="124"/>
        <v>34137.8223898958</v>
      </c>
    </row>
    <row r="8002" spans="1:6">
      <c r="A8002">
        <v>9</v>
      </c>
      <c r="B8002">
        <f ca="1">BETAINV(RAND(),AU.a,AU.b)</f>
        <v>0.868312717396168</v>
      </c>
      <c r="C8002">
        <f ca="1">IF(B8002&lt;=0.5,LC.mu,MIN(LC.mu,MAX(0,_xlfn.NORM.INV(RAND(),2000,LC.sd))))</f>
        <v>2279.66549623488</v>
      </c>
      <c r="D8002">
        <f ca="1">P0*C8002/LC.mu</f>
        <v>3.03955399497984</v>
      </c>
      <c r="E8002">
        <f ca="1">MAX(0,INT(Q0*(1+Ed*(D8002-P0)/P0)))</f>
        <v>12881</v>
      </c>
      <c r="F8002">
        <f ca="1" t="shared" ref="F8002:F8065" si="125">D8002*E8002-C8002</f>
        <v>36872.8295131004</v>
      </c>
    </row>
    <row r="8003" spans="1:6">
      <c r="A8003">
        <v>9</v>
      </c>
      <c r="B8003">
        <f ca="1">BETAINV(RAND(),AU.a,AU.b)</f>
        <v>0.489431448748934</v>
      </c>
      <c r="C8003">
        <f ca="1">IF(B8003&lt;=0.5,LC.mu,MIN(LC.mu,MAX(0,_xlfn.NORM.INV(RAND(),2000,LC.sd))))</f>
        <v>3000</v>
      </c>
      <c r="D8003">
        <f ca="1">P0*C8003/LC.mu</f>
        <v>4</v>
      </c>
      <c r="E8003">
        <f ca="1">MAX(0,INT(Q0*(1+Ed*(D8003-P0)/P0)))</f>
        <v>10000</v>
      </c>
      <c r="F8003">
        <f ca="1" t="shared" si="125"/>
        <v>37000</v>
      </c>
    </row>
    <row r="8004" spans="1:6">
      <c r="A8004">
        <v>9</v>
      </c>
      <c r="B8004">
        <f ca="1">BETAINV(RAND(),AU.a,AU.b)</f>
        <v>0.466856254107467</v>
      </c>
      <c r="C8004">
        <f ca="1">IF(B8004&lt;=0.5,LC.mu,MIN(LC.mu,MAX(0,_xlfn.NORM.INV(RAND(),2000,LC.sd))))</f>
        <v>3000</v>
      </c>
      <c r="D8004">
        <f ca="1">P0*C8004/LC.mu</f>
        <v>4</v>
      </c>
      <c r="E8004">
        <f ca="1">MAX(0,INT(Q0*(1+Ed*(D8004-P0)/P0)))</f>
        <v>10000</v>
      </c>
      <c r="F8004">
        <f ca="1" t="shared" si="125"/>
        <v>37000</v>
      </c>
    </row>
    <row r="8005" spans="1:6">
      <c r="A8005">
        <v>9</v>
      </c>
      <c r="B8005">
        <f ca="1">BETAINV(RAND(),AU.a,AU.b)</f>
        <v>0.383410507606782</v>
      </c>
      <c r="C8005">
        <f ca="1">IF(B8005&lt;=0.5,LC.mu,MIN(LC.mu,MAX(0,_xlfn.NORM.INV(RAND(),2000,LC.sd))))</f>
        <v>3000</v>
      </c>
      <c r="D8005">
        <f ca="1">P0*C8005/LC.mu</f>
        <v>4</v>
      </c>
      <c r="E8005">
        <f ca="1">MAX(0,INT(Q0*(1+Ed*(D8005-P0)/P0)))</f>
        <v>10000</v>
      </c>
      <c r="F8005">
        <f ca="1" t="shared" si="125"/>
        <v>37000</v>
      </c>
    </row>
    <row r="8006" spans="1:6">
      <c r="A8006">
        <v>9</v>
      </c>
      <c r="B8006">
        <f ca="1">BETAINV(RAND(),AU.a,AU.b)</f>
        <v>0.506728882543618</v>
      </c>
      <c r="C8006">
        <f ca="1">IF(B8006&lt;=0.5,LC.mu,MIN(LC.mu,MAX(0,_xlfn.NORM.INV(RAND(),2000,LC.sd))))</f>
        <v>2242.17287533265</v>
      </c>
      <c r="D8006">
        <f ca="1">P0*C8006/LC.mu</f>
        <v>2.98956383377687</v>
      </c>
      <c r="E8006">
        <f ca="1">MAX(0,INT(Q0*(1+Ed*(D8006-P0)/P0)))</f>
        <v>13031</v>
      </c>
      <c r="F8006">
        <f ca="1" t="shared" si="125"/>
        <v>36714.8334426137</v>
      </c>
    </row>
    <row r="8007" spans="1:6">
      <c r="A8007">
        <v>9</v>
      </c>
      <c r="B8007">
        <f ca="1">BETAINV(RAND(),AU.a,AU.b)</f>
        <v>0.845236626485658</v>
      </c>
      <c r="C8007">
        <f ca="1">IF(B8007&lt;=0.5,LC.mu,MIN(LC.mu,MAX(0,_xlfn.NORM.INV(RAND(),2000,LC.sd))))</f>
        <v>1493.57851636083</v>
      </c>
      <c r="D8007">
        <f ca="1">P0*C8007/LC.mu</f>
        <v>1.99143802181443</v>
      </c>
      <c r="E8007">
        <f ca="1">MAX(0,INT(Q0*(1+Ed*(D8007-P0)/P0)))</f>
        <v>16025</v>
      </c>
      <c r="F8007">
        <f ca="1" t="shared" si="125"/>
        <v>30419.2157832155</v>
      </c>
    </row>
    <row r="8008" spans="1:6">
      <c r="A8008">
        <v>9</v>
      </c>
      <c r="B8008">
        <f ca="1">BETAINV(RAND(),AU.a,AU.b)</f>
        <v>0.315089005581602</v>
      </c>
      <c r="C8008">
        <f ca="1">IF(B8008&lt;=0.5,LC.mu,MIN(LC.mu,MAX(0,_xlfn.NORM.INV(RAND(),2000,LC.sd))))</f>
        <v>3000</v>
      </c>
      <c r="D8008">
        <f ca="1">P0*C8008/LC.mu</f>
        <v>4</v>
      </c>
      <c r="E8008">
        <f ca="1">MAX(0,INT(Q0*(1+Ed*(D8008-P0)/P0)))</f>
        <v>10000</v>
      </c>
      <c r="F8008">
        <f ca="1" t="shared" si="125"/>
        <v>37000</v>
      </c>
    </row>
    <row r="8009" spans="1:6">
      <c r="A8009">
        <v>9</v>
      </c>
      <c r="B8009">
        <f ca="1">BETAINV(RAND(),AU.a,AU.b)</f>
        <v>0.904646344914962</v>
      </c>
      <c r="C8009">
        <f ca="1">IF(B8009&lt;=0.5,LC.mu,MIN(LC.mu,MAX(0,_xlfn.NORM.INV(RAND(),2000,LC.sd))))</f>
        <v>2367.51996997856</v>
      </c>
      <c r="D8009">
        <f ca="1">P0*C8009/LC.mu</f>
        <v>3.15669329330474</v>
      </c>
      <c r="E8009">
        <f ca="1">MAX(0,INT(Q0*(1+Ed*(D8009-P0)/P0)))</f>
        <v>12529</v>
      </c>
      <c r="F8009">
        <f ca="1" t="shared" si="125"/>
        <v>37182.6903018365</v>
      </c>
    </row>
    <row r="8010" spans="1:6">
      <c r="A8010">
        <v>9</v>
      </c>
      <c r="B8010">
        <f ca="1">BETAINV(RAND(),AU.a,AU.b)</f>
        <v>0.883945347952168</v>
      </c>
      <c r="C8010">
        <f ca="1">IF(B8010&lt;=0.5,LC.mu,MIN(LC.mu,MAX(0,_xlfn.NORM.INV(RAND(),2000,LC.sd))))</f>
        <v>1652.89579099413</v>
      </c>
      <c r="D8010">
        <f ca="1">P0*C8010/LC.mu</f>
        <v>2.20386105465885</v>
      </c>
      <c r="E8010">
        <f ca="1">MAX(0,INT(Q0*(1+Ed*(D8010-P0)/P0)))</f>
        <v>15388</v>
      </c>
      <c r="F8010">
        <f ca="1" t="shared" si="125"/>
        <v>32260.1181180962</v>
      </c>
    </row>
    <row r="8011" spans="1:6">
      <c r="A8011">
        <v>9</v>
      </c>
      <c r="B8011">
        <f ca="1">BETAINV(RAND(),AU.a,AU.b)</f>
        <v>0.567330893679166</v>
      </c>
      <c r="C8011">
        <f ca="1">IF(B8011&lt;=0.5,LC.mu,MIN(LC.mu,MAX(0,_xlfn.NORM.INV(RAND(),2000,LC.sd))))</f>
        <v>2414.25088093955</v>
      </c>
      <c r="D8011">
        <f ca="1">P0*C8011/LC.mu</f>
        <v>3.21900117458607</v>
      </c>
      <c r="E8011">
        <f ca="1">MAX(0,INT(Q0*(1+Ed*(D8011-P0)/P0)))</f>
        <v>12342</v>
      </c>
      <c r="F8011">
        <f ca="1" t="shared" si="125"/>
        <v>37314.6616158017</v>
      </c>
    </row>
    <row r="8012" spans="1:6">
      <c r="A8012">
        <v>9</v>
      </c>
      <c r="B8012">
        <f ca="1">BETAINV(RAND(),AU.a,AU.b)</f>
        <v>0.595851917951865</v>
      </c>
      <c r="C8012">
        <f ca="1">IF(B8012&lt;=0.5,LC.mu,MIN(LC.mu,MAX(0,_xlfn.NORM.INV(RAND(),2000,LC.sd))))</f>
        <v>2556.9893958804</v>
      </c>
      <c r="D8012">
        <f ca="1">P0*C8012/LC.mu</f>
        <v>3.4093191945072</v>
      </c>
      <c r="E8012">
        <f ca="1">MAX(0,INT(Q0*(1+Ed*(D8012-P0)/P0)))</f>
        <v>11772</v>
      </c>
      <c r="F8012">
        <f ca="1" t="shared" si="125"/>
        <v>37577.5161618583</v>
      </c>
    </row>
    <row r="8013" spans="1:6">
      <c r="A8013">
        <v>9</v>
      </c>
      <c r="B8013">
        <f ca="1">BETAINV(RAND(),AU.a,AU.b)</f>
        <v>0.54948149217626</v>
      </c>
      <c r="C8013">
        <f ca="1">IF(B8013&lt;=0.5,LC.mu,MIN(LC.mu,MAX(0,_xlfn.NORM.INV(RAND(),2000,LC.sd))))</f>
        <v>1635.48400805559</v>
      </c>
      <c r="D8013">
        <f ca="1">P0*C8013/LC.mu</f>
        <v>2.18064534407412</v>
      </c>
      <c r="E8013">
        <f ca="1">MAX(0,INT(Q0*(1+Ed*(D8013-P0)/P0)))</f>
        <v>15458</v>
      </c>
      <c r="F8013">
        <f ca="1" t="shared" si="125"/>
        <v>32072.9317206421</v>
      </c>
    </row>
    <row r="8014" spans="1:6">
      <c r="A8014">
        <v>9</v>
      </c>
      <c r="B8014">
        <f ca="1">BETAINV(RAND(),AU.a,AU.b)</f>
        <v>0.883253878814315</v>
      </c>
      <c r="C8014">
        <f ca="1">IF(B8014&lt;=0.5,LC.mu,MIN(LC.mu,MAX(0,_xlfn.NORM.INV(RAND(),2000,LC.sd))))</f>
        <v>2764.95510819036</v>
      </c>
      <c r="D8014">
        <f ca="1">P0*C8014/LC.mu</f>
        <v>3.68660681092048</v>
      </c>
      <c r="E8014">
        <f ca="1">MAX(0,INT(Q0*(1+Ed*(D8014-P0)/P0)))</f>
        <v>10940</v>
      </c>
      <c r="F8014">
        <f ca="1" t="shared" si="125"/>
        <v>37566.5234032797</v>
      </c>
    </row>
    <row r="8015" spans="1:6">
      <c r="A8015">
        <v>9</v>
      </c>
      <c r="B8015">
        <f ca="1">BETAINV(RAND(),AU.a,AU.b)</f>
        <v>0.732423012897199</v>
      </c>
      <c r="C8015">
        <f ca="1">IF(B8015&lt;=0.5,LC.mu,MIN(LC.mu,MAX(0,_xlfn.NORM.INV(RAND(),2000,LC.sd))))</f>
        <v>1724.35256562076</v>
      </c>
      <c r="D8015">
        <f ca="1">P0*C8015/LC.mu</f>
        <v>2.29913675416101</v>
      </c>
      <c r="E8015">
        <f ca="1">MAX(0,INT(Q0*(1+Ed*(D8015-P0)/P0)))</f>
        <v>15102</v>
      </c>
      <c r="F8015">
        <f ca="1" t="shared" si="125"/>
        <v>32997.2106957188</v>
      </c>
    </row>
    <row r="8016" spans="1:6">
      <c r="A8016">
        <v>9</v>
      </c>
      <c r="B8016">
        <f ca="1">BETAINV(RAND(),AU.a,AU.b)</f>
        <v>0.731566190451249</v>
      </c>
      <c r="C8016">
        <f ca="1">IF(B8016&lt;=0.5,LC.mu,MIN(LC.mu,MAX(0,_xlfn.NORM.INV(RAND(),2000,LC.sd))))</f>
        <v>699.963683369407</v>
      </c>
      <c r="D8016">
        <f ca="1">P0*C8016/LC.mu</f>
        <v>0.933284911159209</v>
      </c>
      <c r="E8016">
        <f ca="1">MAX(0,INT(Q0*(1+Ed*(D8016-P0)/P0)))</f>
        <v>19200</v>
      </c>
      <c r="F8016">
        <f ca="1" t="shared" si="125"/>
        <v>17219.1066108874</v>
      </c>
    </row>
    <row r="8017" spans="1:6">
      <c r="A8017">
        <v>9</v>
      </c>
      <c r="B8017">
        <f ca="1">BETAINV(RAND(),AU.a,AU.b)</f>
        <v>0.786695867656493</v>
      </c>
      <c r="C8017">
        <f ca="1">IF(B8017&lt;=0.5,LC.mu,MIN(LC.mu,MAX(0,_xlfn.NORM.INV(RAND(),2000,LC.sd))))</f>
        <v>1368.04940538261</v>
      </c>
      <c r="D8017">
        <f ca="1">P0*C8017/LC.mu</f>
        <v>1.82406587384348</v>
      </c>
      <c r="E8017">
        <f ca="1">MAX(0,INT(Q0*(1+Ed*(D8017-P0)/P0)))</f>
        <v>16527</v>
      </c>
      <c r="F8017">
        <f ca="1" t="shared" si="125"/>
        <v>28778.2872916286</v>
      </c>
    </row>
    <row r="8018" spans="1:6">
      <c r="A8018">
        <v>9</v>
      </c>
      <c r="B8018">
        <f ca="1">BETAINV(RAND(),AU.a,AU.b)</f>
        <v>0.566915120908311</v>
      </c>
      <c r="C8018">
        <f ca="1">IF(B8018&lt;=0.5,LC.mu,MIN(LC.mu,MAX(0,_xlfn.NORM.INV(RAND(),2000,LC.sd))))</f>
        <v>2951.13277378529</v>
      </c>
      <c r="D8018">
        <f ca="1">P0*C8018/LC.mu</f>
        <v>3.93484369838039</v>
      </c>
      <c r="E8018">
        <f ca="1">MAX(0,INT(Q0*(1+Ed*(D8018-P0)/P0)))</f>
        <v>10195</v>
      </c>
      <c r="F8018">
        <f ca="1" t="shared" si="125"/>
        <v>37164.5987312028</v>
      </c>
    </row>
    <row r="8019" spans="1:6">
      <c r="A8019">
        <v>9</v>
      </c>
      <c r="B8019">
        <f ca="1">BETAINV(RAND(),AU.a,AU.b)</f>
        <v>0.701223575638423</v>
      </c>
      <c r="C8019">
        <f ca="1">IF(B8019&lt;=0.5,LC.mu,MIN(LC.mu,MAX(0,_xlfn.NORM.INV(RAND(),2000,LC.sd))))</f>
        <v>1918.24734046333</v>
      </c>
      <c r="D8019">
        <f ca="1">P0*C8019/LC.mu</f>
        <v>2.55766312061777</v>
      </c>
      <c r="E8019">
        <f ca="1">MAX(0,INT(Q0*(1+Ed*(D8019-P0)/P0)))</f>
        <v>14327</v>
      </c>
      <c r="F8019">
        <f ca="1" t="shared" si="125"/>
        <v>34725.3921886275</v>
      </c>
    </row>
    <row r="8020" spans="1:6">
      <c r="A8020">
        <v>9</v>
      </c>
      <c r="B8020">
        <f ca="1">BETAINV(RAND(),AU.a,AU.b)</f>
        <v>0.510267521935368</v>
      </c>
      <c r="C8020">
        <f ca="1">IF(B8020&lt;=0.5,LC.mu,MIN(LC.mu,MAX(0,_xlfn.NORM.INV(RAND(),2000,LC.sd))))</f>
        <v>1100.34248317061</v>
      </c>
      <c r="D8020">
        <f ca="1">P0*C8020/LC.mu</f>
        <v>1.46712331089414</v>
      </c>
      <c r="E8020">
        <f ca="1">MAX(0,INT(Q0*(1+Ed*(D8020-P0)/P0)))</f>
        <v>17598</v>
      </c>
      <c r="F8020">
        <f ca="1" t="shared" si="125"/>
        <v>24718.0935419445</v>
      </c>
    </row>
    <row r="8021" spans="1:6">
      <c r="A8021">
        <v>9</v>
      </c>
      <c r="B8021">
        <f ca="1">BETAINV(RAND(),AU.a,AU.b)</f>
        <v>0.592523478582912</v>
      </c>
      <c r="C8021">
        <f ca="1">IF(B8021&lt;=0.5,LC.mu,MIN(LC.mu,MAX(0,_xlfn.NORM.INV(RAND(),2000,LC.sd))))</f>
        <v>2282.65097208396</v>
      </c>
      <c r="D8021">
        <f ca="1">P0*C8021/LC.mu</f>
        <v>3.04353462944528</v>
      </c>
      <c r="E8021">
        <f ca="1">MAX(0,INT(Q0*(1+Ed*(D8021-P0)/P0)))</f>
        <v>12869</v>
      </c>
      <c r="F8021">
        <f ca="1" t="shared" si="125"/>
        <v>36884.5961742473</v>
      </c>
    </row>
    <row r="8022" spans="1:6">
      <c r="A8022">
        <v>9</v>
      </c>
      <c r="B8022">
        <f ca="1">BETAINV(RAND(),AU.a,AU.b)</f>
        <v>0.655190962830102</v>
      </c>
      <c r="C8022">
        <f ca="1">IF(B8022&lt;=0.5,LC.mu,MIN(LC.mu,MAX(0,_xlfn.NORM.INV(RAND(),2000,LC.sd))))</f>
        <v>1774.01061096792</v>
      </c>
      <c r="D8022">
        <f ca="1">P0*C8022/LC.mu</f>
        <v>2.36534748129056</v>
      </c>
      <c r="E8022">
        <f ca="1">MAX(0,INT(Q0*(1+Ed*(D8022-P0)/P0)))</f>
        <v>14903</v>
      </c>
      <c r="F8022">
        <f ca="1" t="shared" si="125"/>
        <v>33476.7629027053</v>
      </c>
    </row>
    <row r="8023" spans="1:6">
      <c r="A8023">
        <v>9</v>
      </c>
      <c r="B8023">
        <f ca="1">BETAINV(RAND(),AU.a,AU.b)</f>
        <v>0.79967469160512</v>
      </c>
      <c r="C8023">
        <f ca="1">IF(B8023&lt;=0.5,LC.mu,MIN(LC.mu,MAX(0,_xlfn.NORM.INV(RAND(),2000,LC.sd))))</f>
        <v>1206.23598167006</v>
      </c>
      <c r="D8023">
        <f ca="1">P0*C8023/LC.mu</f>
        <v>1.60831464222674</v>
      </c>
      <c r="E8023">
        <f ca="1">MAX(0,INT(Q0*(1+Ed*(D8023-P0)/P0)))</f>
        <v>17175</v>
      </c>
      <c r="F8023">
        <f ca="1" t="shared" si="125"/>
        <v>26416.5679985742</v>
      </c>
    </row>
    <row r="8024" spans="1:6">
      <c r="A8024">
        <v>9</v>
      </c>
      <c r="B8024">
        <f ca="1">BETAINV(RAND(),AU.a,AU.b)</f>
        <v>0.820387799782078</v>
      </c>
      <c r="C8024">
        <f ca="1">IF(B8024&lt;=0.5,LC.mu,MIN(LC.mu,MAX(0,_xlfn.NORM.INV(RAND(),2000,LC.sd))))</f>
        <v>1521.16759259083</v>
      </c>
      <c r="D8024">
        <f ca="1">P0*C8024/LC.mu</f>
        <v>2.02822345678777</v>
      </c>
      <c r="E8024">
        <f ca="1">MAX(0,INT(Q0*(1+Ed*(D8024-P0)/P0)))</f>
        <v>15915</v>
      </c>
      <c r="F8024">
        <f ca="1" t="shared" si="125"/>
        <v>30758.0087221866</v>
      </c>
    </row>
    <row r="8025" spans="1:6">
      <c r="A8025">
        <v>9</v>
      </c>
      <c r="B8025">
        <f ca="1">BETAINV(RAND(),AU.a,AU.b)</f>
        <v>0.578392846370645</v>
      </c>
      <c r="C8025">
        <f ca="1">IF(B8025&lt;=0.5,LC.mu,MIN(LC.mu,MAX(0,_xlfn.NORM.INV(RAND(),2000,LC.sd))))</f>
        <v>1432.4630419984</v>
      </c>
      <c r="D8025">
        <f ca="1">P0*C8025/LC.mu</f>
        <v>1.90995072266454</v>
      </c>
      <c r="E8025">
        <f ca="1">MAX(0,INT(Q0*(1+Ed*(D8025-P0)/P0)))</f>
        <v>16270</v>
      </c>
      <c r="F8025">
        <f ca="1" t="shared" si="125"/>
        <v>29642.4352157536</v>
      </c>
    </row>
    <row r="8026" spans="1:6">
      <c r="A8026">
        <v>9</v>
      </c>
      <c r="B8026">
        <f ca="1">BETAINV(RAND(),AU.a,AU.b)</f>
        <v>0.537640907834402</v>
      </c>
      <c r="C8026">
        <f ca="1">IF(B8026&lt;=0.5,LC.mu,MIN(LC.mu,MAX(0,_xlfn.NORM.INV(RAND(),2000,LC.sd))))</f>
        <v>2950.29235281727</v>
      </c>
      <c r="D8026">
        <f ca="1">P0*C8026/LC.mu</f>
        <v>3.9337231370897</v>
      </c>
      <c r="E8026">
        <f ca="1">MAX(0,INT(Q0*(1+Ed*(D8026-P0)/P0)))</f>
        <v>10198</v>
      </c>
      <c r="F8026">
        <f ca="1" t="shared" si="125"/>
        <v>37165.8161992235</v>
      </c>
    </row>
    <row r="8027" spans="1:6">
      <c r="A8027">
        <v>9</v>
      </c>
      <c r="B8027">
        <f ca="1">BETAINV(RAND(),AU.a,AU.b)</f>
        <v>0.64353262181175</v>
      </c>
      <c r="C8027">
        <f ca="1">IF(B8027&lt;=0.5,LC.mu,MIN(LC.mu,MAX(0,_xlfn.NORM.INV(RAND(),2000,LC.sd))))</f>
        <v>2132.60496143421</v>
      </c>
      <c r="D8027">
        <f ca="1">P0*C8027/LC.mu</f>
        <v>2.84347328191228</v>
      </c>
      <c r="E8027">
        <f ca="1">MAX(0,INT(Q0*(1+Ed*(D8027-P0)/P0)))</f>
        <v>13469</v>
      </c>
      <c r="F8027">
        <f ca="1" t="shared" si="125"/>
        <v>36166.1366726422</v>
      </c>
    </row>
    <row r="8028" spans="1:6">
      <c r="A8028">
        <v>9</v>
      </c>
      <c r="B8028">
        <f ca="1">BETAINV(RAND(),AU.a,AU.b)</f>
        <v>0.863832537705408</v>
      </c>
      <c r="C8028">
        <f ca="1">IF(B8028&lt;=0.5,LC.mu,MIN(LC.mu,MAX(0,_xlfn.NORM.INV(RAND(),2000,LC.sd))))</f>
        <v>1891.96820037263</v>
      </c>
      <c r="D8028">
        <f ca="1">P0*C8028/LC.mu</f>
        <v>2.5226242671635</v>
      </c>
      <c r="E8028">
        <f ca="1">MAX(0,INT(Q0*(1+Ed*(D8028-P0)/P0)))</f>
        <v>14432</v>
      </c>
      <c r="F8028">
        <f ca="1" t="shared" si="125"/>
        <v>34514.545223331</v>
      </c>
    </row>
    <row r="8029" spans="1:6">
      <c r="A8029">
        <v>9</v>
      </c>
      <c r="B8029">
        <f ca="1">BETAINV(RAND(),AU.a,AU.b)</f>
        <v>0.356612904084877</v>
      </c>
      <c r="C8029">
        <f ca="1">IF(B8029&lt;=0.5,LC.mu,MIN(LC.mu,MAX(0,_xlfn.NORM.INV(RAND(),2000,LC.sd))))</f>
        <v>3000</v>
      </c>
      <c r="D8029">
        <f ca="1">P0*C8029/LC.mu</f>
        <v>4</v>
      </c>
      <c r="E8029">
        <f ca="1">MAX(0,INT(Q0*(1+Ed*(D8029-P0)/P0)))</f>
        <v>10000</v>
      </c>
      <c r="F8029">
        <f ca="1" t="shared" si="125"/>
        <v>37000</v>
      </c>
    </row>
    <row r="8030" spans="1:6">
      <c r="A8030">
        <v>9</v>
      </c>
      <c r="B8030">
        <f ca="1">BETAINV(RAND(),AU.a,AU.b)</f>
        <v>0.66747435411385</v>
      </c>
      <c r="C8030">
        <f ca="1">IF(B8030&lt;=0.5,LC.mu,MIN(LC.mu,MAX(0,_xlfn.NORM.INV(RAND(),2000,LC.sd))))</f>
        <v>2081.39649363826</v>
      </c>
      <c r="D8030">
        <f ca="1">P0*C8030/LC.mu</f>
        <v>2.77519532485102</v>
      </c>
      <c r="E8030">
        <f ca="1">MAX(0,INT(Q0*(1+Ed*(D8030-P0)/P0)))</f>
        <v>13674</v>
      </c>
      <c r="F8030">
        <f ca="1" t="shared" si="125"/>
        <v>35866.6243783746</v>
      </c>
    </row>
    <row r="8031" spans="1:6">
      <c r="A8031">
        <v>9</v>
      </c>
      <c r="B8031">
        <f ca="1">BETAINV(RAND(),AU.a,AU.b)</f>
        <v>0.478701977780682</v>
      </c>
      <c r="C8031">
        <f ca="1">IF(B8031&lt;=0.5,LC.mu,MIN(LC.mu,MAX(0,_xlfn.NORM.INV(RAND(),2000,LC.sd))))</f>
        <v>3000</v>
      </c>
      <c r="D8031">
        <f ca="1">P0*C8031/LC.mu</f>
        <v>4</v>
      </c>
      <c r="E8031">
        <f ca="1">MAX(0,INT(Q0*(1+Ed*(D8031-P0)/P0)))</f>
        <v>10000</v>
      </c>
      <c r="F8031">
        <f ca="1" t="shared" si="125"/>
        <v>37000</v>
      </c>
    </row>
    <row r="8032" spans="1:6">
      <c r="A8032">
        <v>9</v>
      </c>
      <c r="B8032">
        <f ca="1">BETAINV(RAND(),AU.a,AU.b)</f>
        <v>0.721455094277173</v>
      </c>
      <c r="C8032">
        <f ca="1">IF(B8032&lt;=0.5,LC.mu,MIN(LC.mu,MAX(0,_xlfn.NORM.INV(RAND(),2000,LC.sd))))</f>
        <v>2143.90536772383</v>
      </c>
      <c r="D8032">
        <f ca="1">P0*C8032/LC.mu</f>
        <v>2.85854049029844</v>
      </c>
      <c r="E8032">
        <f ca="1">MAX(0,INT(Q0*(1+Ed*(D8032-P0)/P0)))</f>
        <v>13424</v>
      </c>
      <c r="F8032">
        <f ca="1" t="shared" si="125"/>
        <v>36229.1421740424</v>
      </c>
    </row>
    <row r="8033" spans="1:6">
      <c r="A8033">
        <v>9</v>
      </c>
      <c r="B8033">
        <f ca="1">BETAINV(RAND(),AU.a,AU.b)</f>
        <v>0.585782712192299</v>
      </c>
      <c r="C8033">
        <f ca="1">IF(B8033&lt;=0.5,LC.mu,MIN(LC.mu,MAX(0,_xlfn.NORM.INV(RAND(),2000,LC.sd))))</f>
        <v>1290.94211317947</v>
      </c>
      <c r="D8033">
        <f ca="1">P0*C8033/LC.mu</f>
        <v>1.72125615090596</v>
      </c>
      <c r="E8033">
        <f ca="1">MAX(0,INT(Q0*(1+Ed*(D8033-P0)/P0)))</f>
        <v>16836</v>
      </c>
      <c r="F8033">
        <f ca="1" t="shared" si="125"/>
        <v>27688.1264434733</v>
      </c>
    </row>
    <row r="8034" spans="1:6">
      <c r="A8034">
        <v>9</v>
      </c>
      <c r="B8034">
        <f ca="1">BETAINV(RAND(),AU.a,AU.b)</f>
        <v>0.567504060553341</v>
      </c>
      <c r="C8034">
        <f ca="1">IF(B8034&lt;=0.5,LC.mu,MIN(LC.mu,MAX(0,_xlfn.NORM.INV(RAND(),2000,LC.sd))))</f>
        <v>2115.50463286442</v>
      </c>
      <c r="D8034">
        <f ca="1">P0*C8034/LC.mu</f>
        <v>2.82067284381923</v>
      </c>
      <c r="E8034">
        <f ca="1">MAX(0,INT(Q0*(1+Ed*(D8034-P0)/P0)))</f>
        <v>13537</v>
      </c>
      <c r="F8034">
        <f ca="1" t="shared" si="125"/>
        <v>36067.9436539165</v>
      </c>
    </row>
    <row r="8035" spans="1:6">
      <c r="A8035">
        <v>9</v>
      </c>
      <c r="B8035">
        <f ca="1">BETAINV(RAND(),AU.a,AU.b)</f>
        <v>0.421920801476128</v>
      </c>
      <c r="C8035">
        <f ca="1">IF(B8035&lt;=0.5,LC.mu,MIN(LC.mu,MAX(0,_xlfn.NORM.INV(RAND(),2000,LC.sd))))</f>
        <v>3000</v>
      </c>
      <c r="D8035">
        <f ca="1">P0*C8035/LC.mu</f>
        <v>4</v>
      </c>
      <c r="E8035">
        <f ca="1">MAX(0,INT(Q0*(1+Ed*(D8035-P0)/P0)))</f>
        <v>10000</v>
      </c>
      <c r="F8035">
        <f ca="1" t="shared" si="125"/>
        <v>37000</v>
      </c>
    </row>
    <row r="8036" spans="1:6">
      <c r="A8036">
        <v>9</v>
      </c>
      <c r="B8036">
        <f ca="1">BETAINV(RAND(),AU.a,AU.b)</f>
        <v>0.498223277636673</v>
      </c>
      <c r="C8036">
        <f ca="1">IF(B8036&lt;=0.5,LC.mu,MIN(LC.mu,MAX(0,_xlfn.NORM.INV(RAND(),2000,LC.sd))))</f>
        <v>3000</v>
      </c>
      <c r="D8036">
        <f ca="1">P0*C8036/LC.mu</f>
        <v>4</v>
      </c>
      <c r="E8036">
        <f ca="1">MAX(0,INT(Q0*(1+Ed*(D8036-P0)/P0)))</f>
        <v>10000</v>
      </c>
      <c r="F8036">
        <f ca="1" t="shared" si="125"/>
        <v>37000</v>
      </c>
    </row>
    <row r="8037" spans="1:6">
      <c r="A8037">
        <v>9</v>
      </c>
      <c r="B8037">
        <f ca="1">BETAINV(RAND(),AU.a,AU.b)</f>
        <v>0.846120964188543</v>
      </c>
      <c r="C8037">
        <f ca="1">IF(B8037&lt;=0.5,LC.mu,MIN(LC.mu,MAX(0,_xlfn.NORM.INV(RAND(),2000,LC.sd))))</f>
        <v>2693.63277852356</v>
      </c>
      <c r="D8037">
        <f ca="1">P0*C8037/LC.mu</f>
        <v>3.59151037136474</v>
      </c>
      <c r="E8037">
        <f ca="1">MAX(0,INT(Q0*(1+Ed*(D8037-P0)/P0)))</f>
        <v>11225</v>
      </c>
      <c r="F8037">
        <f ca="1" t="shared" si="125"/>
        <v>37621.0711400457</v>
      </c>
    </row>
    <row r="8038" spans="1:6">
      <c r="A8038">
        <v>9</v>
      </c>
      <c r="B8038">
        <f ca="1">BETAINV(RAND(),AU.a,AU.b)</f>
        <v>0.763326934172148</v>
      </c>
      <c r="C8038">
        <f ca="1">IF(B8038&lt;=0.5,LC.mu,MIN(LC.mu,MAX(0,_xlfn.NORM.INV(RAND(),2000,LC.sd))))</f>
        <v>2685.78166789586</v>
      </c>
      <c r="D8038">
        <f ca="1">P0*C8038/LC.mu</f>
        <v>3.58104222386114</v>
      </c>
      <c r="E8038">
        <f ca="1">MAX(0,INT(Q0*(1+Ed*(D8038-P0)/P0)))</f>
        <v>11256</v>
      </c>
      <c r="F8038">
        <f ca="1" t="shared" si="125"/>
        <v>37622.4296038852</v>
      </c>
    </row>
    <row r="8039" spans="1:6">
      <c r="A8039">
        <v>9</v>
      </c>
      <c r="B8039">
        <f ca="1">BETAINV(RAND(),AU.a,AU.b)</f>
        <v>0.527475696353885</v>
      </c>
      <c r="C8039">
        <f ca="1">IF(B8039&lt;=0.5,LC.mu,MIN(LC.mu,MAX(0,_xlfn.NORM.INV(RAND(),2000,LC.sd))))</f>
        <v>1946.17578576441</v>
      </c>
      <c r="D8039">
        <f ca="1">P0*C8039/LC.mu</f>
        <v>2.59490104768588</v>
      </c>
      <c r="E8039">
        <f ca="1">MAX(0,INT(Q0*(1+Ed*(D8039-P0)/P0)))</f>
        <v>14215</v>
      </c>
      <c r="F8039">
        <f ca="1" t="shared" si="125"/>
        <v>34940.3426070904</v>
      </c>
    </row>
    <row r="8040" spans="1:6">
      <c r="A8040">
        <v>9</v>
      </c>
      <c r="B8040">
        <f ca="1">BETAINV(RAND(),AU.a,AU.b)</f>
        <v>0.5813237476315</v>
      </c>
      <c r="C8040">
        <f ca="1">IF(B8040&lt;=0.5,LC.mu,MIN(LC.mu,MAX(0,_xlfn.NORM.INV(RAND(),2000,LC.sd))))</f>
        <v>2081.31872725381</v>
      </c>
      <c r="D8040">
        <f ca="1">P0*C8040/LC.mu</f>
        <v>2.77509163633842</v>
      </c>
      <c r="E8040">
        <f ca="1">MAX(0,INT(Q0*(1+Ed*(D8040-P0)/P0)))</f>
        <v>13674</v>
      </c>
      <c r="F8040">
        <f ca="1" t="shared" si="125"/>
        <v>35865.2843080377</v>
      </c>
    </row>
    <row r="8041" spans="1:6">
      <c r="A8041">
        <v>9</v>
      </c>
      <c r="B8041">
        <f ca="1">BETAINV(RAND(),AU.a,AU.b)</f>
        <v>0.761762845982155</v>
      </c>
      <c r="C8041">
        <f ca="1">IF(B8041&lt;=0.5,LC.mu,MIN(LC.mu,MAX(0,_xlfn.NORM.INV(RAND(),2000,LC.sd))))</f>
        <v>1919.46484937111</v>
      </c>
      <c r="D8041">
        <f ca="1">P0*C8041/LC.mu</f>
        <v>2.55928646582814</v>
      </c>
      <c r="E8041">
        <f ca="1">MAX(0,INT(Q0*(1+Ed*(D8041-P0)/P0)))</f>
        <v>14322</v>
      </c>
      <c r="F8041">
        <f ca="1" t="shared" si="125"/>
        <v>34734.6359142196</v>
      </c>
    </row>
    <row r="8042" spans="1:6">
      <c r="A8042">
        <v>9</v>
      </c>
      <c r="B8042">
        <f ca="1">BETAINV(RAND(),AU.a,AU.b)</f>
        <v>0.493461676834796</v>
      </c>
      <c r="C8042">
        <f ca="1">IF(B8042&lt;=0.5,LC.mu,MIN(LC.mu,MAX(0,_xlfn.NORM.INV(RAND(),2000,LC.sd))))</f>
        <v>3000</v>
      </c>
      <c r="D8042">
        <f ca="1">P0*C8042/LC.mu</f>
        <v>4</v>
      </c>
      <c r="E8042">
        <f ca="1">MAX(0,INT(Q0*(1+Ed*(D8042-P0)/P0)))</f>
        <v>10000</v>
      </c>
      <c r="F8042">
        <f ca="1" t="shared" si="125"/>
        <v>37000</v>
      </c>
    </row>
    <row r="8043" spans="1:6">
      <c r="A8043">
        <v>9</v>
      </c>
      <c r="B8043">
        <f ca="1">BETAINV(RAND(),AU.a,AU.b)</f>
        <v>0.782191470462352</v>
      </c>
      <c r="C8043">
        <f ca="1">IF(B8043&lt;=0.5,LC.mu,MIN(LC.mu,MAX(0,_xlfn.NORM.INV(RAND(),2000,LC.sd))))</f>
        <v>1306.26056384331</v>
      </c>
      <c r="D8043">
        <f ca="1">P0*C8043/LC.mu</f>
        <v>1.74168075179108</v>
      </c>
      <c r="E8043">
        <f ca="1">MAX(0,INT(Q0*(1+Ed*(D8043-P0)/P0)))</f>
        <v>16774</v>
      </c>
      <c r="F8043">
        <f ca="1" t="shared" si="125"/>
        <v>27908.6923667002</v>
      </c>
    </row>
    <row r="8044" spans="1:6">
      <c r="A8044">
        <v>9</v>
      </c>
      <c r="B8044">
        <f ca="1">BETAINV(RAND(),AU.a,AU.b)</f>
        <v>0.4830358974497</v>
      </c>
      <c r="C8044">
        <f ca="1">IF(B8044&lt;=0.5,LC.mu,MIN(LC.mu,MAX(0,_xlfn.NORM.INV(RAND(),2000,LC.sd))))</f>
        <v>3000</v>
      </c>
      <c r="D8044">
        <f ca="1">P0*C8044/LC.mu</f>
        <v>4</v>
      </c>
      <c r="E8044">
        <f ca="1">MAX(0,INT(Q0*(1+Ed*(D8044-P0)/P0)))</f>
        <v>10000</v>
      </c>
      <c r="F8044">
        <f ca="1" t="shared" si="125"/>
        <v>37000</v>
      </c>
    </row>
    <row r="8045" spans="1:6">
      <c r="A8045">
        <v>9</v>
      </c>
      <c r="B8045">
        <f ca="1">BETAINV(RAND(),AU.a,AU.b)</f>
        <v>0.64287389150612</v>
      </c>
      <c r="C8045">
        <f ca="1">IF(B8045&lt;=0.5,LC.mu,MIN(LC.mu,MAX(0,_xlfn.NORM.INV(RAND(),2000,LC.sd))))</f>
        <v>2657.28983681738</v>
      </c>
      <c r="D8045">
        <f ca="1">P0*C8045/LC.mu</f>
        <v>3.54305311575651</v>
      </c>
      <c r="E8045">
        <f ca="1">MAX(0,INT(Q0*(1+Ed*(D8045-P0)/P0)))</f>
        <v>11370</v>
      </c>
      <c r="F8045">
        <f ca="1" t="shared" si="125"/>
        <v>37627.2240893341</v>
      </c>
    </row>
    <row r="8046" spans="1:6">
      <c r="A8046">
        <v>9</v>
      </c>
      <c r="B8046">
        <f ca="1">BETAINV(RAND(),AU.a,AU.b)</f>
        <v>0.419573886735779</v>
      </c>
      <c r="C8046">
        <f ca="1">IF(B8046&lt;=0.5,LC.mu,MIN(LC.mu,MAX(0,_xlfn.NORM.INV(RAND(),2000,LC.sd))))</f>
        <v>3000</v>
      </c>
      <c r="D8046">
        <f ca="1">P0*C8046/LC.mu</f>
        <v>4</v>
      </c>
      <c r="E8046">
        <f ca="1">MAX(0,INT(Q0*(1+Ed*(D8046-P0)/P0)))</f>
        <v>10000</v>
      </c>
      <c r="F8046">
        <f ca="1" t="shared" si="125"/>
        <v>37000</v>
      </c>
    </row>
    <row r="8047" spans="1:6">
      <c r="A8047">
        <v>9</v>
      </c>
      <c r="B8047">
        <f ca="1">BETAINV(RAND(),AU.a,AU.b)</f>
        <v>0.383632704906146</v>
      </c>
      <c r="C8047">
        <f ca="1">IF(B8047&lt;=0.5,LC.mu,MIN(LC.mu,MAX(0,_xlfn.NORM.INV(RAND(),2000,LC.sd))))</f>
        <v>3000</v>
      </c>
      <c r="D8047">
        <f ca="1">P0*C8047/LC.mu</f>
        <v>4</v>
      </c>
      <c r="E8047">
        <f ca="1">MAX(0,INT(Q0*(1+Ed*(D8047-P0)/P0)))</f>
        <v>10000</v>
      </c>
      <c r="F8047">
        <f ca="1" t="shared" si="125"/>
        <v>37000</v>
      </c>
    </row>
    <row r="8048" spans="1:6">
      <c r="A8048">
        <v>9</v>
      </c>
      <c r="B8048">
        <f ca="1">BETAINV(RAND(),AU.a,AU.b)</f>
        <v>0.592545936912983</v>
      </c>
      <c r="C8048">
        <f ca="1">IF(B8048&lt;=0.5,LC.mu,MIN(LC.mu,MAX(0,_xlfn.NORM.INV(RAND(),2000,LC.sd))))</f>
        <v>2716.6133493698</v>
      </c>
      <c r="D8048">
        <f ca="1">P0*C8048/LC.mu</f>
        <v>3.62215113249306</v>
      </c>
      <c r="E8048">
        <f ca="1">MAX(0,INT(Q0*(1+Ed*(D8048-P0)/P0)))</f>
        <v>11133</v>
      </c>
      <c r="F8048">
        <f ca="1" t="shared" si="125"/>
        <v>37608.7952086755</v>
      </c>
    </row>
    <row r="8049" spans="1:6">
      <c r="A8049">
        <v>9</v>
      </c>
      <c r="B8049">
        <f ca="1">BETAINV(RAND(),AU.a,AU.b)</f>
        <v>0.651300738594251</v>
      </c>
      <c r="C8049">
        <f ca="1">IF(B8049&lt;=0.5,LC.mu,MIN(LC.mu,MAX(0,_xlfn.NORM.INV(RAND(),2000,LC.sd))))</f>
        <v>3000</v>
      </c>
      <c r="D8049">
        <f ca="1">P0*C8049/LC.mu</f>
        <v>4</v>
      </c>
      <c r="E8049">
        <f ca="1">MAX(0,INT(Q0*(1+Ed*(D8049-P0)/P0)))</f>
        <v>10000</v>
      </c>
      <c r="F8049">
        <f ca="1" t="shared" si="125"/>
        <v>37000</v>
      </c>
    </row>
    <row r="8050" spans="1:6">
      <c r="A8050">
        <v>9</v>
      </c>
      <c r="B8050">
        <f ca="1">BETAINV(RAND(),AU.a,AU.b)</f>
        <v>0.756036413039233</v>
      </c>
      <c r="C8050">
        <f ca="1">IF(B8050&lt;=0.5,LC.mu,MIN(LC.mu,MAX(0,_xlfn.NORM.INV(RAND(),2000,LC.sd))))</f>
        <v>1390.689439383</v>
      </c>
      <c r="D8050">
        <f ca="1">P0*C8050/LC.mu</f>
        <v>1.854252585844</v>
      </c>
      <c r="E8050">
        <f ca="1">MAX(0,INT(Q0*(1+Ed*(D8050-P0)/P0)))</f>
        <v>16437</v>
      </c>
      <c r="F8050">
        <f ca="1" t="shared" si="125"/>
        <v>29087.6603141348</v>
      </c>
    </row>
    <row r="8051" spans="1:6">
      <c r="A8051">
        <v>9</v>
      </c>
      <c r="B8051">
        <f ca="1">BETAINV(RAND(),AU.a,AU.b)</f>
        <v>0.801495626249845</v>
      </c>
      <c r="C8051">
        <f ca="1">IF(B8051&lt;=0.5,LC.mu,MIN(LC.mu,MAX(0,_xlfn.NORM.INV(RAND(),2000,LC.sd))))</f>
        <v>2074.99658264501</v>
      </c>
      <c r="D8051">
        <f ca="1">P0*C8051/LC.mu</f>
        <v>2.76666211019335</v>
      </c>
      <c r="E8051">
        <f ca="1">MAX(0,INT(Q0*(1+Ed*(D8051-P0)/P0)))</f>
        <v>13700</v>
      </c>
      <c r="F8051">
        <f ca="1" t="shared" si="125"/>
        <v>35828.2743270039</v>
      </c>
    </row>
    <row r="8052" spans="1:6">
      <c r="A8052">
        <v>9</v>
      </c>
      <c r="B8052">
        <f ca="1">BETAINV(RAND(),AU.a,AU.b)</f>
        <v>0.410634018727879</v>
      </c>
      <c r="C8052">
        <f ca="1">IF(B8052&lt;=0.5,LC.mu,MIN(LC.mu,MAX(0,_xlfn.NORM.INV(RAND(),2000,LC.sd))))</f>
        <v>3000</v>
      </c>
      <c r="D8052">
        <f ca="1">P0*C8052/LC.mu</f>
        <v>4</v>
      </c>
      <c r="E8052">
        <f ca="1">MAX(0,INT(Q0*(1+Ed*(D8052-P0)/P0)))</f>
        <v>10000</v>
      </c>
      <c r="F8052">
        <f ca="1" t="shared" si="125"/>
        <v>37000</v>
      </c>
    </row>
    <row r="8053" spans="1:6">
      <c r="A8053">
        <v>9</v>
      </c>
      <c r="B8053">
        <f ca="1">BETAINV(RAND(),AU.a,AU.b)</f>
        <v>0.330322498847577</v>
      </c>
      <c r="C8053">
        <f ca="1">IF(B8053&lt;=0.5,LC.mu,MIN(LC.mu,MAX(0,_xlfn.NORM.INV(RAND(),2000,LC.sd))))</f>
        <v>3000</v>
      </c>
      <c r="D8053">
        <f ca="1">P0*C8053/LC.mu</f>
        <v>4</v>
      </c>
      <c r="E8053">
        <f ca="1">MAX(0,INT(Q0*(1+Ed*(D8053-P0)/P0)))</f>
        <v>10000</v>
      </c>
      <c r="F8053">
        <f ca="1" t="shared" si="125"/>
        <v>37000</v>
      </c>
    </row>
    <row r="8054" spans="1:6">
      <c r="A8054">
        <v>9</v>
      </c>
      <c r="B8054">
        <f ca="1">BETAINV(RAND(),AU.a,AU.b)</f>
        <v>0.714673513475733</v>
      </c>
      <c r="C8054">
        <f ca="1">IF(B8054&lt;=0.5,LC.mu,MIN(LC.mu,MAX(0,_xlfn.NORM.INV(RAND(),2000,LC.sd))))</f>
        <v>1849.76030041772</v>
      </c>
      <c r="D8054">
        <f ca="1">P0*C8054/LC.mu</f>
        <v>2.46634706722363</v>
      </c>
      <c r="E8054">
        <f ca="1">MAX(0,INT(Q0*(1+Ed*(D8054-P0)/P0)))</f>
        <v>14600</v>
      </c>
      <c r="F8054">
        <f ca="1" t="shared" si="125"/>
        <v>34158.9068810473</v>
      </c>
    </row>
    <row r="8055" spans="1:6">
      <c r="A8055">
        <v>9</v>
      </c>
      <c r="B8055">
        <f ca="1">BETAINV(RAND(),AU.a,AU.b)</f>
        <v>0.82648877148151</v>
      </c>
      <c r="C8055">
        <f ca="1">IF(B8055&lt;=0.5,LC.mu,MIN(LC.mu,MAX(0,_xlfn.NORM.INV(RAND(),2000,LC.sd))))</f>
        <v>2452.92578167928</v>
      </c>
      <c r="D8055">
        <f ca="1">P0*C8055/LC.mu</f>
        <v>3.27056770890571</v>
      </c>
      <c r="E8055">
        <f ca="1">MAX(0,INT(Q0*(1+Ed*(D8055-P0)/P0)))</f>
        <v>12188</v>
      </c>
      <c r="F8055">
        <f ca="1" t="shared" si="125"/>
        <v>37408.7534544635</v>
      </c>
    </row>
    <row r="8056" spans="1:6">
      <c r="A8056">
        <v>9</v>
      </c>
      <c r="B8056">
        <f ca="1">BETAINV(RAND(),AU.a,AU.b)</f>
        <v>0.499943496323159</v>
      </c>
      <c r="C8056">
        <f ca="1">IF(B8056&lt;=0.5,LC.mu,MIN(LC.mu,MAX(0,_xlfn.NORM.INV(RAND(),2000,LC.sd))))</f>
        <v>3000</v>
      </c>
      <c r="D8056">
        <f ca="1">P0*C8056/LC.mu</f>
        <v>4</v>
      </c>
      <c r="E8056">
        <f ca="1">MAX(0,INT(Q0*(1+Ed*(D8056-P0)/P0)))</f>
        <v>10000</v>
      </c>
      <c r="F8056">
        <f ca="1" t="shared" si="125"/>
        <v>37000</v>
      </c>
    </row>
    <row r="8057" spans="1:6">
      <c r="A8057">
        <v>9</v>
      </c>
      <c r="B8057">
        <f ca="1">BETAINV(RAND(),AU.a,AU.b)</f>
        <v>0.315415909849354</v>
      </c>
      <c r="C8057">
        <f ca="1">IF(B8057&lt;=0.5,LC.mu,MIN(LC.mu,MAX(0,_xlfn.NORM.INV(RAND(),2000,LC.sd))))</f>
        <v>3000</v>
      </c>
      <c r="D8057">
        <f ca="1">P0*C8057/LC.mu</f>
        <v>4</v>
      </c>
      <c r="E8057">
        <f ca="1">MAX(0,INT(Q0*(1+Ed*(D8057-P0)/P0)))</f>
        <v>10000</v>
      </c>
      <c r="F8057">
        <f ca="1" t="shared" si="125"/>
        <v>37000</v>
      </c>
    </row>
    <row r="8058" spans="1:6">
      <c r="A8058">
        <v>9</v>
      </c>
      <c r="B8058">
        <f ca="1">BETAINV(RAND(),AU.a,AU.b)</f>
        <v>0.606931930191294</v>
      </c>
      <c r="C8058">
        <f ca="1">IF(B8058&lt;=0.5,LC.mu,MIN(LC.mu,MAX(0,_xlfn.NORM.INV(RAND(),2000,LC.sd))))</f>
        <v>1616.26100567061</v>
      </c>
      <c r="D8058">
        <f ca="1">P0*C8058/LC.mu</f>
        <v>2.15501467422748</v>
      </c>
      <c r="E8058">
        <f ca="1">MAX(0,INT(Q0*(1+Ed*(D8058-P0)/P0)))</f>
        <v>15534</v>
      </c>
      <c r="F8058">
        <f ca="1" t="shared" si="125"/>
        <v>31859.736943779</v>
      </c>
    </row>
    <row r="8059" spans="1:6">
      <c r="A8059">
        <v>9</v>
      </c>
      <c r="B8059">
        <f ca="1">BETAINV(RAND(),AU.a,AU.b)</f>
        <v>0.623494147610343</v>
      </c>
      <c r="C8059">
        <f ca="1">IF(B8059&lt;=0.5,LC.mu,MIN(LC.mu,MAX(0,_xlfn.NORM.INV(RAND(),2000,LC.sd))))</f>
        <v>2372.52177853366</v>
      </c>
      <c r="D8059">
        <f ca="1">P0*C8059/LC.mu</f>
        <v>3.16336237137821</v>
      </c>
      <c r="E8059">
        <f ca="1">MAX(0,INT(Q0*(1+Ed*(D8059-P0)/P0)))</f>
        <v>12509</v>
      </c>
      <c r="F8059">
        <f ca="1" t="shared" si="125"/>
        <v>37197.9781250364</v>
      </c>
    </row>
    <row r="8060" spans="1:6">
      <c r="A8060">
        <v>9</v>
      </c>
      <c r="B8060">
        <f ca="1">BETAINV(RAND(),AU.a,AU.b)</f>
        <v>0.39756853486993</v>
      </c>
      <c r="C8060">
        <f ca="1">IF(B8060&lt;=0.5,LC.mu,MIN(LC.mu,MAX(0,_xlfn.NORM.INV(RAND(),2000,LC.sd))))</f>
        <v>3000</v>
      </c>
      <c r="D8060">
        <f ca="1">P0*C8060/LC.mu</f>
        <v>4</v>
      </c>
      <c r="E8060">
        <f ca="1">MAX(0,INT(Q0*(1+Ed*(D8060-P0)/P0)))</f>
        <v>10000</v>
      </c>
      <c r="F8060">
        <f ca="1" t="shared" si="125"/>
        <v>37000</v>
      </c>
    </row>
    <row r="8061" spans="1:6">
      <c r="A8061">
        <v>9</v>
      </c>
      <c r="B8061">
        <f ca="1">BETAINV(RAND(),AU.a,AU.b)</f>
        <v>0.472306319284532</v>
      </c>
      <c r="C8061">
        <f ca="1">IF(B8061&lt;=0.5,LC.mu,MIN(LC.mu,MAX(0,_xlfn.NORM.INV(RAND(),2000,LC.sd))))</f>
        <v>3000</v>
      </c>
      <c r="D8061">
        <f ca="1">P0*C8061/LC.mu</f>
        <v>4</v>
      </c>
      <c r="E8061">
        <f ca="1">MAX(0,INT(Q0*(1+Ed*(D8061-P0)/P0)))</f>
        <v>10000</v>
      </c>
      <c r="F8061">
        <f ca="1" t="shared" si="125"/>
        <v>37000</v>
      </c>
    </row>
    <row r="8062" spans="1:6">
      <c r="A8062">
        <v>9</v>
      </c>
      <c r="B8062">
        <f ca="1">BETAINV(RAND(),AU.a,AU.b)</f>
        <v>0.580705812145354</v>
      </c>
      <c r="C8062">
        <f ca="1">IF(B8062&lt;=0.5,LC.mu,MIN(LC.mu,MAX(0,_xlfn.NORM.INV(RAND(),2000,LC.sd))))</f>
        <v>2452.16371852158</v>
      </c>
      <c r="D8062">
        <f ca="1">P0*C8062/LC.mu</f>
        <v>3.26955162469545</v>
      </c>
      <c r="E8062">
        <f ca="1">MAX(0,INT(Q0*(1+Ed*(D8062-P0)/P0)))</f>
        <v>12191</v>
      </c>
      <c r="F8062">
        <f ca="1" t="shared" si="125"/>
        <v>37406.9401381406</v>
      </c>
    </row>
    <row r="8063" spans="1:6">
      <c r="A8063">
        <v>9</v>
      </c>
      <c r="B8063">
        <f ca="1">BETAINV(RAND(),AU.a,AU.b)</f>
        <v>0.615217320894719</v>
      </c>
      <c r="C8063">
        <f ca="1">IF(B8063&lt;=0.5,LC.mu,MIN(LC.mu,MAX(0,_xlfn.NORM.INV(RAND(),2000,LC.sd))))</f>
        <v>1792.01286068665</v>
      </c>
      <c r="D8063">
        <f ca="1">P0*C8063/LC.mu</f>
        <v>2.38935048091553</v>
      </c>
      <c r="E8063">
        <f ca="1">MAX(0,INT(Q0*(1+Ed*(D8063-P0)/P0)))</f>
        <v>14831</v>
      </c>
      <c r="F8063">
        <f ca="1" t="shared" si="125"/>
        <v>33644.4441217716</v>
      </c>
    </row>
    <row r="8064" spans="1:6">
      <c r="A8064">
        <v>9</v>
      </c>
      <c r="B8064">
        <f ca="1">BETAINV(RAND(),AU.a,AU.b)</f>
        <v>0.695601759817433</v>
      </c>
      <c r="C8064">
        <f ca="1">IF(B8064&lt;=0.5,LC.mu,MIN(LC.mu,MAX(0,_xlfn.NORM.INV(RAND(),2000,LC.sd))))</f>
        <v>1090.24455630422</v>
      </c>
      <c r="D8064">
        <f ca="1">P0*C8064/LC.mu</f>
        <v>1.45365940840563</v>
      </c>
      <c r="E8064">
        <f ca="1">MAX(0,INT(Q0*(1+Ed*(D8064-P0)/P0)))</f>
        <v>17639</v>
      </c>
      <c r="F8064">
        <f ca="1" t="shared" si="125"/>
        <v>24550.8537485627</v>
      </c>
    </row>
    <row r="8065" spans="1:6">
      <c r="A8065">
        <v>9</v>
      </c>
      <c r="B8065">
        <f ca="1">BETAINV(RAND(),AU.a,AU.b)</f>
        <v>0.603745094888902</v>
      </c>
      <c r="C8065">
        <f ca="1">IF(B8065&lt;=0.5,LC.mu,MIN(LC.mu,MAX(0,_xlfn.NORM.INV(RAND(),2000,LC.sd))))</f>
        <v>895.555797260474</v>
      </c>
      <c r="D8065">
        <f ca="1">P0*C8065/LC.mu</f>
        <v>1.1940743963473</v>
      </c>
      <c r="E8065">
        <f ca="1">MAX(0,INT(Q0*(1+Ed*(D8065-P0)/P0)))</f>
        <v>18417</v>
      </c>
      <c r="F8065">
        <f ca="1" t="shared" si="125"/>
        <v>21095.7123602677</v>
      </c>
    </row>
    <row r="8066" spans="1:6">
      <c r="A8066">
        <v>9</v>
      </c>
      <c r="B8066">
        <f ca="1">BETAINV(RAND(),AU.a,AU.b)</f>
        <v>0.834378255435746</v>
      </c>
      <c r="C8066">
        <f ca="1">IF(B8066&lt;=0.5,LC.mu,MIN(LC.mu,MAX(0,_xlfn.NORM.INV(RAND(),2000,LC.sd))))</f>
        <v>1796.69243100222</v>
      </c>
      <c r="D8066">
        <f ca="1">P0*C8066/LC.mu</f>
        <v>2.39558990800296</v>
      </c>
      <c r="E8066">
        <f ca="1">MAX(0,INT(Q0*(1+Ed*(D8066-P0)/P0)))</f>
        <v>14813</v>
      </c>
      <c r="F8066">
        <f ca="1" t="shared" ref="F8066:F8129" si="126">D8066*E8066-C8066</f>
        <v>33689.1808762456</v>
      </c>
    </row>
    <row r="8067" spans="1:6">
      <c r="A8067">
        <v>9</v>
      </c>
      <c r="B8067">
        <f ca="1">BETAINV(RAND(),AU.a,AU.b)</f>
        <v>0.815567635229041</v>
      </c>
      <c r="C8067">
        <f ca="1">IF(B8067&lt;=0.5,LC.mu,MIN(LC.mu,MAX(0,_xlfn.NORM.INV(RAND(),2000,LC.sd))))</f>
        <v>2227.28811511211</v>
      </c>
      <c r="D8067">
        <f ca="1">P0*C8067/LC.mu</f>
        <v>2.96971748681614</v>
      </c>
      <c r="E8067">
        <f ca="1">MAX(0,INT(Q0*(1+Ed*(D8067-P0)/P0)))</f>
        <v>13090</v>
      </c>
      <c r="F8067">
        <f ca="1" t="shared" si="126"/>
        <v>36646.3137873112</v>
      </c>
    </row>
    <row r="8068" spans="1:6">
      <c r="A8068">
        <v>9</v>
      </c>
      <c r="B8068">
        <f ca="1">BETAINV(RAND(),AU.a,AU.b)</f>
        <v>0.507358276898998</v>
      </c>
      <c r="C8068">
        <f ca="1">IF(B8068&lt;=0.5,LC.mu,MIN(LC.mu,MAX(0,_xlfn.NORM.INV(RAND(),2000,LC.sd))))</f>
        <v>1600.45638497422</v>
      </c>
      <c r="D8068">
        <f ca="1">P0*C8068/LC.mu</f>
        <v>2.13394184663229</v>
      </c>
      <c r="E8068">
        <f ca="1">MAX(0,INT(Q0*(1+Ed*(D8068-P0)/P0)))</f>
        <v>15598</v>
      </c>
      <c r="F8068">
        <f ca="1" t="shared" si="126"/>
        <v>31684.7685387963</v>
      </c>
    </row>
    <row r="8069" spans="1:6">
      <c r="A8069">
        <v>9</v>
      </c>
      <c r="B8069">
        <f ca="1">BETAINV(RAND(),AU.a,AU.b)</f>
        <v>0.805729359788137</v>
      </c>
      <c r="C8069">
        <f ca="1">IF(B8069&lt;=0.5,LC.mu,MIN(LC.mu,MAX(0,_xlfn.NORM.INV(RAND(),2000,LC.sd))))</f>
        <v>1413.97647879105</v>
      </c>
      <c r="D8069">
        <f ca="1">P0*C8069/LC.mu</f>
        <v>1.8853019717214</v>
      </c>
      <c r="E8069">
        <f ca="1">MAX(0,INT(Q0*(1+Ed*(D8069-P0)/P0)))</f>
        <v>16344</v>
      </c>
      <c r="F8069">
        <f ca="1" t="shared" si="126"/>
        <v>29399.3989470235</v>
      </c>
    </row>
    <row r="8070" spans="1:6">
      <c r="A8070">
        <v>9</v>
      </c>
      <c r="B8070">
        <f ca="1">BETAINV(RAND(),AU.a,AU.b)</f>
        <v>0.593127197584756</v>
      </c>
      <c r="C8070">
        <f ca="1">IF(B8070&lt;=0.5,LC.mu,MIN(LC.mu,MAX(0,_xlfn.NORM.INV(RAND(),2000,LC.sd))))</f>
        <v>2008.97237726392</v>
      </c>
      <c r="D8070">
        <f ca="1">P0*C8070/LC.mu</f>
        <v>2.67862983635189</v>
      </c>
      <c r="E8070">
        <f ca="1">MAX(0,INT(Q0*(1+Ed*(D8070-P0)/P0)))</f>
        <v>13964</v>
      </c>
      <c r="F8070">
        <f ca="1" t="shared" si="126"/>
        <v>35395.4146575539</v>
      </c>
    </row>
    <row r="8071" spans="1:6">
      <c r="A8071">
        <v>9</v>
      </c>
      <c r="B8071">
        <f ca="1">BETAINV(RAND(),AU.a,AU.b)</f>
        <v>0.586252967031492</v>
      </c>
      <c r="C8071">
        <f ca="1">IF(B8071&lt;=0.5,LC.mu,MIN(LC.mu,MAX(0,_xlfn.NORM.INV(RAND(),2000,LC.sd))))</f>
        <v>2186.25600969608</v>
      </c>
      <c r="D8071">
        <f ca="1">P0*C8071/LC.mu</f>
        <v>2.9150080129281</v>
      </c>
      <c r="E8071">
        <f ca="1">MAX(0,INT(Q0*(1+Ed*(D8071-P0)/P0)))</f>
        <v>13254</v>
      </c>
      <c r="F8071">
        <f ca="1" t="shared" si="126"/>
        <v>36449.260193653</v>
      </c>
    </row>
    <row r="8072" spans="1:6">
      <c r="A8072">
        <v>9</v>
      </c>
      <c r="B8072">
        <f ca="1">BETAINV(RAND(),AU.a,AU.b)</f>
        <v>0.38440152456639</v>
      </c>
      <c r="C8072">
        <f ca="1">IF(B8072&lt;=0.5,LC.mu,MIN(LC.mu,MAX(0,_xlfn.NORM.INV(RAND(),2000,LC.sd))))</f>
        <v>3000</v>
      </c>
      <c r="D8072">
        <f ca="1">P0*C8072/LC.mu</f>
        <v>4</v>
      </c>
      <c r="E8072">
        <f ca="1">MAX(0,INT(Q0*(1+Ed*(D8072-P0)/P0)))</f>
        <v>10000</v>
      </c>
      <c r="F8072">
        <f ca="1" t="shared" si="126"/>
        <v>37000</v>
      </c>
    </row>
    <row r="8073" spans="1:6">
      <c r="A8073">
        <v>9</v>
      </c>
      <c r="B8073">
        <f ca="1">BETAINV(RAND(),AU.a,AU.b)</f>
        <v>0.753446702406396</v>
      </c>
      <c r="C8073">
        <f ca="1">IF(B8073&lt;=0.5,LC.mu,MIN(LC.mu,MAX(0,_xlfn.NORM.INV(RAND(),2000,LC.sd))))</f>
        <v>2224.6437956788</v>
      </c>
      <c r="D8073">
        <f ca="1">P0*C8073/LC.mu</f>
        <v>2.96619172757173</v>
      </c>
      <c r="E8073">
        <f ca="1">MAX(0,INT(Q0*(1+Ed*(D8073-P0)/P0)))</f>
        <v>13101</v>
      </c>
      <c r="F8073">
        <f ca="1" t="shared" si="126"/>
        <v>36635.4340272385</v>
      </c>
    </row>
    <row r="8074" spans="1:6">
      <c r="A8074">
        <v>9</v>
      </c>
      <c r="B8074">
        <f ca="1">BETAINV(RAND(),AU.a,AU.b)</f>
        <v>0.789622564983827</v>
      </c>
      <c r="C8074">
        <f ca="1">IF(B8074&lt;=0.5,LC.mu,MIN(LC.mu,MAX(0,_xlfn.NORM.INV(RAND(),2000,LC.sd))))</f>
        <v>2727.27621789663</v>
      </c>
      <c r="D8074">
        <f ca="1">P0*C8074/LC.mu</f>
        <v>3.63636829052883</v>
      </c>
      <c r="E8074">
        <f ca="1">MAX(0,INT(Q0*(1+Ed*(D8074-P0)/P0)))</f>
        <v>11090</v>
      </c>
      <c r="F8074">
        <f ca="1" t="shared" si="126"/>
        <v>37600.0481240681</v>
      </c>
    </row>
    <row r="8075" spans="1:6">
      <c r="A8075">
        <v>9</v>
      </c>
      <c r="B8075">
        <f ca="1">BETAINV(RAND(),AU.a,AU.b)</f>
        <v>0.467425180614394</v>
      </c>
      <c r="C8075">
        <f ca="1">IF(B8075&lt;=0.5,LC.mu,MIN(LC.mu,MAX(0,_xlfn.NORM.INV(RAND(),2000,LC.sd))))</f>
        <v>3000</v>
      </c>
      <c r="D8075">
        <f ca="1">P0*C8075/LC.mu</f>
        <v>4</v>
      </c>
      <c r="E8075">
        <f ca="1">MAX(0,INT(Q0*(1+Ed*(D8075-P0)/P0)))</f>
        <v>10000</v>
      </c>
      <c r="F8075">
        <f ca="1" t="shared" si="126"/>
        <v>37000</v>
      </c>
    </row>
    <row r="8076" spans="1:6">
      <c r="A8076">
        <v>9</v>
      </c>
      <c r="B8076">
        <f ca="1">BETAINV(RAND(),AU.a,AU.b)</f>
        <v>0.780831620557719</v>
      </c>
      <c r="C8076">
        <f ca="1">IF(B8076&lt;=0.5,LC.mu,MIN(LC.mu,MAX(0,_xlfn.NORM.INV(RAND(),2000,LC.sd))))</f>
        <v>2145.09378526362</v>
      </c>
      <c r="D8076">
        <f ca="1">P0*C8076/LC.mu</f>
        <v>2.86012504701817</v>
      </c>
      <c r="E8076">
        <f ca="1">MAX(0,INT(Q0*(1+Ed*(D8076-P0)/P0)))</f>
        <v>13419</v>
      </c>
      <c r="F8076">
        <f ca="1" t="shared" si="126"/>
        <v>36234.9242206731</v>
      </c>
    </row>
    <row r="8077" spans="1:6">
      <c r="A8077">
        <v>9</v>
      </c>
      <c r="B8077">
        <f ca="1">BETAINV(RAND(),AU.a,AU.b)</f>
        <v>0.324256223445794</v>
      </c>
      <c r="C8077">
        <f ca="1">IF(B8077&lt;=0.5,LC.mu,MIN(LC.mu,MAX(0,_xlfn.NORM.INV(RAND(),2000,LC.sd))))</f>
        <v>3000</v>
      </c>
      <c r="D8077">
        <f ca="1">P0*C8077/LC.mu</f>
        <v>4</v>
      </c>
      <c r="E8077">
        <f ca="1">MAX(0,INT(Q0*(1+Ed*(D8077-P0)/P0)))</f>
        <v>10000</v>
      </c>
      <c r="F8077">
        <f ca="1" t="shared" si="126"/>
        <v>37000</v>
      </c>
    </row>
    <row r="8078" spans="1:6">
      <c r="A8078">
        <v>9</v>
      </c>
      <c r="B8078">
        <f ca="1">BETAINV(RAND(),AU.a,AU.b)</f>
        <v>0.737391416949283</v>
      </c>
      <c r="C8078">
        <f ca="1">IF(B8078&lt;=0.5,LC.mu,MIN(LC.mu,MAX(0,_xlfn.NORM.INV(RAND(),2000,LC.sd))))</f>
        <v>2335.02331492853</v>
      </c>
      <c r="D8078">
        <f ca="1">P0*C8078/LC.mu</f>
        <v>3.11336441990471</v>
      </c>
      <c r="E8078">
        <f ca="1">MAX(0,INT(Q0*(1+Ed*(D8078-P0)/P0)))</f>
        <v>12659</v>
      </c>
      <c r="F8078">
        <f ca="1" t="shared" si="126"/>
        <v>37077.0568766452</v>
      </c>
    </row>
    <row r="8079" spans="1:6">
      <c r="A8079">
        <v>9</v>
      </c>
      <c r="B8079">
        <f ca="1">BETAINV(RAND(),AU.a,AU.b)</f>
        <v>0.804536789192949</v>
      </c>
      <c r="C8079">
        <f ca="1">IF(B8079&lt;=0.5,LC.mu,MIN(LC.mu,MAX(0,_xlfn.NORM.INV(RAND(),2000,LC.sd))))</f>
        <v>2410.23574729588</v>
      </c>
      <c r="D8079">
        <f ca="1">P0*C8079/LC.mu</f>
        <v>3.21364766306118</v>
      </c>
      <c r="E8079">
        <f ca="1">MAX(0,INT(Q0*(1+Ed*(D8079-P0)/P0)))</f>
        <v>12359</v>
      </c>
      <c r="F8079">
        <f ca="1" t="shared" si="126"/>
        <v>37307.2357204772</v>
      </c>
    </row>
    <row r="8080" spans="1:6">
      <c r="A8080">
        <v>9</v>
      </c>
      <c r="B8080">
        <f ca="1">BETAINV(RAND(),AU.a,AU.b)</f>
        <v>0.853408635123692</v>
      </c>
      <c r="C8080">
        <f ca="1">IF(B8080&lt;=0.5,LC.mu,MIN(LC.mu,MAX(0,_xlfn.NORM.INV(RAND(),2000,LC.sd))))</f>
        <v>2298.76452751465</v>
      </c>
      <c r="D8080">
        <f ca="1">P0*C8080/LC.mu</f>
        <v>3.06501937001953</v>
      </c>
      <c r="E8080">
        <f ca="1">MAX(0,INT(Q0*(1+Ed*(D8080-P0)/P0)))</f>
        <v>12804</v>
      </c>
      <c r="F8080">
        <f ca="1" t="shared" si="126"/>
        <v>36945.7434862154</v>
      </c>
    </row>
    <row r="8081" spans="1:6">
      <c r="A8081">
        <v>9</v>
      </c>
      <c r="B8081">
        <f ca="1">BETAINV(RAND(),AU.a,AU.b)</f>
        <v>0.649433808561828</v>
      </c>
      <c r="C8081">
        <f ca="1">IF(B8081&lt;=0.5,LC.mu,MIN(LC.mu,MAX(0,_xlfn.NORM.INV(RAND(),2000,LC.sd))))</f>
        <v>1807.53688585499</v>
      </c>
      <c r="D8081">
        <f ca="1">P0*C8081/LC.mu</f>
        <v>2.41004918113998</v>
      </c>
      <c r="E8081">
        <f ca="1">MAX(0,INT(Q0*(1+Ed*(D8081-P0)/P0)))</f>
        <v>14769</v>
      </c>
      <c r="F8081">
        <f ca="1" t="shared" si="126"/>
        <v>33786.4794704014</v>
      </c>
    </row>
    <row r="8082" spans="1:6">
      <c r="A8082">
        <v>9</v>
      </c>
      <c r="B8082">
        <f ca="1">BETAINV(RAND(),AU.a,AU.b)</f>
        <v>0.588864922972913</v>
      </c>
      <c r="C8082">
        <f ca="1">IF(B8082&lt;=0.5,LC.mu,MIN(LC.mu,MAX(0,_xlfn.NORM.INV(RAND(),2000,LC.sd))))</f>
        <v>1770.47407170143</v>
      </c>
      <c r="D8082">
        <f ca="1">P0*C8082/LC.mu</f>
        <v>2.3606320956019</v>
      </c>
      <c r="E8082">
        <f ca="1">MAX(0,INT(Q0*(1+Ed*(D8082-P0)/P0)))</f>
        <v>14918</v>
      </c>
      <c r="F8082">
        <f ca="1" t="shared" si="126"/>
        <v>33445.4355304878</v>
      </c>
    </row>
    <row r="8083" spans="1:6">
      <c r="A8083">
        <v>9</v>
      </c>
      <c r="B8083">
        <f ca="1">BETAINV(RAND(),AU.a,AU.b)</f>
        <v>0.464485564343291</v>
      </c>
      <c r="C8083">
        <f ca="1">IF(B8083&lt;=0.5,LC.mu,MIN(LC.mu,MAX(0,_xlfn.NORM.INV(RAND(),2000,LC.sd))))</f>
        <v>3000</v>
      </c>
      <c r="D8083">
        <f ca="1">P0*C8083/LC.mu</f>
        <v>4</v>
      </c>
      <c r="E8083">
        <f ca="1">MAX(0,INT(Q0*(1+Ed*(D8083-P0)/P0)))</f>
        <v>10000</v>
      </c>
      <c r="F8083">
        <f ca="1" t="shared" si="126"/>
        <v>37000</v>
      </c>
    </row>
    <row r="8084" spans="1:6">
      <c r="A8084">
        <v>9</v>
      </c>
      <c r="B8084">
        <f ca="1">BETAINV(RAND(),AU.a,AU.b)</f>
        <v>0.312639733206841</v>
      </c>
      <c r="C8084">
        <f ca="1">IF(B8084&lt;=0.5,LC.mu,MIN(LC.mu,MAX(0,_xlfn.NORM.INV(RAND(),2000,LC.sd))))</f>
        <v>3000</v>
      </c>
      <c r="D8084">
        <f ca="1">P0*C8084/LC.mu</f>
        <v>4</v>
      </c>
      <c r="E8084">
        <f ca="1">MAX(0,INT(Q0*(1+Ed*(D8084-P0)/P0)))</f>
        <v>10000</v>
      </c>
      <c r="F8084">
        <f ca="1" t="shared" si="126"/>
        <v>37000</v>
      </c>
    </row>
    <row r="8085" spans="1:6">
      <c r="A8085">
        <v>9</v>
      </c>
      <c r="B8085">
        <f ca="1">BETAINV(RAND(),AU.a,AU.b)</f>
        <v>0.653523372593269</v>
      </c>
      <c r="C8085">
        <f ca="1">IF(B8085&lt;=0.5,LC.mu,MIN(LC.mu,MAX(0,_xlfn.NORM.INV(RAND(),2000,LC.sd))))</f>
        <v>2140.1833026428</v>
      </c>
      <c r="D8085">
        <f ca="1">P0*C8085/LC.mu</f>
        <v>2.85357773685707</v>
      </c>
      <c r="E8085">
        <f ca="1">MAX(0,INT(Q0*(1+Ed*(D8085-P0)/P0)))</f>
        <v>13439</v>
      </c>
      <c r="F8085">
        <f ca="1" t="shared" si="126"/>
        <v>36209.0479029793</v>
      </c>
    </row>
    <row r="8086" spans="1:6">
      <c r="A8086">
        <v>9</v>
      </c>
      <c r="B8086">
        <f ca="1">BETAINV(RAND(),AU.a,AU.b)</f>
        <v>0.743554963247967</v>
      </c>
      <c r="C8086">
        <f ca="1">IF(B8086&lt;=0.5,LC.mu,MIN(LC.mu,MAX(0,_xlfn.NORM.INV(RAND(),2000,LC.sd))))</f>
        <v>2842.8068663267</v>
      </c>
      <c r="D8086">
        <f ca="1">P0*C8086/LC.mu</f>
        <v>3.79040915510226</v>
      </c>
      <c r="E8086">
        <f ca="1">MAX(0,INT(Q0*(1+Ed*(D8086-P0)/P0)))</f>
        <v>10628</v>
      </c>
      <c r="F8086">
        <f ca="1" t="shared" si="126"/>
        <v>37441.6616341002</v>
      </c>
    </row>
    <row r="8087" spans="1:6">
      <c r="A8087">
        <v>9</v>
      </c>
      <c r="B8087">
        <f ca="1">BETAINV(RAND(),AU.a,AU.b)</f>
        <v>0.721866778557442</v>
      </c>
      <c r="C8087">
        <f ca="1">IF(B8087&lt;=0.5,LC.mu,MIN(LC.mu,MAX(0,_xlfn.NORM.INV(RAND(),2000,LC.sd))))</f>
        <v>2694.75892945639</v>
      </c>
      <c r="D8087">
        <f ca="1">P0*C8087/LC.mu</f>
        <v>3.59301190594185</v>
      </c>
      <c r="E8087">
        <f ca="1">MAX(0,INT(Q0*(1+Ed*(D8087-P0)/P0)))</f>
        <v>11220</v>
      </c>
      <c r="F8087">
        <f ca="1" t="shared" si="126"/>
        <v>37618.8346552112</v>
      </c>
    </row>
    <row r="8088" spans="1:6">
      <c r="A8088">
        <v>9</v>
      </c>
      <c r="B8088">
        <f ca="1">BETAINV(RAND(),AU.a,AU.b)</f>
        <v>0.624739546668231</v>
      </c>
      <c r="C8088">
        <f ca="1">IF(B8088&lt;=0.5,LC.mu,MIN(LC.mu,MAX(0,_xlfn.NORM.INV(RAND(),2000,LC.sd))))</f>
        <v>1269.82839224855</v>
      </c>
      <c r="D8088">
        <f ca="1">P0*C8088/LC.mu</f>
        <v>1.69310452299806</v>
      </c>
      <c r="E8088">
        <f ca="1">MAX(0,INT(Q0*(1+Ed*(D8088-P0)/P0)))</f>
        <v>16920</v>
      </c>
      <c r="F8088">
        <f ca="1" t="shared" si="126"/>
        <v>27377.5001368787</v>
      </c>
    </row>
    <row r="8089" spans="1:6">
      <c r="A8089">
        <v>9</v>
      </c>
      <c r="B8089">
        <f ca="1">BETAINV(RAND(),AU.a,AU.b)</f>
        <v>0.676092965943026</v>
      </c>
      <c r="C8089">
        <f ca="1">IF(B8089&lt;=0.5,LC.mu,MIN(LC.mu,MAX(0,_xlfn.NORM.INV(RAND(),2000,LC.sd))))</f>
        <v>2605.42153247771</v>
      </c>
      <c r="D8089">
        <f ca="1">P0*C8089/LC.mu</f>
        <v>3.47389537663694</v>
      </c>
      <c r="E8089">
        <f ca="1">MAX(0,INT(Q0*(1+Ed*(D8089-P0)/P0)))</f>
        <v>11578</v>
      </c>
      <c r="F8089">
        <f ca="1" t="shared" si="126"/>
        <v>37615.3391382248</v>
      </c>
    </row>
    <row r="8090" spans="1:6">
      <c r="A8090">
        <v>9</v>
      </c>
      <c r="B8090">
        <f ca="1">BETAINV(RAND(),AU.a,AU.b)</f>
        <v>0.573010441877443</v>
      </c>
      <c r="C8090">
        <f ca="1">IF(B8090&lt;=0.5,LC.mu,MIN(LC.mu,MAX(0,_xlfn.NORM.INV(RAND(),2000,LC.sd))))</f>
        <v>2551.73673163967</v>
      </c>
      <c r="D8090">
        <f ca="1">P0*C8090/LC.mu</f>
        <v>3.40231564218623</v>
      </c>
      <c r="E8090">
        <f ca="1">MAX(0,INT(Q0*(1+Ed*(D8090-P0)/P0)))</f>
        <v>11793</v>
      </c>
      <c r="F8090">
        <f ca="1" t="shared" si="126"/>
        <v>37571.7716366626</v>
      </c>
    </row>
    <row r="8091" spans="1:6">
      <c r="A8091">
        <v>9</v>
      </c>
      <c r="B8091">
        <f ca="1">BETAINV(RAND(),AU.a,AU.b)</f>
        <v>0.73437922922591</v>
      </c>
      <c r="C8091">
        <f ca="1">IF(B8091&lt;=0.5,LC.mu,MIN(LC.mu,MAX(0,_xlfn.NORM.INV(RAND(),2000,LC.sd))))</f>
        <v>2463.42461994582</v>
      </c>
      <c r="D8091">
        <f ca="1">P0*C8091/LC.mu</f>
        <v>3.28456615992775</v>
      </c>
      <c r="E8091">
        <f ca="1">MAX(0,INT(Q0*(1+Ed*(D8091-P0)/P0)))</f>
        <v>12146</v>
      </c>
      <c r="F8091">
        <f ca="1" t="shared" si="126"/>
        <v>37430.9159585367</v>
      </c>
    </row>
    <row r="8092" spans="1:6">
      <c r="A8092">
        <v>9</v>
      </c>
      <c r="B8092">
        <f ca="1">BETAINV(RAND(),AU.a,AU.b)</f>
        <v>0.677415558891586</v>
      </c>
      <c r="C8092">
        <f ca="1">IF(B8092&lt;=0.5,LC.mu,MIN(LC.mu,MAX(0,_xlfn.NORM.INV(RAND(),2000,LC.sd))))</f>
        <v>3000</v>
      </c>
      <c r="D8092">
        <f ca="1">P0*C8092/LC.mu</f>
        <v>4</v>
      </c>
      <c r="E8092">
        <f ca="1">MAX(0,INT(Q0*(1+Ed*(D8092-P0)/P0)))</f>
        <v>10000</v>
      </c>
      <c r="F8092">
        <f ca="1" t="shared" si="126"/>
        <v>37000</v>
      </c>
    </row>
    <row r="8093" spans="1:6">
      <c r="A8093">
        <v>9</v>
      </c>
      <c r="B8093">
        <f ca="1">BETAINV(RAND(),AU.a,AU.b)</f>
        <v>0.797982170447263</v>
      </c>
      <c r="C8093">
        <f ca="1">IF(B8093&lt;=0.5,LC.mu,MIN(LC.mu,MAX(0,_xlfn.NORM.INV(RAND(),2000,LC.sd))))</f>
        <v>1492.34335690651</v>
      </c>
      <c r="D8093">
        <f ca="1">P0*C8093/LC.mu</f>
        <v>1.98979114254202</v>
      </c>
      <c r="E8093">
        <f ca="1">MAX(0,INT(Q0*(1+Ed*(D8093-P0)/P0)))</f>
        <v>16030</v>
      </c>
      <c r="F8093">
        <f ca="1" t="shared" si="126"/>
        <v>30404.008658042</v>
      </c>
    </row>
    <row r="8094" spans="1:6">
      <c r="A8094">
        <v>9</v>
      </c>
      <c r="B8094">
        <f ca="1">BETAINV(RAND(),AU.a,AU.b)</f>
        <v>0.678755364815598</v>
      </c>
      <c r="C8094">
        <f ca="1">IF(B8094&lt;=0.5,LC.mu,MIN(LC.mu,MAX(0,_xlfn.NORM.INV(RAND(),2000,LC.sd))))</f>
        <v>3000</v>
      </c>
      <c r="D8094">
        <f ca="1">P0*C8094/LC.mu</f>
        <v>4</v>
      </c>
      <c r="E8094">
        <f ca="1">MAX(0,INT(Q0*(1+Ed*(D8094-P0)/P0)))</f>
        <v>10000</v>
      </c>
      <c r="F8094">
        <f ca="1" t="shared" si="126"/>
        <v>37000</v>
      </c>
    </row>
    <row r="8095" spans="1:6">
      <c r="A8095">
        <v>9</v>
      </c>
      <c r="B8095">
        <f ca="1">BETAINV(RAND(),AU.a,AU.b)</f>
        <v>0.667380821880409</v>
      </c>
      <c r="C8095">
        <f ca="1">IF(B8095&lt;=0.5,LC.mu,MIN(LC.mu,MAX(0,_xlfn.NORM.INV(RAND(),2000,LC.sd))))</f>
        <v>2519.81972326571</v>
      </c>
      <c r="D8095">
        <f ca="1">P0*C8095/LC.mu</f>
        <v>3.35975963102094</v>
      </c>
      <c r="E8095">
        <f ca="1">MAX(0,INT(Q0*(1+Ed*(D8095-P0)/P0)))</f>
        <v>11920</v>
      </c>
      <c r="F8095">
        <f ca="1" t="shared" si="126"/>
        <v>37528.5150785039</v>
      </c>
    </row>
    <row r="8096" spans="1:6">
      <c r="A8096">
        <v>9</v>
      </c>
      <c r="B8096">
        <f ca="1">BETAINV(RAND(),AU.a,AU.b)</f>
        <v>0.707804769567467</v>
      </c>
      <c r="C8096">
        <f ca="1">IF(B8096&lt;=0.5,LC.mu,MIN(LC.mu,MAX(0,_xlfn.NORM.INV(RAND(),2000,LC.sd))))</f>
        <v>2576.58204322009</v>
      </c>
      <c r="D8096">
        <f ca="1">P0*C8096/LC.mu</f>
        <v>3.43544272429345</v>
      </c>
      <c r="E8096">
        <f ca="1">MAX(0,INT(Q0*(1+Ed*(D8096-P0)/P0)))</f>
        <v>11693</v>
      </c>
      <c r="F8096">
        <f ca="1" t="shared" si="126"/>
        <v>37594.0497319432</v>
      </c>
    </row>
    <row r="8097" spans="1:6">
      <c r="A8097">
        <v>9</v>
      </c>
      <c r="B8097">
        <f ca="1">BETAINV(RAND(),AU.a,AU.b)</f>
        <v>0.56693378788204</v>
      </c>
      <c r="C8097">
        <f ca="1">IF(B8097&lt;=0.5,LC.mu,MIN(LC.mu,MAX(0,_xlfn.NORM.INV(RAND(),2000,LC.sd))))</f>
        <v>2069.48072140914</v>
      </c>
      <c r="D8097">
        <f ca="1">P0*C8097/LC.mu</f>
        <v>2.75930762854551</v>
      </c>
      <c r="E8097">
        <f ca="1">MAX(0,INT(Q0*(1+Ed*(D8097-P0)/P0)))</f>
        <v>13722</v>
      </c>
      <c r="F8097">
        <f ca="1" t="shared" si="126"/>
        <v>35793.7385574924</v>
      </c>
    </row>
    <row r="8098" spans="1:6">
      <c r="A8098">
        <v>9</v>
      </c>
      <c r="B8098">
        <f ca="1">BETAINV(RAND(),AU.a,AU.b)</f>
        <v>0.820006108896004</v>
      </c>
      <c r="C8098">
        <f ca="1">IF(B8098&lt;=0.5,LC.mu,MIN(LC.mu,MAX(0,_xlfn.NORM.INV(RAND(),2000,LC.sd))))</f>
        <v>2244.53608437686</v>
      </c>
      <c r="D8098">
        <f ca="1">P0*C8098/LC.mu</f>
        <v>2.99271477916915</v>
      </c>
      <c r="E8098">
        <f ca="1">MAX(0,INT(Q0*(1+Ed*(D8098-P0)/P0)))</f>
        <v>13021</v>
      </c>
      <c r="F8098">
        <f ca="1" t="shared" si="126"/>
        <v>36723.6030551846</v>
      </c>
    </row>
    <row r="8099" spans="1:6">
      <c r="A8099">
        <v>9</v>
      </c>
      <c r="B8099">
        <f ca="1">BETAINV(RAND(),AU.a,AU.b)</f>
        <v>0.623422053667529</v>
      </c>
      <c r="C8099">
        <f ca="1">IF(B8099&lt;=0.5,LC.mu,MIN(LC.mu,MAX(0,_xlfn.NORM.INV(RAND(),2000,LC.sd))))</f>
        <v>1824.31248645242</v>
      </c>
      <c r="D8099">
        <f ca="1">P0*C8099/LC.mu</f>
        <v>2.43241664860322</v>
      </c>
      <c r="E8099">
        <f ca="1">MAX(0,INT(Q0*(1+Ed*(D8099-P0)/P0)))</f>
        <v>14702</v>
      </c>
      <c r="F8099">
        <f ca="1" t="shared" si="126"/>
        <v>33937.0770813121</v>
      </c>
    </row>
    <row r="8100" spans="1:6">
      <c r="A8100">
        <v>9</v>
      </c>
      <c r="B8100">
        <f ca="1">BETAINV(RAND(),AU.a,AU.b)</f>
        <v>0.429879918094571</v>
      </c>
      <c r="C8100">
        <f ca="1">IF(B8100&lt;=0.5,LC.mu,MIN(LC.mu,MAX(0,_xlfn.NORM.INV(RAND(),2000,LC.sd))))</f>
        <v>3000</v>
      </c>
      <c r="D8100">
        <f ca="1">P0*C8100/LC.mu</f>
        <v>4</v>
      </c>
      <c r="E8100">
        <f ca="1">MAX(0,INT(Q0*(1+Ed*(D8100-P0)/P0)))</f>
        <v>10000</v>
      </c>
      <c r="F8100">
        <f ca="1" t="shared" si="126"/>
        <v>37000</v>
      </c>
    </row>
    <row r="8101" spans="1:6">
      <c r="A8101">
        <v>9</v>
      </c>
      <c r="B8101">
        <f ca="1">BETAINV(RAND(),AU.a,AU.b)</f>
        <v>0.448429506499159</v>
      </c>
      <c r="C8101">
        <f ca="1">IF(B8101&lt;=0.5,LC.mu,MIN(LC.mu,MAX(0,_xlfn.NORM.INV(RAND(),2000,LC.sd))))</f>
        <v>3000</v>
      </c>
      <c r="D8101">
        <f ca="1">P0*C8101/LC.mu</f>
        <v>4</v>
      </c>
      <c r="E8101">
        <f ca="1">MAX(0,INT(Q0*(1+Ed*(D8101-P0)/P0)))</f>
        <v>10000</v>
      </c>
      <c r="F8101">
        <f ca="1" t="shared" si="126"/>
        <v>37000</v>
      </c>
    </row>
    <row r="8102" spans="1:6">
      <c r="A8102">
        <v>9</v>
      </c>
      <c r="B8102">
        <f ca="1">BETAINV(RAND(),AU.a,AU.b)</f>
        <v>0.727488258720982</v>
      </c>
      <c r="C8102">
        <f ca="1">IF(B8102&lt;=0.5,LC.mu,MIN(LC.mu,MAX(0,_xlfn.NORM.INV(RAND(),2000,LC.sd))))</f>
        <v>2049.07788296791</v>
      </c>
      <c r="D8102">
        <f ca="1">P0*C8102/LC.mu</f>
        <v>2.73210384395722</v>
      </c>
      <c r="E8102">
        <f ca="1">MAX(0,INT(Q0*(1+Ed*(D8102-P0)/P0)))</f>
        <v>13803</v>
      </c>
      <c r="F8102">
        <f ca="1" t="shared" si="126"/>
        <v>35662.1514751735</v>
      </c>
    </row>
    <row r="8103" spans="1:6">
      <c r="A8103">
        <v>9</v>
      </c>
      <c r="B8103">
        <f ca="1">BETAINV(RAND(),AU.a,AU.b)</f>
        <v>0.581302345258382</v>
      </c>
      <c r="C8103">
        <f ca="1">IF(B8103&lt;=0.5,LC.mu,MIN(LC.mu,MAX(0,_xlfn.NORM.INV(RAND(),2000,LC.sd))))</f>
        <v>2628.49312611063</v>
      </c>
      <c r="D8103">
        <f ca="1">P0*C8103/LC.mu</f>
        <v>3.50465750148085</v>
      </c>
      <c r="E8103">
        <f ca="1">MAX(0,INT(Q0*(1+Ed*(D8103-P0)/P0)))</f>
        <v>11486</v>
      </c>
      <c r="F8103">
        <f ca="1" t="shared" si="126"/>
        <v>37626.0029358984</v>
      </c>
    </row>
    <row r="8104" spans="1:6">
      <c r="A8104">
        <v>9</v>
      </c>
      <c r="B8104">
        <f ca="1">BETAINV(RAND(),AU.a,AU.b)</f>
        <v>0.783778465169262</v>
      </c>
      <c r="C8104">
        <f ca="1">IF(B8104&lt;=0.5,LC.mu,MIN(LC.mu,MAX(0,_xlfn.NORM.INV(RAND(),2000,LC.sd))))</f>
        <v>1352.00165611117</v>
      </c>
      <c r="D8104">
        <f ca="1">P0*C8104/LC.mu</f>
        <v>1.8026688748149</v>
      </c>
      <c r="E8104">
        <f ca="1">MAX(0,INT(Q0*(1+Ed*(D8104-P0)/P0)))</f>
        <v>16591</v>
      </c>
      <c r="F8104">
        <f ca="1" t="shared" si="126"/>
        <v>28556.0776459428</v>
      </c>
    </row>
    <row r="8105" spans="1:6">
      <c r="A8105">
        <v>9</v>
      </c>
      <c r="B8105">
        <f ca="1">BETAINV(RAND(),AU.a,AU.b)</f>
        <v>0.552013873249968</v>
      </c>
      <c r="C8105">
        <f ca="1">IF(B8105&lt;=0.5,LC.mu,MIN(LC.mu,MAX(0,_xlfn.NORM.INV(RAND(),2000,LC.sd))))</f>
        <v>2285.44959290801</v>
      </c>
      <c r="D8105">
        <f ca="1">P0*C8105/LC.mu</f>
        <v>3.04726612387735</v>
      </c>
      <c r="E8105">
        <f ca="1">MAX(0,INT(Q0*(1+Ed*(D8105-P0)/P0)))</f>
        <v>12858</v>
      </c>
      <c r="F8105">
        <f ca="1" t="shared" si="126"/>
        <v>36896.298227907</v>
      </c>
    </row>
    <row r="8106" spans="1:6">
      <c r="A8106">
        <v>9</v>
      </c>
      <c r="B8106">
        <f ca="1">BETAINV(RAND(),AU.a,AU.b)</f>
        <v>0.268235846202992</v>
      </c>
      <c r="C8106">
        <f ca="1">IF(B8106&lt;=0.5,LC.mu,MIN(LC.mu,MAX(0,_xlfn.NORM.INV(RAND(),2000,LC.sd))))</f>
        <v>3000</v>
      </c>
      <c r="D8106">
        <f ca="1">P0*C8106/LC.mu</f>
        <v>4</v>
      </c>
      <c r="E8106">
        <f ca="1">MAX(0,INT(Q0*(1+Ed*(D8106-P0)/P0)))</f>
        <v>10000</v>
      </c>
      <c r="F8106">
        <f ca="1" t="shared" si="126"/>
        <v>37000</v>
      </c>
    </row>
    <row r="8107" spans="1:6">
      <c r="A8107">
        <v>9</v>
      </c>
      <c r="B8107">
        <f ca="1">BETAINV(RAND(),AU.a,AU.b)</f>
        <v>0.844146478281961</v>
      </c>
      <c r="C8107">
        <f ca="1">IF(B8107&lt;=0.5,LC.mu,MIN(LC.mu,MAX(0,_xlfn.NORM.INV(RAND(),2000,LC.sd))))</f>
        <v>2437.47382165802</v>
      </c>
      <c r="D8107">
        <f ca="1">P0*C8107/LC.mu</f>
        <v>3.24996509554403</v>
      </c>
      <c r="E8107">
        <f ca="1">MAX(0,INT(Q0*(1+Ed*(D8107-P0)/P0)))</f>
        <v>12250</v>
      </c>
      <c r="F8107">
        <f ca="1" t="shared" si="126"/>
        <v>37374.5985987563</v>
      </c>
    </row>
    <row r="8108" spans="1:6">
      <c r="A8108">
        <v>9</v>
      </c>
      <c r="B8108">
        <f ca="1">BETAINV(RAND(),AU.a,AU.b)</f>
        <v>0.685998791435114</v>
      </c>
      <c r="C8108">
        <f ca="1">IF(B8108&lt;=0.5,LC.mu,MIN(LC.mu,MAX(0,_xlfn.NORM.INV(RAND(),2000,LC.sd))))</f>
        <v>2314.48849039522</v>
      </c>
      <c r="D8108">
        <f ca="1">P0*C8108/LC.mu</f>
        <v>3.08598465386029</v>
      </c>
      <c r="E8108">
        <f ca="1">MAX(0,INT(Q0*(1+Ed*(D8108-P0)/P0)))</f>
        <v>12742</v>
      </c>
      <c r="F8108">
        <f ca="1" t="shared" si="126"/>
        <v>37007.1279690926</v>
      </c>
    </row>
    <row r="8109" spans="1:6">
      <c r="A8109">
        <v>9</v>
      </c>
      <c r="B8109">
        <f ca="1">BETAINV(RAND(),AU.a,AU.b)</f>
        <v>0.579573143628425</v>
      </c>
      <c r="C8109">
        <f ca="1">IF(B8109&lt;=0.5,LC.mu,MIN(LC.mu,MAX(0,_xlfn.NORM.INV(RAND(),2000,LC.sd))))</f>
        <v>1907.0403522646</v>
      </c>
      <c r="D8109">
        <f ca="1">P0*C8109/LC.mu</f>
        <v>2.54272046968614</v>
      </c>
      <c r="E8109">
        <f ca="1">MAX(0,INT(Q0*(1+Ed*(D8109-P0)/P0)))</f>
        <v>14371</v>
      </c>
      <c r="F8109">
        <f ca="1" t="shared" si="126"/>
        <v>34634.3955175949</v>
      </c>
    </row>
    <row r="8110" spans="1:6">
      <c r="A8110">
        <v>9</v>
      </c>
      <c r="B8110">
        <f ca="1">BETAINV(RAND(),AU.a,AU.b)</f>
        <v>0.847346328033259</v>
      </c>
      <c r="C8110">
        <f ca="1">IF(B8110&lt;=0.5,LC.mu,MIN(LC.mu,MAX(0,_xlfn.NORM.INV(RAND(),2000,LC.sd))))</f>
        <v>1223.72123153774</v>
      </c>
      <c r="D8110">
        <f ca="1">P0*C8110/LC.mu</f>
        <v>1.63162830871699</v>
      </c>
      <c r="E8110">
        <f ca="1">MAX(0,INT(Q0*(1+Ed*(D8110-P0)/P0)))</f>
        <v>17105</v>
      </c>
      <c r="F8110">
        <f ca="1" t="shared" si="126"/>
        <v>26685.2809890664</v>
      </c>
    </row>
    <row r="8111" spans="1:6">
      <c r="A8111">
        <v>9</v>
      </c>
      <c r="B8111">
        <f ca="1">BETAINV(RAND(),AU.a,AU.b)</f>
        <v>0.719719232886581</v>
      </c>
      <c r="C8111">
        <f ca="1">IF(B8111&lt;=0.5,LC.mu,MIN(LC.mu,MAX(0,_xlfn.NORM.INV(RAND(),2000,LC.sd))))</f>
        <v>2112.27375012596</v>
      </c>
      <c r="D8111">
        <f ca="1">P0*C8111/LC.mu</f>
        <v>2.81636500016795</v>
      </c>
      <c r="E8111">
        <f ca="1">MAX(0,INT(Q0*(1+Ed*(D8111-P0)/P0)))</f>
        <v>13550</v>
      </c>
      <c r="F8111">
        <f ca="1" t="shared" si="126"/>
        <v>36049.4720021498</v>
      </c>
    </row>
    <row r="8112" spans="1:6">
      <c r="A8112">
        <v>9</v>
      </c>
      <c r="B8112">
        <f ca="1">BETAINV(RAND(),AU.a,AU.b)</f>
        <v>0.515253795129751</v>
      </c>
      <c r="C8112">
        <f ca="1">IF(B8112&lt;=0.5,LC.mu,MIN(LC.mu,MAX(0,_xlfn.NORM.INV(RAND(),2000,LC.sd))))</f>
        <v>2283.70630080549</v>
      </c>
      <c r="D8112">
        <f ca="1">P0*C8112/LC.mu</f>
        <v>3.04494173440732</v>
      </c>
      <c r="E8112">
        <f ca="1">MAX(0,INT(Q0*(1+Ed*(D8112-P0)/P0)))</f>
        <v>12865</v>
      </c>
      <c r="F8112">
        <f ca="1" t="shared" si="126"/>
        <v>36889.4691123447</v>
      </c>
    </row>
    <row r="8113" spans="1:6">
      <c r="A8113">
        <v>9</v>
      </c>
      <c r="B8113">
        <f ca="1">BETAINV(RAND(),AU.a,AU.b)</f>
        <v>0.903429245743249</v>
      </c>
      <c r="C8113">
        <f ca="1">IF(B8113&lt;=0.5,LC.mu,MIN(LC.mu,MAX(0,_xlfn.NORM.INV(RAND(),2000,LC.sd))))</f>
        <v>1160.58020083212</v>
      </c>
      <c r="D8113">
        <f ca="1">P0*C8113/LC.mu</f>
        <v>1.54744026777616</v>
      </c>
      <c r="E8113">
        <f ca="1">MAX(0,INT(Q0*(1+Ed*(D8113-P0)/P0)))</f>
        <v>17357</v>
      </c>
      <c r="F8113">
        <f ca="1" t="shared" si="126"/>
        <v>25698.3405269587</v>
      </c>
    </row>
    <row r="8114" spans="1:6">
      <c r="A8114">
        <v>9</v>
      </c>
      <c r="B8114">
        <f ca="1">BETAINV(RAND(),AU.a,AU.b)</f>
        <v>0.730847951934275</v>
      </c>
      <c r="C8114">
        <f ca="1">IF(B8114&lt;=0.5,LC.mu,MIN(LC.mu,MAX(0,_xlfn.NORM.INV(RAND(),2000,LC.sd))))</f>
        <v>2082.8665414854</v>
      </c>
      <c r="D8114">
        <f ca="1">P0*C8114/LC.mu</f>
        <v>2.77715538864721</v>
      </c>
      <c r="E8114">
        <f ca="1">MAX(0,INT(Q0*(1+Ed*(D8114-P0)/P0)))</f>
        <v>13668</v>
      </c>
      <c r="F8114">
        <f ca="1" t="shared" si="126"/>
        <v>35875.2933105446</v>
      </c>
    </row>
    <row r="8115" spans="1:6">
      <c r="A8115">
        <v>9</v>
      </c>
      <c r="B8115">
        <f ca="1">BETAINV(RAND(),AU.a,AU.b)</f>
        <v>0.827330500987189</v>
      </c>
      <c r="C8115">
        <f ca="1">IF(B8115&lt;=0.5,LC.mu,MIN(LC.mu,MAX(0,_xlfn.NORM.INV(RAND(),2000,LC.sd))))</f>
        <v>2467.70016848492</v>
      </c>
      <c r="D8115">
        <f ca="1">P0*C8115/LC.mu</f>
        <v>3.29026689131323</v>
      </c>
      <c r="E8115">
        <f ca="1">MAX(0,INT(Q0*(1+Ed*(D8115-P0)/P0)))</f>
        <v>12129</v>
      </c>
      <c r="F8115">
        <f ca="1" t="shared" si="126"/>
        <v>37439.9469562532</v>
      </c>
    </row>
    <row r="8116" spans="1:6">
      <c r="A8116">
        <v>9</v>
      </c>
      <c r="B8116">
        <f ca="1">BETAINV(RAND(),AU.a,AU.b)</f>
        <v>0.935711108137074</v>
      </c>
      <c r="C8116">
        <f ca="1">IF(B8116&lt;=0.5,LC.mu,MIN(LC.mu,MAX(0,_xlfn.NORM.INV(RAND(),2000,LC.sd))))</f>
        <v>1819.17488692253</v>
      </c>
      <c r="D8116">
        <f ca="1">P0*C8116/LC.mu</f>
        <v>2.42556651589671</v>
      </c>
      <c r="E8116">
        <f ca="1">MAX(0,INT(Q0*(1+Ed*(D8116-P0)/P0)))</f>
        <v>14723</v>
      </c>
      <c r="F8116">
        <f ca="1" t="shared" si="126"/>
        <v>33892.4409266248</v>
      </c>
    </row>
    <row r="8117" spans="1:6">
      <c r="A8117">
        <v>9</v>
      </c>
      <c r="B8117">
        <f ca="1">BETAINV(RAND(),AU.a,AU.b)</f>
        <v>0.760037005238914</v>
      </c>
      <c r="C8117">
        <f ca="1">IF(B8117&lt;=0.5,LC.mu,MIN(LC.mu,MAX(0,_xlfn.NORM.INV(RAND(),2000,LC.sd))))</f>
        <v>1621.04281208375</v>
      </c>
      <c r="D8117">
        <f ca="1">P0*C8117/LC.mu</f>
        <v>2.16139041611166</v>
      </c>
      <c r="E8117">
        <f ca="1">MAX(0,INT(Q0*(1+Ed*(D8117-P0)/P0)))</f>
        <v>15515</v>
      </c>
      <c r="F8117">
        <f ca="1" t="shared" si="126"/>
        <v>31912.9294938887</v>
      </c>
    </row>
    <row r="8118" spans="1:6">
      <c r="A8118">
        <v>9</v>
      </c>
      <c r="B8118">
        <f ca="1">BETAINV(RAND(),AU.a,AU.b)</f>
        <v>0.771478252622011</v>
      </c>
      <c r="C8118">
        <f ca="1">IF(B8118&lt;=0.5,LC.mu,MIN(LC.mu,MAX(0,_xlfn.NORM.INV(RAND(),2000,LC.sd))))</f>
        <v>1965.46377911781</v>
      </c>
      <c r="D8118">
        <f ca="1">P0*C8118/LC.mu</f>
        <v>2.62061837215709</v>
      </c>
      <c r="E8118">
        <f ca="1">MAX(0,INT(Q0*(1+Ed*(D8118-P0)/P0)))</f>
        <v>14138</v>
      </c>
      <c r="F8118">
        <f ca="1" t="shared" si="126"/>
        <v>35084.8387664391</v>
      </c>
    </row>
    <row r="8119" spans="1:6">
      <c r="A8119">
        <v>9</v>
      </c>
      <c r="B8119">
        <f ca="1">BETAINV(RAND(),AU.a,AU.b)</f>
        <v>0.40775056013457</v>
      </c>
      <c r="C8119">
        <f ca="1">IF(B8119&lt;=0.5,LC.mu,MIN(LC.mu,MAX(0,_xlfn.NORM.INV(RAND(),2000,LC.sd))))</f>
        <v>3000</v>
      </c>
      <c r="D8119">
        <f ca="1">P0*C8119/LC.mu</f>
        <v>4</v>
      </c>
      <c r="E8119">
        <f ca="1">MAX(0,INT(Q0*(1+Ed*(D8119-P0)/P0)))</f>
        <v>10000</v>
      </c>
      <c r="F8119">
        <f ca="1" t="shared" si="126"/>
        <v>37000</v>
      </c>
    </row>
    <row r="8120" spans="1:6">
      <c r="A8120">
        <v>9</v>
      </c>
      <c r="B8120">
        <f ca="1">BETAINV(RAND(),AU.a,AU.b)</f>
        <v>0.657541252069885</v>
      </c>
      <c r="C8120">
        <f ca="1">IF(B8120&lt;=0.5,LC.mu,MIN(LC.mu,MAX(0,_xlfn.NORM.INV(RAND(),2000,LC.sd))))</f>
        <v>1935.84828428385</v>
      </c>
      <c r="D8120">
        <f ca="1">P0*C8120/LC.mu</f>
        <v>2.58113104571179</v>
      </c>
      <c r="E8120">
        <f ca="1">MAX(0,INT(Q0*(1+Ed*(D8120-P0)/P0)))</f>
        <v>14256</v>
      </c>
      <c r="F8120">
        <f ca="1" t="shared" si="126"/>
        <v>34860.7559033835</v>
      </c>
    </row>
    <row r="8121" spans="1:6">
      <c r="A8121">
        <v>9</v>
      </c>
      <c r="B8121">
        <f ca="1">BETAINV(RAND(),AU.a,AU.b)</f>
        <v>0.711500863160988</v>
      </c>
      <c r="C8121">
        <f ca="1">IF(B8121&lt;=0.5,LC.mu,MIN(LC.mu,MAX(0,_xlfn.NORM.INV(RAND(),2000,LC.sd))))</f>
        <v>2039.66173109583</v>
      </c>
      <c r="D8121">
        <f ca="1">P0*C8121/LC.mu</f>
        <v>2.71954897479444</v>
      </c>
      <c r="E8121">
        <f ca="1">MAX(0,INT(Q0*(1+Ed*(D8121-P0)/P0)))</f>
        <v>13841</v>
      </c>
      <c r="F8121">
        <f ca="1" t="shared" si="126"/>
        <v>35601.615629034</v>
      </c>
    </row>
    <row r="8122" spans="1:6">
      <c r="A8122">
        <v>9</v>
      </c>
      <c r="B8122">
        <f ca="1">BETAINV(RAND(),AU.a,AU.b)</f>
        <v>0.557616671054117</v>
      </c>
      <c r="C8122">
        <f ca="1">IF(B8122&lt;=0.5,LC.mu,MIN(LC.mu,MAX(0,_xlfn.NORM.INV(RAND(),2000,LC.sd))))</f>
        <v>1994.14169409074</v>
      </c>
      <c r="D8122">
        <f ca="1">P0*C8122/LC.mu</f>
        <v>2.65885559212099</v>
      </c>
      <c r="E8122">
        <f ca="1">MAX(0,INT(Q0*(1+Ed*(D8122-P0)/P0)))</f>
        <v>14023</v>
      </c>
      <c r="F8122">
        <f ca="1" t="shared" si="126"/>
        <v>35290.9902742219</v>
      </c>
    </row>
    <row r="8123" spans="1:6">
      <c r="A8123">
        <v>9</v>
      </c>
      <c r="B8123">
        <f ca="1">BETAINV(RAND(),AU.a,AU.b)</f>
        <v>0.577410735169059</v>
      </c>
      <c r="C8123">
        <f ca="1">IF(B8123&lt;=0.5,LC.mu,MIN(LC.mu,MAX(0,_xlfn.NORM.INV(RAND(),2000,LC.sd))))</f>
        <v>1030.28720149323</v>
      </c>
      <c r="D8123">
        <f ca="1">P0*C8123/LC.mu</f>
        <v>1.37371626865764</v>
      </c>
      <c r="E8123">
        <f ca="1">MAX(0,INT(Q0*(1+Ed*(D8123-P0)/P0)))</f>
        <v>17878</v>
      </c>
      <c r="F8123">
        <f ca="1" t="shared" si="126"/>
        <v>23529.012249568</v>
      </c>
    </row>
    <row r="8124" spans="1:6">
      <c r="A8124">
        <v>9</v>
      </c>
      <c r="B8124">
        <f ca="1">BETAINV(RAND(),AU.a,AU.b)</f>
        <v>0.59520186960938</v>
      </c>
      <c r="C8124">
        <f ca="1">IF(B8124&lt;=0.5,LC.mu,MIN(LC.mu,MAX(0,_xlfn.NORM.INV(RAND(),2000,LC.sd))))</f>
        <v>2061.77493587782</v>
      </c>
      <c r="D8124">
        <f ca="1">P0*C8124/LC.mu</f>
        <v>2.74903324783709</v>
      </c>
      <c r="E8124">
        <f ca="1">MAX(0,INT(Q0*(1+Ed*(D8124-P0)/P0)))</f>
        <v>13752</v>
      </c>
      <c r="F8124">
        <f ca="1" t="shared" si="126"/>
        <v>35742.9302883779</v>
      </c>
    </row>
    <row r="8125" spans="1:6">
      <c r="A8125">
        <v>9</v>
      </c>
      <c r="B8125">
        <f ca="1">BETAINV(RAND(),AU.a,AU.b)</f>
        <v>0.335576653590054</v>
      </c>
      <c r="C8125">
        <f ca="1">IF(B8125&lt;=0.5,LC.mu,MIN(LC.mu,MAX(0,_xlfn.NORM.INV(RAND(),2000,LC.sd))))</f>
        <v>3000</v>
      </c>
      <c r="D8125">
        <f ca="1">P0*C8125/LC.mu</f>
        <v>4</v>
      </c>
      <c r="E8125">
        <f ca="1">MAX(0,INT(Q0*(1+Ed*(D8125-P0)/P0)))</f>
        <v>10000</v>
      </c>
      <c r="F8125">
        <f ca="1" t="shared" si="126"/>
        <v>37000</v>
      </c>
    </row>
    <row r="8126" spans="1:6">
      <c r="A8126">
        <v>9</v>
      </c>
      <c r="B8126">
        <f ca="1">BETAINV(RAND(),AU.a,AU.b)</f>
        <v>0.903090047808358</v>
      </c>
      <c r="C8126">
        <f ca="1">IF(B8126&lt;=0.5,LC.mu,MIN(LC.mu,MAX(0,_xlfn.NORM.INV(RAND(),2000,LC.sd))))</f>
        <v>1573.26950672863</v>
      </c>
      <c r="D8126">
        <f ca="1">P0*C8126/LC.mu</f>
        <v>2.09769267563818</v>
      </c>
      <c r="E8126">
        <f ca="1">MAX(0,INT(Q0*(1+Ed*(D8126-P0)/P0)))</f>
        <v>15706</v>
      </c>
      <c r="F8126">
        <f ca="1" t="shared" si="126"/>
        <v>31373.0916568446</v>
      </c>
    </row>
    <row r="8127" spans="1:6">
      <c r="A8127">
        <v>9</v>
      </c>
      <c r="B8127">
        <f ca="1">BETAINV(RAND(),AU.a,AU.b)</f>
        <v>0.509652368997441</v>
      </c>
      <c r="C8127">
        <f ca="1">IF(B8127&lt;=0.5,LC.mu,MIN(LC.mu,MAX(0,_xlfn.NORM.INV(RAND(),2000,LC.sd))))</f>
        <v>2078.12842384996</v>
      </c>
      <c r="D8127">
        <f ca="1">P0*C8127/LC.mu</f>
        <v>2.77083789846662</v>
      </c>
      <c r="E8127">
        <f ca="1">MAX(0,INT(Q0*(1+Ed*(D8127-P0)/P0)))</f>
        <v>13687</v>
      </c>
      <c r="F8127">
        <f ca="1" t="shared" si="126"/>
        <v>35846.3298924626</v>
      </c>
    </row>
    <row r="8128" spans="1:6">
      <c r="A8128">
        <v>9</v>
      </c>
      <c r="B8128">
        <f ca="1">BETAINV(RAND(),AU.a,AU.b)</f>
        <v>0.41456333379906</v>
      </c>
      <c r="C8128">
        <f ca="1">IF(B8128&lt;=0.5,LC.mu,MIN(LC.mu,MAX(0,_xlfn.NORM.INV(RAND(),2000,LC.sd))))</f>
        <v>3000</v>
      </c>
      <c r="D8128">
        <f ca="1">P0*C8128/LC.mu</f>
        <v>4</v>
      </c>
      <c r="E8128">
        <f ca="1">MAX(0,INT(Q0*(1+Ed*(D8128-P0)/P0)))</f>
        <v>10000</v>
      </c>
      <c r="F8128">
        <f ca="1" t="shared" si="126"/>
        <v>37000</v>
      </c>
    </row>
    <row r="8129" spans="1:6">
      <c r="A8129">
        <v>9</v>
      </c>
      <c r="B8129">
        <f ca="1">BETAINV(RAND(),AU.a,AU.b)</f>
        <v>0.58046846398619</v>
      </c>
      <c r="C8129">
        <f ca="1">IF(B8129&lt;=0.5,LC.mu,MIN(LC.mu,MAX(0,_xlfn.NORM.INV(RAND(),2000,LC.sd))))</f>
        <v>2435.51721108043</v>
      </c>
      <c r="D8129">
        <f ca="1">P0*C8129/LC.mu</f>
        <v>3.24735628144057</v>
      </c>
      <c r="E8129">
        <f ca="1">MAX(0,INT(Q0*(1+Ed*(D8129-P0)/P0)))</f>
        <v>12257</v>
      </c>
      <c r="F8129">
        <f ca="1" t="shared" si="126"/>
        <v>37367.3287305367</v>
      </c>
    </row>
    <row r="8130" spans="1:6">
      <c r="A8130">
        <v>9</v>
      </c>
      <c r="B8130">
        <f ca="1">BETAINV(RAND(),AU.a,AU.b)</f>
        <v>0.806647340040398</v>
      </c>
      <c r="C8130">
        <f ca="1">IF(B8130&lt;=0.5,LC.mu,MIN(LC.mu,MAX(0,_xlfn.NORM.INV(RAND(),2000,LC.sd))))</f>
        <v>1954.77272045119</v>
      </c>
      <c r="D8130">
        <f ca="1">P0*C8130/LC.mu</f>
        <v>2.60636362726826</v>
      </c>
      <c r="E8130">
        <f ca="1">MAX(0,INT(Q0*(1+Ed*(D8130-P0)/P0)))</f>
        <v>14180</v>
      </c>
      <c r="F8130">
        <f ca="1" t="shared" ref="F8130:F8193" si="127">D8130*E8130-C8130</f>
        <v>35003.4635142127</v>
      </c>
    </row>
    <row r="8131" spans="1:6">
      <c r="A8131">
        <v>9</v>
      </c>
      <c r="B8131">
        <f ca="1">BETAINV(RAND(),AU.a,AU.b)</f>
        <v>0.642679703373284</v>
      </c>
      <c r="C8131">
        <f ca="1">IF(B8131&lt;=0.5,LC.mu,MIN(LC.mu,MAX(0,_xlfn.NORM.INV(RAND(),2000,LC.sd))))</f>
        <v>1116.04695762106</v>
      </c>
      <c r="D8131">
        <f ca="1">P0*C8131/LC.mu</f>
        <v>1.48806261016141</v>
      </c>
      <c r="E8131">
        <f ca="1">MAX(0,INT(Q0*(1+Ed*(D8131-P0)/P0)))</f>
        <v>17535</v>
      </c>
      <c r="F8131">
        <f ca="1" t="shared" si="127"/>
        <v>24977.1309115593</v>
      </c>
    </row>
    <row r="8132" spans="1:6">
      <c r="A8132">
        <v>9</v>
      </c>
      <c r="B8132">
        <f ca="1">BETAINV(RAND(),AU.a,AU.b)</f>
        <v>0.633551738484554</v>
      </c>
      <c r="C8132">
        <f ca="1">IF(B8132&lt;=0.5,LC.mu,MIN(LC.mu,MAX(0,_xlfn.NORM.INV(RAND(),2000,LC.sd))))</f>
        <v>1555.0769242673</v>
      </c>
      <c r="D8132">
        <f ca="1">P0*C8132/LC.mu</f>
        <v>2.07343589902307</v>
      </c>
      <c r="E8132">
        <f ca="1">MAX(0,INT(Q0*(1+Ed*(D8132-P0)/P0)))</f>
        <v>15779</v>
      </c>
      <c r="F8132">
        <f ca="1" t="shared" si="127"/>
        <v>31161.6681264177</v>
      </c>
    </row>
    <row r="8133" spans="1:6">
      <c r="A8133">
        <v>9</v>
      </c>
      <c r="B8133">
        <f ca="1">BETAINV(RAND(),AU.a,AU.b)</f>
        <v>0.623714121262208</v>
      </c>
      <c r="C8133">
        <f ca="1">IF(B8133&lt;=0.5,LC.mu,MIN(LC.mu,MAX(0,_xlfn.NORM.INV(RAND(),2000,LC.sd))))</f>
        <v>2213.03351084212</v>
      </c>
      <c r="D8133">
        <f ca="1">P0*C8133/LC.mu</f>
        <v>2.9507113477895</v>
      </c>
      <c r="E8133">
        <f ca="1">MAX(0,INT(Q0*(1+Ed*(D8133-P0)/P0)))</f>
        <v>13147</v>
      </c>
      <c r="F8133">
        <f ca="1" t="shared" si="127"/>
        <v>36579.9685785464</v>
      </c>
    </row>
    <row r="8134" spans="1:6">
      <c r="A8134">
        <v>9</v>
      </c>
      <c r="B8134">
        <f ca="1">BETAINV(RAND(),AU.a,AU.b)</f>
        <v>0.647424996544302</v>
      </c>
      <c r="C8134">
        <f ca="1">IF(B8134&lt;=0.5,LC.mu,MIN(LC.mu,MAX(0,_xlfn.NORM.INV(RAND(),2000,LC.sd))))</f>
        <v>1578.78602407285</v>
      </c>
      <c r="D8134">
        <f ca="1">P0*C8134/LC.mu</f>
        <v>2.10504803209714</v>
      </c>
      <c r="E8134">
        <f ca="1">MAX(0,INT(Q0*(1+Ed*(D8134-P0)/P0)))</f>
        <v>15684</v>
      </c>
      <c r="F8134">
        <f ca="1" t="shared" si="127"/>
        <v>31436.7873113387</v>
      </c>
    </row>
    <row r="8135" spans="1:6">
      <c r="A8135">
        <v>9</v>
      </c>
      <c r="B8135">
        <f ca="1">BETAINV(RAND(),AU.a,AU.b)</f>
        <v>0.601042876428585</v>
      </c>
      <c r="C8135">
        <f ca="1">IF(B8135&lt;=0.5,LC.mu,MIN(LC.mu,MAX(0,_xlfn.NORM.INV(RAND(),2000,LC.sd))))</f>
        <v>1999.78749241179</v>
      </c>
      <c r="D8135">
        <f ca="1">P0*C8135/LC.mu</f>
        <v>2.66638332321572</v>
      </c>
      <c r="E8135">
        <f ca="1">MAX(0,INT(Q0*(1+Ed*(D8135-P0)/P0)))</f>
        <v>14000</v>
      </c>
      <c r="F8135">
        <f ca="1" t="shared" si="127"/>
        <v>35329.5790326083</v>
      </c>
    </row>
    <row r="8136" spans="1:6">
      <c r="A8136">
        <v>9</v>
      </c>
      <c r="B8136">
        <f ca="1">BETAINV(RAND(),AU.a,AU.b)</f>
        <v>0.710626711125168</v>
      </c>
      <c r="C8136">
        <f ca="1">IF(B8136&lt;=0.5,LC.mu,MIN(LC.mu,MAX(0,_xlfn.NORM.INV(RAND(),2000,LC.sd))))</f>
        <v>1519.62578662377</v>
      </c>
      <c r="D8136">
        <f ca="1">P0*C8136/LC.mu</f>
        <v>2.02616771549836</v>
      </c>
      <c r="E8136">
        <f ca="1">MAX(0,INT(Q0*(1+Ed*(D8136-P0)/P0)))</f>
        <v>15921</v>
      </c>
      <c r="F8136">
        <f ca="1" t="shared" si="127"/>
        <v>30738.9904118257</v>
      </c>
    </row>
    <row r="8137" spans="1:6">
      <c r="A8137">
        <v>9</v>
      </c>
      <c r="B8137">
        <f ca="1">BETAINV(RAND(),AU.a,AU.b)</f>
        <v>0.662951466258877</v>
      </c>
      <c r="C8137">
        <f ca="1">IF(B8137&lt;=0.5,LC.mu,MIN(LC.mu,MAX(0,_xlfn.NORM.INV(RAND(),2000,LC.sd))))</f>
        <v>2407.96956347561</v>
      </c>
      <c r="D8137">
        <f ca="1">P0*C8137/LC.mu</f>
        <v>3.21062608463415</v>
      </c>
      <c r="E8137">
        <f ca="1">MAX(0,INT(Q0*(1+Ed*(D8137-P0)/P0)))</f>
        <v>12368</v>
      </c>
      <c r="F8137">
        <f ca="1" t="shared" si="127"/>
        <v>37301.0538512796</v>
      </c>
    </row>
    <row r="8138" spans="1:6">
      <c r="A8138">
        <v>9</v>
      </c>
      <c r="B8138">
        <f ca="1">BETAINV(RAND(),AU.a,AU.b)</f>
        <v>0.585767743990214</v>
      </c>
      <c r="C8138">
        <f ca="1">IF(B8138&lt;=0.5,LC.mu,MIN(LC.mu,MAX(0,_xlfn.NORM.INV(RAND(),2000,LC.sd))))</f>
        <v>1617.6285424706</v>
      </c>
      <c r="D8138">
        <f ca="1">P0*C8138/LC.mu</f>
        <v>2.15683805662747</v>
      </c>
      <c r="E8138">
        <f ca="1">MAX(0,INT(Q0*(1+Ed*(D8138-P0)/P0)))</f>
        <v>15529</v>
      </c>
      <c r="F8138">
        <f ca="1" t="shared" si="127"/>
        <v>31875.9096388974</v>
      </c>
    </row>
    <row r="8139" spans="1:6">
      <c r="A8139">
        <v>9</v>
      </c>
      <c r="B8139">
        <f ca="1">BETAINV(RAND(),AU.a,AU.b)</f>
        <v>0.708813375782155</v>
      </c>
      <c r="C8139">
        <f ca="1">IF(B8139&lt;=0.5,LC.mu,MIN(LC.mu,MAX(0,_xlfn.NORM.INV(RAND(),2000,LC.sd))))</f>
        <v>2417.83440032299</v>
      </c>
      <c r="D8139">
        <f ca="1">P0*C8139/LC.mu</f>
        <v>3.22377920043066</v>
      </c>
      <c r="E8139">
        <f ca="1">MAX(0,INT(Q0*(1+Ed*(D8139-P0)/P0)))</f>
        <v>12328</v>
      </c>
      <c r="F8139">
        <f ca="1" t="shared" si="127"/>
        <v>37324.9155825862</v>
      </c>
    </row>
    <row r="8140" spans="1:6">
      <c r="A8140">
        <v>9</v>
      </c>
      <c r="B8140">
        <f ca="1">BETAINV(RAND(),AU.a,AU.b)</f>
        <v>0.586114336656063</v>
      </c>
      <c r="C8140">
        <f ca="1">IF(B8140&lt;=0.5,LC.mu,MIN(LC.mu,MAX(0,_xlfn.NORM.INV(RAND(),2000,LC.sd))))</f>
        <v>2658.25311923759</v>
      </c>
      <c r="D8140">
        <f ca="1">P0*C8140/LC.mu</f>
        <v>3.54433749231679</v>
      </c>
      <c r="E8140">
        <f ca="1">MAX(0,INT(Q0*(1+Ed*(D8140-P0)/P0)))</f>
        <v>11366</v>
      </c>
      <c r="F8140">
        <f ca="1" t="shared" si="127"/>
        <v>37626.686818435</v>
      </c>
    </row>
    <row r="8141" spans="1:6">
      <c r="A8141">
        <v>9</v>
      </c>
      <c r="B8141">
        <f ca="1">BETAINV(RAND(),AU.a,AU.b)</f>
        <v>0.352504956237783</v>
      </c>
      <c r="C8141">
        <f ca="1">IF(B8141&lt;=0.5,LC.mu,MIN(LC.mu,MAX(0,_xlfn.NORM.INV(RAND(),2000,LC.sd))))</f>
        <v>3000</v>
      </c>
      <c r="D8141">
        <f ca="1">P0*C8141/LC.mu</f>
        <v>4</v>
      </c>
      <c r="E8141">
        <f ca="1">MAX(0,INT(Q0*(1+Ed*(D8141-P0)/P0)))</f>
        <v>10000</v>
      </c>
      <c r="F8141">
        <f ca="1" t="shared" si="127"/>
        <v>37000</v>
      </c>
    </row>
    <row r="8142" spans="1:6">
      <c r="A8142">
        <v>9</v>
      </c>
      <c r="B8142">
        <f ca="1">BETAINV(RAND(),AU.a,AU.b)</f>
        <v>0.810533028317087</v>
      </c>
      <c r="C8142">
        <f ca="1">IF(B8142&lt;=0.5,LC.mu,MIN(LC.mu,MAX(0,_xlfn.NORM.INV(RAND(),2000,LC.sd))))</f>
        <v>3000</v>
      </c>
      <c r="D8142">
        <f ca="1">P0*C8142/LC.mu</f>
        <v>4</v>
      </c>
      <c r="E8142">
        <f ca="1">MAX(0,INT(Q0*(1+Ed*(D8142-P0)/P0)))</f>
        <v>10000</v>
      </c>
      <c r="F8142">
        <f ca="1" t="shared" si="127"/>
        <v>37000</v>
      </c>
    </row>
    <row r="8143" spans="1:6">
      <c r="A8143">
        <v>9</v>
      </c>
      <c r="B8143">
        <f ca="1">BETAINV(RAND(),AU.a,AU.b)</f>
        <v>0.490622473011151</v>
      </c>
      <c r="C8143">
        <f ca="1">IF(B8143&lt;=0.5,LC.mu,MIN(LC.mu,MAX(0,_xlfn.NORM.INV(RAND(),2000,LC.sd))))</f>
        <v>3000</v>
      </c>
      <c r="D8143">
        <f ca="1">P0*C8143/LC.mu</f>
        <v>4</v>
      </c>
      <c r="E8143">
        <f ca="1">MAX(0,INT(Q0*(1+Ed*(D8143-P0)/P0)))</f>
        <v>10000</v>
      </c>
      <c r="F8143">
        <f ca="1" t="shared" si="127"/>
        <v>37000</v>
      </c>
    </row>
    <row r="8144" spans="1:6">
      <c r="A8144">
        <v>9</v>
      </c>
      <c r="B8144">
        <f ca="1">BETAINV(RAND(),AU.a,AU.b)</f>
        <v>0.635809098556496</v>
      </c>
      <c r="C8144">
        <f ca="1">IF(B8144&lt;=0.5,LC.mu,MIN(LC.mu,MAX(0,_xlfn.NORM.INV(RAND(),2000,LC.sd))))</f>
        <v>3000</v>
      </c>
      <c r="D8144">
        <f ca="1">P0*C8144/LC.mu</f>
        <v>4</v>
      </c>
      <c r="E8144">
        <f ca="1">MAX(0,INT(Q0*(1+Ed*(D8144-P0)/P0)))</f>
        <v>10000</v>
      </c>
      <c r="F8144">
        <f ca="1" t="shared" si="127"/>
        <v>37000</v>
      </c>
    </row>
    <row r="8145" spans="1:6">
      <c r="A8145">
        <v>9</v>
      </c>
      <c r="B8145">
        <f ca="1">BETAINV(RAND(),AU.a,AU.b)</f>
        <v>0.317676971431332</v>
      </c>
      <c r="C8145">
        <f ca="1">IF(B8145&lt;=0.5,LC.mu,MIN(LC.mu,MAX(0,_xlfn.NORM.INV(RAND(),2000,LC.sd))))</f>
        <v>3000</v>
      </c>
      <c r="D8145">
        <f ca="1">P0*C8145/LC.mu</f>
        <v>4</v>
      </c>
      <c r="E8145">
        <f ca="1">MAX(0,INT(Q0*(1+Ed*(D8145-P0)/P0)))</f>
        <v>10000</v>
      </c>
      <c r="F8145">
        <f ca="1" t="shared" si="127"/>
        <v>37000</v>
      </c>
    </row>
    <row r="8146" spans="1:6">
      <c r="A8146">
        <v>9</v>
      </c>
      <c r="B8146">
        <f ca="1">BETAINV(RAND(),AU.a,AU.b)</f>
        <v>0.735211113568677</v>
      </c>
      <c r="C8146">
        <f ca="1">IF(B8146&lt;=0.5,LC.mu,MIN(LC.mu,MAX(0,_xlfn.NORM.INV(RAND(),2000,LC.sd))))</f>
        <v>1932.50366659182</v>
      </c>
      <c r="D8146">
        <f ca="1">P0*C8146/LC.mu</f>
        <v>2.57667155545577</v>
      </c>
      <c r="E8146">
        <f ca="1">MAX(0,INT(Q0*(1+Ed*(D8146-P0)/P0)))</f>
        <v>14269</v>
      </c>
      <c r="F8146">
        <f ca="1" t="shared" si="127"/>
        <v>34834.0227582065</v>
      </c>
    </row>
    <row r="8147" spans="1:6">
      <c r="A8147">
        <v>9</v>
      </c>
      <c r="B8147">
        <f ca="1">BETAINV(RAND(),AU.a,AU.b)</f>
        <v>0.454301156053978</v>
      </c>
      <c r="C8147">
        <f ca="1">IF(B8147&lt;=0.5,LC.mu,MIN(LC.mu,MAX(0,_xlfn.NORM.INV(RAND(),2000,LC.sd))))</f>
        <v>3000</v>
      </c>
      <c r="D8147">
        <f ca="1">P0*C8147/LC.mu</f>
        <v>4</v>
      </c>
      <c r="E8147">
        <f ca="1">MAX(0,INT(Q0*(1+Ed*(D8147-P0)/P0)))</f>
        <v>10000</v>
      </c>
      <c r="F8147">
        <f ca="1" t="shared" si="127"/>
        <v>37000</v>
      </c>
    </row>
    <row r="8148" spans="1:6">
      <c r="A8148">
        <v>9</v>
      </c>
      <c r="B8148">
        <f ca="1">BETAINV(RAND(),AU.a,AU.b)</f>
        <v>0.461005498607106</v>
      </c>
      <c r="C8148">
        <f ca="1">IF(B8148&lt;=0.5,LC.mu,MIN(LC.mu,MAX(0,_xlfn.NORM.INV(RAND(),2000,LC.sd))))</f>
        <v>3000</v>
      </c>
      <c r="D8148">
        <f ca="1">P0*C8148/LC.mu</f>
        <v>4</v>
      </c>
      <c r="E8148">
        <f ca="1">MAX(0,INT(Q0*(1+Ed*(D8148-P0)/P0)))</f>
        <v>10000</v>
      </c>
      <c r="F8148">
        <f ca="1" t="shared" si="127"/>
        <v>37000</v>
      </c>
    </row>
    <row r="8149" spans="1:6">
      <c r="A8149">
        <v>9</v>
      </c>
      <c r="B8149">
        <f ca="1">BETAINV(RAND(),AU.a,AU.b)</f>
        <v>0.608897734777581</v>
      </c>
      <c r="C8149">
        <f ca="1">IF(B8149&lt;=0.5,LC.mu,MIN(LC.mu,MAX(0,_xlfn.NORM.INV(RAND(),2000,LC.sd))))</f>
        <v>2296.44281942628</v>
      </c>
      <c r="D8149">
        <f ca="1">P0*C8149/LC.mu</f>
        <v>3.06192375923504</v>
      </c>
      <c r="E8149">
        <f ca="1">MAX(0,INT(Q0*(1+Ed*(D8149-P0)/P0)))</f>
        <v>12814</v>
      </c>
      <c r="F8149">
        <f ca="1" t="shared" si="127"/>
        <v>36939.0482314115</v>
      </c>
    </row>
    <row r="8150" spans="1:6">
      <c r="A8150">
        <v>9</v>
      </c>
      <c r="B8150">
        <f ca="1">BETAINV(RAND(),AU.a,AU.b)</f>
        <v>0.481051254321551</v>
      </c>
      <c r="C8150">
        <f ca="1">IF(B8150&lt;=0.5,LC.mu,MIN(LC.mu,MAX(0,_xlfn.NORM.INV(RAND(),2000,LC.sd))))</f>
        <v>3000</v>
      </c>
      <c r="D8150">
        <f ca="1">P0*C8150/LC.mu</f>
        <v>4</v>
      </c>
      <c r="E8150">
        <f ca="1">MAX(0,INT(Q0*(1+Ed*(D8150-P0)/P0)))</f>
        <v>10000</v>
      </c>
      <c r="F8150">
        <f ca="1" t="shared" si="127"/>
        <v>37000</v>
      </c>
    </row>
    <row r="8151" spans="1:6">
      <c r="A8151">
        <v>9</v>
      </c>
      <c r="B8151">
        <f ca="1">BETAINV(RAND(),AU.a,AU.b)</f>
        <v>0.763650845031446</v>
      </c>
      <c r="C8151">
        <f ca="1">IF(B8151&lt;=0.5,LC.mu,MIN(LC.mu,MAX(0,_xlfn.NORM.INV(RAND(),2000,LC.sd))))</f>
        <v>1559.46624550256</v>
      </c>
      <c r="D8151">
        <f ca="1">P0*C8151/LC.mu</f>
        <v>2.07928832733675</v>
      </c>
      <c r="E8151">
        <f ca="1">MAX(0,INT(Q0*(1+Ed*(D8151-P0)/P0)))</f>
        <v>15762</v>
      </c>
      <c r="F8151">
        <f ca="1" t="shared" si="127"/>
        <v>31214.2763699793</v>
      </c>
    </row>
    <row r="8152" spans="1:6">
      <c r="A8152">
        <v>9</v>
      </c>
      <c r="B8152">
        <f ca="1">BETAINV(RAND(),AU.a,AU.b)</f>
        <v>0.696800949167813</v>
      </c>
      <c r="C8152">
        <f ca="1">IF(B8152&lt;=0.5,LC.mu,MIN(LC.mu,MAX(0,_xlfn.NORM.INV(RAND(),2000,LC.sd))))</f>
        <v>1820.61598373076</v>
      </c>
      <c r="D8152">
        <f ca="1">P0*C8152/LC.mu</f>
        <v>2.42748797830768</v>
      </c>
      <c r="E8152">
        <f ca="1">MAX(0,INT(Q0*(1+Ed*(D8152-P0)/P0)))</f>
        <v>14717</v>
      </c>
      <c r="F8152">
        <f ca="1" t="shared" si="127"/>
        <v>33904.7245930234</v>
      </c>
    </row>
    <row r="8153" spans="1:6">
      <c r="A8153">
        <v>9</v>
      </c>
      <c r="B8153">
        <f ca="1">BETAINV(RAND(),AU.a,AU.b)</f>
        <v>0.729152229151964</v>
      </c>
      <c r="C8153">
        <f ca="1">IF(B8153&lt;=0.5,LC.mu,MIN(LC.mu,MAX(0,_xlfn.NORM.INV(RAND(),2000,LC.sd))))</f>
        <v>2178.92842099509</v>
      </c>
      <c r="D8153">
        <f ca="1">P0*C8153/LC.mu</f>
        <v>2.90523789466011</v>
      </c>
      <c r="E8153">
        <f ca="1">MAX(0,INT(Q0*(1+Ed*(D8153-P0)/P0)))</f>
        <v>13284</v>
      </c>
      <c r="F8153">
        <f ca="1" t="shared" si="127"/>
        <v>36414.2517716699</v>
      </c>
    </row>
    <row r="8154" spans="1:6">
      <c r="A8154">
        <v>9</v>
      </c>
      <c r="B8154">
        <f ca="1">BETAINV(RAND(),AU.a,AU.b)</f>
        <v>0.810574183324332</v>
      </c>
      <c r="C8154">
        <f ca="1">IF(B8154&lt;=0.5,LC.mu,MIN(LC.mu,MAX(0,_xlfn.NORM.INV(RAND(),2000,LC.sd))))</f>
        <v>1406.33710785232</v>
      </c>
      <c r="D8154">
        <f ca="1">P0*C8154/LC.mu</f>
        <v>1.8751161438031</v>
      </c>
      <c r="E8154">
        <f ca="1">MAX(0,INT(Q0*(1+Ed*(D8154-P0)/P0)))</f>
        <v>16374</v>
      </c>
      <c r="F8154">
        <f ca="1" t="shared" si="127"/>
        <v>29296.8146307796</v>
      </c>
    </row>
    <row r="8155" spans="1:6">
      <c r="A8155">
        <v>9</v>
      </c>
      <c r="B8155">
        <f ca="1">BETAINV(RAND(),AU.a,AU.b)</f>
        <v>0.715739633435158</v>
      </c>
      <c r="C8155">
        <f ca="1">IF(B8155&lt;=0.5,LC.mu,MIN(LC.mu,MAX(0,_xlfn.NORM.INV(RAND(),2000,LC.sd))))</f>
        <v>2436.35142757713</v>
      </c>
      <c r="D8155">
        <f ca="1">P0*C8155/LC.mu</f>
        <v>3.24846857010284</v>
      </c>
      <c r="E8155">
        <f ca="1">MAX(0,INT(Q0*(1+Ed*(D8155-P0)/P0)))</f>
        <v>12254</v>
      </c>
      <c r="F8155">
        <f ca="1" t="shared" si="127"/>
        <v>37370.3824304631</v>
      </c>
    </row>
    <row r="8156" spans="1:6">
      <c r="A8156">
        <v>9</v>
      </c>
      <c r="B8156">
        <f ca="1">BETAINV(RAND(),AU.a,AU.b)</f>
        <v>0.542213359431061</v>
      </c>
      <c r="C8156">
        <f ca="1">IF(B8156&lt;=0.5,LC.mu,MIN(LC.mu,MAX(0,_xlfn.NORM.INV(RAND(),2000,LC.sd))))</f>
        <v>2144.88265302461</v>
      </c>
      <c r="D8156">
        <f ca="1">P0*C8156/LC.mu</f>
        <v>2.85984353736614</v>
      </c>
      <c r="E8156">
        <f ca="1">MAX(0,INT(Q0*(1+Ed*(D8156-P0)/P0)))</f>
        <v>13420</v>
      </c>
      <c r="F8156">
        <f ca="1" t="shared" si="127"/>
        <v>36234.2176184291</v>
      </c>
    </row>
    <row r="8157" spans="1:6">
      <c r="A8157">
        <v>9</v>
      </c>
      <c r="B8157">
        <f ca="1">BETAINV(RAND(),AU.a,AU.b)</f>
        <v>0.805117862919847</v>
      </c>
      <c r="C8157">
        <f ca="1">IF(B8157&lt;=0.5,LC.mu,MIN(LC.mu,MAX(0,_xlfn.NORM.INV(RAND(),2000,LC.sd))))</f>
        <v>1402.39260641504</v>
      </c>
      <c r="D8157">
        <f ca="1">P0*C8157/LC.mu</f>
        <v>1.86985680855339</v>
      </c>
      <c r="E8157">
        <f ca="1">MAX(0,INT(Q0*(1+Ed*(D8157-P0)/P0)))</f>
        <v>16390</v>
      </c>
      <c r="F8157">
        <f ca="1" t="shared" si="127"/>
        <v>29244.560485775</v>
      </c>
    </row>
    <row r="8158" spans="1:6">
      <c r="A8158">
        <v>9</v>
      </c>
      <c r="B8158">
        <f ca="1">BETAINV(RAND(),AU.a,AU.b)</f>
        <v>0.451778616992103</v>
      </c>
      <c r="C8158">
        <f ca="1">IF(B8158&lt;=0.5,LC.mu,MIN(LC.mu,MAX(0,_xlfn.NORM.INV(RAND(),2000,LC.sd))))</f>
        <v>3000</v>
      </c>
      <c r="D8158">
        <f ca="1">P0*C8158/LC.mu</f>
        <v>4</v>
      </c>
      <c r="E8158">
        <f ca="1">MAX(0,INT(Q0*(1+Ed*(D8158-P0)/P0)))</f>
        <v>10000</v>
      </c>
      <c r="F8158">
        <f ca="1" t="shared" si="127"/>
        <v>37000</v>
      </c>
    </row>
    <row r="8159" spans="1:6">
      <c r="A8159">
        <v>9</v>
      </c>
      <c r="B8159">
        <f ca="1">BETAINV(RAND(),AU.a,AU.b)</f>
        <v>0.534745256418306</v>
      </c>
      <c r="C8159">
        <f ca="1">IF(B8159&lt;=0.5,LC.mu,MIN(LC.mu,MAX(0,_xlfn.NORM.INV(RAND(),2000,LC.sd))))</f>
        <v>2524.96384481638</v>
      </c>
      <c r="D8159">
        <f ca="1">P0*C8159/LC.mu</f>
        <v>3.36661845975517</v>
      </c>
      <c r="E8159">
        <f ca="1">MAX(0,INT(Q0*(1+Ed*(D8159-P0)/P0)))</f>
        <v>11900</v>
      </c>
      <c r="F8159">
        <f ca="1" t="shared" si="127"/>
        <v>37537.7958262702</v>
      </c>
    </row>
    <row r="8160" spans="1:6">
      <c r="A8160">
        <v>9</v>
      </c>
      <c r="B8160">
        <f ca="1">BETAINV(RAND(),AU.a,AU.b)</f>
        <v>0.763487144985406</v>
      </c>
      <c r="C8160">
        <f ca="1">IF(B8160&lt;=0.5,LC.mu,MIN(LC.mu,MAX(0,_xlfn.NORM.INV(RAND(),2000,LC.sd))))</f>
        <v>2139.73787732602</v>
      </c>
      <c r="D8160">
        <f ca="1">P0*C8160/LC.mu</f>
        <v>2.85298383643469</v>
      </c>
      <c r="E8160">
        <f ca="1">MAX(0,INT(Q0*(1+Ed*(D8160-P0)/P0)))</f>
        <v>13441</v>
      </c>
      <c r="F8160">
        <f ca="1" t="shared" si="127"/>
        <v>36207.2178681926</v>
      </c>
    </row>
    <row r="8161" spans="1:6">
      <c r="A8161">
        <v>9</v>
      </c>
      <c r="B8161">
        <f ca="1">BETAINV(RAND(),AU.a,AU.b)</f>
        <v>0.800670425167516</v>
      </c>
      <c r="C8161">
        <f ca="1">IF(B8161&lt;=0.5,LC.mu,MIN(LC.mu,MAX(0,_xlfn.NORM.INV(RAND(),2000,LC.sd))))</f>
        <v>2136.8050974512</v>
      </c>
      <c r="D8161">
        <f ca="1">P0*C8161/LC.mu</f>
        <v>2.84907346326826</v>
      </c>
      <c r="E8161">
        <f ca="1">MAX(0,INT(Q0*(1+Ed*(D8161-P0)/P0)))</f>
        <v>13452</v>
      </c>
      <c r="F8161">
        <f ca="1" t="shared" si="127"/>
        <v>36188.9311304335</v>
      </c>
    </row>
    <row r="8162" spans="1:6">
      <c r="A8162">
        <v>9</v>
      </c>
      <c r="B8162">
        <f ca="1">BETAINV(RAND(),AU.a,AU.b)</f>
        <v>0.467855634399125</v>
      </c>
      <c r="C8162">
        <f ca="1">IF(B8162&lt;=0.5,LC.mu,MIN(LC.mu,MAX(0,_xlfn.NORM.INV(RAND(),2000,LC.sd))))</f>
        <v>3000</v>
      </c>
      <c r="D8162">
        <f ca="1">P0*C8162/LC.mu</f>
        <v>4</v>
      </c>
      <c r="E8162">
        <f ca="1">MAX(0,INT(Q0*(1+Ed*(D8162-P0)/P0)))</f>
        <v>10000</v>
      </c>
      <c r="F8162">
        <f ca="1" t="shared" si="127"/>
        <v>37000</v>
      </c>
    </row>
    <row r="8163" spans="1:6">
      <c r="A8163">
        <v>9</v>
      </c>
      <c r="B8163">
        <f ca="1">BETAINV(RAND(),AU.a,AU.b)</f>
        <v>0.656611974037553</v>
      </c>
      <c r="C8163">
        <f ca="1">IF(B8163&lt;=0.5,LC.mu,MIN(LC.mu,MAX(0,_xlfn.NORM.INV(RAND(),2000,LC.sd))))</f>
        <v>1948.35263092323</v>
      </c>
      <c r="D8163">
        <f ca="1">P0*C8163/LC.mu</f>
        <v>2.59780350789764</v>
      </c>
      <c r="E8163">
        <f ca="1">MAX(0,INT(Q0*(1+Ed*(D8163-P0)/P0)))</f>
        <v>14206</v>
      </c>
      <c r="F8163">
        <f ca="1" t="shared" si="127"/>
        <v>34956.0440022707</v>
      </c>
    </row>
    <row r="8164" spans="1:6">
      <c r="A8164">
        <v>9</v>
      </c>
      <c r="B8164">
        <f ca="1">BETAINV(RAND(),AU.a,AU.b)</f>
        <v>0.867284545495775</v>
      </c>
      <c r="C8164">
        <f ca="1">IF(B8164&lt;=0.5,LC.mu,MIN(LC.mu,MAX(0,_xlfn.NORM.INV(RAND(),2000,LC.sd))))</f>
        <v>1434.56324904306</v>
      </c>
      <c r="D8164">
        <f ca="1">P0*C8164/LC.mu</f>
        <v>1.91275099872408</v>
      </c>
      <c r="E8164">
        <f ca="1">MAX(0,INT(Q0*(1+Ed*(D8164-P0)/P0)))</f>
        <v>16261</v>
      </c>
      <c r="F8164">
        <f ca="1" t="shared" si="127"/>
        <v>29668.6807412092</v>
      </c>
    </row>
    <row r="8165" spans="1:6">
      <c r="A8165">
        <v>9</v>
      </c>
      <c r="B8165">
        <f ca="1">BETAINV(RAND(),AU.a,AU.b)</f>
        <v>0.386993564228193</v>
      </c>
      <c r="C8165">
        <f ca="1">IF(B8165&lt;=0.5,LC.mu,MIN(LC.mu,MAX(0,_xlfn.NORM.INV(RAND(),2000,LC.sd))))</f>
        <v>3000</v>
      </c>
      <c r="D8165">
        <f ca="1">P0*C8165/LC.mu</f>
        <v>4</v>
      </c>
      <c r="E8165">
        <f ca="1">MAX(0,INT(Q0*(1+Ed*(D8165-P0)/P0)))</f>
        <v>10000</v>
      </c>
      <c r="F8165">
        <f ca="1" t="shared" si="127"/>
        <v>37000</v>
      </c>
    </row>
    <row r="8166" spans="1:6">
      <c r="A8166">
        <v>9</v>
      </c>
      <c r="B8166">
        <f ca="1">BETAINV(RAND(),AU.a,AU.b)</f>
        <v>0.807879206241436</v>
      </c>
      <c r="C8166">
        <f ca="1">IF(B8166&lt;=0.5,LC.mu,MIN(LC.mu,MAX(0,_xlfn.NORM.INV(RAND(),2000,LC.sd))))</f>
        <v>2060.07734614203</v>
      </c>
      <c r="D8166">
        <f ca="1">P0*C8166/LC.mu</f>
        <v>2.74676979485604</v>
      </c>
      <c r="E8166">
        <f ca="1">MAX(0,INT(Q0*(1+Ed*(D8166-P0)/P0)))</f>
        <v>13759</v>
      </c>
      <c r="F8166">
        <f ca="1" t="shared" si="127"/>
        <v>35732.7282612822</v>
      </c>
    </row>
    <row r="8167" spans="1:6">
      <c r="A8167">
        <v>9</v>
      </c>
      <c r="B8167">
        <f ca="1">BETAINV(RAND(),AU.a,AU.b)</f>
        <v>0.608284851475961</v>
      </c>
      <c r="C8167">
        <f ca="1">IF(B8167&lt;=0.5,LC.mu,MIN(LC.mu,MAX(0,_xlfn.NORM.INV(RAND(),2000,LC.sd))))</f>
        <v>2379.57416690783</v>
      </c>
      <c r="D8167">
        <f ca="1">P0*C8167/LC.mu</f>
        <v>3.1727655558771</v>
      </c>
      <c r="E8167">
        <f ca="1">MAX(0,INT(Q0*(1+Ed*(D8167-P0)/P0)))</f>
        <v>12481</v>
      </c>
      <c r="F8167">
        <f ca="1" t="shared" si="127"/>
        <v>37219.7127359943</v>
      </c>
    </row>
    <row r="8168" spans="1:6">
      <c r="A8168">
        <v>9</v>
      </c>
      <c r="B8168">
        <f ca="1">BETAINV(RAND(),AU.a,AU.b)</f>
        <v>0.797751796691522</v>
      </c>
      <c r="C8168">
        <f ca="1">IF(B8168&lt;=0.5,LC.mu,MIN(LC.mu,MAX(0,_xlfn.NORM.INV(RAND(),2000,LC.sd))))</f>
        <v>1775.9875769502</v>
      </c>
      <c r="D8168">
        <f ca="1">P0*C8168/LC.mu</f>
        <v>2.36798343593359</v>
      </c>
      <c r="E8168">
        <f ca="1">MAX(0,INT(Q0*(1+Ed*(D8168-P0)/P0)))</f>
        <v>14896</v>
      </c>
      <c r="F8168">
        <f ca="1" t="shared" si="127"/>
        <v>33497.4936847166</v>
      </c>
    </row>
    <row r="8169" spans="1:6">
      <c r="A8169">
        <v>9</v>
      </c>
      <c r="B8169">
        <f ca="1">BETAINV(RAND(),AU.a,AU.b)</f>
        <v>0.50821434071682</v>
      </c>
      <c r="C8169">
        <f ca="1">IF(B8169&lt;=0.5,LC.mu,MIN(LC.mu,MAX(0,_xlfn.NORM.INV(RAND(),2000,LC.sd))))</f>
        <v>2148.65955610431</v>
      </c>
      <c r="D8169">
        <f ca="1">P0*C8169/LC.mu</f>
        <v>2.86487940813908</v>
      </c>
      <c r="E8169">
        <f ca="1">MAX(0,INT(Q0*(1+Ed*(D8169-P0)/P0)))</f>
        <v>13405</v>
      </c>
      <c r="F8169">
        <f ca="1" t="shared" si="127"/>
        <v>36255.0489100001</v>
      </c>
    </row>
    <row r="8170" spans="1:6">
      <c r="A8170">
        <v>9</v>
      </c>
      <c r="B8170">
        <f ca="1">BETAINV(RAND(),AU.a,AU.b)</f>
        <v>0.698965696114795</v>
      </c>
      <c r="C8170">
        <f ca="1">IF(B8170&lt;=0.5,LC.mu,MIN(LC.mu,MAX(0,_xlfn.NORM.INV(RAND(),2000,LC.sd))))</f>
        <v>1383.86838855183</v>
      </c>
      <c r="D8170">
        <f ca="1">P0*C8170/LC.mu</f>
        <v>1.84515785140244</v>
      </c>
      <c r="E8170">
        <f ca="1">MAX(0,INT(Q0*(1+Ed*(D8170-P0)/P0)))</f>
        <v>16464</v>
      </c>
      <c r="F8170">
        <f ca="1" t="shared" si="127"/>
        <v>28994.8104769379</v>
      </c>
    </row>
    <row r="8171" spans="1:6">
      <c r="A8171">
        <v>9</v>
      </c>
      <c r="B8171">
        <f ca="1">BETAINV(RAND(),AU.a,AU.b)</f>
        <v>0.79983639651787</v>
      </c>
      <c r="C8171">
        <f ca="1">IF(B8171&lt;=0.5,LC.mu,MIN(LC.mu,MAX(0,_xlfn.NORM.INV(RAND(),2000,LC.sd))))</f>
        <v>1858.54882184995</v>
      </c>
      <c r="D8171">
        <f ca="1">P0*C8171/LC.mu</f>
        <v>2.47806509579994</v>
      </c>
      <c r="E8171">
        <f ca="1">MAX(0,INT(Q0*(1+Ed*(D8171-P0)/P0)))</f>
        <v>14565</v>
      </c>
      <c r="F8171">
        <f ca="1" t="shared" si="127"/>
        <v>34234.4692984762</v>
      </c>
    </row>
    <row r="8172" spans="1:6">
      <c r="A8172">
        <v>9</v>
      </c>
      <c r="B8172">
        <f ca="1">BETAINV(RAND(),AU.a,AU.b)</f>
        <v>0.643693569904268</v>
      </c>
      <c r="C8172">
        <f ca="1">IF(B8172&lt;=0.5,LC.mu,MIN(LC.mu,MAX(0,_xlfn.NORM.INV(RAND(),2000,LC.sd))))</f>
        <v>912.073818822315</v>
      </c>
      <c r="D8172">
        <f ca="1">P0*C8172/LC.mu</f>
        <v>1.21609842509642</v>
      </c>
      <c r="E8172">
        <f ca="1">MAX(0,INT(Q0*(1+Ed*(D8172-P0)/P0)))</f>
        <v>18351</v>
      </c>
      <c r="F8172">
        <f ca="1" t="shared" si="127"/>
        <v>21404.5483801221</v>
      </c>
    </row>
    <row r="8173" spans="1:6">
      <c r="A8173">
        <v>9</v>
      </c>
      <c r="B8173">
        <f ca="1">BETAINV(RAND(),AU.a,AU.b)</f>
        <v>0.759615287440564</v>
      </c>
      <c r="C8173">
        <f ca="1">IF(B8173&lt;=0.5,LC.mu,MIN(LC.mu,MAX(0,_xlfn.NORM.INV(RAND(),2000,LC.sd))))</f>
        <v>2143.66195096693</v>
      </c>
      <c r="D8173">
        <f ca="1">P0*C8173/LC.mu</f>
        <v>2.85821593462257</v>
      </c>
      <c r="E8173">
        <f ca="1">MAX(0,INT(Q0*(1+Ed*(D8173-P0)/P0)))</f>
        <v>13425</v>
      </c>
      <c r="F8173">
        <f ca="1" t="shared" si="127"/>
        <v>36227.8869713411</v>
      </c>
    </row>
    <row r="8174" spans="1:6">
      <c r="A8174">
        <v>9</v>
      </c>
      <c r="B8174">
        <f ca="1">BETAINV(RAND(),AU.a,AU.b)</f>
        <v>0.657720416141526</v>
      </c>
      <c r="C8174">
        <f ca="1">IF(B8174&lt;=0.5,LC.mu,MIN(LC.mu,MAX(0,_xlfn.NORM.INV(RAND(),2000,LC.sd))))</f>
        <v>1692.0688899978</v>
      </c>
      <c r="D8174">
        <f ca="1">P0*C8174/LC.mu</f>
        <v>2.25609185333041</v>
      </c>
      <c r="E8174">
        <f ca="1">MAX(0,INT(Q0*(1+Ed*(D8174-P0)/P0)))</f>
        <v>15231</v>
      </c>
      <c r="F8174">
        <f ca="1" t="shared" si="127"/>
        <v>32670.4661280776</v>
      </c>
    </row>
    <row r="8175" spans="1:6">
      <c r="A8175">
        <v>9</v>
      </c>
      <c r="B8175">
        <f ca="1">BETAINV(RAND(),AU.a,AU.b)</f>
        <v>0.734590690362179</v>
      </c>
      <c r="C8175">
        <f ca="1">IF(B8175&lt;=0.5,LC.mu,MIN(LC.mu,MAX(0,_xlfn.NORM.INV(RAND(),2000,LC.sd))))</f>
        <v>1826.12145175828</v>
      </c>
      <c r="D8175">
        <f ca="1">P0*C8175/LC.mu</f>
        <v>2.43482860234438</v>
      </c>
      <c r="E8175">
        <f ca="1">MAX(0,INT(Q0*(1+Ed*(D8175-P0)/P0)))</f>
        <v>14695</v>
      </c>
      <c r="F8175">
        <f ca="1" t="shared" si="127"/>
        <v>33953.6848596923</v>
      </c>
    </row>
    <row r="8176" spans="1:6">
      <c r="A8176">
        <v>9</v>
      </c>
      <c r="B8176">
        <f ca="1">BETAINV(RAND(),AU.a,AU.b)</f>
        <v>0.593286347625366</v>
      </c>
      <c r="C8176">
        <f ca="1">IF(B8176&lt;=0.5,LC.mu,MIN(LC.mu,MAX(0,_xlfn.NORM.INV(RAND(),2000,LC.sd))))</f>
        <v>1973.79536822155</v>
      </c>
      <c r="D8176">
        <f ca="1">P0*C8176/LC.mu</f>
        <v>2.63172715762873</v>
      </c>
      <c r="E8176">
        <f ca="1">MAX(0,INT(Q0*(1+Ed*(D8176-P0)/P0)))</f>
        <v>14104</v>
      </c>
      <c r="F8176">
        <f ca="1" t="shared" si="127"/>
        <v>35144.0844629741</v>
      </c>
    </row>
    <row r="8177" spans="1:6">
      <c r="A8177">
        <v>9</v>
      </c>
      <c r="B8177">
        <f ca="1">BETAINV(RAND(),AU.a,AU.b)</f>
        <v>0.496422439469086</v>
      </c>
      <c r="C8177">
        <f ca="1">IF(B8177&lt;=0.5,LC.mu,MIN(LC.mu,MAX(0,_xlfn.NORM.INV(RAND(),2000,LC.sd))))</f>
        <v>3000</v>
      </c>
      <c r="D8177">
        <f ca="1">P0*C8177/LC.mu</f>
        <v>4</v>
      </c>
      <c r="E8177">
        <f ca="1">MAX(0,INT(Q0*(1+Ed*(D8177-P0)/P0)))</f>
        <v>10000</v>
      </c>
      <c r="F8177">
        <f ca="1" t="shared" si="127"/>
        <v>37000</v>
      </c>
    </row>
    <row r="8178" spans="1:6">
      <c r="A8178">
        <v>9</v>
      </c>
      <c r="B8178">
        <f ca="1">BETAINV(RAND(),AU.a,AU.b)</f>
        <v>0.798391730336783</v>
      </c>
      <c r="C8178">
        <f ca="1">IF(B8178&lt;=0.5,LC.mu,MIN(LC.mu,MAX(0,_xlfn.NORM.INV(RAND(),2000,LC.sd))))</f>
        <v>1737.10108255095</v>
      </c>
      <c r="D8178">
        <f ca="1">P0*C8178/LC.mu</f>
        <v>2.3161347767346</v>
      </c>
      <c r="E8178">
        <f ca="1">MAX(0,INT(Q0*(1+Ed*(D8178-P0)/P0)))</f>
        <v>15051</v>
      </c>
      <c r="F8178">
        <f ca="1" t="shared" si="127"/>
        <v>33123.0434420815</v>
      </c>
    </row>
    <row r="8179" spans="1:6">
      <c r="A8179">
        <v>9</v>
      </c>
      <c r="B8179">
        <f ca="1">BETAINV(RAND(),AU.a,AU.b)</f>
        <v>0.776816684893833</v>
      </c>
      <c r="C8179">
        <f ca="1">IF(B8179&lt;=0.5,LC.mu,MIN(LC.mu,MAX(0,_xlfn.NORM.INV(RAND(),2000,LC.sd))))</f>
        <v>2697.51290194624</v>
      </c>
      <c r="D8179">
        <f ca="1">P0*C8179/LC.mu</f>
        <v>3.59668386926166</v>
      </c>
      <c r="E8179">
        <f ca="1">MAX(0,INT(Q0*(1+Ed*(D8179-P0)/P0)))</f>
        <v>11209</v>
      </c>
      <c r="F8179">
        <f ca="1" t="shared" si="127"/>
        <v>37617.7165886077</v>
      </c>
    </row>
    <row r="8180" spans="1:6">
      <c r="A8180">
        <v>9</v>
      </c>
      <c r="B8180">
        <f ca="1">BETAINV(RAND(),AU.a,AU.b)</f>
        <v>0.685106443711068</v>
      </c>
      <c r="C8180">
        <f ca="1">IF(B8180&lt;=0.5,LC.mu,MIN(LC.mu,MAX(0,_xlfn.NORM.INV(RAND(),2000,LC.sd))))</f>
        <v>1516.6938940804</v>
      </c>
      <c r="D8180">
        <f ca="1">P0*C8180/LC.mu</f>
        <v>2.02225852544054</v>
      </c>
      <c r="E8180">
        <f ca="1">MAX(0,INT(Q0*(1+Ed*(D8180-P0)/P0)))</f>
        <v>15933</v>
      </c>
      <c r="F8180">
        <f ca="1" t="shared" si="127"/>
        <v>30703.9511917637</v>
      </c>
    </row>
    <row r="8181" spans="1:6">
      <c r="A8181">
        <v>9</v>
      </c>
      <c r="B8181">
        <f ca="1">BETAINV(RAND(),AU.a,AU.b)</f>
        <v>0.514781344704194</v>
      </c>
      <c r="C8181">
        <f ca="1">IF(B8181&lt;=0.5,LC.mu,MIN(LC.mu,MAX(0,_xlfn.NORM.INV(RAND(),2000,LC.sd))))</f>
        <v>1134.68475126132</v>
      </c>
      <c r="D8181">
        <f ca="1">P0*C8181/LC.mu</f>
        <v>1.51291300168177</v>
      </c>
      <c r="E8181">
        <f ca="1">MAX(0,INT(Q0*(1+Ed*(D8181-P0)/P0)))</f>
        <v>17461</v>
      </c>
      <c r="F8181">
        <f ca="1" t="shared" si="127"/>
        <v>25282.289171104</v>
      </c>
    </row>
    <row r="8182" spans="1:6">
      <c r="A8182">
        <v>9</v>
      </c>
      <c r="B8182">
        <f ca="1">BETAINV(RAND(),AU.a,AU.b)</f>
        <v>0.590635897893237</v>
      </c>
      <c r="C8182">
        <f ca="1">IF(B8182&lt;=0.5,LC.mu,MIN(LC.mu,MAX(0,_xlfn.NORM.INV(RAND(),2000,LC.sd))))</f>
        <v>2228.73233865131</v>
      </c>
      <c r="D8182">
        <f ca="1">P0*C8182/LC.mu</f>
        <v>2.97164311820174</v>
      </c>
      <c r="E8182">
        <f ca="1">MAX(0,INT(Q0*(1+Ed*(D8182-P0)/P0)))</f>
        <v>13085</v>
      </c>
      <c r="F8182">
        <f ca="1" t="shared" si="127"/>
        <v>36655.2178630185</v>
      </c>
    </row>
    <row r="8183" spans="1:6">
      <c r="A8183">
        <v>9</v>
      </c>
      <c r="B8183">
        <f ca="1">BETAINV(RAND(),AU.a,AU.b)</f>
        <v>0.760368721889491</v>
      </c>
      <c r="C8183">
        <f ca="1">IF(B8183&lt;=0.5,LC.mu,MIN(LC.mu,MAX(0,_xlfn.NORM.INV(RAND(),2000,LC.sd))))</f>
        <v>3000</v>
      </c>
      <c r="D8183">
        <f ca="1">P0*C8183/LC.mu</f>
        <v>4</v>
      </c>
      <c r="E8183">
        <f ca="1">MAX(0,INT(Q0*(1+Ed*(D8183-P0)/P0)))</f>
        <v>10000</v>
      </c>
      <c r="F8183">
        <f ca="1" t="shared" si="127"/>
        <v>37000</v>
      </c>
    </row>
    <row r="8184" spans="1:6">
      <c r="A8184">
        <v>9</v>
      </c>
      <c r="B8184">
        <f ca="1">BETAINV(RAND(),AU.a,AU.b)</f>
        <v>0.679666275491124</v>
      </c>
      <c r="C8184">
        <f ca="1">IF(B8184&lt;=0.5,LC.mu,MIN(LC.mu,MAX(0,_xlfn.NORM.INV(RAND(),2000,LC.sd))))</f>
        <v>1501.12940739836</v>
      </c>
      <c r="D8184">
        <f ca="1">P0*C8184/LC.mu</f>
        <v>2.00150587653114</v>
      </c>
      <c r="E8184">
        <f ca="1">MAX(0,INT(Q0*(1+Ed*(D8184-P0)/P0)))</f>
        <v>15995</v>
      </c>
      <c r="F8184">
        <f ca="1" t="shared" si="127"/>
        <v>30512.9570877173</v>
      </c>
    </row>
    <row r="8185" spans="1:6">
      <c r="A8185">
        <v>9</v>
      </c>
      <c r="B8185">
        <f ca="1">BETAINV(RAND(),AU.a,AU.b)</f>
        <v>0.610679807641063</v>
      </c>
      <c r="C8185">
        <f ca="1">IF(B8185&lt;=0.5,LC.mu,MIN(LC.mu,MAX(0,_xlfn.NORM.INV(RAND(),2000,LC.sd))))</f>
        <v>1915.80464461588</v>
      </c>
      <c r="D8185">
        <f ca="1">P0*C8185/LC.mu</f>
        <v>2.55440619282118</v>
      </c>
      <c r="E8185">
        <f ca="1">MAX(0,INT(Q0*(1+Ed*(D8185-P0)/P0)))</f>
        <v>14336</v>
      </c>
      <c r="F8185">
        <f ca="1" t="shared" si="127"/>
        <v>34704.1625356685</v>
      </c>
    </row>
    <row r="8186" spans="1:6">
      <c r="A8186">
        <v>9</v>
      </c>
      <c r="B8186">
        <f ca="1">BETAINV(RAND(),AU.a,AU.b)</f>
        <v>0.54320619889033</v>
      </c>
      <c r="C8186">
        <f ca="1">IF(B8186&lt;=0.5,LC.mu,MIN(LC.mu,MAX(0,_xlfn.NORM.INV(RAND(),2000,LC.sd))))</f>
        <v>2837.647419457</v>
      </c>
      <c r="D8186">
        <f ca="1">P0*C8186/LC.mu</f>
        <v>3.78352989260934</v>
      </c>
      <c r="E8186">
        <f ca="1">MAX(0,INT(Q0*(1+Ed*(D8186-P0)/P0)))</f>
        <v>10649</v>
      </c>
      <c r="F8186">
        <f ca="1" t="shared" si="127"/>
        <v>37453.1624069398</v>
      </c>
    </row>
    <row r="8187" spans="1:6">
      <c r="A8187">
        <v>9</v>
      </c>
      <c r="B8187">
        <f ca="1">BETAINV(RAND(),AU.a,AU.b)</f>
        <v>0.612544309988377</v>
      </c>
      <c r="C8187">
        <f ca="1">IF(B8187&lt;=0.5,LC.mu,MIN(LC.mu,MAX(0,_xlfn.NORM.INV(RAND(),2000,LC.sd))))</f>
        <v>2610.67248114255</v>
      </c>
      <c r="D8187">
        <f ca="1">P0*C8187/LC.mu</f>
        <v>3.4808966415234</v>
      </c>
      <c r="E8187">
        <f ca="1">MAX(0,INT(Q0*(1+Ed*(D8187-P0)/P0)))</f>
        <v>11557</v>
      </c>
      <c r="F8187">
        <f ca="1" t="shared" si="127"/>
        <v>37618.0500049434</v>
      </c>
    </row>
    <row r="8188" spans="1:6">
      <c r="A8188">
        <v>9</v>
      </c>
      <c r="B8188">
        <f ca="1">BETAINV(RAND(),AU.a,AU.b)</f>
        <v>0.626674389666847</v>
      </c>
      <c r="C8188">
        <f ca="1">IF(B8188&lt;=0.5,LC.mu,MIN(LC.mu,MAX(0,_xlfn.NORM.INV(RAND(),2000,LC.sd))))</f>
        <v>1064.11497083867</v>
      </c>
      <c r="D8188">
        <f ca="1">P0*C8188/LC.mu</f>
        <v>1.41881996111823</v>
      </c>
      <c r="E8188">
        <f ca="1">MAX(0,INT(Q0*(1+Ed*(D8188-P0)/P0)))</f>
        <v>17743</v>
      </c>
      <c r="F8188">
        <f ca="1" t="shared" si="127"/>
        <v>24110.007599282</v>
      </c>
    </row>
    <row r="8189" spans="1:6">
      <c r="A8189">
        <v>9</v>
      </c>
      <c r="B8189">
        <f ca="1">BETAINV(RAND(),AU.a,AU.b)</f>
        <v>0.554316118394199</v>
      </c>
      <c r="C8189">
        <f ca="1">IF(B8189&lt;=0.5,LC.mu,MIN(LC.mu,MAX(0,_xlfn.NORM.INV(RAND(),2000,LC.sd))))</f>
        <v>1577.18622832616</v>
      </c>
      <c r="D8189">
        <f ca="1">P0*C8189/LC.mu</f>
        <v>2.10291497110154</v>
      </c>
      <c r="E8189">
        <f ca="1">MAX(0,INT(Q0*(1+Ed*(D8189-P0)/P0)))</f>
        <v>15691</v>
      </c>
      <c r="F8189">
        <f ca="1" t="shared" si="127"/>
        <v>31419.6525832282</v>
      </c>
    </row>
    <row r="8190" spans="1:6">
      <c r="A8190">
        <v>9</v>
      </c>
      <c r="B8190">
        <f ca="1">BETAINV(RAND(),AU.a,AU.b)</f>
        <v>0.91514249653398</v>
      </c>
      <c r="C8190">
        <f ca="1">IF(B8190&lt;=0.5,LC.mu,MIN(LC.mu,MAX(0,_xlfn.NORM.INV(RAND(),2000,LC.sd))))</f>
        <v>2137.74151950586</v>
      </c>
      <c r="D8190">
        <f ca="1">P0*C8190/LC.mu</f>
        <v>2.85032202600781</v>
      </c>
      <c r="E8190">
        <f ca="1">MAX(0,INT(Q0*(1+Ed*(D8190-P0)/P0)))</f>
        <v>13449</v>
      </c>
      <c r="F8190">
        <f ca="1" t="shared" si="127"/>
        <v>36196.2394082732</v>
      </c>
    </row>
    <row r="8191" spans="1:6">
      <c r="A8191">
        <v>9</v>
      </c>
      <c r="B8191">
        <f ca="1">BETAINV(RAND(),AU.a,AU.b)</f>
        <v>0.769931446488224</v>
      </c>
      <c r="C8191">
        <f ca="1">IF(B8191&lt;=0.5,LC.mu,MIN(LC.mu,MAX(0,_xlfn.NORM.INV(RAND(),2000,LC.sd))))</f>
        <v>1324.92464955556</v>
      </c>
      <c r="D8191">
        <f ca="1">P0*C8191/LC.mu</f>
        <v>1.76656619940742</v>
      </c>
      <c r="E8191">
        <f ca="1">MAX(0,INT(Q0*(1+Ed*(D8191-P0)/P0)))</f>
        <v>16700</v>
      </c>
      <c r="F8191">
        <f ca="1" t="shared" si="127"/>
        <v>28176.7308805483</v>
      </c>
    </row>
    <row r="8192" spans="1:6">
      <c r="A8192">
        <v>9</v>
      </c>
      <c r="B8192">
        <f ca="1">BETAINV(RAND(),AU.a,AU.b)</f>
        <v>0.37869708649519</v>
      </c>
      <c r="C8192">
        <f ca="1">IF(B8192&lt;=0.5,LC.mu,MIN(LC.mu,MAX(0,_xlfn.NORM.INV(RAND(),2000,LC.sd))))</f>
        <v>3000</v>
      </c>
      <c r="D8192">
        <f ca="1">P0*C8192/LC.mu</f>
        <v>4</v>
      </c>
      <c r="E8192">
        <f ca="1">MAX(0,INT(Q0*(1+Ed*(D8192-P0)/P0)))</f>
        <v>10000</v>
      </c>
      <c r="F8192">
        <f ca="1" t="shared" si="127"/>
        <v>37000</v>
      </c>
    </row>
    <row r="8193" spans="1:6">
      <c r="A8193">
        <v>9</v>
      </c>
      <c r="B8193">
        <f ca="1">BETAINV(RAND(),AU.a,AU.b)</f>
        <v>0.688301000408779</v>
      </c>
      <c r="C8193">
        <f ca="1">IF(B8193&lt;=0.5,LC.mu,MIN(LC.mu,MAX(0,_xlfn.NORM.INV(RAND(),2000,LC.sd))))</f>
        <v>1551.5470398818</v>
      </c>
      <c r="D8193">
        <f ca="1">P0*C8193/LC.mu</f>
        <v>2.06872938650906</v>
      </c>
      <c r="E8193">
        <f ca="1">MAX(0,INT(Q0*(1+Ed*(D8193-P0)/P0)))</f>
        <v>15793</v>
      </c>
      <c r="F8193">
        <f ca="1" t="shared" si="127"/>
        <v>31119.8961612558</v>
      </c>
    </row>
    <row r="8194" spans="1:6">
      <c r="A8194">
        <v>9</v>
      </c>
      <c r="B8194">
        <f ca="1">BETAINV(RAND(),AU.a,AU.b)</f>
        <v>0.606050943810203</v>
      </c>
      <c r="C8194">
        <f ca="1">IF(B8194&lt;=0.5,LC.mu,MIN(LC.mu,MAX(0,_xlfn.NORM.INV(RAND(),2000,LC.sd))))</f>
        <v>1783.75979077288</v>
      </c>
      <c r="D8194">
        <f ca="1">P0*C8194/LC.mu</f>
        <v>2.37834638769718</v>
      </c>
      <c r="E8194">
        <f ca="1">MAX(0,INT(Q0*(1+Ed*(D8194-P0)/P0)))</f>
        <v>14864</v>
      </c>
      <c r="F8194">
        <f ca="1" t="shared" ref="F8194:F8257" si="128">D8194*E8194-C8194</f>
        <v>33567.980915958</v>
      </c>
    </row>
    <row r="8195" spans="1:6">
      <c r="A8195">
        <v>9</v>
      </c>
      <c r="B8195">
        <f ca="1">BETAINV(RAND(),AU.a,AU.b)</f>
        <v>0.865976941417671</v>
      </c>
      <c r="C8195">
        <f ca="1">IF(B8195&lt;=0.5,LC.mu,MIN(LC.mu,MAX(0,_xlfn.NORM.INV(RAND(),2000,LC.sd))))</f>
        <v>1739.32130122967</v>
      </c>
      <c r="D8195">
        <f ca="1">P0*C8195/LC.mu</f>
        <v>2.31909506830622</v>
      </c>
      <c r="E8195">
        <f ca="1">MAX(0,INT(Q0*(1+Ed*(D8195-P0)/P0)))</f>
        <v>15042</v>
      </c>
      <c r="F8195">
        <f ca="1" t="shared" si="128"/>
        <v>33144.5067162325</v>
      </c>
    </row>
    <row r="8196" spans="1:6">
      <c r="A8196">
        <v>9</v>
      </c>
      <c r="B8196">
        <f ca="1">BETAINV(RAND(),AU.a,AU.b)</f>
        <v>0.482860039981632</v>
      </c>
      <c r="C8196">
        <f ca="1">IF(B8196&lt;=0.5,LC.mu,MIN(LC.mu,MAX(0,_xlfn.NORM.INV(RAND(),2000,LC.sd))))</f>
        <v>3000</v>
      </c>
      <c r="D8196">
        <f ca="1">P0*C8196/LC.mu</f>
        <v>4</v>
      </c>
      <c r="E8196">
        <f ca="1">MAX(0,INT(Q0*(1+Ed*(D8196-P0)/P0)))</f>
        <v>10000</v>
      </c>
      <c r="F8196">
        <f ca="1" t="shared" si="128"/>
        <v>37000</v>
      </c>
    </row>
    <row r="8197" spans="1:6">
      <c r="A8197">
        <v>9</v>
      </c>
      <c r="B8197">
        <f ca="1">BETAINV(RAND(),AU.a,AU.b)</f>
        <v>0.668886134099355</v>
      </c>
      <c r="C8197">
        <f ca="1">IF(B8197&lt;=0.5,LC.mu,MIN(LC.mu,MAX(0,_xlfn.NORM.INV(RAND(),2000,LC.sd))))</f>
        <v>1561.74771542187</v>
      </c>
      <c r="D8197">
        <f ca="1">P0*C8197/LC.mu</f>
        <v>2.08233028722917</v>
      </c>
      <c r="E8197">
        <f ca="1">MAX(0,INT(Q0*(1+Ed*(D8197-P0)/P0)))</f>
        <v>15753</v>
      </c>
      <c r="F8197">
        <f ca="1" t="shared" si="128"/>
        <v>31241.2012992992</v>
      </c>
    </row>
    <row r="8198" spans="1:6">
      <c r="A8198">
        <v>9</v>
      </c>
      <c r="B8198">
        <f ca="1">BETAINV(RAND(),AU.a,AU.b)</f>
        <v>0.788849210026836</v>
      </c>
      <c r="C8198">
        <f ca="1">IF(B8198&lt;=0.5,LC.mu,MIN(LC.mu,MAX(0,_xlfn.NORM.INV(RAND(),2000,LC.sd))))</f>
        <v>1584.88629214543</v>
      </c>
      <c r="D8198">
        <f ca="1">P0*C8198/LC.mu</f>
        <v>2.11318172286057</v>
      </c>
      <c r="E8198">
        <f ca="1">MAX(0,INT(Q0*(1+Ed*(D8198-P0)/P0)))</f>
        <v>15660</v>
      </c>
      <c r="F8198">
        <f ca="1" t="shared" si="128"/>
        <v>31507.5394878512</v>
      </c>
    </row>
    <row r="8199" spans="1:6">
      <c r="A8199">
        <v>9</v>
      </c>
      <c r="B8199">
        <f ca="1">BETAINV(RAND(),AU.a,AU.b)</f>
        <v>0.517868021411822</v>
      </c>
      <c r="C8199">
        <f ca="1">IF(B8199&lt;=0.5,LC.mu,MIN(LC.mu,MAX(0,_xlfn.NORM.INV(RAND(),2000,LC.sd))))</f>
        <v>1410.98153673949</v>
      </c>
      <c r="D8199">
        <f ca="1">P0*C8199/LC.mu</f>
        <v>1.88130871565265</v>
      </c>
      <c r="E8199">
        <f ca="1">MAX(0,INT(Q0*(1+Ed*(D8199-P0)/P0)))</f>
        <v>16356</v>
      </c>
      <c r="F8199">
        <f ca="1" t="shared" si="128"/>
        <v>29359.7038164752</v>
      </c>
    </row>
    <row r="8200" spans="1:6">
      <c r="A8200">
        <v>9</v>
      </c>
      <c r="B8200">
        <f ca="1">BETAINV(RAND(),AU.a,AU.b)</f>
        <v>0.728981856509463</v>
      </c>
      <c r="C8200">
        <f ca="1">IF(B8200&lt;=0.5,LC.mu,MIN(LC.mu,MAX(0,_xlfn.NORM.INV(RAND(),2000,LC.sd))))</f>
        <v>1797.80909634537</v>
      </c>
      <c r="D8200">
        <f ca="1">P0*C8200/LC.mu</f>
        <v>2.39707879512716</v>
      </c>
      <c r="E8200">
        <f ca="1">MAX(0,INT(Q0*(1+Ed*(D8200-P0)/P0)))</f>
        <v>14808</v>
      </c>
      <c r="F8200">
        <f ca="1" t="shared" si="128"/>
        <v>33698.1337018977</v>
      </c>
    </row>
    <row r="8201" spans="1:6">
      <c r="A8201">
        <v>9</v>
      </c>
      <c r="B8201">
        <f ca="1">BETAINV(RAND(),AU.a,AU.b)</f>
        <v>0.473140741090843</v>
      </c>
      <c r="C8201">
        <f ca="1">IF(B8201&lt;=0.5,LC.mu,MIN(LC.mu,MAX(0,_xlfn.NORM.INV(RAND(),2000,LC.sd))))</f>
        <v>3000</v>
      </c>
      <c r="D8201">
        <f ca="1">P0*C8201/LC.mu</f>
        <v>4</v>
      </c>
      <c r="E8201">
        <f ca="1">MAX(0,INT(Q0*(1+Ed*(D8201-P0)/P0)))</f>
        <v>10000</v>
      </c>
      <c r="F8201">
        <f ca="1" t="shared" si="128"/>
        <v>37000</v>
      </c>
    </row>
    <row r="8202" spans="1:6">
      <c r="A8202">
        <v>9</v>
      </c>
      <c r="B8202">
        <f ca="1">BETAINV(RAND(),AU.a,AU.b)</f>
        <v>0.705555763054405</v>
      </c>
      <c r="C8202">
        <f ca="1">IF(B8202&lt;=0.5,LC.mu,MIN(LC.mu,MAX(0,_xlfn.NORM.INV(RAND(),2000,LC.sd))))</f>
        <v>1776.34982977776</v>
      </c>
      <c r="D8202">
        <f ca="1">P0*C8202/LC.mu</f>
        <v>2.36846643970369</v>
      </c>
      <c r="E8202">
        <f ca="1">MAX(0,INT(Q0*(1+Ed*(D8202-P0)/P0)))</f>
        <v>14894</v>
      </c>
      <c r="F8202">
        <f ca="1" t="shared" si="128"/>
        <v>33499.5893231689</v>
      </c>
    </row>
    <row r="8203" spans="1:6">
      <c r="A8203">
        <v>9</v>
      </c>
      <c r="B8203">
        <f ca="1">BETAINV(RAND(),AU.a,AU.b)</f>
        <v>0.26074599482747</v>
      </c>
      <c r="C8203">
        <f ca="1">IF(B8203&lt;=0.5,LC.mu,MIN(LC.mu,MAX(0,_xlfn.NORM.INV(RAND(),2000,LC.sd))))</f>
        <v>3000</v>
      </c>
      <c r="D8203">
        <f ca="1">P0*C8203/LC.mu</f>
        <v>4</v>
      </c>
      <c r="E8203">
        <f ca="1">MAX(0,INT(Q0*(1+Ed*(D8203-P0)/P0)))</f>
        <v>10000</v>
      </c>
      <c r="F8203">
        <f ca="1" t="shared" si="128"/>
        <v>37000</v>
      </c>
    </row>
    <row r="8204" spans="1:6">
      <c r="A8204">
        <v>9</v>
      </c>
      <c r="B8204">
        <f ca="1">BETAINV(RAND(),AU.a,AU.b)</f>
        <v>0.600137830860355</v>
      </c>
      <c r="C8204">
        <f ca="1">IF(B8204&lt;=0.5,LC.mu,MIN(LC.mu,MAX(0,_xlfn.NORM.INV(RAND(),2000,LC.sd))))</f>
        <v>1162.63540502742</v>
      </c>
      <c r="D8204">
        <f ca="1">P0*C8204/LC.mu</f>
        <v>1.55018054003657</v>
      </c>
      <c r="E8204">
        <f ca="1">MAX(0,INT(Q0*(1+Ed*(D8204-P0)/P0)))</f>
        <v>17349</v>
      </c>
      <c r="F8204">
        <f ca="1" t="shared" si="128"/>
        <v>25731.446784067</v>
      </c>
    </row>
    <row r="8205" spans="1:6">
      <c r="A8205">
        <v>9</v>
      </c>
      <c r="B8205">
        <f ca="1">BETAINV(RAND(),AU.a,AU.b)</f>
        <v>0.355815550156716</v>
      </c>
      <c r="C8205">
        <f ca="1">IF(B8205&lt;=0.5,LC.mu,MIN(LC.mu,MAX(0,_xlfn.NORM.INV(RAND(),2000,LC.sd))))</f>
        <v>3000</v>
      </c>
      <c r="D8205">
        <f ca="1">P0*C8205/LC.mu</f>
        <v>4</v>
      </c>
      <c r="E8205">
        <f ca="1">MAX(0,INT(Q0*(1+Ed*(D8205-P0)/P0)))</f>
        <v>10000</v>
      </c>
      <c r="F8205">
        <f ca="1" t="shared" si="128"/>
        <v>37000</v>
      </c>
    </row>
    <row r="8206" spans="1:6">
      <c r="A8206">
        <v>9</v>
      </c>
      <c r="B8206">
        <f ca="1">BETAINV(RAND(),AU.a,AU.b)</f>
        <v>0.597069521208538</v>
      </c>
      <c r="C8206">
        <f ca="1">IF(B8206&lt;=0.5,LC.mu,MIN(LC.mu,MAX(0,_xlfn.NORM.INV(RAND(),2000,LC.sd))))</f>
        <v>1484.54642883835</v>
      </c>
      <c r="D8206">
        <f ca="1">P0*C8206/LC.mu</f>
        <v>1.97939523845114</v>
      </c>
      <c r="E8206">
        <f ca="1">MAX(0,INT(Q0*(1+Ed*(D8206-P0)/P0)))</f>
        <v>16061</v>
      </c>
      <c r="F8206">
        <f ca="1" t="shared" si="128"/>
        <v>30306.5204959254</v>
      </c>
    </row>
    <row r="8207" spans="1:6">
      <c r="A8207">
        <v>9</v>
      </c>
      <c r="B8207">
        <f ca="1">BETAINV(RAND(),AU.a,AU.b)</f>
        <v>0.667522971544774</v>
      </c>
      <c r="C8207">
        <f ca="1">IF(B8207&lt;=0.5,LC.mu,MIN(LC.mu,MAX(0,_xlfn.NORM.INV(RAND(),2000,LC.sd))))</f>
        <v>2676.97582791223</v>
      </c>
      <c r="D8207">
        <f ca="1">P0*C8207/LC.mu</f>
        <v>3.56930110388298</v>
      </c>
      <c r="E8207">
        <f ca="1">MAX(0,INT(Q0*(1+Ed*(D8207-P0)/P0)))</f>
        <v>11292</v>
      </c>
      <c r="F8207">
        <f ca="1" t="shared" si="128"/>
        <v>37627.5722371343</v>
      </c>
    </row>
    <row r="8208" spans="1:6">
      <c r="A8208">
        <v>9</v>
      </c>
      <c r="B8208">
        <f ca="1">BETAINV(RAND(),AU.a,AU.b)</f>
        <v>0.727997017784326</v>
      </c>
      <c r="C8208">
        <f ca="1">IF(B8208&lt;=0.5,LC.mu,MIN(LC.mu,MAX(0,_xlfn.NORM.INV(RAND(),2000,LC.sd))))</f>
        <v>1770.30646592125</v>
      </c>
      <c r="D8208">
        <f ca="1">P0*C8208/LC.mu</f>
        <v>2.36040862122833</v>
      </c>
      <c r="E8208">
        <f ca="1">MAX(0,INT(Q0*(1+Ed*(D8208-P0)/P0)))</f>
        <v>14918</v>
      </c>
      <c r="F8208">
        <f ca="1" t="shared" si="128"/>
        <v>33442.269345563</v>
      </c>
    </row>
    <row r="8209" spans="1:6">
      <c r="A8209">
        <v>9</v>
      </c>
      <c r="B8209">
        <f ca="1">BETAINV(RAND(),AU.a,AU.b)</f>
        <v>0.442687107640763</v>
      </c>
      <c r="C8209">
        <f ca="1">IF(B8209&lt;=0.5,LC.mu,MIN(LC.mu,MAX(0,_xlfn.NORM.INV(RAND(),2000,LC.sd))))</f>
        <v>3000</v>
      </c>
      <c r="D8209">
        <f ca="1">P0*C8209/LC.mu</f>
        <v>4</v>
      </c>
      <c r="E8209">
        <f ca="1">MAX(0,INT(Q0*(1+Ed*(D8209-P0)/P0)))</f>
        <v>10000</v>
      </c>
      <c r="F8209">
        <f ca="1" t="shared" si="128"/>
        <v>37000</v>
      </c>
    </row>
    <row r="8210" spans="1:6">
      <c r="A8210">
        <v>9</v>
      </c>
      <c r="B8210">
        <f ca="1">BETAINV(RAND(),AU.a,AU.b)</f>
        <v>0.767566569799319</v>
      </c>
      <c r="C8210">
        <f ca="1">IF(B8210&lt;=0.5,LC.mu,MIN(LC.mu,MAX(0,_xlfn.NORM.INV(RAND(),2000,LC.sd))))</f>
        <v>2048.12814571428</v>
      </c>
      <c r="D8210">
        <f ca="1">P0*C8210/LC.mu</f>
        <v>2.73083752761904</v>
      </c>
      <c r="E8210">
        <f ca="1">MAX(0,INT(Q0*(1+Ed*(D8210-P0)/P0)))</f>
        <v>13807</v>
      </c>
      <c r="F8210">
        <f ca="1" t="shared" si="128"/>
        <v>35656.5455981219</v>
      </c>
    </row>
    <row r="8211" spans="1:6">
      <c r="A8211">
        <v>9</v>
      </c>
      <c r="B8211">
        <f ca="1">BETAINV(RAND(),AU.a,AU.b)</f>
        <v>0.525389380161484</v>
      </c>
      <c r="C8211">
        <f ca="1">IF(B8211&lt;=0.5,LC.mu,MIN(LC.mu,MAX(0,_xlfn.NORM.INV(RAND(),2000,LC.sd))))</f>
        <v>2175.77694664571</v>
      </c>
      <c r="D8211">
        <f ca="1">P0*C8211/LC.mu</f>
        <v>2.90103592886095</v>
      </c>
      <c r="E8211">
        <f ca="1">MAX(0,INT(Q0*(1+Ed*(D8211-P0)/P0)))</f>
        <v>13296</v>
      </c>
      <c r="F8211">
        <f ca="1" t="shared" si="128"/>
        <v>36396.3967634895</v>
      </c>
    </row>
    <row r="8212" spans="1:6">
      <c r="A8212">
        <v>9</v>
      </c>
      <c r="B8212">
        <f ca="1">BETAINV(RAND(),AU.a,AU.b)</f>
        <v>0.735153692742136</v>
      </c>
      <c r="C8212">
        <f ca="1">IF(B8212&lt;=0.5,LC.mu,MIN(LC.mu,MAX(0,_xlfn.NORM.INV(RAND(),2000,LC.sd))))</f>
        <v>2091.53098901202</v>
      </c>
      <c r="D8212">
        <f ca="1">P0*C8212/LC.mu</f>
        <v>2.78870798534936</v>
      </c>
      <c r="E8212">
        <f ca="1">MAX(0,INT(Q0*(1+Ed*(D8212-P0)/P0)))</f>
        <v>13633</v>
      </c>
      <c r="F8212">
        <f ca="1" t="shared" si="128"/>
        <v>35926.9249752558</v>
      </c>
    </row>
    <row r="8213" spans="1:6">
      <c r="A8213">
        <v>9</v>
      </c>
      <c r="B8213">
        <f ca="1">BETAINV(RAND(),AU.a,AU.b)</f>
        <v>0.721763097464362</v>
      </c>
      <c r="C8213">
        <f ca="1">IF(B8213&lt;=0.5,LC.mu,MIN(LC.mu,MAX(0,_xlfn.NORM.INV(RAND(),2000,LC.sd))))</f>
        <v>2455.09307299436</v>
      </c>
      <c r="D8213">
        <f ca="1">P0*C8213/LC.mu</f>
        <v>3.27345743065914</v>
      </c>
      <c r="E8213">
        <f ca="1">MAX(0,INT(Q0*(1+Ed*(D8213-P0)/P0)))</f>
        <v>12179</v>
      </c>
      <c r="F8213">
        <f ca="1" t="shared" si="128"/>
        <v>37412.3449750034</v>
      </c>
    </row>
    <row r="8214" spans="1:6">
      <c r="A8214">
        <v>9</v>
      </c>
      <c r="B8214">
        <f ca="1">BETAINV(RAND(),AU.a,AU.b)</f>
        <v>0.47379908344569</v>
      </c>
      <c r="C8214">
        <f ca="1">IF(B8214&lt;=0.5,LC.mu,MIN(LC.mu,MAX(0,_xlfn.NORM.INV(RAND(),2000,LC.sd))))</f>
        <v>3000</v>
      </c>
      <c r="D8214">
        <f ca="1">P0*C8214/LC.mu</f>
        <v>4</v>
      </c>
      <c r="E8214">
        <f ca="1">MAX(0,INT(Q0*(1+Ed*(D8214-P0)/P0)))</f>
        <v>10000</v>
      </c>
      <c r="F8214">
        <f ca="1" t="shared" si="128"/>
        <v>37000</v>
      </c>
    </row>
    <row r="8215" spans="1:6">
      <c r="A8215">
        <v>9</v>
      </c>
      <c r="B8215">
        <f ca="1">BETAINV(RAND(),AU.a,AU.b)</f>
        <v>0.324660946733836</v>
      </c>
      <c r="C8215">
        <f ca="1">IF(B8215&lt;=0.5,LC.mu,MIN(LC.mu,MAX(0,_xlfn.NORM.INV(RAND(),2000,LC.sd))))</f>
        <v>3000</v>
      </c>
      <c r="D8215">
        <f ca="1">P0*C8215/LC.mu</f>
        <v>4</v>
      </c>
      <c r="E8215">
        <f ca="1">MAX(0,INT(Q0*(1+Ed*(D8215-P0)/P0)))</f>
        <v>10000</v>
      </c>
      <c r="F8215">
        <f ca="1" t="shared" si="128"/>
        <v>37000</v>
      </c>
    </row>
    <row r="8216" spans="1:6">
      <c r="A8216">
        <v>9</v>
      </c>
      <c r="B8216">
        <f ca="1">BETAINV(RAND(),AU.a,AU.b)</f>
        <v>0.62407420596467</v>
      </c>
      <c r="C8216">
        <f ca="1">IF(B8216&lt;=0.5,LC.mu,MIN(LC.mu,MAX(0,_xlfn.NORM.INV(RAND(),2000,LC.sd))))</f>
        <v>1984.81293842483</v>
      </c>
      <c r="D8216">
        <f ca="1">P0*C8216/LC.mu</f>
        <v>2.6464172512331</v>
      </c>
      <c r="E8216">
        <f ca="1">MAX(0,INT(Q0*(1+Ed*(D8216-P0)/P0)))</f>
        <v>14060</v>
      </c>
      <c r="F8216">
        <f ca="1" t="shared" si="128"/>
        <v>35223.8136139126</v>
      </c>
    </row>
    <row r="8217" spans="1:6">
      <c r="A8217">
        <v>9</v>
      </c>
      <c r="B8217">
        <f ca="1">BETAINV(RAND(),AU.a,AU.b)</f>
        <v>0.332669137018283</v>
      </c>
      <c r="C8217">
        <f ca="1">IF(B8217&lt;=0.5,LC.mu,MIN(LC.mu,MAX(0,_xlfn.NORM.INV(RAND(),2000,LC.sd))))</f>
        <v>3000</v>
      </c>
      <c r="D8217">
        <f ca="1">P0*C8217/LC.mu</f>
        <v>4</v>
      </c>
      <c r="E8217">
        <f ca="1">MAX(0,INT(Q0*(1+Ed*(D8217-P0)/P0)))</f>
        <v>10000</v>
      </c>
      <c r="F8217">
        <f ca="1" t="shared" si="128"/>
        <v>37000</v>
      </c>
    </row>
    <row r="8218" spans="1:6">
      <c r="A8218">
        <v>9</v>
      </c>
      <c r="B8218">
        <f ca="1">BETAINV(RAND(),AU.a,AU.b)</f>
        <v>0.800621424721732</v>
      </c>
      <c r="C8218">
        <f ca="1">IF(B8218&lt;=0.5,LC.mu,MIN(LC.mu,MAX(0,_xlfn.NORM.INV(RAND(),2000,LC.sd))))</f>
        <v>2335.52149600997</v>
      </c>
      <c r="D8218">
        <f ca="1">P0*C8218/LC.mu</f>
        <v>3.11402866134662</v>
      </c>
      <c r="E8218">
        <f ca="1">MAX(0,INT(Q0*(1+Ed*(D8218-P0)/P0)))</f>
        <v>12657</v>
      </c>
      <c r="F8218">
        <f ca="1" t="shared" si="128"/>
        <v>37078.7392706542</v>
      </c>
    </row>
    <row r="8219" spans="1:6">
      <c r="A8219">
        <v>9</v>
      </c>
      <c r="B8219">
        <f ca="1">BETAINV(RAND(),AU.a,AU.b)</f>
        <v>0.803051898222408</v>
      </c>
      <c r="C8219">
        <f ca="1">IF(B8219&lt;=0.5,LC.mu,MIN(LC.mu,MAX(0,_xlfn.NORM.INV(RAND(),2000,LC.sd))))</f>
        <v>1885.1820959398</v>
      </c>
      <c r="D8219">
        <f ca="1">P0*C8219/LC.mu</f>
        <v>2.51357612791973</v>
      </c>
      <c r="E8219">
        <f ca="1">MAX(0,INT(Q0*(1+Ed*(D8219-P0)/P0)))</f>
        <v>14459</v>
      </c>
      <c r="F8219">
        <f ca="1" t="shared" si="128"/>
        <v>34458.6151376516</v>
      </c>
    </row>
    <row r="8220" spans="1:6">
      <c r="A8220">
        <v>9</v>
      </c>
      <c r="B8220">
        <f ca="1">BETAINV(RAND(),AU.a,AU.b)</f>
        <v>0.522874972768928</v>
      </c>
      <c r="C8220">
        <f ca="1">IF(B8220&lt;=0.5,LC.mu,MIN(LC.mu,MAX(0,_xlfn.NORM.INV(RAND(),2000,LC.sd))))</f>
        <v>1954.37271539608</v>
      </c>
      <c r="D8220">
        <f ca="1">P0*C8220/LC.mu</f>
        <v>2.60583028719477</v>
      </c>
      <c r="E8220">
        <f ca="1">MAX(0,INT(Q0*(1+Ed*(D8220-P0)/P0)))</f>
        <v>14182</v>
      </c>
      <c r="F8220">
        <f ca="1" t="shared" si="128"/>
        <v>35001.5124176001</v>
      </c>
    </row>
    <row r="8221" spans="1:6">
      <c r="A8221">
        <v>9</v>
      </c>
      <c r="B8221">
        <f ca="1">BETAINV(RAND(),AU.a,AU.b)</f>
        <v>0.762072650879124</v>
      </c>
      <c r="C8221">
        <f ca="1">IF(B8221&lt;=0.5,LC.mu,MIN(LC.mu,MAX(0,_xlfn.NORM.INV(RAND(),2000,LC.sd))))</f>
        <v>2032.71089588379</v>
      </c>
      <c r="D8221">
        <f ca="1">P0*C8221/LC.mu</f>
        <v>2.71028119451172</v>
      </c>
      <c r="E8221">
        <f ca="1">MAX(0,INT(Q0*(1+Ed*(D8221-P0)/P0)))</f>
        <v>13869</v>
      </c>
      <c r="F8221">
        <f ca="1" t="shared" si="128"/>
        <v>35556.1789907993</v>
      </c>
    </row>
    <row r="8222" spans="1:6">
      <c r="A8222">
        <v>9</v>
      </c>
      <c r="B8222">
        <f ca="1">BETAINV(RAND(),AU.a,AU.b)</f>
        <v>0.373018472060051</v>
      </c>
      <c r="C8222">
        <f ca="1">IF(B8222&lt;=0.5,LC.mu,MIN(LC.mu,MAX(0,_xlfn.NORM.INV(RAND(),2000,LC.sd))))</f>
        <v>3000</v>
      </c>
      <c r="D8222">
        <f ca="1">P0*C8222/LC.mu</f>
        <v>4</v>
      </c>
      <c r="E8222">
        <f ca="1">MAX(0,INT(Q0*(1+Ed*(D8222-P0)/P0)))</f>
        <v>10000</v>
      </c>
      <c r="F8222">
        <f ca="1" t="shared" si="128"/>
        <v>37000</v>
      </c>
    </row>
    <row r="8223" spans="1:6">
      <c r="A8223">
        <v>9</v>
      </c>
      <c r="B8223">
        <f ca="1">BETAINV(RAND(),AU.a,AU.b)</f>
        <v>0.638273510677307</v>
      </c>
      <c r="C8223">
        <f ca="1">IF(B8223&lt;=0.5,LC.mu,MIN(LC.mu,MAX(0,_xlfn.NORM.INV(RAND(),2000,LC.sd))))</f>
        <v>1771.23240746494</v>
      </c>
      <c r="D8223">
        <f ca="1">P0*C8223/LC.mu</f>
        <v>2.36164320995326</v>
      </c>
      <c r="E8223">
        <f ca="1">MAX(0,INT(Q0*(1+Ed*(D8223-P0)/P0)))</f>
        <v>14915</v>
      </c>
      <c r="F8223">
        <f ca="1" t="shared" si="128"/>
        <v>33452.6760689879</v>
      </c>
    </row>
    <row r="8224" spans="1:6">
      <c r="A8224">
        <v>9</v>
      </c>
      <c r="B8224">
        <f ca="1">BETAINV(RAND(),AU.a,AU.b)</f>
        <v>0.69373401450457</v>
      </c>
      <c r="C8224">
        <f ca="1">IF(B8224&lt;=0.5,LC.mu,MIN(LC.mu,MAX(0,_xlfn.NORM.INV(RAND(),2000,LC.sd))))</f>
        <v>2341.7118344423</v>
      </c>
      <c r="D8224">
        <f ca="1">P0*C8224/LC.mu</f>
        <v>3.12228244592307</v>
      </c>
      <c r="E8224">
        <f ca="1">MAX(0,INT(Q0*(1+Ed*(D8224-P0)/P0)))</f>
        <v>12633</v>
      </c>
      <c r="F8224">
        <f ca="1" t="shared" si="128"/>
        <v>37102.0823049038</v>
      </c>
    </row>
    <row r="8225" spans="1:6">
      <c r="A8225">
        <v>9</v>
      </c>
      <c r="B8225">
        <f ca="1">BETAINV(RAND(),AU.a,AU.b)</f>
        <v>0.735993720560478</v>
      </c>
      <c r="C8225">
        <f ca="1">IF(B8225&lt;=0.5,LC.mu,MIN(LC.mu,MAX(0,_xlfn.NORM.INV(RAND(),2000,LC.sd))))</f>
        <v>2808.30494059391</v>
      </c>
      <c r="D8225">
        <f ca="1">P0*C8225/LC.mu</f>
        <v>3.74440658745854</v>
      </c>
      <c r="E8225">
        <f ca="1">MAX(0,INT(Q0*(1+Ed*(D8225-P0)/P0)))</f>
        <v>10766</v>
      </c>
      <c r="F8225">
        <f ca="1" t="shared" si="128"/>
        <v>37503.9763799848</v>
      </c>
    </row>
    <row r="8226" spans="1:6">
      <c r="A8226">
        <v>9</v>
      </c>
      <c r="B8226">
        <f ca="1">BETAINV(RAND(),AU.a,AU.b)</f>
        <v>0.689769187273959</v>
      </c>
      <c r="C8226">
        <f ca="1">IF(B8226&lt;=0.5,LC.mu,MIN(LC.mu,MAX(0,_xlfn.NORM.INV(RAND(),2000,LC.sd))))</f>
        <v>1966.43686075235</v>
      </c>
      <c r="D8226">
        <f ca="1">P0*C8226/LC.mu</f>
        <v>2.62191581433646</v>
      </c>
      <c r="E8226">
        <f ca="1">MAX(0,INT(Q0*(1+Ed*(D8226-P0)/P0)))</f>
        <v>14134</v>
      </c>
      <c r="F8226">
        <f ca="1" t="shared" si="128"/>
        <v>35091.7212590792</v>
      </c>
    </row>
    <row r="8227" spans="1:6">
      <c r="A8227">
        <v>9</v>
      </c>
      <c r="B8227">
        <f ca="1">BETAINV(RAND(),AU.a,AU.b)</f>
        <v>0.702423180755621</v>
      </c>
      <c r="C8227">
        <f ca="1">IF(B8227&lt;=0.5,LC.mu,MIN(LC.mu,MAX(0,_xlfn.NORM.INV(RAND(),2000,LC.sd))))</f>
        <v>2675.8037143745</v>
      </c>
      <c r="D8227">
        <f ca="1">P0*C8227/LC.mu</f>
        <v>3.56773828583266</v>
      </c>
      <c r="E8227">
        <f ca="1">MAX(0,INT(Q0*(1+Ed*(D8227-P0)/P0)))</f>
        <v>11296</v>
      </c>
      <c r="F8227">
        <f ca="1" t="shared" si="128"/>
        <v>37625.3679623912</v>
      </c>
    </row>
    <row r="8228" spans="1:6">
      <c r="A8228">
        <v>9</v>
      </c>
      <c r="B8228">
        <f ca="1">BETAINV(RAND(),AU.a,AU.b)</f>
        <v>0.783161762770991</v>
      </c>
      <c r="C8228">
        <f ca="1">IF(B8228&lt;=0.5,LC.mu,MIN(LC.mu,MAX(0,_xlfn.NORM.INV(RAND(),2000,LC.sd))))</f>
        <v>2162.19343543416</v>
      </c>
      <c r="D8228">
        <f ca="1">P0*C8228/LC.mu</f>
        <v>2.88292458057888</v>
      </c>
      <c r="E8228">
        <f ca="1">MAX(0,INT(Q0*(1+Ed*(D8228-P0)/P0)))</f>
        <v>13351</v>
      </c>
      <c r="F8228">
        <f ca="1" t="shared" si="128"/>
        <v>36327.7326398744</v>
      </c>
    </row>
    <row r="8229" spans="1:6">
      <c r="A8229">
        <v>9</v>
      </c>
      <c r="B8229">
        <f ca="1">BETAINV(RAND(),AU.a,AU.b)</f>
        <v>0.679896638999867</v>
      </c>
      <c r="C8229">
        <f ca="1">IF(B8229&lt;=0.5,LC.mu,MIN(LC.mu,MAX(0,_xlfn.NORM.INV(RAND(),2000,LC.sd))))</f>
        <v>2556.95569450035</v>
      </c>
      <c r="D8229">
        <f ca="1">P0*C8229/LC.mu</f>
        <v>3.4092742593338</v>
      </c>
      <c r="E8229">
        <f ca="1">MAX(0,INT(Q0*(1+Ed*(D8229-P0)/P0)))</f>
        <v>11772</v>
      </c>
      <c r="F8229">
        <f ca="1" t="shared" si="128"/>
        <v>37577.0208863771</v>
      </c>
    </row>
    <row r="8230" spans="1:6">
      <c r="A8230">
        <v>9</v>
      </c>
      <c r="B8230">
        <f ca="1">BETAINV(RAND(),AU.a,AU.b)</f>
        <v>0.45867008210914</v>
      </c>
      <c r="C8230">
        <f ca="1">IF(B8230&lt;=0.5,LC.mu,MIN(LC.mu,MAX(0,_xlfn.NORM.INV(RAND(),2000,LC.sd))))</f>
        <v>3000</v>
      </c>
      <c r="D8230">
        <f ca="1">P0*C8230/LC.mu</f>
        <v>4</v>
      </c>
      <c r="E8230">
        <f ca="1">MAX(0,INT(Q0*(1+Ed*(D8230-P0)/P0)))</f>
        <v>10000</v>
      </c>
      <c r="F8230">
        <f ca="1" t="shared" si="128"/>
        <v>37000</v>
      </c>
    </row>
    <row r="8231" spans="1:6">
      <c r="A8231">
        <v>9</v>
      </c>
      <c r="B8231">
        <f ca="1">BETAINV(RAND(),AU.a,AU.b)</f>
        <v>0.68261879041606</v>
      </c>
      <c r="C8231">
        <f ca="1">IF(B8231&lt;=0.5,LC.mu,MIN(LC.mu,MAX(0,_xlfn.NORM.INV(RAND(),2000,LC.sd))))</f>
        <v>2223.28991771603</v>
      </c>
      <c r="D8231">
        <f ca="1">P0*C8231/LC.mu</f>
        <v>2.9643865569547</v>
      </c>
      <c r="E8231">
        <f ca="1">MAX(0,INT(Q0*(1+Ed*(D8231-P0)/P0)))</f>
        <v>13106</v>
      </c>
      <c r="F8231">
        <f ca="1" t="shared" si="128"/>
        <v>36627.9602977323</v>
      </c>
    </row>
    <row r="8232" spans="1:6">
      <c r="A8232">
        <v>9</v>
      </c>
      <c r="B8232">
        <f ca="1">BETAINV(RAND(),AU.a,AU.b)</f>
        <v>0.533466528985652</v>
      </c>
      <c r="C8232">
        <f ca="1">IF(B8232&lt;=0.5,LC.mu,MIN(LC.mu,MAX(0,_xlfn.NORM.INV(RAND(),2000,LC.sd))))</f>
        <v>1961.74292602748</v>
      </c>
      <c r="D8232">
        <f ca="1">P0*C8232/LC.mu</f>
        <v>2.61565723470331</v>
      </c>
      <c r="E8232">
        <f ca="1">MAX(0,INT(Q0*(1+Ed*(D8232-P0)/P0)))</f>
        <v>14153</v>
      </c>
      <c r="F8232">
        <f ca="1" t="shared" si="128"/>
        <v>35057.6539167284</v>
      </c>
    </row>
    <row r="8233" spans="1:6">
      <c r="A8233">
        <v>9</v>
      </c>
      <c r="B8233">
        <f ca="1">BETAINV(RAND(),AU.a,AU.b)</f>
        <v>0.663413124036594</v>
      </c>
      <c r="C8233">
        <f ca="1">IF(B8233&lt;=0.5,LC.mu,MIN(LC.mu,MAX(0,_xlfn.NORM.INV(RAND(),2000,LC.sd))))</f>
        <v>3000</v>
      </c>
      <c r="D8233">
        <f ca="1">P0*C8233/LC.mu</f>
        <v>4</v>
      </c>
      <c r="E8233">
        <f ca="1">MAX(0,INT(Q0*(1+Ed*(D8233-P0)/P0)))</f>
        <v>10000</v>
      </c>
      <c r="F8233">
        <f ca="1" t="shared" si="128"/>
        <v>37000</v>
      </c>
    </row>
    <row r="8234" spans="1:6">
      <c r="A8234">
        <v>9</v>
      </c>
      <c r="B8234">
        <f ca="1">BETAINV(RAND(),AU.a,AU.b)</f>
        <v>0.571918971963743</v>
      </c>
      <c r="C8234">
        <f ca="1">IF(B8234&lt;=0.5,LC.mu,MIN(LC.mu,MAX(0,_xlfn.NORM.INV(RAND(),2000,LC.sd))))</f>
        <v>1885.10336531744</v>
      </c>
      <c r="D8234">
        <f ca="1">P0*C8234/LC.mu</f>
        <v>2.51347115375658</v>
      </c>
      <c r="E8234">
        <f ca="1">MAX(0,INT(Q0*(1+Ed*(D8234-P0)/P0)))</f>
        <v>14459</v>
      </c>
      <c r="F8234">
        <f ca="1" t="shared" si="128"/>
        <v>34457.176046849</v>
      </c>
    </row>
    <row r="8235" spans="1:6">
      <c r="A8235">
        <v>9</v>
      </c>
      <c r="B8235">
        <f ca="1">BETAINV(RAND(),AU.a,AU.b)</f>
        <v>0.498956202489893</v>
      </c>
      <c r="C8235">
        <f ca="1">IF(B8235&lt;=0.5,LC.mu,MIN(LC.mu,MAX(0,_xlfn.NORM.INV(RAND(),2000,LC.sd))))</f>
        <v>3000</v>
      </c>
      <c r="D8235">
        <f ca="1">P0*C8235/LC.mu</f>
        <v>4</v>
      </c>
      <c r="E8235">
        <f ca="1">MAX(0,INT(Q0*(1+Ed*(D8235-P0)/P0)))</f>
        <v>10000</v>
      </c>
      <c r="F8235">
        <f ca="1" t="shared" si="128"/>
        <v>37000</v>
      </c>
    </row>
    <row r="8236" spans="1:6">
      <c r="A8236">
        <v>9</v>
      </c>
      <c r="B8236">
        <f ca="1">BETAINV(RAND(),AU.a,AU.b)</f>
        <v>0.893923362042112</v>
      </c>
      <c r="C8236">
        <f ca="1">IF(B8236&lt;=0.5,LC.mu,MIN(LC.mu,MAX(0,_xlfn.NORM.INV(RAND(),2000,LC.sd))))</f>
        <v>1368.02968418079</v>
      </c>
      <c r="D8236">
        <f ca="1">P0*C8236/LC.mu</f>
        <v>1.82403957890772</v>
      </c>
      <c r="E8236">
        <f ca="1">MAX(0,INT(Q0*(1+Ed*(D8236-P0)/P0)))</f>
        <v>16527</v>
      </c>
      <c r="F8236">
        <f ca="1" t="shared" si="128"/>
        <v>28777.8724364271</v>
      </c>
    </row>
    <row r="8237" spans="1:6">
      <c r="A8237">
        <v>9</v>
      </c>
      <c r="B8237">
        <f ca="1">BETAINV(RAND(),AU.a,AU.b)</f>
        <v>0.542958163483135</v>
      </c>
      <c r="C8237">
        <f ca="1">IF(B8237&lt;=0.5,LC.mu,MIN(LC.mu,MAX(0,_xlfn.NORM.INV(RAND(),2000,LC.sd))))</f>
        <v>1710.06517009931</v>
      </c>
      <c r="D8237">
        <f ca="1">P0*C8237/LC.mu</f>
        <v>2.28008689346575</v>
      </c>
      <c r="E8237">
        <f ca="1">MAX(0,INT(Q0*(1+Ed*(D8237-P0)/P0)))</f>
        <v>15159</v>
      </c>
      <c r="F8237">
        <f ca="1" t="shared" si="128"/>
        <v>32853.7720479479</v>
      </c>
    </row>
    <row r="8238" spans="1:6">
      <c r="A8238">
        <v>9</v>
      </c>
      <c r="B8238">
        <f ca="1">BETAINV(RAND(),AU.a,AU.b)</f>
        <v>0.695834075652715</v>
      </c>
      <c r="C8238">
        <f ca="1">IF(B8238&lt;=0.5,LC.mu,MIN(LC.mu,MAX(0,_xlfn.NORM.INV(RAND(),2000,LC.sd))))</f>
        <v>1432.4227126172</v>
      </c>
      <c r="D8238">
        <f ca="1">P0*C8238/LC.mu</f>
        <v>1.90989695015626</v>
      </c>
      <c r="E8238">
        <f ca="1">MAX(0,INT(Q0*(1+Ed*(D8238-P0)/P0)))</f>
        <v>16270</v>
      </c>
      <c r="F8238">
        <f ca="1" t="shared" si="128"/>
        <v>29641.6006664252</v>
      </c>
    </row>
    <row r="8239" spans="1:6">
      <c r="A8239">
        <v>9</v>
      </c>
      <c r="B8239">
        <f ca="1">BETAINV(RAND(),AU.a,AU.b)</f>
        <v>0.814652064260781</v>
      </c>
      <c r="C8239">
        <f ca="1">IF(B8239&lt;=0.5,LC.mu,MIN(LC.mu,MAX(0,_xlfn.NORM.INV(RAND(),2000,LC.sd))))</f>
        <v>1737.86877517772</v>
      </c>
      <c r="D8239">
        <f ca="1">P0*C8239/LC.mu</f>
        <v>2.31715836690362</v>
      </c>
      <c r="E8239">
        <f ca="1">MAX(0,INT(Q0*(1+Ed*(D8239-P0)/P0)))</f>
        <v>15048</v>
      </c>
      <c r="F8239">
        <f ca="1" t="shared" si="128"/>
        <v>33130.730329988</v>
      </c>
    </row>
    <row r="8240" spans="1:6">
      <c r="A8240">
        <v>9</v>
      </c>
      <c r="B8240">
        <f ca="1">BETAINV(RAND(),AU.a,AU.b)</f>
        <v>0.255292906589645</v>
      </c>
      <c r="C8240">
        <f ca="1">IF(B8240&lt;=0.5,LC.mu,MIN(LC.mu,MAX(0,_xlfn.NORM.INV(RAND(),2000,LC.sd))))</f>
        <v>3000</v>
      </c>
      <c r="D8240">
        <f ca="1">P0*C8240/LC.mu</f>
        <v>4</v>
      </c>
      <c r="E8240">
        <f ca="1">MAX(0,INT(Q0*(1+Ed*(D8240-P0)/P0)))</f>
        <v>10000</v>
      </c>
      <c r="F8240">
        <f ca="1" t="shared" si="128"/>
        <v>37000</v>
      </c>
    </row>
    <row r="8241" spans="1:6">
      <c r="A8241">
        <v>9</v>
      </c>
      <c r="B8241">
        <f ca="1">BETAINV(RAND(),AU.a,AU.b)</f>
        <v>0.461345929337736</v>
      </c>
      <c r="C8241">
        <f ca="1">IF(B8241&lt;=0.5,LC.mu,MIN(LC.mu,MAX(0,_xlfn.NORM.INV(RAND(),2000,LC.sd))))</f>
        <v>3000</v>
      </c>
      <c r="D8241">
        <f ca="1">P0*C8241/LC.mu</f>
        <v>4</v>
      </c>
      <c r="E8241">
        <f ca="1">MAX(0,INT(Q0*(1+Ed*(D8241-P0)/P0)))</f>
        <v>10000</v>
      </c>
      <c r="F8241">
        <f ca="1" t="shared" si="128"/>
        <v>37000</v>
      </c>
    </row>
    <row r="8242" spans="1:6">
      <c r="A8242">
        <v>9</v>
      </c>
      <c r="B8242">
        <f ca="1">BETAINV(RAND(),AU.a,AU.b)</f>
        <v>0.570883373468723</v>
      </c>
      <c r="C8242">
        <f ca="1">IF(B8242&lt;=0.5,LC.mu,MIN(LC.mu,MAX(0,_xlfn.NORM.INV(RAND(),2000,LC.sd))))</f>
        <v>2349.00838560659</v>
      </c>
      <c r="D8242">
        <f ca="1">P0*C8242/LC.mu</f>
        <v>3.13201118080879</v>
      </c>
      <c r="E8242">
        <f ca="1">MAX(0,INT(Q0*(1+Ed*(D8242-P0)/P0)))</f>
        <v>12603</v>
      </c>
      <c r="F8242">
        <f ca="1" t="shared" si="128"/>
        <v>37123.7285261265</v>
      </c>
    </row>
    <row r="8243" spans="1:6">
      <c r="A8243">
        <v>9</v>
      </c>
      <c r="B8243">
        <f ca="1">BETAINV(RAND(),AU.a,AU.b)</f>
        <v>0.745708097973857</v>
      </c>
      <c r="C8243">
        <f ca="1">IF(B8243&lt;=0.5,LC.mu,MIN(LC.mu,MAX(0,_xlfn.NORM.INV(RAND(),2000,LC.sd))))</f>
        <v>1271.10234256322</v>
      </c>
      <c r="D8243">
        <f ca="1">P0*C8243/LC.mu</f>
        <v>1.69480312341763</v>
      </c>
      <c r="E8243">
        <f ca="1">MAX(0,INT(Q0*(1+Ed*(D8243-P0)/P0)))</f>
        <v>16915</v>
      </c>
      <c r="F8243">
        <f ca="1" t="shared" si="128"/>
        <v>27396.492490046</v>
      </c>
    </row>
    <row r="8244" spans="1:6">
      <c r="A8244">
        <v>9</v>
      </c>
      <c r="B8244">
        <f ca="1">BETAINV(RAND(),AU.a,AU.b)</f>
        <v>0.643423806272104</v>
      </c>
      <c r="C8244">
        <f ca="1">IF(B8244&lt;=0.5,LC.mu,MIN(LC.mu,MAX(0,_xlfn.NORM.INV(RAND(),2000,LC.sd))))</f>
        <v>1261.028791417</v>
      </c>
      <c r="D8244">
        <f ca="1">P0*C8244/LC.mu</f>
        <v>1.68137172188933</v>
      </c>
      <c r="E8244">
        <f ca="1">MAX(0,INT(Q0*(1+Ed*(D8244-P0)/P0)))</f>
        <v>16955</v>
      </c>
      <c r="F8244">
        <f ca="1" t="shared" si="128"/>
        <v>27246.6287532166</v>
      </c>
    </row>
    <row r="8245" spans="1:6">
      <c r="A8245">
        <v>9</v>
      </c>
      <c r="B8245">
        <f ca="1">BETAINV(RAND(),AU.a,AU.b)</f>
        <v>0.690991057188195</v>
      </c>
      <c r="C8245">
        <f ca="1">IF(B8245&lt;=0.5,LC.mu,MIN(LC.mu,MAX(0,_xlfn.NORM.INV(RAND(),2000,LC.sd))))</f>
        <v>1426.86754588921</v>
      </c>
      <c r="D8245">
        <f ca="1">P0*C8245/LC.mu</f>
        <v>1.90249006118561</v>
      </c>
      <c r="E8245">
        <f ca="1">MAX(0,INT(Q0*(1+Ed*(D8245-P0)/P0)))</f>
        <v>16292</v>
      </c>
      <c r="F8245">
        <f ca="1" t="shared" si="128"/>
        <v>29568.5005309468</v>
      </c>
    </row>
    <row r="8246" spans="1:6">
      <c r="A8246">
        <v>9</v>
      </c>
      <c r="B8246">
        <f ca="1">BETAINV(RAND(),AU.a,AU.b)</f>
        <v>0.815921959307448</v>
      </c>
      <c r="C8246">
        <f ca="1">IF(B8246&lt;=0.5,LC.mu,MIN(LC.mu,MAX(0,_xlfn.NORM.INV(RAND(),2000,LC.sd))))</f>
        <v>2055.51458524948</v>
      </c>
      <c r="D8246">
        <f ca="1">P0*C8246/LC.mu</f>
        <v>2.74068611366597</v>
      </c>
      <c r="E8246">
        <f ca="1">MAX(0,INT(Q0*(1+Ed*(D8246-P0)/P0)))</f>
        <v>13777</v>
      </c>
      <c r="F8246">
        <f ca="1" t="shared" si="128"/>
        <v>35702.9180027266</v>
      </c>
    </row>
    <row r="8247" spans="1:6">
      <c r="A8247">
        <v>9</v>
      </c>
      <c r="B8247">
        <f ca="1">BETAINV(RAND(),AU.a,AU.b)</f>
        <v>0.637649043215173</v>
      </c>
      <c r="C8247">
        <f ca="1">IF(B8247&lt;=0.5,LC.mu,MIN(LC.mu,MAX(0,_xlfn.NORM.INV(RAND(),2000,LC.sd))))</f>
        <v>1955.91240383469</v>
      </c>
      <c r="D8247">
        <f ca="1">P0*C8247/LC.mu</f>
        <v>2.60788320511292</v>
      </c>
      <c r="E8247">
        <f ca="1">MAX(0,INT(Q0*(1+Ed*(D8247-P0)/P0)))</f>
        <v>14176</v>
      </c>
      <c r="F8247">
        <f ca="1" t="shared" si="128"/>
        <v>35013.4399118461</v>
      </c>
    </row>
    <row r="8248" spans="1:6">
      <c r="A8248">
        <v>9</v>
      </c>
      <c r="B8248">
        <f ca="1">BETAINV(RAND(),AU.a,AU.b)</f>
        <v>0.758079256603958</v>
      </c>
      <c r="C8248">
        <f ca="1">IF(B8248&lt;=0.5,LC.mu,MIN(LC.mu,MAX(0,_xlfn.NORM.INV(RAND(),2000,LC.sd))))</f>
        <v>1290.94299509381</v>
      </c>
      <c r="D8248">
        <f ca="1">P0*C8248/LC.mu</f>
        <v>1.72125732679174</v>
      </c>
      <c r="E8248">
        <f ca="1">MAX(0,INT(Q0*(1+Ed*(D8248-P0)/P0)))</f>
        <v>16836</v>
      </c>
      <c r="F8248">
        <f ca="1" t="shared" si="128"/>
        <v>27688.145358772</v>
      </c>
    </row>
    <row r="8249" spans="1:6">
      <c r="A8249">
        <v>9</v>
      </c>
      <c r="B8249">
        <f ca="1">BETAINV(RAND(),AU.a,AU.b)</f>
        <v>0.62771884773611</v>
      </c>
      <c r="C8249">
        <f ca="1">IF(B8249&lt;=0.5,LC.mu,MIN(LC.mu,MAX(0,_xlfn.NORM.INV(RAND(),2000,LC.sd))))</f>
        <v>2621.97148351757</v>
      </c>
      <c r="D8249">
        <f ca="1">P0*C8249/LC.mu</f>
        <v>3.49596197802342</v>
      </c>
      <c r="E8249">
        <f ca="1">MAX(0,INT(Q0*(1+Ed*(D8249-P0)/P0)))</f>
        <v>11512</v>
      </c>
      <c r="F8249">
        <f ca="1" t="shared" si="128"/>
        <v>37623.5428074881</v>
      </c>
    </row>
    <row r="8250" spans="1:6">
      <c r="A8250">
        <v>9</v>
      </c>
      <c r="B8250">
        <f ca="1">BETAINV(RAND(),AU.a,AU.b)</f>
        <v>0.290696841944626</v>
      </c>
      <c r="C8250">
        <f ca="1">IF(B8250&lt;=0.5,LC.mu,MIN(LC.mu,MAX(0,_xlfn.NORM.INV(RAND(),2000,LC.sd))))</f>
        <v>3000</v>
      </c>
      <c r="D8250">
        <f ca="1">P0*C8250/LC.mu</f>
        <v>4</v>
      </c>
      <c r="E8250">
        <f ca="1">MAX(0,INT(Q0*(1+Ed*(D8250-P0)/P0)))</f>
        <v>10000</v>
      </c>
      <c r="F8250">
        <f ca="1" t="shared" si="128"/>
        <v>37000</v>
      </c>
    </row>
    <row r="8251" spans="1:6">
      <c r="A8251">
        <v>9</v>
      </c>
      <c r="B8251">
        <f ca="1">BETAINV(RAND(),AU.a,AU.b)</f>
        <v>0.539350696361536</v>
      </c>
      <c r="C8251">
        <f ca="1">IF(B8251&lt;=0.5,LC.mu,MIN(LC.mu,MAX(0,_xlfn.NORM.INV(RAND(),2000,LC.sd))))</f>
        <v>2556.30372089529</v>
      </c>
      <c r="D8251">
        <f ca="1">P0*C8251/LC.mu</f>
        <v>3.40840496119372</v>
      </c>
      <c r="E8251">
        <f ca="1">MAX(0,INT(Q0*(1+Ed*(D8251-P0)/P0)))</f>
        <v>11774</v>
      </c>
      <c r="F8251">
        <f ca="1" t="shared" si="128"/>
        <v>37574.2562921995</v>
      </c>
    </row>
    <row r="8252" spans="1:6">
      <c r="A8252">
        <v>9</v>
      </c>
      <c r="B8252">
        <f ca="1">BETAINV(RAND(),AU.a,AU.b)</f>
        <v>0.560566503276938</v>
      </c>
      <c r="C8252">
        <f ca="1">IF(B8252&lt;=0.5,LC.mu,MIN(LC.mu,MAX(0,_xlfn.NORM.INV(RAND(),2000,LC.sd))))</f>
        <v>3000</v>
      </c>
      <c r="D8252">
        <f ca="1">P0*C8252/LC.mu</f>
        <v>4</v>
      </c>
      <c r="E8252">
        <f ca="1">MAX(0,INT(Q0*(1+Ed*(D8252-P0)/P0)))</f>
        <v>10000</v>
      </c>
      <c r="F8252">
        <f ca="1" t="shared" si="128"/>
        <v>37000</v>
      </c>
    </row>
    <row r="8253" spans="1:6">
      <c r="A8253">
        <v>9</v>
      </c>
      <c r="B8253">
        <f ca="1">BETAINV(RAND(),AU.a,AU.b)</f>
        <v>0.504354646596115</v>
      </c>
      <c r="C8253">
        <f ca="1">IF(B8253&lt;=0.5,LC.mu,MIN(LC.mu,MAX(0,_xlfn.NORM.INV(RAND(),2000,LC.sd))))</f>
        <v>2015.99574503561</v>
      </c>
      <c r="D8253">
        <f ca="1">P0*C8253/LC.mu</f>
        <v>2.68799432671415</v>
      </c>
      <c r="E8253">
        <f ca="1">MAX(0,INT(Q0*(1+Ed*(D8253-P0)/P0)))</f>
        <v>13936</v>
      </c>
      <c r="F8253">
        <f ca="1" t="shared" si="128"/>
        <v>35443.8931920528</v>
      </c>
    </row>
    <row r="8254" spans="1:6">
      <c r="A8254">
        <v>9</v>
      </c>
      <c r="B8254">
        <f ca="1">BETAINV(RAND(),AU.a,AU.b)</f>
        <v>0.581901597033951</v>
      </c>
      <c r="C8254">
        <f ca="1">IF(B8254&lt;=0.5,LC.mu,MIN(LC.mu,MAX(0,_xlfn.NORM.INV(RAND(),2000,LC.sd))))</f>
        <v>2123.70087937967</v>
      </c>
      <c r="D8254">
        <f ca="1">P0*C8254/LC.mu</f>
        <v>2.83160117250623</v>
      </c>
      <c r="E8254">
        <f ca="1">MAX(0,INT(Q0*(1+Ed*(D8254-P0)/P0)))</f>
        <v>13505</v>
      </c>
      <c r="F8254">
        <f ca="1" t="shared" si="128"/>
        <v>36117.072955317</v>
      </c>
    </row>
    <row r="8255" spans="1:6">
      <c r="A8255">
        <v>9</v>
      </c>
      <c r="B8255">
        <f ca="1">BETAINV(RAND(),AU.a,AU.b)</f>
        <v>0.521806334996514</v>
      </c>
      <c r="C8255">
        <f ca="1">IF(B8255&lt;=0.5,LC.mu,MIN(LC.mu,MAX(0,_xlfn.NORM.INV(RAND(),2000,LC.sd))))</f>
        <v>2091.35828017332</v>
      </c>
      <c r="D8255">
        <f ca="1">P0*C8255/LC.mu</f>
        <v>2.78847770689776</v>
      </c>
      <c r="E8255">
        <f ca="1">MAX(0,INT(Q0*(1+Ed*(D8255-P0)/P0)))</f>
        <v>13634</v>
      </c>
      <c r="F8255">
        <f ca="1" t="shared" si="128"/>
        <v>35926.7467756708</v>
      </c>
    </row>
    <row r="8256" spans="1:6">
      <c r="A8256">
        <v>9</v>
      </c>
      <c r="B8256">
        <f ca="1">BETAINV(RAND(),AU.a,AU.b)</f>
        <v>0.657818818347554</v>
      </c>
      <c r="C8256">
        <f ca="1">IF(B8256&lt;=0.5,LC.mu,MIN(LC.mu,MAX(0,_xlfn.NORM.INV(RAND(),2000,LC.sd))))</f>
        <v>2128.13916989808</v>
      </c>
      <c r="D8256">
        <f ca="1">P0*C8256/LC.mu</f>
        <v>2.83751889319744</v>
      </c>
      <c r="E8256">
        <f ca="1">MAX(0,INT(Q0*(1+Ed*(D8256-P0)/P0)))</f>
        <v>13487</v>
      </c>
      <c r="F8256">
        <f ca="1" t="shared" si="128"/>
        <v>36141.4781426558</v>
      </c>
    </row>
    <row r="8257" spans="1:6">
      <c r="A8257">
        <v>9</v>
      </c>
      <c r="B8257">
        <f ca="1">BETAINV(RAND(),AU.a,AU.b)</f>
        <v>0.783369059358191</v>
      </c>
      <c r="C8257">
        <f ca="1">IF(B8257&lt;=0.5,LC.mu,MIN(LC.mu,MAX(0,_xlfn.NORM.INV(RAND(),2000,LC.sd))))</f>
        <v>1982.33300646334</v>
      </c>
      <c r="D8257">
        <f ca="1">P0*C8257/LC.mu</f>
        <v>2.64311067528445</v>
      </c>
      <c r="E8257">
        <f ca="1">MAX(0,INT(Q0*(1+Ed*(D8257-P0)/P0)))</f>
        <v>14070</v>
      </c>
      <c r="F8257">
        <f ca="1" t="shared" si="128"/>
        <v>35206.2341947889</v>
      </c>
    </row>
    <row r="8258" spans="1:6">
      <c r="A8258">
        <v>9</v>
      </c>
      <c r="B8258">
        <f ca="1">BETAINV(RAND(),AU.a,AU.b)</f>
        <v>0.586063784818631</v>
      </c>
      <c r="C8258">
        <f ca="1">IF(B8258&lt;=0.5,LC.mu,MIN(LC.mu,MAX(0,_xlfn.NORM.INV(RAND(),2000,LC.sd))))</f>
        <v>657.711524290282</v>
      </c>
      <c r="D8258">
        <f ca="1">P0*C8258/LC.mu</f>
        <v>0.876948699053709</v>
      </c>
      <c r="E8258">
        <f ca="1">MAX(0,INT(Q0*(1+Ed*(D8258-P0)/P0)))</f>
        <v>19369</v>
      </c>
      <c r="F8258">
        <f ca="1" t="shared" ref="F8258:F8321" si="129">D8258*E8258-C8258</f>
        <v>16327.907827681</v>
      </c>
    </row>
    <row r="8259" spans="1:6">
      <c r="A8259">
        <v>9</v>
      </c>
      <c r="B8259">
        <f ca="1">BETAINV(RAND(),AU.a,AU.b)</f>
        <v>0.461992314348637</v>
      </c>
      <c r="C8259">
        <f ca="1">IF(B8259&lt;=0.5,LC.mu,MIN(LC.mu,MAX(0,_xlfn.NORM.INV(RAND(),2000,LC.sd))))</f>
        <v>3000</v>
      </c>
      <c r="D8259">
        <f ca="1">P0*C8259/LC.mu</f>
        <v>4</v>
      </c>
      <c r="E8259">
        <f ca="1">MAX(0,INT(Q0*(1+Ed*(D8259-P0)/P0)))</f>
        <v>10000</v>
      </c>
      <c r="F8259">
        <f ca="1" t="shared" si="129"/>
        <v>37000</v>
      </c>
    </row>
    <row r="8260" spans="1:6">
      <c r="A8260">
        <v>9</v>
      </c>
      <c r="B8260">
        <f ca="1">BETAINV(RAND(),AU.a,AU.b)</f>
        <v>0.787967763099228</v>
      </c>
      <c r="C8260">
        <f ca="1">IF(B8260&lt;=0.5,LC.mu,MIN(LC.mu,MAX(0,_xlfn.NORM.INV(RAND(),2000,LC.sd))))</f>
        <v>1620.05511651649</v>
      </c>
      <c r="D8260">
        <f ca="1">P0*C8260/LC.mu</f>
        <v>2.16007348868866</v>
      </c>
      <c r="E8260">
        <f ca="1">MAX(0,INT(Q0*(1+Ed*(D8260-P0)/P0)))</f>
        <v>15519</v>
      </c>
      <c r="F8260">
        <f ca="1" t="shared" si="129"/>
        <v>31902.1253544428</v>
      </c>
    </row>
    <row r="8261" spans="1:6">
      <c r="A8261">
        <v>9</v>
      </c>
      <c r="B8261">
        <f ca="1">BETAINV(RAND(),AU.a,AU.b)</f>
        <v>0.27091307155493</v>
      </c>
      <c r="C8261">
        <f ca="1">IF(B8261&lt;=0.5,LC.mu,MIN(LC.mu,MAX(0,_xlfn.NORM.INV(RAND(),2000,LC.sd))))</f>
        <v>3000</v>
      </c>
      <c r="D8261">
        <f ca="1">P0*C8261/LC.mu</f>
        <v>4</v>
      </c>
      <c r="E8261">
        <f ca="1">MAX(0,INT(Q0*(1+Ed*(D8261-P0)/P0)))</f>
        <v>10000</v>
      </c>
      <c r="F8261">
        <f ca="1" t="shared" si="129"/>
        <v>37000</v>
      </c>
    </row>
    <row r="8262" spans="1:6">
      <c r="A8262">
        <v>9</v>
      </c>
      <c r="B8262">
        <f ca="1">BETAINV(RAND(),AU.a,AU.b)</f>
        <v>0.526150115178785</v>
      </c>
      <c r="C8262">
        <f ca="1">IF(B8262&lt;=0.5,LC.mu,MIN(LC.mu,MAX(0,_xlfn.NORM.INV(RAND(),2000,LC.sd))))</f>
        <v>2716.65944556086</v>
      </c>
      <c r="D8262">
        <f ca="1">P0*C8262/LC.mu</f>
        <v>3.62221259408115</v>
      </c>
      <c r="E8262">
        <f ca="1">MAX(0,INT(Q0*(1+Ed*(D8262-P0)/P0)))</f>
        <v>11133</v>
      </c>
      <c r="F8262">
        <f ca="1" t="shared" si="129"/>
        <v>37609.4333643446</v>
      </c>
    </row>
    <row r="8263" spans="1:6">
      <c r="A8263">
        <v>9</v>
      </c>
      <c r="B8263">
        <f ca="1">BETAINV(RAND(),AU.a,AU.b)</f>
        <v>0.539566764724169</v>
      </c>
      <c r="C8263">
        <f ca="1">IF(B8263&lt;=0.5,LC.mu,MIN(LC.mu,MAX(0,_xlfn.NORM.INV(RAND(),2000,LC.sd))))</f>
        <v>1629.058779098</v>
      </c>
      <c r="D8263">
        <f ca="1">P0*C8263/LC.mu</f>
        <v>2.17207837213066</v>
      </c>
      <c r="E8263">
        <f ca="1">MAX(0,INT(Q0*(1+Ed*(D8263-P0)/P0)))</f>
        <v>15483</v>
      </c>
      <c r="F8263">
        <f ca="1" t="shared" si="129"/>
        <v>32001.2306566011</v>
      </c>
    </row>
    <row r="8264" spans="1:6">
      <c r="A8264">
        <v>9</v>
      </c>
      <c r="B8264">
        <f ca="1">BETAINV(RAND(),AU.a,AU.b)</f>
        <v>0.718687680062444</v>
      </c>
      <c r="C8264">
        <f ca="1">IF(B8264&lt;=0.5,LC.mu,MIN(LC.mu,MAX(0,_xlfn.NORM.INV(RAND(),2000,LC.sd))))</f>
        <v>2064.85369771211</v>
      </c>
      <c r="D8264">
        <f ca="1">P0*C8264/LC.mu</f>
        <v>2.75313826361615</v>
      </c>
      <c r="E8264">
        <f ca="1">MAX(0,INT(Q0*(1+Ed*(D8264-P0)/P0)))</f>
        <v>13740</v>
      </c>
      <c r="F8264">
        <f ca="1" t="shared" si="129"/>
        <v>35763.2660443737</v>
      </c>
    </row>
    <row r="8265" spans="1:6">
      <c r="A8265">
        <v>9</v>
      </c>
      <c r="B8265">
        <f ca="1">BETAINV(RAND(),AU.a,AU.b)</f>
        <v>0.834168644235181</v>
      </c>
      <c r="C8265">
        <f ca="1">IF(B8265&lt;=0.5,LC.mu,MIN(LC.mu,MAX(0,_xlfn.NORM.INV(RAND(),2000,LC.sd))))</f>
        <v>1554.85068156585</v>
      </c>
      <c r="D8265">
        <f ca="1">P0*C8265/LC.mu</f>
        <v>2.0731342420878</v>
      </c>
      <c r="E8265">
        <f ca="1">MAX(0,INT(Q0*(1+Ed*(D8265-P0)/P0)))</f>
        <v>15780</v>
      </c>
      <c r="F8265">
        <f ca="1" t="shared" si="129"/>
        <v>31159.2076585796</v>
      </c>
    </row>
    <row r="8266" spans="1:6">
      <c r="A8266">
        <v>9</v>
      </c>
      <c r="B8266">
        <f ca="1">BETAINV(RAND(),AU.a,AU.b)</f>
        <v>0.463069939069597</v>
      </c>
      <c r="C8266">
        <f ca="1">IF(B8266&lt;=0.5,LC.mu,MIN(LC.mu,MAX(0,_xlfn.NORM.INV(RAND(),2000,LC.sd))))</f>
        <v>3000</v>
      </c>
      <c r="D8266">
        <f ca="1">P0*C8266/LC.mu</f>
        <v>4</v>
      </c>
      <c r="E8266">
        <f ca="1">MAX(0,INT(Q0*(1+Ed*(D8266-P0)/P0)))</f>
        <v>10000</v>
      </c>
      <c r="F8266">
        <f ca="1" t="shared" si="129"/>
        <v>37000</v>
      </c>
    </row>
    <row r="8267" spans="1:6">
      <c r="A8267">
        <v>9</v>
      </c>
      <c r="B8267">
        <f ca="1">BETAINV(RAND(),AU.a,AU.b)</f>
        <v>0.704388059904704</v>
      </c>
      <c r="C8267">
        <f ca="1">IF(B8267&lt;=0.5,LC.mu,MIN(LC.mu,MAX(0,_xlfn.NORM.INV(RAND(),2000,LC.sd))))</f>
        <v>2939.81547664801</v>
      </c>
      <c r="D8267">
        <f ca="1">P0*C8267/LC.mu</f>
        <v>3.91975396886401</v>
      </c>
      <c r="E8267">
        <f ca="1">MAX(0,INT(Q0*(1+Ed*(D8267-P0)/P0)))</f>
        <v>10240</v>
      </c>
      <c r="F8267">
        <f ca="1" t="shared" si="129"/>
        <v>37198.4651645194</v>
      </c>
    </row>
    <row r="8268" spans="1:6">
      <c r="A8268">
        <v>9</v>
      </c>
      <c r="B8268">
        <f ca="1">BETAINV(RAND(),AU.a,AU.b)</f>
        <v>0.666700257700063</v>
      </c>
      <c r="C8268">
        <f ca="1">IF(B8268&lt;=0.5,LC.mu,MIN(LC.mu,MAX(0,_xlfn.NORM.INV(RAND(),2000,LC.sd))))</f>
        <v>2431.47479740534</v>
      </c>
      <c r="D8268">
        <f ca="1">P0*C8268/LC.mu</f>
        <v>3.24196639654045</v>
      </c>
      <c r="E8268">
        <f ca="1">MAX(0,INT(Q0*(1+Ed*(D8268-P0)/P0)))</f>
        <v>12274</v>
      </c>
      <c r="F8268">
        <f ca="1" t="shared" si="129"/>
        <v>37360.4207537322</v>
      </c>
    </row>
    <row r="8269" spans="1:6">
      <c r="A8269">
        <v>9</v>
      </c>
      <c r="B8269">
        <f ca="1">BETAINV(RAND(),AU.a,AU.b)</f>
        <v>0.707169167369744</v>
      </c>
      <c r="C8269">
        <f ca="1">IF(B8269&lt;=0.5,LC.mu,MIN(LC.mu,MAX(0,_xlfn.NORM.INV(RAND(),2000,LC.sd))))</f>
        <v>2457.73462052168</v>
      </c>
      <c r="D8269">
        <f ca="1">P0*C8269/LC.mu</f>
        <v>3.27697949402891</v>
      </c>
      <c r="E8269">
        <f ca="1">MAX(0,INT(Q0*(1+Ed*(D8269-P0)/P0)))</f>
        <v>12169</v>
      </c>
      <c r="F8269">
        <f ca="1" t="shared" si="129"/>
        <v>37419.8288423162</v>
      </c>
    </row>
    <row r="8270" spans="1:6">
      <c r="A8270">
        <v>9</v>
      </c>
      <c r="B8270">
        <f ca="1">BETAINV(RAND(),AU.a,AU.b)</f>
        <v>0.767721471314583</v>
      </c>
      <c r="C8270">
        <f ca="1">IF(B8270&lt;=0.5,LC.mu,MIN(LC.mu,MAX(0,_xlfn.NORM.INV(RAND(),2000,LC.sd))))</f>
        <v>2452.15685340927</v>
      </c>
      <c r="D8270">
        <f ca="1">P0*C8270/LC.mu</f>
        <v>3.26954247121236</v>
      </c>
      <c r="E8270">
        <f ca="1">MAX(0,INT(Q0*(1+Ed*(D8270-P0)/P0)))</f>
        <v>12191</v>
      </c>
      <c r="F8270">
        <f ca="1" t="shared" si="129"/>
        <v>37406.8354131406</v>
      </c>
    </row>
    <row r="8271" spans="1:6">
      <c r="A8271">
        <v>9</v>
      </c>
      <c r="B8271">
        <f ca="1">BETAINV(RAND(),AU.a,AU.b)</f>
        <v>0.444791284693247</v>
      </c>
      <c r="C8271">
        <f ca="1">IF(B8271&lt;=0.5,LC.mu,MIN(LC.mu,MAX(0,_xlfn.NORM.INV(RAND(),2000,LC.sd))))</f>
        <v>3000</v>
      </c>
      <c r="D8271">
        <f ca="1">P0*C8271/LC.mu</f>
        <v>4</v>
      </c>
      <c r="E8271">
        <f ca="1">MAX(0,INT(Q0*(1+Ed*(D8271-P0)/P0)))</f>
        <v>10000</v>
      </c>
      <c r="F8271">
        <f ca="1" t="shared" si="129"/>
        <v>37000</v>
      </c>
    </row>
    <row r="8272" spans="1:6">
      <c r="A8272">
        <v>9</v>
      </c>
      <c r="B8272">
        <f ca="1">BETAINV(RAND(),AU.a,AU.b)</f>
        <v>0.610022009026048</v>
      </c>
      <c r="C8272">
        <f ca="1">IF(B8272&lt;=0.5,LC.mu,MIN(LC.mu,MAX(0,_xlfn.NORM.INV(RAND(),2000,LC.sd))))</f>
        <v>1635.1896878471</v>
      </c>
      <c r="D8272">
        <f ca="1">P0*C8272/LC.mu</f>
        <v>2.18025291712946</v>
      </c>
      <c r="E8272">
        <f ca="1">MAX(0,INT(Q0*(1+Ed*(D8272-P0)/P0)))</f>
        <v>15459</v>
      </c>
      <c r="F8272">
        <f ca="1" t="shared" si="129"/>
        <v>32069.3401580573</v>
      </c>
    </row>
    <row r="8273" spans="1:6">
      <c r="A8273">
        <v>9</v>
      </c>
      <c r="B8273">
        <f ca="1">BETAINV(RAND(),AU.a,AU.b)</f>
        <v>0.816924912557383</v>
      </c>
      <c r="C8273">
        <f ca="1">IF(B8273&lt;=0.5,LC.mu,MIN(LC.mu,MAX(0,_xlfn.NORM.INV(RAND(),2000,LC.sd))))</f>
        <v>1498.21128108133</v>
      </c>
      <c r="D8273">
        <f ca="1">P0*C8273/LC.mu</f>
        <v>1.99761504144177</v>
      </c>
      <c r="E8273">
        <f ca="1">MAX(0,INT(Q0*(1+Ed*(D8273-P0)/P0)))</f>
        <v>16007</v>
      </c>
      <c r="F8273">
        <f ca="1" t="shared" si="129"/>
        <v>30477.6126872772</v>
      </c>
    </row>
    <row r="8274" spans="1:6">
      <c r="A8274">
        <v>9</v>
      </c>
      <c r="B8274">
        <f ca="1">BETAINV(RAND(),AU.a,AU.b)</f>
        <v>0.85145589011226</v>
      </c>
      <c r="C8274">
        <f ca="1">IF(B8274&lt;=0.5,LC.mu,MIN(LC.mu,MAX(0,_xlfn.NORM.INV(RAND(),2000,LC.sd))))</f>
        <v>1976.77814837285</v>
      </c>
      <c r="D8274">
        <f ca="1">P0*C8274/LC.mu</f>
        <v>2.63570419783046</v>
      </c>
      <c r="E8274">
        <f ca="1">MAX(0,INT(Q0*(1+Ed*(D8274-P0)/P0)))</f>
        <v>14092</v>
      </c>
      <c r="F8274">
        <f ca="1" t="shared" si="129"/>
        <v>35165.565407454</v>
      </c>
    </row>
    <row r="8275" spans="1:6">
      <c r="A8275">
        <v>9</v>
      </c>
      <c r="B8275">
        <f ca="1">BETAINV(RAND(),AU.a,AU.b)</f>
        <v>0.763616634788376</v>
      </c>
      <c r="C8275">
        <f ca="1">IF(B8275&lt;=0.5,LC.mu,MIN(LC.mu,MAX(0,_xlfn.NORM.INV(RAND(),2000,LC.sd))))</f>
        <v>941.673591791908</v>
      </c>
      <c r="D8275">
        <f ca="1">P0*C8275/LC.mu</f>
        <v>1.25556478905588</v>
      </c>
      <c r="E8275">
        <f ca="1">MAX(0,INT(Q0*(1+Ed*(D8275-P0)/P0)))</f>
        <v>18233</v>
      </c>
      <c r="F8275">
        <f ca="1" t="shared" si="129"/>
        <v>21951.0392070639</v>
      </c>
    </row>
    <row r="8276" spans="1:6">
      <c r="A8276">
        <v>9</v>
      </c>
      <c r="B8276">
        <f ca="1">BETAINV(RAND(),AU.a,AU.b)</f>
        <v>0.447856383257175</v>
      </c>
      <c r="C8276">
        <f ca="1">IF(B8276&lt;=0.5,LC.mu,MIN(LC.mu,MAX(0,_xlfn.NORM.INV(RAND(),2000,LC.sd))))</f>
        <v>3000</v>
      </c>
      <c r="D8276">
        <f ca="1">P0*C8276/LC.mu</f>
        <v>4</v>
      </c>
      <c r="E8276">
        <f ca="1">MAX(0,INT(Q0*(1+Ed*(D8276-P0)/P0)))</f>
        <v>10000</v>
      </c>
      <c r="F8276">
        <f ca="1" t="shared" si="129"/>
        <v>37000</v>
      </c>
    </row>
    <row r="8277" spans="1:6">
      <c r="A8277">
        <v>9</v>
      </c>
      <c r="B8277">
        <f ca="1">BETAINV(RAND(),AU.a,AU.b)</f>
        <v>0.399551212915981</v>
      </c>
      <c r="C8277">
        <f ca="1">IF(B8277&lt;=0.5,LC.mu,MIN(LC.mu,MAX(0,_xlfn.NORM.INV(RAND(),2000,LC.sd))))</f>
        <v>3000</v>
      </c>
      <c r="D8277">
        <f ca="1">P0*C8277/LC.mu</f>
        <v>4</v>
      </c>
      <c r="E8277">
        <f ca="1">MAX(0,INT(Q0*(1+Ed*(D8277-P0)/P0)))</f>
        <v>10000</v>
      </c>
      <c r="F8277">
        <f ca="1" t="shared" si="129"/>
        <v>37000</v>
      </c>
    </row>
    <row r="8278" spans="1:6">
      <c r="A8278">
        <v>9</v>
      </c>
      <c r="B8278">
        <f ca="1">BETAINV(RAND(),AU.a,AU.b)</f>
        <v>0.525109534745106</v>
      </c>
      <c r="C8278">
        <f ca="1">IF(B8278&lt;=0.5,LC.mu,MIN(LC.mu,MAX(0,_xlfn.NORM.INV(RAND(),2000,LC.sd))))</f>
        <v>2251.02729122584</v>
      </c>
      <c r="D8278">
        <f ca="1">P0*C8278/LC.mu</f>
        <v>3.00136972163445</v>
      </c>
      <c r="E8278">
        <f ca="1">MAX(0,INT(Q0*(1+Ed*(D8278-P0)/P0)))</f>
        <v>12995</v>
      </c>
      <c r="F8278">
        <f ca="1" t="shared" si="129"/>
        <v>36751.7722414139</v>
      </c>
    </row>
    <row r="8279" spans="1:6">
      <c r="A8279">
        <v>9</v>
      </c>
      <c r="B8279">
        <f ca="1">BETAINV(RAND(),AU.a,AU.b)</f>
        <v>0.698384989888391</v>
      </c>
      <c r="C8279">
        <f ca="1">IF(B8279&lt;=0.5,LC.mu,MIN(LC.mu,MAX(0,_xlfn.NORM.INV(RAND(),2000,LC.sd))))</f>
        <v>2190.58828361324</v>
      </c>
      <c r="D8279">
        <f ca="1">P0*C8279/LC.mu</f>
        <v>2.92078437815099</v>
      </c>
      <c r="E8279">
        <f ca="1">MAX(0,INT(Q0*(1+Ed*(D8279-P0)/P0)))</f>
        <v>13237</v>
      </c>
      <c r="F8279">
        <f ca="1" t="shared" si="129"/>
        <v>36471.8345299714</v>
      </c>
    </row>
    <row r="8280" spans="1:6">
      <c r="A8280">
        <v>9</v>
      </c>
      <c r="B8280">
        <f ca="1">BETAINV(RAND(),AU.a,AU.b)</f>
        <v>0.673938979115934</v>
      </c>
      <c r="C8280">
        <f ca="1">IF(B8280&lt;=0.5,LC.mu,MIN(LC.mu,MAX(0,_xlfn.NORM.INV(RAND(),2000,LC.sd))))</f>
        <v>2268.96838060165</v>
      </c>
      <c r="D8280">
        <f ca="1">P0*C8280/LC.mu</f>
        <v>3.02529117413554</v>
      </c>
      <c r="E8280">
        <f ca="1">MAX(0,INT(Q0*(1+Ed*(D8280-P0)/P0)))</f>
        <v>12924</v>
      </c>
      <c r="F8280">
        <f ca="1" t="shared" si="129"/>
        <v>36829.894753926</v>
      </c>
    </row>
    <row r="8281" spans="1:6">
      <c r="A8281">
        <v>9</v>
      </c>
      <c r="B8281">
        <f ca="1">BETAINV(RAND(),AU.a,AU.b)</f>
        <v>0.761373501795559</v>
      </c>
      <c r="C8281">
        <f ca="1">IF(B8281&lt;=0.5,LC.mu,MIN(LC.mu,MAX(0,_xlfn.NORM.INV(RAND(),2000,LC.sd))))</f>
        <v>2205.71248060554</v>
      </c>
      <c r="D8281">
        <f ca="1">P0*C8281/LC.mu</f>
        <v>2.94094997414072</v>
      </c>
      <c r="E8281">
        <f ca="1">MAX(0,INT(Q0*(1+Ed*(D8281-P0)/P0)))</f>
        <v>13177</v>
      </c>
      <c r="F8281">
        <f ca="1" t="shared" si="129"/>
        <v>36547.1853286468</v>
      </c>
    </row>
    <row r="8282" spans="1:6">
      <c r="A8282">
        <v>9</v>
      </c>
      <c r="B8282">
        <f ca="1">BETAINV(RAND(),AU.a,AU.b)</f>
        <v>0.538336876258886</v>
      </c>
      <c r="C8282">
        <f ca="1">IF(B8282&lt;=0.5,LC.mu,MIN(LC.mu,MAX(0,_xlfn.NORM.INV(RAND(),2000,LC.sd))))</f>
        <v>2528.059752611</v>
      </c>
      <c r="D8282">
        <f ca="1">P0*C8282/LC.mu</f>
        <v>3.37074633681466</v>
      </c>
      <c r="E8282">
        <f ca="1">MAX(0,INT(Q0*(1+Ed*(D8282-P0)/P0)))</f>
        <v>11887</v>
      </c>
      <c r="F8282">
        <f ca="1" t="shared" si="129"/>
        <v>37540.0019531049</v>
      </c>
    </row>
    <row r="8283" spans="1:6">
      <c r="A8283">
        <v>9</v>
      </c>
      <c r="B8283">
        <f ca="1">BETAINV(RAND(),AU.a,AU.b)</f>
        <v>0.453280272749477</v>
      </c>
      <c r="C8283">
        <f ca="1">IF(B8283&lt;=0.5,LC.mu,MIN(LC.mu,MAX(0,_xlfn.NORM.INV(RAND(),2000,LC.sd))))</f>
        <v>3000</v>
      </c>
      <c r="D8283">
        <f ca="1">P0*C8283/LC.mu</f>
        <v>4</v>
      </c>
      <c r="E8283">
        <f ca="1">MAX(0,INT(Q0*(1+Ed*(D8283-P0)/P0)))</f>
        <v>10000</v>
      </c>
      <c r="F8283">
        <f ca="1" t="shared" si="129"/>
        <v>37000</v>
      </c>
    </row>
    <row r="8284" spans="1:6">
      <c r="A8284">
        <v>9</v>
      </c>
      <c r="B8284">
        <f ca="1">BETAINV(RAND(),AU.a,AU.b)</f>
        <v>0.758063327905278</v>
      </c>
      <c r="C8284">
        <f ca="1">IF(B8284&lt;=0.5,LC.mu,MIN(LC.mu,MAX(0,_xlfn.NORM.INV(RAND(),2000,LC.sd))))</f>
        <v>1521.01895405915</v>
      </c>
      <c r="D8284">
        <f ca="1">P0*C8284/LC.mu</f>
        <v>2.02802527207887</v>
      </c>
      <c r="E8284">
        <f ca="1">MAX(0,INT(Q0*(1+Ed*(D8284-P0)/P0)))</f>
        <v>15915</v>
      </c>
      <c r="F8284">
        <f ca="1" t="shared" si="129"/>
        <v>30755.0032510761</v>
      </c>
    </row>
    <row r="8285" spans="1:6">
      <c r="A8285">
        <v>9</v>
      </c>
      <c r="B8285">
        <f ca="1">BETAINV(RAND(),AU.a,AU.b)</f>
        <v>0.389472973046565</v>
      </c>
      <c r="C8285">
        <f ca="1">IF(B8285&lt;=0.5,LC.mu,MIN(LC.mu,MAX(0,_xlfn.NORM.INV(RAND(),2000,LC.sd))))</f>
        <v>3000</v>
      </c>
      <c r="D8285">
        <f ca="1">P0*C8285/LC.mu</f>
        <v>4</v>
      </c>
      <c r="E8285">
        <f ca="1">MAX(0,INT(Q0*(1+Ed*(D8285-P0)/P0)))</f>
        <v>10000</v>
      </c>
      <c r="F8285">
        <f ca="1" t="shared" si="129"/>
        <v>37000</v>
      </c>
    </row>
    <row r="8286" spans="1:6">
      <c r="A8286">
        <v>9</v>
      </c>
      <c r="B8286">
        <f ca="1">BETAINV(RAND(),AU.a,AU.b)</f>
        <v>0.783253812641467</v>
      </c>
      <c r="C8286">
        <f ca="1">IF(B8286&lt;=0.5,LC.mu,MIN(LC.mu,MAX(0,_xlfn.NORM.INV(RAND(),2000,LC.sd))))</f>
        <v>1922.31886850835</v>
      </c>
      <c r="D8286">
        <f ca="1">P0*C8286/LC.mu</f>
        <v>2.56309182467781</v>
      </c>
      <c r="E8286">
        <f ca="1">MAX(0,INT(Q0*(1+Ed*(D8286-P0)/P0)))</f>
        <v>14310</v>
      </c>
      <c r="F8286">
        <f ca="1" t="shared" si="129"/>
        <v>34755.525142631</v>
      </c>
    </row>
    <row r="8287" spans="1:6">
      <c r="A8287">
        <v>9</v>
      </c>
      <c r="B8287">
        <f ca="1">BETAINV(RAND(),AU.a,AU.b)</f>
        <v>0.220230769512975</v>
      </c>
      <c r="C8287">
        <f ca="1">IF(B8287&lt;=0.5,LC.mu,MIN(LC.mu,MAX(0,_xlfn.NORM.INV(RAND(),2000,LC.sd))))</f>
        <v>3000</v>
      </c>
      <c r="D8287">
        <f ca="1">P0*C8287/LC.mu</f>
        <v>4</v>
      </c>
      <c r="E8287">
        <f ca="1">MAX(0,INT(Q0*(1+Ed*(D8287-P0)/P0)))</f>
        <v>10000</v>
      </c>
      <c r="F8287">
        <f ca="1" t="shared" si="129"/>
        <v>37000</v>
      </c>
    </row>
    <row r="8288" spans="1:6">
      <c r="A8288">
        <v>9</v>
      </c>
      <c r="B8288">
        <f ca="1">BETAINV(RAND(),AU.a,AU.b)</f>
        <v>0.312464086395584</v>
      </c>
      <c r="C8288">
        <f ca="1">IF(B8288&lt;=0.5,LC.mu,MIN(LC.mu,MAX(0,_xlfn.NORM.INV(RAND(),2000,LC.sd))))</f>
        <v>3000</v>
      </c>
      <c r="D8288">
        <f ca="1">P0*C8288/LC.mu</f>
        <v>4</v>
      </c>
      <c r="E8288">
        <f ca="1">MAX(0,INT(Q0*(1+Ed*(D8288-P0)/P0)))</f>
        <v>10000</v>
      </c>
      <c r="F8288">
        <f ca="1" t="shared" si="129"/>
        <v>37000</v>
      </c>
    </row>
    <row r="8289" spans="1:6">
      <c r="A8289">
        <v>9</v>
      </c>
      <c r="B8289">
        <f ca="1">BETAINV(RAND(),AU.a,AU.b)</f>
        <v>0.563517566454535</v>
      </c>
      <c r="C8289">
        <f ca="1">IF(B8289&lt;=0.5,LC.mu,MIN(LC.mu,MAX(0,_xlfn.NORM.INV(RAND(),2000,LC.sd))))</f>
        <v>1930.70119196227</v>
      </c>
      <c r="D8289">
        <f ca="1">P0*C8289/LC.mu</f>
        <v>2.5742682559497</v>
      </c>
      <c r="E8289">
        <f ca="1">MAX(0,INT(Q0*(1+Ed*(D8289-P0)/P0)))</f>
        <v>14277</v>
      </c>
      <c r="F8289">
        <f ca="1" t="shared" si="129"/>
        <v>34822.1266982316</v>
      </c>
    </row>
    <row r="8290" spans="1:6">
      <c r="A8290">
        <v>9</v>
      </c>
      <c r="B8290">
        <f ca="1">BETAINV(RAND(),AU.a,AU.b)</f>
        <v>0.858791271059696</v>
      </c>
      <c r="C8290">
        <f ca="1">IF(B8290&lt;=0.5,LC.mu,MIN(LC.mu,MAX(0,_xlfn.NORM.INV(RAND(),2000,LC.sd))))</f>
        <v>1489.41897597505</v>
      </c>
      <c r="D8290">
        <f ca="1">P0*C8290/LC.mu</f>
        <v>1.98589196796673</v>
      </c>
      <c r="E8290">
        <f ca="1">MAX(0,INT(Q0*(1+Ed*(D8290-P0)/P0)))</f>
        <v>16042</v>
      </c>
      <c r="F8290">
        <f ca="1" t="shared" si="129"/>
        <v>30368.2599741472</v>
      </c>
    </row>
    <row r="8291" spans="1:6">
      <c r="A8291">
        <v>9</v>
      </c>
      <c r="B8291">
        <f ca="1">BETAINV(RAND(),AU.a,AU.b)</f>
        <v>0.72945922449555</v>
      </c>
      <c r="C8291">
        <f ca="1">IF(B8291&lt;=0.5,LC.mu,MIN(LC.mu,MAX(0,_xlfn.NORM.INV(RAND(),2000,LC.sd))))</f>
        <v>1964.84713900983</v>
      </c>
      <c r="D8291">
        <f ca="1">P0*C8291/LC.mu</f>
        <v>2.61979618534644</v>
      </c>
      <c r="E8291">
        <f ca="1">MAX(0,INT(Q0*(1+Ed*(D8291-P0)/P0)))</f>
        <v>14140</v>
      </c>
      <c r="F8291">
        <f ca="1" t="shared" si="129"/>
        <v>35079.0709217888</v>
      </c>
    </row>
    <row r="8292" spans="1:6">
      <c r="A8292">
        <v>9</v>
      </c>
      <c r="B8292">
        <f ca="1">BETAINV(RAND(),AU.a,AU.b)</f>
        <v>0.705612114995654</v>
      </c>
      <c r="C8292">
        <f ca="1">IF(B8292&lt;=0.5,LC.mu,MIN(LC.mu,MAX(0,_xlfn.NORM.INV(RAND(),2000,LC.sd))))</f>
        <v>1769.34752042586</v>
      </c>
      <c r="D8292">
        <f ca="1">P0*C8292/LC.mu</f>
        <v>2.35913002723448</v>
      </c>
      <c r="E8292">
        <f ca="1">MAX(0,INT(Q0*(1+Ed*(D8292-P0)/P0)))</f>
        <v>14922</v>
      </c>
      <c r="F8292">
        <f ca="1" t="shared" si="129"/>
        <v>33433.5907459671</v>
      </c>
    </row>
    <row r="8293" spans="1:6">
      <c r="A8293">
        <v>9</v>
      </c>
      <c r="B8293">
        <f ca="1">BETAINV(RAND(),AU.a,AU.b)</f>
        <v>0.728433650947637</v>
      </c>
      <c r="C8293">
        <f ca="1">IF(B8293&lt;=0.5,LC.mu,MIN(LC.mu,MAX(0,_xlfn.NORM.INV(RAND(),2000,LC.sd))))</f>
        <v>2058.76631792649</v>
      </c>
      <c r="D8293">
        <f ca="1">P0*C8293/LC.mu</f>
        <v>2.74502175723532</v>
      </c>
      <c r="E8293">
        <f ca="1">MAX(0,INT(Q0*(1+Ed*(D8293-P0)/P0)))</f>
        <v>13764</v>
      </c>
      <c r="F8293">
        <f ca="1" t="shared" si="129"/>
        <v>35723.7131486605</v>
      </c>
    </row>
    <row r="8294" spans="1:6">
      <c r="A8294">
        <v>9</v>
      </c>
      <c r="B8294">
        <f ca="1">BETAINV(RAND(),AU.a,AU.b)</f>
        <v>0.350738687565402</v>
      </c>
      <c r="C8294">
        <f ca="1">IF(B8294&lt;=0.5,LC.mu,MIN(LC.mu,MAX(0,_xlfn.NORM.INV(RAND(),2000,LC.sd))))</f>
        <v>3000</v>
      </c>
      <c r="D8294">
        <f ca="1">P0*C8294/LC.mu</f>
        <v>4</v>
      </c>
      <c r="E8294">
        <f ca="1">MAX(0,INT(Q0*(1+Ed*(D8294-P0)/P0)))</f>
        <v>10000</v>
      </c>
      <c r="F8294">
        <f ca="1" t="shared" si="129"/>
        <v>37000</v>
      </c>
    </row>
    <row r="8295" spans="1:6">
      <c r="A8295">
        <v>9</v>
      </c>
      <c r="B8295">
        <f ca="1">BETAINV(RAND(),AU.a,AU.b)</f>
        <v>0.708456222860784</v>
      </c>
      <c r="C8295">
        <f ca="1">IF(B8295&lt;=0.5,LC.mu,MIN(LC.mu,MAX(0,_xlfn.NORM.INV(RAND(),2000,LC.sd))))</f>
        <v>1413.9496321922</v>
      </c>
      <c r="D8295">
        <f ca="1">P0*C8295/LC.mu</f>
        <v>1.88526617625627</v>
      </c>
      <c r="E8295">
        <f ca="1">MAX(0,INT(Q0*(1+Ed*(D8295-P0)/P0)))</f>
        <v>16344</v>
      </c>
      <c r="F8295">
        <f ca="1" t="shared" si="129"/>
        <v>29398.8407525403</v>
      </c>
    </row>
    <row r="8296" spans="1:6">
      <c r="A8296">
        <v>9</v>
      </c>
      <c r="B8296">
        <f ca="1">BETAINV(RAND(),AU.a,AU.b)</f>
        <v>0.347856454853192</v>
      </c>
      <c r="C8296">
        <f ca="1">IF(B8296&lt;=0.5,LC.mu,MIN(LC.mu,MAX(0,_xlfn.NORM.INV(RAND(),2000,LC.sd))))</f>
        <v>3000</v>
      </c>
      <c r="D8296">
        <f ca="1">P0*C8296/LC.mu</f>
        <v>4</v>
      </c>
      <c r="E8296">
        <f ca="1">MAX(0,INT(Q0*(1+Ed*(D8296-P0)/P0)))</f>
        <v>10000</v>
      </c>
      <c r="F8296">
        <f ca="1" t="shared" si="129"/>
        <v>37000</v>
      </c>
    </row>
    <row r="8297" spans="1:6">
      <c r="A8297">
        <v>9</v>
      </c>
      <c r="B8297">
        <f ca="1">BETAINV(RAND(),AU.a,AU.b)</f>
        <v>0.48175802003037</v>
      </c>
      <c r="C8297">
        <f ca="1">IF(B8297&lt;=0.5,LC.mu,MIN(LC.mu,MAX(0,_xlfn.NORM.INV(RAND(),2000,LC.sd))))</f>
        <v>3000</v>
      </c>
      <c r="D8297">
        <f ca="1">P0*C8297/LC.mu</f>
        <v>4</v>
      </c>
      <c r="E8297">
        <f ca="1">MAX(0,INT(Q0*(1+Ed*(D8297-P0)/P0)))</f>
        <v>10000</v>
      </c>
      <c r="F8297">
        <f ca="1" t="shared" si="129"/>
        <v>37000</v>
      </c>
    </row>
    <row r="8298" spans="1:6">
      <c r="A8298">
        <v>9</v>
      </c>
      <c r="B8298">
        <f ca="1">BETAINV(RAND(),AU.a,AU.b)</f>
        <v>0.278285948136383</v>
      </c>
      <c r="C8298">
        <f ca="1">IF(B8298&lt;=0.5,LC.mu,MIN(LC.mu,MAX(0,_xlfn.NORM.INV(RAND(),2000,LC.sd))))</f>
        <v>3000</v>
      </c>
      <c r="D8298">
        <f ca="1">P0*C8298/LC.mu</f>
        <v>4</v>
      </c>
      <c r="E8298">
        <f ca="1">MAX(0,INT(Q0*(1+Ed*(D8298-P0)/P0)))</f>
        <v>10000</v>
      </c>
      <c r="F8298">
        <f ca="1" t="shared" si="129"/>
        <v>37000</v>
      </c>
    </row>
    <row r="8299" spans="1:6">
      <c r="A8299">
        <v>9</v>
      </c>
      <c r="B8299">
        <f ca="1">BETAINV(RAND(),AU.a,AU.b)</f>
        <v>0.668583675509377</v>
      </c>
      <c r="C8299">
        <f ca="1">IF(B8299&lt;=0.5,LC.mu,MIN(LC.mu,MAX(0,_xlfn.NORM.INV(RAND(),2000,LC.sd))))</f>
        <v>2581.70973040626</v>
      </c>
      <c r="D8299">
        <f ca="1">P0*C8299/LC.mu</f>
        <v>3.44227964054168</v>
      </c>
      <c r="E8299">
        <f ca="1">MAX(0,INT(Q0*(1+Ed*(D8299-P0)/P0)))</f>
        <v>11673</v>
      </c>
      <c r="F8299">
        <f ca="1" t="shared" si="129"/>
        <v>37600.0205136368</v>
      </c>
    </row>
    <row r="8300" spans="1:6">
      <c r="A8300">
        <v>9</v>
      </c>
      <c r="B8300">
        <f ca="1">BETAINV(RAND(),AU.a,AU.b)</f>
        <v>0.685529808975678</v>
      </c>
      <c r="C8300">
        <f ca="1">IF(B8300&lt;=0.5,LC.mu,MIN(LC.mu,MAX(0,_xlfn.NORM.INV(RAND(),2000,LC.sd))))</f>
        <v>2202.13455991987</v>
      </c>
      <c r="D8300">
        <f ca="1">P0*C8300/LC.mu</f>
        <v>2.93617941322649</v>
      </c>
      <c r="E8300">
        <f ca="1">MAX(0,INT(Q0*(1+Ed*(D8300-P0)/P0)))</f>
        <v>13191</v>
      </c>
      <c r="F8300">
        <f ca="1" t="shared" si="129"/>
        <v>36529.0080799508</v>
      </c>
    </row>
    <row r="8301" spans="1:6">
      <c r="A8301">
        <v>9</v>
      </c>
      <c r="B8301">
        <f ca="1">BETAINV(RAND(),AU.a,AU.b)</f>
        <v>0.706438185823121</v>
      </c>
      <c r="C8301">
        <f ca="1">IF(B8301&lt;=0.5,LC.mu,MIN(LC.mu,MAX(0,_xlfn.NORM.INV(RAND(),2000,LC.sd))))</f>
        <v>1810.05648491882</v>
      </c>
      <c r="D8301">
        <f ca="1">P0*C8301/LC.mu</f>
        <v>2.41340864655842</v>
      </c>
      <c r="E8301">
        <f ca="1">MAX(0,INT(Q0*(1+Ed*(D8301-P0)/P0)))</f>
        <v>14759</v>
      </c>
      <c r="F8301">
        <f ca="1" t="shared" si="129"/>
        <v>33809.4417296369</v>
      </c>
    </row>
    <row r="8302" spans="1:6">
      <c r="A8302">
        <v>9</v>
      </c>
      <c r="B8302">
        <f ca="1">BETAINV(RAND(),AU.a,AU.b)</f>
        <v>0.540162005058038</v>
      </c>
      <c r="C8302">
        <f ca="1">IF(B8302&lt;=0.5,LC.mu,MIN(LC.mu,MAX(0,_xlfn.NORM.INV(RAND(),2000,LC.sd))))</f>
        <v>3000</v>
      </c>
      <c r="D8302">
        <f ca="1">P0*C8302/LC.mu</f>
        <v>4</v>
      </c>
      <c r="E8302">
        <f ca="1">MAX(0,INT(Q0*(1+Ed*(D8302-P0)/P0)))</f>
        <v>10000</v>
      </c>
      <c r="F8302">
        <f ca="1" t="shared" si="129"/>
        <v>37000</v>
      </c>
    </row>
    <row r="8303" spans="1:6">
      <c r="A8303">
        <v>9</v>
      </c>
      <c r="B8303">
        <f ca="1">BETAINV(RAND(),AU.a,AU.b)</f>
        <v>0.194653506930805</v>
      </c>
      <c r="C8303">
        <f ca="1">IF(B8303&lt;=0.5,LC.mu,MIN(LC.mu,MAX(0,_xlfn.NORM.INV(RAND(),2000,LC.sd))))</f>
        <v>3000</v>
      </c>
      <c r="D8303">
        <f ca="1">P0*C8303/LC.mu</f>
        <v>4</v>
      </c>
      <c r="E8303">
        <f ca="1">MAX(0,INT(Q0*(1+Ed*(D8303-P0)/P0)))</f>
        <v>10000</v>
      </c>
      <c r="F8303">
        <f ca="1" t="shared" si="129"/>
        <v>37000</v>
      </c>
    </row>
    <row r="8304" spans="1:6">
      <c r="A8304">
        <v>9</v>
      </c>
      <c r="B8304">
        <f ca="1">BETAINV(RAND(),AU.a,AU.b)</f>
        <v>0.392317999535712</v>
      </c>
      <c r="C8304">
        <f ca="1">IF(B8304&lt;=0.5,LC.mu,MIN(LC.mu,MAX(0,_xlfn.NORM.INV(RAND(),2000,LC.sd))))</f>
        <v>3000</v>
      </c>
      <c r="D8304">
        <f ca="1">P0*C8304/LC.mu</f>
        <v>4</v>
      </c>
      <c r="E8304">
        <f ca="1">MAX(0,INT(Q0*(1+Ed*(D8304-P0)/P0)))</f>
        <v>10000</v>
      </c>
      <c r="F8304">
        <f ca="1" t="shared" si="129"/>
        <v>37000</v>
      </c>
    </row>
    <row r="8305" spans="1:6">
      <c r="A8305">
        <v>9</v>
      </c>
      <c r="B8305">
        <f ca="1">BETAINV(RAND(),AU.a,AU.b)</f>
        <v>0.66910806019638</v>
      </c>
      <c r="C8305">
        <f ca="1">IF(B8305&lt;=0.5,LC.mu,MIN(LC.mu,MAX(0,_xlfn.NORM.INV(RAND(),2000,LC.sd))))</f>
        <v>1646.61534152042</v>
      </c>
      <c r="D8305">
        <f ca="1">P0*C8305/LC.mu</f>
        <v>2.19548712202723</v>
      </c>
      <c r="E8305">
        <f ca="1">MAX(0,INT(Q0*(1+Ed*(D8305-P0)/P0)))</f>
        <v>15413</v>
      </c>
      <c r="F8305">
        <f ca="1" t="shared" si="129"/>
        <v>32192.4276702852</v>
      </c>
    </row>
    <row r="8306" spans="1:6">
      <c r="A8306">
        <v>9</v>
      </c>
      <c r="B8306">
        <f ca="1">BETAINV(RAND(),AU.a,AU.b)</f>
        <v>0.647883739445967</v>
      </c>
      <c r="C8306">
        <f ca="1">IF(B8306&lt;=0.5,LC.mu,MIN(LC.mu,MAX(0,_xlfn.NORM.INV(RAND(),2000,LC.sd))))</f>
        <v>2306.12098729403</v>
      </c>
      <c r="D8306">
        <f ca="1">P0*C8306/LC.mu</f>
        <v>3.0748279830587</v>
      </c>
      <c r="E8306">
        <f ca="1">MAX(0,INT(Q0*(1+Ed*(D8306-P0)/P0)))</f>
        <v>12775</v>
      </c>
      <c r="F8306">
        <f ca="1" t="shared" si="129"/>
        <v>36974.8064962809</v>
      </c>
    </row>
    <row r="8307" spans="1:6">
      <c r="A8307">
        <v>9</v>
      </c>
      <c r="B8307">
        <f ca="1">BETAINV(RAND(),AU.a,AU.b)</f>
        <v>0.690455398335751</v>
      </c>
      <c r="C8307">
        <f ca="1">IF(B8307&lt;=0.5,LC.mu,MIN(LC.mu,MAX(0,_xlfn.NORM.INV(RAND(),2000,LC.sd))))</f>
        <v>2157.29221640784</v>
      </c>
      <c r="D8307">
        <f ca="1">P0*C8307/LC.mu</f>
        <v>2.87638962187712</v>
      </c>
      <c r="E8307">
        <f ca="1">MAX(0,INT(Q0*(1+Ed*(D8307-P0)/P0)))</f>
        <v>13370</v>
      </c>
      <c r="F8307">
        <f ca="1" t="shared" si="129"/>
        <v>36300.0370280892</v>
      </c>
    </row>
    <row r="8308" spans="1:6">
      <c r="A8308">
        <v>9</v>
      </c>
      <c r="B8308">
        <f ca="1">BETAINV(RAND(),AU.a,AU.b)</f>
        <v>0.505421170532813</v>
      </c>
      <c r="C8308">
        <f ca="1">IF(B8308&lt;=0.5,LC.mu,MIN(LC.mu,MAX(0,_xlfn.NORM.INV(RAND(),2000,LC.sd))))</f>
        <v>2393.09886721234</v>
      </c>
      <c r="D8308">
        <f ca="1">P0*C8308/LC.mu</f>
        <v>3.19079848961646</v>
      </c>
      <c r="E8308">
        <f ca="1">MAX(0,INT(Q0*(1+Ed*(D8308-P0)/P0)))</f>
        <v>12427</v>
      </c>
      <c r="F8308">
        <f ca="1" t="shared" si="129"/>
        <v>37258.9539632513</v>
      </c>
    </row>
    <row r="8309" spans="1:6">
      <c r="A8309">
        <v>9</v>
      </c>
      <c r="B8309">
        <f ca="1">BETAINV(RAND(),AU.a,AU.b)</f>
        <v>0.516420880184285</v>
      </c>
      <c r="C8309">
        <f ca="1">IF(B8309&lt;=0.5,LC.mu,MIN(LC.mu,MAX(0,_xlfn.NORM.INV(RAND(),2000,LC.sd))))</f>
        <v>1964.9041308805</v>
      </c>
      <c r="D8309">
        <f ca="1">P0*C8309/LC.mu</f>
        <v>2.61987217450734</v>
      </c>
      <c r="E8309">
        <f ca="1">MAX(0,INT(Q0*(1+Ed*(D8309-P0)/P0)))</f>
        <v>14140</v>
      </c>
      <c r="F8309">
        <f ca="1" t="shared" si="129"/>
        <v>35080.0884166533</v>
      </c>
    </row>
    <row r="8310" spans="1:6">
      <c r="A8310">
        <v>9</v>
      </c>
      <c r="B8310">
        <f ca="1">BETAINV(RAND(),AU.a,AU.b)</f>
        <v>0.898745157853174</v>
      </c>
      <c r="C8310">
        <f ca="1">IF(B8310&lt;=0.5,LC.mu,MIN(LC.mu,MAX(0,_xlfn.NORM.INV(RAND(),2000,LC.sd))))</f>
        <v>2197.33655255457</v>
      </c>
      <c r="D8310">
        <f ca="1">P0*C8310/LC.mu</f>
        <v>2.92978207007276</v>
      </c>
      <c r="E8310">
        <f ca="1">MAX(0,INT(Q0*(1+Ed*(D8310-P0)/P0)))</f>
        <v>13210</v>
      </c>
      <c r="F8310">
        <f ca="1" t="shared" si="129"/>
        <v>36505.0845931066</v>
      </c>
    </row>
    <row r="8311" spans="1:6">
      <c r="A8311">
        <v>9</v>
      </c>
      <c r="B8311">
        <f ca="1">BETAINV(RAND(),AU.a,AU.b)</f>
        <v>0.56839681250761</v>
      </c>
      <c r="C8311">
        <f ca="1">IF(B8311&lt;=0.5,LC.mu,MIN(LC.mu,MAX(0,_xlfn.NORM.INV(RAND(),2000,LC.sd))))</f>
        <v>2207.55750643072</v>
      </c>
      <c r="D8311">
        <f ca="1">P0*C8311/LC.mu</f>
        <v>2.94341000857429</v>
      </c>
      <c r="E8311">
        <f ca="1">MAX(0,INT(Q0*(1+Ed*(D8311-P0)/P0)))</f>
        <v>13169</v>
      </c>
      <c r="F8311">
        <f ca="1" t="shared" si="129"/>
        <v>36554.2088964842</v>
      </c>
    </row>
    <row r="8312" spans="1:6">
      <c r="A8312">
        <v>9</v>
      </c>
      <c r="B8312">
        <f ca="1">BETAINV(RAND(),AU.a,AU.b)</f>
        <v>0.625647135303711</v>
      </c>
      <c r="C8312">
        <f ca="1">IF(B8312&lt;=0.5,LC.mu,MIN(LC.mu,MAX(0,_xlfn.NORM.INV(RAND(),2000,LC.sd))))</f>
        <v>2973.80384615654</v>
      </c>
      <c r="D8312">
        <f ca="1">P0*C8312/LC.mu</f>
        <v>3.96507179487538</v>
      </c>
      <c r="E8312">
        <f ca="1">MAX(0,INT(Q0*(1+Ed*(D8312-P0)/P0)))</f>
        <v>10104</v>
      </c>
      <c r="F8312">
        <f ca="1" t="shared" si="129"/>
        <v>37089.2815692643</v>
      </c>
    </row>
    <row r="8313" spans="1:6">
      <c r="A8313">
        <v>9</v>
      </c>
      <c r="B8313">
        <f ca="1">BETAINV(RAND(),AU.a,AU.b)</f>
        <v>0.789090726436619</v>
      </c>
      <c r="C8313">
        <f ca="1">IF(B8313&lt;=0.5,LC.mu,MIN(LC.mu,MAX(0,_xlfn.NORM.INV(RAND(),2000,LC.sd))))</f>
        <v>2116.8157858914</v>
      </c>
      <c r="D8313">
        <f ca="1">P0*C8313/LC.mu</f>
        <v>2.8224210478552</v>
      </c>
      <c r="E8313">
        <f ca="1">MAX(0,INT(Q0*(1+Ed*(D8313-P0)/P0)))</f>
        <v>13532</v>
      </c>
      <c r="F8313">
        <f ca="1" t="shared" si="129"/>
        <v>36076.1858336851</v>
      </c>
    </row>
    <row r="8314" spans="1:6">
      <c r="A8314">
        <v>9</v>
      </c>
      <c r="B8314">
        <f ca="1">BETAINV(RAND(),AU.a,AU.b)</f>
        <v>0.575139625207356</v>
      </c>
      <c r="C8314">
        <f ca="1">IF(B8314&lt;=0.5,LC.mu,MIN(LC.mu,MAX(0,_xlfn.NORM.INV(RAND(),2000,LC.sd))))</f>
        <v>1722.77030356258</v>
      </c>
      <c r="D8314">
        <f ca="1">P0*C8314/LC.mu</f>
        <v>2.29702707141677</v>
      </c>
      <c r="E8314">
        <f ca="1">MAX(0,INT(Q0*(1+Ed*(D8314-P0)/P0)))</f>
        <v>15108</v>
      </c>
      <c r="F8314">
        <f ca="1" t="shared" si="129"/>
        <v>32980.714691402</v>
      </c>
    </row>
    <row r="8315" spans="1:6">
      <c r="A8315">
        <v>9</v>
      </c>
      <c r="B8315">
        <f ca="1">BETAINV(RAND(),AU.a,AU.b)</f>
        <v>0.770323420699992</v>
      </c>
      <c r="C8315">
        <f ca="1">IF(B8315&lt;=0.5,LC.mu,MIN(LC.mu,MAX(0,_xlfn.NORM.INV(RAND(),2000,LC.sd))))</f>
        <v>2374.30154356316</v>
      </c>
      <c r="D8315">
        <f ca="1">P0*C8315/LC.mu</f>
        <v>3.16573539141755</v>
      </c>
      <c r="E8315">
        <f ca="1">MAX(0,INT(Q0*(1+Ed*(D8315-P0)/P0)))</f>
        <v>12502</v>
      </c>
      <c r="F8315">
        <f ca="1" t="shared" si="129"/>
        <v>37203.722319939</v>
      </c>
    </row>
    <row r="8316" spans="1:6">
      <c r="A8316">
        <v>9</v>
      </c>
      <c r="B8316">
        <f ca="1">BETAINV(RAND(),AU.a,AU.b)</f>
        <v>0.499656132370813</v>
      </c>
      <c r="C8316">
        <f ca="1">IF(B8316&lt;=0.5,LC.mu,MIN(LC.mu,MAX(0,_xlfn.NORM.INV(RAND(),2000,LC.sd))))</f>
        <v>3000</v>
      </c>
      <c r="D8316">
        <f ca="1">P0*C8316/LC.mu</f>
        <v>4</v>
      </c>
      <c r="E8316">
        <f ca="1">MAX(0,INT(Q0*(1+Ed*(D8316-P0)/P0)))</f>
        <v>10000</v>
      </c>
      <c r="F8316">
        <f ca="1" t="shared" si="129"/>
        <v>37000</v>
      </c>
    </row>
    <row r="8317" spans="1:6">
      <c r="A8317">
        <v>9</v>
      </c>
      <c r="B8317">
        <f ca="1">BETAINV(RAND(),AU.a,AU.b)</f>
        <v>0.626843091094832</v>
      </c>
      <c r="C8317">
        <f ca="1">IF(B8317&lt;=0.5,LC.mu,MIN(LC.mu,MAX(0,_xlfn.NORM.INV(RAND(),2000,LC.sd))))</f>
        <v>1771.94298433837</v>
      </c>
      <c r="D8317">
        <f ca="1">P0*C8317/LC.mu</f>
        <v>2.36259064578449</v>
      </c>
      <c r="E8317">
        <f ca="1">MAX(0,INT(Q0*(1+Ed*(D8317-P0)/P0)))</f>
        <v>14912</v>
      </c>
      <c r="F8317">
        <f ca="1" t="shared" si="129"/>
        <v>33459.0087256</v>
      </c>
    </row>
    <row r="8318" spans="1:6">
      <c r="A8318">
        <v>9</v>
      </c>
      <c r="B8318">
        <f ca="1">BETAINV(RAND(),AU.a,AU.b)</f>
        <v>0.507116393722243</v>
      </c>
      <c r="C8318">
        <f ca="1">IF(B8318&lt;=0.5,LC.mu,MIN(LC.mu,MAX(0,_xlfn.NORM.INV(RAND(),2000,LC.sd))))</f>
        <v>1756.11476497861</v>
      </c>
      <c r="D8318">
        <f ca="1">P0*C8318/LC.mu</f>
        <v>2.34148635330482</v>
      </c>
      <c r="E8318">
        <f ca="1">MAX(0,INT(Q0*(1+Ed*(D8318-P0)/P0)))</f>
        <v>14975</v>
      </c>
      <c r="F8318">
        <f ca="1" t="shared" si="129"/>
        <v>33307.643375761</v>
      </c>
    </row>
    <row r="8319" spans="1:6">
      <c r="A8319">
        <v>9</v>
      </c>
      <c r="B8319">
        <f ca="1">BETAINV(RAND(),AU.a,AU.b)</f>
        <v>0.498814284133221</v>
      </c>
      <c r="C8319">
        <f ca="1">IF(B8319&lt;=0.5,LC.mu,MIN(LC.mu,MAX(0,_xlfn.NORM.INV(RAND(),2000,LC.sd))))</f>
        <v>3000</v>
      </c>
      <c r="D8319">
        <f ca="1">P0*C8319/LC.mu</f>
        <v>4</v>
      </c>
      <c r="E8319">
        <f ca="1">MAX(0,INT(Q0*(1+Ed*(D8319-P0)/P0)))</f>
        <v>10000</v>
      </c>
      <c r="F8319">
        <f ca="1" t="shared" si="129"/>
        <v>37000</v>
      </c>
    </row>
    <row r="8320" spans="1:6">
      <c r="A8320">
        <v>9</v>
      </c>
      <c r="B8320">
        <f ca="1">BETAINV(RAND(),AU.a,AU.b)</f>
        <v>0.646765548943449</v>
      </c>
      <c r="C8320">
        <f ca="1">IF(B8320&lt;=0.5,LC.mu,MIN(LC.mu,MAX(0,_xlfn.NORM.INV(RAND(),2000,LC.sd))))</f>
        <v>1269.87603999287</v>
      </c>
      <c r="D8320">
        <f ca="1">P0*C8320/LC.mu</f>
        <v>1.69316805332383</v>
      </c>
      <c r="E8320">
        <f ca="1">MAX(0,INT(Q0*(1+Ed*(D8320-P0)/P0)))</f>
        <v>16920</v>
      </c>
      <c r="F8320">
        <f ca="1" t="shared" si="129"/>
        <v>27378.5274222463</v>
      </c>
    </row>
    <row r="8321" spans="1:6">
      <c r="A8321">
        <v>9</v>
      </c>
      <c r="B8321">
        <f ca="1">BETAINV(RAND(),AU.a,AU.b)</f>
        <v>0.679090310680027</v>
      </c>
      <c r="C8321">
        <f ca="1">IF(B8321&lt;=0.5,LC.mu,MIN(LC.mu,MAX(0,_xlfn.NORM.INV(RAND(),2000,LC.sd))))</f>
        <v>3000</v>
      </c>
      <c r="D8321">
        <f ca="1">P0*C8321/LC.mu</f>
        <v>4</v>
      </c>
      <c r="E8321">
        <f ca="1">MAX(0,INT(Q0*(1+Ed*(D8321-P0)/P0)))</f>
        <v>10000</v>
      </c>
      <c r="F8321">
        <f ca="1" t="shared" si="129"/>
        <v>37000</v>
      </c>
    </row>
    <row r="8322" spans="1:6">
      <c r="A8322">
        <v>9</v>
      </c>
      <c r="B8322">
        <f ca="1">BETAINV(RAND(),AU.a,AU.b)</f>
        <v>0.558456625814007</v>
      </c>
      <c r="C8322">
        <f ca="1">IF(B8322&lt;=0.5,LC.mu,MIN(LC.mu,MAX(0,_xlfn.NORM.INV(RAND(),2000,LC.sd))))</f>
        <v>1761.35237530032</v>
      </c>
      <c r="D8322">
        <f ca="1">P0*C8322/LC.mu</f>
        <v>2.34846983373376</v>
      </c>
      <c r="E8322">
        <f ca="1">MAX(0,INT(Q0*(1+Ed*(D8322-P0)/P0)))</f>
        <v>14954</v>
      </c>
      <c r="F8322">
        <f ca="1" t="shared" ref="F8322:F8385" si="130">D8322*E8322-C8322</f>
        <v>33357.6655183544</v>
      </c>
    </row>
    <row r="8323" spans="1:6">
      <c r="A8323">
        <v>9</v>
      </c>
      <c r="B8323">
        <f ca="1">BETAINV(RAND(),AU.a,AU.b)</f>
        <v>0.709315586858794</v>
      </c>
      <c r="C8323">
        <f ca="1">IF(B8323&lt;=0.5,LC.mu,MIN(LC.mu,MAX(0,_xlfn.NORM.INV(RAND(),2000,LC.sd))))</f>
        <v>2124.72548888676</v>
      </c>
      <c r="D8323">
        <f ca="1">P0*C8323/LC.mu</f>
        <v>2.83296731851568</v>
      </c>
      <c r="E8323">
        <f ca="1">MAX(0,INT(Q0*(1+Ed*(D8323-P0)/P0)))</f>
        <v>13501</v>
      </c>
      <c r="F8323">
        <f ca="1" t="shared" si="130"/>
        <v>36123.1662783934</v>
      </c>
    </row>
    <row r="8324" spans="1:6">
      <c r="A8324">
        <v>9</v>
      </c>
      <c r="B8324">
        <f ca="1">BETAINV(RAND(),AU.a,AU.b)</f>
        <v>0.588788713956196</v>
      </c>
      <c r="C8324">
        <f ca="1">IF(B8324&lt;=0.5,LC.mu,MIN(LC.mu,MAX(0,_xlfn.NORM.INV(RAND(),2000,LC.sd))))</f>
        <v>2277.36784131469</v>
      </c>
      <c r="D8324">
        <f ca="1">P0*C8324/LC.mu</f>
        <v>3.03649045508625</v>
      </c>
      <c r="E8324">
        <f ca="1">MAX(0,INT(Q0*(1+Ed*(D8324-P0)/P0)))</f>
        <v>12890</v>
      </c>
      <c r="F8324">
        <f ca="1" t="shared" si="130"/>
        <v>36862.9941247471</v>
      </c>
    </row>
    <row r="8325" spans="1:6">
      <c r="A8325">
        <v>9</v>
      </c>
      <c r="B8325">
        <f ca="1">BETAINV(RAND(),AU.a,AU.b)</f>
        <v>0.714765467166383</v>
      </c>
      <c r="C8325">
        <f ca="1">IF(B8325&lt;=0.5,LC.mu,MIN(LC.mu,MAX(0,_xlfn.NORM.INV(RAND(),2000,LC.sd))))</f>
        <v>1523.72676798128</v>
      </c>
      <c r="D8325">
        <f ca="1">P0*C8325/LC.mu</f>
        <v>2.03163569064171</v>
      </c>
      <c r="E8325">
        <f ca="1">MAX(0,INT(Q0*(1+Ed*(D8325-P0)/P0)))</f>
        <v>15905</v>
      </c>
      <c r="F8325">
        <f ca="1" t="shared" si="130"/>
        <v>30789.4388916751</v>
      </c>
    </row>
    <row r="8326" spans="1:6">
      <c r="A8326">
        <v>9</v>
      </c>
      <c r="B8326">
        <f ca="1">BETAINV(RAND(),AU.a,AU.b)</f>
        <v>0.639292562002477</v>
      </c>
      <c r="C8326">
        <f ca="1">IF(B8326&lt;=0.5,LC.mu,MIN(LC.mu,MAX(0,_xlfn.NORM.INV(RAND(),2000,LC.sd))))</f>
        <v>2183.99100483702</v>
      </c>
      <c r="D8326">
        <f ca="1">P0*C8326/LC.mu</f>
        <v>2.91198800644936</v>
      </c>
      <c r="E8326">
        <f ca="1">MAX(0,INT(Q0*(1+Ed*(D8326-P0)/P0)))</f>
        <v>13264</v>
      </c>
      <c r="F8326">
        <f ca="1" t="shared" si="130"/>
        <v>36440.6179127073</v>
      </c>
    </row>
    <row r="8327" spans="1:6">
      <c r="A8327">
        <v>9</v>
      </c>
      <c r="B8327">
        <f ca="1">BETAINV(RAND(),AU.a,AU.b)</f>
        <v>0.454070298657594</v>
      </c>
      <c r="C8327">
        <f ca="1">IF(B8327&lt;=0.5,LC.mu,MIN(LC.mu,MAX(0,_xlfn.NORM.INV(RAND(),2000,LC.sd))))</f>
        <v>3000</v>
      </c>
      <c r="D8327">
        <f ca="1">P0*C8327/LC.mu</f>
        <v>4</v>
      </c>
      <c r="E8327">
        <f ca="1">MAX(0,INT(Q0*(1+Ed*(D8327-P0)/P0)))</f>
        <v>10000</v>
      </c>
      <c r="F8327">
        <f ca="1" t="shared" si="130"/>
        <v>37000</v>
      </c>
    </row>
    <row r="8328" spans="1:6">
      <c r="A8328">
        <v>9</v>
      </c>
      <c r="B8328">
        <f ca="1">BETAINV(RAND(),AU.a,AU.b)</f>
        <v>0.530088373235057</v>
      </c>
      <c r="C8328">
        <f ca="1">IF(B8328&lt;=0.5,LC.mu,MIN(LC.mu,MAX(0,_xlfn.NORM.INV(RAND(),2000,LC.sd))))</f>
        <v>1825.61769577624</v>
      </c>
      <c r="D8328">
        <f ca="1">P0*C8328/LC.mu</f>
        <v>2.43415692770165</v>
      </c>
      <c r="E8328">
        <f ca="1">MAX(0,INT(Q0*(1+Ed*(D8328-P0)/P0)))</f>
        <v>14697</v>
      </c>
      <c r="F8328">
        <f ca="1" t="shared" si="130"/>
        <v>33949.186670655</v>
      </c>
    </row>
    <row r="8329" spans="1:6">
      <c r="A8329">
        <v>9</v>
      </c>
      <c r="B8329">
        <f ca="1">BETAINV(RAND(),AU.a,AU.b)</f>
        <v>0.542327120353059</v>
      </c>
      <c r="C8329">
        <f ca="1">IF(B8329&lt;=0.5,LC.mu,MIN(LC.mu,MAX(0,_xlfn.NORM.INV(RAND(),2000,LC.sd))))</f>
        <v>1824.29588416322</v>
      </c>
      <c r="D8329">
        <f ca="1">P0*C8329/LC.mu</f>
        <v>2.43239451221763</v>
      </c>
      <c r="E8329">
        <f ca="1">MAX(0,INT(Q0*(1+Ed*(D8329-P0)/P0)))</f>
        <v>14702</v>
      </c>
      <c r="F8329">
        <f ca="1" t="shared" si="130"/>
        <v>33936.7682344604</v>
      </c>
    </row>
    <row r="8330" spans="1:6">
      <c r="A8330">
        <v>9</v>
      </c>
      <c r="B8330">
        <f ca="1">BETAINV(RAND(),AU.a,AU.b)</f>
        <v>0.906954797320712</v>
      </c>
      <c r="C8330">
        <f ca="1">IF(B8330&lt;=0.5,LC.mu,MIN(LC.mu,MAX(0,_xlfn.NORM.INV(RAND(),2000,LC.sd))))</f>
        <v>1435.70123690902</v>
      </c>
      <c r="D8330">
        <f ca="1">P0*C8330/LC.mu</f>
        <v>1.91426831587869</v>
      </c>
      <c r="E8330">
        <f ca="1">MAX(0,INT(Q0*(1+Ed*(D8330-P0)/P0)))</f>
        <v>16257</v>
      </c>
      <c r="F8330">
        <f ca="1" t="shared" si="130"/>
        <v>29684.5587743309</v>
      </c>
    </row>
    <row r="8331" spans="1:6">
      <c r="A8331">
        <v>9</v>
      </c>
      <c r="B8331">
        <f ca="1">BETAINV(RAND(),AU.a,AU.b)</f>
        <v>0.601938560066253</v>
      </c>
      <c r="C8331">
        <f ca="1">IF(B8331&lt;=0.5,LC.mu,MIN(LC.mu,MAX(0,_xlfn.NORM.INV(RAND(),2000,LC.sd))))</f>
        <v>1734.29747777861</v>
      </c>
      <c r="D8331">
        <f ca="1">P0*C8331/LC.mu</f>
        <v>2.31239663703815</v>
      </c>
      <c r="E8331">
        <f ca="1">MAX(0,INT(Q0*(1+Ed*(D8331-P0)/P0)))</f>
        <v>15062</v>
      </c>
      <c r="F8331">
        <f ca="1" t="shared" si="130"/>
        <v>33095.02066929</v>
      </c>
    </row>
    <row r="8332" spans="1:6">
      <c r="A8332">
        <v>9</v>
      </c>
      <c r="B8332">
        <f ca="1">BETAINV(RAND(),AU.a,AU.b)</f>
        <v>0.458322552475766</v>
      </c>
      <c r="C8332">
        <f ca="1">IF(B8332&lt;=0.5,LC.mu,MIN(LC.mu,MAX(0,_xlfn.NORM.INV(RAND(),2000,LC.sd))))</f>
        <v>3000</v>
      </c>
      <c r="D8332">
        <f ca="1">P0*C8332/LC.mu</f>
        <v>4</v>
      </c>
      <c r="E8332">
        <f ca="1">MAX(0,INT(Q0*(1+Ed*(D8332-P0)/P0)))</f>
        <v>10000</v>
      </c>
      <c r="F8332">
        <f ca="1" t="shared" si="130"/>
        <v>37000</v>
      </c>
    </row>
    <row r="8333" spans="1:6">
      <c r="A8333">
        <v>9</v>
      </c>
      <c r="B8333">
        <f ca="1">BETAINV(RAND(),AU.a,AU.b)</f>
        <v>0.709985024497325</v>
      </c>
      <c r="C8333">
        <f ca="1">IF(B8333&lt;=0.5,LC.mu,MIN(LC.mu,MAX(0,_xlfn.NORM.INV(RAND(),2000,LC.sd))))</f>
        <v>2146.3554947386</v>
      </c>
      <c r="D8333">
        <f ca="1">P0*C8333/LC.mu</f>
        <v>2.86180732631813</v>
      </c>
      <c r="E8333">
        <f ca="1">MAX(0,INT(Q0*(1+Ed*(D8333-P0)/P0)))</f>
        <v>13414</v>
      </c>
      <c r="F8333">
        <f ca="1" t="shared" si="130"/>
        <v>36241.9279804928</v>
      </c>
    </row>
    <row r="8334" spans="1:6">
      <c r="A8334">
        <v>9</v>
      </c>
      <c r="B8334">
        <f ca="1">BETAINV(RAND(),AU.a,AU.b)</f>
        <v>0.830940900819728</v>
      </c>
      <c r="C8334">
        <f ca="1">IF(B8334&lt;=0.5,LC.mu,MIN(LC.mu,MAX(0,_xlfn.NORM.INV(RAND(),2000,LC.sd))))</f>
        <v>1505.28503178908</v>
      </c>
      <c r="D8334">
        <f ca="1">P0*C8334/LC.mu</f>
        <v>2.0070467090521</v>
      </c>
      <c r="E8334">
        <f ca="1">MAX(0,INT(Q0*(1+Ed*(D8334-P0)/P0)))</f>
        <v>15978</v>
      </c>
      <c r="F8334">
        <f ca="1" t="shared" si="130"/>
        <v>30563.3072854454</v>
      </c>
    </row>
    <row r="8335" spans="1:6">
      <c r="A8335">
        <v>9</v>
      </c>
      <c r="B8335">
        <f ca="1">BETAINV(RAND(),AU.a,AU.b)</f>
        <v>0.296178196943451</v>
      </c>
      <c r="C8335">
        <f ca="1">IF(B8335&lt;=0.5,LC.mu,MIN(LC.mu,MAX(0,_xlfn.NORM.INV(RAND(),2000,LC.sd))))</f>
        <v>3000</v>
      </c>
      <c r="D8335">
        <f ca="1">P0*C8335/LC.mu</f>
        <v>4</v>
      </c>
      <c r="E8335">
        <f ca="1">MAX(0,INT(Q0*(1+Ed*(D8335-P0)/P0)))</f>
        <v>10000</v>
      </c>
      <c r="F8335">
        <f ca="1" t="shared" si="130"/>
        <v>37000</v>
      </c>
    </row>
    <row r="8336" spans="1:6">
      <c r="A8336">
        <v>9</v>
      </c>
      <c r="B8336">
        <f ca="1">BETAINV(RAND(),AU.a,AU.b)</f>
        <v>0.642212839276462</v>
      </c>
      <c r="C8336">
        <f ca="1">IF(B8336&lt;=0.5,LC.mu,MIN(LC.mu,MAX(0,_xlfn.NORM.INV(RAND(),2000,LC.sd))))</f>
        <v>2314.47659436507</v>
      </c>
      <c r="D8336">
        <f ca="1">P0*C8336/LC.mu</f>
        <v>3.08596879248676</v>
      </c>
      <c r="E8336">
        <f ca="1">MAX(0,INT(Q0*(1+Ed*(D8336-P0)/P0)))</f>
        <v>12742</v>
      </c>
      <c r="F8336">
        <f ca="1" t="shared" si="130"/>
        <v>37006.9377595012</v>
      </c>
    </row>
    <row r="8337" spans="1:6">
      <c r="A8337">
        <v>9</v>
      </c>
      <c r="B8337">
        <f ca="1">BETAINV(RAND(),AU.a,AU.b)</f>
        <v>0.811087180005385</v>
      </c>
      <c r="C8337">
        <f ca="1">IF(B8337&lt;=0.5,LC.mu,MIN(LC.mu,MAX(0,_xlfn.NORM.INV(RAND(),2000,LC.sd))))</f>
        <v>1855.79813929678</v>
      </c>
      <c r="D8337">
        <f ca="1">P0*C8337/LC.mu</f>
        <v>2.47439751906237</v>
      </c>
      <c r="E8337">
        <f ca="1">MAX(0,INT(Q0*(1+Ed*(D8337-P0)/P0)))</f>
        <v>14576</v>
      </c>
      <c r="F8337">
        <f ca="1" t="shared" si="130"/>
        <v>34211.0200985563</v>
      </c>
    </row>
    <row r="8338" spans="1:6">
      <c r="A8338">
        <v>9</v>
      </c>
      <c r="B8338">
        <f ca="1">BETAINV(RAND(),AU.a,AU.b)</f>
        <v>0.70373930977867</v>
      </c>
      <c r="C8338">
        <f ca="1">IF(B8338&lt;=0.5,LC.mu,MIN(LC.mu,MAX(0,_xlfn.NORM.INV(RAND(),2000,LC.sd))))</f>
        <v>2104.01225543733</v>
      </c>
      <c r="D8338">
        <f ca="1">P0*C8338/LC.mu</f>
        <v>2.80534967391644</v>
      </c>
      <c r="E8338">
        <f ca="1">MAX(0,INT(Q0*(1+Ed*(D8338-P0)/P0)))</f>
        <v>13583</v>
      </c>
      <c r="F8338">
        <f ca="1" t="shared" si="130"/>
        <v>36001.0523653697</v>
      </c>
    </row>
    <row r="8339" spans="1:6">
      <c r="A8339">
        <v>9</v>
      </c>
      <c r="B8339">
        <f ca="1">BETAINV(RAND(),AU.a,AU.b)</f>
        <v>0.759123151381001</v>
      </c>
      <c r="C8339">
        <f ca="1">IF(B8339&lt;=0.5,LC.mu,MIN(LC.mu,MAX(0,_xlfn.NORM.INV(RAND(),2000,LC.sd))))</f>
        <v>1968.15456443417</v>
      </c>
      <c r="D8339">
        <f ca="1">P0*C8339/LC.mu</f>
        <v>2.62420608591223</v>
      </c>
      <c r="E8339">
        <f ca="1">MAX(0,INT(Q0*(1+Ed*(D8339-P0)/P0)))</f>
        <v>14127</v>
      </c>
      <c r="F8339">
        <f ca="1" t="shared" si="130"/>
        <v>35104.0048112478</v>
      </c>
    </row>
    <row r="8340" spans="1:6">
      <c r="A8340">
        <v>9</v>
      </c>
      <c r="B8340">
        <f ca="1">BETAINV(RAND(),AU.a,AU.b)</f>
        <v>0.831947903017221</v>
      </c>
      <c r="C8340">
        <f ca="1">IF(B8340&lt;=0.5,LC.mu,MIN(LC.mu,MAX(0,_xlfn.NORM.INV(RAND(),2000,LC.sd))))</f>
        <v>1669.60227428511</v>
      </c>
      <c r="D8340">
        <f ca="1">P0*C8340/LC.mu</f>
        <v>2.22613636571348</v>
      </c>
      <c r="E8340">
        <f ca="1">MAX(0,INT(Q0*(1+Ed*(D8340-P0)/P0)))</f>
        <v>15321</v>
      </c>
      <c r="F8340">
        <f ca="1" t="shared" si="130"/>
        <v>32437.0329848111</v>
      </c>
    </row>
    <row r="8341" spans="1:6">
      <c r="A8341">
        <v>9</v>
      </c>
      <c r="B8341">
        <f ca="1">BETAINV(RAND(),AU.a,AU.b)</f>
        <v>0.447965404245661</v>
      </c>
      <c r="C8341">
        <f ca="1">IF(B8341&lt;=0.5,LC.mu,MIN(LC.mu,MAX(0,_xlfn.NORM.INV(RAND(),2000,LC.sd))))</f>
        <v>3000</v>
      </c>
      <c r="D8341">
        <f ca="1">P0*C8341/LC.mu</f>
        <v>4</v>
      </c>
      <c r="E8341">
        <f ca="1">MAX(0,INT(Q0*(1+Ed*(D8341-P0)/P0)))</f>
        <v>10000</v>
      </c>
      <c r="F8341">
        <f ca="1" t="shared" si="130"/>
        <v>37000</v>
      </c>
    </row>
    <row r="8342" spans="1:6">
      <c r="A8342">
        <v>9</v>
      </c>
      <c r="B8342">
        <f ca="1">BETAINV(RAND(),AU.a,AU.b)</f>
        <v>0.614105296176592</v>
      </c>
      <c r="C8342">
        <f ca="1">IF(B8342&lt;=0.5,LC.mu,MIN(LC.mu,MAX(0,_xlfn.NORM.INV(RAND(),2000,LC.sd))))</f>
        <v>1589.67678608763</v>
      </c>
      <c r="D8342">
        <f ca="1">P0*C8342/LC.mu</f>
        <v>2.11956904811684</v>
      </c>
      <c r="E8342">
        <f ca="1">MAX(0,INT(Q0*(1+Ed*(D8342-P0)/P0)))</f>
        <v>15641</v>
      </c>
      <c r="F8342">
        <f ca="1" t="shared" si="130"/>
        <v>31562.5026955079</v>
      </c>
    </row>
    <row r="8343" spans="1:6">
      <c r="A8343">
        <v>9</v>
      </c>
      <c r="B8343">
        <f ca="1">BETAINV(RAND(),AU.a,AU.b)</f>
        <v>0.345478142147698</v>
      </c>
      <c r="C8343">
        <f ca="1">IF(B8343&lt;=0.5,LC.mu,MIN(LC.mu,MAX(0,_xlfn.NORM.INV(RAND(),2000,LC.sd))))</f>
        <v>3000</v>
      </c>
      <c r="D8343">
        <f ca="1">P0*C8343/LC.mu</f>
        <v>4</v>
      </c>
      <c r="E8343">
        <f ca="1">MAX(0,INT(Q0*(1+Ed*(D8343-P0)/P0)))</f>
        <v>10000</v>
      </c>
      <c r="F8343">
        <f ca="1" t="shared" si="130"/>
        <v>37000</v>
      </c>
    </row>
    <row r="8344" spans="1:6">
      <c r="A8344">
        <v>9</v>
      </c>
      <c r="B8344">
        <f ca="1">BETAINV(RAND(),AU.a,AU.b)</f>
        <v>0.679600773760279</v>
      </c>
      <c r="C8344">
        <f ca="1">IF(B8344&lt;=0.5,LC.mu,MIN(LC.mu,MAX(0,_xlfn.NORM.INV(RAND(),2000,LC.sd))))</f>
        <v>2067.69541483127</v>
      </c>
      <c r="D8344">
        <f ca="1">P0*C8344/LC.mu</f>
        <v>2.75692721977502</v>
      </c>
      <c r="E8344">
        <f ca="1">MAX(0,INT(Q0*(1+Ed*(D8344-P0)/P0)))</f>
        <v>13729</v>
      </c>
      <c r="F8344">
        <f ca="1" t="shared" si="130"/>
        <v>35782.15838546</v>
      </c>
    </row>
    <row r="8345" spans="1:6">
      <c r="A8345">
        <v>9</v>
      </c>
      <c r="B8345">
        <f ca="1">BETAINV(RAND(),AU.a,AU.b)</f>
        <v>0.628411276477434</v>
      </c>
      <c r="C8345">
        <f ca="1">IF(B8345&lt;=0.5,LC.mu,MIN(LC.mu,MAX(0,_xlfn.NORM.INV(RAND(),2000,LC.sd))))</f>
        <v>2612.42297741549</v>
      </c>
      <c r="D8345">
        <f ca="1">P0*C8345/LC.mu</f>
        <v>3.48323063655399</v>
      </c>
      <c r="E8345">
        <f ca="1">MAX(0,INT(Q0*(1+Ed*(D8345-P0)/P0)))</f>
        <v>11550</v>
      </c>
      <c r="F8345">
        <f ca="1" t="shared" si="130"/>
        <v>37618.8908747831</v>
      </c>
    </row>
    <row r="8346" spans="1:6">
      <c r="A8346">
        <v>9</v>
      </c>
      <c r="B8346">
        <f ca="1">BETAINV(RAND(),AU.a,AU.b)</f>
        <v>0.631394569648826</v>
      </c>
      <c r="C8346">
        <f ca="1">IF(B8346&lt;=0.5,LC.mu,MIN(LC.mu,MAX(0,_xlfn.NORM.INV(RAND(),2000,LC.sd))))</f>
        <v>1666.39838389214</v>
      </c>
      <c r="D8346">
        <f ca="1">P0*C8346/LC.mu</f>
        <v>2.22186451185619</v>
      </c>
      <c r="E8346">
        <f ca="1">MAX(0,INT(Q0*(1+Ed*(D8346-P0)/P0)))</f>
        <v>15334</v>
      </c>
      <c r="F8346">
        <f ca="1" t="shared" si="130"/>
        <v>32403.6720409106</v>
      </c>
    </row>
    <row r="8347" spans="1:6">
      <c r="A8347">
        <v>9</v>
      </c>
      <c r="B8347">
        <f ca="1">BETAINV(RAND(),AU.a,AU.b)</f>
        <v>0.629526761450794</v>
      </c>
      <c r="C8347">
        <f ca="1">IF(B8347&lt;=0.5,LC.mu,MIN(LC.mu,MAX(0,_xlfn.NORM.INV(RAND(),2000,LC.sd))))</f>
        <v>1789.2090062067</v>
      </c>
      <c r="D8347">
        <f ca="1">P0*C8347/LC.mu</f>
        <v>2.38561200827559</v>
      </c>
      <c r="E8347">
        <f ca="1">MAX(0,INT(Q0*(1+Ed*(D8347-P0)/P0)))</f>
        <v>14843</v>
      </c>
      <c r="F8347">
        <f ca="1" t="shared" si="130"/>
        <v>33620.4300326279</v>
      </c>
    </row>
    <row r="8348" spans="1:6">
      <c r="A8348">
        <v>9</v>
      </c>
      <c r="B8348">
        <f ca="1">BETAINV(RAND(),AU.a,AU.b)</f>
        <v>0.748749255426085</v>
      </c>
      <c r="C8348">
        <f ca="1">IF(B8348&lt;=0.5,LC.mu,MIN(LC.mu,MAX(0,_xlfn.NORM.INV(RAND(),2000,LC.sd))))</f>
        <v>1974.31565446545</v>
      </c>
      <c r="D8348">
        <f ca="1">P0*C8348/LC.mu</f>
        <v>2.6324208726206</v>
      </c>
      <c r="E8348">
        <f ca="1">MAX(0,INT(Q0*(1+Ed*(D8348-P0)/P0)))</f>
        <v>14102</v>
      </c>
      <c r="F8348">
        <f ca="1" t="shared" si="130"/>
        <v>35148.0834912302</v>
      </c>
    </row>
    <row r="8349" spans="1:6">
      <c r="A8349">
        <v>9</v>
      </c>
      <c r="B8349">
        <f ca="1">BETAINV(RAND(),AU.a,AU.b)</f>
        <v>0.954287881788218</v>
      </c>
      <c r="C8349">
        <f ca="1">IF(B8349&lt;=0.5,LC.mu,MIN(LC.mu,MAX(0,_xlfn.NORM.INV(RAND(),2000,LC.sd))))</f>
        <v>2196.37744100996</v>
      </c>
      <c r="D8349">
        <f ca="1">P0*C8349/LC.mu</f>
        <v>2.92850325467994</v>
      </c>
      <c r="E8349">
        <f ca="1">MAX(0,INT(Q0*(1+Ed*(D8349-P0)/P0)))</f>
        <v>13214</v>
      </c>
      <c r="F8349">
        <f ca="1" t="shared" si="130"/>
        <v>36500.8645663308</v>
      </c>
    </row>
    <row r="8350" spans="1:6">
      <c r="A8350">
        <v>9</v>
      </c>
      <c r="B8350">
        <f ca="1">BETAINV(RAND(),AU.a,AU.b)</f>
        <v>0.725026175766803</v>
      </c>
      <c r="C8350">
        <f ca="1">IF(B8350&lt;=0.5,LC.mu,MIN(LC.mu,MAX(0,_xlfn.NORM.INV(RAND(),2000,LC.sd))))</f>
        <v>1819.16453709395</v>
      </c>
      <c r="D8350">
        <f ca="1">P0*C8350/LC.mu</f>
        <v>2.42555271612527</v>
      </c>
      <c r="E8350">
        <f ca="1">MAX(0,INT(Q0*(1+Ed*(D8350-P0)/P0)))</f>
        <v>14723</v>
      </c>
      <c r="F8350">
        <f ca="1" t="shared" si="130"/>
        <v>33892.2481024184</v>
      </c>
    </row>
    <row r="8351" spans="1:6">
      <c r="A8351">
        <v>9</v>
      </c>
      <c r="B8351">
        <f ca="1">BETAINV(RAND(),AU.a,AU.b)</f>
        <v>0.648080124814709</v>
      </c>
      <c r="C8351">
        <f ca="1">IF(B8351&lt;=0.5,LC.mu,MIN(LC.mu,MAX(0,_xlfn.NORM.INV(RAND(),2000,LC.sd))))</f>
        <v>2575.53529101389</v>
      </c>
      <c r="D8351">
        <f ca="1">P0*C8351/LC.mu</f>
        <v>3.43404705468519</v>
      </c>
      <c r="E8351">
        <f ca="1">MAX(0,INT(Q0*(1+Ed*(D8351-P0)/P0)))</f>
        <v>11697</v>
      </c>
      <c r="F8351">
        <f ca="1" t="shared" si="130"/>
        <v>37592.5131076388</v>
      </c>
    </row>
    <row r="8352" spans="1:6">
      <c r="A8352">
        <v>9</v>
      </c>
      <c r="B8352">
        <f ca="1">BETAINV(RAND(),AU.a,AU.b)</f>
        <v>0.742983995628898</v>
      </c>
      <c r="C8352">
        <f ca="1">IF(B8352&lt;=0.5,LC.mu,MIN(LC.mu,MAX(0,_xlfn.NORM.INV(RAND(),2000,LC.sd))))</f>
        <v>2373.056338392</v>
      </c>
      <c r="D8352">
        <f ca="1">P0*C8352/LC.mu</f>
        <v>3.164075117856</v>
      </c>
      <c r="E8352">
        <f ca="1">MAX(0,INT(Q0*(1+Ed*(D8352-P0)/P0)))</f>
        <v>12507</v>
      </c>
      <c r="F8352">
        <f ca="1" t="shared" si="130"/>
        <v>37200.031160633</v>
      </c>
    </row>
    <row r="8353" spans="1:6">
      <c r="A8353">
        <v>9</v>
      </c>
      <c r="B8353">
        <f ca="1">BETAINV(RAND(),AU.a,AU.b)</f>
        <v>0.508737866434436</v>
      </c>
      <c r="C8353">
        <f ca="1">IF(B8353&lt;=0.5,LC.mu,MIN(LC.mu,MAX(0,_xlfn.NORM.INV(RAND(),2000,LC.sd))))</f>
        <v>1216.84541362103</v>
      </c>
      <c r="D8353">
        <f ca="1">P0*C8353/LC.mu</f>
        <v>1.62246055149471</v>
      </c>
      <c r="E8353">
        <f ca="1">MAX(0,INT(Q0*(1+Ed*(D8353-P0)/P0)))</f>
        <v>17132</v>
      </c>
      <c r="F8353">
        <f ca="1" t="shared" si="130"/>
        <v>26579.1487545863</v>
      </c>
    </row>
    <row r="8354" spans="1:6">
      <c r="A8354">
        <v>9</v>
      </c>
      <c r="B8354">
        <f ca="1">BETAINV(RAND(),AU.a,AU.b)</f>
        <v>0.753878953589342</v>
      </c>
      <c r="C8354">
        <f ca="1">IF(B8354&lt;=0.5,LC.mu,MIN(LC.mu,MAX(0,_xlfn.NORM.INV(RAND(),2000,LC.sd))))</f>
        <v>1836.01251387121</v>
      </c>
      <c r="D8354">
        <f ca="1">P0*C8354/LC.mu</f>
        <v>2.44801668516162</v>
      </c>
      <c r="E8354">
        <f ca="1">MAX(0,INT(Q0*(1+Ed*(D8354-P0)/P0)))</f>
        <v>14655</v>
      </c>
      <c r="F8354">
        <f ca="1" t="shared" si="130"/>
        <v>34039.6720071723</v>
      </c>
    </row>
    <row r="8355" spans="1:6">
      <c r="A8355">
        <v>9</v>
      </c>
      <c r="B8355">
        <f ca="1">BETAINV(RAND(),AU.a,AU.b)</f>
        <v>0.65212228334846</v>
      </c>
      <c r="C8355">
        <f ca="1">IF(B8355&lt;=0.5,LC.mu,MIN(LC.mu,MAX(0,_xlfn.NORM.INV(RAND(),2000,LC.sd))))</f>
        <v>1857.60642218116</v>
      </c>
      <c r="D8355">
        <f ca="1">P0*C8355/LC.mu</f>
        <v>2.47680856290822</v>
      </c>
      <c r="E8355">
        <f ca="1">MAX(0,INT(Q0*(1+Ed*(D8355-P0)/P0)))</f>
        <v>14569</v>
      </c>
      <c r="F8355">
        <f ca="1" t="shared" si="130"/>
        <v>34227.0175308287</v>
      </c>
    </row>
    <row r="8356" spans="1:6">
      <c r="A8356">
        <v>9</v>
      </c>
      <c r="B8356">
        <f ca="1">BETAINV(RAND(),AU.a,AU.b)</f>
        <v>0.78071230868059</v>
      </c>
      <c r="C8356">
        <f ca="1">IF(B8356&lt;=0.5,LC.mu,MIN(LC.mu,MAX(0,_xlfn.NORM.INV(RAND(),2000,LC.sd))))</f>
        <v>2234.28827453542</v>
      </c>
      <c r="D8356">
        <f ca="1">P0*C8356/LC.mu</f>
        <v>2.9790510327139</v>
      </c>
      <c r="E8356">
        <f ca="1">MAX(0,INT(Q0*(1+Ed*(D8356-P0)/P0)))</f>
        <v>13062</v>
      </c>
      <c r="F8356">
        <f ca="1" t="shared" si="130"/>
        <v>36678.0763147735</v>
      </c>
    </row>
    <row r="8357" spans="1:6">
      <c r="A8357">
        <v>9</v>
      </c>
      <c r="B8357">
        <f ca="1">BETAINV(RAND(),AU.a,AU.b)</f>
        <v>0.487712342188551</v>
      </c>
      <c r="C8357">
        <f ca="1">IF(B8357&lt;=0.5,LC.mu,MIN(LC.mu,MAX(0,_xlfn.NORM.INV(RAND(),2000,LC.sd))))</f>
        <v>3000</v>
      </c>
      <c r="D8357">
        <f ca="1">P0*C8357/LC.mu</f>
        <v>4</v>
      </c>
      <c r="E8357">
        <f ca="1">MAX(0,INT(Q0*(1+Ed*(D8357-P0)/P0)))</f>
        <v>10000</v>
      </c>
      <c r="F8357">
        <f ca="1" t="shared" si="130"/>
        <v>37000</v>
      </c>
    </row>
    <row r="8358" spans="1:6">
      <c r="A8358">
        <v>9</v>
      </c>
      <c r="B8358">
        <f ca="1">BETAINV(RAND(),AU.a,AU.b)</f>
        <v>0.58181810096256</v>
      </c>
      <c r="C8358">
        <f ca="1">IF(B8358&lt;=0.5,LC.mu,MIN(LC.mu,MAX(0,_xlfn.NORM.INV(RAND(),2000,LC.sd))))</f>
        <v>1387.15770928757</v>
      </c>
      <c r="D8358">
        <f ca="1">P0*C8358/LC.mu</f>
        <v>1.84954361238343</v>
      </c>
      <c r="E8358">
        <f ca="1">MAX(0,INT(Q0*(1+Ed*(D8358-P0)/P0)))</f>
        <v>16451</v>
      </c>
      <c r="F8358">
        <f ca="1" t="shared" si="130"/>
        <v>29039.6842580322</v>
      </c>
    </row>
    <row r="8359" spans="1:6">
      <c r="A8359">
        <v>9</v>
      </c>
      <c r="B8359">
        <f ca="1">BETAINV(RAND(),AU.a,AU.b)</f>
        <v>0.542032863181823</v>
      </c>
      <c r="C8359">
        <f ca="1">IF(B8359&lt;=0.5,LC.mu,MIN(LC.mu,MAX(0,_xlfn.NORM.INV(RAND(),2000,LC.sd))))</f>
        <v>1869.48390323226</v>
      </c>
      <c r="D8359">
        <f ca="1">P0*C8359/LC.mu</f>
        <v>2.49264520430968</v>
      </c>
      <c r="E8359">
        <f ca="1">MAX(0,INT(Q0*(1+Ed*(D8359-P0)/P0)))</f>
        <v>14522</v>
      </c>
      <c r="F8359">
        <f ca="1" t="shared" si="130"/>
        <v>34328.7097537529</v>
      </c>
    </row>
    <row r="8360" spans="1:6">
      <c r="A8360">
        <v>9</v>
      </c>
      <c r="B8360">
        <f ca="1">BETAINV(RAND(),AU.a,AU.b)</f>
        <v>0.539557100433835</v>
      </c>
      <c r="C8360">
        <f ca="1">IF(B8360&lt;=0.5,LC.mu,MIN(LC.mu,MAX(0,_xlfn.NORM.INV(RAND(),2000,LC.sd))))</f>
        <v>1680.66174812681</v>
      </c>
      <c r="D8360">
        <f ca="1">P0*C8360/LC.mu</f>
        <v>2.24088233083575</v>
      </c>
      <c r="E8360">
        <f ca="1">MAX(0,INT(Q0*(1+Ed*(D8360-P0)/P0)))</f>
        <v>15277</v>
      </c>
      <c r="F8360">
        <f ca="1" t="shared" si="130"/>
        <v>32553.2976200509</v>
      </c>
    </row>
    <row r="8361" spans="1:6">
      <c r="A8361">
        <v>9</v>
      </c>
      <c r="B8361">
        <f ca="1">BETAINV(RAND(),AU.a,AU.b)</f>
        <v>0.200236217327488</v>
      </c>
      <c r="C8361">
        <f ca="1">IF(B8361&lt;=0.5,LC.mu,MIN(LC.mu,MAX(0,_xlfn.NORM.INV(RAND(),2000,LC.sd))))</f>
        <v>3000</v>
      </c>
      <c r="D8361">
        <f ca="1">P0*C8361/LC.mu</f>
        <v>4</v>
      </c>
      <c r="E8361">
        <f ca="1">MAX(0,INT(Q0*(1+Ed*(D8361-P0)/P0)))</f>
        <v>10000</v>
      </c>
      <c r="F8361">
        <f ca="1" t="shared" si="130"/>
        <v>37000</v>
      </c>
    </row>
    <row r="8362" spans="1:6">
      <c r="A8362">
        <v>9</v>
      </c>
      <c r="B8362">
        <f ca="1">BETAINV(RAND(),AU.a,AU.b)</f>
        <v>0.841412671455433</v>
      </c>
      <c r="C8362">
        <f ca="1">IF(B8362&lt;=0.5,LC.mu,MIN(LC.mu,MAX(0,_xlfn.NORM.INV(RAND(),2000,LC.sd))))</f>
        <v>1030.30706648801</v>
      </c>
      <c r="D8362">
        <f ca="1">P0*C8362/LC.mu</f>
        <v>1.37374275531734</v>
      </c>
      <c r="E8362">
        <f ca="1">MAX(0,INT(Q0*(1+Ed*(D8362-P0)/P0)))</f>
        <v>17878</v>
      </c>
      <c r="F8362">
        <f ca="1" t="shared" si="130"/>
        <v>23529.4659130754</v>
      </c>
    </row>
    <row r="8363" spans="1:6">
      <c r="A8363">
        <v>9</v>
      </c>
      <c r="B8363">
        <f ca="1">BETAINV(RAND(),AU.a,AU.b)</f>
        <v>0.44952402018456</v>
      </c>
      <c r="C8363">
        <f ca="1">IF(B8363&lt;=0.5,LC.mu,MIN(LC.mu,MAX(0,_xlfn.NORM.INV(RAND(),2000,LC.sd))))</f>
        <v>3000</v>
      </c>
      <c r="D8363">
        <f ca="1">P0*C8363/LC.mu</f>
        <v>4</v>
      </c>
      <c r="E8363">
        <f ca="1">MAX(0,INT(Q0*(1+Ed*(D8363-P0)/P0)))</f>
        <v>10000</v>
      </c>
      <c r="F8363">
        <f ca="1" t="shared" si="130"/>
        <v>37000</v>
      </c>
    </row>
    <row r="8364" spans="1:6">
      <c r="A8364">
        <v>9</v>
      </c>
      <c r="B8364">
        <f ca="1">BETAINV(RAND(),AU.a,AU.b)</f>
        <v>0.30524168332341</v>
      </c>
      <c r="C8364">
        <f ca="1">IF(B8364&lt;=0.5,LC.mu,MIN(LC.mu,MAX(0,_xlfn.NORM.INV(RAND(),2000,LC.sd))))</f>
        <v>3000</v>
      </c>
      <c r="D8364">
        <f ca="1">P0*C8364/LC.mu</f>
        <v>4</v>
      </c>
      <c r="E8364">
        <f ca="1">MAX(0,INT(Q0*(1+Ed*(D8364-P0)/P0)))</f>
        <v>10000</v>
      </c>
      <c r="F8364">
        <f ca="1" t="shared" si="130"/>
        <v>37000</v>
      </c>
    </row>
    <row r="8365" spans="1:6">
      <c r="A8365">
        <v>9</v>
      </c>
      <c r="B8365">
        <f ca="1">BETAINV(RAND(),AU.a,AU.b)</f>
        <v>0.53236949588119</v>
      </c>
      <c r="C8365">
        <f ca="1">IF(B8365&lt;=0.5,LC.mu,MIN(LC.mu,MAX(0,_xlfn.NORM.INV(RAND(),2000,LC.sd))))</f>
        <v>1069.11005631282</v>
      </c>
      <c r="D8365">
        <f ca="1">P0*C8365/LC.mu</f>
        <v>1.42548007508376</v>
      </c>
      <c r="E8365">
        <f ca="1">MAX(0,INT(Q0*(1+Ed*(D8365-P0)/P0)))</f>
        <v>17723</v>
      </c>
      <c r="F8365">
        <f ca="1" t="shared" si="130"/>
        <v>24194.6733143966</v>
      </c>
    </row>
    <row r="8366" spans="1:6">
      <c r="A8366">
        <v>9</v>
      </c>
      <c r="B8366">
        <f ca="1">BETAINV(RAND(),AU.a,AU.b)</f>
        <v>0.54239009309749</v>
      </c>
      <c r="C8366">
        <f ca="1">IF(B8366&lt;=0.5,LC.mu,MIN(LC.mu,MAX(0,_xlfn.NORM.INV(RAND(),2000,LC.sd))))</f>
        <v>1079.14298659505</v>
      </c>
      <c r="D8366">
        <f ca="1">P0*C8366/LC.mu</f>
        <v>1.43885731546006</v>
      </c>
      <c r="E8366">
        <f ca="1">MAX(0,INT(Q0*(1+Ed*(D8366-P0)/P0)))</f>
        <v>17683</v>
      </c>
      <c r="F8366">
        <f ca="1" t="shared" si="130"/>
        <v>24364.1709226852</v>
      </c>
    </row>
    <row r="8367" spans="1:6">
      <c r="A8367">
        <v>9</v>
      </c>
      <c r="B8367">
        <f ca="1">BETAINV(RAND(),AU.a,AU.b)</f>
        <v>0.758805537713613</v>
      </c>
      <c r="C8367">
        <f ca="1">IF(B8367&lt;=0.5,LC.mu,MIN(LC.mu,MAX(0,_xlfn.NORM.INV(RAND(),2000,LC.sd))))</f>
        <v>2611.7954685743</v>
      </c>
      <c r="D8367">
        <f ca="1">P0*C8367/LC.mu</f>
        <v>3.48239395809906</v>
      </c>
      <c r="E8367">
        <f ca="1">MAX(0,INT(Q0*(1+Ed*(D8367-P0)/P0)))</f>
        <v>11552</v>
      </c>
      <c r="F8367">
        <f ca="1" t="shared" si="130"/>
        <v>37616.8195353861</v>
      </c>
    </row>
    <row r="8368" spans="1:6">
      <c r="A8368">
        <v>9</v>
      </c>
      <c r="B8368">
        <f ca="1">BETAINV(RAND(),AU.a,AU.b)</f>
        <v>0.755301543441932</v>
      </c>
      <c r="C8368">
        <f ca="1">IF(B8368&lt;=0.5,LC.mu,MIN(LC.mu,MAX(0,_xlfn.NORM.INV(RAND(),2000,LC.sd))))</f>
        <v>2303.35662746693</v>
      </c>
      <c r="D8368">
        <f ca="1">P0*C8368/LC.mu</f>
        <v>3.07114216995591</v>
      </c>
      <c r="E8368">
        <f ca="1">MAX(0,INT(Q0*(1+Ed*(D8368-P0)/P0)))</f>
        <v>12786</v>
      </c>
      <c r="F8368">
        <f ca="1" t="shared" si="130"/>
        <v>36964.2671575893</v>
      </c>
    </row>
    <row r="8369" spans="1:6">
      <c r="A8369">
        <v>9</v>
      </c>
      <c r="B8369">
        <f ca="1">BETAINV(RAND(),AU.a,AU.b)</f>
        <v>0.706297505723957</v>
      </c>
      <c r="C8369">
        <f ca="1">IF(B8369&lt;=0.5,LC.mu,MIN(LC.mu,MAX(0,_xlfn.NORM.INV(RAND(),2000,LC.sd))))</f>
        <v>2018.11980894976</v>
      </c>
      <c r="D8369">
        <f ca="1">P0*C8369/LC.mu</f>
        <v>2.69082641193301</v>
      </c>
      <c r="E8369">
        <f ca="1">MAX(0,INT(Q0*(1+Ed*(D8369-P0)/P0)))</f>
        <v>13927</v>
      </c>
      <c r="F8369">
        <f ca="1" t="shared" si="130"/>
        <v>35457.0196300413</v>
      </c>
    </row>
    <row r="8370" spans="1:6">
      <c r="A8370">
        <v>9</v>
      </c>
      <c r="B8370">
        <f ca="1">BETAINV(RAND(),AU.a,AU.b)</f>
        <v>0.434435186338531</v>
      </c>
      <c r="C8370">
        <f ca="1">IF(B8370&lt;=0.5,LC.mu,MIN(LC.mu,MAX(0,_xlfn.NORM.INV(RAND(),2000,LC.sd))))</f>
        <v>3000</v>
      </c>
      <c r="D8370">
        <f ca="1">P0*C8370/LC.mu</f>
        <v>4</v>
      </c>
      <c r="E8370">
        <f ca="1">MAX(0,INT(Q0*(1+Ed*(D8370-P0)/P0)))</f>
        <v>10000</v>
      </c>
      <c r="F8370">
        <f ca="1" t="shared" si="130"/>
        <v>37000</v>
      </c>
    </row>
    <row r="8371" spans="1:6">
      <c r="A8371">
        <v>9</v>
      </c>
      <c r="B8371">
        <f ca="1">BETAINV(RAND(),AU.a,AU.b)</f>
        <v>0.571852784035159</v>
      </c>
      <c r="C8371">
        <f ca="1">IF(B8371&lt;=0.5,LC.mu,MIN(LC.mu,MAX(0,_xlfn.NORM.INV(RAND(),2000,LC.sd))))</f>
        <v>1370.30898928522</v>
      </c>
      <c r="D8371">
        <f ca="1">P0*C8371/LC.mu</f>
        <v>1.82707865238029</v>
      </c>
      <c r="E8371">
        <f ca="1">MAX(0,INT(Q0*(1+Ed*(D8371-P0)/P0)))</f>
        <v>16518</v>
      </c>
      <c r="F8371">
        <f ca="1" t="shared" si="130"/>
        <v>28809.3761907324</v>
      </c>
    </row>
    <row r="8372" spans="1:6">
      <c r="A8372">
        <v>9</v>
      </c>
      <c r="B8372">
        <f ca="1">BETAINV(RAND(),AU.a,AU.b)</f>
        <v>0.465725730661434</v>
      </c>
      <c r="C8372">
        <f ca="1">IF(B8372&lt;=0.5,LC.mu,MIN(LC.mu,MAX(0,_xlfn.NORM.INV(RAND(),2000,LC.sd))))</f>
        <v>3000</v>
      </c>
      <c r="D8372">
        <f ca="1">P0*C8372/LC.mu</f>
        <v>4</v>
      </c>
      <c r="E8372">
        <f ca="1">MAX(0,INT(Q0*(1+Ed*(D8372-P0)/P0)))</f>
        <v>10000</v>
      </c>
      <c r="F8372">
        <f ca="1" t="shared" si="130"/>
        <v>37000</v>
      </c>
    </row>
    <row r="8373" spans="1:6">
      <c r="A8373">
        <v>9</v>
      </c>
      <c r="B8373">
        <f ca="1">BETAINV(RAND(),AU.a,AU.b)</f>
        <v>0.905537922512553</v>
      </c>
      <c r="C8373">
        <f ca="1">IF(B8373&lt;=0.5,LC.mu,MIN(LC.mu,MAX(0,_xlfn.NORM.INV(RAND(),2000,LC.sd))))</f>
        <v>1704.18902914843</v>
      </c>
      <c r="D8373">
        <f ca="1">P0*C8373/LC.mu</f>
        <v>2.27225203886457</v>
      </c>
      <c r="E8373">
        <f ca="1">MAX(0,INT(Q0*(1+Ed*(D8373-P0)/P0)))</f>
        <v>15183</v>
      </c>
      <c r="F8373">
        <f ca="1" t="shared" si="130"/>
        <v>32795.4136769324</v>
      </c>
    </row>
    <row r="8374" spans="1:6">
      <c r="A8374">
        <v>9</v>
      </c>
      <c r="B8374">
        <f ca="1">BETAINV(RAND(),AU.a,AU.b)</f>
        <v>0.779948285395661</v>
      </c>
      <c r="C8374">
        <f ca="1">IF(B8374&lt;=0.5,LC.mu,MIN(LC.mu,MAX(0,_xlfn.NORM.INV(RAND(),2000,LC.sd))))</f>
        <v>1519.9539042223</v>
      </c>
      <c r="D8374">
        <f ca="1">P0*C8374/LC.mu</f>
        <v>2.02660520562974</v>
      </c>
      <c r="E8374">
        <f ca="1">MAX(0,INT(Q0*(1+Ed*(D8374-P0)/P0)))</f>
        <v>15920</v>
      </c>
      <c r="F8374">
        <f ca="1" t="shared" si="130"/>
        <v>30743.6009694031</v>
      </c>
    </row>
    <row r="8375" spans="1:6">
      <c r="A8375">
        <v>9</v>
      </c>
      <c r="B8375">
        <f ca="1">BETAINV(RAND(),AU.a,AU.b)</f>
        <v>0.6058169301876</v>
      </c>
      <c r="C8375">
        <f ca="1">IF(B8375&lt;=0.5,LC.mu,MIN(LC.mu,MAX(0,_xlfn.NORM.INV(RAND(),2000,LC.sd))))</f>
        <v>2825.2864019303</v>
      </c>
      <c r="D8375">
        <f ca="1">P0*C8375/LC.mu</f>
        <v>3.76704853590707</v>
      </c>
      <c r="E8375">
        <f ca="1">MAX(0,INT(Q0*(1+Ed*(D8375-P0)/P0)))</f>
        <v>10698</v>
      </c>
      <c r="F8375">
        <f ca="1" t="shared" si="130"/>
        <v>37474.5988352035</v>
      </c>
    </row>
    <row r="8376" spans="1:6">
      <c r="A8376">
        <v>9</v>
      </c>
      <c r="B8376">
        <f ca="1">BETAINV(RAND(),AU.a,AU.b)</f>
        <v>0.59959994345481</v>
      </c>
      <c r="C8376">
        <f ca="1">IF(B8376&lt;=0.5,LC.mu,MIN(LC.mu,MAX(0,_xlfn.NORM.INV(RAND(),2000,LC.sd))))</f>
        <v>1235.60002876312</v>
      </c>
      <c r="D8376">
        <f ca="1">P0*C8376/LC.mu</f>
        <v>1.6474667050175</v>
      </c>
      <c r="E8376">
        <f ca="1">MAX(0,INT(Q0*(1+Ed*(D8376-P0)/P0)))</f>
        <v>17057</v>
      </c>
      <c r="F8376">
        <f ca="1" t="shared" si="130"/>
        <v>26865.2395587204</v>
      </c>
    </row>
    <row r="8377" spans="1:6">
      <c r="A8377">
        <v>9</v>
      </c>
      <c r="B8377">
        <f ca="1">BETAINV(RAND(),AU.a,AU.b)</f>
        <v>0.71207094497546</v>
      </c>
      <c r="C8377">
        <f ca="1">IF(B8377&lt;=0.5,LC.mu,MIN(LC.mu,MAX(0,_xlfn.NORM.INV(RAND(),2000,LC.sd))))</f>
        <v>1771.84266519446</v>
      </c>
      <c r="D8377">
        <f ca="1">P0*C8377/LC.mu</f>
        <v>2.36245688692595</v>
      </c>
      <c r="E8377">
        <f ca="1">MAX(0,INT(Q0*(1+Ed*(D8377-P0)/P0)))</f>
        <v>14912</v>
      </c>
      <c r="F8377">
        <f ca="1" t="shared" si="130"/>
        <v>33457.1144326453</v>
      </c>
    </row>
    <row r="8378" spans="1:6">
      <c r="A8378">
        <v>9</v>
      </c>
      <c r="B8378">
        <f ca="1">BETAINV(RAND(),AU.a,AU.b)</f>
        <v>0.867323516531664</v>
      </c>
      <c r="C8378">
        <f ca="1">IF(B8378&lt;=0.5,LC.mu,MIN(LC.mu,MAX(0,_xlfn.NORM.INV(RAND(),2000,LC.sd))))</f>
        <v>1938.35118871325</v>
      </c>
      <c r="D8378">
        <f ca="1">P0*C8378/LC.mu</f>
        <v>2.58446825161766</v>
      </c>
      <c r="E8378">
        <f ca="1">MAX(0,INT(Q0*(1+Ed*(D8378-P0)/P0)))</f>
        <v>14246</v>
      </c>
      <c r="F8378">
        <f ca="1" t="shared" si="130"/>
        <v>34879.983523832</v>
      </c>
    </row>
    <row r="8379" spans="1:6">
      <c r="A8379">
        <v>9</v>
      </c>
      <c r="B8379">
        <f ca="1">BETAINV(RAND(),AU.a,AU.b)</f>
        <v>0.510724912966077</v>
      </c>
      <c r="C8379">
        <f ca="1">IF(B8379&lt;=0.5,LC.mu,MIN(LC.mu,MAX(0,_xlfn.NORM.INV(RAND(),2000,LC.sd))))</f>
        <v>2213.03853979682</v>
      </c>
      <c r="D8379">
        <f ca="1">P0*C8379/LC.mu</f>
        <v>2.95071805306243</v>
      </c>
      <c r="E8379">
        <f ca="1">MAX(0,INT(Q0*(1+Ed*(D8379-P0)/P0)))</f>
        <v>13147</v>
      </c>
      <c r="F8379">
        <f ca="1" t="shared" si="130"/>
        <v>36580.0517038149</v>
      </c>
    </row>
    <row r="8380" spans="1:6">
      <c r="A8380">
        <v>9</v>
      </c>
      <c r="B8380">
        <f ca="1">BETAINV(RAND(),AU.a,AU.b)</f>
        <v>0.738846822923378</v>
      </c>
      <c r="C8380">
        <f ca="1">IF(B8380&lt;=0.5,LC.mu,MIN(LC.mu,MAX(0,_xlfn.NORM.INV(RAND(),2000,LC.sd))))</f>
        <v>1389.5127756312</v>
      </c>
      <c r="D8380">
        <f ca="1">P0*C8380/LC.mu</f>
        <v>1.8526837008416</v>
      </c>
      <c r="E8380">
        <f ca="1">MAX(0,INT(Q0*(1+Ed*(D8380-P0)/P0)))</f>
        <v>16441</v>
      </c>
      <c r="F8380">
        <f ca="1" t="shared" si="130"/>
        <v>29070.4599499056</v>
      </c>
    </row>
    <row r="8381" spans="1:6">
      <c r="A8381">
        <v>9</v>
      </c>
      <c r="B8381">
        <f ca="1">BETAINV(RAND(),AU.a,AU.b)</f>
        <v>0.746024651416247</v>
      </c>
      <c r="C8381">
        <f ca="1">IF(B8381&lt;=0.5,LC.mu,MIN(LC.mu,MAX(0,_xlfn.NORM.INV(RAND(),2000,LC.sd))))</f>
        <v>2379.34779873956</v>
      </c>
      <c r="D8381">
        <f ca="1">P0*C8381/LC.mu</f>
        <v>3.17246373165275</v>
      </c>
      <c r="E8381">
        <f ca="1">MAX(0,INT(Q0*(1+Ed*(D8381-P0)/P0)))</f>
        <v>12482</v>
      </c>
      <c r="F8381">
        <f ca="1" t="shared" si="130"/>
        <v>37219.3444997501</v>
      </c>
    </row>
    <row r="8382" spans="1:6">
      <c r="A8382">
        <v>9</v>
      </c>
      <c r="B8382">
        <f ca="1">BETAINV(RAND(),AU.a,AU.b)</f>
        <v>0.575205887852687</v>
      </c>
      <c r="C8382">
        <f ca="1">IF(B8382&lt;=0.5,LC.mu,MIN(LC.mu,MAX(0,_xlfn.NORM.INV(RAND(),2000,LC.sd))))</f>
        <v>2586.57133669924</v>
      </c>
      <c r="D8382">
        <f ca="1">P0*C8382/LC.mu</f>
        <v>3.44876178226565</v>
      </c>
      <c r="E8382">
        <f ca="1">MAX(0,INT(Q0*(1+Ed*(D8382-P0)/P0)))</f>
        <v>11653</v>
      </c>
      <c r="F8382">
        <f ca="1" t="shared" si="130"/>
        <v>37601.8497120424</v>
      </c>
    </row>
    <row r="8383" spans="1:6">
      <c r="A8383">
        <v>9</v>
      </c>
      <c r="B8383">
        <f ca="1">BETAINV(RAND(),AU.a,AU.b)</f>
        <v>0.648546428809421</v>
      </c>
      <c r="C8383">
        <f ca="1">IF(B8383&lt;=0.5,LC.mu,MIN(LC.mu,MAX(0,_xlfn.NORM.INV(RAND(),2000,LC.sd))))</f>
        <v>1985.9163956854</v>
      </c>
      <c r="D8383">
        <f ca="1">P0*C8383/LC.mu</f>
        <v>2.64788852758053</v>
      </c>
      <c r="E8383">
        <f ca="1">MAX(0,INT(Q0*(1+Ed*(D8383-P0)/P0)))</f>
        <v>14056</v>
      </c>
      <c r="F8383">
        <f ca="1" t="shared" si="130"/>
        <v>35232.8047479865</v>
      </c>
    </row>
    <row r="8384" spans="1:6">
      <c r="A8384">
        <v>9</v>
      </c>
      <c r="B8384">
        <f ca="1">BETAINV(RAND(),AU.a,AU.b)</f>
        <v>0.778799324951476</v>
      </c>
      <c r="C8384">
        <f ca="1">IF(B8384&lt;=0.5,LC.mu,MIN(LC.mu,MAX(0,_xlfn.NORM.INV(RAND(),2000,LC.sd))))</f>
        <v>1901.83702156856</v>
      </c>
      <c r="D8384">
        <f ca="1">P0*C8384/LC.mu</f>
        <v>2.53578269542474</v>
      </c>
      <c r="E8384">
        <f ca="1">MAX(0,INT(Q0*(1+Ed*(D8384-P0)/P0)))</f>
        <v>14392</v>
      </c>
      <c r="F8384">
        <f ca="1" t="shared" si="130"/>
        <v>34593.1475309844</v>
      </c>
    </row>
    <row r="8385" spans="1:6">
      <c r="A8385">
        <v>9</v>
      </c>
      <c r="B8385">
        <f ca="1">BETAINV(RAND(),AU.a,AU.b)</f>
        <v>0.422037869293064</v>
      </c>
      <c r="C8385">
        <f ca="1">IF(B8385&lt;=0.5,LC.mu,MIN(LC.mu,MAX(0,_xlfn.NORM.INV(RAND(),2000,LC.sd))))</f>
        <v>3000</v>
      </c>
      <c r="D8385">
        <f ca="1">P0*C8385/LC.mu</f>
        <v>4</v>
      </c>
      <c r="E8385">
        <f ca="1">MAX(0,INT(Q0*(1+Ed*(D8385-P0)/P0)))</f>
        <v>10000</v>
      </c>
      <c r="F8385">
        <f ca="1" t="shared" si="130"/>
        <v>37000</v>
      </c>
    </row>
    <row r="8386" spans="1:6">
      <c r="A8386">
        <v>9</v>
      </c>
      <c r="B8386">
        <f ca="1">BETAINV(RAND(),AU.a,AU.b)</f>
        <v>0.65731351506863</v>
      </c>
      <c r="C8386">
        <f ca="1">IF(B8386&lt;=0.5,LC.mu,MIN(LC.mu,MAX(0,_xlfn.NORM.INV(RAND(),2000,LC.sd))))</f>
        <v>2178.85111636462</v>
      </c>
      <c r="D8386">
        <f ca="1">P0*C8386/LC.mu</f>
        <v>2.90513482181949</v>
      </c>
      <c r="E8386">
        <f ca="1">MAX(0,INT(Q0*(1+Ed*(D8386-P0)/P0)))</f>
        <v>13284</v>
      </c>
      <c r="F8386">
        <f ca="1" t="shared" ref="F8386:F8449" si="131">D8386*E8386-C8386</f>
        <v>36412.9598566855</v>
      </c>
    </row>
    <row r="8387" spans="1:6">
      <c r="A8387">
        <v>9</v>
      </c>
      <c r="B8387">
        <f ca="1">BETAINV(RAND(),AU.a,AU.b)</f>
        <v>0.448961984857466</v>
      </c>
      <c r="C8387">
        <f ca="1">IF(B8387&lt;=0.5,LC.mu,MIN(LC.mu,MAX(0,_xlfn.NORM.INV(RAND(),2000,LC.sd))))</f>
        <v>3000</v>
      </c>
      <c r="D8387">
        <f ca="1">P0*C8387/LC.mu</f>
        <v>4</v>
      </c>
      <c r="E8387">
        <f ca="1">MAX(0,INT(Q0*(1+Ed*(D8387-P0)/P0)))</f>
        <v>10000</v>
      </c>
      <c r="F8387">
        <f ca="1" t="shared" si="131"/>
        <v>37000</v>
      </c>
    </row>
    <row r="8388" spans="1:6">
      <c r="A8388">
        <v>9</v>
      </c>
      <c r="B8388">
        <f ca="1">BETAINV(RAND(),AU.a,AU.b)</f>
        <v>0.63592971967607</v>
      </c>
      <c r="C8388">
        <f ca="1">IF(B8388&lt;=0.5,LC.mu,MIN(LC.mu,MAX(0,_xlfn.NORM.INV(RAND(),2000,LC.sd))))</f>
        <v>1875.1146582491</v>
      </c>
      <c r="D8388">
        <f ca="1">P0*C8388/LC.mu</f>
        <v>2.50015287766547</v>
      </c>
      <c r="E8388">
        <f ca="1">MAX(0,INT(Q0*(1+Ed*(D8388-P0)/P0)))</f>
        <v>14499</v>
      </c>
      <c r="F8388">
        <f ca="1" t="shared" si="131"/>
        <v>34374.6019150226</v>
      </c>
    </row>
    <row r="8389" spans="1:6">
      <c r="A8389">
        <v>9</v>
      </c>
      <c r="B8389">
        <f ca="1">BETAINV(RAND(),AU.a,AU.b)</f>
        <v>0.906104254978846</v>
      </c>
      <c r="C8389">
        <f ca="1">IF(B8389&lt;=0.5,LC.mu,MIN(LC.mu,MAX(0,_xlfn.NORM.INV(RAND(),2000,LC.sd))))</f>
        <v>1842.34851180076</v>
      </c>
      <c r="D8389">
        <f ca="1">P0*C8389/LC.mu</f>
        <v>2.45646468240101</v>
      </c>
      <c r="E8389">
        <f ca="1">MAX(0,INT(Q0*(1+Ed*(D8389-P0)/P0)))</f>
        <v>14630</v>
      </c>
      <c r="F8389">
        <f ca="1" t="shared" si="131"/>
        <v>34095.7297917261</v>
      </c>
    </row>
    <row r="8390" spans="1:6">
      <c r="A8390">
        <v>9</v>
      </c>
      <c r="B8390">
        <f ca="1">BETAINV(RAND(),AU.a,AU.b)</f>
        <v>0.623475041548074</v>
      </c>
      <c r="C8390">
        <f ca="1">IF(B8390&lt;=0.5,LC.mu,MIN(LC.mu,MAX(0,_xlfn.NORM.INV(RAND(),2000,LC.sd))))</f>
        <v>1932.49936352605</v>
      </c>
      <c r="D8390">
        <f ca="1">P0*C8390/LC.mu</f>
        <v>2.57666581803473</v>
      </c>
      <c r="E8390">
        <f ca="1">MAX(0,INT(Q0*(1+Ed*(D8390-P0)/P0)))</f>
        <v>14270</v>
      </c>
      <c r="F8390">
        <f ca="1" t="shared" si="131"/>
        <v>34836.5218598295</v>
      </c>
    </row>
    <row r="8391" spans="1:6">
      <c r="A8391">
        <v>9</v>
      </c>
      <c r="B8391">
        <f ca="1">BETAINV(RAND(),AU.a,AU.b)</f>
        <v>0.397113998782911</v>
      </c>
      <c r="C8391">
        <f ca="1">IF(B8391&lt;=0.5,LC.mu,MIN(LC.mu,MAX(0,_xlfn.NORM.INV(RAND(),2000,LC.sd))))</f>
        <v>3000</v>
      </c>
      <c r="D8391">
        <f ca="1">P0*C8391/LC.mu</f>
        <v>4</v>
      </c>
      <c r="E8391">
        <f ca="1">MAX(0,INT(Q0*(1+Ed*(D8391-P0)/P0)))</f>
        <v>10000</v>
      </c>
      <c r="F8391">
        <f ca="1" t="shared" si="131"/>
        <v>37000</v>
      </c>
    </row>
    <row r="8392" spans="1:6">
      <c r="A8392">
        <v>9</v>
      </c>
      <c r="B8392">
        <f ca="1">BETAINV(RAND(),AU.a,AU.b)</f>
        <v>0.693489228118709</v>
      </c>
      <c r="C8392">
        <f ca="1">IF(B8392&lt;=0.5,LC.mu,MIN(LC.mu,MAX(0,_xlfn.NORM.INV(RAND(),2000,LC.sd))))</f>
        <v>2449.5800850813</v>
      </c>
      <c r="D8392">
        <f ca="1">P0*C8392/LC.mu</f>
        <v>3.2661067801084</v>
      </c>
      <c r="E8392">
        <f ca="1">MAX(0,INT(Q0*(1+Ed*(D8392-P0)/P0)))</f>
        <v>12201</v>
      </c>
      <c r="F8392">
        <f ca="1" t="shared" si="131"/>
        <v>37400.1887390213</v>
      </c>
    </row>
    <row r="8393" spans="1:6">
      <c r="A8393">
        <v>9</v>
      </c>
      <c r="B8393">
        <f ca="1">BETAINV(RAND(),AU.a,AU.b)</f>
        <v>0.629214757011401</v>
      </c>
      <c r="C8393">
        <f ca="1">IF(B8393&lt;=0.5,LC.mu,MIN(LC.mu,MAX(0,_xlfn.NORM.INV(RAND(),2000,LC.sd))))</f>
        <v>2266.51920600489</v>
      </c>
      <c r="D8393">
        <f ca="1">P0*C8393/LC.mu</f>
        <v>3.02202560800652</v>
      </c>
      <c r="E8393">
        <f ca="1">MAX(0,INT(Q0*(1+Ed*(D8393-P0)/P0)))</f>
        <v>12933</v>
      </c>
      <c r="F8393">
        <f ca="1" t="shared" si="131"/>
        <v>36817.3379823435</v>
      </c>
    </row>
    <row r="8394" spans="1:6">
      <c r="A8394">
        <v>9</v>
      </c>
      <c r="B8394">
        <f ca="1">BETAINV(RAND(),AU.a,AU.b)</f>
        <v>0.749819677269751</v>
      </c>
      <c r="C8394">
        <f ca="1">IF(B8394&lt;=0.5,LC.mu,MIN(LC.mu,MAX(0,_xlfn.NORM.INV(RAND(),2000,LC.sd))))</f>
        <v>1286.82993347519</v>
      </c>
      <c r="D8394">
        <f ca="1">P0*C8394/LC.mu</f>
        <v>1.71577324463358</v>
      </c>
      <c r="E8394">
        <f ca="1">MAX(0,INT(Q0*(1+Ed*(D8394-P0)/P0)))</f>
        <v>16852</v>
      </c>
      <c r="F8394">
        <f ca="1" t="shared" si="131"/>
        <v>27627.38078509</v>
      </c>
    </row>
    <row r="8395" spans="1:6">
      <c r="A8395">
        <v>9</v>
      </c>
      <c r="B8395">
        <f ca="1">BETAINV(RAND(),AU.a,AU.b)</f>
        <v>0.651059306945841</v>
      </c>
      <c r="C8395">
        <f ca="1">IF(B8395&lt;=0.5,LC.mu,MIN(LC.mu,MAX(0,_xlfn.NORM.INV(RAND(),2000,LC.sd))))</f>
        <v>2049.50712314549</v>
      </c>
      <c r="D8395">
        <f ca="1">P0*C8395/LC.mu</f>
        <v>2.73267616419398</v>
      </c>
      <c r="E8395">
        <f ca="1">MAX(0,INT(Q0*(1+Ed*(D8395-P0)/P0)))</f>
        <v>13801</v>
      </c>
      <c r="F8395">
        <f ca="1" t="shared" si="131"/>
        <v>35664.1566188957</v>
      </c>
    </row>
    <row r="8396" spans="1:6">
      <c r="A8396">
        <v>9</v>
      </c>
      <c r="B8396">
        <f ca="1">BETAINV(RAND(),AU.a,AU.b)</f>
        <v>0.864411639354937</v>
      </c>
      <c r="C8396">
        <f ca="1">IF(B8396&lt;=0.5,LC.mu,MIN(LC.mu,MAX(0,_xlfn.NORM.INV(RAND(),2000,LC.sd))))</f>
        <v>2215.77339040888</v>
      </c>
      <c r="D8396">
        <f ca="1">P0*C8396/LC.mu</f>
        <v>2.95436452054517</v>
      </c>
      <c r="E8396">
        <f ca="1">MAX(0,INT(Q0*(1+Ed*(D8396-P0)/P0)))</f>
        <v>13136</v>
      </c>
      <c r="F8396">
        <f ca="1" t="shared" si="131"/>
        <v>36592.7589514725</v>
      </c>
    </row>
    <row r="8397" spans="1:6">
      <c r="A8397">
        <v>9</v>
      </c>
      <c r="B8397">
        <f ca="1">BETAINV(RAND(),AU.a,AU.b)</f>
        <v>0.556343440829731</v>
      </c>
      <c r="C8397">
        <f ca="1">IF(B8397&lt;=0.5,LC.mu,MIN(LC.mu,MAX(0,_xlfn.NORM.INV(RAND(),2000,LC.sd))))</f>
        <v>2125.61974526852</v>
      </c>
      <c r="D8397">
        <f ca="1">P0*C8397/LC.mu</f>
        <v>2.83415966035803</v>
      </c>
      <c r="E8397">
        <f ca="1">MAX(0,INT(Q0*(1+Ed*(D8397-P0)/P0)))</f>
        <v>13497</v>
      </c>
      <c r="F8397">
        <f ca="1" t="shared" si="131"/>
        <v>36127.0331905838</v>
      </c>
    </row>
    <row r="8398" spans="1:6">
      <c r="A8398">
        <v>9</v>
      </c>
      <c r="B8398">
        <f ca="1">BETAINV(RAND(),AU.a,AU.b)</f>
        <v>0.466855700364062</v>
      </c>
      <c r="C8398">
        <f ca="1">IF(B8398&lt;=0.5,LC.mu,MIN(LC.mu,MAX(0,_xlfn.NORM.INV(RAND(),2000,LC.sd))))</f>
        <v>3000</v>
      </c>
      <c r="D8398">
        <f ca="1">P0*C8398/LC.mu</f>
        <v>4</v>
      </c>
      <c r="E8398">
        <f ca="1">MAX(0,INT(Q0*(1+Ed*(D8398-P0)/P0)))</f>
        <v>10000</v>
      </c>
      <c r="F8398">
        <f ca="1" t="shared" si="131"/>
        <v>37000</v>
      </c>
    </row>
    <row r="8399" spans="1:6">
      <c r="A8399">
        <v>9</v>
      </c>
      <c r="B8399">
        <f ca="1">BETAINV(RAND(),AU.a,AU.b)</f>
        <v>0.845189585109621</v>
      </c>
      <c r="C8399">
        <f ca="1">IF(B8399&lt;=0.5,LC.mu,MIN(LC.mu,MAX(0,_xlfn.NORM.INV(RAND(),2000,LC.sd))))</f>
        <v>1814.3741269209</v>
      </c>
      <c r="D8399">
        <f ca="1">P0*C8399/LC.mu</f>
        <v>2.4191655025612</v>
      </c>
      <c r="E8399">
        <f ca="1">MAX(0,INT(Q0*(1+Ed*(D8399-P0)/P0)))</f>
        <v>14742</v>
      </c>
      <c r="F8399">
        <f ca="1" t="shared" si="131"/>
        <v>33848.9637118363</v>
      </c>
    </row>
    <row r="8400" spans="1:6">
      <c r="A8400">
        <v>9</v>
      </c>
      <c r="B8400">
        <f ca="1">BETAINV(RAND(),AU.a,AU.b)</f>
        <v>0.724815503068677</v>
      </c>
      <c r="C8400">
        <f ca="1">IF(B8400&lt;=0.5,LC.mu,MIN(LC.mu,MAX(0,_xlfn.NORM.INV(RAND(),2000,LC.sd))))</f>
        <v>2511.62553724739</v>
      </c>
      <c r="D8400">
        <f ca="1">P0*C8400/LC.mu</f>
        <v>3.34883404966319</v>
      </c>
      <c r="E8400">
        <f ca="1">MAX(0,INT(Q0*(1+Ed*(D8400-P0)/P0)))</f>
        <v>11953</v>
      </c>
      <c r="F8400">
        <f ca="1" t="shared" si="131"/>
        <v>37516.9878583767</v>
      </c>
    </row>
    <row r="8401" spans="1:6">
      <c r="A8401">
        <v>9</v>
      </c>
      <c r="B8401">
        <f ca="1">BETAINV(RAND(),AU.a,AU.b)</f>
        <v>0.553033125255501</v>
      </c>
      <c r="C8401">
        <f ca="1">IF(B8401&lt;=0.5,LC.mu,MIN(LC.mu,MAX(0,_xlfn.NORM.INV(RAND(),2000,LC.sd))))</f>
        <v>2292.74306583089</v>
      </c>
      <c r="D8401">
        <f ca="1">P0*C8401/LC.mu</f>
        <v>3.05699075444119</v>
      </c>
      <c r="E8401">
        <f ca="1">MAX(0,INT(Q0*(1+Ed*(D8401-P0)/P0)))</f>
        <v>12829</v>
      </c>
      <c r="F8401">
        <f ca="1" t="shared" si="131"/>
        <v>36925.3913228952</v>
      </c>
    </row>
    <row r="8402" spans="1:6">
      <c r="A8402">
        <v>9</v>
      </c>
      <c r="B8402">
        <f ca="1">BETAINV(RAND(),AU.a,AU.b)</f>
        <v>0.838698326429301</v>
      </c>
      <c r="C8402">
        <f ca="1">IF(B8402&lt;=0.5,LC.mu,MIN(LC.mu,MAX(0,_xlfn.NORM.INV(RAND(),2000,LC.sd))))</f>
        <v>1739.37306038153</v>
      </c>
      <c r="D8402">
        <f ca="1">P0*C8402/LC.mu</f>
        <v>2.31916408050871</v>
      </c>
      <c r="E8402">
        <f ca="1">MAX(0,INT(Q0*(1+Ed*(D8402-P0)/P0)))</f>
        <v>15042</v>
      </c>
      <c r="F8402">
        <f ca="1" t="shared" si="131"/>
        <v>33145.4930386305</v>
      </c>
    </row>
    <row r="8403" spans="1:6">
      <c r="A8403">
        <v>9</v>
      </c>
      <c r="B8403">
        <f ca="1">BETAINV(RAND(),AU.a,AU.b)</f>
        <v>0.53671545508312</v>
      </c>
      <c r="C8403">
        <f ca="1">IF(B8403&lt;=0.5,LC.mu,MIN(LC.mu,MAX(0,_xlfn.NORM.INV(RAND(),2000,LC.sd))))</f>
        <v>1518.28280444081</v>
      </c>
      <c r="D8403">
        <f ca="1">P0*C8403/LC.mu</f>
        <v>2.02437707258775</v>
      </c>
      <c r="E8403">
        <f ca="1">MAX(0,INT(Q0*(1+Ed*(D8403-P0)/P0)))</f>
        <v>15926</v>
      </c>
      <c r="F8403">
        <f ca="1" t="shared" si="131"/>
        <v>30721.9464535916</v>
      </c>
    </row>
    <row r="8404" spans="1:6">
      <c r="A8404">
        <v>9</v>
      </c>
      <c r="B8404">
        <f ca="1">BETAINV(RAND(),AU.a,AU.b)</f>
        <v>0.781203944712529</v>
      </c>
      <c r="C8404">
        <f ca="1">IF(B8404&lt;=0.5,LC.mu,MIN(LC.mu,MAX(0,_xlfn.NORM.INV(RAND(),2000,LC.sd))))</f>
        <v>1406.29908589121</v>
      </c>
      <c r="D8404">
        <f ca="1">P0*C8404/LC.mu</f>
        <v>1.87506544785495</v>
      </c>
      <c r="E8404">
        <f ca="1">MAX(0,INT(Q0*(1+Ed*(D8404-P0)/P0)))</f>
        <v>16374</v>
      </c>
      <c r="F8404">
        <f ca="1" t="shared" si="131"/>
        <v>29296.0225572857</v>
      </c>
    </row>
    <row r="8405" spans="1:6">
      <c r="A8405">
        <v>9</v>
      </c>
      <c r="B8405">
        <f ca="1">BETAINV(RAND(),AU.a,AU.b)</f>
        <v>0.418094361761255</v>
      </c>
      <c r="C8405">
        <f ca="1">IF(B8405&lt;=0.5,LC.mu,MIN(LC.mu,MAX(0,_xlfn.NORM.INV(RAND(),2000,LC.sd))))</f>
        <v>3000</v>
      </c>
      <c r="D8405">
        <f ca="1">P0*C8405/LC.mu</f>
        <v>4</v>
      </c>
      <c r="E8405">
        <f ca="1">MAX(0,INT(Q0*(1+Ed*(D8405-P0)/P0)))</f>
        <v>10000</v>
      </c>
      <c r="F8405">
        <f ca="1" t="shared" si="131"/>
        <v>37000</v>
      </c>
    </row>
    <row r="8406" spans="1:6">
      <c r="A8406">
        <v>9</v>
      </c>
      <c r="B8406">
        <f ca="1">BETAINV(RAND(),AU.a,AU.b)</f>
        <v>0.412109436858347</v>
      </c>
      <c r="C8406">
        <f ca="1">IF(B8406&lt;=0.5,LC.mu,MIN(LC.mu,MAX(0,_xlfn.NORM.INV(RAND(),2000,LC.sd))))</f>
        <v>3000</v>
      </c>
      <c r="D8406">
        <f ca="1">P0*C8406/LC.mu</f>
        <v>4</v>
      </c>
      <c r="E8406">
        <f ca="1">MAX(0,INT(Q0*(1+Ed*(D8406-P0)/P0)))</f>
        <v>10000</v>
      </c>
      <c r="F8406">
        <f ca="1" t="shared" si="131"/>
        <v>37000</v>
      </c>
    </row>
    <row r="8407" spans="1:6">
      <c r="A8407">
        <v>9</v>
      </c>
      <c r="B8407">
        <f ca="1">BETAINV(RAND(),AU.a,AU.b)</f>
        <v>0.766559836336015</v>
      </c>
      <c r="C8407">
        <f ca="1">IF(B8407&lt;=0.5,LC.mu,MIN(LC.mu,MAX(0,_xlfn.NORM.INV(RAND(),2000,LC.sd))))</f>
        <v>2491.19620502698</v>
      </c>
      <c r="D8407">
        <f ca="1">P0*C8407/LC.mu</f>
        <v>3.32159494003598</v>
      </c>
      <c r="E8407">
        <f ca="1">MAX(0,INT(Q0*(1+Ed*(D8407-P0)/P0)))</f>
        <v>12035</v>
      </c>
      <c r="F8407">
        <f ca="1" t="shared" si="131"/>
        <v>37484.198898306</v>
      </c>
    </row>
    <row r="8408" spans="1:6">
      <c r="A8408">
        <v>9</v>
      </c>
      <c r="B8408">
        <f ca="1">BETAINV(RAND(),AU.a,AU.b)</f>
        <v>0.859182553630721</v>
      </c>
      <c r="C8408">
        <f ca="1">IF(B8408&lt;=0.5,LC.mu,MIN(LC.mu,MAX(0,_xlfn.NORM.INV(RAND(),2000,LC.sd))))</f>
        <v>2080.66418988563</v>
      </c>
      <c r="D8408">
        <f ca="1">P0*C8408/LC.mu</f>
        <v>2.7742189198475</v>
      </c>
      <c r="E8408">
        <f ca="1">MAX(0,INT(Q0*(1+Ed*(D8408-P0)/P0)))</f>
        <v>13677</v>
      </c>
      <c r="F8408">
        <f ca="1" t="shared" si="131"/>
        <v>35862.3279768687</v>
      </c>
    </row>
    <row r="8409" spans="1:6">
      <c r="A8409">
        <v>9</v>
      </c>
      <c r="B8409">
        <f ca="1">BETAINV(RAND(),AU.a,AU.b)</f>
        <v>0.595854764839946</v>
      </c>
      <c r="C8409">
        <f ca="1">IF(B8409&lt;=0.5,LC.mu,MIN(LC.mu,MAX(0,_xlfn.NORM.INV(RAND(),2000,LC.sd))))</f>
        <v>2330.55395650388</v>
      </c>
      <c r="D8409">
        <f ca="1">P0*C8409/LC.mu</f>
        <v>3.10740527533851</v>
      </c>
      <c r="E8409">
        <f ca="1">MAX(0,INT(Q0*(1+Ed*(D8409-P0)/P0)))</f>
        <v>12677</v>
      </c>
      <c r="F8409">
        <f ca="1" t="shared" si="131"/>
        <v>37062.0227189624</v>
      </c>
    </row>
    <row r="8410" spans="1:6">
      <c r="A8410">
        <v>9</v>
      </c>
      <c r="B8410">
        <f ca="1">BETAINV(RAND(),AU.a,AU.b)</f>
        <v>0.319534708677859</v>
      </c>
      <c r="C8410">
        <f ca="1">IF(B8410&lt;=0.5,LC.mu,MIN(LC.mu,MAX(0,_xlfn.NORM.INV(RAND(),2000,LC.sd))))</f>
        <v>3000</v>
      </c>
      <c r="D8410">
        <f ca="1">P0*C8410/LC.mu</f>
        <v>4</v>
      </c>
      <c r="E8410">
        <f ca="1">MAX(0,INT(Q0*(1+Ed*(D8410-P0)/P0)))</f>
        <v>10000</v>
      </c>
      <c r="F8410">
        <f ca="1" t="shared" si="131"/>
        <v>37000</v>
      </c>
    </row>
    <row r="8411" spans="1:6">
      <c r="A8411">
        <v>9</v>
      </c>
      <c r="B8411">
        <f ca="1">BETAINV(RAND(),AU.a,AU.b)</f>
        <v>0.277044697613945</v>
      </c>
      <c r="C8411">
        <f ca="1">IF(B8411&lt;=0.5,LC.mu,MIN(LC.mu,MAX(0,_xlfn.NORM.INV(RAND(),2000,LC.sd))))</f>
        <v>3000</v>
      </c>
      <c r="D8411">
        <f ca="1">P0*C8411/LC.mu</f>
        <v>4</v>
      </c>
      <c r="E8411">
        <f ca="1">MAX(0,INT(Q0*(1+Ed*(D8411-P0)/P0)))</f>
        <v>10000</v>
      </c>
      <c r="F8411">
        <f ca="1" t="shared" si="131"/>
        <v>37000</v>
      </c>
    </row>
    <row r="8412" spans="1:6">
      <c r="A8412">
        <v>9</v>
      </c>
      <c r="B8412">
        <f ca="1">BETAINV(RAND(),AU.a,AU.b)</f>
        <v>0.481157579936453</v>
      </c>
      <c r="C8412">
        <f ca="1">IF(B8412&lt;=0.5,LC.mu,MIN(LC.mu,MAX(0,_xlfn.NORM.INV(RAND(),2000,LC.sd))))</f>
        <v>3000</v>
      </c>
      <c r="D8412">
        <f ca="1">P0*C8412/LC.mu</f>
        <v>4</v>
      </c>
      <c r="E8412">
        <f ca="1">MAX(0,INT(Q0*(1+Ed*(D8412-P0)/P0)))</f>
        <v>10000</v>
      </c>
      <c r="F8412">
        <f ca="1" t="shared" si="131"/>
        <v>37000</v>
      </c>
    </row>
    <row r="8413" spans="1:6">
      <c r="A8413">
        <v>9</v>
      </c>
      <c r="B8413">
        <f ca="1">BETAINV(RAND(),AU.a,AU.b)</f>
        <v>0.871879002844761</v>
      </c>
      <c r="C8413">
        <f ca="1">IF(B8413&lt;=0.5,LC.mu,MIN(LC.mu,MAX(0,_xlfn.NORM.INV(RAND(),2000,LC.sd))))</f>
        <v>1739.9056571585</v>
      </c>
      <c r="D8413">
        <f ca="1">P0*C8413/LC.mu</f>
        <v>2.31987420954467</v>
      </c>
      <c r="E8413">
        <f ca="1">MAX(0,INT(Q0*(1+Ed*(D8413-P0)/P0)))</f>
        <v>15040</v>
      </c>
      <c r="F8413">
        <f ca="1" t="shared" si="131"/>
        <v>33151.0024543933</v>
      </c>
    </row>
    <row r="8414" spans="1:6">
      <c r="A8414">
        <v>9</v>
      </c>
      <c r="B8414">
        <f ca="1">BETAINV(RAND(),AU.a,AU.b)</f>
        <v>0.868561008132514</v>
      </c>
      <c r="C8414">
        <f ca="1">IF(B8414&lt;=0.5,LC.mu,MIN(LC.mu,MAX(0,_xlfn.NORM.INV(RAND(),2000,LC.sd))))</f>
        <v>2217.83876441243</v>
      </c>
      <c r="D8414">
        <f ca="1">P0*C8414/LC.mu</f>
        <v>2.95711835254991</v>
      </c>
      <c r="E8414">
        <f ca="1">MAX(0,INT(Q0*(1+Ed*(D8414-P0)/P0)))</f>
        <v>13128</v>
      </c>
      <c r="F8414">
        <f ca="1" t="shared" si="131"/>
        <v>36603.2109678628</v>
      </c>
    </row>
    <row r="8415" spans="1:6">
      <c r="A8415">
        <v>9</v>
      </c>
      <c r="B8415">
        <f ca="1">BETAINV(RAND(),AU.a,AU.b)</f>
        <v>0.786702632341315</v>
      </c>
      <c r="C8415">
        <f ca="1">IF(B8415&lt;=0.5,LC.mu,MIN(LC.mu,MAX(0,_xlfn.NORM.INV(RAND(),2000,LC.sd))))</f>
        <v>2844.63815839164</v>
      </c>
      <c r="D8415">
        <f ca="1">P0*C8415/LC.mu</f>
        <v>3.79285087785552</v>
      </c>
      <c r="E8415">
        <f ca="1">MAX(0,INT(Q0*(1+Ed*(D8415-P0)/P0)))</f>
        <v>10621</v>
      </c>
      <c r="F8415">
        <f ca="1" t="shared" si="131"/>
        <v>37439.2310153118</v>
      </c>
    </row>
    <row r="8416" spans="1:6">
      <c r="A8416">
        <v>9</v>
      </c>
      <c r="B8416">
        <f ca="1">BETAINV(RAND(),AU.a,AU.b)</f>
        <v>0.703577152587641</v>
      </c>
      <c r="C8416">
        <f ca="1">IF(B8416&lt;=0.5,LC.mu,MIN(LC.mu,MAX(0,_xlfn.NORM.INV(RAND(),2000,LC.sd))))</f>
        <v>2376.82856479751</v>
      </c>
      <c r="D8416">
        <f ca="1">P0*C8416/LC.mu</f>
        <v>3.16910475306334</v>
      </c>
      <c r="E8416">
        <f ca="1">MAX(0,INT(Q0*(1+Ed*(D8416-P0)/P0)))</f>
        <v>12492</v>
      </c>
      <c r="F8416">
        <f ca="1" t="shared" si="131"/>
        <v>37211.6280104698</v>
      </c>
    </row>
    <row r="8417" spans="1:6">
      <c r="A8417">
        <v>9</v>
      </c>
      <c r="B8417">
        <f ca="1">BETAINV(RAND(),AU.a,AU.b)</f>
        <v>0.836424616516896</v>
      </c>
      <c r="C8417">
        <f ca="1">IF(B8417&lt;=0.5,LC.mu,MIN(LC.mu,MAX(0,_xlfn.NORM.INV(RAND(),2000,LC.sd))))</f>
        <v>1473.75160835376</v>
      </c>
      <c r="D8417">
        <f ca="1">P0*C8417/LC.mu</f>
        <v>1.96500214447168</v>
      </c>
      <c r="E8417">
        <f ca="1">MAX(0,INT(Q0*(1+Ed*(D8417-P0)/P0)))</f>
        <v>16104</v>
      </c>
      <c r="F8417">
        <f ca="1" t="shared" si="131"/>
        <v>30170.6429262181</v>
      </c>
    </row>
    <row r="8418" spans="1:6">
      <c r="A8418">
        <v>9</v>
      </c>
      <c r="B8418">
        <f ca="1">BETAINV(RAND(),AU.a,AU.b)</f>
        <v>0.793077028486402</v>
      </c>
      <c r="C8418">
        <f ca="1">IF(B8418&lt;=0.5,LC.mu,MIN(LC.mu,MAX(0,_xlfn.NORM.INV(RAND(),2000,LC.sd))))</f>
        <v>2060.07036185437</v>
      </c>
      <c r="D8418">
        <f ca="1">P0*C8418/LC.mu</f>
        <v>2.7467604824725</v>
      </c>
      <c r="E8418">
        <f ca="1">MAX(0,INT(Q0*(1+Ed*(D8418-P0)/P0)))</f>
        <v>13759</v>
      </c>
      <c r="F8418">
        <f ca="1" t="shared" si="131"/>
        <v>35732.6071164847</v>
      </c>
    </row>
    <row r="8419" spans="1:6">
      <c r="A8419">
        <v>9</v>
      </c>
      <c r="B8419">
        <f ca="1">BETAINV(RAND(),AU.a,AU.b)</f>
        <v>0.771031862279524</v>
      </c>
      <c r="C8419">
        <f ca="1">IF(B8419&lt;=0.5,LC.mu,MIN(LC.mu,MAX(0,_xlfn.NORM.INV(RAND(),2000,LC.sd))))</f>
        <v>1147.32560567204</v>
      </c>
      <c r="D8419">
        <f ca="1">P0*C8419/LC.mu</f>
        <v>1.52976747422938</v>
      </c>
      <c r="E8419">
        <f ca="1">MAX(0,INT(Q0*(1+Ed*(D8419-P0)/P0)))</f>
        <v>17410</v>
      </c>
      <c r="F8419">
        <f ca="1" t="shared" si="131"/>
        <v>25485.9261206615</v>
      </c>
    </row>
    <row r="8420" spans="1:6">
      <c r="A8420">
        <v>9</v>
      </c>
      <c r="B8420">
        <f ca="1">BETAINV(RAND(),AU.a,AU.b)</f>
        <v>0.393225645335486</v>
      </c>
      <c r="C8420">
        <f ca="1">IF(B8420&lt;=0.5,LC.mu,MIN(LC.mu,MAX(0,_xlfn.NORM.INV(RAND(),2000,LC.sd))))</f>
        <v>3000</v>
      </c>
      <c r="D8420">
        <f ca="1">P0*C8420/LC.mu</f>
        <v>4</v>
      </c>
      <c r="E8420">
        <f ca="1">MAX(0,INT(Q0*(1+Ed*(D8420-P0)/P0)))</f>
        <v>10000</v>
      </c>
      <c r="F8420">
        <f ca="1" t="shared" si="131"/>
        <v>37000</v>
      </c>
    </row>
    <row r="8421" spans="1:6">
      <c r="A8421">
        <v>9</v>
      </c>
      <c r="B8421">
        <f ca="1">BETAINV(RAND(),AU.a,AU.b)</f>
        <v>0.651158682970141</v>
      </c>
      <c r="C8421">
        <f ca="1">IF(B8421&lt;=0.5,LC.mu,MIN(LC.mu,MAX(0,_xlfn.NORM.INV(RAND(),2000,LC.sd))))</f>
        <v>2245.36443953231</v>
      </c>
      <c r="D8421">
        <f ca="1">P0*C8421/LC.mu</f>
        <v>2.99381925270975</v>
      </c>
      <c r="E8421">
        <f ca="1">MAX(0,INT(Q0*(1+Ed*(D8421-P0)/P0)))</f>
        <v>13018</v>
      </c>
      <c r="F8421">
        <f ca="1" t="shared" si="131"/>
        <v>36728.1745922432</v>
      </c>
    </row>
    <row r="8422" spans="1:6">
      <c r="A8422">
        <v>9</v>
      </c>
      <c r="B8422">
        <f ca="1">BETAINV(RAND(),AU.a,AU.b)</f>
        <v>0.628832305595262</v>
      </c>
      <c r="C8422">
        <f ca="1">IF(B8422&lt;=0.5,LC.mu,MIN(LC.mu,MAX(0,_xlfn.NORM.INV(RAND(),2000,LC.sd))))</f>
        <v>2392.71551682896</v>
      </c>
      <c r="D8422">
        <f ca="1">P0*C8422/LC.mu</f>
        <v>3.19028735577195</v>
      </c>
      <c r="E8422">
        <f ca="1">MAX(0,INT(Q0*(1+Ed*(D8422-P0)/P0)))</f>
        <v>12429</v>
      </c>
      <c r="F8422">
        <f ca="1" t="shared" si="131"/>
        <v>37259.3660280606</v>
      </c>
    </row>
    <row r="8423" spans="1:6">
      <c r="A8423">
        <v>9</v>
      </c>
      <c r="B8423">
        <f ca="1">BETAINV(RAND(),AU.a,AU.b)</f>
        <v>0.537645426243313</v>
      </c>
      <c r="C8423">
        <f ca="1">IF(B8423&lt;=0.5,LC.mu,MIN(LC.mu,MAX(0,_xlfn.NORM.INV(RAND(),2000,LC.sd))))</f>
        <v>1712.9257085904</v>
      </c>
      <c r="D8423">
        <f ca="1">P0*C8423/LC.mu</f>
        <v>2.2839009447872</v>
      </c>
      <c r="E8423">
        <f ca="1">MAX(0,INT(Q0*(1+Ed*(D8423-P0)/P0)))</f>
        <v>15148</v>
      </c>
      <c r="F8423">
        <f ca="1" t="shared" si="131"/>
        <v>32883.6058030461</v>
      </c>
    </row>
    <row r="8424" spans="1:6">
      <c r="A8424">
        <v>9</v>
      </c>
      <c r="B8424">
        <f ca="1">BETAINV(RAND(),AU.a,AU.b)</f>
        <v>0.602518292214824</v>
      </c>
      <c r="C8424">
        <f ca="1">IF(B8424&lt;=0.5,LC.mu,MIN(LC.mu,MAX(0,_xlfn.NORM.INV(RAND(),2000,LC.sd))))</f>
        <v>1915.144515283</v>
      </c>
      <c r="D8424">
        <f ca="1">P0*C8424/LC.mu</f>
        <v>2.55352602037733</v>
      </c>
      <c r="E8424">
        <f ca="1">MAX(0,INT(Q0*(1+Ed*(D8424-P0)/P0)))</f>
        <v>14339</v>
      </c>
      <c r="F8424">
        <f ca="1" t="shared" si="131"/>
        <v>34699.8650909076</v>
      </c>
    </row>
    <row r="8425" spans="1:6">
      <c r="A8425">
        <v>9</v>
      </c>
      <c r="B8425">
        <f ca="1">BETAINV(RAND(),AU.a,AU.b)</f>
        <v>0.740098970475051</v>
      </c>
      <c r="C8425">
        <f ca="1">IF(B8425&lt;=0.5,LC.mu,MIN(LC.mu,MAX(0,_xlfn.NORM.INV(RAND(),2000,LC.sd))))</f>
        <v>1481.12127020541</v>
      </c>
      <c r="D8425">
        <f ca="1">P0*C8425/LC.mu</f>
        <v>1.97482836027388</v>
      </c>
      <c r="E8425">
        <f ca="1">MAX(0,INT(Q0*(1+Ed*(D8425-P0)/P0)))</f>
        <v>16075</v>
      </c>
      <c r="F8425">
        <f ca="1" t="shared" si="131"/>
        <v>30264.2446211972</v>
      </c>
    </row>
    <row r="8426" spans="1:6">
      <c r="A8426">
        <v>9</v>
      </c>
      <c r="B8426">
        <f ca="1">BETAINV(RAND(),AU.a,AU.b)</f>
        <v>0.889704032057996</v>
      </c>
      <c r="C8426">
        <f ca="1">IF(B8426&lt;=0.5,LC.mu,MIN(LC.mu,MAX(0,_xlfn.NORM.INV(RAND(),2000,LC.sd))))</f>
        <v>2273.7695464668</v>
      </c>
      <c r="D8426">
        <f ca="1">P0*C8426/LC.mu</f>
        <v>3.0316927286224</v>
      </c>
      <c r="E8426">
        <f ca="1">MAX(0,INT(Q0*(1+Ed*(D8426-P0)/P0)))</f>
        <v>12904</v>
      </c>
      <c r="F8426">
        <f ca="1" t="shared" si="131"/>
        <v>36847.1934236766</v>
      </c>
    </row>
    <row r="8427" spans="1:6">
      <c r="A8427">
        <v>9</v>
      </c>
      <c r="B8427">
        <f ca="1">BETAINV(RAND(),AU.a,AU.b)</f>
        <v>0.633783844050366</v>
      </c>
      <c r="C8427">
        <f ca="1">IF(B8427&lt;=0.5,LC.mu,MIN(LC.mu,MAX(0,_xlfn.NORM.INV(RAND(),2000,LC.sd))))</f>
        <v>1668.18206128933</v>
      </c>
      <c r="D8427">
        <f ca="1">P0*C8427/LC.mu</f>
        <v>2.22424274838577</v>
      </c>
      <c r="E8427">
        <f ca="1">MAX(0,INT(Q0*(1+Ed*(D8427-P0)/P0)))</f>
        <v>15327</v>
      </c>
      <c r="F8427">
        <f ca="1" t="shared" si="131"/>
        <v>32422.7865432193</v>
      </c>
    </row>
    <row r="8428" spans="1:6">
      <c r="A8428">
        <v>9</v>
      </c>
      <c r="B8428">
        <f ca="1">BETAINV(RAND(),AU.a,AU.b)</f>
        <v>0.397731682898183</v>
      </c>
      <c r="C8428">
        <f ca="1">IF(B8428&lt;=0.5,LC.mu,MIN(LC.mu,MAX(0,_xlfn.NORM.INV(RAND(),2000,LC.sd))))</f>
        <v>3000</v>
      </c>
      <c r="D8428">
        <f ca="1">P0*C8428/LC.mu</f>
        <v>4</v>
      </c>
      <c r="E8428">
        <f ca="1">MAX(0,INT(Q0*(1+Ed*(D8428-P0)/P0)))</f>
        <v>10000</v>
      </c>
      <c r="F8428">
        <f ca="1" t="shared" si="131"/>
        <v>37000</v>
      </c>
    </row>
    <row r="8429" spans="1:6">
      <c r="A8429">
        <v>9</v>
      </c>
      <c r="B8429">
        <f ca="1">BETAINV(RAND(),AU.a,AU.b)</f>
        <v>0.605543814886918</v>
      </c>
      <c r="C8429">
        <f ca="1">IF(B8429&lt;=0.5,LC.mu,MIN(LC.mu,MAX(0,_xlfn.NORM.INV(RAND(),2000,LC.sd))))</f>
        <v>1383.89784123344</v>
      </c>
      <c r="D8429">
        <f ca="1">P0*C8429/LC.mu</f>
        <v>1.84519712164458</v>
      </c>
      <c r="E8429">
        <f ca="1">MAX(0,INT(Q0*(1+Ed*(D8429-P0)/P0)))</f>
        <v>16464</v>
      </c>
      <c r="F8429">
        <f ca="1" t="shared" si="131"/>
        <v>28995.4275695229</v>
      </c>
    </row>
    <row r="8430" spans="1:6">
      <c r="A8430">
        <v>9</v>
      </c>
      <c r="B8430">
        <f ca="1">BETAINV(RAND(),AU.a,AU.b)</f>
        <v>0.771755033430933</v>
      </c>
      <c r="C8430">
        <f ca="1">IF(B8430&lt;=0.5,LC.mu,MIN(LC.mu,MAX(0,_xlfn.NORM.INV(RAND(),2000,LC.sd))))</f>
        <v>2034.96975826141</v>
      </c>
      <c r="D8430">
        <f ca="1">P0*C8430/LC.mu</f>
        <v>2.71329301101521</v>
      </c>
      <c r="E8430">
        <f ca="1">MAX(0,INT(Q0*(1+Ed*(D8430-P0)/P0)))</f>
        <v>13860</v>
      </c>
      <c r="F8430">
        <f ca="1" t="shared" si="131"/>
        <v>35571.2713744094</v>
      </c>
    </row>
    <row r="8431" spans="1:6">
      <c r="A8431">
        <v>9</v>
      </c>
      <c r="B8431">
        <f ca="1">BETAINV(RAND(),AU.a,AU.b)</f>
        <v>0.581331524113622</v>
      </c>
      <c r="C8431">
        <f ca="1">IF(B8431&lt;=0.5,LC.mu,MIN(LC.mu,MAX(0,_xlfn.NORM.INV(RAND(),2000,LC.sd))))</f>
        <v>2657.86840688751</v>
      </c>
      <c r="D8431">
        <f ca="1">P0*C8431/LC.mu</f>
        <v>3.54382454251668</v>
      </c>
      <c r="E8431">
        <f ca="1">MAX(0,INT(Q0*(1+Ed*(D8431-P0)/P0)))</f>
        <v>11368</v>
      </c>
      <c r="F8431">
        <f ca="1" t="shared" si="131"/>
        <v>37628.3289924421</v>
      </c>
    </row>
    <row r="8432" spans="1:6">
      <c r="A8432">
        <v>9</v>
      </c>
      <c r="B8432">
        <f ca="1">BETAINV(RAND(),AU.a,AU.b)</f>
        <v>0.866374828363537</v>
      </c>
      <c r="C8432">
        <f ca="1">IF(B8432&lt;=0.5,LC.mu,MIN(LC.mu,MAX(0,_xlfn.NORM.INV(RAND(),2000,LC.sd))))</f>
        <v>2334.31474491027</v>
      </c>
      <c r="D8432">
        <f ca="1">P0*C8432/LC.mu</f>
        <v>3.11241965988036</v>
      </c>
      <c r="E8432">
        <f ca="1">MAX(0,INT(Q0*(1+Ed*(D8432-P0)/P0)))</f>
        <v>12662</v>
      </c>
      <c r="F8432">
        <f ca="1" t="shared" si="131"/>
        <v>37075.1429884949</v>
      </c>
    </row>
    <row r="8433" spans="1:6">
      <c r="A8433">
        <v>9</v>
      </c>
      <c r="B8433">
        <f ca="1">BETAINV(RAND(),AU.a,AU.b)</f>
        <v>0.500919296129021</v>
      </c>
      <c r="C8433">
        <f ca="1">IF(B8433&lt;=0.5,LC.mu,MIN(LC.mu,MAX(0,_xlfn.NORM.INV(RAND(),2000,LC.sd))))</f>
        <v>1982.70107755914</v>
      </c>
      <c r="D8433">
        <f ca="1">P0*C8433/LC.mu</f>
        <v>2.64360143674552</v>
      </c>
      <c r="E8433">
        <f ca="1">MAX(0,INT(Q0*(1+Ed*(D8433-P0)/P0)))</f>
        <v>14069</v>
      </c>
      <c r="F8433">
        <f ca="1" t="shared" si="131"/>
        <v>35210.1275360136</v>
      </c>
    </row>
    <row r="8434" spans="1:6">
      <c r="A8434">
        <v>9</v>
      </c>
      <c r="B8434">
        <f ca="1">BETAINV(RAND(),AU.a,AU.b)</f>
        <v>0.530520193186417</v>
      </c>
      <c r="C8434">
        <f ca="1">IF(B8434&lt;=0.5,LC.mu,MIN(LC.mu,MAX(0,_xlfn.NORM.INV(RAND(),2000,LC.sd))))</f>
        <v>1682.17497331586</v>
      </c>
      <c r="D8434">
        <f ca="1">P0*C8434/LC.mu</f>
        <v>2.24289996442115</v>
      </c>
      <c r="E8434">
        <f ca="1">MAX(0,INT(Q0*(1+Ed*(D8434-P0)/P0)))</f>
        <v>15271</v>
      </c>
      <c r="F8434">
        <f ca="1" t="shared" si="131"/>
        <v>32569.1503833595</v>
      </c>
    </row>
    <row r="8435" spans="1:6">
      <c r="A8435">
        <v>9</v>
      </c>
      <c r="B8435">
        <f ca="1">BETAINV(RAND(),AU.a,AU.b)</f>
        <v>0.645753564568627</v>
      </c>
      <c r="C8435">
        <f ca="1">IF(B8435&lt;=0.5,LC.mu,MIN(LC.mu,MAX(0,_xlfn.NORM.INV(RAND(),2000,LC.sd))))</f>
        <v>1647.23761272246</v>
      </c>
      <c r="D8435">
        <f ca="1">P0*C8435/LC.mu</f>
        <v>2.19631681696329</v>
      </c>
      <c r="E8435">
        <f ca="1">MAX(0,INT(Q0*(1+Ed*(D8435-P0)/P0)))</f>
        <v>15411</v>
      </c>
      <c r="F8435">
        <f ca="1" t="shared" si="131"/>
        <v>32200.2008534987</v>
      </c>
    </row>
    <row r="8436" spans="1:6">
      <c r="A8436">
        <v>9</v>
      </c>
      <c r="B8436">
        <f ca="1">BETAINV(RAND(),AU.a,AU.b)</f>
        <v>0.475475491853478</v>
      </c>
      <c r="C8436">
        <f ca="1">IF(B8436&lt;=0.5,LC.mu,MIN(LC.mu,MAX(0,_xlfn.NORM.INV(RAND(),2000,LC.sd))))</f>
        <v>3000</v>
      </c>
      <c r="D8436">
        <f ca="1">P0*C8436/LC.mu</f>
        <v>4</v>
      </c>
      <c r="E8436">
        <f ca="1">MAX(0,INT(Q0*(1+Ed*(D8436-P0)/P0)))</f>
        <v>10000</v>
      </c>
      <c r="F8436">
        <f ca="1" t="shared" si="131"/>
        <v>37000</v>
      </c>
    </row>
    <row r="8437" spans="1:6">
      <c r="A8437">
        <v>9</v>
      </c>
      <c r="B8437">
        <f ca="1">BETAINV(RAND(),AU.a,AU.b)</f>
        <v>0.756033648343565</v>
      </c>
      <c r="C8437">
        <f ca="1">IF(B8437&lt;=0.5,LC.mu,MIN(LC.mu,MAX(0,_xlfn.NORM.INV(RAND(),2000,LC.sd))))</f>
        <v>1737.08436963476</v>
      </c>
      <c r="D8437">
        <f ca="1">P0*C8437/LC.mu</f>
        <v>2.31611249284635</v>
      </c>
      <c r="E8437">
        <f ca="1">MAX(0,INT(Q0*(1+Ed*(D8437-P0)/P0)))</f>
        <v>15051</v>
      </c>
      <c r="F8437">
        <f ca="1" t="shared" si="131"/>
        <v>33122.7247601956</v>
      </c>
    </row>
    <row r="8438" spans="1:6">
      <c r="A8438">
        <v>9</v>
      </c>
      <c r="B8438">
        <f ca="1">BETAINV(RAND(),AU.a,AU.b)</f>
        <v>0.484147102710255</v>
      </c>
      <c r="C8438">
        <f ca="1">IF(B8438&lt;=0.5,LC.mu,MIN(LC.mu,MAX(0,_xlfn.NORM.INV(RAND(),2000,LC.sd))))</f>
        <v>3000</v>
      </c>
      <c r="D8438">
        <f ca="1">P0*C8438/LC.mu</f>
        <v>4</v>
      </c>
      <c r="E8438">
        <f ca="1">MAX(0,INT(Q0*(1+Ed*(D8438-P0)/P0)))</f>
        <v>10000</v>
      </c>
      <c r="F8438">
        <f ca="1" t="shared" si="131"/>
        <v>37000</v>
      </c>
    </row>
    <row r="8439" spans="1:6">
      <c r="A8439">
        <v>9</v>
      </c>
      <c r="B8439">
        <f ca="1">BETAINV(RAND(),AU.a,AU.b)</f>
        <v>0.744183249178478</v>
      </c>
      <c r="C8439">
        <f ca="1">IF(B8439&lt;=0.5,LC.mu,MIN(LC.mu,MAX(0,_xlfn.NORM.INV(RAND(),2000,LC.sd))))</f>
        <v>2118.27221661038</v>
      </c>
      <c r="D8439">
        <f ca="1">P0*C8439/LC.mu</f>
        <v>2.82436295548051</v>
      </c>
      <c r="E8439">
        <f ca="1">MAX(0,INT(Q0*(1+Ed*(D8439-P0)/P0)))</f>
        <v>13526</v>
      </c>
      <c r="F8439">
        <f ca="1" t="shared" si="131"/>
        <v>36084.061119219</v>
      </c>
    </row>
    <row r="8440" spans="1:6">
      <c r="A8440">
        <v>9</v>
      </c>
      <c r="B8440">
        <f ca="1">BETAINV(RAND(),AU.a,AU.b)</f>
        <v>0.478570278401857</v>
      </c>
      <c r="C8440">
        <f ca="1">IF(B8440&lt;=0.5,LC.mu,MIN(LC.mu,MAX(0,_xlfn.NORM.INV(RAND(),2000,LC.sd))))</f>
        <v>3000</v>
      </c>
      <c r="D8440">
        <f ca="1">P0*C8440/LC.mu</f>
        <v>4</v>
      </c>
      <c r="E8440">
        <f ca="1">MAX(0,INT(Q0*(1+Ed*(D8440-P0)/P0)))</f>
        <v>10000</v>
      </c>
      <c r="F8440">
        <f ca="1" t="shared" si="131"/>
        <v>37000</v>
      </c>
    </row>
    <row r="8441" spans="1:6">
      <c r="A8441">
        <v>9</v>
      </c>
      <c r="B8441">
        <f ca="1">BETAINV(RAND(),AU.a,AU.b)</f>
        <v>0.474331281526927</v>
      </c>
      <c r="C8441">
        <f ca="1">IF(B8441&lt;=0.5,LC.mu,MIN(LC.mu,MAX(0,_xlfn.NORM.INV(RAND(),2000,LC.sd))))</f>
        <v>3000</v>
      </c>
      <c r="D8441">
        <f ca="1">P0*C8441/LC.mu</f>
        <v>4</v>
      </c>
      <c r="E8441">
        <f ca="1">MAX(0,INT(Q0*(1+Ed*(D8441-P0)/P0)))</f>
        <v>10000</v>
      </c>
      <c r="F8441">
        <f ca="1" t="shared" si="131"/>
        <v>37000</v>
      </c>
    </row>
    <row r="8442" spans="1:6">
      <c r="A8442">
        <v>9</v>
      </c>
      <c r="B8442">
        <f ca="1">BETAINV(RAND(),AU.a,AU.b)</f>
        <v>0.654555103497362</v>
      </c>
      <c r="C8442">
        <f ca="1">IF(B8442&lt;=0.5,LC.mu,MIN(LC.mu,MAX(0,_xlfn.NORM.INV(RAND(),2000,LC.sd))))</f>
        <v>1180.8432983056</v>
      </c>
      <c r="D8442">
        <f ca="1">P0*C8442/LC.mu</f>
        <v>1.57445773107414</v>
      </c>
      <c r="E8442">
        <f ca="1">MAX(0,INT(Q0*(1+Ed*(D8442-P0)/P0)))</f>
        <v>17276</v>
      </c>
      <c r="F8442">
        <f ca="1" t="shared" si="131"/>
        <v>26019.4884637312</v>
      </c>
    </row>
    <row r="8443" spans="1:6">
      <c r="A8443">
        <v>9</v>
      </c>
      <c r="B8443">
        <f ca="1">BETAINV(RAND(),AU.a,AU.b)</f>
        <v>0.248233862591454</v>
      </c>
      <c r="C8443">
        <f ca="1">IF(B8443&lt;=0.5,LC.mu,MIN(LC.mu,MAX(0,_xlfn.NORM.INV(RAND(),2000,LC.sd))))</f>
        <v>3000</v>
      </c>
      <c r="D8443">
        <f ca="1">P0*C8443/LC.mu</f>
        <v>4</v>
      </c>
      <c r="E8443">
        <f ca="1">MAX(0,INT(Q0*(1+Ed*(D8443-P0)/P0)))</f>
        <v>10000</v>
      </c>
      <c r="F8443">
        <f ca="1" t="shared" si="131"/>
        <v>37000</v>
      </c>
    </row>
    <row r="8444" spans="1:6">
      <c r="A8444">
        <v>9</v>
      </c>
      <c r="B8444">
        <f ca="1">BETAINV(RAND(),AU.a,AU.b)</f>
        <v>0.466807272529736</v>
      </c>
      <c r="C8444">
        <f ca="1">IF(B8444&lt;=0.5,LC.mu,MIN(LC.mu,MAX(0,_xlfn.NORM.INV(RAND(),2000,LC.sd))))</f>
        <v>3000</v>
      </c>
      <c r="D8444">
        <f ca="1">P0*C8444/LC.mu</f>
        <v>4</v>
      </c>
      <c r="E8444">
        <f ca="1">MAX(0,INT(Q0*(1+Ed*(D8444-P0)/P0)))</f>
        <v>10000</v>
      </c>
      <c r="F8444">
        <f ca="1" t="shared" si="131"/>
        <v>37000</v>
      </c>
    </row>
    <row r="8445" spans="1:6">
      <c r="A8445">
        <v>9</v>
      </c>
      <c r="B8445">
        <f ca="1">BETAINV(RAND(),AU.a,AU.b)</f>
        <v>0.773024240292172</v>
      </c>
      <c r="C8445">
        <f ca="1">IF(B8445&lt;=0.5,LC.mu,MIN(LC.mu,MAX(0,_xlfn.NORM.INV(RAND(),2000,LC.sd))))</f>
        <v>1615.17773945288</v>
      </c>
      <c r="D8445">
        <f ca="1">P0*C8445/LC.mu</f>
        <v>2.15357031927051</v>
      </c>
      <c r="E8445">
        <f ca="1">MAX(0,INT(Q0*(1+Ed*(D8445-P0)/P0)))</f>
        <v>15539</v>
      </c>
      <c r="F8445">
        <f ca="1" t="shared" si="131"/>
        <v>31849.1514516915</v>
      </c>
    </row>
    <row r="8446" spans="1:6">
      <c r="A8446">
        <v>9</v>
      </c>
      <c r="B8446">
        <f ca="1">BETAINV(RAND(),AU.a,AU.b)</f>
        <v>0.40251307606989</v>
      </c>
      <c r="C8446">
        <f ca="1">IF(B8446&lt;=0.5,LC.mu,MIN(LC.mu,MAX(0,_xlfn.NORM.INV(RAND(),2000,LC.sd))))</f>
        <v>3000</v>
      </c>
      <c r="D8446">
        <f ca="1">P0*C8446/LC.mu</f>
        <v>4</v>
      </c>
      <c r="E8446">
        <f ca="1">MAX(0,INT(Q0*(1+Ed*(D8446-P0)/P0)))</f>
        <v>10000</v>
      </c>
      <c r="F8446">
        <f ca="1" t="shared" si="131"/>
        <v>37000</v>
      </c>
    </row>
    <row r="8447" spans="1:6">
      <c r="A8447">
        <v>9</v>
      </c>
      <c r="B8447">
        <f ca="1">BETAINV(RAND(),AU.a,AU.b)</f>
        <v>0.606116413774295</v>
      </c>
      <c r="C8447">
        <f ca="1">IF(B8447&lt;=0.5,LC.mu,MIN(LC.mu,MAX(0,_xlfn.NORM.INV(RAND(),2000,LC.sd))))</f>
        <v>1064.16779357219</v>
      </c>
      <c r="D8447">
        <f ca="1">P0*C8447/LC.mu</f>
        <v>1.41889039142959</v>
      </c>
      <c r="E8447">
        <f ca="1">MAX(0,INT(Q0*(1+Ed*(D8447-P0)/P0)))</f>
        <v>17743</v>
      </c>
      <c r="F8447">
        <f ca="1" t="shared" si="131"/>
        <v>24111.2044215631</v>
      </c>
    </row>
    <row r="8448" spans="1:6">
      <c r="A8448">
        <v>9</v>
      </c>
      <c r="B8448">
        <f ca="1">BETAINV(RAND(),AU.a,AU.b)</f>
        <v>0.60692682130109</v>
      </c>
      <c r="C8448">
        <f ca="1">IF(B8448&lt;=0.5,LC.mu,MIN(LC.mu,MAX(0,_xlfn.NORM.INV(RAND(),2000,LC.sd))))</f>
        <v>1964.76351739381</v>
      </c>
      <c r="D8448">
        <f ca="1">P0*C8448/LC.mu</f>
        <v>2.61968468985841</v>
      </c>
      <c r="E8448">
        <f ca="1">MAX(0,INT(Q0*(1+Ed*(D8448-P0)/P0)))</f>
        <v>14140</v>
      </c>
      <c r="F8448">
        <f ca="1" t="shared" si="131"/>
        <v>35077.5779972041</v>
      </c>
    </row>
    <row r="8449" spans="1:6">
      <c r="A8449">
        <v>9</v>
      </c>
      <c r="B8449">
        <f ca="1">BETAINV(RAND(),AU.a,AU.b)</f>
        <v>0.60830398205038</v>
      </c>
      <c r="C8449">
        <f ca="1">IF(B8449&lt;=0.5,LC.mu,MIN(LC.mu,MAX(0,_xlfn.NORM.INV(RAND(),2000,LC.sd))))</f>
        <v>2200.16966326825</v>
      </c>
      <c r="D8449">
        <f ca="1">P0*C8449/LC.mu</f>
        <v>2.93355955102433</v>
      </c>
      <c r="E8449">
        <f ca="1">MAX(0,INT(Q0*(1+Ed*(D8449-P0)/P0)))</f>
        <v>13199</v>
      </c>
      <c r="F8449">
        <f ca="1" t="shared" si="131"/>
        <v>36519.8828507019</v>
      </c>
    </row>
    <row r="8450" spans="1:6">
      <c r="A8450">
        <v>9</v>
      </c>
      <c r="B8450">
        <f ca="1">BETAINV(RAND(),AU.a,AU.b)</f>
        <v>0.904578316344564</v>
      </c>
      <c r="C8450">
        <f ca="1">IF(B8450&lt;=0.5,LC.mu,MIN(LC.mu,MAX(0,_xlfn.NORM.INV(RAND(),2000,LC.sd))))</f>
        <v>2057.59057485314</v>
      </c>
      <c r="D8450">
        <f ca="1">P0*C8450/LC.mu</f>
        <v>2.74345409980418</v>
      </c>
      <c r="E8450">
        <f ca="1">MAX(0,INT(Q0*(1+Ed*(D8450-P0)/P0)))</f>
        <v>13769</v>
      </c>
      <c r="F8450">
        <f ca="1" t="shared" ref="F8450:F8513" si="132">D8450*E8450-C8450</f>
        <v>35717.0289253507</v>
      </c>
    </row>
    <row r="8451" spans="1:6">
      <c r="A8451">
        <v>9</v>
      </c>
      <c r="B8451">
        <f ca="1">BETAINV(RAND(),AU.a,AU.b)</f>
        <v>0.413473855939732</v>
      </c>
      <c r="C8451">
        <f ca="1">IF(B8451&lt;=0.5,LC.mu,MIN(LC.mu,MAX(0,_xlfn.NORM.INV(RAND(),2000,LC.sd))))</f>
        <v>3000</v>
      </c>
      <c r="D8451">
        <f ca="1">P0*C8451/LC.mu</f>
        <v>4</v>
      </c>
      <c r="E8451">
        <f ca="1">MAX(0,INT(Q0*(1+Ed*(D8451-P0)/P0)))</f>
        <v>10000</v>
      </c>
      <c r="F8451">
        <f ca="1" t="shared" si="132"/>
        <v>37000</v>
      </c>
    </row>
    <row r="8452" spans="1:6">
      <c r="A8452">
        <v>9</v>
      </c>
      <c r="B8452">
        <f ca="1">BETAINV(RAND(),AU.a,AU.b)</f>
        <v>0.583513569820246</v>
      </c>
      <c r="C8452">
        <f ca="1">IF(B8452&lt;=0.5,LC.mu,MIN(LC.mu,MAX(0,_xlfn.NORM.INV(RAND(),2000,LC.sd))))</f>
        <v>2240.21746019025</v>
      </c>
      <c r="D8452">
        <f ca="1">P0*C8452/LC.mu</f>
        <v>2.986956613587</v>
      </c>
      <c r="E8452">
        <f ca="1">MAX(0,INT(Q0*(1+Ed*(D8452-P0)/P0)))</f>
        <v>13039</v>
      </c>
      <c r="F8452">
        <f ca="1" t="shared" si="132"/>
        <v>36706.7098243706</v>
      </c>
    </row>
    <row r="8453" spans="1:6">
      <c r="A8453">
        <v>9</v>
      </c>
      <c r="B8453">
        <f ca="1">BETAINV(RAND(),AU.a,AU.b)</f>
        <v>0.727209317935319</v>
      </c>
      <c r="C8453">
        <f ca="1">IF(B8453&lt;=0.5,LC.mu,MIN(LC.mu,MAX(0,_xlfn.NORM.INV(RAND(),2000,LC.sd))))</f>
        <v>1352.96849755845</v>
      </c>
      <c r="D8453">
        <f ca="1">P0*C8453/LC.mu</f>
        <v>1.80395799674461</v>
      </c>
      <c r="E8453">
        <f ca="1">MAX(0,INT(Q0*(1+Ed*(D8453-P0)/P0)))</f>
        <v>16588</v>
      </c>
      <c r="F8453">
        <f ca="1" t="shared" si="132"/>
        <v>28571.0867524411</v>
      </c>
    </row>
    <row r="8454" spans="1:6">
      <c r="A8454">
        <v>9</v>
      </c>
      <c r="B8454">
        <f ca="1">BETAINV(RAND(),AU.a,AU.b)</f>
        <v>0.734147913454263</v>
      </c>
      <c r="C8454">
        <f ca="1">IF(B8454&lt;=0.5,LC.mu,MIN(LC.mu,MAX(0,_xlfn.NORM.INV(RAND(),2000,LC.sd))))</f>
        <v>2127.42863067174</v>
      </c>
      <c r="D8454">
        <f ca="1">P0*C8454/LC.mu</f>
        <v>2.83657150756232</v>
      </c>
      <c r="E8454">
        <f ca="1">MAX(0,INT(Q0*(1+Ed*(D8454-P0)/P0)))</f>
        <v>13490</v>
      </c>
      <c r="F8454">
        <f ca="1" t="shared" si="132"/>
        <v>36137.9210063439</v>
      </c>
    </row>
    <row r="8455" spans="1:6">
      <c r="A8455">
        <v>9</v>
      </c>
      <c r="B8455">
        <f ca="1">BETAINV(RAND(),AU.a,AU.b)</f>
        <v>0.834365637953233</v>
      </c>
      <c r="C8455">
        <f ca="1">IF(B8455&lt;=0.5,LC.mu,MIN(LC.mu,MAX(0,_xlfn.NORM.INV(RAND(),2000,LC.sd))))</f>
        <v>1739.35921278563</v>
      </c>
      <c r="D8455">
        <f ca="1">P0*C8455/LC.mu</f>
        <v>2.3191456170475</v>
      </c>
      <c r="E8455">
        <f ca="1">MAX(0,INT(Q0*(1+Ed*(D8455-P0)/P0)))</f>
        <v>15042</v>
      </c>
      <c r="F8455">
        <f ca="1" t="shared" si="132"/>
        <v>33145.2291588429</v>
      </c>
    </row>
    <row r="8456" spans="1:6">
      <c r="A8456">
        <v>9</v>
      </c>
      <c r="B8456">
        <f ca="1">BETAINV(RAND(),AU.a,AU.b)</f>
        <v>0.420231417044664</v>
      </c>
      <c r="C8456">
        <f ca="1">IF(B8456&lt;=0.5,LC.mu,MIN(LC.mu,MAX(0,_xlfn.NORM.INV(RAND(),2000,LC.sd))))</f>
        <v>3000</v>
      </c>
      <c r="D8456">
        <f ca="1">P0*C8456/LC.mu</f>
        <v>4</v>
      </c>
      <c r="E8456">
        <f ca="1">MAX(0,INT(Q0*(1+Ed*(D8456-P0)/P0)))</f>
        <v>10000</v>
      </c>
      <c r="F8456">
        <f ca="1" t="shared" si="132"/>
        <v>37000</v>
      </c>
    </row>
    <row r="8457" spans="1:6">
      <c r="A8457">
        <v>9</v>
      </c>
      <c r="B8457">
        <f ca="1">BETAINV(RAND(),AU.a,AU.b)</f>
        <v>0.691855803358555</v>
      </c>
      <c r="C8457">
        <f ca="1">IF(B8457&lt;=0.5,LC.mu,MIN(LC.mu,MAX(0,_xlfn.NORM.INV(RAND(),2000,LC.sd))))</f>
        <v>2003.40308926312</v>
      </c>
      <c r="D8457">
        <f ca="1">P0*C8457/LC.mu</f>
        <v>2.6712041190175</v>
      </c>
      <c r="E8457">
        <f ca="1">MAX(0,INT(Q0*(1+Ed*(D8457-P0)/P0)))</f>
        <v>13986</v>
      </c>
      <c r="F8457">
        <f ca="1" t="shared" si="132"/>
        <v>35356.0577193156</v>
      </c>
    </row>
    <row r="8458" spans="1:6">
      <c r="A8458">
        <v>9</v>
      </c>
      <c r="B8458">
        <f ca="1">BETAINV(RAND(),AU.a,AU.b)</f>
        <v>0.662110468182435</v>
      </c>
      <c r="C8458">
        <f ca="1">IF(B8458&lt;=0.5,LC.mu,MIN(LC.mu,MAX(0,_xlfn.NORM.INV(RAND(),2000,LC.sd))))</f>
        <v>1956.36527813471</v>
      </c>
      <c r="D8458">
        <f ca="1">P0*C8458/LC.mu</f>
        <v>2.60848703751294</v>
      </c>
      <c r="E8458">
        <f ca="1">MAX(0,INT(Q0*(1+Ed*(D8458-P0)/P0)))</f>
        <v>14174</v>
      </c>
      <c r="F8458">
        <f ca="1" t="shared" si="132"/>
        <v>35016.3299915737</v>
      </c>
    </row>
    <row r="8459" spans="1:6">
      <c r="A8459">
        <v>9</v>
      </c>
      <c r="B8459">
        <f ca="1">BETAINV(RAND(),AU.a,AU.b)</f>
        <v>0.330036789273383</v>
      </c>
      <c r="C8459">
        <f ca="1">IF(B8459&lt;=0.5,LC.mu,MIN(LC.mu,MAX(0,_xlfn.NORM.INV(RAND(),2000,LC.sd))))</f>
        <v>3000</v>
      </c>
      <c r="D8459">
        <f ca="1">P0*C8459/LC.mu</f>
        <v>4</v>
      </c>
      <c r="E8459">
        <f ca="1">MAX(0,INT(Q0*(1+Ed*(D8459-P0)/P0)))</f>
        <v>10000</v>
      </c>
      <c r="F8459">
        <f ca="1" t="shared" si="132"/>
        <v>37000</v>
      </c>
    </row>
    <row r="8460" spans="1:6">
      <c r="A8460">
        <v>9</v>
      </c>
      <c r="B8460">
        <f ca="1">BETAINV(RAND(),AU.a,AU.b)</f>
        <v>0.619666098268508</v>
      </c>
      <c r="C8460">
        <f ca="1">IF(B8460&lt;=0.5,LC.mu,MIN(LC.mu,MAX(0,_xlfn.NORM.INV(RAND(),2000,LC.sd))))</f>
        <v>1802.51708383708</v>
      </c>
      <c r="D8460">
        <f ca="1">P0*C8460/LC.mu</f>
        <v>2.40335611178277</v>
      </c>
      <c r="E8460">
        <f ca="1">MAX(0,INT(Q0*(1+Ed*(D8460-P0)/P0)))</f>
        <v>14789</v>
      </c>
      <c r="F8460">
        <f ca="1" t="shared" si="132"/>
        <v>33740.7164533183</v>
      </c>
    </row>
    <row r="8461" spans="1:6">
      <c r="A8461">
        <v>9</v>
      </c>
      <c r="B8461">
        <f ca="1">BETAINV(RAND(),AU.a,AU.b)</f>
        <v>0.433813215273867</v>
      </c>
      <c r="C8461">
        <f ca="1">IF(B8461&lt;=0.5,LC.mu,MIN(LC.mu,MAX(0,_xlfn.NORM.INV(RAND(),2000,LC.sd))))</f>
        <v>3000</v>
      </c>
      <c r="D8461">
        <f ca="1">P0*C8461/LC.mu</f>
        <v>4</v>
      </c>
      <c r="E8461">
        <f ca="1">MAX(0,INT(Q0*(1+Ed*(D8461-P0)/P0)))</f>
        <v>10000</v>
      </c>
      <c r="F8461">
        <f ca="1" t="shared" si="132"/>
        <v>37000</v>
      </c>
    </row>
    <row r="8462" spans="1:6">
      <c r="A8462">
        <v>9</v>
      </c>
      <c r="B8462">
        <f ca="1">BETAINV(RAND(),AU.a,AU.b)</f>
        <v>0.620183426031483</v>
      </c>
      <c r="C8462">
        <f ca="1">IF(B8462&lt;=0.5,LC.mu,MIN(LC.mu,MAX(0,_xlfn.NORM.INV(RAND(),2000,LC.sd))))</f>
        <v>1867.7315032303</v>
      </c>
      <c r="D8462">
        <f ca="1">P0*C8462/LC.mu</f>
        <v>2.49030867097373</v>
      </c>
      <c r="E8462">
        <f ca="1">MAX(0,INT(Q0*(1+Ed*(D8462-P0)/P0)))</f>
        <v>14529</v>
      </c>
      <c r="F8462">
        <f ca="1" t="shared" si="132"/>
        <v>34313.9631773471</v>
      </c>
    </row>
    <row r="8463" spans="1:6">
      <c r="A8463">
        <v>9</v>
      </c>
      <c r="B8463">
        <f ca="1">BETAINV(RAND(),AU.a,AU.b)</f>
        <v>0.780837527722487</v>
      </c>
      <c r="C8463">
        <f ca="1">IF(B8463&lt;=0.5,LC.mu,MIN(LC.mu,MAX(0,_xlfn.NORM.INV(RAND(),2000,LC.sd))))</f>
        <v>2043.55482007984</v>
      </c>
      <c r="D8463">
        <f ca="1">P0*C8463/LC.mu</f>
        <v>2.72473976010646</v>
      </c>
      <c r="E8463">
        <f ca="1">MAX(0,INT(Q0*(1+Ed*(D8463-P0)/P0)))</f>
        <v>13825</v>
      </c>
      <c r="F8463">
        <f ca="1" t="shared" si="132"/>
        <v>35625.9723633919</v>
      </c>
    </row>
    <row r="8464" spans="1:6">
      <c r="A8464">
        <v>9</v>
      </c>
      <c r="B8464">
        <f ca="1">BETAINV(RAND(),AU.a,AU.b)</f>
        <v>0.648021410178323</v>
      </c>
      <c r="C8464">
        <f ca="1">IF(B8464&lt;=0.5,LC.mu,MIN(LC.mu,MAX(0,_xlfn.NORM.INV(RAND(),2000,LC.sd))))</f>
        <v>1162.50489569118</v>
      </c>
      <c r="D8464">
        <f ca="1">P0*C8464/LC.mu</f>
        <v>1.55000652758824</v>
      </c>
      <c r="E8464">
        <f ca="1">MAX(0,INT(Q0*(1+Ed*(D8464-P0)/P0)))</f>
        <v>17349</v>
      </c>
      <c r="F8464">
        <f ca="1" t="shared" si="132"/>
        <v>25728.5583514371</v>
      </c>
    </row>
    <row r="8465" spans="1:6">
      <c r="A8465">
        <v>9</v>
      </c>
      <c r="B8465">
        <f ca="1">BETAINV(RAND(),AU.a,AU.b)</f>
        <v>0.85187403450953</v>
      </c>
      <c r="C8465">
        <f ca="1">IF(B8465&lt;=0.5,LC.mu,MIN(LC.mu,MAX(0,_xlfn.NORM.INV(RAND(),2000,LC.sd))))</f>
        <v>1287.44570828564</v>
      </c>
      <c r="D8465">
        <f ca="1">P0*C8465/LC.mu</f>
        <v>1.71659427771419</v>
      </c>
      <c r="E8465">
        <f ca="1">MAX(0,INT(Q0*(1+Ed*(D8465-P0)/P0)))</f>
        <v>16850</v>
      </c>
      <c r="F8465">
        <f ca="1" t="shared" si="132"/>
        <v>27637.1678711984</v>
      </c>
    </row>
    <row r="8466" spans="1:6">
      <c r="A8466">
        <v>9</v>
      </c>
      <c r="B8466">
        <f ca="1">BETAINV(RAND(),AU.a,AU.b)</f>
        <v>0.510081734008525</v>
      </c>
      <c r="C8466">
        <f ca="1">IF(B8466&lt;=0.5,LC.mu,MIN(LC.mu,MAX(0,_xlfn.NORM.INV(RAND(),2000,LC.sd))))</f>
        <v>2443.81427367379</v>
      </c>
      <c r="D8466">
        <f ca="1">P0*C8466/LC.mu</f>
        <v>3.25841903156506</v>
      </c>
      <c r="E8466">
        <f ca="1">MAX(0,INT(Q0*(1+Ed*(D8466-P0)/P0)))</f>
        <v>12224</v>
      </c>
      <c r="F8466">
        <f ca="1" t="shared" si="132"/>
        <v>37387.0999681775</v>
      </c>
    </row>
    <row r="8467" spans="1:6">
      <c r="A8467">
        <v>9</v>
      </c>
      <c r="B8467">
        <f ca="1">BETAINV(RAND(),AU.a,AU.b)</f>
        <v>0.498939177413638</v>
      </c>
      <c r="C8467">
        <f ca="1">IF(B8467&lt;=0.5,LC.mu,MIN(LC.mu,MAX(0,_xlfn.NORM.INV(RAND(),2000,LC.sd))))</f>
        <v>3000</v>
      </c>
      <c r="D8467">
        <f ca="1">P0*C8467/LC.mu</f>
        <v>4</v>
      </c>
      <c r="E8467">
        <f ca="1">MAX(0,INT(Q0*(1+Ed*(D8467-P0)/P0)))</f>
        <v>10000</v>
      </c>
      <c r="F8467">
        <f ca="1" t="shared" si="132"/>
        <v>37000</v>
      </c>
    </row>
    <row r="8468" spans="1:6">
      <c r="A8468">
        <v>9</v>
      </c>
      <c r="B8468">
        <f ca="1">BETAINV(RAND(),AU.a,AU.b)</f>
        <v>0.475967908221168</v>
      </c>
      <c r="C8468">
        <f ca="1">IF(B8468&lt;=0.5,LC.mu,MIN(LC.mu,MAX(0,_xlfn.NORM.INV(RAND(),2000,LC.sd))))</f>
        <v>3000</v>
      </c>
      <c r="D8468">
        <f ca="1">P0*C8468/LC.mu</f>
        <v>4</v>
      </c>
      <c r="E8468">
        <f ca="1">MAX(0,INT(Q0*(1+Ed*(D8468-P0)/P0)))</f>
        <v>10000</v>
      </c>
      <c r="F8468">
        <f ca="1" t="shared" si="132"/>
        <v>37000</v>
      </c>
    </row>
    <row r="8469" spans="1:6">
      <c r="A8469">
        <v>9</v>
      </c>
      <c r="B8469">
        <f ca="1">BETAINV(RAND(),AU.a,AU.b)</f>
        <v>0.536696353599731</v>
      </c>
      <c r="C8469">
        <f ca="1">IF(B8469&lt;=0.5,LC.mu,MIN(LC.mu,MAX(0,_xlfn.NORM.INV(RAND(),2000,LC.sd))))</f>
        <v>1700.57132738783</v>
      </c>
      <c r="D8469">
        <f ca="1">P0*C8469/LC.mu</f>
        <v>2.26742843651711</v>
      </c>
      <c r="E8469">
        <f ca="1">MAX(0,INT(Q0*(1+Ed*(D8469-P0)/P0)))</f>
        <v>15197</v>
      </c>
      <c r="F8469">
        <f ca="1" t="shared" si="132"/>
        <v>32757.5386223627</v>
      </c>
    </row>
    <row r="8470" spans="1:6">
      <c r="A8470">
        <v>9</v>
      </c>
      <c r="B8470">
        <f ca="1">BETAINV(RAND(),AU.a,AU.b)</f>
        <v>0.63372791516064</v>
      </c>
      <c r="C8470">
        <f ca="1">IF(B8470&lt;=0.5,LC.mu,MIN(LC.mu,MAX(0,_xlfn.NORM.INV(RAND(),2000,LC.sd))))</f>
        <v>2054.96986585528</v>
      </c>
      <c r="D8470">
        <f ca="1">P0*C8470/LC.mu</f>
        <v>2.73995982114037</v>
      </c>
      <c r="E8470">
        <f ca="1">MAX(0,INT(Q0*(1+Ed*(D8470-P0)/P0)))</f>
        <v>13780</v>
      </c>
      <c r="F8470">
        <f ca="1" t="shared" si="132"/>
        <v>35701.676469459</v>
      </c>
    </row>
    <row r="8471" spans="1:6">
      <c r="A8471">
        <v>9</v>
      </c>
      <c r="B8471">
        <f ca="1">BETAINV(RAND(),AU.a,AU.b)</f>
        <v>0.312586605126137</v>
      </c>
      <c r="C8471">
        <f ca="1">IF(B8471&lt;=0.5,LC.mu,MIN(LC.mu,MAX(0,_xlfn.NORM.INV(RAND(),2000,LC.sd))))</f>
        <v>3000</v>
      </c>
      <c r="D8471">
        <f ca="1">P0*C8471/LC.mu</f>
        <v>4</v>
      </c>
      <c r="E8471">
        <f ca="1">MAX(0,INT(Q0*(1+Ed*(D8471-P0)/P0)))</f>
        <v>10000</v>
      </c>
      <c r="F8471">
        <f ca="1" t="shared" si="132"/>
        <v>37000</v>
      </c>
    </row>
    <row r="8472" spans="1:6">
      <c r="A8472">
        <v>9</v>
      </c>
      <c r="B8472">
        <f ca="1">BETAINV(RAND(),AU.a,AU.b)</f>
        <v>0.68439675807671</v>
      </c>
      <c r="C8472">
        <f ca="1">IF(B8472&lt;=0.5,LC.mu,MIN(LC.mu,MAX(0,_xlfn.NORM.INV(RAND(),2000,LC.sd))))</f>
        <v>1994.49048792579</v>
      </c>
      <c r="D8472">
        <f ca="1">P0*C8472/LC.mu</f>
        <v>2.65932065056772</v>
      </c>
      <c r="E8472">
        <f ca="1">MAX(0,INT(Q0*(1+Ed*(D8472-P0)/P0)))</f>
        <v>14022</v>
      </c>
      <c r="F8472">
        <f ca="1" t="shared" si="132"/>
        <v>35294.5036743348</v>
      </c>
    </row>
    <row r="8473" spans="1:6">
      <c r="A8473">
        <v>9</v>
      </c>
      <c r="B8473">
        <f ca="1">BETAINV(RAND(),AU.a,AU.b)</f>
        <v>0.5068231940434</v>
      </c>
      <c r="C8473">
        <f ca="1">IF(B8473&lt;=0.5,LC.mu,MIN(LC.mu,MAX(0,_xlfn.NORM.INV(RAND(),2000,LC.sd))))</f>
        <v>2102.93392179064</v>
      </c>
      <c r="D8473">
        <f ca="1">P0*C8473/LC.mu</f>
        <v>2.80391189572086</v>
      </c>
      <c r="E8473">
        <f ca="1">MAX(0,INT(Q0*(1+Ed*(D8473-P0)/P0)))</f>
        <v>13588</v>
      </c>
      <c r="F8473">
        <f ca="1" t="shared" si="132"/>
        <v>35996.6209172643</v>
      </c>
    </row>
    <row r="8474" spans="1:6">
      <c r="A8474">
        <v>9</v>
      </c>
      <c r="B8474">
        <f ca="1">BETAINV(RAND(),AU.a,AU.b)</f>
        <v>0.565615890416765</v>
      </c>
      <c r="C8474">
        <f ca="1">IF(B8474&lt;=0.5,LC.mu,MIN(LC.mu,MAX(0,_xlfn.NORM.INV(RAND(),2000,LC.sd))))</f>
        <v>2455.1155834373</v>
      </c>
      <c r="D8474">
        <f ca="1">P0*C8474/LC.mu</f>
        <v>3.27348744458307</v>
      </c>
      <c r="E8474">
        <f ca="1">MAX(0,INT(Q0*(1+Ed*(D8474-P0)/P0)))</f>
        <v>12179</v>
      </c>
      <c r="F8474">
        <f ca="1" t="shared" si="132"/>
        <v>37412.6880041399</v>
      </c>
    </row>
    <row r="8475" spans="1:6">
      <c r="A8475">
        <v>9</v>
      </c>
      <c r="B8475">
        <f ca="1">BETAINV(RAND(),AU.a,AU.b)</f>
        <v>0.634240530420522</v>
      </c>
      <c r="C8475">
        <f ca="1">IF(B8475&lt;=0.5,LC.mu,MIN(LC.mu,MAX(0,_xlfn.NORM.INV(RAND(),2000,LC.sd))))</f>
        <v>2481.57456562959</v>
      </c>
      <c r="D8475">
        <f ca="1">P0*C8475/LC.mu</f>
        <v>3.30876608750612</v>
      </c>
      <c r="E8475">
        <f ca="1">MAX(0,INT(Q0*(1+Ed*(D8475-P0)/P0)))</f>
        <v>12073</v>
      </c>
      <c r="F8475">
        <f ca="1" t="shared" si="132"/>
        <v>37465.1584088318</v>
      </c>
    </row>
    <row r="8476" spans="1:6">
      <c r="A8476">
        <v>9</v>
      </c>
      <c r="B8476">
        <f ca="1">BETAINV(RAND(),AU.a,AU.b)</f>
        <v>0.662400194748054</v>
      </c>
      <c r="C8476">
        <f ca="1">IF(B8476&lt;=0.5,LC.mu,MIN(LC.mu,MAX(0,_xlfn.NORM.INV(RAND(),2000,LC.sd))))</f>
        <v>1385.96804385499</v>
      </c>
      <c r="D8476">
        <f ca="1">P0*C8476/LC.mu</f>
        <v>1.84795739180666</v>
      </c>
      <c r="E8476">
        <f ca="1">MAX(0,INT(Q0*(1+Ed*(D8476-P0)/P0)))</f>
        <v>16456</v>
      </c>
      <c r="F8476">
        <f ca="1" t="shared" si="132"/>
        <v>29024.0187957154</v>
      </c>
    </row>
    <row r="8477" spans="1:6">
      <c r="A8477">
        <v>9</v>
      </c>
      <c r="B8477">
        <f ca="1">BETAINV(RAND(),AU.a,AU.b)</f>
        <v>0.302881362246526</v>
      </c>
      <c r="C8477">
        <f ca="1">IF(B8477&lt;=0.5,LC.mu,MIN(LC.mu,MAX(0,_xlfn.NORM.INV(RAND(),2000,LC.sd))))</f>
        <v>3000</v>
      </c>
      <c r="D8477">
        <f ca="1">P0*C8477/LC.mu</f>
        <v>4</v>
      </c>
      <c r="E8477">
        <f ca="1">MAX(0,INT(Q0*(1+Ed*(D8477-P0)/P0)))</f>
        <v>10000</v>
      </c>
      <c r="F8477">
        <f ca="1" t="shared" si="132"/>
        <v>37000</v>
      </c>
    </row>
    <row r="8478" spans="1:6">
      <c r="A8478">
        <v>9</v>
      </c>
      <c r="B8478">
        <f ca="1">BETAINV(RAND(),AU.a,AU.b)</f>
        <v>0.327696584881549</v>
      </c>
      <c r="C8478">
        <f ca="1">IF(B8478&lt;=0.5,LC.mu,MIN(LC.mu,MAX(0,_xlfn.NORM.INV(RAND(),2000,LC.sd))))</f>
        <v>3000</v>
      </c>
      <c r="D8478">
        <f ca="1">P0*C8478/LC.mu</f>
        <v>4</v>
      </c>
      <c r="E8478">
        <f ca="1">MAX(0,INT(Q0*(1+Ed*(D8478-P0)/P0)))</f>
        <v>10000</v>
      </c>
      <c r="F8478">
        <f ca="1" t="shared" si="132"/>
        <v>37000</v>
      </c>
    </row>
    <row r="8479" spans="1:6">
      <c r="A8479">
        <v>9</v>
      </c>
      <c r="B8479">
        <f ca="1">BETAINV(RAND(),AU.a,AU.b)</f>
        <v>0.566924566105032</v>
      </c>
      <c r="C8479">
        <f ca="1">IF(B8479&lt;=0.5,LC.mu,MIN(LC.mu,MAX(0,_xlfn.NORM.INV(RAND(),2000,LC.sd))))</f>
        <v>2294.9737419466</v>
      </c>
      <c r="D8479">
        <f ca="1">P0*C8479/LC.mu</f>
        <v>3.05996498926213</v>
      </c>
      <c r="E8479">
        <f ca="1">MAX(0,INT(Q0*(1+Ed*(D8479-P0)/P0)))</f>
        <v>12820</v>
      </c>
      <c r="F8479">
        <f ca="1" t="shared" si="132"/>
        <v>36933.7774203939</v>
      </c>
    </row>
    <row r="8480" spans="1:6">
      <c r="A8480">
        <v>9</v>
      </c>
      <c r="B8480">
        <f ca="1">BETAINV(RAND(),AU.a,AU.b)</f>
        <v>0.587325181684238</v>
      </c>
      <c r="C8480">
        <f ca="1">IF(B8480&lt;=0.5,LC.mu,MIN(LC.mu,MAX(0,_xlfn.NORM.INV(RAND(),2000,LC.sd))))</f>
        <v>2147.59970509129</v>
      </c>
      <c r="D8480">
        <f ca="1">P0*C8480/LC.mu</f>
        <v>2.86346627345506</v>
      </c>
      <c r="E8480">
        <f ca="1">MAX(0,INT(Q0*(1+Ed*(D8480-P0)/P0)))</f>
        <v>13409</v>
      </c>
      <c r="F8480">
        <f ca="1" t="shared" si="132"/>
        <v>36248.6195556676</v>
      </c>
    </row>
    <row r="8481" spans="1:6">
      <c r="A8481">
        <v>9</v>
      </c>
      <c r="B8481">
        <f ca="1">BETAINV(RAND(),AU.a,AU.b)</f>
        <v>0.694998703468475</v>
      </c>
      <c r="C8481">
        <f ca="1">IF(B8481&lt;=0.5,LC.mu,MIN(LC.mu,MAX(0,_xlfn.NORM.INV(RAND(),2000,LC.sd))))</f>
        <v>2103.4695769217</v>
      </c>
      <c r="D8481">
        <f ca="1">P0*C8481/LC.mu</f>
        <v>2.80462610256226</v>
      </c>
      <c r="E8481">
        <f ca="1">MAX(0,INT(Q0*(1+Ed*(D8481-P0)/P0)))</f>
        <v>13586</v>
      </c>
      <c r="F8481">
        <f ca="1" t="shared" si="132"/>
        <v>36000.1806524892</v>
      </c>
    </row>
    <row r="8482" spans="1:6">
      <c r="A8482">
        <v>9</v>
      </c>
      <c r="B8482">
        <f ca="1">BETAINV(RAND(),AU.a,AU.b)</f>
        <v>0.759099086669288</v>
      </c>
      <c r="C8482">
        <f ca="1">IF(B8482&lt;=0.5,LC.mu,MIN(LC.mu,MAX(0,_xlfn.NORM.INV(RAND(),2000,LC.sd))))</f>
        <v>2675.41415687403</v>
      </c>
      <c r="D8482">
        <f ca="1">P0*C8482/LC.mu</f>
        <v>3.56721887583204</v>
      </c>
      <c r="E8482">
        <f ca="1">MAX(0,INT(Q0*(1+Ed*(D8482-P0)/P0)))</f>
        <v>11298</v>
      </c>
      <c r="F8482">
        <f ca="1" t="shared" si="132"/>
        <v>37627.0247022763</v>
      </c>
    </row>
    <row r="8483" spans="1:6">
      <c r="A8483">
        <v>9</v>
      </c>
      <c r="B8483">
        <f ca="1">BETAINV(RAND(),AU.a,AU.b)</f>
        <v>0.538750177240245</v>
      </c>
      <c r="C8483">
        <f ca="1">IF(B8483&lt;=0.5,LC.mu,MIN(LC.mu,MAX(0,_xlfn.NORM.INV(RAND(),2000,LC.sd))))</f>
        <v>1164.35926146973</v>
      </c>
      <c r="D8483">
        <f ca="1">P0*C8483/LC.mu</f>
        <v>1.55247901529297</v>
      </c>
      <c r="E8483">
        <f ca="1">MAX(0,INT(Q0*(1+Ed*(D8483-P0)/P0)))</f>
        <v>17342</v>
      </c>
      <c r="F8483">
        <f ca="1" t="shared" si="132"/>
        <v>25758.731821741</v>
      </c>
    </row>
    <row r="8484" spans="1:6">
      <c r="A8484">
        <v>9</v>
      </c>
      <c r="B8484">
        <f ca="1">BETAINV(RAND(),AU.a,AU.b)</f>
        <v>0.783791223137164</v>
      </c>
      <c r="C8484">
        <f ca="1">IF(B8484&lt;=0.5,LC.mu,MIN(LC.mu,MAX(0,_xlfn.NORM.INV(RAND(),2000,LC.sd))))</f>
        <v>1771.24538895064</v>
      </c>
      <c r="D8484">
        <f ca="1">P0*C8484/LC.mu</f>
        <v>2.36166051860085</v>
      </c>
      <c r="E8484">
        <f ca="1">MAX(0,INT(Q0*(1+Ed*(D8484-P0)/P0)))</f>
        <v>14915</v>
      </c>
      <c r="F8484">
        <f ca="1" t="shared" si="132"/>
        <v>33452.921245981</v>
      </c>
    </row>
    <row r="8485" spans="1:6">
      <c r="A8485">
        <v>9</v>
      </c>
      <c r="B8485">
        <f ca="1">BETAINV(RAND(),AU.a,AU.b)</f>
        <v>0.687690610539302</v>
      </c>
      <c r="C8485">
        <f ca="1">IF(B8485&lt;=0.5,LC.mu,MIN(LC.mu,MAX(0,_xlfn.NORM.INV(RAND(),2000,LC.sd))))</f>
        <v>2275.96419474043</v>
      </c>
      <c r="D8485">
        <f ca="1">P0*C8485/LC.mu</f>
        <v>3.03461892632057</v>
      </c>
      <c r="E8485">
        <f ca="1">MAX(0,INT(Q0*(1+Ed*(D8485-P0)/P0)))</f>
        <v>12896</v>
      </c>
      <c r="F8485">
        <f ca="1" t="shared" si="132"/>
        <v>36858.4814790896</v>
      </c>
    </row>
    <row r="8486" spans="1:6">
      <c r="A8486">
        <v>9</v>
      </c>
      <c r="B8486">
        <f ca="1">BETAINV(RAND(),AU.a,AU.b)</f>
        <v>0.889351914269637</v>
      </c>
      <c r="C8486">
        <f ca="1">IF(B8486&lt;=0.5,LC.mu,MIN(LC.mu,MAX(0,_xlfn.NORM.INV(RAND(),2000,LC.sd))))</f>
        <v>2144.13444983029</v>
      </c>
      <c r="D8486">
        <f ca="1">P0*C8486/LC.mu</f>
        <v>2.85884593310705</v>
      </c>
      <c r="E8486">
        <f ca="1">MAX(0,INT(Q0*(1+Ed*(D8486-P0)/P0)))</f>
        <v>13423</v>
      </c>
      <c r="F8486">
        <f ca="1" t="shared" si="132"/>
        <v>36230.1545102656</v>
      </c>
    </row>
    <row r="8487" spans="1:6">
      <c r="A8487">
        <v>9</v>
      </c>
      <c r="B8487">
        <f ca="1">BETAINV(RAND(),AU.a,AU.b)</f>
        <v>0.734294860163775</v>
      </c>
      <c r="C8487">
        <f ca="1">IF(B8487&lt;=0.5,LC.mu,MIN(LC.mu,MAX(0,_xlfn.NORM.INV(RAND(),2000,LC.sd))))</f>
        <v>2359.98042721826</v>
      </c>
      <c r="D8487">
        <f ca="1">P0*C8487/LC.mu</f>
        <v>3.14664056962434</v>
      </c>
      <c r="E8487">
        <f ca="1">MAX(0,INT(Q0*(1+Ed*(D8487-P0)/P0)))</f>
        <v>12560</v>
      </c>
      <c r="F8487">
        <f ca="1" t="shared" si="132"/>
        <v>37161.8251272635</v>
      </c>
    </row>
    <row r="8488" spans="1:6">
      <c r="A8488">
        <v>9</v>
      </c>
      <c r="B8488">
        <f ca="1">BETAINV(RAND(),AU.a,AU.b)</f>
        <v>0.526951943158879</v>
      </c>
      <c r="C8488">
        <f ca="1">IF(B8488&lt;=0.5,LC.mu,MIN(LC.mu,MAX(0,_xlfn.NORM.INV(RAND(),2000,LC.sd))))</f>
        <v>2493.47377081031</v>
      </c>
      <c r="D8488">
        <f ca="1">P0*C8488/LC.mu</f>
        <v>3.32463169441374</v>
      </c>
      <c r="E8488">
        <f ca="1">MAX(0,INT(Q0*(1+Ed*(D8488-P0)/P0)))</f>
        <v>12026</v>
      </c>
      <c r="F8488">
        <f ca="1" t="shared" si="132"/>
        <v>37488.5469862093</v>
      </c>
    </row>
    <row r="8489" spans="1:6">
      <c r="A8489">
        <v>9</v>
      </c>
      <c r="B8489">
        <f ca="1">BETAINV(RAND(),AU.a,AU.b)</f>
        <v>0.27698840149051</v>
      </c>
      <c r="C8489">
        <f ca="1">IF(B8489&lt;=0.5,LC.mu,MIN(LC.mu,MAX(0,_xlfn.NORM.INV(RAND(),2000,LC.sd))))</f>
        <v>3000</v>
      </c>
      <c r="D8489">
        <f ca="1">P0*C8489/LC.mu</f>
        <v>4</v>
      </c>
      <c r="E8489">
        <f ca="1">MAX(0,INT(Q0*(1+Ed*(D8489-P0)/P0)))</f>
        <v>10000</v>
      </c>
      <c r="F8489">
        <f ca="1" t="shared" si="132"/>
        <v>37000</v>
      </c>
    </row>
    <row r="8490" spans="1:6">
      <c r="A8490">
        <v>9</v>
      </c>
      <c r="B8490">
        <f ca="1">BETAINV(RAND(),AU.a,AU.b)</f>
        <v>0.526463570816478</v>
      </c>
      <c r="C8490">
        <f ca="1">IF(B8490&lt;=0.5,LC.mu,MIN(LC.mu,MAX(0,_xlfn.NORM.INV(RAND(),2000,LC.sd))))</f>
        <v>976.725983584887</v>
      </c>
      <c r="D8490">
        <f ca="1">P0*C8490/LC.mu</f>
        <v>1.30230131144652</v>
      </c>
      <c r="E8490">
        <f ca="1">MAX(0,INT(Q0*(1+Ed*(D8490-P0)/P0)))</f>
        <v>18093</v>
      </c>
      <c r="F8490">
        <f ca="1" t="shared" si="132"/>
        <v>22585.8116444169</v>
      </c>
    </row>
    <row r="8491" spans="1:6">
      <c r="A8491">
        <v>9</v>
      </c>
      <c r="B8491">
        <f ca="1">BETAINV(RAND(),AU.a,AU.b)</f>
        <v>0.624258262670795</v>
      </c>
      <c r="C8491">
        <f ca="1">IF(B8491&lt;=0.5,LC.mu,MIN(LC.mu,MAX(0,_xlfn.NORM.INV(RAND(),2000,LC.sd))))</f>
        <v>1869.83567230765</v>
      </c>
      <c r="D8491">
        <f ca="1">P0*C8491/LC.mu</f>
        <v>2.49311422974354</v>
      </c>
      <c r="E8491">
        <f ca="1">MAX(0,INT(Q0*(1+Ed*(D8491-P0)/P0)))</f>
        <v>14520</v>
      </c>
      <c r="F8491">
        <f ca="1" t="shared" si="132"/>
        <v>34330.1829435685</v>
      </c>
    </row>
    <row r="8492" spans="1:6">
      <c r="A8492">
        <v>9</v>
      </c>
      <c r="B8492">
        <f ca="1">BETAINV(RAND(),AU.a,AU.b)</f>
        <v>0.827348363911339</v>
      </c>
      <c r="C8492">
        <f ca="1">IF(B8492&lt;=0.5,LC.mu,MIN(LC.mu,MAX(0,_xlfn.NORM.INV(RAND(),2000,LC.sd))))</f>
        <v>1151.66358374893</v>
      </c>
      <c r="D8492">
        <f ca="1">P0*C8492/LC.mu</f>
        <v>1.53555144499857</v>
      </c>
      <c r="E8492">
        <f ca="1">MAX(0,INT(Q0*(1+Ed*(D8492-P0)/P0)))</f>
        <v>17393</v>
      </c>
      <c r="F8492">
        <f ca="1" t="shared" si="132"/>
        <v>25556.1826991113</v>
      </c>
    </row>
    <row r="8493" spans="1:6">
      <c r="A8493">
        <v>9</v>
      </c>
      <c r="B8493">
        <f ca="1">BETAINV(RAND(),AU.a,AU.b)</f>
        <v>0.46034842674265</v>
      </c>
      <c r="C8493">
        <f ca="1">IF(B8493&lt;=0.5,LC.mu,MIN(LC.mu,MAX(0,_xlfn.NORM.INV(RAND(),2000,LC.sd))))</f>
        <v>3000</v>
      </c>
      <c r="D8493">
        <f ca="1">P0*C8493/LC.mu</f>
        <v>4</v>
      </c>
      <c r="E8493">
        <f ca="1">MAX(0,INT(Q0*(1+Ed*(D8493-P0)/P0)))</f>
        <v>10000</v>
      </c>
      <c r="F8493">
        <f ca="1" t="shared" si="132"/>
        <v>37000</v>
      </c>
    </row>
    <row r="8494" spans="1:6">
      <c r="A8494">
        <v>9</v>
      </c>
      <c r="B8494">
        <f ca="1">BETAINV(RAND(),AU.a,AU.b)</f>
        <v>0.647855157420328</v>
      </c>
      <c r="C8494">
        <f ca="1">IF(B8494&lt;=0.5,LC.mu,MIN(LC.mu,MAX(0,_xlfn.NORM.INV(RAND(),2000,LC.sd))))</f>
        <v>2223.26934678245</v>
      </c>
      <c r="D8494">
        <f ca="1">P0*C8494/LC.mu</f>
        <v>2.96435912904326</v>
      </c>
      <c r="E8494">
        <f ca="1">MAX(0,INT(Q0*(1+Ed*(D8494-P0)/P0)))</f>
        <v>13106</v>
      </c>
      <c r="F8494">
        <f ca="1" t="shared" si="132"/>
        <v>36627.6213984585</v>
      </c>
    </row>
    <row r="8495" spans="1:6">
      <c r="A8495">
        <v>9</v>
      </c>
      <c r="B8495">
        <f ca="1">BETAINV(RAND(),AU.a,AU.b)</f>
        <v>0.756190140456035</v>
      </c>
      <c r="C8495">
        <f ca="1">IF(B8495&lt;=0.5,LC.mu,MIN(LC.mu,MAX(0,_xlfn.NORM.INV(RAND(),2000,LC.sd))))</f>
        <v>1853.90316333797</v>
      </c>
      <c r="D8495">
        <f ca="1">P0*C8495/LC.mu</f>
        <v>2.47187088445063</v>
      </c>
      <c r="E8495">
        <f ca="1">MAX(0,INT(Q0*(1+Ed*(D8495-P0)/P0)))</f>
        <v>14584</v>
      </c>
      <c r="F8495">
        <f ca="1" t="shared" si="132"/>
        <v>34195.8618154901</v>
      </c>
    </row>
    <row r="8496" spans="1:6">
      <c r="A8496">
        <v>9</v>
      </c>
      <c r="B8496">
        <f ca="1">BETAINV(RAND(),AU.a,AU.b)</f>
        <v>0.734569694994618</v>
      </c>
      <c r="C8496">
        <f ca="1">IF(B8496&lt;=0.5,LC.mu,MIN(LC.mu,MAX(0,_xlfn.NORM.INV(RAND(),2000,LC.sd))))</f>
        <v>1903.78405534533</v>
      </c>
      <c r="D8496">
        <f ca="1">P0*C8496/LC.mu</f>
        <v>2.53837874046044</v>
      </c>
      <c r="E8496">
        <f ca="1">MAX(0,INT(Q0*(1+Ed*(D8496-P0)/P0)))</f>
        <v>14384</v>
      </c>
      <c r="F8496">
        <f ca="1" t="shared" si="132"/>
        <v>34608.2557474376</v>
      </c>
    </row>
    <row r="8497" spans="1:6">
      <c r="A8497">
        <v>9</v>
      </c>
      <c r="B8497">
        <f ca="1">BETAINV(RAND(),AU.a,AU.b)</f>
        <v>0.652915412230121</v>
      </c>
      <c r="C8497">
        <f ca="1">IF(B8497&lt;=0.5,LC.mu,MIN(LC.mu,MAX(0,_xlfn.NORM.INV(RAND(),2000,LC.sd))))</f>
        <v>2401.38378951066</v>
      </c>
      <c r="D8497">
        <f ca="1">P0*C8497/LC.mu</f>
        <v>3.20184505268088</v>
      </c>
      <c r="E8497">
        <f ca="1">MAX(0,INT(Q0*(1+Ed*(D8497-P0)/P0)))</f>
        <v>12394</v>
      </c>
      <c r="F8497">
        <f ca="1" t="shared" si="132"/>
        <v>37282.2837934162</v>
      </c>
    </row>
    <row r="8498" spans="1:6">
      <c r="A8498">
        <v>9</v>
      </c>
      <c r="B8498">
        <f ca="1">BETAINV(RAND(),AU.a,AU.b)</f>
        <v>0.662605645895286</v>
      </c>
      <c r="C8498">
        <f ca="1">IF(B8498&lt;=0.5,LC.mu,MIN(LC.mu,MAX(0,_xlfn.NORM.INV(RAND(),2000,LC.sd))))</f>
        <v>2184.3879208274</v>
      </c>
      <c r="D8498">
        <f ca="1">P0*C8498/LC.mu</f>
        <v>2.91251722776986</v>
      </c>
      <c r="E8498">
        <f ca="1">MAX(0,INT(Q0*(1+Ed*(D8498-P0)/P0)))</f>
        <v>13262</v>
      </c>
      <c r="F8498">
        <f ca="1" t="shared" si="132"/>
        <v>36441.4155538565</v>
      </c>
    </row>
    <row r="8499" spans="1:6">
      <c r="A8499">
        <v>9</v>
      </c>
      <c r="B8499">
        <f ca="1">BETAINV(RAND(),AU.a,AU.b)</f>
        <v>0.57246634835994</v>
      </c>
      <c r="C8499">
        <f ca="1">IF(B8499&lt;=0.5,LC.mu,MIN(LC.mu,MAX(0,_xlfn.NORM.INV(RAND(),2000,LC.sd))))</f>
        <v>2418.5791651346</v>
      </c>
      <c r="D8499">
        <f ca="1">P0*C8499/LC.mu</f>
        <v>3.22477222017946</v>
      </c>
      <c r="E8499">
        <f ca="1">MAX(0,INT(Q0*(1+Ed*(D8499-P0)/P0)))</f>
        <v>12325</v>
      </c>
      <c r="F8499">
        <f ca="1" t="shared" si="132"/>
        <v>37326.7384485773</v>
      </c>
    </row>
    <row r="8500" spans="1:6">
      <c r="A8500">
        <v>9</v>
      </c>
      <c r="B8500">
        <f ca="1">BETAINV(RAND(),AU.a,AU.b)</f>
        <v>0.335587192894973</v>
      </c>
      <c r="C8500">
        <f ca="1">IF(B8500&lt;=0.5,LC.mu,MIN(LC.mu,MAX(0,_xlfn.NORM.INV(RAND(),2000,LC.sd))))</f>
        <v>3000</v>
      </c>
      <c r="D8500">
        <f ca="1">P0*C8500/LC.mu</f>
        <v>4</v>
      </c>
      <c r="E8500">
        <f ca="1">MAX(0,INT(Q0*(1+Ed*(D8500-P0)/P0)))</f>
        <v>10000</v>
      </c>
      <c r="F8500">
        <f ca="1" t="shared" si="132"/>
        <v>37000</v>
      </c>
    </row>
    <row r="8501" spans="1:6">
      <c r="A8501">
        <v>9</v>
      </c>
      <c r="B8501">
        <f ca="1">BETAINV(RAND(),AU.a,AU.b)</f>
        <v>0.544300250929985</v>
      </c>
      <c r="C8501">
        <f ca="1">IF(B8501&lt;=0.5,LC.mu,MIN(LC.mu,MAX(0,_xlfn.NORM.INV(RAND(),2000,LC.sd))))</f>
        <v>1737.85349372327</v>
      </c>
      <c r="D8501">
        <f ca="1">P0*C8501/LC.mu</f>
        <v>2.31713799163103</v>
      </c>
      <c r="E8501">
        <f ca="1">MAX(0,INT(Q0*(1+Ed*(D8501-P0)/P0)))</f>
        <v>15048</v>
      </c>
      <c r="F8501">
        <f ca="1" t="shared" si="132"/>
        <v>33130.4390043404</v>
      </c>
    </row>
    <row r="8502" spans="1:6">
      <c r="A8502">
        <v>9</v>
      </c>
      <c r="B8502">
        <f ca="1">BETAINV(RAND(),AU.a,AU.b)</f>
        <v>0.414431902284357</v>
      </c>
      <c r="C8502">
        <f ca="1">IF(B8502&lt;=0.5,LC.mu,MIN(LC.mu,MAX(0,_xlfn.NORM.INV(RAND(),2000,LC.sd))))</f>
        <v>3000</v>
      </c>
      <c r="D8502">
        <f ca="1">P0*C8502/LC.mu</f>
        <v>4</v>
      </c>
      <c r="E8502">
        <f ca="1">MAX(0,INT(Q0*(1+Ed*(D8502-P0)/P0)))</f>
        <v>10000</v>
      </c>
      <c r="F8502">
        <f ca="1" t="shared" si="132"/>
        <v>37000</v>
      </c>
    </row>
    <row r="8503" spans="1:6">
      <c r="A8503">
        <v>9</v>
      </c>
      <c r="B8503">
        <f ca="1">BETAINV(RAND(),AU.a,AU.b)</f>
        <v>0.761185484080198</v>
      </c>
      <c r="C8503">
        <f ca="1">IF(B8503&lt;=0.5,LC.mu,MIN(LC.mu,MAX(0,_xlfn.NORM.INV(RAND(),2000,LC.sd))))</f>
        <v>2157.47114079778</v>
      </c>
      <c r="D8503">
        <f ca="1">P0*C8503/LC.mu</f>
        <v>2.87662818773037</v>
      </c>
      <c r="E8503">
        <f ca="1">MAX(0,INT(Q0*(1+Ed*(D8503-P0)/P0)))</f>
        <v>13370</v>
      </c>
      <c r="F8503">
        <f ca="1" t="shared" si="132"/>
        <v>36303.0477291573</v>
      </c>
    </row>
    <row r="8504" spans="1:6">
      <c r="A8504">
        <v>9</v>
      </c>
      <c r="B8504">
        <f ca="1">BETAINV(RAND(),AU.a,AU.b)</f>
        <v>0.512308217992524</v>
      </c>
      <c r="C8504">
        <f ca="1">IF(B8504&lt;=0.5,LC.mu,MIN(LC.mu,MAX(0,_xlfn.NORM.INV(RAND(),2000,LC.sd))))</f>
        <v>2219.85042690076</v>
      </c>
      <c r="D8504">
        <f ca="1">P0*C8504/LC.mu</f>
        <v>2.95980056920102</v>
      </c>
      <c r="E8504">
        <f ca="1">MAX(0,INT(Q0*(1+Ed*(D8504-P0)/P0)))</f>
        <v>13120</v>
      </c>
      <c r="F8504">
        <f ca="1" t="shared" si="132"/>
        <v>36612.7330410166</v>
      </c>
    </row>
    <row r="8505" spans="1:6">
      <c r="A8505">
        <v>9</v>
      </c>
      <c r="B8505">
        <f ca="1">BETAINV(RAND(),AU.a,AU.b)</f>
        <v>0.770523304209551</v>
      </c>
      <c r="C8505">
        <f ca="1">IF(B8505&lt;=0.5,LC.mu,MIN(LC.mu,MAX(0,_xlfn.NORM.INV(RAND(),2000,LC.sd))))</f>
        <v>2224.77137999294</v>
      </c>
      <c r="D8505">
        <f ca="1">P0*C8505/LC.mu</f>
        <v>2.96636183999059</v>
      </c>
      <c r="E8505">
        <f ca="1">MAX(0,INT(Q0*(1+Ed*(D8505-P0)/P0)))</f>
        <v>13100</v>
      </c>
      <c r="F8505">
        <f ca="1" t="shared" si="132"/>
        <v>36634.5687238838</v>
      </c>
    </row>
    <row r="8506" spans="1:6">
      <c r="A8506">
        <v>9</v>
      </c>
      <c r="B8506">
        <f ca="1">BETAINV(RAND(),AU.a,AU.b)</f>
        <v>0.670545987661214</v>
      </c>
      <c r="C8506">
        <f ca="1">IF(B8506&lt;=0.5,LC.mu,MIN(LC.mu,MAX(0,_xlfn.NORM.INV(RAND(),2000,LC.sd))))</f>
        <v>2567.28190157687</v>
      </c>
      <c r="D8506">
        <f ca="1">P0*C8506/LC.mu</f>
        <v>3.42304253543583</v>
      </c>
      <c r="E8506">
        <f ca="1">MAX(0,INT(Q0*(1+Ed*(D8506-P0)/P0)))</f>
        <v>11730</v>
      </c>
      <c r="F8506">
        <f ca="1" t="shared" si="132"/>
        <v>37585.0070390854</v>
      </c>
    </row>
    <row r="8507" spans="1:6">
      <c r="A8507">
        <v>9</v>
      </c>
      <c r="B8507">
        <f ca="1">BETAINV(RAND(),AU.a,AU.b)</f>
        <v>0.606081007371196</v>
      </c>
      <c r="C8507">
        <f ca="1">IF(B8507&lt;=0.5,LC.mu,MIN(LC.mu,MAX(0,_xlfn.NORM.INV(RAND(),2000,LC.sd))))</f>
        <v>2730.51544850411</v>
      </c>
      <c r="D8507">
        <f ca="1">P0*C8507/LC.mu</f>
        <v>3.64068726467214</v>
      </c>
      <c r="E8507">
        <f ca="1">MAX(0,INT(Q0*(1+Ed*(D8507-P0)/P0)))</f>
        <v>11077</v>
      </c>
      <c r="F8507">
        <f ca="1" t="shared" si="132"/>
        <v>37597.3773822692</v>
      </c>
    </row>
    <row r="8508" spans="1:6">
      <c r="A8508">
        <v>9</v>
      </c>
      <c r="B8508">
        <f ca="1">BETAINV(RAND(),AU.a,AU.b)</f>
        <v>0.623720388446569</v>
      </c>
      <c r="C8508">
        <f ca="1">IF(B8508&lt;=0.5,LC.mu,MIN(LC.mu,MAX(0,_xlfn.NORM.INV(RAND(),2000,LC.sd))))</f>
        <v>2301.61128716651</v>
      </c>
      <c r="D8508">
        <f ca="1">P0*C8508/LC.mu</f>
        <v>3.06881504955535</v>
      </c>
      <c r="E8508">
        <f ca="1">MAX(0,INT(Q0*(1+Ed*(D8508-P0)/P0)))</f>
        <v>12793</v>
      </c>
      <c r="F8508">
        <f ca="1" t="shared" si="132"/>
        <v>36957.7396417951</v>
      </c>
    </row>
    <row r="8509" spans="1:6">
      <c r="A8509">
        <v>9</v>
      </c>
      <c r="B8509">
        <f ca="1">BETAINV(RAND(),AU.a,AU.b)</f>
        <v>0.640774117789274</v>
      </c>
      <c r="C8509">
        <f ca="1">IF(B8509&lt;=0.5,LC.mu,MIN(LC.mu,MAX(0,_xlfn.NORM.INV(RAND(),2000,LC.sd))))</f>
        <v>1341.95017118948</v>
      </c>
      <c r="D8509">
        <f ca="1">P0*C8509/LC.mu</f>
        <v>1.7892668949193</v>
      </c>
      <c r="E8509">
        <f ca="1">MAX(0,INT(Q0*(1+Ed*(D8509-P0)/P0)))</f>
        <v>16632</v>
      </c>
      <c r="F8509">
        <f ca="1" t="shared" si="132"/>
        <v>28417.1368251084</v>
      </c>
    </row>
    <row r="8510" spans="1:6">
      <c r="A8510">
        <v>9</v>
      </c>
      <c r="B8510">
        <f ca="1">BETAINV(RAND(),AU.a,AU.b)</f>
        <v>0.745084084045504</v>
      </c>
      <c r="C8510">
        <f ca="1">IF(B8510&lt;=0.5,LC.mu,MIN(LC.mu,MAX(0,_xlfn.NORM.INV(RAND(),2000,LC.sd))))</f>
        <v>1411.46439370096</v>
      </c>
      <c r="D8510">
        <f ca="1">P0*C8510/LC.mu</f>
        <v>1.88195252493462</v>
      </c>
      <c r="E8510">
        <f ca="1">MAX(0,INT(Q0*(1+Ed*(D8510-P0)/P0)))</f>
        <v>16354</v>
      </c>
      <c r="F8510">
        <f ca="1" t="shared" si="132"/>
        <v>29365.9871990798</v>
      </c>
    </row>
    <row r="8511" spans="1:6">
      <c r="A8511">
        <v>9</v>
      </c>
      <c r="B8511">
        <f ca="1">BETAINV(RAND(),AU.a,AU.b)</f>
        <v>0.74875759628573</v>
      </c>
      <c r="C8511">
        <f ca="1">IF(B8511&lt;=0.5,LC.mu,MIN(LC.mu,MAX(0,_xlfn.NORM.INV(RAND(),2000,LC.sd))))</f>
        <v>2621.93069372221</v>
      </c>
      <c r="D8511">
        <f ca="1">P0*C8511/LC.mu</f>
        <v>3.49590759162961</v>
      </c>
      <c r="E8511">
        <f ca="1">MAX(0,INT(Q0*(1+Ed*(D8511-P0)/P0)))</f>
        <v>11512</v>
      </c>
      <c r="F8511">
        <f ca="1" t="shared" si="132"/>
        <v>37622.9575011178</v>
      </c>
    </row>
    <row r="8512" spans="1:6">
      <c r="A8512">
        <v>9</v>
      </c>
      <c r="B8512">
        <f ca="1">BETAINV(RAND(),AU.a,AU.b)</f>
        <v>0.317306997783602</v>
      </c>
      <c r="C8512">
        <f ca="1">IF(B8512&lt;=0.5,LC.mu,MIN(LC.mu,MAX(0,_xlfn.NORM.INV(RAND(),2000,LC.sd))))</f>
        <v>3000</v>
      </c>
      <c r="D8512">
        <f ca="1">P0*C8512/LC.mu</f>
        <v>4</v>
      </c>
      <c r="E8512">
        <f ca="1">MAX(0,INT(Q0*(1+Ed*(D8512-P0)/P0)))</f>
        <v>10000</v>
      </c>
      <c r="F8512">
        <f ca="1" t="shared" si="132"/>
        <v>37000</v>
      </c>
    </row>
    <row r="8513" spans="1:6">
      <c r="A8513">
        <v>9</v>
      </c>
      <c r="B8513">
        <f ca="1">BETAINV(RAND(),AU.a,AU.b)</f>
        <v>0.643416264238223</v>
      </c>
      <c r="C8513">
        <f ca="1">IF(B8513&lt;=0.5,LC.mu,MIN(LC.mu,MAX(0,_xlfn.NORM.INV(RAND(),2000,LC.sd))))</f>
        <v>1429.85760770523</v>
      </c>
      <c r="D8513">
        <f ca="1">P0*C8513/LC.mu</f>
        <v>1.90647681027364</v>
      </c>
      <c r="E8513">
        <f ca="1">MAX(0,INT(Q0*(1+Ed*(D8513-P0)/P0)))</f>
        <v>16280</v>
      </c>
      <c r="F8513">
        <f ca="1" t="shared" si="132"/>
        <v>29607.5848635496</v>
      </c>
    </row>
    <row r="8514" spans="1:6">
      <c r="A8514">
        <v>9</v>
      </c>
      <c r="B8514">
        <f ca="1">BETAINV(RAND(),AU.a,AU.b)</f>
        <v>0.499844396592526</v>
      </c>
      <c r="C8514">
        <f ca="1">IF(B8514&lt;=0.5,LC.mu,MIN(LC.mu,MAX(0,_xlfn.NORM.INV(RAND(),2000,LC.sd))))</f>
        <v>3000</v>
      </c>
      <c r="D8514">
        <f ca="1">P0*C8514/LC.mu</f>
        <v>4</v>
      </c>
      <c r="E8514">
        <f ca="1">MAX(0,INT(Q0*(1+Ed*(D8514-P0)/P0)))</f>
        <v>10000</v>
      </c>
      <c r="F8514">
        <f ca="1" t="shared" ref="F8514:F8577" si="133">D8514*E8514-C8514</f>
        <v>37000</v>
      </c>
    </row>
    <row r="8515" spans="1:6">
      <c r="A8515">
        <v>9</v>
      </c>
      <c r="B8515">
        <f ca="1">BETAINV(RAND(),AU.a,AU.b)</f>
        <v>0.662951581014495</v>
      </c>
      <c r="C8515">
        <f ca="1">IF(B8515&lt;=0.5,LC.mu,MIN(LC.mu,MAX(0,_xlfn.NORM.INV(RAND(),2000,LC.sd))))</f>
        <v>2549.35693085932</v>
      </c>
      <c r="D8515">
        <f ca="1">P0*C8515/LC.mu</f>
        <v>3.39914257447909</v>
      </c>
      <c r="E8515">
        <f ca="1">MAX(0,INT(Q0*(1+Ed*(D8515-P0)/P0)))</f>
        <v>11802</v>
      </c>
      <c r="F8515">
        <f ca="1" t="shared" si="133"/>
        <v>37567.3237331429</v>
      </c>
    </row>
    <row r="8516" spans="1:6">
      <c r="A8516">
        <v>9</v>
      </c>
      <c r="B8516">
        <f ca="1">BETAINV(RAND(),AU.a,AU.b)</f>
        <v>0.471478518823407</v>
      </c>
      <c r="C8516">
        <f ca="1">IF(B8516&lt;=0.5,LC.mu,MIN(LC.mu,MAX(0,_xlfn.NORM.INV(RAND(),2000,LC.sd))))</f>
        <v>3000</v>
      </c>
      <c r="D8516">
        <f ca="1">P0*C8516/LC.mu</f>
        <v>4</v>
      </c>
      <c r="E8516">
        <f ca="1">MAX(0,INT(Q0*(1+Ed*(D8516-P0)/P0)))</f>
        <v>10000</v>
      </c>
      <c r="F8516">
        <f ca="1" t="shared" si="133"/>
        <v>37000</v>
      </c>
    </row>
    <row r="8517" spans="1:6">
      <c r="A8517">
        <v>9</v>
      </c>
      <c r="B8517">
        <f ca="1">BETAINV(RAND(),AU.a,AU.b)</f>
        <v>0.838388920839728</v>
      </c>
      <c r="C8517">
        <f ca="1">IF(B8517&lt;=0.5,LC.mu,MIN(LC.mu,MAX(0,_xlfn.NORM.INV(RAND(),2000,LC.sd))))</f>
        <v>1459.134344081</v>
      </c>
      <c r="D8517">
        <f ca="1">P0*C8517/LC.mu</f>
        <v>1.94551245877467</v>
      </c>
      <c r="E8517">
        <f ca="1">MAX(0,INT(Q0*(1+Ed*(D8517-P0)/P0)))</f>
        <v>16163</v>
      </c>
      <c r="F8517">
        <f ca="1" t="shared" si="133"/>
        <v>29986.183527094</v>
      </c>
    </row>
    <row r="8518" spans="1:6">
      <c r="A8518">
        <v>9</v>
      </c>
      <c r="B8518">
        <f ca="1">BETAINV(RAND(),AU.a,AU.b)</f>
        <v>0.413944130429849</v>
      </c>
      <c r="C8518">
        <f ca="1">IF(B8518&lt;=0.5,LC.mu,MIN(LC.mu,MAX(0,_xlfn.NORM.INV(RAND(),2000,LC.sd))))</f>
        <v>3000</v>
      </c>
      <c r="D8518">
        <f ca="1">P0*C8518/LC.mu</f>
        <v>4</v>
      </c>
      <c r="E8518">
        <f ca="1">MAX(0,INT(Q0*(1+Ed*(D8518-P0)/P0)))</f>
        <v>10000</v>
      </c>
      <c r="F8518">
        <f ca="1" t="shared" si="133"/>
        <v>37000</v>
      </c>
    </row>
    <row r="8519" spans="1:6">
      <c r="A8519">
        <v>9</v>
      </c>
      <c r="B8519">
        <f ca="1">BETAINV(RAND(),AU.a,AU.b)</f>
        <v>0.788471287187813</v>
      </c>
      <c r="C8519">
        <f ca="1">IF(B8519&lt;=0.5,LC.mu,MIN(LC.mu,MAX(0,_xlfn.NORM.INV(RAND(),2000,LC.sd))))</f>
        <v>2558.65551113154</v>
      </c>
      <c r="D8519">
        <f ca="1">P0*C8519/LC.mu</f>
        <v>3.41154068150872</v>
      </c>
      <c r="E8519">
        <f ca="1">MAX(0,INT(Q0*(1+Ed*(D8519-P0)/P0)))</f>
        <v>11765</v>
      </c>
      <c r="F8519">
        <f ca="1" t="shared" si="133"/>
        <v>37578.1206068186</v>
      </c>
    </row>
    <row r="8520" spans="1:6">
      <c r="A8520">
        <v>9</v>
      </c>
      <c r="B8520">
        <f ca="1">BETAINV(RAND(),AU.a,AU.b)</f>
        <v>0.49006722086148</v>
      </c>
      <c r="C8520">
        <f ca="1">IF(B8520&lt;=0.5,LC.mu,MIN(LC.mu,MAX(0,_xlfn.NORM.INV(RAND(),2000,LC.sd))))</f>
        <v>3000</v>
      </c>
      <c r="D8520">
        <f ca="1">P0*C8520/LC.mu</f>
        <v>4</v>
      </c>
      <c r="E8520">
        <f ca="1">MAX(0,INT(Q0*(1+Ed*(D8520-P0)/P0)))</f>
        <v>10000</v>
      </c>
      <c r="F8520">
        <f ca="1" t="shared" si="133"/>
        <v>37000</v>
      </c>
    </row>
    <row r="8521" spans="1:6">
      <c r="A8521">
        <v>9</v>
      </c>
      <c r="B8521">
        <f ca="1">BETAINV(RAND(),AU.a,AU.b)</f>
        <v>0.492813821255999</v>
      </c>
      <c r="C8521">
        <f ca="1">IF(B8521&lt;=0.5,LC.mu,MIN(LC.mu,MAX(0,_xlfn.NORM.INV(RAND(),2000,LC.sd))))</f>
        <v>3000</v>
      </c>
      <c r="D8521">
        <f ca="1">P0*C8521/LC.mu</f>
        <v>4</v>
      </c>
      <c r="E8521">
        <f ca="1">MAX(0,INT(Q0*(1+Ed*(D8521-P0)/P0)))</f>
        <v>10000</v>
      </c>
      <c r="F8521">
        <f ca="1" t="shared" si="133"/>
        <v>37000</v>
      </c>
    </row>
    <row r="8522" spans="1:6">
      <c r="A8522">
        <v>9</v>
      </c>
      <c r="B8522">
        <f ca="1">BETAINV(RAND(),AU.a,AU.b)</f>
        <v>0.635812480494101</v>
      </c>
      <c r="C8522">
        <f ca="1">IF(B8522&lt;=0.5,LC.mu,MIN(LC.mu,MAX(0,_xlfn.NORM.INV(RAND(),2000,LC.sd))))</f>
        <v>2311.10730989334</v>
      </c>
      <c r="D8522">
        <f ca="1">P0*C8522/LC.mu</f>
        <v>3.08147641319112</v>
      </c>
      <c r="E8522">
        <f ca="1">MAX(0,INT(Q0*(1+Ed*(D8522-P0)/P0)))</f>
        <v>12755</v>
      </c>
      <c r="F8522">
        <f ca="1" t="shared" si="133"/>
        <v>36993.1243403594</v>
      </c>
    </row>
    <row r="8523" spans="1:6">
      <c r="A8523">
        <v>9</v>
      </c>
      <c r="B8523">
        <f ca="1">BETAINV(RAND(),AU.a,AU.b)</f>
        <v>0.502365190187654</v>
      </c>
      <c r="C8523">
        <f ca="1">IF(B8523&lt;=0.5,LC.mu,MIN(LC.mu,MAX(0,_xlfn.NORM.INV(RAND(),2000,LC.sd))))</f>
        <v>2176.02787802741</v>
      </c>
      <c r="D8523">
        <f ca="1">P0*C8523/LC.mu</f>
        <v>2.90137050403655</v>
      </c>
      <c r="E8523">
        <f ca="1">MAX(0,INT(Q0*(1+Ed*(D8523-P0)/P0)))</f>
        <v>13295</v>
      </c>
      <c r="F8523">
        <f ca="1" t="shared" si="133"/>
        <v>36397.6929731385</v>
      </c>
    </row>
    <row r="8524" spans="1:6">
      <c r="A8524">
        <v>9</v>
      </c>
      <c r="B8524">
        <f ca="1">BETAINV(RAND(),AU.a,AU.b)</f>
        <v>0.544244687223509</v>
      </c>
      <c r="C8524">
        <f ca="1">IF(B8524&lt;=0.5,LC.mu,MIN(LC.mu,MAX(0,_xlfn.NORM.INV(RAND(),2000,LC.sd))))</f>
        <v>2028.2442333525</v>
      </c>
      <c r="D8524">
        <f ca="1">P0*C8524/LC.mu</f>
        <v>2.70432564447</v>
      </c>
      <c r="E8524">
        <f ca="1">MAX(0,INT(Q0*(1+Ed*(D8524-P0)/P0)))</f>
        <v>13887</v>
      </c>
      <c r="F8524">
        <f ca="1" t="shared" si="133"/>
        <v>35526.7259914024</v>
      </c>
    </row>
    <row r="8525" spans="1:6">
      <c r="A8525">
        <v>9</v>
      </c>
      <c r="B8525">
        <f ca="1">BETAINV(RAND(),AU.a,AU.b)</f>
        <v>0.612471163700592</v>
      </c>
      <c r="C8525">
        <f ca="1">IF(B8525&lt;=0.5,LC.mu,MIN(LC.mu,MAX(0,_xlfn.NORM.INV(RAND(),2000,LC.sd))))</f>
        <v>1608.20761165546</v>
      </c>
      <c r="D8525">
        <f ca="1">P0*C8525/LC.mu</f>
        <v>2.14427681554062</v>
      </c>
      <c r="E8525">
        <f ca="1">MAX(0,INT(Q0*(1+Ed*(D8525-P0)/P0)))</f>
        <v>15567</v>
      </c>
      <c r="F8525">
        <f ca="1" t="shared" si="133"/>
        <v>31771.7495758654</v>
      </c>
    </row>
    <row r="8526" spans="1:6">
      <c r="A8526">
        <v>9</v>
      </c>
      <c r="B8526">
        <f ca="1">BETAINV(RAND(),AU.a,AU.b)</f>
        <v>0.412139198255598</v>
      </c>
      <c r="C8526">
        <f ca="1">IF(B8526&lt;=0.5,LC.mu,MIN(LC.mu,MAX(0,_xlfn.NORM.INV(RAND(),2000,LC.sd))))</f>
        <v>3000</v>
      </c>
      <c r="D8526">
        <f ca="1">P0*C8526/LC.mu</f>
        <v>4</v>
      </c>
      <c r="E8526">
        <f ca="1">MAX(0,INT(Q0*(1+Ed*(D8526-P0)/P0)))</f>
        <v>10000</v>
      </c>
      <c r="F8526">
        <f ca="1" t="shared" si="133"/>
        <v>37000</v>
      </c>
    </row>
    <row r="8527" spans="1:6">
      <c r="A8527">
        <v>9</v>
      </c>
      <c r="B8527">
        <f ca="1">BETAINV(RAND(),AU.a,AU.b)</f>
        <v>0.391573308116151</v>
      </c>
      <c r="C8527">
        <f ca="1">IF(B8527&lt;=0.5,LC.mu,MIN(LC.mu,MAX(0,_xlfn.NORM.INV(RAND(),2000,LC.sd))))</f>
        <v>3000</v>
      </c>
      <c r="D8527">
        <f ca="1">P0*C8527/LC.mu</f>
        <v>4</v>
      </c>
      <c r="E8527">
        <f ca="1">MAX(0,INT(Q0*(1+Ed*(D8527-P0)/P0)))</f>
        <v>10000</v>
      </c>
      <c r="F8527">
        <f ca="1" t="shared" si="133"/>
        <v>37000</v>
      </c>
    </row>
    <row r="8528" spans="1:6">
      <c r="A8528">
        <v>9</v>
      </c>
      <c r="B8528">
        <f ca="1">BETAINV(RAND(),AU.a,AU.b)</f>
        <v>0.924786591489715</v>
      </c>
      <c r="C8528">
        <f ca="1">IF(B8528&lt;=0.5,LC.mu,MIN(LC.mu,MAX(0,_xlfn.NORM.INV(RAND(),2000,LC.sd))))</f>
        <v>2047.81677307035</v>
      </c>
      <c r="D8528">
        <f ca="1">P0*C8528/LC.mu</f>
        <v>2.7304223640938</v>
      </c>
      <c r="E8528">
        <f ca="1">MAX(0,INT(Q0*(1+Ed*(D8528-P0)/P0)))</f>
        <v>13808</v>
      </c>
      <c r="F8528">
        <f ca="1" t="shared" si="133"/>
        <v>35653.8552303369</v>
      </c>
    </row>
    <row r="8529" spans="1:6">
      <c r="A8529">
        <v>9</v>
      </c>
      <c r="B8529">
        <f ca="1">BETAINV(RAND(),AU.a,AU.b)</f>
        <v>0.696792381800473</v>
      </c>
      <c r="C8529">
        <f ca="1">IF(B8529&lt;=0.5,LC.mu,MIN(LC.mu,MAX(0,_xlfn.NORM.INV(RAND(),2000,LC.sd))))</f>
        <v>2303.2411279311</v>
      </c>
      <c r="D8529">
        <f ca="1">P0*C8529/LC.mu</f>
        <v>3.0709881705748</v>
      </c>
      <c r="E8529">
        <f ca="1">MAX(0,INT(Q0*(1+Ed*(D8529-P0)/P0)))</f>
        <v>12787</v>
      </c>
      <c r="F8529">
        <f ca="1" t="shared" si="133"/>
        <v>36965.4846092088</v>
      </c>
    </row>
    <row r="8530" spans="1:6">
      <c r="A8530">
        <v>9</v>
      </c>
      <c r="B8530">
        <f ca="1">BETAINV(RAND(),AU.a,AU.b)</f>
        <v>0.653103342988094</v>
      </c>
      <c r="C8530">
        <f ca="1">IF(B8530&lt;=0.5,LC.mu,MIN(LC.mu,MAX(0,_xlfn.NORM.INV(RAND(),2000,LC.sd))))</f>
        <v>1906.90728999466</v>
      </c>
      <c r="D8530">
        <f ca="1">P0*C8530/LC.mu</f>
        <v>2.54254305332621</v>
      </c>
      <c r="E8530">
        <f ca="1">MAX(0,INT(Q0*(1+Ed*(D8530-P0)/P0)))</f>
        <v>14372</v>
      </c>
      <c r="F8530">
        <f ca="1" t="shared" si="133"/>
        <v>34634.5214724097</v>
      </c>
    </row>
    <row r="8531" spans="1:6">
      <c r="A8531">
        <v>9</v>
      </c>
      <c r="B8531">
        <f ca="1">BETAINV(RAND(),AU.a,AU.b)</f>
        <v>0.772151640944259</v>
      </c>
      <c r="C8531">
        <f ca="1">IF(B8531&lt;=0.5,LC.mu,MIN(LC.mu,MAX(0,_xlfn.NORM.INV(RAND(),2000,LC.sd))))</f>
        <v>657.178645422248</v>
      </c>
      <c r="D8531">
        <f ca="1">P0*C8531/LC.mu</f>
        <v>0.87623819389633</v>
      </c>
      <c r="E8531">
        <f ca="1">MAX(0,INT(Q0*(1+Ed*(D8531-P0)/P0)))</f>
        <v>19371</v>
      </c>
      <c r="F8531">
        <f ca="1" t="shared" si="133"/>
        <v>16316.4314085436</v>
      </c>
    </row>
    <row r="8532" spans="1:6">
      <c r="A8532">
        <v>9</v>
      </c>
      <c r="B8532">
        <f ca="1">BETAINV(RAND(),AU.a,AU.b)</f>
        <v>0.620361405882033</v>
      </c>
      <c r="C8532">
        <f ca="1">IF(B8532&lt;=0.5,LC.mu,MIN(LC.mu,MAX(0,_xlfn.NORM.INV(RAND(),2000,LC.sd))))</f>
        <v>1790.11602333182</v>
      </c>
      <c r="D8532">
        <f ca="1">P0*C8532/LC.mu</f>
        <v>2.38682136444242</v>
      </c>
      <c r="E8532">
        <f ca="1">MAX(0,INT(Q0*(1+Ed*(D8532-P0)/P0)))</f>
        <v>14839</v>
      </c>
      <c r="F8532">
        <f ca="1" t="shared" si="133"/>
        <v>33627.9262036293</v>
      </c>
    </row>
    <row r="8533" spans="1:6">
      <c r="A8533">
        <v>9</v>
      </c>
      <c r="B8533">
        <f ca="1">BETAINV(RAND(),AU.a,AU.b)</f>
        <v>0.518618184923831</v>
      </c>
      <c r="C8533">
        <f ca="1">IF(B8533&lt;=0.5,LC.mu,MIN(LC.mu,MAX(0,_xlfn.NORM.INV(RAND(),2000,LC.sd))))</f>
        <v>2333.25305113299</v>
      </c>
      <c r="D8533">
        <f ca="1">P0*C8533/LC.mu</f>
        <v>3.11100406817731</v>
      </c>
      <c r="E8533">
        <f ca="1">MAX(0,INT(Q0*(1+Ed*(D8533-P0)/P0)))</f>
        <v>12666</v>
      </c>
      <c r="F8533">
        <f ca="1" t="shared" si="133"/>
        <v>37070.7244764009</v>
      </c>
    </row>
    <row r="8534" spans="1:6">
      <c r="A8534">
        <v>9</v>
      </c>
      <c r="B8534">
        <f ca="1">BETAINV(RAND(),AU.a,AU.b)</f>
        <v>0.926737686809711</v>
      </c>
      <c r="C8534">
        <f ca="1">IF(B8534&lt;=0.5,LC.mu,MIN(LC.mu,MAX(0,_xlfn.NORM.INV(RAND(),2000,LC.sd))))</f>
        <v>2053.68231956716</v>
      </c>
      <c r="D8534">
        <f ca="1">P0*C8534/LC.mu</f>
        <v>2.73824309275622</v>
      </c>
      <c r="E8534">
        <f ca="1">MAX(0,INT(Q0*(1+Ed*(D8534-P0)/P0)))</f>
        <v>13785</v>
      </c>
      <c r="F8534">
        <f ca="1" t="shared" si="133"/>
        <v>35692.9987140773</v>
      </c>
    </row>
    <row r="8535" spans="1:6">
      <c r="A8535">
        <v>9</v>
      </c>
      <c r="B8535">
        <f ca="1">BETAINV(RAND(),AU.a,AU.b)</f>
        <v>0.800676676246514</v>
      </c>
      <c r="C8535">
        <f ca="1">IF(B8535&lt;=0.5,LC.mu,MIN(LC.mu,MAX(0,_xlfn.NORM.INV(RAND(),2000,LC.sd))))</f>
        <v>2010.52146877281</v>
      </c>
      <c r="D8535">
        <f ca="1">P0*C8535/LC.mu</f>
        <v>2.68069529169709</v>
      </c>
      <c r="E8535">
        <f ca="1">MAX(0,INT(Q0*(1+Ed*(D8535-P0)/P0)))</f>
        <v>13957</v>
      </c>
      <c r="F8535">
        <f ca="1" t="shared" si="133"/>
        <v>35403.9427174434</v>
      </c>
    </row>
    <row r="8536" spans="1:6">
      <c r="A8536">
        <v>9</v>
      </c>
      <c r="B8536">
        <f ca="1">BETAINV(RAND(),AU.a,AU.b)</f>
        <v>0.677263255505433</v>
      </c>
      <c r="C8536">
        <f ca="1">IF(B8536&lt;=0.5,LC.mu,MIN(LC.mu,MAX(0,_xlfn.NORM.INV(RAND(),2000,LC.sd))))</f>
        <v>1811.46338257991</v>
      </c>
      <c r="D8536">
        <f ca="1">P0*C8536/LC.mu</f>
        <v>2.41528451010655</v>
      </c>
      <c r="E8536">
        <f ca="1">MAX(0,INT(Q0*(1+Ed*(D8536-P0)/P0)))</f>
        <v>14754</v>
      </c>
      <c r="F8536">
        <f ca="1" t="shared" si="133"/>
        <v>33823.6442795321</v>
      </c>
    </row>
    <row r="8537" spans="1:6">
      <c r="A8537">
        <v>9</v>
      </c>
      <c r="B8537">
        <f ca="1">BETAINV(RAND(),AU.a,AU.b)</f>
        <v>0.462956818462058</v>
      </c>
      <c r="C8537">
        <f ca="1">IF(B8537&lt;=0.5,LC.mu,MIN(LC.mu,MAX(0,_xlfn.NORM.INV(RAND(),2000,LC.sd))))</f>
        <v>3000</v>
      </c>
      <c r="D8537">
        <f ca="1">P0*C8537/LC.mu</f>
        <v>4</v>
      </c>
      <c r="E8537">
        <f ca="1">MAX(0,INT(Q0*(1+Ed*(D8537-P0)/P0)))</f>
        <v>10000</v>
      </c>
      <c r="F8537">
        <f ca="1" t="shared" si="133"/>
        <v>37000</v>
      </c>
    </row>
    <row r="8538" spans="1:6">
      <c r="A8538">
        <v>9</v>
      </c>
      <c r="B8538">
        <f ca="1">BETAINV(RAND(),AU.a,AU.b)</f>
        <v>0.650937227181615</v>
      </c>
      <c r="C8538">
        <f ca="1">IF(B8538&lt;=0.5,LC.mu,MIN(LC.mu,MAX(0,_xlfn.NORM.INV(RAND(),2000,LC.sd))))</f>
        <v>1168.54211771952</v>
      </c>
      <c r="D8538">
        <f ca="1">P0*C8538/LC.mu</f>
        <v>1.55805615695936</v>
      </c>
      <c r="E8538">
        <f ca="1">MAX(0,INT(Q0*(1+Ed*(D8538-P0)/P0)))</f>
        <v>17325</v>
      </c>
      <c r="F8538">
        <f ca="1" t="shared" si="133"/>
        <v>25824.7808016014</v>
      </c>
    </row>
    <row r="8539" spans="1:6">
      <c r="A8539">
        <v>9</v>
      </c>
      <c r="B8539">
        <f ca="1">BETAINV(RAND(),AU.a,AU.b)</f>
        <v>0.889243656265853</v>
      </c>
      <c r="C8539">
        <f ca="1">IF(B8539&lt;=0.5,LC.mu,MIN(LC.mu,MAX(0,_xlfn.NORM.INV(RAND(),2000,LC.sd))))</f>
        <v>1635.155817744</v>
      </c>
      <c r="D8539">
        <f ca="1">P0*C8539/LC.mu</f>
        <v>2.180207756992</v>
      </c>
      <c r="E8539">
        <f ca="1">MAX(0,INT(Q0*(1+Ed*(D8539-P0)/P0)))</f>
        <v>15459</v>
      </c>
      <c r="F8539">
        <f ca="1" t="shared" si="133"/>
        <v>32068.6758975953</v>
      </c>
    </row>
    <row r="8540" spans="1:6">
      <c r="A8540">
        <v>9</v>
      </c>
      <c r="B8540">
        <f ca="1">BETAINV(RAND(),AU.a,AU.b)</f>
        <v>0.545033335001767</v>
      </c>
      <c r="C8540">
        <f ca="1">IF(B8540&lt;=0.5,LC.mu,MIN(LC.mu,MAX(0,_xlfn.NORM.INV(RAND(),2000,LC.sd))))</f>
        <v>1780.41197836664</v>
      </c>
      <c r="D8540">
        <f ca="1">P0*C8540/LC.mu</f>
        <v>2.37388263782218</v>
      </c>
      <c r="E8540">
        <f ca="1">MAX(0,INT(Q0*(1+Ed*(D8540-P0)/P0)))</f>
        <v>14878</v>
      </c>
      <c r="F8540">
        <f ca="1" t="shared" si="133"/>
        <v>33538.2139071518</v>
      </c>
    </row>
    <row r="8541" spans="1:6">
      <c r="A8541">
        <v>9</v>
      </c>
      <c r="B8541">
        <f ca="1">BETAINV(RAND(),AU.a,AU.b)</f>
        <v>0.662954641395098</v>
      </c>
      <c r="C8541">
        <f ca="1">IF(B8541&lt;=0.5,LC.mu,MIN(LC.mu,MAX(0,_xlfn.NORM.INV(RAND(),2000,LC.sd))))</f>
        <v>1790.06394245098</v>
      </c>
      <c r="D8541">
        <f ca="1">P0*C8541/LC.mu</f>
        <v>2.38675192326797</v>
      </c>
      <c r="E8541">
        <f ca="1">MAX(0,INT(Q0*(1+Ed*(D8541-P0)/P0)))</f>
        <v>14839</v>
      </c>
      <c r="F8541">
        <f ca="1" t="shared" si="133"/>
        <v>33626.9478469225</v>
      </c>
    </row>
    <row r="8542" spans="1:6">
      <c r="A8542">
        <v>9</v>
      </c>
      <c r="B8542">
        <f ca="1">BETAINV(RAND(),AU.a,AU.b)</f>
        <v>0.782591451087447</v>
      </c>
      <c r="C8542">
        <f ca="1">IF(B8542&lt;=0.5,LC.mu,MIN(LC.mu,MAX(0,_xlfn.NORM.INV(RAND(),2000,LC.sd))))</f>
        <v>3000</v>
      </c>
      <c r="D8542">
        <f ca="1">P0*C8542/LC.mu</f>
        <v>4</v>
      </c>
      <c r="E8542">
        <f ca="1">MAX(0,INT(Q0*(1+Ed*(D8542-P0)/P0)))</f>
        <v>10000</v>
      </c>
      <c r="F8542">
        <f ca="1" t="shared" si="133"/>
        <v>37000</v>
      </c>
    </row>
    <row r="8543" spans="1:6">
      <c r="A8543">
        <v>9</v>
      </c>
      <c r="B8543">
        <f ca="1">BETAINV(RAND(),AU.a,AU.b)</f>
        <v>0.759620322665288</v>
      </c>
      <c r="C8543">
        <f ca="1">IF(B8543&lt;=0.5,LC.mu,MIN(LC.mu,MAX(0,_xlfn.NORM.INV(RAND(),2000,LC.sd))))</f>
        <v>2097.04437038396</v>
      </c>
      <c r="D8543">
        <f ca="1">P0*C8543/LC.mu</f>
        <v>2.79605916051194</v>
      </c>
      <c r="E8543">
        <f ca="1">MAX(0,INT(Q0*(1+Ed*(D8543-P0)/P0)))</f>
        <v>13611</v>
      </c>
      <c r="F8543">
        <f ca="1" t="shared" si="133"/>
        <v>35960.1168633441</v>
      </c>
    </row>
    <row r="8544" spans="1:6">
      <c r="A8544">
        <v>9</v>
      </c>
      <c r="B8544">
        <f ca="1">BETAINV(RAND(),AU.a,AU.b)</f>
        <v>0.526085026298587</v>
      </c>
      <c r="C8544">
        <f ca="1">IF(B8544&lt;=0.5,LC.mu,MIN(LC.mu,MAX(0,_xlfn.NORM.INV(RAND(),2000,LC.sd))))</f>
        <v>1998.82583427581</v>
      </c>
      <c r="D8544">
        <f ca="1">P0*C8544/LC.mu</f>
        <v>2.66510111236774</v>
      </c>
      <c r="E8544">
        <f ca="1">MAX(0,INT(Q0*(1+Ed*(D8544-P0)/P0)))</f>
        <v>14004</v>
      </c>
      <c r="F8544">
        <f ca="1" t="shared" si="133"/>
        <v>35323.250143322</v>
      </c>
    </row>
    <row r="8545" spans="1:6">
      <c r="A8545">
        <v>9</v>
      </c>
      <c r="B8545">
        <f ca="1">BETAINV(RAND(),AU.a,AU.b)</f>
        <v>0.422967972371378</v>
      </c>
      <c r="C8545">
        <f ca="1">IF(B8545&lt;=0.5,LC.mu,MIN(LC.mu,MAX(0,_xlfn.NORM.INV(RAND(),2000,LC.sd))))</f>
        <v>3000</v>
      </c>
      <c r="D8545">
        <f ca="1">P0*C8545/LC.mu</f>
        <v>4</v>
      </c>
      <c r="E8545">
        <f ca="1">MAX(0,INT(Q0*(1+Ed*(D8545-P0)/P0)))</f>
        <v>10000</v>
      </c>
      <c r="F8545">
        <f ca="1" t="shared" si="133"/>
        <v>37000</v>
      </c>
    </row>
    <row r="8546" spans="1:6">
      <c r="A8546">
        <v>9</v>
      </c>
      <c r="B8546">
        <f ca="1">BETAINV(RAND(),AU.a,AU.b)</f>
        <v>0.905510614169168</v>
      </c>
      <c r="C8546">
        <f ca="1">IF(B8546&lt;=0.5,LC.mu,MIN(LC.mu,MAX(0,_xlfn.NORM.INV(RAND(),2000,LC.sd))))</f>
        <v>2026.16351734033</v>
      </c>
      <c r="D8546">
        <f ca="1">P0*C8546/LC.mu</f>
        <v>2.70155135645377</v>
      </c>
      <c r="E8546">
        <f ca="1">MAX(0,INT(Q0*(1+Ed*(D8546-P0)/P0)))</f>
        <v>13895</v>
      </c>
      <c r="F8546">
        <f ca="1" t="shared" si="133"/>
        <v>35511.8925805848</v>
      </c>
    </row>
    <row r="8547" spans="1:6">
      <c r="A8547">
        <v>9</v>
      </c>
      <c r="B8547">
        <f ca="1">BETAINV(RAND(),AU.a,AU.b)</f>
        <v>0.875234123257333</v>
      </c>
      <c r="C8547">
        <f ca="1">IF(B8547&lt;=0.5,LC.mu,MIN(LC.mu,MAX(0,_xlfn.NORM.INV(RAND(),2000,LC.sd))))</f>
        <v>2251.02535672599</v>
      </c>
      <c r="D8547">
        <f ca="1">P0*C8547/LC.mu</f>
        <v>3.00136714230132</v>
      </c>
      <c r="E8547">
        <f ca="1">MAX(0,INT(Q0*(1+Ed*(D8547-P0)/P0)))</f>
        <v>12995</v>
      </c>
      <c r="F8547">
        <f ca="1" t="shared" si="133"/>
        <v>36751.7406574796</v>
      </c>
    </row>
    <row r="8548" spans="1:6">
      <c r="A8548">
        <v>9</v>
      </c>
      <c r="B8548">
        <f ca="1">BETAINV(RAND(),AU.a,AU.b)</f>
        <v>0.854218253384512</v>
      </c>
      <c r="C8548">
        <f ca="1">IF(B8548&lt;=0.5,LC.mu,MIN(LC.mu,MAX(0,_xlfn.NORM.INV(RAND(),2000,LC.sd))))</f>
        <v>1711.85491431638</v>
      </c>
      <c r="D8548">
        <f ca="1">P0*C8548/LC.mu</f>
        <v>2.2824732190885</v>
      </c>
      <c r="E8548">
        <f ca="1">MAX(0,INT(Q0*(1+Ed*(D8548-P0)/P0)))</f>
        <v>15152</v>
      </c>
      <c r="F8548">
        <f ca="1" t="shared" si="133"/>
        <v>32872.1793013127</v>
      </c>
    </row>
    <row r="8549" spans="1:6">
      <c r="A8549">
        <v>9</v>
      </c>
      <c r="B8549">
        <f ca="1">BETAINV(RAND(),AU.a,AU.b)</f>
        <v>0.33271939385475</v>
      </c>
      <c r="C8549">
        <f ca="1">IF(B8549&lt;=0.5,LC.mu,MIN(LC.mu,MAX(0,_xlfn.NORM.INV(RAND(),2000,LC.sd))))</f>
        <v>3000</v>
      </c>
      <c r="D8549">
        <f ca="1">P0*C8549/LC.mu</f>
        <v>4</v>
      </c>
      <c r="E8549">
        <f ca="1">MAX(0,INT(Q0*(1+Ed*(D8549-P0)/P0)))</f>
        <v>10000</v>
      </c>
      <c r="F8549">
        <f ca="1" t="shared" si="133"/>
        <v>37000</v>
      </c>
    </row>
    <row r="8550" spans="1:6">
      <c r="A8550">
        <v>9</v>
      </c>
      <c r="B8550">
        <f ca="1">BETAINV(RAND(),AU.a,AU.b)</f>
        <v>0.795797733151637</v>
      </c>
      <c r="C8550">
        <f ca="1">IF(B8550&lt;=0.5,LC.mu,MIN(LC.mu,MAX(0,_xlfn.NORM.INV(RAND(),2000,LC.sd))))</f>
        <v>1237.3939938779</v>
      </c>
      <c r="D8550">
        <f ca="1">P0*C8550/LC.mu</f>
        <v>1.64985865850387</v>
      </c>
      <c r="E8550">
        <f ca="1">MAX(0,INT(Q0*(1+Ed*(D8550-P0)/P0)))</f>
        <v>17050</v>
      </c>
      <c r="F8550">
        <f ca="1" t="shared" si="133"/>
        <v>26892.6961336131</v>
      </c>
    </row>
    <row r="8551" spans="1:6">
      <c r="A8551">
        <v>9</v>
      </c>
      <c r="B8551">
        <f ca="1">BETAINV(RAND(),AU.a,AU.b)</f>
        <v>0.934847177180978</v>
      </c>
      <c r="C8551">
        <f ca="1">IF(B8551&lt;=0.5,LC.mu,MIN(LC.mu,MAX(0,_xlfn.NORM.INV(RAND(),2000,LC.sd))))</f>
        <v>2384.44078167257</v>
      </c>
      <c r="D8551">
        <f ca="1">P0*C8551/LC.mu</f>
        <v>3.17925437556343</v>
      </c>
      <c r="E8551">
        <f ca="1">MAX(0,INT(Q0*(1+Ed*(D8551-P0)/P0)))</f>
        <v>12462</v>
      </c>
      <c r="F8551">
        <f ca="1" t="shared" si="133"/>
        <v>37235.4272465989</v>
      </c>
    </row>
    <row r="8552" spans="1:6">
      <c r="A8552">
        <v>9</v>
      </c>
      <c r="B8552">
        <f ca="1">BETAINV(RAND(),AU.a,AU.b)</f>
        <v>0.434403386384808</v>
      </c>
      <c r="C8552">
        <f ca="1">IF(B8552&lt;=0.5,LC.mu,MIN(LC.mu,MAX(0,_xlfn.NORM.INV(RAND(),2000,LC.sd))))</f>
        <v>3000</v>
      </c>
      <c r="D8552">
        <f ca="1">P0*C8552/LC.mu</f>
        <v>4</v>
      </c>
      <c r="E8552">
        <f ca="1">MAX(0,INT(Q0*(1+Ed*(D8552-P0)/P0)))</f>
        <v>10000</v>
      </c>
      <c r="F8552">
        <f ca="1" t="shared" si="133"/>
        <v>37000</v>
      </c>
    </row>
    <row r="8553" spans="1:6">
      <c r="A8553">
        <v>9</v>
      </c>
      <c r="B8553">
        <f ca="1">BETAINV(RAND(),AU.a,AU.b)</f>
        <v>0.685109361456953</v>
      </c>
      <c r="C8553">
        <f ca="1">IF(B8553&lt;=0.5,LC.mu,MIN(LC.mu,MAX(0,_xlfn.NORM.INV(RAND(),2000,LC.sd))))</f>
        <v>2075.67125703163</v>
      </c>
      <c r="D8553">
        <f ca="1">P0*C8553/LC.mu</f>
        <v>2.76756167604218</v>
      </c>
      <c r="E8553">
        <f ca="1">MAX(0,INT(Q0*(1+Ed*(D8553-P0)/P0)))</f>
        <v>13697</v>
      </c>
      <c r="F8553">
        <f ca="1" t="shared" si="133"/>
        <v>35831.621019718</v>
      </c>
    </row>
    <row r="8554" spans="1:6">
      <c r="A8554">
        <v>9</v>
      </c>
      <c r="B8554">
        <f ca="1">BETAINV(RAND(),AU.a,AU.b)</f>
        <v>0.681731960172732</v>
      </c>
      <c r="C8554">
        <f ca="1">IF(B8554&lt;=0.5,LC.mu,MIN(LC.mu,MAX(0,_xlfn.NORM.INV(RAND(),2000,LC.sd))))</f>
        <v>1550.52193186432</v>
      </c>
      <c r="D8554">
        <f ca="1">P0*C8554/LC.mu</f>
        <v>2.0673625758191</v>
      </c>
      <c r="E8554">
        <f ca="1">MAX(0,INT(Q0*(1+Ed*(D8554-P0)/P0)))</f>
        <v>15797</v>
      </c>
      <c r="F8554">
        <f ca="1" t="shared" si="133"/>
        <v>31107.60467835</v>
      </c>
    </row>
    <row r="8555" spans="1:6">
      <c r="A8555">
        <v>9</v>
      </c>
      <c r="B8555">
        <f ca="1">BETAINV(RAND(),AU.a,AU.b)</f>
        <v>0.624545827389164</v>
      </c>
      <c r="C8555">
        <f ca="1">IF(B8555&lt;=0.5,LC.mu,MIN(LC.mu,MAX(0,_xlfn.NORM.INV(RAND(),2000,LC.sd))))</f>
        <v>1860.26832484942</v>
      </c>
      <c r="D8555">
        <f ca="1">P0*C8555/LC.mu</f>
        <v>2.48035776646589</v>
      </c>
      <c r="E8555">
        <f ca="1">MAX(0,INT(Q0*(1+Ed*(D8555-P0)/P0)))</f>
        <v>14558</v>
      </c>
      <c r="F8555">
        <f ca="1" t="shared" si="133"/>
        <v>34248.7800393611</v>
      </c>
    </row>
    <row r="8556" spans="1:6">
      <c r="A8556">
        <v>9</v>
      </c>
      <c r="B8556">
        <f ca="1">BETAINV(RAND(),AU.a,AU.b)</f>
        <v>0.713573441477613</v>
      </c>
      <c r="C8556">
        <f ca="1">IF(B8556&lt;=0.5,LC.mu,MIN(LC.mu,MAX(0,_xlfn.NORM.INV(RAND(),2000,LC.sd))))</f>
        <v>2157.27262933624</v>
      </c>
      <c r="D8556">
        <f ca="1">P0*C8556/LC.mu</f>
        <v>2.87636350578165</v>
      </c>
      <c r="E8556">
        <f ca="1">MAX(0,INT(Q0*(1+Ed*(D8556-P0)/P0)))</f>
        <v>13370</v>
      </c>
      <c r="F8556">
        <f ca="1" t="shared" si="133"/>
        <v>36299.7074429644</v>
      </c>
    </row>
    <row r="8557" spans="1:6">
      <c r="A8557">
        <v>9</v>
      </c>
      <c r="B8557">
        <f ca="1">BETAINV(RAND(),AU.a,AU.b)</f>
        <v>0.369742442500694</v>
      </c>
      <c r="C8557">
        <f ca="1">IF(B8557&lt;=0.5,LC.mu,MIN(LC.mu,MAX(0,_xlfn.NORM.INV(RAND(),2000,LC.sd))))</f>
        <v>3000</v>
      </c>
      <c r="D8557">
        <f ca="1">P0*C8557/LC.mu</f>
        <v>4</v>
      </c>
      <c r="E8557">
        <f ca="1">MAX(0,INT(Q0*(1+Ed*(D8557-P0)/P0)))</f>
        <v>10000</v>
      </c>
      <c r="F8557">
        <f ca="1" t="shared" si="133"/>
        <v>37000</v>
      </c>
    </row>
    <row r="8558" spans="1:6">
      <c r="A8558">
        <v>9</v>
      </c>
      <c r="B8558">
        <f ca="1">BETAINV(RAND(),AU.a,AU.b)</f>
        <v>0.717582215559777</v>
      </c>
      <c r="C8558">
        <f ca="1">IF(B8558&lt;=0.5,LC.mu,MIN(LC.mu,MAX(0,_xlfn.NORM.INV(RAND(),2000,LC.sd))))</f>
        <v>2021.5749756263</v>
      </c>
      <c r="D8558">
        <f ca="1">P0*C8558/LC.mu</f>
        <v>2.69543330083506</v>
      </c>
      <c r="E8558">
        <f ca="1">MAX(0,INT(Q0*(1+Ed*(D8558-P0)/P0)))</f>
        <v>13913</v>
      </c>
      <c r="F8558">
        <f ca="1" t="shared" si="133"/>
        <v>35479.9885388919</v>
      </c>
    </row>
    <row r="8559" spans="1:6">
      <c r="A8559">
        <v>9</v>
      </c>
      <c r="B8559">
        <f ca="1">BETAINV(RAND(),AU.a,AU.b)</f>
        <v>0.755361232570349</v>
      </c>
      <c r="C8559">
        <f ca="1">IF(B8559&lt;=0.5,LC.mu,MIN(LC.mu,MAX(0,_xlfn.NORM.INV(RAND(),2000,LC.sd))))</f>
        <v>1618.25662789341</v>
      </c>
      <c r="D8559">
        <f ca="1">P0*C8559/LC.mu</f>
        <v>2.15767550385788</v>
      </c>
      <c r="E8559">
        <f ca="1">MAX(0,INT(Q0*(1+Ed*(D8559-P0)/P0)))</f>
        <v>15526</v>
      </c>
      <c r="F8559">
        <f ca="1" t="shared" si="133"/>
        <v>31881.8132450041</v>
      </c>
    </row>
    <row r="8560" spans="1:6">
      <c r="A8560">
        <v>9</v>
      </c>
      <c r="B8560">
        <f ca="1">BETAINV(RAND(),AU.a,AU.b)</f>
        <v>0.695796373778865</v>
      </c>
      <c r="C8560">
        <f ca="1">IF(B8560&lt;=0.5,LC.mu,MIN(LC.mu,MAX(0,_xlfn.NORM.INV(RAND(),2000,LC.sd))))</f>
        <v>2732.42377735196</v>
      </c>
      <c r="D8560">
        <f ca="1">P0*C8560/LC.mu</f>
        <v>3.64323170313595</v>
      </c>
      <c r="E8560">
        <f ca="1">MAX(0,INT(Q0*(1+Ed*(D8560-P0)/P0)))</f>
        <v>11070</v>
      </c>
      <c r="F8560">
        <f ca="1" t="shared" si="133"/>
        <v>37598.151176363</v>
      </c>
    </row>
    <row r="8561" spans="1:6">
      <c r="A8561">
        <v>9</v>
      </c>
      <c r="B8561">
        <f ca="1">BETAINV(RAND(),AU.a,AU.b)</f>
        <v>0.831416465407939</v>
      </c>
      <c r="C8561">
        <f ca="1">IF(B8561&lt;=0.5,LC.mu,MIN(LC.mu,MAX(0,_xlfn.NORM.INV(RAND(),2000,LC.sd))))</f>
        <v>1369.29857162403</v>
      </c>
      <c r="D8561">
        <f ca="1">P0*C8561/LC.mu</f>
        <v>1.82573142883204</v>
      </c>
      <c r="E8561">
        <f ca="1">MAX(0,INT(Q0*(1+Ed*(D8561-P0)/P0)))</f>
        <v>16522</v>
      </c>
      <c r="F8561">
        <f ca="1" t="shared" si="133"/>
        <v>28795.4360955389</v>
      </c>
    </row>
    <row r="8562" spans="1:6">
      <c r="A8562">
        <v>9</v>
      </c>
      <c r="B8562">
        <f ca="1">BETAINV(RAND(),AU.a,AU.b)</f>
        <v>0.626669311933725</v>
      </c>
      <c r="C8562">
        <f ca="1">IF(B8562&lt;=0.5,LC.mu,MIN(LC.mu,MAX(0,_xlfn.NORM.INV(RAND(),2000,LC.sd))))</f>
        <v>2055.04031452479</v>
      </c>
      <c r="D8562">
        <f ca="1">P0*C8562/LC.mu</f>
        <v>2.74005375269971</v>
      </c>
      <c r="E8562">
        <f ca="1">MAX(0,INT(Q0*(1+Ed*(D8562-P0)/P0)))</f>
        <v>13779</v>
      </c>
      <c r="F8562">
        <f ca="1" t="shared" si="133"/>
        <v>35700.1603439246</v>
      </c>
    </row>
    <row r="8563" spans="1:6">
      <c r="A8563">
        <v>9</v>
      </c>
      <c r="B8563">
        <f ca="1">BETAINV(RAND(),AU.a,AU.b)</f>
        <v>0.456706919930609</v>
      </c>
      <c r="C8563">
        <f ca="1">IF(B8563&lt;=0.5,LC.mu,MIN(LC.mu,MAX(0,_xlfn.NORM.INV(RAND(),2000,LC.sd))))</f>
        <v>3000</v>
      </c>
      <c r="D8563">
        <f ca="1">P0*C8563/LC.mu</f>
        <v>4</v>
      </c>
      <c r="E8563">
        <f ca="1">MAX(0,INT(Q0*(1+Ed*(D8563-P0)/P0)))</f>
        <v>10000</v>
      </c>
      <c r="F8563">
        <f ca="1" t="shared" si="133"/>
        <v>37000</v>
      </c>
    </row>
    <row r="8564" spans="1:6">
      <c r="A8564">
        <v>9</v>
      </c>
      <c r="B8564">
        <f ca="1">BETAINV(RAND(),AU.a,AU.b)</f>
        <v>0.762118231965773</v>
      </c>
      <c r="C8564">
        <f ca="1">IF(B8564&lt;=0.5,LC.mu,MIN(LC.mu,MAX(0,_xlfn.NORM.INV(RAND(),2000,LC.sd))))</f>
        <v>2210.73177624992</v>
      </c>
      <c r="D8564">
        <f ca="1">P0*C8564/LC.mu</f>
        <v>2.94764236833322</v>
      </c>
      <c r="E8564">
        <f ca="1">MAX(0,INT(Q0*(1+Ed*(D8564-P0)/P0)))</f>
        <v>13157</v>
      </c>
      <c r="F8564">
        <f ca="1" t="shared" si="133"/>
        <v>36571.3988639103</v>
      </c>
    </row>
    <row r="8565" spans="1:6">
      <c r="A8565">
        <v>9</v>
      </c>
      <c r="B8565">
        <f ca="1">BETAINV(RAND(),AU.a,AU.b)</f>
        <v>0.615053794871712</v>
      </c>
      <c r="C8565">
        <f ca="1">IF(B8565&lt;=0.5,LC.mu,MIN(LC.mu,MAX(0,_xlfn.NORM.INV(RAND(),2000,LC.sd))))</f>
        <v>1722.77056930167</v>
      </c>
      <c r="D8565">
        <f ca="1">P0*C8565/LC.mu</f>
        <v>2.29702742573556</v>
      </c>
      <c r="E8565">
        <f ca="1">MAX(0,INT(Q0*(1+Ed*(D8565-P0)/P0)))</f>
        <v>15108</v>
      </c>
      <c r="F8565">
        <f ca="1" t="shared" si="133"/>
        <v>32980.7197787112</v>
      </c>
    </row>
    <row r="8566" spans="1:6">
      <c r="A8566">
        <v>9</v>
      </c>
      <c r="B8566">
        <f ca="1">BETAINV(RAND(),AU.a,AU.b)</f>
        <v>0.616586717270237</v>
      </c>
      <c r="C8566">
        <f ca="1">IF(B8566&lt;=0.5,LC.mu,MIN(LC.mu,MAX(0,_xlfn.NORM.INV(RAND(),2000,LC.sd))))</f>
        <v>2058.67103511588</v>
      </c>
      <c r="D8566">
        <f ca="1">P0*C8566/LC.mu</f>
        <v>2.74489471348784</v>
      </c>
      <c r="E8566">
        <f ca="1">MAX(0,INT(Q0*(1+Ed*(D8566-P0)/P0)))</f>
        <v>13765</v>
      </c>
      <c r="F8566">
        <f ca="1" t="shared" si="133"/>
        <v>35724.8046960442</v>
      </c>
    </row>
    <row r="8567" spans="1:6">
      <c r="A8567">
        <v>9</v>
      </c>
      <c r="B8567">
        <f ca="1">BETAINV(RAND(),AU.a,AU.b)</f>
        <v>0.493193264932493</v>
      </c>
      <c r="C8567">
        <f ca="1">IF(B8567&lt;=0.5,LC.mu,MIN(LC.mu,MAX(0,_xlfn.NORM.INV(RAND(),2000,LC.sd))))</f>
        <v>3000</v>
      </c>
      <c r="D8567">
        <f ca="1">P0*C8567/LC.mu</f>
        <v>4</v>
      </c>
      <c r="E8567">
        <f ca="1">MAX(0,INT(Q0*(1+Ed*(D8567-P0)/P0)))</f>
        <v>10000</v>
      </c>
      <c r="F8567">
        <f ca="1" t="shared" si="133"/>
        <v>37000</v>
      </c>
    </row>
    <row r="8568" spans="1:6">
      <c r="A8568">
        <v>9</v>
      </c>
      <c r="B8568">
        <f ca="1">BETAINV(RAND(),AU.a,AU.b)</f>
        <v>0.938793926931703</v>
      </c>
      <c r="C8568">
        <f ca="1">IF(B8568&lt;=0.5,LC.mu,MIN(LC.mu,MAX(0,_xlfn.NORM.INV(RAND(),2000,LC.sd))))</f>
        <v>2737.07707593604</v>
      </c>
      <c r="D8568">
        <f ca="1">P0*C8568/LC.mu</f>
        <v>3.64943610124806</v>
      </c>
      <c r="E8568">
        <f ca="1">MAX(0,INT(Q0*(1+Ed*(D8568-P0)/P0)))</f>
        <v>11051</v>
      </c>
      <c r="F8568">
        <f ca="1" t="shared" si="133"/>
        <v>37592.8412789563</v>
      </c>
    </row>
    <row r="8569" spans="1:6">
      <c r="A8569">
        <v>9</v>
      </c>
      <c r="B8569">
        <f ca="1">BETAINV(RAND(),AU.a,AU.b)</f>
        <v>0.606055239747941</v>
      </c>
      <c r="C8569">
        <f ca="1">IF(B8569&lt;=0.5,LC.mu,MIN(LC.mu,MAX(0,_xlfn.NORM.INV(RAND(),2000,LC.sd))))</f>
        <v>1366.13421445704</v>
      </c>
      <c r="D8569">
        <f ca="1">P0*C8569/LC.mu</f>
        <v>1.82151228594272</v>
      </c>
      <c r="E8569">
        <f ca="1">MAX(0,INT(Q0*(1+Ed*(D8569-P0)/P0)))</f>
        <v>16535</v>
      </c>
      <c r="F8569">
        <f ca="1" t="shared" si="133"/>
        <v>28752.5714336059</v>
      </c>
    </row>
    <row r="8570" spans="1:6">
      <c r="A8570">
        <v>9</v>
      </c>
      <c r="B8570">
        <f ca="1">BETAINV(RAND(),AU.a,AU.b)</f>
        <v>0.499257952670575</v>
      </c>
      <c r="C8570">
        <f ca="1">IF(B8570&lt;=0.5,LC.mu,MIN(LC.mu,MAX(0,_xlfn.NORM.INV(RAND(),2000,LC.sd))))</f>
        <v>3000</v>
      </c>
      <c r="D8570">
        <f ca="1">P0*C8570/LC.mu</f>
        <v>4</v>
      </c>
      <c r="E8570">
        <f ca="1">MAX(0,INT(Q0*(1+Ed*(D8570-P0)/P0)))</f>
        <v>10000</v>
      </c>
      <c r="F8570">
        <f ca="1" t="shared" si="133"/>
        <v>37000</v>
      </c>
    </row>
    <row r="8571" spans="1:6">
      <c r="A8571">
        <v>9</v>
      </c>
      <c r="B8571">
        <f ca="1">BETAINV(RAND(),AU.a,AU.b)</f>
        <v>0.325818164836601</v>
      </c>
      <c r="C8571">
        <f ca="1">IF(B8571&lt;=0.5,LC.mu,MIN(LC.mu,MAX(0,_xlfn.NORM.INV(RAND(),2000,LC.sd))))</f>
        <v>3000</v>
      </c>
      <c r="D8571">
        <f ca="1">P0*C8571/LC.mu</f>
        <v>4</v>
      </c>
      <c r="E8571">
        <f ca="1">MAX(0,INT(Q0*(1+Ed*(D8571-P0)/P0)))</f>
        <v>10000</v>
      </c>
      <c r="F8571">
        <f ca="1" t="shared" si="133"/>
        <v>37000</v>
      </c>
    </row>
    <row r="8572" spans="1:6">
      <c r="A8572">
        <v>9</v>
      </c>
      <c r="B8572">
        <f ca="1">BETAINV(RAND(),AU.a,AU.b)</f>
        <v>0.894489415240024</v>
      </c>
      <c r="C8572">
        <f ca="1">IF(B8572&lt;=0.5,LC.mu,MIN(LC.mu,MAX(0,_xlfn.NORM.INV(RAND(),2000,LC.sd))))</f>
        <v>1693.26193146989</v>
      </c>
      <c r="D8572">
        <f ca="1">P0*C8572/LC.mu</f>
        <v>2.25768257529319</v>
      </c>
      <c r="E8572">
        <f ca="1">MAX(0,INT(Q0*(1+Ed*(D8572-P0)/P0)))</f>
        <v>15226</v>
      </c>
      <c r="F8572">
        <f ca="1" t="shared" si="133"/>
        <v>32682.2129599442</v>
      </c>
    </row>
    <row r="8573" spans="1:6">
      <c r="A8573">
        <v>9</v>
      </c>
      <c r="B8573">
        <f ca="1">BETAINV(RAND(),AU.a,AU.b)</f>
        <v>0.359968508072518</v>
      </c>
      <c r="C8573">
        <f ca="1">IF(B8573&lt;=0.5,LC.mu,MIN(LC.mu,MAX(0,_xlfn.NORM.INV(RAND(),2000,LC.sd))))</f>
        <v>3000</v>
      </c>
      <c r="D8573">
        <f ca="1">P0*C8573/LC.mu</f>
        <v>4</v>
      </c>
      <c r="E8573">
        <f ca="1">MAX(0,INT(Q0*(1+Ed*(D8573-P0)/P0)))</f>
        <v>10000</v>
      </c>
      <c r="F8573">
        <f ca="1" t="shared" si="133"/>
        <v>37000</v>
      </c>
    </row>
    <row r="8574" spans="1:6">
      <c r="A8574">
        <v>9</v>
      </c>
      <c r="B8574">
        <f ca="1">BETAINV(RAND(),AU.a,AU.b)</f>
        <v>0.473137219125761</v>
      </c>
      <c r="C8574">
        <f ca="1">IF(B8574&lt;=0.5,LC.mu,MIN(LC.mu,MAX(0,_xlfn.NORM.INV(RAND(),2000,LC.sd))))</f>
        <v>3000</v>
      </c>
      <c r="D8574">
        <f ca="1">P0*C8574/LC.mu</f>
        <v>4</v>
      </c>
      <c r="E8574">
        <f ca="1">MAX(0,INT(Q0*(1+Ed*(D8574-P0)/P0)))</f>
        <v>10000</v>
      </c>
      <c r="F8574">
        <f ca="1" t="shared" si="133"/>
        <v>37000</v>
      </c>
    </row>
    <row r="8575" spans="1:6">
      <c r="A8575">
        <v>9</v>
      </c>
      <c r="B8575">
        <f ca="1">BETAINV(RAND(),AU.a,AU.b)</f>
        <v>0.508453325624929</v>
      </c>
      <c r="C8575">
        <f ca="1">IF(B8575&lt;=0.5,LC.mu,MIN(LC.mu,MAX(0,_xlfn.NORM.INV(RAND(),2000,LC.sd))))</f>
        <v>1487.48101188457</v>
      </c>
      <c r="D8575">
        <f ca="1">P0*C8575/LC.mu</f>
        <v>1.98330801584609</v>
      </c>
      <c r="E8575">
        <f ca="1">MAX(0,INT(Q0*(1+Ed*(D8575-P0)/P0)))</f>
        <v>16050</v>
      </c>
      <c r="F8575">
        <f ca="1" t="shared" si="133"/>
        <v>30344.6126424452</v>
      </c>
    </row>
    <row r="8576" spans="1:6">
      <c r="A8576">
        <v>9</v>
      </c>
      <c r="B8576">
        <f ca="1">BETAINV(RAND(),AU.a,AU.b)</f>
        <v>0.300553299233502</v>
      </c>
      <c r="C8576">
        <f ca="1">IF(B8576&lt;=0.5,LC.mu,MIN(LC.mu,MAX(0,_xlfn.NORM.INV(RAND(),2000,LC.sd))))</f>
        <v>3000</v>
      </c>
      <c r="D8576">
        <f ca="1">P0*C8576/LC.mu</f>
        <v>4</v>
      </c>
      <c r="E8576">
        <f ca="1">MAX(0,INT(Q0*(1+Ed*(D8576-P0)/P0)))</f>
        <v>10000</v>
      </c>
      <c r="F8576">
        <f ca="1" t="shared" si="133"/>
        <v>37000</v>
      </c>
    </row>
    <row r="8577" spans="1:6">
      <c r="A8577">
        <v>9</v>
      </c>
      <c r="B8577">
        <f ca="1">BETAINV(RAND(),AU.a,AU.b)</f>
        <v>0.623207354572432</v>
      </c>
      <c r="C8577">
        <f ca="1">IF(B8577&lt;=0.5,LC.mu,MIN(LC.mu,MAX(0,_xlfn.NORM.INV(RAND(),2000,LC.sd))))</f>
        <v>746.723589729236</v>
      </c>
      <c r="D8577">
        <f ca="1">P0*C8577/LC.mu</f>
        <v>0.995631452972315</v>
      </c>
      <c r="E8577">
        <f ca="1">MAX(0,INT(Q0*(1+Ed*(D8577-P0)/P0)))</f>
        <v>19013</v>
      </c>
      <c r="F8577">
        <f ca="1" t="shared" si="133"/>
        <v>18183.2172256334</v>
      </c>
    </row>
    <row r="8578" spans="1:6">
      <c r="A8578">
        <v>9</v>
      </c>
      <c r="B8578">
        <f ca="1">BETAINV(RAND(),AU.a,AU.b)</f>
        <v>0.84579049297146</v>
      </c>
      <c r="C8578">
        <f ca="1">IF(B8578&lt;=0.5,LC.mu,MIN(LC.mu,MAX(0,_xlfn.NORM.INV(RAND(),2000,LC.sd))))</f>
        <v>1516.49361756865</v>
      </c>
      <c r="D8578">
        <f ca="1">P0*C8578/LC.mu</f>
        <v>2.02199149009154</v>
      </c>
      <c r="E8578">
        <f ca="1">MAX(0,INT(Q0*(1+Ed*(D8578-P0)/P0)))</f>
        <v>15934</v>
      </c>
      <c r="F8578">
        <f ca="1" t="shared" ref="F8578:F8641" si="134">D8578*E8578-C8578</f>
        <v>30701.9187855499</v>
      </c>
    </row>
    <row r="8579" spans="1:6">
      <c r="A8579">
        <v>9</v>
      </c>
      <c r="B8579">
        <f ca="1">BETAINV(RAND(),AU.a,AU.b)</f>
        <v>0.898956448791917</v>
      </c>
      <c r="C8579">
        <f ca="1">IF(B8579&lt;=0.5,LC.mu,MIN(LC.mu,MAX(0,_xlfn.NORM.INV(RAND(),2000,LC.sd))))</f>
        <v>2629.25831871135</v>
      </c>
      <c r="D8579">
        <f ca="1">P0*C8579/LC.mu</f>
        <v>3.50567775828179</v>
      </c>
      <c r="E8579">
        <f ca="1">MAX(0,INT(Q0*(1+Ed*(D8579-P0)/P0)))</f>
        <v>11482</v>
      </c>
      <c r="F8579">
        <f ca="1" t="shared" si="134"/>
        <v>37622.9337018802</v>
      </c>
    </row>
    <row r="8580" spans="1:6">
      <c r="A8580">
        <v>9</v>
      </c>
      <c r="B8580">
        <f ca="1">BETAINV(RAND(),AU.a,AU.b)</f>
        <v>0.455666983586149</v>
      </c>
      <c r="C8580">
        <f ca="1">IF(B8580&lt;=0.5,LC.mu,MIN(LC.mu,MAX(0,_xlfn.NORM.INV(RAND(),2000,LC.sd))))</f>
        <v>3000</v>
      </c>
      <c r="D8580">
        <f ca="1">P0*C8580/LC.mu</f>
        <v>4</v>
      </c>
      <c r="E8580">
        <f ca="1">MAX(0,INT(Q0*(1+Ed*(D8580-P0)/P0)))</f>
        <v>10000</v>
      </c>
      <c r="F8580">
        <f ca="1" t="shared" si="134"/>
        <v>37000</v>
      </c>
    </row>
    <row r="8581" spans="1:6">
      <c r="A8581">
        <v>9</v>
      </c>
      <c r="B8581">
        <f ca="1">BETAINV(RAND(),AU.a,AU.b)</f>
        <v>0.667527834101564</v>
      </c>
      <c r="C8581">
        <f ca="1">IF(B8581&lt;=0.5,LC.mu,MIN(LC.mu,MAX(0,_xlfn.NORM.INV(RAND(),2000,LC.sd))))</f>
        <v>777.427933138203</v>
      </c>
      <c r="D8581">
        <f ca="1">P0*C8581/LC.mu</f>
        <v>1.0365705775176</v>
      </c>
      <c r="E8581">
        <f ca="1">MAX(0,INT(Q0*(1+Ed*(D8581-P0)/P0)))</f>
        <v>18890</v>
      </c>
      <c r="F8581">
        <f ca="1" t="shared" si="134"/>
        <v>18803.3902761693</v>
      </c>
    </row>
    <row r="8582" spans="1:6">
      <c r="A8582">
        <v>9</v>
      </c>
      <c r="B8582">
        <f ca="1">BETAINV(RAND(),AU.a,AU.b)</f>
        <v>0.76718376987612</v>
      </c>
      <c r="C8582">
        <f ca="1">IF(B8582&lt;=0.5,LC.mu,MIN(LC.mu,MAX(0,_xlfn.NORM.INV(RAND(),2000,LC.sd))))</f>
        <v>1761.3476645448</v>
      </c>
      <c r="D8582">
        <f ca="1">P0*C8582/LC.mu</f>
        <v>2.3484635527264</v>
      </c>
      <c r="E8582">
        <f ca="1">MAX(0,INT(Q0*(1+Ed*(D8582-P0)/P0)))</f>
        <v>14954</v>
      </c>
      <c r="F8582">
        <f ca="1" t="shared" si="134"/>
        <v>33357.5763029258</v>
      </c>
    </row>
    <row r="8583" spans="1:6">
      <c r="A8583">
        <v>9</v>
      </c>
      <c r="B8583">
        <f ca="1">BETAINV(RAND(),AU.a,AU.b)</f>
        <v>0.488801994770235</v>
      </c>
      <c r="C8583">
        <f ca="1">IF(B8583&lt;=0.5,LC.mu,MIN(LC.mu,MAX(0,_xlfn.NORM.INV(RAND(),2000,LC.sd))))</f>
        <v>3000</v>
      </c>
      <c r="D8583">
        <f ca="1">P0*C8583/LC.mu</f>
        <v>4</v>
      </c>
      <c r="E8583">
        <f ca="1">MAX(0,INT(Q0*(1+Ed*(D8583-P0)/P0)))</f>
        <v>10000</v>
      </c>
      <c r="F8583">
        <f ca="1" t="shared" si="134"/>
        <v>37000</v>
      </c>
    </row>
    <row r="8584" spans="1:6">
      <c r="A8584">
        <v>9</v>
      </c>
      <c r="B8584">
        <f ca="1">BETAINV(RAND(),AU.a,AU.b)</f>
        <v>0.581277822668727</v>
      </c>
      <c r="C8584">
        <f ca="1">IF(B8584&lt;=0.5,LC.mu,MIN(LC.mu,MAX(0,_xlfn.NORM.INV(RAND(),2000,LC.sd))))</f>
        <v>2165.44912407731</v>
      </c>
      <c r="D8584">
        <f ca="1">P0*C8584/LC.mu</f>
        <v>2.88726549876974</v>
      </c>
      <c r="E8584">
        <f ca="1">MAX(0,INT(Q0*(1+Ed*(D8584-P0)/P0)))</f>
        <v>13338</v>
      </c>
      <c r="F8584">
        <f ca="1" t="shared" si="134"/>
        <v>36344.8980985135</v>
      </c>
    </row>
    <row r="8585" spans="1:6">
      <c r="A8585">
        <v>9</v>
      </c>
      <c r="B8585">
        <f ca="1">BETAINV(RAND(),AU.a,AU.b)</f>
        <v>0.624069392043308</v>
      </c>
      <c r="C8585">
        <f ca="1">IF(B8585&lt;=0.5,LC.mu,MIN(LC.mu,MAX(0,_xlfn.NORM.INV(RAND(),2000,LC.sd))))</f>
        <v>1643.44606123678</v>
      </c>
      <c r="D8585">
        <f ca="1">P0*C8585/LC.mu</f>
        <v>2.19126141498237</v>
      </c>
      <c r="E8585">
        <f ca="1">MAX(0,INT(Q0*(1+Ed*(D8585-P0)/P0)))</f>
        <v>15426</v>
      </c>
      <c r="F8585">
        <f ca="1" t="shared" si="134"/>
        <v>32158.9525262813</v>
      </c>
    </row>
    <row r="8586" spans="1:6">
      <c r="A8586">
        <v>9</v>
      </c>
      <c r="B8586">
        <f ca="1">BETAINV(RAND(),AU.a,AU.b)</f>
        <v>0.52570176081862</v>
      </c>
      <c r="C8586">
        <f ca="1">IF(B8586&lt;=0.5,LC.mu,MIN(LC.mu,MAX(0,_xlfn.NORM.INV(RAND(),2000,LC.sd))))</f>
        <v>2223.31129383359</v>
      </c>
      <c r="D8586">
        <f ca="1">P0*C8586/LC.mu</f>
        <v>2.96441505844478</v>
      </c>
      <c r="E8586">
        <f ca="1">MAX(0,INT(Q0*(1+Ed*(D8586-P0)/P0)))</f>
        <v>13106</v>
      </c>
      <c r="F8586">
        <f ca="1" t="shared" si="134"/>
        <v>36628.3124621437</v>
      </c>
    </row>
    <row r="8587" spans="1:6">
      <c r="A8587">
        <v>9</v>
      </c>
      <c r="B8587">
        <f ca="1">BETAINV(RAND(),AU.a,AU.b)</f>
        <v>0.795367752044409</v>
      </c>
      <c r="C8587">
        <f ca="1">IF(B8587&lt;=0.5,LC.mu,MIN(LC.mu,MAX(0,_xlfn.NORM.INV(RAND(),2000,LC.sd))))</f>
        <v>1359.8507282207</v>
      </c>
      <c r="D8587">
        <f ca="1">P0*C8587/LC.mu</f>
        <v>1.81313430429427</v>
      </c>
      <c r="E8587">
        <f ca="1">MAX(0,INT(Q0*(1+Ed*(D8587-P0)/P0)))</f>
        <v>16560</v>
      </c>
      <c r="F8587">
        <f ca="1" t="shared" si="134"/>
        <v>28665.6533508925</v>
      </c>
    </row>
    <row r="8588" spans="1:6">
      <c r="A8588">
        <v>9</v>
      </c>
      <c r="B8588">
        <f ca="1">BETAINV(RAND(),AU.a,AU.b)</f>
        <v>0.704861918915888</v>
      </c>
      <c r="C8588">
        <f ca="1">IF(B8588&lt;=0.5,LC.mu,MIN(LC.mu,MAX(0,_xlfn.NORM.INV(RAND(),2000,LC.sd))))</f>
        <v>1282.07557224192</v>
      </c>
      <c r="D8588">
        <f ca="1">P0*C8588/LC.mu</f>
        <v>1.70943409632256</v>
      </c>
      <c r="E8588">
        <f ca="1">MAX(0,INT(Q0*(1+Ed*(D8588-P0)/P0)))</f>
        <v>16871</v>
      </c>
      <c r="F8588">
        <f ca="1" t="shared" si="134"/>
        <v>27557.787066816</v>
      </c>
    </row>
    <row r="8589" spans="1:6">
      <c r="A8589">
        <v>9</v>
      </c>
      <c r="B8589">
        <f ca="1">BETAINV(RAND(),AU.a,AU.b)</f>
        <v>0.511452129458652</v>
      </c>
      <c r="C8589">
        <f ca="1">IF(B8589&lt;=0.5,LC.mu,MIN(LC.mu,MAX(0,_xlfn.NORM.INV(RAND(),2000,LC.sd))))</f>
        <v>1898.28363607629</v>
      </c>
      <c r="D8589">
        <f ca="1">P0*C8589/LC.mu</f>
        <v>2.53104484810171</v>
      </c>
      <c r="E8589">
        <f ca="1">MAX(0,INT(Q0*(1+Ed*(D8589-P0)/P0)))</f>
        <v>14406</v>
      </c>
      <c r="F8589">
        <f ca="1" t="shared" si="134"/>
        <v>34563.948445677</v>
      </c>
    </row>
    <row r="8590" spans="1:6">
      <c r="A8590">
        <v>9</v>
      </c>
      <c r="B8590">
        <f ca="1">BETAINV(RAND(),AU.a,AU.b)</f>
        <v>0.533434294250754</v>
      </c>
      <c r="C8590">
        <f ca="1">IF(B8590&lt;=0.5,LC.mu,MIN(LC.mu,MAX(0,_xlfn.NORM.INV(RAND(),2000,LC.sd))))</f>
        <v>1205.84100733721</v>
      </c>
      <c r="D8590">
        <f ca="1">P0*C8590/LC.mu</f>
        <v>1.60778800978295</v>
      </c>
      <c r="E8590">
        <f ca="1">MAX(0,INT(Q0*(1+Ed*(D8590-P0)/P0)))</f>
        <v>17176</v>
      </c>
      <c r="F8590">
        <f ca="1" t="shared" si="134"/>
        <v>26409.5258486947</v>
      </c>
    </row>
    <row r="8591" spans="1:6">
      <c r="A8591">
        <v>9</v>
      </c>
      <c r="B8591">
        <f ca="1">BETAINV(RAND(),AU.a,AU.b)</f>
        <v>0.721581394276293</v>
      </c>
      <c r="C8591">
        <f ca="1">IF(B8591&lt;=0.5,LC.mu,MIN(LC.mu,MAX(0,_xlfn.NORM.INV(RAND(),2000,LC.sd))))</f>
        <v>1435.72587779134</v>
      </c>
      <c r="D8591">
        <f ca="1">P0*C8591/LC.mu</f>
        <v>1.91430117038846</v>
      </c>
      <c r="E8591">
        <f ca="1">MAX(0,INT(Q0*(1+Ed*(D8591-P0)/P0)))</f>
        <v>16257</v>
      </c>
      <c r="F8591">
        <f ca="1" t="shared" si="134"/>
        <v>29685.0682492138</v>
      </c>
    </row>
    <row r="8592" spans="1:6">
      <c r="A8592">
        <v>9</v>
      </c>
      <c r="B8592">
        <f ca="1">BETAINV(RAND(),AU.a,AU.b)</f>
        <v>0.533936078448396</v>
      </c>
      <c r="C8592">
        <f ca="1">IF(B8592&lt;=0.5,LC.mu,MIN(LC.mu,MAX(0,_xlfn.NORM.INV(RAND(),2000,LC.sd))))</f>
        <v>2173.49163170407</v>
      </c>
      <c r="D8592">
        <f ca="1">P0*C8592/LC.mu</f>
        <v>2.89798884227209</v>
      </c>
      <c r="E8592">
        <f ca="1">MAX(0,INT(Q0*(1+Ed*(D8592-P0)/P0)))</f>
        <v>13306</v>
      </c>
      <c r="F8592">
        <f ca="1" t="shared" si="134"/>
        <v>36387.1479035683</v>
      </c>
    </row>
    <row r="8593" spans="1:6">
      <c r="A8593">
        <v>9</v>
      </c>
      <c r="B8593">
        <f ca="1">BETAINV(RAND(),AU.a,AU.b)</f>
        <v>0.372985078767763</v>
      </c>
      <c r="C8593">
        <f ca="1">IF(B8593&lt;=0.5,LC.mu,MIN(LC.mu,MAX(0,_xlfn.NORM.INV(RAND(),2000,LC.sd))))</f>
        <v>3000</v>
      </c>
      <c r="D8593">
        <f ca="1">P0*C8593/LC.mu</f>
        <v>4</v>
      </c>
      <c r="E8593">
        <f ca="1">MAX(0,INT(Q0*(1+Ed*(D8593-P0)/P0)))</f>
        <v>10000</v>
      </c>
      <c r="F8593">
        <f ca="1" t="shared" si="134"/>
        <v>37000</v>
      </c>
    </row>
    <row r="8594" spans="1:6">
      <c r="A8594">
        <v>9</v>
      </c>
      <c r="B8594">
        <f ca="1">BETAINV(RAND(),AU.a,AU.b)</f>
        <v>0.541472903881164</v>
      </c>
      <c r="C8594">
        <f ca="1">IF(B8594&lt;=0.5,LC.mu,MIN(LC.mu,MAX(0,_xlfn.NORM.INV(RAND(),2000,LC.sd))))</f>
        <v>2221.97307249402</v>
      </c>
      <c r="D8594">
        <f ca="1">P0*C8594/LC.mu</f>
        <v>2.96263076332536</v>
      </c>
      <c r="E8594">
        <f ca="1">MAX(0,INT(Q0*(1+Ed*(D8594-P0)/P0)))</f>
        <v>13112</v>
      </c>
      <c r="F8594">
        <f ca="1" t="shared" si="134"/>
        <v>36624.0414962281</v>
      </c>
    </row>
    <row r="8595" spans="1:6">
      <c r="A8595">
        <v>9</v>
      </c>
      <c r="B8595">
        <f ca="1">BETAINV(RAND(),AU.a,AU.b)</f>
        <v>0.821873000814151</v>
      </c>
      <c r="C8595">
        <f ca="1">IF(B8595&lt;=0.5,LC.mu,MIN(LC.mu,MAX(0,_xlfn.NORM.INV(RAND(),2000,LC.sd))))</f>
        <v>1358.82099775024</v>
      </c>
      <c r="D8595">
        <f ca="1">P0*C8595/LC.mu</f>
        <v>1.81176133033365</v>
      </c>
      <c r="E8595">
        <f ca="1">MAX(0,INT(Q0*(1+Ed*(D8595-P0)/P0)))</f>
        <v>16564</v>
      </c>
      <c r="F8595">
        <f ca="1" t="shared" si="134"/>
        <v>28651.1936778963</v>
      </c>
    </row>
    <row r="8596" spans="1:6">
      <c r="A8596">
        <v>9</v>
      </c>
      <c r="B8596">
        <f ca="1">BETAINV(RAND(),AU.a,AU.b)</f>
        <v>0.819778864158346</v>
      </c>
      <c r="C8596">
        <f ca="1">IF(B8596&lt;=0.5,LC.mu,MIN(LC.mu,MAX(0,_xlfn.NORM.INV(RAND(),2000,LC.sd))))</f>
        <v>1428.93148618772</v>
      </c>
      <c r="D8596">
        <f ca="1">P0*C8596/LC.mu</f>
        <v>1.90524198158362</v>
      </c>
      <c r="E8596">
        <f ca="1">MAX(0,INT(Q0*(1+Ed*(D8596-P0)/P0)))</f>
        <v>16284</v>
      </c>
      <c r="F8596">
        <f ca="1" t="shared" si="134"/>
        <v>29596.02894192</v>
      </c>
    </row>
    <row r="8597" spans="1:6">
      <c r="A8597">
        <v>9</v>
      </c>
      <c r="B8597">
        <f ca="1">BETAINV(RAND(),AU.a,AU.b)</f>
        <v>0.631321070275437</v>
      </c>
      <c r="C8597">
        <f ca="1">IF(B8597&lt;=0.5,LC.mu,MIN(LC.mu,MAX(0,_xlfn.NORM.INV(RAND(),2000,LC.sd))))</f>
        <v>1622.05266551995</v>
      </c>
      <c r="D8597">
        <f ca="1">P0*C8597/LC.mu</f>
        <v>2.16273688735993</v>
      </c>
      <c r="E8597">
        <f ca="1">MAX(0,INT(Q0*(1+Ed*(D8597-P0)/P0)))</f>
        <v>15511</v>
      </c>
      <c r="F8597">
        <f ca="1" t="shared" si="134"/>
        <v>31924.1591943199</v>
      </c>
    </row>
    <row r="8598" spans="1:6">
      <c r="A8598">
        <v>9</v>
      </c>
      <c r="B8598">
        <f ca="1">BETAINV(RAND(),AU.a,AU.b)</f>
        <v>0.62093099274789</v>
      </c>
      <c r="C8598">
        <f ca="1">IF(B8598&lt;=0.5,LC.mu,MIN(LC.mu,MAX(0,_xlfn.NORM.INV(RAND(),2000,LC.sd))))</f>
        <v>1638.42775634503</v>
      </c>
      <c r="D8598">
        <f ca="1">P0*C8598/LC.mu</f>
        <v>2.18457034179337</v>
      </c>
      <c r="E8598">
        <f ca="1">MAX(0,INT(Q0*(1+Ed*(D8598-P0)/P0)))</f>
        <v>15446</v>
      </c>
      <c r="F8598">
        <f ca="1" t="shared" si="134"/>
        <v>32104.4457429953</v>
      </c>
    </row>
    <row r="8599" spans="1:6">
      <c r="A8599">
        <v>9</v>
      </c>
      <c r="B8599">
        <f ca="1">BETAINV(RAND(),AU.a,AU.b)</f>
        <v>0.790229047716224</v>
      </c>
      <c r="C8599">
        <f ca="1">IF(B8599&lt;=0.5,LC.mu,MIN(LC.mu,MAX(0,_xlfn.NORM.INV(RAND(),2000,LC.sd))))</f>
        <v>2208.47938846501</v>
      </c>
      <c r="D8599">
        <f ca="1">P0*C8599/LC.mu</f>
        <v>2.94463918462001</v>
      </c>
      <c r="E8599">
        <f ca="1">MAX(0,INT(Q0*(1+Ed*(D8599-P0)/P0)))</f>
        <v>13166</v>
      </c>
      <c r="F8599">
        <f ca="1" t="shared" si="134"/>
        <v>36560.640116242</v>
      </c>
    </row>
    <row r="8600" spans="1:6">
      <c r="A8600">
        <v>9</v>
      </c>
      <c r="B8600">
        <f ca="1">BETAINV(RAND(),AU.a,AU.b)</f>
        <v>0.679907455118546</v>
      </c>
      <c r="C8600">
        <f ca="1">IF(B8600&lt;=0.5,LC.mu,MIN(LC.mu,MAX(0,_xlfn.NORM.INV(RAND(),2000,LC.sd))))</f>
        <v>2104.00171098359</v>
      </c>
      <c r="D8600">
        <f ca="1">P0*C8600/LC.mu</f>
        <v>2.80533561464479</v>
      </c>
      <c r="E8600">
        <f ca="1">MAX(0,INT(Q0*(1+Ed*(D8600-P0)/P0)))</f>
        <v>13583</v>
      </c>
      <c r="F8600">
        <f ca="1" t="shared" si="134"/>
        <v>36000.8719427366</v>
      </c>
    </row>
    <row r="8601" spans="1:6">
      <c r="A8601">
        <v>9</v>
      </c>
      <c r="B8601">
        <f ca="1">BETAINV(RAND(),AU.a,AU.b)</f>
        <v>0.465909660165135</v>
      </c>
      <c r="C8601">
        <f ca="1">IF(B8601&lt;=0.5,LC.mu,MIN(LC.mu,MAX(0,_xlfn.NORM.INV(RAND(),2000,LC.sd))))</f>
        <v>3000</v>
      </c>
      <c r="D8601">
        <f ca="1">P0*C8601/LC.mu</f>
        <v>4</v>
      </c>
      <c r="E8601">
        <f ca="1">MAX(0,INT(Q0*(1+Ed*(D8601-P0)/P0)))</f>
        <v>10000</v>
      </c>
      <c r="F8601">
        <f ca="1" t="shared" si="134"/>
        <v>37000</v>
      </c>
    </row>
    <row r="8602" spans="1:6">
      <c r="A8602">
        <v>9</v>
      </c>
      <c r="B8602">
        <f ca="1">BETAINV(RAND(),AU.a,AU.b)</f>
        <v>0.69196249076379</v>
      </c>
      <c r="C8602">
        <f ca="1">IF(B8602&lt;=0.5,LC.mu,MIN(LC.mu,MAX(0,_xlfn.NORM.INV(RAND(),2000,LC.sd))))</f>
        <v>1847.95385225055</v>
      </c>
      <c r="D8602">
        <f ca="1">P0*C8602/LC.mu</f>
        <v>2.4639384696674</v>
      </c>
      <c r="E8602">
        <f ca="1">MAX(0,INT(Q0*(1+Ed*(D8602-P0)/P0)))</f>
        <v>14608</v>
      </c>
      <c r="F8602">
        <f ca="1" t="shared" si="134"/>
        <v>34145.2593126508</v>
      </c>
    </row>
    <row r="8603" spans="1:6">
      <c r="A8603">
        <v>9</v>
      </c>
      <c r="B8603">
        <f ca="1">BETAINV(RAND(),AU.a,AU.b)</f>
        <v>0.752108587699257</v>
      </c>
      <c r="C8603">
        <f ca="1">IF(B8603&lt;=0.5,LC.mu,MIN(LC.mu,MAX(0,_xlfn.NORM.INV(RAND(),2000,LC.sd))))</f>
        <v>2284.83728086319</v>
      </c>
      <c r="D8603">
        <f ca="1">P0*C8603/LC.mu</f>
        <v>3.04644970781759</v>
      </c>
      <c r="E8603">
        <f ca="1">MAX(0,INT(Q0*(1+Ed*(D8603-P0)/P0)))</f>
        <v>12860</v>
      </c>
      <c r="F8603">
        <f ca="1" t="shared" si="134"/>
        <v>36892.505961671</v>
      </c>
    </row>
    <row r="8604" spans="1:6">
      <c r="A8604">
        <v>9</v>
      </c>
      <c r="B8604">
        <f ca="1">BETAINV(RAND(),AU.a,AU.b)</f>
        <v>0.298599372232637</v>
      </c>
      <c r="C8604">
        <f ca="1">IF(B8604&lt;=0.5,LC.mu,MIN(LC.mu,MAX(0,_xlfn.NORM.INV(RAND(),2000,LC.sd))))</f>
        <v>3000</v>
      </c>
      <c r="D8604">
        <f ca="1">P0*C8604/LC.mu</f>
        <v>4</v>
      </c>
      <c r="E8604">
        <f ca="1">MAX(0,INT(Q0*(1+Ed*(D8604-P0)/P0)))</f>
        <v>10000</v>
      </c>
      <c r="F8604">
        <f ca="1" t="shared" si="134"/>
        <v>37000</v>
      </c>
    </row>
    <row r="8605" spans="1:6">
      <c r="A8605">
        <v>9</v>
      </c>
      <c r="B8605">
        <f ca="1">BETAINV(RAND(),AU.a,AU.b)</f>
        <v>0.43718338239566</v>
      </c>
      <c r="C8605">
        <f ca="1">IF(B8605&lt;=0.5,LC.mu,MIN(LC.mu,MAX(0,_xlfn.NORM.INV(RAND(),2000,LC.sd))))</f>
        <v>3000</v>
      </c>
      <c r="D8605">
        <f ca="1">P0*C8605/LC.mu</f>
        <v>4</v>
      </c>
      <c r="E8605">
        <f ca="1">MAX(0,INT(Q0*(1+Ed*(D8605-P0)/P0)))</f>
        <v>10000</v>
      </c>
      <c r="F8605">
        <f ca="1" t="shared" si="134"/>
        <v>37000</v>
      </c>
    </row>
    <row r="8606" spans="1:6">
      <c r="A8606">
        <v>9</v>
      </c>
      <c r="B8606">
        <f ca="1">BETAINV(RAND(),AU.a,AU.b)</f>
        <v>0.391724346081591</v>
      </c>
      <c r="C8606">
        <f ca="1">IF(B8606&lt;=0.5,LC.mu,MIN(LC.mu,MAX(0,_xlfn.NORM.INV(RAND(),2000,LC.sd))))</f>
        <v>3000</v>
      </c>
      <c r="D8606">
        <f ca="1">P0*C8606/LC.mu</f>
        <v>4</v>
      </c>
      <c r="E8606">
        <f ca="1">MAX(0,INT(Q0*(1+Ed*(D8606-P0)/P0)))</f>
        <v>10000</v>
      </c>
      <c r="F8606">
        <f ca="1" t="shared" si="134"/>
        <v>37000</v>
      </c>
    </row>
    <row r="8607" spans="1:6">
      <c r="A8607">
        <v>9</v>
      </c>
      <c r="B8607">
        <f ca="1">BETAINV(RAND(),AU.a,AU.b)</f>
        <v>0.677522641061818</v>
      </c>
      <c r="C8607">
        <f ca="1">IF(B8607&lt;=0.5,LC.mu,MIN(LC.mu,MAX(0,_xlfn.NORM.INV(RAND(),2000,LC.sd))))</f>
        <v>2173.07975242592</v>
      </c>
      <c r="D8607">
        <f ca="1">P0*C8607/LC.mu</f>
        <v>2.89743966990123</v>
      </c>
      <c r="E8607">
        <f ca="1">MAX(0,INT(Q0*(1+Ed*(D8607-P0)/P0)))</f>
        <v>13307</v>
      </c>
      <c r="F8607">
        <f ca="1" t="shared" si="134"/>
        <v>36383.1499349497</v>
      </c>
    </row>
    <row r="8608" spans="1:6">
      <c r="A8608">
        <v>9</v>
      </c>
      <c r="B8608">
        <f ca="1">BETAINV(RAND(),AU.a,AU.b)</f>
        <v>0.893923591460379</v>
      </c>
      <c r="C8608">
        <f ca="1">IF(B8608&lt;=0.5,LC.mu,MIN(LC.mu,MAX(0,_xlfn.NORM.INV(RAND(),2000,LC.sd))))</f>
        <v>1639.64299572546</v>
      </c>
      <c r="D8608">
        <f ca="1">P0*C8608/LC.mu</f>
        <v>2.18619066096728</v>
      </c>
      <c r="E8608">
        <f ca="1">MAX(0,INT(Q0*(1+Ed*(D8608-P0)/P0)))</f>
        <v>15441</v>
      </c>
      <c r="F8608">
        <f ca="1" t="shared" si="134"/>
        <v>32117.3270002703</v>
      </c>
    </row>
    <row r="8609" spans="1:6">
      <c r="A8609">
        <v>9</v>
      </c>
      <c r="B8609">
        <f ca="1">BETAINV(RAND(),AU.a,AU.b)</f>
        <v>0.468679437559162</v>
      </c>
      <c r="C8609">
        <f ca="1">IF(B8609&lt;=0.5,LC.mu,MIN(LC.mu,MAX(0,_xlfn.NORM.INV(RAND(),2000,LC.sd))))</f>
        <v>3000</v>
      </c>
      <c r="D8609">
        <f ca="1">P0*C8609/LC.mu</f>
        <v>4</v>
      </c>
      <c r="E8609">
        <f ca="1">MAX(0,INT(Q0*(1+Ed*(D8609-P0)/P0)))</f>
        <v>10000</v>
      </c>
      <c r="F8609">
        <f ca="1" t="shared" si="134"/>
        <v>37000</v>
      </c>
    </row>
    <row r="8610" spans="1:6">
      <c r="A8610">
        <v>9</v>
      </c>
      <c r="B8610">
        <f ca="1">BETAINV(RAND(),AU.a,AU.b)</f>
        <v>0.572481147937365</v>
      </c>
      <c r="C8610">
        <f ca="1">IF(B8610&lt;=0.5,LC.mu,MIN(LC.mu,MAX(0,_xlfn.NORM.INV(RAND(),2000,LC.sd))))</f>
        <v>2151.44881064535</v>
      </c>
      <c r="D8610">
        <f ca="1">P0*C8610/LC.mu</f>
        <v>2.8685984141938</v>
      </c>
      <c r="E8610">
        <f ca="1">MAX(0,INT(Q0*(1+Ed*(D8610-P0)/P0)))</f>
        <v>13394</v>
      </c>
      <c r="F8610">
        <f ca="1" t="shared" si="134"/>
        <v>36270.5583490664</v>
      </c>
    </row>
    <row r="8611" spans="1:6">
      <c r="A8611">
        <v>9</v>
      </c>
      <c r="B8611">
        <f ca="1">BETAINV(RAND(),AU.a,AU.b)</f>
        <v>0.715352866655615</v>
      </c>
      <c r="C8611">
        <f ca="1">IF(B8611&lt;=0.5,LC.mu,MIN(LC.mu,MAX(0,_xlfn.NORM.INV(RAND(),2000,LC.sd))))</f>
        <v>2217.74333686348</v>
      </c>
      <c r="D8611">
        <f ca="1">P0*C8611/LC.mu</f>
        <v>2.95699111581797</v>
      </c>
      <c r="E8611">
        <f ca="1">MAX(0,INT(Q0*(1+Ed*(D8611-P0)/P0)))</f>
        <v>13129</v>
      </c>
      <c r="F8611">
        <f ca="1" t="shared" si="134"/>
        <v>36604.5930227107</v>
      </c>
    </row>
    <row r="8612" spans="1:6">
      <c r="A8612">
        <v>9</v>
      </c>
      <c r="B8612">
        <f ca="1">BETAINV(RAND(),AU.a,AU.b)</f>
        <v>0.293266315762104</v>
      </c>
      <c r="C8612">
        <f ca="1">IF(B8612&lt;=0.5,LC.mu,MIN(LC.mu,MAX(0,_xlfn.NORM.INV(RAND(),2000,LC.sd))))</f>
        <v>3000</v>
      </c>
      <c r="D8612">
        <f ca="1">P0*C8612/LC.mu</f>
        <v>4</v>
      </c>
      <c r="E8612">
        <f ca="1">MAX(0,INT(Q0*(1+Ed*(D8612-P0)/P0)))</f>
        <v>10000</v>
      </c>
      <c r="F8612">
        <f ca="1" t="shared" si="134"/>
        <v>37000</v>
      </c>
    </row>
    <row r="8613" spans="1:6">
      <c r="A8613">
        <v>9</v>
      </c>
      <c r="B8613">
        <f ca="1">BETAINV(RAND(),AU.a,AU.b)</f>
        <v>0.523664639809776</v>
      </c>
      <c r="C8613">
        <f ca="1">IF(B8613&lt;=0.5,LC.mu,MIN(LC.mu,MAX(0,_xlfn.NORM.INV(RAND(),2000,LC.sd))))</f>
        <v>1286.07308842779</v>
      </c>
      <c r="D8613">
        <f ca="1">P0*C8613/LC.mu</f>
        <v>1.71476411790372</v>
      </c>
      <c r="E8613">
        <f ca="1">MAX(0,INT(Q0*(1+Ed*(D8613-P0)/P0)))</f>
        <v>16855</v>
      </c>
      <c r="F8613">
        <f ca="1" t="shared" si="134"/>
        <v>27616.2761188394</v>
      </c>
    </row>
    <row r="8614" spans="1:6">
      <c r="A8614">
        <v>9</v>
      </c>
      <c r="B8614">
        <f ca="1">BETAINV(RAND(),AU.a,AU.b)</f>
        <v>0.847226876056938</v>
      </c>
      <c r="C8614">
        <f ca="1">IF(B8614&lt;=0.5,LC.mu,MIN(LC.mu,MAX(0,_xlfn.NORM.INV(RAND(),2000,LC.sd))))</f>
        <v>2398.94589114308</v>
      </c>
      <c r="D8614">
        <f ca="1">P0*C8614/LC.mu</f>
        <v>3.1985945215241</v>
      </c>
      <c r="E8614">
        <f ca="1">MAX(0,INT(Q0*(1+Ed*(D8614-P0)/P0)))</f>
        <v>12404</v>
      </c>
      <c r="F8614">
        <f ca="1" t="shared" si="134"/>
        <v>37276.4205538419</v>
      </c>
    </row>
    <row r="8615" spans="1:6">
      <c r="A8615">
        <v>9</v>
      </c>
      <c r="B8615">
        <f ca="1">BETAINV(RAND(),AU.a,AU.b)</f>
        <v>0.890873473953657</v>
      </c>
      <c r="C8615">
        <f ca="1">IF(B8615&lt;=0.5,LC.mu,MIN(LC.mu,MAX(0,_xlfn.NORM.INV(RAND(),2000,LC.sd))))</f>
        <v>1789.21330716021</v>
      </c>
      <c r="D8615">
        <f ca="1">P0*C8615/LC.mu</f>
        <v>2.38561774288029</v>
      </c>
      <c r="E8615">
        <f ca="1">MAX(0,INT(Q0*(1+Ed*(D8615-P0)/P0)))</f>
        <v>14843</v>
      </c>
      <c r="F8615">
        <f ca="1" t="shared" si="134"/>
        <v>33620.5108504119</v>
      </c>
    </row>
    <row r="8616" spans="1:6">
      <c r="A8616">
        <v>9</v>
      </c>
      <c r="B8616">
        <f ca="1">BETAINV(RAND(),AU.a,AU.b)</f>
        <v>0.797056297412073</v>
      </c>
      <c r="C8616">
        <f ca="1">IF(B8616&lt;=0.5,LC.mu,MIN(LC.mu,MAX(0,_xlfn.NORM.INV(RAND(),2000,LC.sd))))</f>
        <v>2440.1509711703</v>
      </c>
      <c r="D8616">
        <f ca="1">P0*C8616/LC.mu</f>
        <v>3.25353462822707</v>
      </c>
      <c r="E8616">
        <f ca="1">MAX(0,INT(Q0*(1+Ed*(D8616-P0)/P0)))</f>
        <v>12239</v>
      </c>
      <c r="F8616">
        <f ca="1" t="shared" si="134"/>
        <v>37379.8593437008</v>
      </c>
    </row>
    <row r="8617" spans="1:6">
      <c r="A8617">
        <v>9</v>
      </c>
      <c r="B8617">
        <f ca="1">BETAINV(RAND(),AU.a,AU.b)</f>
        <v>0.632250045976288</v>
      </c>
      <c r="C8617">
        <f ca="1">IF(B8617&lt;=0.5,LC.mu,MIN(LC.mu,MAX(0,_xlfn.NORM.INV(RAND(),2000,LC.sd))))</f>
        <v>1636.0066900657</v>
      </c>
      <c r="D8617">
        <f ca="1">P0*C8617/LC.mu</f>
        <v>2.18134225342093</v>
      </c>
      <c r="E8617">
        <f ca="1">MAX(0,INT(Q0*(1+Ed*(D8617-P0)/P0)))</f>
        <v>15455</v>
      </c>
      <c r="F8617">
        <f ca="1" t="shared" si="134"/>
        <v>32076.6378365548</v>
      </c>
    </row>
    <row r="8618" spans="1:6">
      <c r="A8618">
        <v>9</v>
      </c>
      <c r="B8618">
        <f ca="1">BETAINV(RAND(),AU.a,AU.b)</f>
        <v>0.501676457821347</v>
      </c>
      <c r="C8618">
        <f ca="1">IF(B8618&lt;=0.5,LC.mu,MIN(LC.mu,MAX(0,_xlfn.NORM.INV(RAND(),2000,LC.sd))))</f>
        <v>2416.12087661214</v>
      </c>
      <c r="D8618">
        <f ca="1">P0*C8618/LC.mu</f>
        <v>3.22149450214952</v>
      </c>
      <c r="E8618">
        <f ca="1">MAX(0,INT(Q0*(1+Ed*(D8618-P0)/P0)))</f>
        <v>12335</v>
      </c>
      <c r="F8618">
        <f ca="1" t="shared" si="134"/>
        <v>37321.0138074022</v>
      </c>
    </row>
    <row r="8619" spans="1:6">
      <c r="A8619">
        <v>9</v>
      </c>
      <c r="B8619">
        <f ca="1">BETAINV(RAND(),AU.a,AU.b)</f>
        <v>0.756124549437197</v>
      </c>
      <c r="C8619">
        <f ca="1">IF(B8619&lt;=0.5,LC.mu,MIN(LC.mu,MAX(0,_xlfn.NORM.INV(RAND(),2000,LC.sd))))</f>
        <v>1433.34064975891</v>
      </c>
      <c r="D8619">
        <f ca="1">P0*C8619/LC.mu</f>
        <v>1.91112086634521</v>
      </c>
      <c r="E8619">
        <f ca="1">MAX(0,INT(Q0*(1+Ed*(D8619-P0)/P0)))</f>
        <v>16266</v>
      </c>
      <c r="F8619">
        <f ca="1" t="shared" si="134"/>
        <v>29652.9513622123</v>
      </c>
    </row>
    <row r="8620" spans="1:6">
      <c r="A8620">
        <v>9</v>
      </c>
      <c r="B8620">
        <f ca="1">BETAINV(RAND(),AU.a,AU.b)</f>
        <v>0.550579116232963</v>
      </c>
      <c r="C8620">
        <f ca="1">IF(B8620&lt;=0.5,LC.mu,MIN(LC.mu,MAX(0,_xlfn.NORM.INV(RAND(),2000,LC.sd))))</f>
        <v>2368.00687802093</v>
      </c>
      <c r="D8620">
        <f ca="1">P0*C8620/LC.mu</f>
        <v>3.1573425040279</v>
      </c>
      <c r="E8620">
        <f ca="1">MAX(0,INT(Q0*(1+Ed*(D8620-P0)/P0)))</f>
        <v>12527</v>
      </c>
      <c r="F8620">
        <f ca="1" t="shared" si="134"/>
        <v>37184.0226699366</v>
      </c>
    </row>
    <row r="8621" spans="1:6">
      <c r="A8621">
        <v>9</v>
      </c>
      <c r="B8621">
        <f ca="1">BETAINV(RAND(),AU.a,AU.b)</f>
        <v>0.627716589532534</v>
      </c>
      <c r="C8621">
        <f ca="1">IF(B8621&lt;=0.5,LC.mu,MIN(LC.mu,MAX(0,_xlfn.NORM.INV(RAND(),2000,LC.sd))))</f>
        <v>1525.13863099309</v>
      </c>
      <c r="D8621">
        <f ca="1">P0*C8621/LC.mu</f>
        <v>2.03351817465745</v>
      </c>
      <c r="E8621">
        <f ca="1">MAX(0,INT(Q0*(1+Ed*(D8621-P0)/P0)))</f>
        <v>15899</v>
      </c>
      <c r="F8621">
        <f ca="1" t="shared" si="134"/>
        <v>30805.7668278857</v>
      </c>
    </row>
    <row r="8622" spans="1:6">
      <c r="A8622">
        <v>9</v>
      </c>
      <c r="B8622">
        <f ca="1">BETAINV(RAND(),AU.a,AU.b)</f>
        <v>0.706952255489093</v>
      </c>
      <c r="C8622">
        <f ca="1">IF(B8622&lt;=0.5,LC.mu,MIN(LC.mu,MAX(0,_xlfn.NORM.INV(RAND(),2000,LC.sd))))</f>
        <v>2373.07286440793</v>
      </c>
      <c r="D8622">
        <f ca="1">P0*C8622/LC.mu</f>
        <v>3.16409715254391</v>
      </c>
      <c r="E8622">
        <f ca="1">MAX(0,INT(Q0*(1+Ed*(D8622-P0)/P0)))</f>
        <v>12507</v>
      </c>
      <c r="F8622">
        <f ca="1" t="shared" si="134"/>
        <v>37200.2902224587</v>
      </c>
    </row>
    <row r="8623" spans="1:6">
      <c r="A8623">
        <v>9</v>
      </c>
      <c r="B8623">
        <f ca="1">BETAINV(RAND(),AU.a,AU.b)</f>
        <v>0.787948641181964</v>
      </c>
      <c r="C8623">
        <f ca="1">IF(B8623&lt;=0.5,LC.mu,MIN(LC.mu,MAX(0,_xlfn.NORM.INV(RAND(),2000,LC.sd))))</f>
        <v>1403.23973011264</v>
      </c>
      <c r="D8623">
        <f ca="1">P0*C8623/LC.mu</f>
        <v>1.87098630681685</v>
      </c>
      <c r="E8623">
        <f ca="1">MAX(0,INT(Q0*(1+Ed*(D8623-P0)/P0)))</f>
        <v>16387</v>
      </c>
      <c r="F8623">
        <f ca="1" t="shared" si="134"/>
        <v>29256.6128796951</v>
      </c>
    </row>
    <row r="8624" spans="1:6">
      <c r="A8624">
        <v>9</v>
      </c>
      <c r="B8624">
        <f ca="1">BETAINV(RAND(),AU.a,AU.b)</f>
        <v>0.42721194718101</v>
      </c>
      <c r="C8624">
        <f ca="1">IF(B8624&lt;=0.5,LC.mu,MIN(LC.mu,MAX(0,_xlfn.NORM.INV(RAND(),2000,LC.sd))))</f>
        <v>3000</v>
      </c>
      <c r="D8624">
        <f ca="1">P0*C8624/LC.mu</f>
        <v>4</v>
      </c>
      <c r="E8624">
        <f ca="1">MAX(0,INT(Q0*(1+Ed*(D8624-P0)/P0)))</f>
        <v>10000</v>
      </c>
      <c r="F8624">
        <f ca="1" t="shared" si="134"/>
        <v>37000</v>
      </c>
    </row>
    <row r="8625" spans="1:6">
      <c r="A8625">
        <v>9</v>
      </c>
      <c r="B8625">
        <f ca="1">BETAINV(RAND(),AU.a,AU.b)</f>
        <v>0.466224589558601</v>
      </c>
      <c r="C8625">
        <f ca="1">IF(B8625&lt;=0.5,LC.mu,MIN(LC.mu,MAX(0,_xlfn.NORM.INV(RAND(),2000,LC.sd))))</f>
        <v>3000</v>
      </c>
      <c r="D8625">
        <f ca="1">P0*C8625/LC.mu</f>
        <v>4</v>
      </c>
      <c r="E8625">
        <f ca="1">MAX(0,INT(Q0*(1+Ed*(D8625-P0)/P0)))</f>
        <v>10000</v>
      </c>
      <c r="F8625">
        <f ca="1" t="shared" si="134"/>
        <v>37000</v>
      </c>
    </row>
    <row r="8626" spans="1:6">
      <c r="A8626">
        <v>9</v>
      </c>
      <c r="B8626">
        <f ca="1">BETAINV(RAND(),AU.a,AU.b)</f>
        <v>0.624506364162349</v>
      </c>
      <c r="C8626">
        <f ca="1">IF(B8626&lt;=0.5,LC.mu,MIN(LC.mu,MAX(0,_xlfn.NORM.INV(RAND(),2000,LC.sd))))</f>
        <v>1727.88564732193</v>
      </c>
      <c r="D8626">
        <f ca="1">P0*C8626/LC.mu</f>
        <v>2.30384752976258</v>
      </c>
      <c r="E8626">
        <f ca="1">MAX(0,INT(Q0*(1+Ed*(D8626-P0)/P0)))</f>
        <v>15088</v>
      </c>
      <c r="F8626">
        <f ca="1" t="shared" si="134"/>
        <v>33032.5658817358</v>
      </c>
    </row>
    <row r="8627" spans="1:6">
      <c r="A8627">
        <v>9</v>
      </c>
      <c r="B8627">
        <f ca="1">BETAINV(RAND(),AU.a,AU.b)</f>
        <v>0.461993802704687</v>
      </c>
      <c r="C8627">
        <f ca="1">IF(B8627&lt;=0.5,LC.mu,MIN(LC.mu,MAX(0,_xlfn.NORM.INV(RAND(),2000,LC.sd))))</f>
        <v>3000</v>
      </c>
      <c r="D8627">
        <f ca="1">P0*C8627/LC.mu</f>
        <v>4</v>
      </c>
      <c r="E8627">
        <f ca="1">MAX(0,INT(Q0*(1+Ed*(D8627-P0)/P0)))</f>
        <v>10000</v>
      </c>
      <c r="F8627">
        <f ca="1" t="shared" si="134"/>
        <v>37000</v>
      </c>
    </row>
    <row r="8628" spans="1:6">
      <c r="A8628">
        <v>9</v>
      </c>
      <c r="B8628">
        <f ca="1">BETAINV(RAND(),AU.a,AU.b)</f>
        <v>0.389163599024503</v>
      </c>
      <c r="C8628">
        <f ca="1">IF(B8628&lt;=0.5,LC.mu,MIN(LC.mu,MAX(0,_xlfn.NORM.INV(RAND(),2000,LC.sd))))</f>
        <v>3000</v>
      </c>
      <c r="D8628">
        <f ca="1">P0*C8628/LC.mu</f>
        <v>4</v>
      </c>
      <c r="E8628">
        <f ca="1">MAX(0,INT(Q0*(1+Ed*(D8628-P0)/P0)))</f>
        <v>10000</v>
      </c>
      <c r="F8628">
        <f ca="1" t="shared" si="134"/>
        <v>37000</v>
      </c>
    </row>
    <row r="8629" spans="1:6">
      <c r="A8629">
        <v>9</v>
      </c>
      <c r="B8629">
        <f ca="1">BETAINV(RAND(),AU.a,AU.b)</f>
        <v>0.592163456161819</v>
      </c>
      <c r="C8629">
        <f ca="1">IF(B8629&lt;=0.5,LC.mu,MIN(LC.mu,MAX(0,_xlfn.NORM.INV(RAND(),2000,LC.sd))))</f>
        <v>1867.79633583987</v>
      </c>
      <c r="D8629">
        <f ca="1">P0*C8629/LC.mu</f>
        <v>2.49039511445316</v>
      </c>
      <c r="E8629">
        <f ca="1">MAX(0,INT(Q0*(1+Ed*(D8629-P0)/P0)))</f>
        <v>14528</v>
      </c>
      <c r="F8629">
        <f ca="1" t="shared" si="134"/>
        <v>34312.6638869356</v>
      </c>
    </row>
    <row r="8630" spans="1:6">
      <c r="A8630">
        <v>9</v>
      </c>
      <c r="B8630">
        <f ca="1">BETAINV(RAND(),AU.a,AU.b)</f>
        <v>0.773083596972496</v>
      </c>
      <c r="C8630">
        <f ca="1">IF(B8630&lt;=0.5,LC.mu,MIN(LC.mu,MAX(0,_xlfn.NORM.INV(RAND(),2000,LC.sd))))</f>
        <v>2813.91037106079</v>
      </c>
      <c r="D8630">
        <f ca="1">P0*C8630/LC.mu</f>
        <v>3.75188049474772</v>
      </c>
      <c r="E8630">
        <f ca="1">MAX(0,INT(Q0*(1+Ed*(D8630-P0)/P0)))</f>
        <v>10744</v>
      </c>
      <c r="F8630">
        <f ca="1" t="shared" si="134"/>
        <v>37496.2936645087</v>
      </c>
    </row>
    <row r="8631" spans="1:6">
      <c r="A8631">
        <v>9</v>
      </c>
      <c r="B8631">
        <f ca="1">BETAINV(RAND(),AU.a,AU.b)</f>
        <v>0.675153023307352</v>
      </c>
      <c r="C8631">
        <f ca="1">IF(B8631&lt;=0.5,LC.mu,MIN(LC.mu,MAX(0,_xlfn.NORM.INV(RAND(),2000,LC.sd))))</f>
        <v>1869.51157237898</v>
      </c>
      <c r="D8631">
        <f ca="1">P0*C8631/LC.mu</f>
        <v>2.49268209650531</v>
      </c>
      <c r="E8631">
        <f ca="1">MAX(0,INT(Q0*(1+Ed*(D8631-P0)/P0)))</f>
        <v>14521</v>
      </c>
      <c r="F8631">
        <f ca="1" t="shared" si="134"/>
        <v>34326.7251509746</v>
      </c>
    </row>
    <row r="8632" spans="1:6">
      <c r="A8632">
        <v>9</v>
      </c>
      <c r="B8632">
        <f ca="1">BETAINV(RAND(),AU.a,AU.b)</f>
        <v>0.77346942644871</v>
      </c>
      <c r="C8632">
        <f ca="1">IF(B8632&lt;=0.5,LC.mu,MIN(LC.mu,MAX(0,_xlfn.NORM.INV(RAND(),2000,LC.sd))))</f>
        <v>1726.66552275885</v>
      </c>
      <c r="D8632">
        <f ca="1">P0*C8632/LC.mu</f>
        <v>2.3022206970118</v>
      </c>
      <c r="E8632">
        <f ca="1">MAX(0,INT(Q0*(1+Ed*(D8632-P0)/P0)))</f>
        <v>15093</v>
      </c>
      <c r="F8632">
        <f ca="1" t="shared" si="134"/>
        <v>33020.7514572403</v>
      </c>
    </row>
    <row r="8633" spans="1:6">
      <c r="A8633">
        <v>9</v>
      </c>
      <c r="B8633">
        <f ca="1">BETAINV(RAND(),AU.a,AU.b)</f>
        <v>0.322648503382959</v>
      </c>
      <c r="C8633">
        <f ca="1">IF(B8633&lt;=0.5,LC.mu,MIN(LC.mu,MAX(0,_xlfn.NORM.INV(RAND(),2000,LC.sd))))</f>
        <v>3000</v>
      </c>
      <c r="D8633">
        <f ca="1">P0*C8633/LC.mu</f>
        <v>4</v>
      </c>
      <c r="E8633">
        <f ca="1">MAX(0,INT(Q0*(1+Ed*(D8633-P0)/P0)))</f>
        <v>10000</v>
      </c>
      <c r="F8633">
        <f ca="1" t="shared" si="134"/>
        <v>37000</v>
      </c>
    </row>
    <row r="8634" spans="1:6">
      <c r="A8634">
        <v>9</v>
      </c>
      <c r="B8634">
        <f ca="1">BETAINV(RAND(),AU.a,AU.b)</f>
        <v>0.715424516214951</v>
      </c>
      <c r="C8634">
        <f ca="1">IF(B8634&lt;=0.5,LC.mu,MIN(LC.mu,MAX(0,_xlfn.NORM.INV(RAND(),2000,LC.sd))))</f>
        <v>1904.30497611509</v>
      </c>
      <c r="D8634">
        <f ca="1">P0*C8634/LC.mu</f>
        <v>2.53907330148679</v>
      </c>
      <c r="E8634">
        <f ca="1">MAX(0,INT(Q0*(1+Ed*(D8634-P0)/P0)))</f>
        <v>14382</v>
      </c>
      <c r="F8634">
        <f ca="1" t="shared" si="134"/>
        <v>34612.6472458679</v>
      </c>
    </row>
    <row r="8635" spans="1:6">
      <c r="A8635">
        <v>9</v>
      </c>
      <c r="B8635">
        <f ca="1">BETAINV(RAND(),AU.a,AU.b)</f>
        <v>0.704389967818979</v>
      </c>
      <c r="C8635">
        <f ca="1">IF(B8635&lt;=0.5,LC.mu,MIN(LC.mu,MAX(0,_xlfn.NORM.INV(RAND(),2000,LC.sd))))</f>
        <v>2384.8660228401</v>
      </c>
      <c r="D8635">
        <f ca="1">P0*C8635/LC.mu</f>
        <v>3.17982136378681</v>
      </c>
      <c r="E8635">
        <f ca="1">MAX(0,INT(Q0*(1+Ed*(D8635-P0)/P0)))</f>
        <v>12460</v>
      </c>
      <c r="F8635">
        <f ca="1" t="shared" si="134"/>
        <v>37235.7081699435</v>
      </c>
    </row>
    <row r="8636" spans="1:6">
      <c r="A8636">
        <v>9</v>
      </c>
      <c r="B8636">
        <f ca="1">BETAINV(RAND(),AU.a,AU.b)</f>
        <v>0.455092842712793</v>
      </c>
      <c r="C8636">
        <f ca="1">IF(B8636&lt;=0.5,LC.mu,MIN(LC.mu,MAX(0,_xlfn.NORM.INV(RAND(),2000,LC.sd))))</f>
        <v>3000</v>
      </c>
      <c r="D8636">
        <f ca="1">P0*C8636/LC.mu</f>
        <v>4</v>
      </c>
      <c r="E8636">
        <f ca="1">MAX(0,INT(Q0*(1+Ed*(D8636-P0)/P0)))</f>
        <v>10000</v>
      </c>
      <c r="F8636">
        <f ca="1" t="shared" si="134"/>
        <v>37000</v>
      </c>
    </row>
    <row r="8637" spans="1:6">
      <c r="A8637">
        <v>9</v>
      </c>
      <c r="B8637">
        <f ca="1">BETAINV(RAND(),AU.a,AU.b)</f>
        <v>0.740737176527568</v>
      </c>
      <c r="C8637">
        <f ca="1">IF(B8637&lt;=0.5,LC.mu,MIN(LC.mu,MAX(0,_xlfn.NORM.INV(RAND(),2000,LC.sd))))</f>
        <v>3000</v>
      </c>
      <c r="D8637">
        <f ca="1">P0*C8637/LC.mu</f>
        <v>4</v>
      </c>
      <c r="E8637">
        <f ca="1">MAX(0,INT(Q0*(1+Ed*(D8637-P0)/P0)))</f>
        <v>10000</v>
      </c>
      <c r="F8637">
        <f ca="1" t="shared" si="134"/>
        <v>37000</v>
      </c>
    </row>
    <row r="8638" spans="1:6">
      <c r="A8638">
        <v>9</v>
      </c>
      <c r="B8638">
        <f ca="1">BETAINV(RAND(),AU.a,AU.b)</f>
        <v>0.387770898993437</v>
      </c>
      <c r="C8638">
        <f ca="1">IF(B8638&lt;=0.5,LC.mu,MIN(LC.mu,MAX(0,_xlfn.NORM.INV(RAND(),2000,LC.sd))))</f>
        <v>3000</v>
      </c>
      <c r="D8638">
        <f ca="1">P0*C8638/LC.mu</f>
        <v>4</v>
      </c>
      <c r="E8638">
        <f ca="1">MAX(0,INT(Q0*(1+Ed*(D8638-P0)/P0)))</f>
        <v>10000</v>
      </c>
      <c r="F8638">
        <f ca="1" t="shared" si="134"/>
        <v>37000</v>
      </c>
    </row>
    <row r="8639" spans="1:6">
      <c r="A8639">
        <v>9</v>
      </c>
      <c r="B8639">
        <f ca="1">BETAINV(RAND(),AU.a,AU.b)</f>
        <v>0.515279690852383</v>
      </c>
      <c r="C8639">
        <f ca="1">IF(B8639&lt;=0.5,LC.mu,MIN(LC.mu,MAX(0,_xlfn.NORM.INV(RAND(),2000,LC.sd))))</f>
        <v>1069.22426280133</v>
      </c>
      <c r="D8639">
        <f ca="1">P0*C8639/LC.mu</f>
        <v>1.42563235040178</v>
      </c>
      <c r="E8639">
        <f ca="1">MAX(0,INT(Q0*(1+Ed*(D8639-P0)/P0)))</f>
        <v>17723</v>
      </c>
      <c r="F8639">
        <f ca="1" t="shared" si="134"/>
        <v>24197.2578833694</v>
      </c>
    </row>
    <row r="8640" spans="1:6">
      <c r="A8640">
        <v>9</v>
      </c>
      <c r="B8640">
        <f ca="1">BETAINV(RAND(),AU.a,AU.b)</f>
        <v>0.708327746990727</v>
      </c>
      <c r="C8640">
        <f ca="1">IF(B8640&lt;=0.5,LC.mu,MIN(LC.mu,MAX(0,_xlfn.NORM.INV(RAND(),2000,LC.sd))))</f>
        <v>2333.49344068985</v>
      </c>
      <c r="D8640">
        <f ca="1">P0*C8640/LC.mu</f>
        <v>3.11132458758647</v>
      </c>
      <c r="E8640">
        <f ca="1">MAX(0,INT(Q0*(1+Ed*(D8640-P0)/P0)))</f>
        <v>12666</v>
      </c>
      <c r="F8640">
        <f ca="1" t="shared" si="134"/>
        <v>37074.5437856804</v>
      </c>
    </row>
    <row r="8641" spans="1:6">
      <c r="A8641">
        <v>9</v>
      </c>
      <c r="B8641">
        <f ca="1">BETAINV(RAND(),AU.a,AU.b)</f>
        <v>0.377324724087216</v>
      </c>
      <c r="C8641">
        <f ca="1">IF(B8641&lt;=0.5,LC.mu,MIN(LC.mu,MAX(0,_xlfn.NORM.INV(RAND(),2000,LC.sd))))</f>
        <v>3000</v>
      </c>
      <c r="D8641">
        <f ca="1">P0*C8641/LC.mu</f>
        <v>4</v>
      </c>
      <c r="E8641">
        <f ca="1">MAX(0,INT(Q0*(1+Ed*(D8641-P0)/P0)))</f>
        <v>10000</v>
      </c>
      <c r="F8641">
        <f ca="1" t="shared" si="134"/>
        <v>37000</v>
      </c>
    </row>
    <row r="8642" spans="1:6">
      <c r="A8642">
        <v>9</v>
      </c>
      <c r="B8642">
        <f ca="1">BETAINV(RAND(),AU.a,AU.b)</f>
        <v>0.541161329498594</v>
      </c>
      <c r="C8642">
        <f ca="1">IF(B8642&lt;=0.5,LC.mu,MIN(LC.mu,MAX(0,_xlfn.NORM.INV(RAND(),2000,LC.sd))))</f>
        <v>1968.12960347845</v>
      </c>
      <c r="D8642">
        <f ca="1">P0*C8642/LC.mu</f>
        <v>2.62417280463794</v>
      </c>
      <c r="E8642">
        <f ca="1">MAX(0,INT(Q0*(1+Ed*(D8642-P0)/P0)))</f>
        <v>14127</v>
      </c>
      <c r="F8642">
        <f ca="1" t="shared" ref="F8642:F8705" si="135">D8642*E8642-C8642</f>
        <v>35103.5596076417</v>
      </c>
    </row>
    <row r="8643" spans="1:6">
      <c r="A8643">
        <v>9</v>
      </c>
      <c r="B8643">
        <f ca="1">BETAINV(RAND(),AU.a,AU.b)</f>
        <v>0.631730399668554</v>
      </c>
      <c r="C8643">
        <f ca="1">IF(B8643&lt;=0.5,LC.mu,MIN(LC.mu,MAX(0,_xlfn.NORM.INV(RAND(),2000,LC.sd))))</f>
        <v>2200.13320257003</v>
      </c>
      <c r="D8643">
        <f ca="1">P0*C8643/LC.mu</f>
        <v>2.93351093676004</v>
      </c>
      <c r="E8643">
        <f ca="1">MAX(0,INT(Q0*(1+Ed*(D8643-P0)/P0)))</f>
        <v>13199</v>
      </c>
      <c r="F8643">
        <f ca="1" t="shared" si="135"/>
        <v>36519.2776517258</v>
      </c>
    </row>
    <row r="8644" spans="1:6">
      <c r="A8644">
        <v>9</v>
      </c>
      <c r="B8644">
        <f ca="1">BETAINV(RAND(),AU.a,AU.b)</f>
        <v>0.763607124151094</v>
      </c>
      <c r="C8644">
        <f ca="1">IF(B8644&lt;=0.5,LC.mu,MIN(LC.mu,MAX(0,_xlfn.NORM.INV(RAND(),2000,LC.sd))))</f>
        <v>2437.83387718087</v>
      </c>
      <c r="D8644">
        <f ca="1">P0*C8644/LC.mu</f>
        <v>3.25044516957449</v>
      </c>
      <c r="E8644">
        <f ca="1">MAX(0,INT(Q0*(1+Ed*(D8644-P0)/P0)))</f>
        <v>12248</v>
      </c>
      <c r="F8644">
        <f ca="1" t="shared" si="135"/>
        <v>37373.6185597675</v>
      </c>
    </row>
    <row r="8645" spans="1:6">
      <c r="A8645">
        <v>9</v>
      </c>
      <c r="B8645">
        <f ca="1">BETAINV(RAND(),AU.a,AU.b)</f>
        <v>0.482336340341724</v>
      </c>
      <c r="C8645">
        <f ca="1">IF(B8645&lt;=0.5,LC.mu,MIN(LC.mu,MAX(0,_xlfn.NORM.INV(RAND(),2000,LC.sd))))</f>
        <v>3000</v>
      </c>
      <c r="D8645">
        <f ca="1">P0*C8645/LC.mu</f>
        <v>4</v>
      </c>
      <c r="E8645">
        <f ca="1">MAX(0,INT(Q0*(1+Ed*(D8645-P0)/P0)))</f>
        <v>10000</v>
      </c>
      <c r="F8645">
        <f ca="1" t="shared" si="135"/>
        <v>37000</v>
      </c>
    </row>
    <row r="8646" spans="1:6">
      <c r="A8646">
        <v>9</v>
      </c>
      <c r="B8646">
        <f ca="1">BETAINV(RAND(),AU.a,AU.b)</f>
        <v>0.672266663256233</v>
      </c>
      <c r="C8646">
        <f ca="1">IF(B8646&lt;=0.5,LC.mu,MIN(LC.mu,MAX(0,_xlfn.NORM.INV(RAND(),2000,LC.sd))))</f>
        <v>2566.14613090903</v>
      </c>
      <c r="D8646">
        <f ca="1">P0*C8646/LC.mu</f>
        <v>3.42152817454538</v>
      </c>
      <c r="E8646">
        <f ca="1">MAX(0,INT(Q0*(1+Ed*(D8646-P0)/P0)))</f>
        <v>11735</v>
      </c>
      <c r="F8646">
        <f ca="1" t="shared" si="135"/>
        <v>37585.486997381</v>
      </c>
    </row>
    <row r="8647" spans="1:6">
      <c r="A8647">
        <v>9</v>
      </c>
      <c r="B8647">
        <f ca="1">BETAINV(RAND(),AU.a,AU.b)</f>
        <v>0.691587742496218</v>
      </c>
      <c r="C8647">
        <f ca="1">IF(B8647&lt;=0.5,LC.mu,MIN(LC.mu,MAX(0,_xlfn.NORM.INV(RAND(),2000,LC.sd))))</f>
        <v>2825.16971030556</v>
      </c>
      <c r="D8647">
        <f ca="1">P0*C8647/LC.mu</f>
        <v>3.76689294707408</v>
      </c>
      <c r="E8647">
        <f ca="1">MAX(0,INT(Q0*(1+Ed*(D8647-P0)/P0)))</f>
        <v>10699</v>
      </c>
      <c r="F8647">
        <f ca="1" t="shared" si="135"/>
        <v>37476.81793044</v>
      </c>
    </row>
    <row r="8648" spans="1:6">
      <c r="A8648">
        <v>9</v>
      </c>
      <c r="B8648">
        <f ca="1">BETAINV(RAND(),AU.a,AU.b)</f>
        <v>0.444557439287412</v>
      </c>
      <c r="C8648">
        <f ca="1">IF(B8648&lt;=0.5,LC.mu,MIN(LC.mu,MAX(0,_xlfn.NORM.INV(RAND(),2000,LC.sd))))</f>
        <v>3000</v>
      </c>
      <c r="D8648">
        <f ca="1">P0*C8648/LC.mu</f>
        <v>4</v>
      </c>
      <c r="E8648">
        <f ca="1">MAX(0,INT(Q0*(1+Ed*(D8648-P0)/P0)))</f>
        <v>10000</v>
      </c>
      <c r="F8648">
        <f ca="1" t="shared" si="135"/>
        <v>37000</v>
      </c>
    </row>
    <row r="8649" spans="1:6">
      <c r="A8649">
        <v>9</v>
      </c>
      <c r="B8649">
        <f ca="1">BETAINV(RAND(),AU.a,AU.b)</f>
        <v>0.742795819673851</v>
      </c>
      <c r="C8649">
        <f ca="1">IF(B8649&lt;=0.5,LC.mu,MIN(LC.mu,MAX(0,_xlfn.NORM.INV(RAND(),2000,LC.sd))))</f>
        <v>2690.84627116423</v>
      </c>
      <c r="D8649">
        <f ca="1">P0*C8649/LC.mu</f>
        <v>3.58779502821897</v>
      </c>
      <c r="E8649">
        <f ca="1">MAX(0,INT(Q0*(1+Ed*(D8649-P0)/P0)))</f>
        <v>11236</v>
      </c>
      <c r="F8649">
        <f ca="1" t="shared" si="135"/>
        <v>37621.6186659041</v>
      </c>
    </row>
    <row r="8650" spans="1:6">
      <c r="A8650">
        <v>9</v>
      </c>
      <c r="B8650">
        <f ca="1">BETAINV(RAND(),AU.a,AU.b)</f>
        <v>0.79264912064086</v>
      </c>
      <c r="C8650">
        <f ca="1">IF(B8650&lt;=0.5,LC.mu,MIN(LC.mu,MAX(0,_xlfn.NORM.INV(RAND(),2000,LC.sd))))</f>
        <v>2343.31812810259</v>
      </c>
      <c r="D8650">
        <f ca="1">P0*C8650/LC.mu</f>
        <v>3.12442417080346</v>
      </c>
      <c r="E8650">
        <f ca="1">MAX(0,INT(Q0*(1+Ed*(D8650-P0)/P0)))</f>
        <v>12626</v>
      </c>
      <c r="F8650">
        <f ca="1" t="shared" si="135"/>
        <v>37105.6614524619</v>
      </c>
    </row>
    <row r="8651" spans="1:6">
      <c r="A8651">
        <v>9</v>
      </c>
      <c r="B8651">
        <f ca="1">BETAINV(RAND(),AU.a,AU.b)</f>
        <v>0.494388394571845</v>
      </c>
      <c r="C8651">
        <f ca="1">IF(B8651&lt;=0.5,LC.mu,MIN(LC.mu,MAX(0,_xlfn.NORM.INV(RAND(),2000,LC.sd))))</f>
        <v>3000</v>
      </c>
      <c r="D8651">
        <f ca="1">P0*C8651/LC.mu</f>
        <v>4</v>
      </c>
      <c r="E8651">
        <f ca="1">MAX(0,INT(Q0*(1+Ed*(D8651-P0)/P0)))</f>
        <v>10000</v>
      </c>
      <c r="F8651">
        <f ca="1" t="shared" si="135"/>
        <v>37000</v>
      </c>
    </row>
    <row r="8652" spans="1:6">
      <c r="A8652">
        <v>9</v>
      </c>
      <c r="B8652">
        <f ca="1">BETAINV(RAND(),AU.a,AU.b)</f>
        <v>0.764126844062283</v>
      </c>
      <c r="C8652">
        <f ca="1">IF(B8652&lt;=0.5,LC.mu,MIN(LC.mu,MAX(0,_xlfn.NORM.INV(RAND(),2000,LC.sd))))</f>
        <v>1633.28072811278</v>
      </c>
      <c r="D8652">
        <f ca="1">P0*C8652/LC.mu</f>
        <v>2.17770763748371</v>
      </c>
      <c r="E8652">
        <f ca="1">MAX(0,INT(Q0*(1+Ed*(D8652-P0)/P0)))</f>
        <v>15466</v>
      </c>
      <c r="F8652">
        <f ca="1" t="shared" si="135"/>
        <v>32047.1455932103</v>
      </c>
    </row>
    <row r="8653" spans="1:6">
      <c r="A8653">
        <v>9</v>
      </c>
      <c r="B8653">
        <f ca="1">BETAINV(RAND(),AU.a,AU.b)</f>
        <v>0.863326665943057</v>
      </c>
      <c r="C8653">
        <f ca="1">IF(B8653&lt;=0.5,LC.mu,MIN(LC.mu,MAX(0,_xlfn.NORM.INV(RAND(),2000,LC.sd))))</f>
        <v>2285.16073462136</v>
      </c>
      <c r="D8653">
        <f ca="1">P0*C8653/LC.mu</f>
        <v>3.04688097949515</v>
      </c>
      <c r="E8653">
        <f ca="1">MAX(0,INT(Q0*(1+Ed*(D8653-P0)/P0)))</f>
        <v>12859</v>
      </c>
      <c r="F8653">
        <f ca="1" t="shared" si="135"/>
        <v>36894.6817807067</v>
      </c>
    </row>
    <row r="8654" spans="1:6">
      <c r="A8654">
        <v>9</v>
      </c>
      <c r="B8654">
        <f ca="1">BETAINV(RAND(),AU.a,AU.b)</f>
        <v>0.736588436883436</v>
      </c>
      <c r="C8654">
        <f ca="1">IF(B8654&lt;=0.5,LC.mu,MIN(LC.mu,MAX(0,_xlfn.NORM.INV(RAND(),2000,LC.sd))))</f>
        <v>1914.62342329335</v>
      </c>
      <c r="D8654">
        <f ca="1">P0*C8654/LC.mu</f>
        <v>2.5528312310578</v>
      </c>
      <c r="E8654">
        <f ca="1">MAX(0,INT(Q0*(1+Ed*(D8654-P0)/P0)))</f>
        <v>14341</v>
      </c>
      <c r="F8654">
        <f ca="1" t="shared" si="135"/>
        <v>34695.5292613066</v>
      </c>
    </row>
    <row r="8655" spans="1:6">
      <c r="A8655">
        <v>9</v>
      </c>
      <c r="B8655">
        <f ca="1">BETAINV(RAND(),AU.a,AU.b)</f>
        <v>0.638700463589682</v>
      </c>
      <c r="C8655">
        <f ca="1">IF(B8655&lt;=0.5,LC.mu,MIN(LC.mu,MAX(0,_xlfn.NORM.INV(RAND(),2000,LC.sd))))</f>
        <v>2178.85585241157</v>
      </c>
      <c r="D8655">
        <f ca="1">P0*C8655/LC.mu</f>
        <v>2.90514113654876</v>
      </c>
      <c r="E8655">
        <f ca="1">MAX(0,INT(Q0*(1+Ed*(D8655-P0)/P0)))</f>
        <v>13284</v>
      </c>
      <c r="F8655">
        <f ca="1" t="shared" si="135"/>
        <v>36413.0390055021</v>
      </c>
    </row>
    <row r="8656" spans="1:6">
      <c r="A8656">
        <v>9</v>
      </c>
      <c r="B8656">
        <f ca="1">BETAINV(RAND(),AU.a,AU.b)</f>
        <v>0.416827410749266</v>
      </c>
      <c r="C8656">
        <f ca="1">IF(B8656&lt;=0.5,LC.mu,MIN(LC.mu,MAX(0,_xlfn.NORM.INV(RAND(),2000,LC.sd))))</f>
        <v>3000</v>
      </c>
      <c r="D8656">
        <f ca="1">P0*C8656/LC.mu</f>
        <v>4</v>
      </c>
      <c r="E8656">
        <f ca="1">MAX(0,INT(Q0*(1+Ed*(D8656-P0)/P0)))</f>
        <v>10000</v>
      </c>
      <c r="F8656">
        <f ca="1" t="shared" si="135"/>
        <v>37000</v>
      </c>
    </row>
    <row r="8657" spans="1:6">
      <c r="A8657">
        <v>9</v>
      </c>
      <c r="B8657">
        <f ca="1">BETAINV(RAND(),AU.a,AU.b)</f>
        <v>0.75805834228016</v>
      </c>
      <c r="C8657">
        <f ca="1">IF(B8657&lt;=0.5,LC.mu,MIN(LC.mu,MAX(0,_xlfn.NORM.INV(RAND(),2000,LC.sd))))</f>
        <v>1770.51412516716</v>
      </c>
      <c r="D8657">
        <f ca="1">P0*C8657/LC.mu</f>
        <v>2.36068550022288</v>
      </c>
      <c r="E8657">
        <f ca="1">MAX(0,INT(Q0*(1+Ed*(D8657-P0)/P0)))</f>
        <v>14917</v>
      </c>
      <c r="F8657">
        <f ca="1" t="shared" si="135"/>
        <v>33443.8314816576</v>
      </c>
    </row>
    <row r="8658" spans="1:6">
      <c r="A8658">
        <v>9</v>
      </c>
      <c r="B8658">
        <f ca="1">BETAINV(RAND(),AU.a,AU.b)</f>
        <v>0.687791697486702</v>
      </c>
      <c r="C8658">
        <f ca="1">IF(B8658&lt;=0.5,LC.mu,MIN(LC.mu,MAX(0,_xlfn.NORM.INV(RAND(),2000,LC.sd))))</f>
        <v>2480.20239799014</v>
      </c>
      <c r="D8658">
        <f ca="1">P0*C8658/LC.mu</f>
        <v>3.30693653065352</v>
      </c>
      <c r="E8658">
        <f ca="1">MAX(0,INT(Q0*(1+Ed*(D8658-P0)/P0)))</f>
        <v>12079</v>
      </c>
      <c r="F8658">
        <f ca="1" t="shared" si="135"/>
        <v>37464.2839557737</v>
      </c>
    </row>
    <row r="8659" spans="1:6">
      <c r="A8659">
        <v>9</v>
      </c>
      <c r="B8659">
        <f ca="1">BETAINV(RAND(),AU.a,AU.b)</f>
        <v>0.666115502756812</v>
      </c>
      <c r="C8659">
        <f ca="1">IF(B8659&lt;=0.5,LC.mu,MIN(LC.mu,MAX(0,_xlfn.NORM.INV(RAND(),2000,LC.sd))))</f>
        <v>1978.74644414389</v>
      </c>
      <c r="D8659">
        <f ca="1">P0*C8659/LC.mu</f>
        <v>2.63832859219186</v>
      </c>
      <c r="E8659">
        <f ca="1">MAX(0,INT(Q0*(1+Ed*(D8659-P0)/P0)))</f>
        <v>14085</v>
      </c>
      <c r="F8659">
        <f ca="1" t="shared" si="135"/>
        <v>35182.1117768785</v>
      </c>
    </row>
    <row r="8660" spans="1:6">
      <c r="A8660">
        <v>9</v>
      </c>
      <c r="B8660">
        <f ca="1">BETAINV(RAND(),AU.a,AU.b)</f>
        <v>0.771829714425869</v>
      </c>
      <c r="C8660">
        <f ca="1">IF(B8660&lt;=0.5,LC.mu,MIN(LC.mu,MAX(0,_xlfn.NORM.INV(RAND(),2000,LC.sd))))</f>
        <v>3000</v>
      </c>
      <c r="D8660">
        <f ca="1">P0*C8660/LC.mu</f>
        <v>4</v>
      </c>
      <c r="E8660">
        <f ca="1">MAX(0,INT(Q0*(1+Ed*(D8660-P0)/P0)))</f>
        <v>10000</v>
      </c>
      <c r="F8660">
        <f ca="1" t="shared" si="135"/>
        <v>37000</v>
      </c>
    </row>
    <row r="8661" spans="1:6">
      <c r="A8661">
        <v>9</v>
      </c>
      <c r="B8661">
        <f ca="1">BETAINV(RAND(),AU.a,AU.b)</f>
        <v>0.928487832948675</v>
      </c>
      <c r="C8661">
        <f ca="1">IF(B8661&lt;=0.5,LC.mu,MIN(LC.mu,MAX(0,_xlfn.NORM.INV(RAND(),2000,LC.sd))))</f>
        <v>1585.83297097577</v>
      </c>
      <c r="D8661">
        <f ca="1">P0*C8661/LC.mu</f>
        <v>2.11444396130103</v>
      </c>
      <c r="E8661">
        <f ca="1">MAX(0,INT(Q0*(1+Ed*(D8661-P0)/P0)))</f>
        <v>15656</v>
      </c>
      <c r="F8661">
        <f ca="1" t="shared" si="135"/>
        <v>31517.9016871532</v>
      </c>
    </row>
    <row r="8662" spans="1:6">
      <c r="A8662">
        <v>9</v>
      </c>
      <c r="B8662">
        <f ca="1">BETAINV(RAND(),AU.a,AU.b)</f>
        <v>0.668026914450929</v>
      </c>
      <c r="C8662">
        <f ca="1">IF(B8662&lt;=0.5,LC.mu,MIN(LC.mu,MAX(0,_xlfn.NORM.INV(RAND(),2000,LC.sd))))</f>
        <v>2896.92941816223</v>
      </c>
      <c r="D8662">
        <f ca="1">P0*C8662/LC.mu</f>
        <v>3.86257255754964</v>
      </c>
      <c r="E8662">
        <f ca="1">MAX(0,INT(Q0*(1+Ed*(D8662-P0)/P0)))</f>
        <v>10412</v>
      </c>
      <c r="F8662">
        <f ca="1" t="shared" si="135"/>
        <v>37320.1760510446</v>
      </c>
    </row>
    <row r="8663" spans="1:6">
      <c r="A8663">
        <v>9</v>
      </c>
      <c r="B8663">
        <f ca="1">BETAINV(RAND(),AU.a,AU.b)</f>
        <v>0.924798470512859</v>
      </c>
      <c r="C8663">
        <f ca="1">IF(B8663&lt;=0.5,LC.mu,MIN(LC.mu,MAX(0,_xlfn.NORM.INV(RAND(),2000,LC.sd))))</f>
        <v>1544.65086436498</v>
      </c>
      <c r="D8663">
        <f ca="1">P0*C8663/LC.mu</f>
        <v>2.05953448581998</v>
      </c>
      <c r="E8663">
        <f ca="1">MAX(0,INT(Q0*(1+Ed*(D8663-P0)/P0)))</f>
        <v>15821</v>
      </c>
      <c r="F8663">
        <f ca="1" t="shared" si="135"/>
        <v>31039.2442357929</v>
      </c>
    </row>
    <row r="8664" spans="1:6">
      <c r="A8664">
        <v>9</v>
      </c>
      <c r="B8664">
        <f ca="1">BETAINV(RAND(),AU.a,AU.b)</f>
        <v>0.54453178232773</v>
      </c>
      <c r="C8664">
        <f ca="1">IF(B8664&lt;=0.5,LC.mu,MIN(LC.mu,MAX(0,_xlfn.NORM.INV(RAND(),2000,LC.sd))))</f>
        <v>1286.82497718245</v>
      </c>
      <c r="D8664">
        <f ca="1">P0*C8664/LC.mu</f>
        <v>1.71576663624327</v>
      </c>
      <c r="E8664">
        <f ca="1">MAX(0,INT(Q0*(1+Ed*(D8664-P0)/P0)))</f>
        <v>16852</v>
      </c>
      <c r="F8664">
        <f ca="1" t="shared" si="135"/>
        <v>27627.2743767891</v>
      </c>
    </row>
    <row r="8665" spans="1:6">
      <c r="A8665">
        <v>9</v>
      </c>
      <c r="B8665">
        <f ca="1">BETAINV(RAND(),AU.a,AU.b)</f>
        <v>0.837990100261981</v>
      </c>
      <c r="C8665">
        <f ca="1">IF(B8665&lt;=0.5,LC.mu,MIN(LC.mu,MAX(0,_xlfn.NORM.INV(RAND(),2000,LC.sd))))</f>
        <v>1796.62663807752</v>
      </c>
      <c r="D8665">
        <f ca="1">P0*C8665/LC.mu</f>
        <v>2.39550218410336</v>
      </c>
      <c r="E8665">
        <f ca="1">MAX(0,INT(Q0*(1+Ed*(D8665-P0)/P0)))</f>
        <v>14813</v>
      </c>
      <c r="F8665">
        <f ca="1" t="shared" si="135"/>
        <v>33687.9472150455</v>
      </c>
    </row>
    <row r="8666" spans="1:6">
      <c r="A8666">
        <v>9</v>
      </c>
      <c r="B8666">
        <f ca="1">BETAINV(RAND(),AU.a,AU.b)</f>
        <v>0.728443110406935</v>
      </c>
      <c r="C8666">
        <f ca="1">IF(B8666&lt;=0.5,LC.mu,MIN(LC.mu,MAX(0,_xlfn.NORM.INV(RAND(),2000,LC.sd))))</f>
        <v>1324.41124897569</v>
      </c>
      <c r="D8666">
        <f ca="1">P0*C8666/LC.mu</f>
        <v>1.76588166530091</v>
      </c>
      <c r="E8666">
        <f ca="1">MAX(0,INT(Q0*(1+Ed*(D8666-P0)/P0)))</f>
        <v>16702</v>
      </c>
      <c r="F8666">
        <f ca="1" t="shared" si="135"/>
        <v>28169.3443248802</v>
      </c>
    </row>
    <row r="8667" spans="1:6">
      <c r="A8667">
        <v>9</v>
      </c>
      <c r="B8667">
        <f ca="1">BETAINV(RAND(),AU.a,AU.b)</f>
        <v>0.647536820916021</v>
      </c>
      <c r="C8667">
        <f ca="1">IF(B8667&lt;=0.5,LC.mu,MIN(LC.mu,MAX(0,_xlfn.NORM.INV(RAND(),2000,LC.sd))))</f>
        <v>2698.17359361205</v>
      </c>
      <c r="D8667">
        <f ca="1">P0*C8667/LC.mu</f>
        <v>3.59756479148273</v>
      </c>
      <c r="E8667">
        <f ca="1">MAX(0,INT(Q0*(1+Ed*(D8667-P0)/P0)))</f>
        <v>11207</v>
      </c>
      <c r="F8667">
        <f ca="1" t="shared" si="135"/>
        <v>37619.7350245349</v>
      </c>
    </row>
    <row r="8668" spans="1:6">
      <c r="A8668">
        <v>9</v>
      </c>
      <c r="B8668">
        <f ca="1">BETAINV(RAND(),AU.a,AU.b)</f>
        <v>0.309233189420218</v>
      </c>
      <c r="C8668">
        <f ca="1">IF(B8668&lt;=0.5,LC.mu,MIN(LC.mu,MAX(0,_xlfn.NORM.INV(RAND(),2000,LC.sd))))</f>
        <v>3000</v>
      </c>
      <c r="D8668">
        <f ca="1">P0*C8668/LC.mu</f>
        <v>4</v>
      </c>
      <c r="E8668">
        <f ca="1">MAX(0,INT(Q0*(1+Ed*(D8668-P0)/P0)))</f>
        <v>10000</v>
      </c>
      <c r="F8668">
        <f ca="1" t="shared" si="135"/>
        <v>37000</v>
      </c>
    </row>
    <row r="8669" spans="1:6">
      <c r="A8669">
        <v>9</v>
      </c>
      <c r="B8669">
        <f ca="1">BETAINV(RAND(),AU.a,AU.b)</f>
        <v>0.699154583935458</v>
      </c>
      <c r="C8669">
        <f ca="1">IF(B8669&lt;=0.5,LC.mu,MIN(LC.mu,MAX(0,_xlfn.NORM.INV(RAND(),2000,LC.sd))))</f>
        <v>2324.32089710332</v>
      </c>
      <c r="D8669">
        <f ca="1">P0*C8669/LC.mu</f>
        <v>3.0990945294711</v>
      </c>
      <c r="E8669">
        <f ca="1">MAX(0,INT(Q0*(1+Ed*(D8669-P0)/P0)))</f>
        <v>12702</v>
      </c>
      <c r="F8669">
        <f ca="1" t="shared" si="135"/>
        <v>37040.3778162385</v>
      </c>
    </row>
    <row r="8670" spans="1:6">
      <c r="A8670">
        <v>9</v>
      </c>
      <c r="B8670">
        <f ca="1">BETAINV(RAND(),AU.a,AU.b)</f>
        <v>0.669942093859299</v>
      </c>
      <c r="C8670">
        <f ca="1">IF(B8670&lt;=0.5,LC.mu,MIN(LC.mu,MAX(0,_xlfn.NORM.INV(RAND(),2000,LC.sd))))</f>
        <v>2005.54916169113</v>
      </c>
      <c r="D8670">
        <f ca="1">P0*C8670/LC.mu</f>
        <v>2.6740655489215</v>
      </c>
      <c r="E8670">
        <f ca="1">MAX(0,INT(Q0*(1+Ed*(D8670-P0)/P0)))</f>
        <v>13977</v>
      </c>
      <c r="F8670">
        <f ca="1" t="shared" si="135"/>
        <v>35369.8650155847</v>
      </c>
    </row>
    <row r="8671" spans="1:6">
      <c r="A8671">
        <v>9</v>
      </c>
      <c r="B8671">
        <f ca="1">BETAINV(RAND(),AU.a,AU.b)</f>
        <v>0.563462707449919</v>
      </c>
      <c r="C8671">
        <f ca="1">IF(B8671&lt;=0.5,LC.mu,MIN(LC.mu,MAX(0,_xlfn.NORM.INV(RAND(),2000,LC.sd))))</f>
        <v>2511.65284333671</v>
      </c>
      <c r="D8671">
        <f ca="1">P0*C8671/LC.mu</f>
        <v>3.34887045778228</v>
      </c>
      <c r="E8671">
        <f ca="1">MAX(0,INT(Q0*(1+Ed*(D8671-P0)/P0)))</f>
        <v>11953</v>
      </c>
      <c r="F8671">
        <f ca="1" t="shared" si="135"/>
        <v>37517.3957385348</v>
      </c>
    </row>
    <row r="8672" spans="1:6">
      <c r="A8672">
        <v>9</v>
      </c>
      <c r="B8672">
        <f ca="1">BETAINV(RAND(),AU.a,AU.b)</f>
        <v>0.694769123597973</v>
      </c>
      <c r="C8672">
        <f ca="1">IF(B8672&lt;=0.5,LC.mu,MIN(LC.mu,MAX(0,_xlfn.NORM.INV(RAND(),2000,LC.sd))))</f>
        <v>2179.82424689624</v>
      </c>
      <c r="D8672">
        <f ca="1">P0*C8672/LC.mu</f>
        <v>2.90643232919499</v>
      </c>
      <c r="E8672">
        <f ca="1">MAX(0,INT(Q0*(1+Ed*(D8672-P0)/P0)))</f>
        <v>13280</v>
      </c>
      <c r="F8672">
        <f ca="1" t="shared" si="135"/>
        <v>36417.5970848132</v>
      </c>
    </row>
    <row r="8673" spans="1:6">
      <c r="A8673">
        <v>9</v>
      </c>
      <c r="B8673">
        <f ca="1">BETAINV(RAND(),AU.a,AU.b)</f>
        <v>0.615474203584027</v>
      </c>
      <c r="C8673">
        <f ca="1">IF(B8673&lt;=0.5,LC.mu,MIN(LC.mu,MAX(0,_xlfn.NORM.INV(RAND(),2000,LC.sd))))</f>
        <v>3000</v>
      </c>
      <c r="D8673">
        <f ca="1">P0*C8673/LC.mu</f>
        <v>4</v>
      </c>
      <c r="E8673">
        <f ca="1">MAX(0,INT(Q0*(1+Ed*(D8673-P0)/P0)))</f>
        <v>10000</v>
      </c>
      <c r="F8673">
        <f ca="1" t="shared" si="135"/>
        <v>37000</v>
      </c>
    </row>
    <row r="8674" spans="1:6">
      <c r="A8674">
        <v>9</v>
      </c>
      <c r="B8674">
        <f ca="1">BETAINV(RAND(),AU.a,AU.b)</f>
        <v>0.720956512095984</v>
      </c>
      <c r="C8674">
        <f ca="1">IF(B8674&lt;=0.5,LC.mu,MIN(LC.mu,MAX(0,_xlfn.NORM.INV(RAND(),2000,LC.sd))))</f>
        <v>584.688675095251</v>
      </c>
      <c r="D8674">
        <f ca="1">P0*C8674/LC.mu</f>
        <v>0.779584900127001</v>
      </c>
      <c r="E8674">
        <f ca="1">MAX(0,INT(Q0*(1+Ed*(D8674-P0)/P0)))</f>
        <v>19661</v>
      </c>
      <c r="F8674">
        <f ca="1" t="shared" si="135"/>
        <v>14742.7300463017</v>
      </c>
    </row>
    <row r="8675" spans="1:6">
      <c r="A8675">
        <v>9</v>
      </c>
      <c r="B8675">
        <f ca="1">BETAINV(RAND(),AU.a,AU.b)</f>
        <v>0.74497479787339</v>
      </c>
      <c r="C8675">
        <f ca="1">IF(B8675&lt;=0.5,LC.mu,MIN(LC.mu,MAX(0,_xlfn.NORM.INV(RAND(),2000,LC.sd))))</f>
        <v>2043.22184369353</v>
      </c>
      <c r="D8675">
        <f ca="1">P0*C8675/LC.mu</f>
        <v>2.72429579159138</v>
      </c>
      <c r="E8675">
        <f ca="1">MAX(0,INT(Q0*(1+Ed*(D8675-P0)/P0)))</f>
        <v>13827</v>
      </c>
      <c r="F8675">
        <f ca="1" t="shared" si="135"/>
        <v>35625.6160666404</v>
      </c>
    </row>
    <row r="8676" spans="1:6">
      <c r="A8676">
        <v>9</v>
      </c>
      <c r="B8676">
        <f ca="1">BETAINV(RAND(),AU.a,AU.b)</f>
        <v>0.540160912634813</v>
      </c>
      <c r="C8676">
        <f ca="1">IF(B8676&lt;=0.5,LC.mu,MIN(LC.mu,MAX(0,_xlfn.NORM.INV(RAND(),2000,LC.sd))))</f>
        <v>1618.73501911586</v>
      </c>
      <c r="D8676">
        <f ca="1">P0*C8676/LC.mu</f>
        <v>2.15831335882115</v>
      </c>
      <c r="E8676">
        <f ca="1">MAX(0,INT(Q0*(1+Ed*(D8676-P0)/P0)))</f>
        <v>15525</v>
      </c>
      <c r="F8676">
        <f ca="1" t="shared" si="135"/>
        <v>31889.0798765825</v>
      </c>
    </row>
    <row r="8677" spans="1:6">
      <c r="A8677">
        <v>9</v>
      </c>
      <c r="B8677">
        <f ca="1">BETAINV(RAND(),AU.a,AU.b)</f>
        <v>0.534802034166835</v>
      </c>
      <c r="C8677">
        <f ca="1">IF(B8677&lt;=0.5,LC.mu,MIN(LC.mu,MAX(0,_xlfn.NORM.INV(RAND(),2000,LC.sd))))</f>
        <v>2299.77969465031</v>
      </c>
      <c r="D8677">
        <f ca="1">P0*C8677/LC.mu</f>
        <v>3.06637292620042</v>
      </c>
      <c r="E8677">
        <f ca="1">MAX(0,INT(Q0*(1+Ed*(D8677-P0)/P0)))</f>
        <v>12800</v>
      </c>
      <c r="F8677">
        <f ca="1" t="shared" si="135"/>
        <v>36949.793760715</v>
      </c>
    </row>
    <row r="8678" spans="1:6">
      <c r="A8678">
        <v>9</v>
      </c>
      <c r="B8678">
        <f ca="1">BETAINV(RAND(),AU.a,AU.b)</f>
        <v>0.389903919456009</v>
      </c>
      <c r="C8678">
        <f ca="1">IF(B8678&lt;=0.5,LC.mu,MIN(LC.mu,MAX(0,_xlfn.NORM.INV(RAND(),2000,LC.sd))))</f>
        <v>3000</v>
      </c>
      <c r="D8678">
        <f ca="1">P0*C8678/LC.mu</f>
        <v>4</v>
      </c>
      <c r="E8678">
        <f ca="1">MAX(0,INT(Q0*(1+Ed*(D8678-P0)/P0)))</f>
        <v>10000</v>
      </c>
      <c r="F8678">
        <f ca="1" t="shared" si="135"/>
        <v>37000</v>
      </c>
    </row>
    <row r="8679" spans="1:6">
      <c r="A8679">
        <v>9</v>
      </c>
      <c r="B8679">
        <f ca="1">BETAINV(RAND(),AU.a,AU.b)</f>
        <v>0.668792159153179</v>
      </c>
      <c r="C8679">
        <f ca="1">IF(B8679&lt;=0.5,LC.mu,MIN(LC.mu,MAX(0,_xlfn.NORM.INV(RAND(),2000,LC.sd))))</f>
        <v>1850.01532919724</v>
      </c>
      <c r="D8679">
        <f ca="1">P0*C8679/LC.mu</f>
        <v>2.46668710559632</v>
      </c>
      <c r="E8679">
        <f ca="1">MAX(0,INT(Q0*(1+Ed*(D8679-P0)/P0)))</f>
        <v>14599</v>
      </c>
      <c r="F8679">
        <f ca="1" t="shared" si="135"/>
        <v>34161.1497254034</v>
      </c>
    </row>
    <row r="8680" spans="1:6">
      <c r="A8680">
        <v>9</v>
      </c>
      <c r="B8680">
        <f ca="1">BETAINV(RAND(),AU.a,AU.b)</f>
        <v>0.543489130706461</v>
      </c>
      <c r="C8680">
        <f ca="1">IF(B8680&lt;=0.5,LC.mu,MIN(LC.mu,MAX(0,_xlfn.NORM.INV(RAND(),2000,LC.sd))))</f>
        <v>781.645413853969</v>
      </c>
      <c r="D8680">
        <f ca="1">P0*C8680/LC.mu</f>
        <v>1.04219388513863</v>
      </c>
      <c r="E8680">
        <f ca="1">MAX(0,INT(Q0*(1+Ed*(D8680-P0)/P0)))</f>
        <v>18873</v>
      </c>
      <c r="F8680">
        <f ca="1" t="shared" si="135"/>
        <v>18887.6797803673</v>
      </c>
    </row>
    <row r="8681" spans="1:6">
      <c r="A8681">
        <v>9</v>
      </c>
      <c r="B8681">
        <f ca="1">BETAINV(RAND(),AU.a,AU.b)</f>
        <v>0.462283976698036</v>
      </c>
      <c r="C8681">
        <f ca="1">IF(B8681&lt;=0.5,LC.mu,MIN(LC.mu,MAX(0,_xlfn.NORM.INV(RAND(),2000,LC.sd))))</f>
        <v>3000</v>
      </c>
      <c r="D8681">
        <f ca="1">P0*C8681/LC.mu</f>
        <v>4</v>
      </c>
      <c r="E8681">
        <f ca="1">MAX(0,INT(Q0*(1+Ed*(D8681-P0)/P0)))</f>
        <v>10000</v>
      </c>
      <c r="F8681">
        <f ca="1" t="shared" si="135"/>
        <v>37000</v>
      </c>
    </row>
    <row r="8682" spans="1:6">
      <c r="A8682">
        <v>9</v>
      </c>
      <c r="B8682">
        <f ca="1">BETAINV(RAND(),AU.a,AU.b)</f>
        <v>0.514462359347636</v>
      </c>
      <c r="C8682">
        <f ca="1">IF(B8682&lt;=0.5,LC.mu,MIN(LC.mu,MAX(0,_xlfn.NORM.INV(RAND(),2000,LC.sd))))</f>
        <v>2408.94308507291</v>
      </c>
      <c r="D8682">
        <f ca="1">P0*C8682/LC.mu</f>
        <v>3.21192411343054</v>
      </c>
      <c r="E8682">
        <f ca="1">MAX(0,INT(Q0*(1+Ed*(D8682-P0)/P0)))</f>
        <v>12364</v>
      </c>
      <c r="F8682">
        <f ca="1" t="shared" si="135"/>
        <v>37303.2866533823</v>
      </c>
    </row>
    <row r="8683" spans="1:6">
      <c r="A8683">
        <v>9</v>
      </c>
      <c r="B8683">
        <f ca="1">BETAINV(RAND(),AU.a,AU.b)</f>
        <v>0.621938483013029</v>
      </c>
      <c r="C8683">
        <f ca="1">IF(B8683&lt;=0.5,LC.mu,MIN(LC.mu,MAX(0,_xlfn.NORM.INV(RAND(),2000,LC.sd))))</f>
        <v>3000</v>
      </c>
      <c r="D8683">
        <f ca="1">P0*C8683/LC.mu</f>
        <v>4</v>
      </c>
      <c r="E8683">
        <f ca="1">MAX(0,INT(Q0*(1+Ed*(D8683-P0)/P0)))</f>
        <v>10000</v>
      </c>
      <c r="F8683">
        <f ca="1" t="shared" si="135"/>
        <v>37000</v>
      </c>
    </row>
    <row r="8684" spans="1:6">
      <c r="A8684">
        <v>9</v>
      </c>
      <c r="B8684">
        <f ca="1">BETAINV(RAND(),AU.a,AU.b)</f>
        <v>0.516421553321205</v>
      </c>
      <c r="C8684">
        <f ca="1">IF(B8684&lt;=0.5,LC.mu,MIN(LC.mu,MAX(0,_xlfn.NORM.INV(RAND(),2000,LC.sd))))</f>
        <v>1486.70756455435</v>
      </c>
      <c r="D8684">
        <f ca="1">P0*C8684/LC.mu</f>
        <v>1.98227675273913</v>
      </c>
      <c r="E8684">
        <f ca="1">MAX(0,INT(Q0*(1+Ed*(D8684-P0)/P0)))</f>
        <v>16053</v>
      </c>
      <c r="F8684">
        <f ca="1" t="shared" si="135"/>
        <v>30334.7811471669</v>
      </c>
    </row>
    <row r="8685" spans="1:6">
      <c r="A8685">
        <v>9</v>
      </c>
      <c r="B8685">
        <f ca="1">BETAINV(RAND(),AU.a,AU.b)</f>
        <v>0.671214492112117</v>
      </c>
      <c r="C8685">
        <f ca="1">IF(B8685&lt;=0.5,LC.mu,MIN(LC.mu,MAX(0,_xlfn.NORM.INV(RAND(),2000,LC.sd))))</f>
        <v>2491.19347031683</v>
      </c>
      <c r="D8685">
        <f ca="1">P0*C8685/LC.mu</f>
        <v>3.32159129375577</v>
      </c>
      <c r="E8685">
        <f ca="1">MAX(0,INT(Q0*(1+Ed*(D8685-P0)/P0)))</f>
        <v>12035</v>
      </c>
      <c r="F8685">
        <f ca="1" t="shared" si="135"/>
        <v>37484.1577500339</v>
      </c>
    </row>
    <row r="8686" spans="1:6">
      <c r="A8686">
        <v>9</v>
      </c>
      <c r="B8686">
        <f ca="1">BETAINV(RAND(),AU.a,AU.b)</f>
        <v>0.614456170501861</v>
      </c>
      <c r="C8686">
        <f ca="1">IF(B8686&lt;=0.5,LC.mu,MIN(LC.mu,MAX(0,_xlfn.NORM.INV(RAND(),2000,LC.sd))))</f>
        <v>1049.40388624651</v>
      </c>
      <c r="D8686">
        <f ca="1">P0*C8686/LC.mu</f>
        <v>1.39920518166202</v>
      </c>
      <c r="E8686">
        <f ca="1">MAX(0,INT(Q0*(1+Ed*(D8686-P0)/P0)))</f>
        <v>17802</v>
      </c>
      <c r="F8686">
        <f ca="1" t="shared" si="135"/>
        <v>23859.2467577008</v>
      </c>
    </row>
    <row r="8687" spans="1:6">
      <c r="A8687">
        <v>9</v>
      </c>
      <c r="B8687">
        <f ca="1">BETAINV(RAND(),AU.a,AU.b)</f>
        <v>0.652122788873852</v>
      </c>
      <c r="C8687">
        <f ca="1">IF(B8687&lt;=0.5,LC.mu,MIN(LC.mu,MAX(0,_xlfn.NORM.INV(RAND(),2000,LC.sd))))</f>
        <v>1842.59724387087</v>
      </c>
      <c r="D8687">
        <f ca="1">P0*C8687/LC.mu</f>
        <v>2.45679632516116</v>
      </c>
      <c r="E8687">
        <f ca="1">MAX(0,INT(Q0*(1+Ed*(D8687-P0)/P0)))</f>
        <v>14629</v>
      </c>
      <c r="F8687">
        <f ca="1" t="shared" si="135"/>
        <v>34097.8761969117</v>
      </c>
    </row>
    <row r="8688" spans="1:6">
      <c r="A8688">
        <v>9</v>
      </c>
      <c r="B8688">
        <f ca="1">BETAINV(RAND(),AU.a,AU.b)</f>
        <v>0.326674092034411</v>
      </c>
      <c r="C8688">
        <f ca="1">IF(B8688&lt;=0.5,LC.mu,MIN(LC.mu,MAX(0,_xlfn.NORM.INV(RAND(),2000,LC.sd))))</f>
        <v>3000</v>
      </c>
      <c r="D8688">
        <f ca="1">P0*C8688/LC.mu</f>
        <v>4</v>
      </c>
      <c r="E8688">
        <f ca="1">MAX(0,INT(Q0*(1+Ed*(D8688-P0)/P0)))</f>
        <v>10000</v>
      </c>
      <c r="F8688">
        <f ca="1" t="shared" si="135"/>
        <v>37000</v>
      </c>
    </row>
    <row r="8689" spans="1:6">
      <c r="A8689">
        <v>9</v>
      </c>
      <c r="B8689">
        <f ca="1">BETAINV(RAND(),AU.a,AU.b)</f>
        <v>0.572789787393967</v>
      </c>
      <c r="C8689">
        <f ca="1">IF(B8689&lt;=0.5,LC.mu,MIN(LC.mu,MAX(0,_xlfn.NORM.INV(RAND(),2000,LC.sd))))</f>
        <v>1855.02963429277</v>
      </c>
      <c r="D8689">
        <f ca="1">P0*C8689/LC.mu</f>
        <v>2.47337284572369</v>
      </c>
      <c r="E8689">
        <f ca="1">MAX(0,INT(Q0*(1+Ed*(D8689-P0)/P0)))</f>
        <v>14579</v>
      </c>
      <c r="F8689">
        <f ca="1" t="shared" si="135"/>
        <v>34204.2730835129</v>
      </c>
    </row>
    <row r="8690" spans="1:6">
      <c r="A8690">
        <v>9</v>
      </c>
      <c r="B8690">
        <f ca="1">BETAINV(RAND(),AU.a,AU.b)</f>
        <v>0.617676542588857</v>
      </c>
      <c r="C8690">
        <f ca="1">IF(B8690&lt;=0.5,LC.mu,MIN(LC.mu,MAX(0,_xlfn.NORM.INV(RAND(),2000,LC.sd))))</f>
        <v>2681.08798901113</v>
      </c>
      <c r="D8690">
        <f ca="1">P0*C8690/LC.mu</f>
        <v>3.57478398534817</v>
      </c>
      <c r="E8690">
        <f ca="1">MAX(0,INT(Q0*(1+Ed*(D8690-P0)/P0)))</f>
        <v>11275</v>
      </c>
      <c r="F8690">
        <f ca="1" t="shared" si="135"/>
        <v>37624.6014457895</v>
      </c>
    </row>
    <row r="8691" spans="1:6">
      <c r="A8691">
        <v>9</v>
      </c>
      <c r="B8691">
        <f ca="1">BETAINV(RAND(),AU.a,AU.b)</f>
        <v>0.611479861326763</v>
      </c>
      <c r="C8691">
        <f ca="1">IF(B8691&lt;=0.5,LC.mu,MIN(LC.mu,MAX(0,_xlfn.NORM.INV(RAND(),2000,LC.sd))))</f>
        <v>1813.38871832102</v>
      </c>
      <c r="D8691">
        <f ca="1">P0*C8691/LC.mu</f>
        <v>2.41785162442802</v>
      </c>
      <c r="E8691">
        <f ca="1">MAX(0,INT(Q0*(1+Ed*(D8691-P0)/P0)))</f>
        <v>14746</v>
      </c>
      <c r="F8691">
        <f ca="1" t="shared" si="135"/>
        <v>33840.2513354946</v>
      </c>
    </row>
    <row r="8692" spans="1:6">
      <c r="A8692">
        <v>9</v>
      </c>
      <c r="B8692">
        <f ca="1">BETAINV(RAND(),AU.a,AU.b)</f>
        <v>0.626845918667682</v>
      </c>
      <c r="C8692">
        <f ca="1">IF(B8692&lt;=0.5,LC.mu,MIN(LC.mu,MAX(0,_xlfn.NORM.INV(RAND(),2000,LC.sd))))</f>
        <v>2208.02725355333</v>
      </c>
      <c r="D8692">
        <f ca="1">P0*C8692/LC.mu</f>
        <v>2.9440363380711</v>
      </c>
      <c r="E8692">
        <f ca="1">MAX(0,INT(Q0*(1+Ed*(D8692-P0)/P0)))</f>
        <v>13167</v>
      </c>
      <c r="F8692">
        <f ca="1" t="shared" si="135"/>
        <v>36556.0992098289</v>
      </c>
    </row>
    <row r="8693" spans="1:6">
      <c r="A8693">
        <v>9</v>
      </c>
      <c r="B8693">
        <f ca="1">BETAINV(RAND(),AU.a,AU.b)</f>
        <v>0.601994896531094</v>
      </c>
      <c r="C8693">
        <f ca="1">IF(B8693&lt;=0.5,LC.mu,MIN(LC.mu,MAX(0,_xlfn.NORM.INV(RAND(),2000,LC.sd))))</f>
        <v>1147.24133515274</v>
      </c>
      <c r="D8693">
        <f ca="1">P0*C8693/LC.mu</f>
        <v>1.52965511353699</v>
      </c>
      <c r="E8693">
        <f ca="1">MAX(0,INT(Q0*(1+Ed*(D8693-P0)/P0)))</f>
        <v>17411</v>
      </c>
      <c r="F8693">
        <f ca="1" t="shared" si="135"/>
        <v>25485.5838466398</v>
      </c>
    </row>
    <row r="8694" spans="1:6">
      <c r="A8694">
        <v>9</v>
      </c>
      <c r="B8694">
        <f ca="1">BETAINV(RAND(),AU.a,AU.b)</f>
        <v>0.518459957412269</v>
      </c>
      <c r="C8694">
        <f ca="1">IF(B8694&lt;=0.5,LC.mu,MIN(LC.mu,MAX(0,_xlfn.NORM.INV(RAND(),2000,LC.sd))))</f>
        <v>1261.63943384888</v>
      </c>
      <c r="D8694">
        <f ca="1">P0*C8694/LC.mu</f>
        <v>1.6821859117985</v>
      </c>
      <c r="E8694">
        <f ca="1">MAX(0,INT(Q0*(1+Ed*(D8694-P0)/P0)))</f>
        <v>16953</v>
      </c>
      <c r="F8694">
        <f ca="1" t="shared" si="135"/>
        <v>27256.4583288711</v>
      </c>
    </row>
    <row r="8695" spans="1:6">
      <c r="A8695">
        <v>9</v>
      </c>
      <c r="B8695">
        <f ca="1">BETAINV(RAND(),AU.a,AU.b)</f>
        <v>0.713007728154759</v>
      </c>
      <c r="C8695">
        <f ca="1">IF(B8695&lt;=0.5,LC.mu,MIN(LC.mu,MAX(0,_xlfn.NORM.INV(RAND(),2000,LC.sd))))</f>
        <v>1454.80724216213</v>
      </c>
      <c r="D8695">
        <f ca="1">P0*C8695/LC.mu</f>
        <v>1.93974298954951</v>
      </c>
      <c r="E8695">
        <f ca="1">MAX(0,INT(Q0*(1+Ed*(D8695-P0)/P0)))</f>
        <v>16180</v>
      </c>
      <c r="F8695">
        <f ca="1" t="shared" si="135"/>
        <v>29930.234328749</v>
      </c>
    </row>
    <row r="8696" spans="1:6">
      <c r="A8696">
        <v>9</v>
      </c>
      <c r="B8696">
        <f ca="1">BETAINV(RAND(),AU.a,AU.b)</f>
        <v>0.458053871623423</v>
      </c>
      <c r="C8696">
        <f ca="1">IF(B8696&lt;=0.5,LC.mu,MIN(LC.mu,MAX(0,_xlfn.NORM.INV(RAND(),2000,LC.sd))))</f>
        <v>3000</v>
      </c>
      <c r="D8696">
        <f ca="1">P0*C8696/LC.mu</f>
        <v>4</v>
      </c>
      <c r="E8696">
        <f ca="1">MAX(0,INT(Q0*(1+Ed*(D8696-P0)/P0)))</f>
        <v>10000</v>
      </c>
      <c r="F8696">
        <f ca="1" t="shared" si="135"/>
        <v>37000</v>
      </c>
    </row>
    <row r="8697" spans="1:6">
      <c r="A8697">
        <v>9</v>
      </c>
      <c r="B8697">
        <f ca="1">BETAINV(RAND(),AU.a,AU.b)</f>
        <v>0.501365651951673</v>
      </c>
      <c r="C8697">
        <f ca="1">IF(B8697&lt;=0.5,LC.mu,MIN(LC.mu,MAX(0,_xlfn.NORM.INV(RAND(),2000,LC.sd))))</f>
        <v>2136.62670227546</v>
      </c>
      <c r="D8697">
        <f ca="1">P0*C8697/LC.mu</f>
        <v>2.84883560303394</v>
      </c>
      <c r="E8697">
        <f ca="1">MAX(0,INT(Q0*(1+Ed*(D8697-P0)/P0)))</f>
        <v>13453</v>
      </c>
      <c r="F8697">
        <f ca="1" t="shared" si="135"/>
        <v>36188.7586653402</v>
      </c>
    </row>
    <row r="8698" spans="1:6">
      <c r="A8698">
        <v>9</v>
      </c>
      <c r="B8698">
        <f ca="1">BETAINV(RAND(),AU.a,AU.b)</f>
        <v>0.714767413067381</v>
      </c>
      <c r="C8698">
        <f ca="1">IF(B8698&lt;=0.5,LC.mu,MIN(LC.mu,MAX(0,_xlfn.NORM.INV(RAND(),2000,LC.sd))))</f>
        <v>2029.57034533111</v>
      </c>
      <c r="D8698">
        <f ca="1">P0*C8698/LC.mu</f>
        <v>2.70609379377481</v>
      </c>
      <c r="E8698">
        <f ca="1">MAX(0,INT(Q0*(1+Ed*(D8698-P0)/P0)))</f>
        <v>13881</v>
      </c>
      <c r="F8698">
        <f ca="1" t="shared" si="135"/>
        <v>35533.7176060571</v>
      </c>
    </row>
    <row r="8699" spans="1:6">
      <c r="A8699">
        <v>9</v>
      </c>
      <c r="B8699">
        <f ca="1">BETAINV(RAND(),AU.a,AU.b)</f>
        <v>0.842173762992093</v>
      </c>
      <c r="C8699">
        <f ca="1">IF(B8699&lt;=0.5,LC.mu,MIN(LC.mu,MAX(0,_xlfn.NORM.INV(RAND(),2000,LC.sd))))</f>
        <v>2310.8283851682</v>
      </c>
      <c r="D8699">
        <f ca="1">P0*C8699/LC.mu</f>
        <v>3.0811045135576</v>
      </c>
      <c r="E8699">
        <f ca="1">MAX(0,INT(Q0*(1+Ed*(D8699-P0)/P0)))</f>
        <v>12756</v>
      </c>
      <c r="F8699">
        <f ca="1" t="shared" si="135"/>
        <v>36991.7407897726</v>
      </c>
    </row>
    <row r="8700" spans="1:6">
      <c r="A8700">
        <v>9</v>
      </c>
      <c r="B8700">
        <f ca="1">BETAINV(RAND(),AU.a,AU.b)</f>
        <v>0.553325712526371</v>
      </c>
      <c r="C8700">
        <f ca="1">IF(B8700&lt;=0.5,LC.mu,MIN(LC.mu,MAX(0,_xlfn.NORM.INV(RAND(),2000,LC.sd))))</f>
        <v>2273.7442870756</v>
      </c>
      <c r="D8700">
        <f ca="1">P0*C8700/LC.mu</f>
        <v>3.03165904943414</v>
      </c>
      <c r="E8700">
        <f ca="1">MAX(0,INT(Q0*(1+Ed*(D8700-P0)/P0)))</f>
        <v>12905</v>
      </c>
      <c r="F8700">
        <f ca="1" t="shared" si="135"/>
        <v>36849.8157458719</v>
      </c>
    </row>
    <row r="8701" spans="1:6">
      <c r="A8701">
        <v>9</v>
      </c>
      <c r="B8701">
        <f ca="1">BETAINV(RAND(),AU.a,AU.b)</f>
        <v>0.520755042506021</v>
      </c>
      <c r="C8701">
        <f ca="1">IF(B8701&lt;=0.5,LC.mu,MIN(LC.mu,MAX(0,_xlfn.NORM.INV(RAND(),2000,LC.sd))))</f>
        <v>2561.7036141571</v>
      </c>
      <c r="D8701">
        <f ca="1">P0*C8701/LC.mu</f>
        <v>3.41560481887614</v>
      </c>
      <c r="E8701">
        <f ca="1">MAX(0,INT(Q0*(1+Ed*(D8701-P0)/P0)))</f>
        <v>11753</v>
      </c>
      <c r="F8701">
        <f ca="1" t="shared" si="135"/>
        <v>37581.8998220941</v>
      </c>
    </row>
    <row r="8702" spans="1:6">
      <c r="A8702">
        <v>9</v>
      </c>
      <c r="B8702">
        <f ca="1">BETAINV(RAND(),AU.a,AU.b)</f>
        <v>0.642223046879146</v>
      </c>
      <c r="C8702">
        <f ca="1">IF(B8702&lt;=0.5,LC.mu,MIN(LC.mu,MAX(0,_xlfn.NORM.INV(RAND(),2000,LC.sd))))</f>
        <v>1941.05440233791</v>
      </c>
      <c r="D8702">
        <f ca="1">P0*C8702/LC.mu</f>
        <v>2.58807253645055</v>
      </c>
      <c r="E8702">
        <f ca="1">MAX(0,INT(Q0*(1+Ed*(D8702-P0)/P0)))</f>
        <v>14235</v>
      </c>
      <c r="F8702">
        <f ca="1" t="shared" si="135"/>
        <v>34900.1581540357</v>
      </c>
    </row>
    <row r="8703" spans="1:6">
      <c r="A8703">
        <v>9</v>
      </c>
      <c r="B8703">
        <f ca="1">BETAINV(RAND(),AU.a,AU.b)</f>
        <v>0.53240886564866</v>
      </c>
      <c r="C8703">
        <f ca="1">IF(B8703&lt;=0.5,LC.mu,MIN(LC.mu,MAX(0,_xlfn.NORM.INV(RAND(),2000,LC.sd))))</f>
        <v>2053.97944407877</v>
      </c>
      <c r="D8703">
        <f ca="1">P0*C8703/LC.mu</f>
        <v>2.73863925877169</v>
      </c>
      <c r="E8703">
        <f ca="1">MAX(0,INT(Q0*(1+Ed*(D8703-P0)/P0)))</f>
        <v>13784</v>
      </c>
      <c r="F8703">
        <f ca="1" t="shared" si="135"/>
        <v>35695.4240988303</v>
      </c>
    </row>
    <row r="8704" spans="1:6">
      <c r="A8704">
        <v>9</v>
      </c>
      <c r="B8704">
        <f ca="1">BETAINV(RAND(),AU.a,AU.b)</f>
        <v>0.246925337576011</v>
      </c>
      <c r="C8704">
        <f ca="1">IF(B8704&lt;=0.5,LC.mu,MIN(LC.mu,MAX(0,_xlfn.NORM.INV(RAND(),2000,LC.sd))))</f>
        <v>3000</v>
      </c>
      <c r="D8704">
        <f ca="1">P0*C8704/LC.mu</f>
        <v>4</v>
      </c>
      <c r="E8704">
        <f ca="1">MAX(0,INT(Q0*(1+Ed*(D8704-P0)/P0)))</f>
        <v>10000</v>
      </c>
      <c r="F8704">
        <f ca="1" t="shared" si="135"/>
        <v>37000</v>
      </c>
    </row>
    <row r="8705" spans="1:6">
      <c r="A8705">
        <v>9</v>
      </c>
      <c r="B8705">
        <f ca="1">BETAINV(RAND(),AU.a,AU.b)</f>
        <v>0.914177389293044</v>
      </c>
      <c r="C8705">
        <f ca="1">IF(B8705&lt;=0.5,LC.mu,MIN(LC.mu,MAX(0,_xlfn.NORM.INV(RAND(),2000,LC.sd))))</f>
        <v>237.596284697062</v>
      </c>
      <c r="D8705">
        <f ca="1">P0*C8705/LC.mu</f>
        <v>0.31679504626275</v>
      </c>
      <c r="E8705">
        <f ca="1">MAX(0,INT(Q0*(1+Ed*(D8705-P0)/P0)))</f>
        <v>21049</v>
      </c>
      <c r="F8705">
        <f ca="1" t="shared" si="135"/>
        <v>6430.62264408756</v>
      </c>
    </row>
    <row r="8706" spans="1:6">
      <c r="A8706">
        <v>9</v>
      </c>
      <c r="B8706">
        <f ca="1">BETAINV(RAND(),AU.a,AU.b)</f>
        <v>0.613789708133785</v>
      </c>
      <c r="C8706">
        <f ca="1">IF(B8706&lt;=0.5,LC.mu,MIN(LC.mu,MAX(0,_xlfn.NORM.INV(RAND(),2000,LC.sd))))</f>
        <v>2043.50139908407</v>
      </c>
      <c r="D8706">
        <f ca="1">P0*C8706/LC.mu</f>
        <v>2.72466853211209</v>
      </c>
      <c r="E8706">
        <f ca="1">MAX(0,INT(Q0*(1+Ed*(D8706-P0)/P0)))</f>
        <v>13825</v>
      </c>
      <c r="F8706">
        <f ca="1" t="shared" ref="F8706:F8769" si="136">D8706*E8706-C8706</f>
        <v>35625.0410573656</v>
      </c>
    </row>
    <row r="8707" spans="1:6">
      <c r="A8707">
        <v>9</v>
      </c>
      <c r="B8707">
        <f ca="1">BETAINV(RAND(),AU.a,AU.b)</f>
        <v>0.87427320202929</v>
      </c>
      <c r="C8707">
        <f ca="1">IF(B8707&lt;=0.5,LC.mu,MIN(LC.mu,MAX(0,_xlfn.NORM.INV(RAND(),2000,LC.sd))))</f>
        <v>2363.94610698946</v>
      </c>
      <c r="D8707">
        <f ca="1">P0*C8707/LC.mu</f>
        <v>3.15192814265261</v>
      </c>
      <c r="E8707">
        <f ca="1">MAX(0,INT(Q0*(1+Ed*(D8707-P0)/P0)))</f>
        <v>12544</v>
      </c>
      <c r="F8707">
        <f ca="1" t="shared" si="136"/>
        <v>37173.8405144449</v>
      </c>
    </row>
    <row r="8708" spans="1:6">
      <c r="A8708">
        <v>9</v>
      </c>
      <c r="B8708">
        <f ca="1">BETAINV(RAND(),AU.a,AU.b)</f>
        <v>0.468645413720641</v>
      </c>
      <c r="C8708">
        <f ca="1">IF(B8708&lt;=0.5,LC.mu,MIN(LC.mu,MAX(0,_xlfn.NORM.INV(RAND(),2000,LC.sd))))</f>
        <v>3000</v>
      </c>
      <c r="D8708">
        <f ca="1">P0*C8708/LC.mu</f>
        <v>4</v>
      </c>
      <c r="E8708">
        <f ca="1">MAX(0,INT(Q0*(1+Ed*(D8708-P0)/P0)))</f>
        <v>10000</v>
      </c>
      <c r="F8708">
        <f ca="1" t="shared" si="136"/>
        <v>37000</v>
      </c>
    </row>
    <row r="8709" spans="1:6">
      <c r="A8709">
        <v>9</v>
      </c>
      <c r="B8709">
        <f ca="1">BETAINV(RAND(),AU.a,AU.b)</f>
        <v>0.651731282020069</v>
      </c>
      <c r="C8709">
        <f ca="1">IF(B8709&lt;=0.5,LC.mu,MIN(LC.mu,MAX(0,_xlfn.NORM.INV(RAND(),2000,LC.sd))))</f>
        <v>2000.14011784582</v>
      </c>
      <c r="D8709">
        <f ca="1">P0*C8709/LC.mu</f>
        <v>2.66685349046109</v>
      </c>
      <c r="E8709">
        <f ca="1">MAX(0,INT(Q0*(1+Ed*(D8709-P0)/P0)))</f>
        <v>13999</v>
      </c>
      <c r="F8709">
        <f ca="1" t="shared" si="136"/>
        <v>35333.141895119</v>
      </c>
    </row>
    <row r="8710" spans="1:6">
      <c r="A8710">
        <v>9</v>
      </c>
      <c r="B8710">
        <f ca="1">BETAINV(RAND(),AU.a,AU.b)</f>
        <v>0.614099514414983</v>
      </c>
      <c r="C8710">
        <f ca="1">IF(B8710&lt;=0.5,LC.mu,MIN(LC.mu,MAX(0,_xlfn.NORM.INV(RAND(),2000,LC.sd))))</f>
        <v>1130.86687605143</v>
      </c>
      <c r="D8710">
        <f ca="1">P0*C8710/LC.mu</f>
        <v>1.5078225014019</v>
      </c>
      <c r="E8710">
        <f ca="1">MAX(0,INT(Q0*(1+Ed*(D8710-P0)/P0)))</f>
        <v>17476</v>
      </c>
      <c r="F8710">
        <f ca="1" t="shared" si="136"/>
        <v>25219.8391584482</v>
      </c>
    </row>
    <row r="8711" spans="1:6">
      <c r="A8711">
        <v>9</v>
      </c>
      <c r="B8711">
        <f ca="1">BETAINV(RAND(),AU.a,AU.b)</f>
        <v>0.66171269655145</v>
      </c>
      <c r="C8711">
        <f ca="1">IF(B8711&lt;=0.5,LC.mu,MIN(LC.mu,MAX(0,_xlfn.NORM.INV(RAND(),2000,LC.sd))))</f>
        <v>1677.424645078</v>
      </c>
      <c r="D8711">
        <f ca="1">P0*C8711/LC.mu</f>
        <v>2.23656619343733</v>
      </c>
      <c r="E8711">
        <f ca="1">MAX(0,INT(Q0*(1+Ed*(D8711-P0)/P0)))</f>
        <v>15290</v>
      </c>
      <c r="F8711">
        <f ca="1" t="shared" si="136"/>
        <v>32519.6724525788</v>
      </c>
    </row>
    <row r="8712" spans="1:6">
      <c r="A8712">
        <v>9</v>
      </c>
      <c r="B8712">
        <f ca="1">BETAINV(RAND(),AU.a,AU.b)</f>
        <v>0.486980087070848</v>
      </c>
      <c r="C8712">
        <f ca="1">IF(B8712&lt;=0.5,LC.mu,MIN(LC.mu,MAX(0,_xlfn.NORM.INV(RAND(),2000,LC.sd))))</f>
        <v>3000</v>
      </c>
      <c r="D8712">
        <f ca="1">P0*C8712/LC.mu</f>
        <v>4</v>
      </c>
      <c r="E8712">
        <f ca="1">MAX(0,INT(Q0*(1+Ed*(D8712-P0)/P0)))</f>
        <v>10000</v>
      </c>
      <c r="F8712">
        <f ca="1" t="shared" si="136"/>
        <v>37000</v>
      </c>
    </row>
    <row r="8713" spans="1:6">
      <c r="A8713">
        <v>9</v>
      </c>
      <c r="B8713">
        <f ca="1">BETAINV(RAND(),AU.a,AU.b)</f>
        <v>0.392524125249695</v>
      </c>
      <c r="C8713">
        <f ca="1">IF(B8713&lt;=0.5,LC.mu,MIN(LC.mu,MAX(0,_xlfn.NORM.INV(RAND(),2000,LC.sd))))</f>
        <v>3000</v>
      </c>
      <c r="D8713">
        <f ca="1">P0*C8713/LC.mu</f>
        <v>4</v>
      </c>
      <c r="E8713">
        <f ca="1">MAX(0,INT(Q0*(1+Ed*(D8713-P0)/P0)))</f>
        <v>10000</v>
      </c>
      <c r="F8713">
        <f ca="1" t="shared" si="136"/>
        <v>37000</v>
      </c>
    </row>
    <row r="8714" spans="1:6">
      <c r="A8714">
        <v>9</v>
      </c>
      <c r="B8714">
        <f ca="1">BETAINV(RAND(),AU.a,AU.b)</f>
        <v>0.437275942592947</v>
      </c>
      <c r="C8714">
        <f ca="1">IF(B8714&lt;=0.5,LC.mu,MIN(LC.mu,MAX(0,_xlfn.NORM.INV(RAND(),2000,LC.sd))))</f>
        <v>3000</v>
      </c>
      <c r="D8714">
        <f ca="1">P0*C8714/LC.mu</f>
        <v>4</v>
      </c>
      <c r="E8714">
        <f ca="1">MAX(0,INT(Q0*(1+Ed*(D8714-P0)/P0)))</f>
        <v>10000</v>
      </c>
      <c r="F8714">
        <f ca="1" t="shared" si="136"/>
        <v>37000</v>
      </c>
    </row>
    <row r="8715" spans="1:6">
      <c r="A8715">
        <v>9</v>
      </c>
      <c r="B8715">
        <f ca="1">BETAINV(RAND(),AU.a,AU.b)</f>
        <v>0.775836850228071</v>
      </c>
      <c r="C8715">
        <f ca="1">IF(B8715&lt;=0.5,LC.mu,MIN(LC.mu,MAX(0,_xlfn.NORM.INV(RAND(),2000,LC.sd))))</f>
        <v>1514.75878286702</v>
      </c>
      <c r="D8715">
        <f ca="1">P0*C8715/LC.mu</f>
        <v>2.01967837715602</v>
      </c>
      <c r="E8715">
        <f ca="1">MAX(0,INT(Q0*(1+Ed*(D8715-P0)/P0)))</f>
        <v>15940</v>
      </c>
      <c r="F8715">
        <f ca="1" t="shared" si="136"/>
        <v>30678.914549</v>
      </c>
    </row>
    <row r="8716" spans="1:6">
      <c r="A8716">
        <v>9</v>
      </c>
      <c r="B8716">
        <f ca="1">BETAINV(RAND(),AU.a,AU.b)</f>
        <v>0.556023451506867</v>
      </c>
      <c r="C8716">
        <f ca="1">IF(B8716&lt;=0.5,LC.mu,MIN(LC.mu,MAX(0,_xlfn.NORM.INV(RAND(),2000,LC.sd))))</f>
        <v>1982.6774621849</v>
      </c>
      <c r="D8716">
        <f ca="1">P0*C8716/LC.mu</f>
        <v>2.64356994957987</v>
      </c>
      <c r="E8716">
        <f ca="1">MAX(0,INT(Q0*(1+Ed*(D8716-P0)/P0)))</f>
        <v>14069</v>
      </c>
      <c r="F8716">
        <f ca="1" t="shared" si="136"/>
        <v>35209.7081584543</v>
      </c>
    </row>
    <row r="8717" spans="1:6">
      <c r="A8717">
        <v>9</v>
      </c>
      <c r="B8717">
        <f ca="1">BETAINV(RAND(),AU.a,AU.b)</f>
        <v>0.725015514249366</v>
      </c>
      <c r="C8717">
        <f ca="1">IF(B8717&lt;=0.5,LC.mu,MIN(LC.mu,MAX(0,_xlfn.NORM.INV(RAND(),2000,LC.sd))))</f>
        <v>2705.69170460471</v>
      </c>
      <c r="D8717">
        <f ca="1">P0*C8717/LC.mu</f>
        <v>3.60758893947295</v>
      </c>
      <c r="E8717">
        <f ca="1">MAX(0,INT(Q0*(1+Ed*(D8717-P0)/P0)))</f>
        <v>11177</v>
      </c>
      <c r="F8717">
        <f ca="1" t="shared" si="136"/>
        <v>37616.3298718844</v>
      </c>
    </row>
    <row r="8718" spans="1:6">
      <c r="A8718">
        <v>9</v>
      </c>
      <c r="B8718">
        <f ca="1">BETAINV(RAND(),AU.a,AU.b)</f>
        <v>0.678802092354992</v>
      </c>
      <c r="C8718">
        <f ca="1">IF(B8718&lt;=0.5,LC.mu,MIN(LC.mu,MAX(0,_xlfn.NORM.INV(RAND(),2000,LC.sd))))</f>
        <v>1188.80229428277</v>
      </c>
      <c r="D8718">
        <f ca="1">P0*C8718/LC.mu</f>
        <v>1.58506972571036</v>
      </c>
      <c r="E8718">
        <f ca="1">MAX(0,INT(Q0*(1+Ed*(D8718-P0)/P0)))</f>
        <v>17244</v>
      </c>
      <c r="F8718">
        <f ca="1" t="shared" si="136"/>
        <v>26144.1400558667</v>
      </c>
    </row>
    <row r="8719" spans="1:6">
      <c r="A8719">
        <v>9</v>
      </c>
      <c r="B8719">
        <f ca="1">BETAINV(RAND(),AU.a,AU.b)</f>
        <v>0.445164500278857</v>
      </c>
      <c r="C8719">
        <f ca="1">IF(B8719&lt;=0.5,LC.mu,MIN(LC.mu,MAX(0,_xlfn.NORM.INV(RAND(),2000,LC.sd))))</f>
        <v>3000</v>
      </c>
      <c r="D8719">
        <f ca="1">P0*C8719/LC.mu</f>
        <v>4</v>
      </c>
      <c r="E8719">
        <f ca="1">MAX(0,INT(Q0*(1+Ed*(D8719-P0)/P0)))</f>
        <v>10000</v>
      </c>
      <c r="F8719">
        <f ca="1" t="shared" si="136"/>
        <v>37000</v>
      </c>
    </row>
    <row r="8720" spans="1:6">
      <c r="A8720">
        <v>9</v>
      </c>
      <c r="B8720">
        <f ca="1">BETAINV(RAND(),AU.a,AU.b)</f>
        <v>0.686500295578386</v>
      </c>
      <c r="C8720">
        <f ca="1">IF(B8720&lt;=0.5,LC.mu,MIN(LC.mu,MAX(0,_xlfn.NORM.INV(RAND(),2000,LC.sd))))</f>
        <v>2027.50281316252</v>
      </c>
      <c r="D8720">
        <f ca="1">P0*C8720/LC.mu</f>
        <v>2.70333708421669</v>
      </c>
      <c r="E8720">
        <f ca="1">MAX(0,INT(Q0*(1+Ed*(D8720-P0)/P0)))</f>
        <v>13889</v>
      </c>
      <c r="F8720">
        <f ca="1" t="shared" si="136"/>
        <v>35519.1459495232</v>
      </c>
    </row>
    <row r="8721" spans="1:6">
      <c r="A8721">
        <v>9</v>
      </c>
      <c r="B8721">
        <f ca="1">BETAINV(RAND(),AU.a,AU.b)</f>
        <v>0.34216060468865</v>
      </c>
      <c r="C8721">
        <f ca="1">IF(B8721&lt;=0.5,LC.mu,MIN(LC.mu,MAX(0,_xlfn.NORM.INV(RAND(),2000,LC.sd))))</f>
        <v>3000</v>
      </c>
      <c r="D8721">
        <f ca="1">P0*C8721/LC.mu</f>
        <v>4</v>
      </c>
      <c r="E8721">
        <f ca="1">MAX(0,INT(Q0*(1+Ed*(D8721-P0)/P0)))</f>
        <v>10000</v>
      </c>
      <c r="F8721">
        <f ca="1" t="shared" si="136"/>
        <v>37000</v>
      </c>
    </row>
    <row r="8722" spans="1:6">
      <c r="A8722">
        <v>9</v>
      </c>
      <c r="B8722">
        <f ca="1">BETAINV(RAND(),AU.a,AU.b)</f>
        <v>0.575711193775178</v>
      </c>
      <c r="C8722">
        <f ca="1">IF(B8722&lt;=0.5,LC.mu,MIN(LC.mu,MAX(0,_xlfn.NORM.INV(RAND(),2000,LC.sd))))</f>
        <v>2189.92743737572</v>
      </c>
      <c r="D8722">
        <f ca="1">P0*C8722/LC.mu</f>
        <v>2.9199032498343</v>
      </c>
      <c r="E8722">
        <f ca="1">MAX(0,INT(Q0*(1+Ed*(D8722-P0)/P0)))</f>
        <v>13240</v>
      </c>
      <c r="F8722">
        <f ca="1" t="shared" si="136"/>
        <v>36469.5915904304</v>
      </c>
    </row>
    <row r="8723" spans="1:6">
      <c r="A8723">
        <v>9</v>
      </c>
      <c r="B8723">
        <f ca="1">BETAINV(RAND(),AU.a,AU.b)</f>
        <v>0.542018250138868</v>
      </c>
      <c r="C8723">
        <f ca="1">IF(B8723&lt;=0.5,LC.mu,MIN(LC.mu,MAX(0,_xlfn.NORM.INV(RAND(),2000,LC.sd))))</f>
        <v>1893.15339278377</v>
      </c>
      <c r="D8723">
        <f ca="1">P0*C8723/LC.mu</f>
        <v>2.52420452371169</v>
      </c>
      <c r="E8723">
        <f ca="1">MAX(0,INT(Q0*(1+Ed*(D8723-P0)/P0)))</f>
        <v>14427</v>
      </c>
      <c r="F8723">
        <f ca="1" t="shared" si="136"/>
        <v>34523.5452708048</v>
      </c>
    </row>
    <row r="8724" spans="1:6">
      <c r="A8724">
        <v>9</v>
      </c>
      <c r="B8724">
        <f ca="1">BETAINV(RAND(),AU.a,AU.b)</f>
        <v>0.517720858981903</v>
      </c>
      <c r="C8724">
        <f ca="1">IF(B8724&lt;=0.5,LC.mu,MIN(LC.mu,MAX(0,_xlfn.NORM.INV(RAND(),2000,LC.sd))))</f>
        <v>1913.44557155653</v>
      </c>
      <c r="D8724">
        <f ca="1">P0*C8724/LC.mu</f>
        <v>2.55126076207537</v>
      </c>
      <c r="E8724">
        <f ca="1">MAX(0,INT(Q0*(1+Ed*(D8724-P0)/P0)))</f>
        <v>14346</v>
      </c>
      <c r="F8724">
        <f ca="1" t="shared" si="136"/>
        <v>34686.9413211768</v>
      </c>
    </row>
    <row r="8725" spans="1:6">
      <c r="A8725">
        <v>9</v>
      </c>
      <c r="B8725">
        <f ca="1">BETAINV(RAND(),AU.a,AU.b)</f>
        <v>0.536466201002428</v>
      </c>
      <c r="C8725">
        <f ca="1">IF(B8725&lt;=0.5,LC.mu,MIN(LC.mu,MAX(0,_xlfn.NORM.INV(RAND(),2000,LC.sd))))</f>
        <v>1981.06263992809</v>
      </c>
      <c r="D8725">
        <f ca="1">P0*C8725/LC.mu</f>
        <v>2.64141685323746</v>
      </c>
      <c r="E8725">
        <f ca="1">MAX(0,INT(Q0*(1+Ed*(D8725-P0)/P0)))</f>
        <v>14075</v>
      </c>
      <c r="F8725">
        <f ca="1" t="shared" si="136"/>
        <v>35196.8795693891</v>
      </c>
    </row>
    <row r="8726" spans="1:6">
      <c r="A8726">
        <v>9</v>
      </c>
      <c r="B8726">
        <f ca="1">BETAINV(RAND(),AU.a,AU.b)</f>
        <v>0.820691695243656</v>
      </c>
      <c r="C8726">
        <f ca="1">IF(B8726&lt;=0.5,LC.mu,MIN(LC.mu,MAX(0,_xlfn.NORM.INV(RAND(),2000,LC.sd))))</f>
        <v>2200.15656933996</v>
      </c>
      <c r="D8726">
        <f ca="1">P0*C8726/LC.mu</f>
        <v>2.93354209245328</v>
      </c>
      <c r="E8726">
        <f ca="1">MAX(0,INT(Q0*(1+Ed*(D8726-P0)/P0)))</f>
        <v>13199</v>
      </c>
      <c r="F8726">
        <f ca="1" t="shared" si="136"/>
        <v>36519.665508951</v>
      </c>
    </row>
    <row r="8727" spans="1:6">
      <c r="A8727">
        <v>9</v>
      </c>
      <c r="B8727">
        <f ca="1">BETAINV(RAND(),AU.a,AU.b)</f>
        <v>0.694540548951745</v>
      </c>
      <c r="C8727">
        <f ca="1">IF(B8727&lt;=0.5,LC.mu,MIN(LC.mu,MAX(0,_xlfn.NORM.INV(RAND(),2000,LC.sd))))</f>
        <v>1694.90508317984</v>
      </c>
      <c r="D8727">
        <f ca="1">P0*C8727/LC.mu</f>
        <v>2.25987344423979</v>
      </c>
      <c r="E8727">
        <f ca="1">MAX(0,INT(Q0*(1+Ed*(D8727-P0)/P0)))</f>
        <v>15220</v>
      </c>
      <c r="F8727">
        <f ca="1" t="shared" si="136"/>
        <v>32700.3687381498</v>
      </c>
    </row>
    <row r="8728" spans="1:6">
      <c r="A8728">
        <v>9</v>
      </c>
      <c r="B8728">
        <f ca="1">BETAINV(RAND(),AU.a,AU.b)</f>
        <v>0.560276407351422</v>
      </c>
      <c r="C8728">
        <f ca="1">IF(B8728&lt;=0.5,LC.mu,MIN(LC.mu,MAX(0,_xlfn.NORM.INV(RAND(),2000,LC.sd))))</f>
        <v>1111.8147623996</v>
      </c>
      <c r="D8728">
        <f ca="1">P0*C8728/LC.mu</f>
        <v>1.48241968319946</v>
      </c>
      <c r="E8728">
        <f ca="1">MAX(0,INT(Q0*(1+Ed*(D8728-P0)/P0)))</f>
        <v>17552</v>
      </c>
      <c r="F8728">
        <f ca="1" t="shared" si="136"/>
        <v>24907.6155171174</v>
      </c>
    </row>
    <row r="8729" spans="1:6">
      <c r="A8729">
        <v>9</v>
      </c>
      <c r="B8729">
        <f ca="1">BETAINV(RAND(),AU.a,AU.b)</f>
        <v>0.969075317882247</v>
      </c>
      <c r="C8729">
        <f ca="1">IF(B8729&lt;=0.5,LC.mu,MIN(LC.mu,MAX(0,_xlfn.NORM.INV(RAND(),2000,LC.sd))))</f>
        <v>2263.29673522646</v>
      </c>
      <c r="D8729">
        <f ca="1">P0*C8729/LC.mu</f>
        <v>3.01772898030195</v>
      </c>
      <c r="E8729">
        <f ca="1">MAX(0,INT(Q0*(1+Ed*(D8729-P0)/P0)))</f>
        <v>12946</v>
      </c>
      <c r="F8729">
        <f ca="1" t="shared" si="136"/>
        <v>36804.2226437626</v>
      </c>
    </row>
    <row r="8730" spans="1:6">
      <c r="A8730">
        <v>9</v>
      </c>
      <c r="B8730">
        <f ca="1">BETAINV(RAND(),AU.a,AU.b)</f>
        <v>0.466497841590188</v>
      </c>
      <c r="C8730">
        <f ca="1">IF(B8730&lt;=0.5,LC.mu,MIN(LC.mu,MAX(0,_xlfn.NORM.INV(RAND(),2000,LC.sd))))</f>
        <v>3000</v>
      </c>
      <c r="D8730">
        <f ca="1">P0*C8730/LC.mu</f>
        <v>4</v>
      </c>
      <c r="E8730">
        <f ca="1">MAX(0,INT(Q0*(1+Ed*(D8730-P0)/P0)))</f>
        <v>10000</v>
      </c>
      <c r="F8730">
        <f ca="1" t="shared" si="136"/>
        <v>37000</v>
      </c>
    </row>
    <row r="8731" spans="1:6">
      <c r="A8731">
        <v>9</v>
      </c>
      <c r="B8731">
        <f ca="1">BETAINV(RAND(),AU.a,AU.b)</f>
        <v>0.709310196419202</v>
      </c>
      <c r="C8731">
        <f ca="1">IF(B8731&lt;=0.5,LC.mu,MIN(LC.mu,MAX(0,_xlfn.NORM.INV(RAND(),2000,LC.sd))))</f>
        <v>2178.8398169764</v>
      </c>
      <c r="D8731">
        <f ca="1">P0*C8731/LC.mu</f>
        <v>2.90511975596853</v>
      </c>
      <c r="E8731">
        <f ca="1">MAX(0,INT(Q0*(1+Ed*(D8731-P0)/P0)))</f>
        <v>13284</v>
      </c>
      <c r="F8731">
        <f ca="1" t="shared" si="136"/>
        <v>36412.7710213095</v>
      </c>
    </row>
    <row r="8732" spans="1:6">
      <c r="A8732">
        <v>9</v>
      </c>
      <c r="B8732">
        <f ca="1">BETAINV(RAND(),AU.a,AU.b)</f>
        <v>0.625652619236625</v>
      </c>
      <c r="C8732">
        <f ca="1">IF(B8732&lt;=0.5,LC.mu,MIN(LC.mu,MAX(0,_xlfn.NORM.INV(RAND(),2000,LC.sd))))</f>
        <v>1481.60953029077</v>
      </c>
      <c r="D8732">
        <f ca="1">P0*C8732/LC.mu</f>
        <v>1.97547937372102</v>
      </c>
      <c r="E8732">
        <f ca="1">MAX(0,INT(Q0*(1+Ed*(D8732-P0)/P0)))</f>
        <v>16073</v>
      </c>
      <c r="F8732">
        <f ca="1" t="shared" si="136"/>
        <v>30270.2704435272</v>
      </c>
    </row>
    <row r="8733" spans="1:6">
      <c r="A8733">
        <v>9</v>
      </c>
      <c r="B8733">
        <f ca="1">BETAINV(RAND(),AU.a,AU.b)</f>
        <v>0.758793692897086</v>
      </c>
      <c r="C8733">
        <f ca="1">IF(B8733&lt;=0.5,LC.mu,MIN(LC.mu,MAX(0,_xlfn.NORM.INV(RAND(),2000,LC.sd))))</f>
        <v>1769.48336885182</v>
      </c>
      <c r="D8733">
        <f ca="1">P0*C8733/LC.mu</f>
        <v>2.35931115846909</v>
      </c>
      <c r="E8733">
        <f ca="1">MAX(0,INT(Q0*(1+Ed*(D8733-P0)/P0)))</f>
        <v>14922</v>
      </c>
      <c r="F8733">
        <f ca="1" t="shared" si="136"/>
        <v>33436.1577378239</v>
      </c>
    </row>
    <row r="8734" spans="1:6">
      <c r="A8734">
        <v>9</v>
      </c>
      <c r="B8734">
        <f ca="1">BETAINV(RAND(),AU.a,AU.b)</f>
        <v>0.491783572706221</v>
      </c>
      <c r="C8734">
        <f ca="1">IF(B8734&lt;=0.5,LC.mu,MIN(LC.mu,MAX(0,_xlfn.NORM.INV(RAND(),2000,LC.sd))))</f>
        <v>3000</v>
      </c>
      <c r="D8734">
        <f ca="1">P0*C8734/LC.mu</f>
        <v>4</v>
      </c>
      <c r="E8734">
        <f ca="1">MAX(0,INT(Q0*(1+Ed*(D8734-P0)/P0)))</f>
        <v>10000</v>
      </c>
      <c r="F8734">
        <f ca="1" t="shared" si="136"/>
        <v>37000</v>
      </c>
    </row>
    <row r="8735" spans="1:6">
      <c r="A8735">
        <v>9</v>
      </c>
      <c r="B8735">
        <f ca="1">BETAINV(RAND(),AU.a,AU.b)</f>
        <v>0.617788543486474</v>
      </c>
      <c r="C8735">
        <f ca="1">IF(B8735&lt;=0.5,LC.mu,MIN(LC.mu,MAX(0,_xlfn.NORM.INV(RAND(),2000,LC.sd))))</f>
        <v>1737.90697192848</v>
      </c>
      <c r="D8735">
        <f ca="1">P0*C8735/LC.mu</f>
        <v>2.31720929590465</v>
      </c>
      <c r="E8735">
        <f ca="1">MAX(0,INT(Q0*(1+Ed*(D8735-P0)/P0)))</f>
        <v>15048</v>
      </c>
      <c r="F8735">
        <f ca="1" t="shared" si="136"/>
        <v>33131.4585128446</v>
      </c>
    </row>
    <row r="8736" spans="1:6">
      <c r="A8736">
        <v>9</v>
      </c>
      <c r="B8736">
        <f ca="1">BETAINV(RAND(),AU.a,AU.b)</f>
        <v>0.421522874309001</v>
      </c>
      <c r="C8736">
        <f ca="1">IF(B8736&lt;=0.5,LC.mu,MIN(LC.mu,MAX(0,_xlfn.NORM.INV(RAND(),2000,LC.sd))))</f>
        <v>3000</v>
      </c>
      <c r="D8736">
        <f ca="1">P0*C8736/LC.mu</f>
        <v>4</v>
      </c>
      <c r="E8736">
        <f ca="1">MAX(0,INT(Q0*(1+Ed*(D8736-P0)/P0)))</f>
        <v>10000</v>
      </c>
      <c r="F8736">
        <f ca="1" t="shared" si="136"/>
        <v>37000</v>
      </c>
    </row>
    <row r="8737" spans="1:6">
      <c r="A8737">
        <v>9</v>
      </c>
      <c r="B8737">
        <f ca="1">BETAINV(RAND(),AU.a,AU.b)</f>
        <v>0.586432057578302</v>
      </c>
      <c r="C8737">
        <f ca="1">IF(B8737&lt;=0.5,LC.mu,MIN(LC.mu,MAX(0,_xlfn.NORM.INV(RAND(),2000,LC.sd))))</f>
        <v>2960.3016741182</v>
      </c>
      <c r="D8737">
        <f ca="1">P0*C8737/LC.mu</f>
        <v>3.94706889882427</v>
      </c>
      <c r="E8737">
        <f ca="1">MAX(0,INT(Q0*(1+Ed*(D8737-P0)/P0)))</f>
        <v>10158</v>
      </c>
      <c r="F8737">
        <f ca="1" t="shared" si="136"/>
        <v>37134.0242001388</v>
      </c>
    </row>
    <row r="8738" spans="1:6">
      <c r="A8738">
        <v>9</v>
      </c>
      <c r="B8738">
        <f ca="1">BETAINV(RAND(),AU.a,AU.b)</f>
        <v>0.654685291960822</v>
      </c>
      <c r="C8738">
        <f ca="1">IF(B8738&lt;=0.5,LC.mu,MIN(LC.mu,MAX(0,_xlfn.NORM.INV(RAND(),2000,LC.sd))))</f>
        <v>1768.39300551008</v>
      </c>
      <c r="D8738">
        <f ca="1">P0*C8738/LC.mu</f>
        <v>2.35785734068011</v>
      </c>
      <c r="E8738">
        <f ca="1">MAX(0,INT(Q0*(1+Ed*(D8738-P0)/P0)))</f>
        <v>14926</v>
      </c>
      <c r="F8738">
        <f ca="1" t="shared" si="136"/>
        <v>33424.9856614812</v>
      </c>
    </row>
    <row r="8739" spans="1:6">
      <c r="A8739">
        <v>9</v>
      </c>
      <c r="B8739">
        <f ca="1">BETAINV(RAND(),AU.a,AU.b)</f>
        <v>0.884021464444015</v>
      </c>
      <c r="C8739">
        <f ca="1">IF(B8739&lt;=0.5,LC.mu,MIN(LC.mu,MAX(0,_xlfn.NORM.INV(RAND(),2000,LC.sd))))</f>
        <v>2003.39819849069</v>
      </c>
      <c r="D8739">
        <f ca="1">P0*C8739/LC.mu</f>
        <v>2.67119759798759</v>
      </c>
      <c r="E8739">
        <f ca="1">MAX(0,INT(Q0*(1+Ed*(D8739-P0)/P0)))</f>
        <v>13986</v>
      </c>
      <c r="F8739">
        <f ca="1" t="shared" si="136"/>
        <v>35355.9714069637</v>
      </c>
    </row>
    <row r="8740" spans="1:6">
      <c r="A8740">
        <v>9</v>
      </c>
      <c r="B8740">
        <f ca="1">BETAINV(RAND(),AU.a,AU.b)</f>
        <v>0.605812824027347</v>
      </c>
      <c r="C8740">
        <f ca="1">IF(B8740&lt;=0.5,LC.mu,MIN(LC.mu,MAX(0,_xlfn.NORM.INV(RAND(),2000,LC.sd))))</f>
        <v>2282.42583638409</v>
      </c>
      <c r="D8740">
        <f ca="1">P0*C8740/LC.mu</f>
        <v>3.04323444851212</v>
      </c>
      <c r="E8740">
        <f ca="1">MAX(0,INT(Q0*(1+Ed*(D8740-P0)/P0)))</f>
        <v>12870</v>
      </c>
      <c r="F8740">
        <f ca="1" t="shared" si="136"/>
        <v>36884.0015159669</v>
      </c>
    </row>
    <row r="8741" spans="1:6">
      <c r="A8741">
        <v>9</v>
      </c>
      <c r="B8741">
        <f ca="1">BETAINV(RAND(),AU.a,AU.b)</f>
        <v>0.416466723730039</v>
      </c>
      <c r="C8741">
        <f ca="1">IF(B8741&lt;=0.5,LC.mu,MIN(LC.mu,MAX(0,_xlfn.NORM.INV(RAND(),2000,LC.sd))))</f>
        <v>3000</v>
      </c>
      <c r="D8741">
        <f ca="1">P0*C8741/LC.mu</f>
        <v>4</v>
      </c>
      <c r="E8741">
        <f ca="1">MAX(0,INT(Q0*(1+Ed*(D8741-P0)/P0)))</f>
        <v>10000</v>
      </c>
      <c r="F8741">
        <f ca="1" t="shared" si="136"/>
        <v>37000</v>
      </c>
    </row>
    <row r="8742" spans="1:6">
      <c r="A8742">
        <v>9</v>
      </c>
      <c r="B8742">
        <f ca="1">BETAINV(RAND(),AU.a,AU.b)</f>
        <v>0.543118137331953</v>
      </c>
      <c r="C8742">
        <f ca="1">IF(B8742&lt;=0.5,LC.mu,MIN(LC.mu,MAX(0,_xlfn.NORM.INV(RAND(),2000,LC.sd))))</f>
        <v>1876.85070106054</v>
      </c>
      <c r="D8742">
        <f ca="1">P0*C8742/LC.mu</f>
        <v>2.50246760141405</v>
      </c>
      <c r="E8742">
        <f ca="1">MAX(0,INT(Q0*(1+Ed*(D8742-P0)/P0)))</f>
        <v>14492</v>
      </c>
      <c r="F8742">
        <f ca="1" t="shared" si="136"/>
        <v>34388.9097786319</v>
      </c>
    </row>
    <row r="8743" spans="1:6">
      <c r="A8743">
        <v>9</v>
      </c>
      <c r="B8743">
        <f ca="1">BETAINV(RAND(),AU.a,AU.b)</f>
        <v>0.543101158991422</v>
      </c>
      <c r="C8743">
        <f ca="1">IF(B8743&lt;=0.5,LC.mu,MIN(LC.mu,MAX(0,_xlfn.NORM.INV(RAND(),2000,LC.sd))))</f>
        <v>2403.1963434472</v>
      </c>
      <c r="D8743">
        <f ca="1">P0*C8743/LC.mu</f>
        <v>3.20426179126293</v>
      </c>
      <c r="E8743">
        <f ca="1">MAX(0,INT(Q0*(1+Ed*(D8743-P0)/P0)))</f>
        <v>12387</v>
      </c>
      <c r="F8743">
        <f ca="1" t="shared" si="136"/>
        <v>37287.9944649267</v>
      </c>
    </row>
    <row r="8744" spans="1:6">
      <c r="A8744">
        <v>9</v>
      </c>
      <c r="B8744">
        <f ca="1">BETAINV(RAND(),AU.a,AU.b)</f>
        <v>0.653189960768035</v>
      </c>
      <c r="C8744">
        <f ca="1">IF(B8744&lt;=0.5,LC.mu,MIN(LC.mu,MAX(0,_xlfn.NORM.INV(RAND(),2000,LC.sd))))</f>
        <v>1531.74716993647</v>
      </c>
      <c r="D8744">
        <f ca="1">P0*C8744/LC.mu</f>
        <v>2.0423295599153</v>
      </c>
      <c r="E8744">
        <f ca="1">MAX(0,INT(Q0*(1+Ed*(D8744-P0)/P0)))</f>
        <v>15873</v>
      </c>
      <c r="F8744">
        <f ca="1" t="shared" si="136"/>
        <v>30886.1499345991</v>
      </c>
    </row>
    <row r="8745" spans="1:6">
      <c r="A8745">
        <v>9</v>
      </c>
      <c r="B8745">
        <f ca="1">BETAINV(RAND(),AU.a,AU.b)</f>
        <v>0.649955901933835</v>
      </c>
      <c r="C8745">
        <f ca="1">IF(B8745&lt;=0.5,LC.mu,MIN(LC.mu,MAX(0,_xlfn.NORM.INV(RAND(),2000,LC.sd))))</f>
        <v>2115.74424646991</v>
      </c>
      <c r="D8745">
        <f ca="1">P0*C8745/LC.mu</f>
        <v>2.82099232862655</v>
      </c>
      <c r="E8745">
        <f ca="1">MAX(0,INT(Q0*(1+Ed*(D8745-P0)/P0)))</f>
        <v>13537</v>
      </c>
      <c r="F8745">
        <f ca="1" t="shared" si="136"/>
        <v>36072.0289061477</v>
      </c>
    </row>
    <row r="8746" spans="1:6">
      <c r="A8746">
        <v>9</v>
      </c>
      <c r="B8746">
        <f ca="1">BETAINV(RAND(),AU.a,AU.b)</f>
        <v>0.746028869514512</v>
      </c>
      <c r="C8746">
        <f ca="1">IF(B8746&lt;=0.5,LC.mu,MIN(LC.mu,MAX(0,_xlfn.NORM.INV(RAND(),2000,LC.sd))))</f>
        <v>1561.09151300049</v>
      </c>
      <c r="D8746">
        <f ca="1">P0*C8746/LC.mu</f>
        <v>2.08145535066731</v>
      </c>
      <c r="E8746">
        <f ca="1">MAX(0,INT(Q0*(1+Ed*(D8746-P0)/P0)))</f>
        <v>15755</v>
      </c>
      <c r="F8746">
        <f ca="1" t="shared" si="136"/>
        <v>31232.2375367631</v>
      </c>
    </row>
    <row r="8747" spans="1:6">
      <c r="A8747">
        <v>9</v>
      </c>
      <c r="B8747">
        <f ca="1">BETAINV(RAND(),AU.a,AU.b)</f>
        <v>0.692881557093606</v>
      </c>
      <c r="C8747">
        <f ca="1">IF(B8747&lt;=0.5,LC.mu,MIN(LC.mu,MAX(0,_xlfn.NORM.INV(RAND(),2000,LC.sd))))</f>
        <v>2805.15106259529</v>
      </c>
      <c r="D8747">
        <f ca="1">P0*C8747/LC.mu</f>
        <v>3.74020141679373</v>
      </c>
      <c r="E8747">
        <f ca="1">MAX(0,INT(Q0*(1+Ed*(D8747-P0)/P0)))</f>
        <v>10779</v>
      </c>
      <c r="F8747">
        <f ca="1" t="shared" si="136"/>
        <v>37510.4800090243</v>
      </c>
    </row>
    <row r="8748" spans="1:6">
      <c r="A8748">
        <v>9</v>
      </c>
      <c r="B8748">
        <f ca="1">BETAINV(RAND(),AU.a,AU.b)</f>
        <v>0.61974215638994</v>
      </c>
      <c r="C8748">
        <f ca="1">IF(B8748&lt;=0.5,LC.mu,MIN(LC.mu,MAX(0,_xlfn.NORM.INV(RAND(),2000,LC.sd))))</f>
        <v>2054.97616773715</v>
      </c>
      <c r="D8748">
        <f ca="1">P0*C8748/LC.mu</f>
        <v>2.73996822364953</v>
      </c>
      <c r="E8748">
        <f ca="1">MAX(0,INT(Q0*(1+Ed*(D8748-P0)/P0)))</f>
        <v>13780</v>
      </c>
      <c r="F8748">
        <f ca="1" t="shared" si="136"/>
        <v>35701.7859541534</v>
      </c>
    </row>
    <row r="8749" spans="1:6">
      <c r="A8749">
        <v>9</v>
      </c>
      <c r="B8749">
        <f ca="1">BETAINV(RAND(),AU.a,AU.b)</f>
        <v>0.534512862659563</v>
      </c>
      <c r="C8749">
        <f ca="1">IF(B8749&lt;=0.5,LC.mu,MIN(LC.mu,MAX(0,_xlfn.NORM.INV(RAND(),2000,LC.sd))))</f>
        <v>2806.96693213085</v>
      </c>
      <c r="D8749">
        <f ca="1">P0*C8749/LC.mu</f>
        <v>3.74262257617447</v>
      </c>
      <c r="E8749">
        <f ca="1">MAX(0,INT(Q0*(1+Ed*(D8749-P0)/P0)))</f>
        <v>10772</v>
      </c>
      <c r="F8749">
        <f ca="1" t="shared" si="136"/>
        <v>37508.5634584205</v>
      </c>
    </row>
    <row r="8750" spans="1:6">
      <c r="A8750">
        <v>9</v>
      </c>
      <c r="B8750">
        <f ca="1">BETAINV(RAND(),AU.a,AU.b)</f>
        <v>0.654408689802478</v>
      </c>
      <c r="C8750">
        <f ca="1">IF(B8750&lt;=0.5,LC.mu,MIN(LC.mu,MAX(0,_xlfn.NORM.INV(RAND(),2000,LC.sd))))</f>
        <v>2121.0503386694</v>
      </c>
      <c r="D8750">
        <f ca="1">P0*C8750/LC.mu</f>
        <v>2.82806711822587</v>
      </c>
      <c r="E8750">
        <f ca="1">MAX(0,INT(Q0*(1+Ed*(D8750-P0)/P0)))</f>
        <v>13515</v>
      </c>
      <c r="F8750">
        <f ca="1" t="shared" si="136"/>
        <v>36100.2767641532</v>
      </c>
    </row>
    <row r="8751" spans="1:6">
      <c r="A8751">
        <v>9</v>
      </c>
      <c r="B8751">
        <f ca="1">BETAINV(RAND(),AU.a,AU.b)</f>
        <v>0.623471606373803</v>
      </c>
      <c r="C8751">
        <f ca="1">IF(B8751&lt;=0.5,LC.mu,MIN(LC.mu,MAX(0,_xlfn.NORM.INV(RAND(),2000,LC.sd))))</f>
        <v>2199.64429030131</v>
      </c>
      <c r="D8751">
        <f ca="1">P0*C8751/LC.mu</f>
        <v>2.93285905373509</v>
      </c>
      <c r="E8751">
        <f ca="1">MAX(0,INT(Q0*(1+Ed*(D8751-P0)/P0)))</f>
        <v>13201</v>
      </c>
      <c r="F8751">
        <f ca="1" t="shared" si="136"/>
        <v>36517.0280780556</v>
      </c>
    </row>
    <row r="8752" spans="1:6">
      <c r="A8752">
        <v>9</v>
      </c>
      <c r="B8752">
        <f ca="1">BETAINV(RAND(),AU.a,AU.b)</f>
        <v>0.378434028682068</v>
      </c>
      <c r="C8752">
        <f ca="1">IF(B8752&lt;=0.5,LC.mu,MIN(LC.mu,MAX(0,_xlfn.NORM.INV(RAND(),2000,LC.sd))))</f>
        <v>3000</v>
      </c>
      <c r="D8752">
        <f ca="1">P0*C8752/LC.mu</f>
        <v>4</v>
      </c>
      <c r="E8752">
        <f ca="1">MAX(0,INT(Q0*(1+Ed*(D8752-P0)/P0)))</f>
        <v>10000</v>
      </c>
      <c r="F8752">
        <f ca="1" t="shared" si="136"/>
        <v>37000</v>
      </c>
    </row>
    <row r="8753" spans="1:6">
      <c r="A8753">
        <v>9</v>
      </c>
      <c r="B8753">
        <f ca="1">BETAINV(RAND(),AU.a,AU.b)</f>
        <v>0.550293144823235</v>
      </c>
      <c r="C8753">
        <f ca="1">IF(B8753&lt;=0.5,LC.mu,MIN(LC.mu,MAX(0,_xlfn.NORM.INV(RAND(),2000,LC.sd))))</f>
        <v>2375.55522625585</v>
      </c>
      <c r="D8753">
        <f ca="1">P0*C8753/LC.mu</f>
        <v>3.16740696834113</v>
      </c>
      <c r="E8753">
        <f ca="1">MAX(0,INT(Q0*(1+Ed*(D8753-P0)/P0)))</f>
        <v>12497</v>
      </c>
      <c r="F8753">
        <f ca="1" t="shared" si="136"/>
        <v>37207.5296571033</v>
      </c>
    </row>
    <row r="8754" spans="1:6">
      <c r="A8754">
        <v>9</v>
      </c>
      <c r="B8754">
        <f ca="1">BETAINV(RAND(),AU.a,AU.b)</f>
        <v>0.919765722316496</v>
      </c>
      <c r="C8754">
        <f ca="1">IF(B8754&lt;=0.5,LC.mu,MIN(LC.mu,MAX(0,_xlfn.NORM.INV(RAND(),2000,LC.sd))))</f>
        <v>1566.01456482769</v>
      </c>
      <c r="D8754">
        <f ca="1">P0*C8754/LC.mu</f>
        <v>2.08801941977025</v>
      </c>
      <c r="E8754">
        <f ca="1">MAX(0,INT(Q0*(1+Ed*(D8754-P0)/P0)))</f>
        <v>15735</v>
      </c>
      <c r="F8754">
        <f ca="1" t="shared" si="136"/>
        <v>31288.9710052571</v>
      </c>
    </row>
    <row r="8755" spans="1:6">
      <c r="A8755">
        <v>9</v>
      </c>
      <c r="B8755">
        <f ca="1">BETAINV(RAND(),AU.a,AU.b)</f>
        <v>0.762729430111129</v>
      </c>
      <c r="C8755">
        <f ca="1">IF(B8755&lt;=0.5,LC.mu,MIN(LC.mu,MAX(0,_xlfn.NORM.INV(RAND(),2000,LC.sd))))</f>
        <v>2094.64073389897</v>
      </c>
      <c r="D8755">
        <f ca="1">P0*C8755/LC.mu</f>
        <v>2.7928543118653</v>
      </c>
      <c r="E8755">
        <f ca="1">MAX(0,INT(Q0*(1+Ed*(D8755-P0)/P0)))</f>
        <v>13621</v>
      </c>
      <c r="F8755">
        <f ca="1" t="shared" si="136"/>
        <v>35946.8278480182</v>
      </c>
    </row>
    <row r="8756" spans="1:6">
      <c r="A8756">
        <v>9</v>
      </c>
      <c r="B8756">
        <f ca="1">BETAINV(RAND(),AU.a,AU.b)</f>
        <v>0.838021817231158</v>
      </c>
      <c r="C8756">
        <f ca="1">IF(B8756&lt;=0.5,LC.mu,MIN(LC.mu,MAX(0,_xlfn.NORM.INV(RAND(),2000,LC.sd))))</f>
        <v>1996.78678453993</v>
      </c>
      <c r="D8756">
        <f ca="1">P0*C8756/LC.mu</f>
        <v>2.66238237938657</v>
      </c>
      <c r="E8756">
        <f ca="1">MAX(0,INT(Q0*(1+Ed*(D8756-P0)/P0)))</f>
        <v>14012</v>
      </c>
      <c r="F8756">
        <f ca="1" t="shared" si="136"/>
        <v>35308.5151154247</v>
      </c>
    </row>
    <row r="8757" spans="1:6">
      <c r="A8757">
        <v>9</v>
      </c>
      <c r="B8757">
        <f ca="1">BETAINV(RAND(),AU.a,AU.b)</f>
        <v>0.704389680515386</v>
      </c>
      <c r="C8757">
        <f ca="1">IF(B8757&lt;=0.5,LC.mu,MIN(LC.mu,MAX(0,_xlfn.NORM.INV(RAND(),2000,LC.sd))))</f>
        <v>1894.5700420807</v>
      </c>
      <c r="D8757">
        <f ca="1">P0*C8757/LC.mu</f>
        <v>2.52609338944094</v>
      </c>
      <c r="E8757">
        <f ca="1">MAX(0,INT(Q0*(1+Ed*(D8757-P0)/P0)))</f>
        <v>14421</v>
      </c>
      <c r="F8757">
        <f ca="1" t="shared" si="136"/>
        <v>34534.222727047</v>
      </c>
    </row>
    <row r="8758" spans="1:6">
      <c r="A8758">
        <v>9</v>
      </c>
      <c r="B8758">
        <f ca="1">BETAINV(RAND(),AU.a,AU.b)</f>
        <v>0.651052377565909</v>
      </c>
      <c r="C8758">
        <f ca="1">IF(B8758&lt;=0.5,LC.mu,MIN(LC.mu,MAX(0,_xlfn.NORM.INV(RAND(),2000,LC.sd))))</f>
        <v>1905.95037529705</v>
      </c>
      <c r="D8758">
        <f ca="1">P0*C8758/LC.mu</f>
        <v>2.54126716706273</v>
      </c>
      <c r="E8758">
        <f ca="1">MAX(0,INT(Q0*(1+Ed*(D8758-P0)/P0)))</f>
        <v>14376</v>
      </c>
      <c r="F8758">
        <f ca="1" t="shared" si="136"/>
        <v>34627.3064183968</v>
      </c>
    </row>
    <row r="8759" spans="1:6">
      <c r="A8759">
        <v>9</v>
      </c>
      <c r="B8759">
        <f ca="1">BETAINV(RAND(),AU.a,AU.b)</f>
        <v>0.615352680940257</v>
      </c>
      <c r="C8759">
        <f ca="1">IF(B8759&lt;=0.5,LC.mu,MIN(LC.mu,MAX(0,_xlfn.NORM.INV(RAND(),2000,LC.sd))))</f>
        <v>2923.19720613542</v>
      </c>
      <c r="D8759">
        <f ca="1">P0*C8759/LC.mu</f>
        <v>3.89759627484722</v>
      </c>
      <c r="E8759">
        <f ca="1">MAX(0,INT(Q0*(1+Ed*(D8759-P0)/P0)))</f>
        <v>10307</v>
      </c>
      <c r="F8759">
        <f ca="1" t="shared" si="136"/>
        <v>37249.3275987149</v>
      </c>
    </row>
    <row r="8760" spans="1:6">
      <c r="A8760">
        <v>9</v>
      </c>
      <c r="B8760">
        <f ca="1">BETAINV(RAND(),AU.a,AU.b)</f>
        <v>0.798541784139003</v>
      </c>
      <c r="C8760">
        <f ca="1">IF(B8760&lt;=0.5,LC.mu,MIN(LC.mu,MAX(0,_xlfn.NORM.INV(RAND(),2000,LC.sd))))</f>
        <v>2270.90187357397</v>
      </c>
      <c r="D8760">
        <f ca="1">P0*C8760/LC.mu</f>
        <v>3.02786916476529</v>
      </c>
      <c r="E8760">
        <f ca="1">MAX(0,INT(Q0*(1+Ed*(D8760-P0)/P0)))</f>
        <v>12916</v>
      </c>
      <c r="F8760">
        <f ca="1" t="shared" si="136"/>
        <v>36837.0562585346</v>
      </c>
    </row>
    <row r="8761" spans="1:6">
      <c r="A8761">
        <v>9</v>
      </c>
      <c r="B8761">
        <f ca="1">BETAINV(RAND(),AU.a,AU.b)</f>
        <v>0.68923519459675</v>
      </c>
      <c r="C8761">
        <f ca="1">IF(B8761&lt;=0.5,LC.mu,MIN(LC.mu,MAX(0,_xlfn.NORM.INV(RAND(),2000,LC.sd))))</f>
        <v>2682.51926826973</v>
      </c>
      <c r="D8761">
        <f ca="1">P0*C8761/LC.mu</f>
        <v>3.57669235769298</v>
      </c>
      <c r="E8761">
        <f ca="1">MAX(0,INT(Q0*(1+Ed*(D8761-P0)/P0)))</f>
        <v>11269</v>
      </c>
      <c r="F8761">
        <f ca="1" t="shared" si="136"/>
        <v>37623.2269105724</v>
      </c>
    </row>
    <row r="8762" spans="1:6">
      <c r="A8762">
        <v>9</v>
      </c>
      <c r="B8762">
        <f ca="1">BETAINV(RAND(),AU.a,AU.b)</f>
        <v>0.509200608995564</v>
      </c>
      <c r="C8762">
        <f ca="1">IF(B8762&lt;=0.5,LC.mu,MIN(LC.mu,MAX(0,_xlfn.NORM.INV(RAND(),2000,LC.sd))))</f>
        <v>1517.27829766896</v>
      </c>
      <c r="D8762">
        <f ca="1">P0*C8762/LC.mu</f>
        <v>2.02303773022528</v>
      </c>
      <c r="E8762">
        <f ca="1">MAX(0,INT(Q0*(1+Ed*(D8762-P0)/P0)))</f>
        <v>15930</v>
      </c>
      <c r="F8762">
        <f ca="1" t="shared" si="136"/>
        <v>30709.7127448198</v>
      </c>
    </row>
    <row r="8763" spans="1:6">
      <c r="A8763">
        <v>9</v>
      </c>
      <c r="B8763">
        <f ca="1">BETAINV(RAND(),AU.a,AU.b)</f>
        <v>0.782692654083945</v>
      </c>
      <c r="C8763">
        <f ca="1">IF(B8763&lt;=0.5,LC.mu,MIN(LC.mu,MAX(0,_xlfn.NORM.INV(RAND(),2000,LC.sd))))</f>
        <v>2922.12517312188</v>
      </c>
      <c r="D8763">
        <f ca="1">P0*C8763/LC.mu</f>
        <v>3.89616689749584</v>
      </c>
      <c r="E8763">
        <f ca="1">MAX(0,INT(Q0*(1+Ed*(D8763-P0)/P0)))</f>
        <v>10311</v>
      </c>
      <c r="F8763">
        <f ca="1" t="shared" si="136"/>
        <v>37251.2517069577</v>
      </c>
    </row>
    <row r="8764" spans="1:6">
      <c r="A8764">
        <v>9</v>
      </c>
      <c r="B8764">
        <f ca="1">BETAINV(RAND(),AU.a,AU.b)</f>
        <v>0.83870521268222</v>
      </c>
      <c r="C8764">
        <f ca="1">IF(B8764&lt;=0.5,LC.mu,MIN(LC.mu,MAX(0,_xlfn.NORM.INV(RAND(),2000,LC.sd))))</f>
        <v>2295.0022917745</v>
      </c>
      <c r="D8764">
        <f ca="1">P0*C8764/LC.mu</f>
        <v>3.06000305569933</v>
      </c>
      <c r="E8764">
        <f ca="1">MAX(0,INT(Q0*(1+Ed*(D8764-P0)/P0)))</f>
        <v>12819</v>
      </c>
      <c r="F8764">
        <f ca="1" t="shared" si="136"/>
        <v>36931.1768792352</v>
      </c>
    </row>
    <row r="8765" spans="1:6">
      <c r="A8765">
        <v>9</v>
      </c>
      <c r="B8765">
        <f ca="1">BETAINV(RAND(),AU.a,AU.b)</f>
        <v>0.69441714670669</v>
      </c>
      <c r="C8765">
        <f ca="1">IF(B8765&lt;=0.5,LC.mu,MIN(LC.mu,MAX(0,_xlfn.NORM.INV(RAND(),2000,LC.sd))))</f>
        <v>2400.90688298513</v>
      </c>
      <c r="D8765">
        <f ca="1">P0*C8765/LC.mu</f>
        <v>3.20120917731351</v>
      </c>
      <c r="E8765">
        <f ca="1">MAX(0,INT(Q0*(1+Ed*(D8765-P0)/P0)))</f>
        <v>12396</v>
      </c>
      <c r="F8765">
        <f ca="1" t="shared" si="136"/>
        <v>37281.2820789931</v>
      </c>
    </row>
    <row r="8766" spans="1:6">
      <c r="A8766">
        <v>9</v>
      </c>
      <c r="B8766">
        <f ca="1">BETAINV(RAND(),AU.a,AU.b)</f>
        <v>0.785720197286478</v>
      </c>
      <c r="C8766">
        <f ca="1">IF(B8766&lt;=0.5,LC.mu,MIN(LC.mu,MAX(0,_xlfn.NORM.INV(RAND(),2000,LC.sd))))</f>
        <v>2799.04951705728</v>
      </c>
      <c r="D8766">
        <f ca="1">P0*C8766/LC.mu</f>
        <v>3.73206602274304</v>
      </c>
      <c r="E8766">
        <f ca="1">MAX(0,INT(Q0*(1+Ed*(D8766-P0)/P0)))</f>
        <v>10803</v>
      </c>
      <c r="F8766">
        <f ca="1" t="shared" si="136"/>
        <v>37518.4597266358</v>
      </c>
    </row>
    <row r="8767" spans="1:6">
      <c r="A8767">
        <v>9</v>
      </c>
      <c r="B8767">
        <f ca="1">BETAINV(RAND(),AU.a,AU.b)</f>
        <v>0.709839239843259</v>
      </c>
      <c r="C8767">
        <f ca="1">IF(B8767&lt;=0.5,LC.mu,MIN(LC.mu,MAX(0,_xlfn.NORM.INV(RAND(),2000,LC.sd))))</f>
        <v>1889.64772677526</v>
      </c>
      <c r="D8767">
        <f ca="1">P0*C8767/LC.mu</f>
        <v>2.51953030236701</v>
      </c>
      <c r="E8767">
        <f ca="1">MAX(0,INT(Q0*(1+Ed*(D8767-P0)/P0)))</f>
        <v>14441</v>
      </c>
      <c r="F8767">
        <f ca="1" t="shared" si="136"/>
        <v>34494.8893697067</v>
      </c>
    </row>
    <row r="8768" spans="1:6">
      <c r="A8768">
        <v>9</v>
      </c>
      <c r="B8768">
        <f ca="1">BETAINV(RAND(),AU.a,AU.b)</f>
        <v>0.862113627913873</v>
      </c>
      <c r="C8768">
        <f ca="1">IF(B8768&lt;=0.5,LC.mu,MIN(LC.mu,MAX(0,_xlfn.NORM.INV(RAND(),2000,LC.sd))))</f>
        <v>1843.60922205923</v>
      </c>
      <c r="D8768">
        <f ca="1">P0*C8768/LC.mu</f>
        <v>2.45814562941231</v>
      </c>
      <c r="E8768">
        <f ca="1">MAX(0,INT(Q0*(1+Ed*(D8768-P0)/P0)))</f>
        <v>14625</v>
      </c>
      <c r="F8768">
        <f ca="1" t="shared" si="136"/>
        <v>34106.7706080958</v>
      </c>
    </row>
    <row r="8769" spans="1:6">
      <c r="A8769">
        <v>9</v>
      </c>
      <c r="B8769">
        <f ca="1">BETAINV(RAND(),AU.a,AU.b)</f>
        <v>0.541406435603911</v>
      </c>
      <c r="C8769">
        <f ca="1">IF(B8769&lt;=0.5,LC.mu,MIN(LC.mu,MAX(0,_xlfn.NORM.INV(RAND(),2000,LC.sd))))</f>
        <v>1532.6224971323</v>
      </c>
      <c r="D8769">
        <f ca="1">P0*C8769/LC.mu</f>
        <v>2.04349666284307</v>
      </c>
      <c r="E8769">
        <f ca="1">MAX(0,INT(Q0*(1+Ed*(D8769-P0)/P0)))</f>
        <v>15869</v>
      </c>
      <c r="F8769">
        <f ca="1" t="shared" si="136"/>
        <v>30895.6260455244</v>
      </c>
    </row>
    <row r="8770" spans="1:6">
      <c r="A8770">
        <v>9</v>
      </c>
      <c r="B8770">
        <f ca="1">BETAINV(RAND(),AU.a,AU.b)</f>
        <v>0.790480022459756</v>
      </c>
      <c r="C8770">
        <f ca="1">IF(B8770&lt;=0.5,LC.mu,MIN(LC.mu,MAX(0,_xlfn.NORM.INV(RAND(),2000,LC.sd))))</f>
        <v>1756.25399413891</v>
      </c>
      <c r="D8770">
        <f ca="1">P0*C8770/LC.mu</f>
        <v>2.34167199218521</v>
      </c>
      <c r="E8770">
        <f ca="1">MAX(0,INT(Q0*(1+Ed*(D8770-P0)/P0)))</f>
        <v>14974</v>
      </c>
      <c r="F8770">
        <f ca="1" t="shared" ref="F8770:F8833" si="137">D8770*E8770-C8770</f>
        <v>33307.9424168424</v>
      </c>
    </row>
    <row r="8771" spans="1:6">
      <c r="A8771">
        <v>9</v>
      </c>
      <c r="B8771">
        <f ca="1">BETAINV(RAND(),AU.a,AU.b)</f>
        <v>0.572392790987022</v>
      </c>
      <c r="C8771">
        <f ca="1">IF(B8771&lt;=0.5,LC.mu,MIN(LC.mu,MAX(0,_xlfn.NORM.INV(RAND(),2000,LC.sd))))</f>
        <v>1827.32574585281</v>
      </c>
      <c r="D8771">
        <f ca="1">P0*C8771/LC.mu</f>
        <v>2.43643432780374</v>
      </c>
      <c r="E8771">
        <f ca="1">MAX(0,INT(Q0*(1+Ed*(D8771-P0)/P0)))</f>
        <v>14690</v>
      </c>
      <c r="F8771">
        <f ca="1" t="shared" si="137"/>
        <v>33963.8945295841</v>
      </c>
    </row>
    <row r="8772" spans="1:6">
      <c r="A8772">
        <v>9</v>
      </c>
      <c r="B8772">
        <f ca="1">BETAINV(RAND(),AU.a,AU.b)</f>
        <v>0.62330146028841</v>
      </c>
      <c r="C8772">
        <f ca="1">IF(B8772&lt;=0.5,LC.mu,MIN(LC.mu,MAX(0,_xlfn.NORM.INV(RAND(),2000,LC.sd))))</f>
        <v>2359.9740366886</v>
      </c>
      <c r="D8772">
        <f ca="1">P0*C8772/LC.mu</f>
        <v>3.14663204891813</v>
      </c>
      <c r="E8772">
        <f ca="1">MAX(0,INT(Q0*(1+Ed*(D8772-P0)/P0)))</f>
        <v>12560</v>
      </c>
      <c r="F8772">
        <f ca="1" t="shared" si="137"/>
        <v>37161.7244977231</v>
      </c>
    </row>
    <row r="8773" spans="1:6">
      <c r="A8773">
        <v>9</v>
      </c>
      <c r="B8773">
        <f ca="1">BETAINV(RAND(),AU.a,AU.b)</f>
        <v>0.277102900364229</v>
      </c>
      <c r="C8773">
        <f ca="1">IF(B8773&lt;=0.5,LC.mu,MIN(LC.mu,MAX(0,_xlfn.NORM.INV(RAND(),2000,LC.sd))))</f>
        <v>3000</v>
      </c>
      <c r="D8773">
        <f ca="1">P0*C8773/LC.mu</f>
        <v>4</v>
      </c>
      <c r="E8773">
        <f ca="1">MAX(0,INT(Q0*(1+Ed*(D8773-P0)/P0)))</f>
        <v>10000</v>
      </c>
      <c r="F8773">
        <f ca="1" t="shared" si="137"/>
        <v>37000</v>
      </c>
    </row>
    <row r="8774" spans="1:6">
      <c r="A8774">
        <v>9</v>
      </c>
      <c r="B8774">
        <f ca="1">BETAINV(RAND(),AU.a,AU.b)</f>
        <v>0.615528812155868</v>
      </c>
      <c r="C8774">
        <f ca="1">IF(B8774&lt;=0.5,LC.mu,MIN(LC.mu,MAX(0,_xlfn.NORM.INV(RAND(),2000,LC.sd))))</f>
        <v>1566.41257396211</v>
      </c>
      <c r="D8774">
        <f ca="1">P0*C8774/LC.mu</f>
        <v>2.08855009861615</v>
      </c>
      <c r="E8774">
        <f ca="1">MAX(0,INT(Q0*(1+Ed*(D8774-P0)/P0)))</f>
        <v>15734</v>
      </c>
      <c r="F8774">
        <f ca="1" t="shared" si="137"/>
        <v>31294.8346776644</v>
      </c>
    </row>
    <row r="8775" spans="1:6">
      <c r="A8775">
        <v>9</v>
      </c>
      <c r="B8775">
        <f ca="1">BETAINV(RAND(),AU.a,AU.b)</f>
        <v>0.64924015715615</v>
      </c>
      <c r="C8775">
        <f ca="1">IF(B8775&lt;=0.5,LC.mu,MIN(LC.mu,MAX(0,_xlfn.NORM.INV(RAND(),2000,LC.sd))))</f>
        <v>779.227150819293</v>
      </c>
      <c r="D8775">
        <f ca="1">P0*C8775/LC.mu</f>
        <v>1.03896953442572</v>
      </c>
      <c r="E8775">
        <f ca="1">MAX(0,INT(Q0*(1+Ed*(D8775-P0)/P0)))</f>
        <v>18883</v>
      </c>
      <c r="F8775">
        <f ca="1" t="shared" si="137"/>
        <v>18839.6345677416</v>
      </c>
    </row>
    <row r="8776" spans="1:6">
      <c r="A8776">
        <v>9</v>
      </c>
      <c r="B8776">
        <f ca="1">BETAINV(RAND(),AU.a,AU.b)</f>
        <v>0.319685265659365</v>
      </c>
      <c r="C8776">
        <f ca="1">IF(B8776&lt;=0.5,LC.mu,MIN(LC.mu,MAX(0,_xlfn.NORM.INV(RAND(),2000,LC.sd))))</f>
        <v>3000</v>
      </c>
      <c r="D8776">
        <f ca="1">P0*C8776/LC.mu</f>
        <v>4</v>
      </c>
      <c r="E8776">
        <f ca="1">MAX(0,INT(Q0*(1+Ed*(D8776-P0)/P0)))</f>
        <v>10000</v>
      </c>
      <c r="F8776">
        <f ca="1" t="shared" si="137"/>
        <v>37000</v>
      </c>
    </row>
    <row r="8777" spans="1:6">
      <c r="A8777">
        <v>9</v>
      </c>
      <c r="B8777">
        <f ca="1">BETAINV(RAND(),AU.a,AU.b)</f>
        <v>0.720704550687748</v>
      </c>
      <c r="C8777">
        <f ca="1">IF(B8777&lt;=0.5,LC.mu,MIN(LC.mu,MAX(0,_xlfn.NORM.INV(RAND(),2000,LC.sd))))</f>
        <v>1121.30923912177</v>
      </c>
      <c r="D8777">
        <f ca="1">P0*C8777/LC.mu</f>
        <v>1.49507898549569</v>
      </c>
      <c r="E8777">
        <f ca="1">MAX(0,INT(Q0*(1+Ed*(D8777-P0)/P0)))</f>
        <v>17514</v>
      </c>
      <c r="F8777">
        <f ca="1" t="shared" si="137"/>
        <v>25063.5041128498</v>
      </c>
    </row>
    <row r="8778" spans="1:6">
      <c r="A8778">
        <v>9</v>
      </c>
      <c r="B8778">
        <f ca="1">BETAINV(RAND(),AU.a,AU.b)</f>
        <v>0.706907415063952</v>
      </c>
      <c r="C8778">
        <f ca="1">IF(B8778&lt;=0.5,LC.mu,MIN(LC.mu,MAX(0,_xlfn.NORM.INV(RAND(),2000,LC.sd))))</f>
        <v>1853.89300289397</v>
      </c>
      <c r="D8778">
        <f ca="1">P0*C8778/LC.mu</f>
        <v>2.47185733719196</v>
      </c>
      <c r="E8778">
        <f ca="1">MAX(0,INT(Q0*(1+Ed*(D8778-P0)/P0)))</f>
        <v>14584</v>
      </c>
      <c r="F8778">
        <f ca="1" t="shared" si="137"/>
        <v>34195.6744027136</v>
      </c>
    </row>
    <row r="8779" spans="1:6">
      <c r="A8779">
        <v>9</v>
      </c>
      <c r="B8779">
        <f ca="1">BETAINV(RAND(),AU.a,AU.b)</f>
        <v>0.728455675676212</v>
      </c>
      <c r="C8779">
        <f ca="1">IF(B8779&lt;=0.5,LC.mu,MIN(LC.mu,MAX(0,_xlfn.NORM.INV(RAND(),2000,LC.sd))))</f>
        <v>2191.90438871275</v>
      </c>
      <c r="D8779">
        <f ca="1">P0*C8779/LC.mu</f>
        <v>2.92253918495033</v>
      </c>
      <c r="E8779">
        <f ca="1">MAX(0,INT(Q0*(1+Ed*(D8779-P0)/P0)))</f>
        <v>13232</v>
      </c>
      <c r="F8779">
        <f ca="1" t="shared" si="137"/>
        <v>36479.1341065501</v>
      </c>
    </row>
    <row r="8780" spans="1:6">
      <c r="A8780">
        <v>9</v>
      </c>
      <c r="B8780">
        <f ca="1">BETAINV(RAND(),AU.a,AU.b)</f>
        <v>0.771036234770573</v>
      </c>
      <c r="C8780">
        <f ca="1">IF(B8780&lt;=0.5,LC.mu,MIN(LC.mu,MAX(0,_xlfn.NORM.INV(RAND(),2000,LC.sd))))</f>
        <v>1396.43071889644</v>
      </c>
      <c r="D8780">
        <f ca="1">P0*C8780/LC.mu</f>
        <v>1.86190762519525</v>
      </c>
      <c r="E8780">
        <f ca="1">MAX(0,INT(Q0*(1+Ed*(D8780-P0)/P0)))</f>
        <v>16414</v>
      </c>
      <c r="F8780">
        <f ca="1" t="shared" si="137"/>
        <v>29164.9210410584</v>
      </c>
    </row>
    <row r="8781" spans="1:6">
      <c r="A8781">
        <v>9</v>
      </c>
      <c r="B8781">
        <f ca="1">BETAINV(RAND(),AU.a,AU.b)</f>
        <v>0.5517439723364</v>
      </c>
      <c r="C8781">
        <f ca="1">IF(B8781&lt;=0.5,LC.mu,MIN(LC.mu,MAX(0,_xlfn.NORM.INV(RAND(),2000,LC.sd))))</f>
        <v>1355.49973199275</v>
      </c>
      <c r="D8781">
        <f ca="1">P0*C8781/LC.mu</f>
        <v>1.80733297599034</v>
      </c>
      <c r="E8781">
        <f ca="1">MAX(0,INT(Q0*(1+Ed*(D8781-P0)/P0)))</f>
        <v>16578</v>
      </c>
      <c r="F8781">
        <f ca="1" t="shared" si="137"/>
        <v>28606.4663439751</v>
      </c>
    </row>
    <row r="8782" spans="1:6">
      <c r="A8782">
        <v>9</v>
      </c>
      <c r="B8782">
        <f ca="1">BETAINV(RAND(),AU.a,AU.b)</f>
        <v>0.649590606397026</v>
      </c>
      <c r="C8782">
        <f ca="1">IF(B8782&lt;=0.5,LC.mu,MIN(LC.mu,MAX(0,_xlfn.NORM.INV(RAND(),2000,LC.sd))))</f>
        <v>2016.97992170792</v>
      </c>
      <c r="D8782">
        <f ca="1">P0*C8782/LC.mu</f>
        <v>2.68930656227723</v>
      </c>
      <c r="E8782">
        <f ca="1">MAX(0,INT(Q0*(1+Ed*(D8782-P0)/P0)))</f>
        <v>13932</v>
      </c>
      <c r="F8782">
        <f ca="1" t="shared" si="137"/>
        <v>35450.4391039384</v>
      </c>
    </row>
    <row r="8783" spans="1:6">
      <c r="A8783">
        <v>9</v>
      </c>
      <c r="B8783">
        <f ca="1">BETAINV(RAND(),AU.a,AU.b)</f>
        <v>0.859094080469159</v>
      </c>
      <c r="C8783">
        <f ca="1">IF(B8783&lt;=0.5,LC.mu,MIN(LC.mu,MAX(0,_xlfn.NORM.INV(RAND(),2000,LC.sd))))</f>
        <v>2768.7948983067</v>
      </c>
      <c r="D8783">
        <f ca="1">P0*C8783/LC.mu</f>
        <v>3.6917265310756</v>
      </c>
      <c r="E8783">
        <f ca="1">MAX(0,INT(Q0*(1+Ed*(D8783-P0)/P0)))</f>
        <v>10924</v>
      </c>
      <c r="F8783">
        <f ca="1" t="shared" si="137"/>
        <v>37559.6257271631</v>
      </c>
    </row>
    <row r="8784" spans="1:6">
      <c r="A8784">
        <v>9</v>
      </c>
      <c r="B8784">
        <f ca="1">BETAINV(RAND(),AU.a,AU.b)</f>
        <v>0.877106284236262</v>
      </c>
      <c r="C8784">
        <f ca="1">IF(B8784&lt;=0.5,LC.mu,MIN(LC.mu,MAX(0,_xlfn.NORM.INV(RAND(),2000,LC.sd))))</f>
        <v>2214.29973626411</v>
      </c>
      <c r="D8784">
        <f ca="1">P0*C8784/LC.mu</f>
        <v>2.95239964835214</v>
      </c>
      <c r="E8784">
        <f ca="1">MAX(0,INT(Q0*(1+Ed*(D8784-P0)/P0)))</f>
        <v>13142</v>
      </c>
      <c r="F8784">
        <f ca="1" t="shared" si="137"/>
        <v>36586.1364423797</v>
      </c>
    </row>
    <row r="8785" spans="1:6">
      <c r="A8785">
        <v>9</v>
      </c>
      <c r="B8785">
        <f ca="1">BETAINV(RAND(),AU.a,AU.b)</f>
        <v>0.377088934508556</v>
      </c>
      <c r="C8785">
        <f ca="1">IF(B8785&lt;=0.5,LC.mu,MIN(LC.mu,MAX(0,_xlfn.NORM.INV(RAND(),2000,LC.sd))))</f>
        <v>3000</v>
      </c>
      <c r="D8785">
        <f ca="1">P0*C8785/LC.mu</f>
        <v>4</v>
      </c>
      <c r="E8785">
        <f ca="1">MAX(0,INT(Q0*(1+Ed*(D8785-P0)/P0)))</f>
        <v>10000</v>
      </c>
      <c r="F8785">
        <f ca="1" t="shared" si="137"/>
        <v>37000</v>
      </c>
    </row>
    <row r="8786" spans="1:6">
      <c r="A8786">
        <v>9</v>
      </c>
      <c r="B8786">
        <f ca="1">BETAINV(RAND(),AU.a,AU.b)</f>
        <v>0.817099873241107</v>
      </c>
      <c r="C8786">
        <f ca="1">IF(B8786&lt;=0.5,LC.mu,MIN(LC.mu,MAX(0,_xlfn.NORM.INV(RAND(),2000,LC.sd))))</f>
        <v>2293.20801929935</v>
      </c>
      <c r="D8786">
        <f ca="1">P0*C8786/LC.mu</f>
        <v>3.05761069239913</v>
      </c>
      <c r="E8786">
        <f ca="1">MAX(0,INT(Q0*(1+Ed*(D8786-P0)/P0)))</f>
        <v>12827</v>
      </c>
      <c r="F8786">
        <f ca="1" t="shared" si="137"/>
        <v>36926.7643321043</v>
      </c>
    </row>
    <row r="8787" spans="1:6">
      <c r="A8787">
        <v>9</v>
      </c>
      <c r="B8787">
        <f ca="1">BETAINV(RAND(),AU.a,AU.b)</f>
        <v>0.535023157751621</v>
      </c>
      <c r="C8787">
        <f ca="1">IF(B8787&lt;=0.5,LC.mu,MIN(LC.mu,MAX(0,_xlfn.NORM.INV(RAND(),2000,LC.sd))))</f>
        <v>2020.75081274515</v>
      </c>
      <c r="D8787">
        <f ca="1">P0*C8787/LC.mu</f>
        <v>2.69433441699353</v>
      </c>
      <c r="E8787">
        <f ca="1">MAX(0,INT(Q0*(1+Ed*(D8787-P0)/P0)))</f>
        <v>13916</v>
      </c>
      <c r="F8787">
        <f ca="1" t="shared" si="137"/>
        <v>35473.6069341368</v>
      </c>
    </row>
    <row r="8788" spans="1:6">
      <c r="A8788">
        <v>9</v>
      </c>
      <c r="B8788">
        <f ca="1">BETAINV(RAND(),AU.a,AU.b)</f>
        <v>0.42305331620042</v>
      </c>
      <c r="C8788">
        <f ca="1">IF(B8788&lt;=0.5,LC.mu,MIN(LC.mu,MAX(0,_xlfn.NORM.INV(RAND(),2000,LC.sd))))</f>
        <v>3000</v>
      </c>
      <c r="D8788">
        <f ca="1">P0*C8788/LC.mu</f>
        <v>4</v>
      </c>
      <c r="E8788">
        <f ca="1">MAX(0,INT(Q0*(1+Ed*(D8788-P0)/P0)))</f>
        <v>10000</v>
      </c>
      <c r="F8788">
        <f ca="1" t="shared" si="137"/>
        <v>37000</v>
      </c>
    </row>
    <row r="8789" spans="1:6">
      <c r="A8789">
        <v>9</v>
      </c>
      <c r="B8789">
        <f ca="1">BETAINV(RAND(),AU.a,AU.b)</f>
        <v>0.751172181662359</v>
      </c>
      <c r="C8789">
        <f ca="1">IF(B8789&lt;=0.5,LC.mu,MIN(LC.mu,MAX(0,_xlfn.NORM.INV(RAND(),2000,LC.sd))))</f>
        <v>1386.45282029129</v>
      </c>
      <c r="D8789">
        <f ca="1">P0*C8789/LC.mu</f>
        <v>1.84860376038839</v>
      </c>
      <c r="E8789">
        <f ca="1">MAX(0,INT(Q0*(1+Ed*(D8789-P0)/P0)))</f>
        <v>16454</v>
      </c>
      <c r="F8789">
        <f ca="1" t="shared" si="137"/>
        <v>29030.4734531392</v>
      </c>
    </row>
    <row r="8790" spans="1:6">
      <c r="A8790">
        <v>9</v>
      </c>
      <c r="B8790">
        <f ca="1">BETAINV(RAND(),AU.a,AU.b)</f>
        <v>0.397729818162084</v>
      </c>
      <c r="C8790">
        <f ca="1">IF(B8790&lt;=0.5,LC.mu,MIN(LC.mu,MAX(0,_xlfn.NORM.INV(RAND(),2000,LC.sd))))</f>
        <v>3000</v>
      </c>
      <c r="D8790">
        <f ca="1">P0*C8790/LC.mu</f>
        <v>4</v>
      </c>
      <c r="E8790">
        <f ca="1">MAX(0,INT(Q0*(1+Ed*(D8790-P0)/P0)))</f>
        <v>10000</v>
      </c>
      <c r="F8790">
        <f ca="1" t="shared" si="137"/>
        <v>37000</v>
      </c>
    </row>
    <row r="8791" spans="1:6">
      <c r="A8791">
        <v>9</v>
      </c>
      <c r="B8791">
        <f ca="1">BETAINV(RAND(),AU.a,AU.b)</f>
        <v>0.561600701463912</v>
      </c>
      <c r="C8791">
        <f ca="1">IF(B8791&lt;=0.5,LC.mu,MIN(LC.mu,MAX(0,_xlfn.NORM.INV(RAND(),2000,LC.sd))))</f>
        <v>1572.39953464687</v>
      </c>
      <c r="D8791">
        <f ca="1">P0*C8791/LC.mu</f>
        <v>2.09653271286249</v>
      </c>
      <c r="E8791">
        <f ca="1">MAX(0,INT(Q0*(1+Ed*(D8791-P0)/P0)))</f>
        <v>15710</v>
      </c>
      <c r="F8791">
        <f ca="1" t="shared" si="137"/>
        <v>31364.1293844228</v>
      </c>
    </row>
    <row r="8792" spans="1:6">
      <c r="A8792">
        <v>9</v>
      </c>
      <c r="B8792">
        <f ca="1">BETAINV(RAND(),AU.a,AU.b)</f>
        <v>0.82478348550805</v>
      </c>
      <c r="C8792">
        <f ca="1">IF(B8792&lt;=0.5,LC.mu,MIN(LC.mu,MAX(0,_xlfn.NORM.INV(RAND(),2000,LC.sd))))</f>
        <v>2462.0366746137</v>
      </c>
      <c r="D8792">
        <f ca="1">P0*C8792/LC.mu</f>
        <v>3.2827155661516</v>
      </c>
      <c r="E8792">
        <f ca="1">MAX(0,INT(Q0*(1+Ed*(D8792-P0)/P0)))</f>
        <v>12151</v>
      </c>
      <c r="F8792">
        <f ca="1" t="shared" si="137"/>
        <v>37426.2401696944</v>
      </c>
    </row>
    <row r="8793" spans="1:6">
      <c r="A8793">
        <v>9</v>
      </c>
      <c r="B8793">
        <f ca="1">BETAINV(RAND(),AU.a,AU.b)</f>
        <v>0.332791060231286</v>
      </c>
      <c r="C8793">
        <f ca="1">IF(B8793&lt;=0.5,LC.mu,MIN(LC.mu,MAX(0,_xlfn.NORM.INV(RAND(),2000,LC.sd))))</f>
        <v>3000</v>
      </c>
      <c r="D8793">
        <f ca="1">P0*C8793/LC.mu</f>
        <v>4</v>
      </c>
      <c r="E8793">
        <f ca="1">MAX(0,INT(Q0*(1+Ed*(D8793-P0)/P0)))</f>
        <v>10000</v>
      </c>
      <c r="F8793">
        <f ca="1" t="shared" si="137"/>
        <v>37000</v>
      </c>
    </row>
    <row r="8794" spans="1:6">
      <c r="A8794">
        <v>9</v>
      </c>
      <c r="B8794">
        <f ca="1">BETAINV(RAND(),AU.a,AU.b)</f>
        <v>0.794332582304099</v>
      </c>
      <c r="C8794">
        <f ca="1">IF(B8794&lt;=0.5,LC.mu,MIN(LC.mu,MAX(0,_xlfn.NORM.INV(RAND(),2000,LC.sd))))</f>
        <v>1675.62601299858</v>
      </c>
      <c r="D8794">
        <f ca="1">P0*C8794/LC.mu</f>
        <v>2.23416801733144</v>
      </c>
      <c r="E8794">
        <f ca="1">MAX(0,INT(Q0*(1+Ed*(D8794-P0)/P0)))</f>
        <v>15297</v>
      </c>
      <c r="F8794">
        <f ca="1" t="shared" si="137"/>
        <v>32500.4421481204</v>
      </c>
    </row>
    <row r="8795" spans="1:6">
      <c r="A8795">
        <v>9</v>
      </c>
      <c r="B8795">
        <f ca="1">BETAINV(RAND(),AU.a,AU.b)</f>
        <v>0.311028386981689</v>
      </c>
      <c r="C8795">
        <f ca="1">IF(B8795&lt;=0.5,LC.mu,MIN(LC.mu,MAX(0,_xlfn.NORM.INV(RAND(),2000,LC.sd))))</f>
        <v>3000</v>
      </c>
      <c r="D8795">
        <f ca="1">P0*C8795/LC.mu</f>
        <v>4</v>
      </c>
      <c r="E8795">
        <f ca="1">MAX(0,INT(Q0*(1+Ed*(D8795-P0)/P0)))</f>
        <v>10000</v>
      </c>
      <c r="F8795">
        <f ca="1" t="shared" si="137"/>
        <v>37000</v>
      </c>
    </row>
    <row r="8796" spans="1:6">
      <c r="A8796">
        <v>9</v>
      </c>
      <c r="B8796">
        <f ca="1">BETAINV(RAND(),AU.a,AU.b)</f>
        <v>0.459313598717861</v>
      </c>
      <c r="C8796">
        <f ca="1">IF(B8796&lt;=0.5,LC.mu,MIN(LC.mu,MAX(0,_xlfn.NORM.INV(RAND(),2000,LC.sd))))</f>
        <v>3000</v>
      </c>
      <c r="D8796">
        <f ca="1">P0*C8796/LC.mu</f>
        <v>4</v>
      </c>
      <c r="E8796">
        <f ca="1">MAX(0,INT(Q0*(1+Ed*(D8796-P0)/P0)))</f>
        <v>10000</v>
      </c>
      <c r="F8796">
        <f ca="1" t="shared" si="137"/>
        <v>37000</v>
      </c>
    </row>
    <row r="8797" spans="1:6">
      <c r="A8797">
        <v>9</v>
      </c>
      <c r="B8797">
        <f ca="1">BETAINV(RAND(),AU.a,AU.b)</f>
        <v>0.645753073040065</v>
      </c>
      <c r="C8797">
        <f ca="1">IF(B8797&lt;=0.5,LC.mu,MIN(LC.mu,MAX(0,_xlfn.NORM.INV(RAND(),2000,LC.sd))))</f>
        <v>1824.1275596865</v>
      </c>
      <c r="D8797">
        <f ca="1">P0*C8797/LC.mu</f>
        <v>2.43217007958199</v>
      </c>
      <c r="E8797">
        <f ca="1">MAX(0,INT(Q0*(1+Ed*(D8797-P0)/P0)))</f>
        <v>14703</v>
      </c>
      <c r="F8797">
        <f ca="1" t="shared" si="137"/>
        <v>33936.0691204076</v>
      </c>
    </row>
    <row r="8798" spans="1:6">
      <c r="A8798">
        <v>9</v>
      </c>
      <c r="B8798">
        <f ca="1">BETAINV(RAND(),AU.a,AU.b)</f>
        <v>0.796785888664018</v>
      </c>
      <c r="C8798">
        <f ca="1">IF(B8798&lt;=0.5,LC.mu,MIN(LC.mu,MAX(0,_xlfn.NORM.INV(RAND(),2000,LC.sd))))</f>
        <v>1357.75826869649</v>
      </c>
      <c r="D8798">
        <f ca="1">P0*C8798/LC.mu</f>
        <v>1.81034435826199</v>
      </c>
      <c r="E8798">
        <f ca="1">MAX(0,INT(Q0*(1+Ed*(D8798-P0)/P0)))</f>
        <v>16568</v>
      </c>
      <c r="F8798">
        <f ca="1" t="shared" si="137"/>
        <v>28636.0270589881</v>
      </c>
    </row>
    <row r="8799" spans="1:6">
      <c r="A8799">
        <v>9</v>
      </c>
      <c r="B8799">
        <f ca="1">BETAINV(RAND(),AU.a,AU.b)</f>
        <v>0.342637148595832</v>
      </c>
      <c r="C8799">
        <f ca="1">IF(B8799&lt;=0.5,LC.mu,MIN(LC.mu,MAX(0,_xlfn.NORM.INV(RAND(),2000,LC.sd))))</f>
        <v>3000</v>
      </c>
      <c r="D8799">
        <f ca="1">P0*C8799/LC.mu</f>
        <v>4</v>
      </c>
      <c r="E8799">
        <f ca="1">MAX(0,INT(Q0*(1+Ed*(D8799-P0)/P0)))</f>
        <v>10000</v>
      </c>
      <c r="F8799">
        <f ca="1" t="shared" si="137"/>
        <v>37000</v>
      </c>
    </row>
    <row r="8800" spans="1:6">
      <c r="A8800">
        <v>9</v>
      </c>
      <c r="B8800">
        <f ca="1">BETAINV(RAND(),AU.a,AU.b)</f>
        <v>0.736848802702215</v>
      </c>
      <c r="C8800">
        <f ca="1">IF(B8800&lt;=0.5,LC.mu,MIN(LC.mu,MAX(0,_xlfn.NORM.INV(RAND(),2000,LC.sd))))</f>
        <v>1910.17564741546</v>
      </c>
      <c r="D8800">
        <f ca="1">P0*C8800/LC.mu</f>
        <v>2.54690086322062</v>
      </c>
      <c r="E8800">
        <f ca="1">MAX(0,INT(Q0*(1+Ed*(D8800-P0)/P0)))</f>
        <v>14359</v>
      </c>
      <c r="F8800">
        <f ca="1" t="shared" si="137"/>
        <v>34660.7738475694</v>
      </c>
    </row>
    <row r="8801" spans="1:6">
      <c r="A8801">
        <v>9</v>
      </c>
      <c r="B8801">
        <f ca="1">BETAINV(RAND(),AU.a,AU.b)</f>
        <v>0.709443395201287</v>
      </c>
      <c r="C8801">
        <f ca="1">IF(B8801&lt;=0.5,LC.mu,MIN(LC.mu,MAX(0,_xlfn.NORM.INV(RAND(),2000,LC.sd))))</f>
        <v>1902.52255623108</v>
      </c>
      <c r="D8801">
        <f ca="1">P0*C8801/LC.mu</f>
        <v>2.53669674164145</v>
      </c>
      <c r="E8801">
        <f ca="1">MAX(0,INT(Q0*(1+Ed*(D8801-P0)/P0)))</f>
        <v>14389</v>
      </c>
      <c r="F8801">
        <f ca="1" t="shared" si="137"/>
        <v>34598.0068592477</v>
      </c>
    </row>
    <row r="8802" spans="1:6">
      <c r="A8802">
        <v>9</v>
      </c>
      <c r="B8802">
        <f ca="1">BETAINV(RAND(),AU.a,AU.b)</f>
        <v>0.519521176288466</v>
      </c>
      <c r="C8802">
        <f ca="1">IF(B8802&lt;=0.5,LC.mu,MIN(LC.mu,MAX(0,_xlfn.NORM.INV(RAND(),2000,LC.sd))))</f>
        <v>2105.47442141497</v>
      </c>
      <c r="D8802">
        <f ca="1">P0*C8802/LC.mu</f>
        <v>2.80729922855329</v>
      </c>
      <c r="E8802">
        <f ca="1">MAX(0,INT(Q0*(1+Ed*(D8802-P0)/P0)))</f>
        <v>13578</v>
      </c>
      <c r="F8802">
        <f ca="1" t="shared" si="137"/>
        <v>36012.0345038816</v>
      </c>
    </row>
    <row r="8803" spans="1:6">
      <c r="A8803">
        <v>9</v>
      </c>
      <c r="B8803">
        <f ca="1">BETAINV(RAND(),AU.a,AU.b)</f>
        <v>0.737931201520808</v>
      </c>
      <c r="C8803">
        <f ca="1">IF(B8803&lt;=0.5,LC.mu,MIN(LC.mu,MAX(0,_xlfn.NORM.INV(RAND(),2000,LC.sd))))</f>
        <v>1552.72337143947</v>
      </c>
      <c r="D8803">
        <f ca="1">P0*C8803/LC.mu</f>
        <v>2.07029782858596</v>
      </c>
      <c r="E8803">
        <f ca="1">MAX(0,INT(Q0*(1+Ed*(D8803-P0)/P0)))</f>
        <v>15789</v>
      </c>
      <c r="F8803">
        <f ca="1" t="shared" si="137"/>
        <v>31135.2090441043</v>
      </c>
    </row>
    <row r="8804" spans="1:6">
      <c r="A8804">
        <v>9</v>
      </c>
      <c r="B8804">
        <f ca="1">BETAINV(RAND(),AU.a,AU.b)</f>
        <v>0.863490848357119</v>
      </c>
      <c r="C8804">
        <f ca="1">IF(B8804&lt;=0.5,LC.mu,MIN(LC.mu,MAX(0,_xlfn.NORM.INV(RAND(),2000,LC.sd))))</f>
        <v>2219.87126069256</v>
      </c>
      <c r="D8804">
        <f ca="1">P0*C8804/LC.mu</f>
        <v>2.95982834759008</v>
      </c>
      <c r="E8804">
        <f ca="1">MAX(0,INT(Q0*(1+Ed*(D8804-P0)/P0)))</f>
        <v>13120</v>
      </c>
      <c r="F8804">
        <f ca="1" t="shared" si="137"/>
        <v>36613.0766596893</v>
      </c>
    </row>
    <row r="8805" spans="1:6">
      <c r="A8805">
        <v>9</v>
      </c>
      <c r="B8805">
        <f ca="1">BETAINV(RAND(),AU.a,AU.b)</f>
        <v>0.65454912017316</v>
      </c>
      <c r="C8805">
        <f ca="1">IF(B8805&lt;=0.5,LC.mu,MIN(LC.mu,MAX(0,_xlfn.NORM.INV(RAND(),2000,LC.sd))))</f>
        <v>1143.73365052818</v>
      </c>
      <c r="D8805">
        <f ca="1">P0*C8805/LC.mu</f>
        <v>1.52497820070424</v>
      </c>
      <c r="E8805">
        <f ca="1">MAX(0,INT(Q0*(1+Ed*(D8805-P0)/P0)))</f>
        <v>17425</v>
      </c>
      <c r="F8805">
        <f ca="1" t="shared" si="137"/>
        <v>25429.0114967433</v>
      </c>
    </row>
    <row r="8806" spans="1:6">
      <c r="A8806">
        <v>9</v>
      </c>
      <c r="B8806">
        <f ca="1">BETAINV(RAND(),AU.a,AU.b)</f>
        <v>0.719627183702732</v>
      </c>
      <c r="C8806">
        <f ca="1">IF(B8806&lt;=0.5,LC.mu,MIN(LC.mu,MAX(0,_xlfn.NORM.INV(RAND(),2000,LC.sd))))</f>
        <v>2427.49406733792</v>
      </c>
      <c r="D8806">
        <f ca="1">P0*C8806/LC.mu</f>
        <v>3.23665875645056</v>
      </c>
      <c r="E8806">
        <f ca="1">MAX(0,INT(Q0*(1+Ed*(D8806-P0)/P0)))</f>
        <v>12290</v>
      </c>
      <c r="F8806">
        <f ca="1" t="shared" si="137"/>
        <v>37351.0420494395</v>
      </c>
    </row>
    <row r="8807" spans="1:6">
      <c r="A8807">
        <v>9</v>
      </c>
      <c r="B8807">
        <f ca="1">BETAINV(RAND(),AU.a,AU.b)</f>
        <v>0.52322895819704</v>
      </c>
      <c r="C8807">
        <f ca="1">IF(B8807&lt;=0.5,LC.mu,MIN(LC.mu,MAX(0,_xlfn.NORM.INV(RAND(),2000,LC.sd))))</f>
        <v>2526.63104107442</v>
      </c>
      <c r="D8807">
        <f ca="1">P0*C8807/LC.mu</f>
        <v>3.36884138809923</v>
      </c>
      <c r="E8807">
        <f ca="1">MAX(0,INT(Q0*(1+Ed*(D8807-P0)/P0)))</f>
        <v>11893</v>
      </c>
      <c r="F8807">
        <f ca="1" t="shared" si="137"/>
        <v>37538.9995875897</v>
      </c>
    </row>
    <row r="8808" spans="1:6">
      <c r="A8808">
        <v>9</v>
      </c>
      <c r="B8808">
        <f ca="1">BETAINV(RAND(),AU.a,AU.b)</f>
        <v>0.595004237935096</v>
      </c>
      <c r="C8808">
        <f ca="1">IF(B8808&lt;=0.5,LC.mu,MIN(LC.mu,MAX(0,_xlfn.NORM.INV(RAND(),2000,LC.sd))))</f>
        <v>2888.83443414434</v>
      </c>
      <c r="D8808">
        <f ca="1">P0*C8808/LC.mu</f>
        <v>3.85177924552579</v>
      </c>
      <c r="E8808">
        <f ca="1">MAX(0,INT(Q0*(1+Ed*(D8808-P0)/P0)))</f>
        <v>10444</v>
      </c>
      <c r="F8808">
        <f ca="1" t="shared" si="137"/>
        <v>37339.148006127</v>
      </c>
    </row>
    <row r="8809" spans="1:6">
      <c r="A8809">
        <v>9</v>
      </c>
      <c r="B8809">
        <f ca="1">BETAINV(RAND(),AU.a,AU.b)</f>
        <v>0.437928624308684</v>
      </c>
      <c r="C8809">
        <f ca="1">IF(B8809&lt;=0.5,LC.mu,MIN(LC.mu,MAX(0,_xlfn.NORM.INV(RAND(),2000,LC.sd))))</f>
        <v>3000</v>
      </c>
      <c r="D8809">
        <f ca="1">P0*C8809/LC.mu</f>
        <v>4</v>
      </c>
      <c r="E8809">
        <f ca="1">MAX(0,INT(Q0*(1+Ed*(D8809-P0)/P0)))</f>
        <v>10000</v>
      </c>
      <c r="F8809">
        <f ca="1" t="shared" si="137"/>
        <v>37000</v>
      </c>
    </row>
    <row r="8810" spans="1:6">
      <c r="A8810">
        <v>9</v>
      </c>
      <c r="B8810">
        <f ca="1">BETAINV(RAND(),AU.a,AU.b)</f>
        <v>0.765202357934155</v>
      </c>
      <c r="C8810">
        <f ca="1">IF(B8810&lt;=0.5,LC.mu,MIN(LC.mu,MAX(0,_xlfn.NORM.INV(RAND(),2000,LC.sd))))</f>
        <v>1559.25500077067</v>
      </c>
      <c r="D8810">
        <f ca="1">P0*C8810/LC.mu</f>
        <v>2.07900666769422</v>
      </c>
      <c r="E8810">
        <f ca="1">MAX(0,INT(Q0*(1+Ed*(D8810-P0)/P0)))</f>
        <v>15762</v>
      </c>
      <c r="F8810">
        <f ca="1" t="shared" si="137"/>
        <v>31210.0480954256</v>
      </c>
    </row>
    <row r="8811" spans="1:6">
      <c r="A8811">
        <v>9</v>
      </c>
      <c r="B8811">
        <f ca="1">BETAINV(RAND(),AU.a,AU.b)</f>
        <v>0.904559548928823</v>
      </c>
      <c r="C8811">
        <f ca="1">IF(B8811&lt;=0.5,LC.mu,MIN(LC.mu,MAX(0,_xlfn.NORM.INV(RAND(),2000,LC.sd))))</f>
        <v>2151.69713064054</v>
      </c>
      <c r="D8811">
        <f ca="1">P0*C8811/LC.mu</f>
        <v>2.86892950752072</v>
      </c>
      <c r="E8811">
        <f ca="1">MAX(0,INT(Q0*(1+Ed*(D8811-P0)/P0)))</f>
        <v>13393</v>
      </c>
      <c r="F8811">
        <f ca="1" t="shared" si="137"/>
        <v>36271.8757635844</v>
      </c>
    </row>
    <row r="8812" spans="1:6">
      <c r="A8812">
        <v>9</v>
      </c>
      <c r="B8812">
        <f ca="1">BETAINV(RAND(),AU.a,AU.b)</f>
        <v>0.377553430766496</v>
      </c>
      <c r="C8812">
        <f ca="1">IF(B8812&lt;=0.5,LC.mu,MIN(LC.mu,MAX(0,_xlfn.NORM.INV(RAND(),2000,LC.sd))))</f>
        <v>3000</v>
      </c>
      <c r="D8812">
        <f ca="1">P0*C8812/LC.mu</f>
        <v>4</v>
      </c>
      <c r="E8812">
        <f ca="1">MAX(0,INT(Q0*(1+Ed*(D8812-P0)/P0)))</f>
        <v>10000</v>
      </c>
      <c r="F8812">
        <f ca="1" t="shared" si="137"/>
        <v>37000</v>
      </c>
    </row>
    <row r="8813" spans="1:6">
      <c r="A8813">
        <v>9</v>
      </c>
      <c r="B8813">
        <f ca="1">BETAINV(RAND(),AU.a,AU.b)</f>
        <v>0.53887411200844</v>
      </c>
      <c r="C8813">
        <f ca="1">IF(B8813&lt;=0.5,LC.mu,MIN(LC.mu,MAX(0,_xlfn.NORM.INV(RAND(),2000,LC.sd))))</f>
        <v>2977.95417017273</v>
      </c>
      <c r="D8813">
        <f ca="1">P0*C8813/LC.mu</f>
        <v>3.97060556023031</v>
      </c>
      <c r="E8813">
        <f ca="1">MAX(0,INT(Q0*(1+Ed*(D8813-P0)/P0)))</f>
        <v>10088</v>
      </c>
      <c r="F8813">
        <f ca="1" t="shared" si="137"/>
        <v>37077.5147214306</v>
      </c>
    </row>
    <row r="8814" spans="1:6">
      <c r="A8814">
        <v>9</v>
      </c>
      <c r="B8814">
        <f ca="1">BETAINV(RAND(),AU.a,AU.b)</f>
        <v>0.809198616300666</v>
      </c>
      <c r="C8814">
        <f ca="1">IF(B8814&lt;=0.5,LC.mu,MIN(LC.mu,MAX(0,_xlfn.NORM.INV(RAND(),2000,LC.sd))))</f>
        <v>1714.48832495148</v>
      </c>
      <c r="D8814">
        <f ca="1">P0*C8814/LC.mu</f>
        <v>2.28598443326864</v>
      </c>
      <c r="E8814">
        <f ca="1">MAX(0,INT(Q0*(1+Ed*(D8814-P0)/P0)))</f>
        <v>15142</v>
      </c>
      <c r="F8814">
        <f ca="1" t="shared" si="137"/>
        <v>32899.8879636022</v>
      </c>
    </row>
    <row r="8815" spans="1:6">
      <c r="A8815">
        <v>9</v>
      </c>
      <c r="B8815">
        <f ca="1">BETAINV(RAND(),AU.a,AU.b)</f>
        <v>0.650464979180274</v>
      </c>
      <c r="C8815">
        <f ca="1">IF(B8815&lt;=0.5,LC.mu,MIN(LC.mu,MAX(0,_xlfn.NORM.INV(RAND(),2000,LC.sd))))</f>
        <v>2810.40093571095</v>
      </c>
      <c r="D8815">
        <f ca="1">P0*C8815/LC.mu</f>
        <v>3.7472012476146</v>
      </c>
      <c r="E8815">
        <f ca="1">MAX(0,INT(Q0*(1+Ed*(D8815-P0)/P0)))</f>
        <v>10758</v>
      </c>
      <c r="F8815">
        <f ca="1" t="shared" si="137"/>
        <v>37501.990086127</v>
      </c>
    </row>
    <row r="8816" spans="1:6">
      <c r="A8816">
        <v>9</v>
      </c>
      <c r="B8816">
        <f ca="1">BETAINV(RAND(),AU.a,AU.b)</f>
        <v>0.888566344232606</v>
      </c>
      <c r="C8816">
        <f ca="1">IF(B8816&lt;=0.5,LC.mu,MIN(LC.mu,MAX(0,_xlfn.NORM.INV(RAND(),2000,LC.sd))))</f>
        <v>1459.13770373674</v>
      </c>
      <c r="D8816">
        <f ca="1">P0*C8816/LC.mu</f>
        <v>1.94551693831565</v>
      </c>
      <c r="E8816">
        <f ca="1">MAX(0,INT(Q0*(1+Ed*(D8816-P0)/P0)))</f>
        <v>16163</v>
      </c>
      <c r="F8816">
        <f ca="1" t="shared" si="137"/>
        <v>29986.2525702591</v>
      </c>
    </row>
    <row r="8817" spans="1:6">
      <c r="A8817">
        <v>9</v>
      </c>
      <c r="B8817">
        <f ca="1">BETAINV(RAND(),AU.a,AU.b)</f>
        <v>0.797528281477379</v>
      </c>
      <c r="C8817">
        <f ca="1">IF(B8817&lt;=0.5,LC.mu,MIN(LC.mu,MAX(0,_xlfn.NORM.INV(RAND(),2000,LC.sd))))</f>
        <v>2142.53116616088</v>
      </c>
      <c r="D8817">
        <f ca="1">P0*C8817/LC.mu</f>
        <v>2.85670822154784</v>
      </c>
      <c r="E8817">
        <f ca="1">MAX(0,INT(Q0*(1+Ed*(D8817-P0)/P0)))</f>
        <v>13429</v>
      </c>
      <c r="F8817">
        <f ca="1" t="shared" si="137"/>
        <v>36220.2035410051</v>
      </c>
    </row>
    <row r="8818" spans="1:6">
      <c r="A8818">
        <v>9</v>
      </c>
      <c r="B8818">
        <f ca="1">BETAINV(RAND(),AU.a,AU.b)</f>
        <v>0.595183677966753</v>
      </c>
      <c r="C8818">
        <f ca="1">IF(B8818&lt;=0.5,LC.mu,MIN(LC.mu,MAX(0,_xlfn.NORM.INV(RAND(),2000,LC.sd))))</f>
        <v>1641.03583057043</v>
      </c>
      <c r="D8818">
        <f ca="1">P0*C8818/LC.mu</f>
        <v>2.1880477740939</v>
      </c>
      <c r="E8818">
        <f ca="1">MAX(0,INT(Q0*(1+Ed*(D8818-P0)/P0)))</f>
        <v>15435</v>
      </c>
      <c r="F8818">
        <f ca="1" t="shared" si="137"/>
        <v>32131.481562569</v>
      </c>
    </row>
    <row r="8819" spans="1:6">
      <c r="A8819">
        <v>9</v>
      </c>
      <c r="B8819">
        <f ca="1">BETAINV(RAND(),AU.a,AU.b)</f>
        <v>0.709836823283642</v>
      </c>
      <c r="C8819">
        <f ca="1">IF(B8819&lt;=0.5,LC.mu,MIN(LC.mu,MAX(0,_xlfn.NORM.INV(RAND(),2000,LC.sd))))</f>
        <v>1995.2962930255</v>
      </c>
      <c r="D8819">
        <f ca="1">P0*C8819/LC.mu</f>
        <v>2.66039505736733</v>
      </c>
      <c r="E8819">
        <f ca="1">MAX(0,INT(Q0*(1+Ed*(D8819-P0)/P0)))</f>
        <v>14018</v>
      </c>
      <c r="F8819">
        <f ca="1" t="shared" si="137"/>
        <v>35298.1216211497</v>
      </c>
    </row>
    <row r="8820" spans="1:6">
      <c r="A8820">
        <v>9</v>
      </c>
      <c r="B8820">
        <f ca="1">BETAINV(RAND(),AU.a,AU.b)</f>
        <v>0.859733319244121</v>
      </c>
      <c r="C8820">
        <f ca="1">IF(B8820&lt;=0.5,LC.mu,MIN(LC.mu,MAX(0,_xlfn.NORM.INV(RAND(),2000,LC.sd))))</f>
        <v>2672.45893141398</v>
      </c>
      <c r="D8820">
        <f ca="1">P0*C8820/LC.mu</f>
        <v>3.56327857521863</v>
      </c>
      <c r="E8820">
        <f ca="1">MAX(0,INT(Q0*(1+Ed*(D8820-P0)/P0)))</f>
        <v>11310</v>
      </c>
      <c r="F8820">
        <f ca="1" t="shared" si="137"/>
        <v>37628.2217543088</v>
      </c>
    </row>
    <row r="8821" spans="1:6">
      <c r="A8821">
        <v>9</v>
      </c>
      <c r="B8821">
        <f ca="1">BETAINV(RAND(),AU.a,AU.b)</f>
        <v>0.662105103858255</v>
      </c>
      <c r="C8821">
        <f ca="1">IF(B8821&lt;=0.5,LC.mu,MIN(LC.mu,MAX(0,_xlfn.NORM.INV(RAND(),2000,LC.sd))))</f>
        <v>2105.49072201892</v>
      </c>
      <c r="D8821">
        <f ca="1">P0*C8821/LC.mu</f>
        <v>2.80732096269189</v>
      </c>
      <c r="E8821">
        <f ca="1">MAX(0,INT(Q0*(1+Ed*(D8821-P0)/P0)))</f>
        <v>13578</v>
      </c>
      <c r="F8821">
        <f ca="1" t="shared" si="137"/>
        <v>36012.3133094116</v>
      </c>
    </row>
    <row r="8822" spans="1:6">
      <c r="A8822">
        <v>9</v>
      </c>
      <c r="B8822">
        <f ca="1">BETAINV(RAND(),AU.a,AU.b)</f>
        <v>0.602733429665732</v>
      </c>
      <c r="C8822">
        <f ca="1">IF(B8822&lt;=0.5,LC.mu,MIN(LC.mu,MAX(0,_xlfn.NORM.INV(RAND(),2000,LC.sd))))</f>
        <v>2301.78995964587</v>
      </c>
      <c r="D8822">
        <f ca="1">P0*C8822/LC.mu</f>
        <v>3.06905327952782</v>
      </c>
      <c r="E8822">
        <f ca="1">MAX(0,INT(Q0*(1+Ed*(D8822-P0)/P0)))</f>
        <v>12792</v>
      </c>
      <c r="F8822">
        <f ca="1" t="shared" si="137"/>
        <v>36957.5395920741</v>
      </c>
    </row>
    <row r="8823" spans="1:6">
      <c r="A8823">
        <v>9</v>
      </c>
      <c r="B8823">
        <f ca="1">BETAINV(RAND(),AU.a,AU.b)</f>
        <v>0.868947692179642</v>
      </c>
      <c r="C8823">
        <f ca="1">IF(B8823&lt;=0.5,LC.mu,MIN(LC.mu,MAX(0,_xlfn.NORM.INV(RAND(),2000,LC.sd))))</f>
        <v>2472.04966267912</v>
      </c>
      <c r="D8823">
        <f ca="1">P0*C8823/LC.mu</f>
        <v>3.29606621690549</v>
      </c>
      <c r="E8823">
        <f ca="1">MAX(0,INT(Q0*(1+Ed*(D8823-P0)/P0)))</f>
        <v>12111</v>
      </c>
      <c r="F8823">
        <f ca="1" t="shared" si="137"/>
        <v>37446.6082902633</v>
      </c>
    </row>
    <row r="8824" spans="1:6">
      <c r="A8824">
        <v>9</v>
      </c>
      <c r="B8824">
        <f ca="1">BETAINV(RAND(),AU.a,AU.b)</f>
        <v>0.718124886449902</v>
      </c>
      <c r="C8824">
        <f ca="1">IF(B8824&lt;=0.5,LC.mu,MIN(LC.mu,MAX(0,_xlfn.NORM.INV(RAND(),2000,LC.sd))))</f>
        <v>2047.82623200904</v>
      </c>
      <c r="D8824">
        <f ca="1">P0*C8824/LC.mu</f>
        <v>2.73043497601205</v>
      </c>
      <c r="E8824">
        <f ca="1">MAX(0,INT(Q0*(1+Ed*(D8824-P0)/P0)))</f>
        <v>13808</v>
      </c>
      <c r="F8824">
        <f ca="1" t="shared" si="137"/>
        <v>35654.0199167653</v>
      </c>
    </row>
    <row r="8825" spans="1:6">
      <c r="A8825">
        <v>9</v>
      </c>
      <c r="B8825">
        <f ca="1">BETAINV(RAND(),AU.a,AU.b)</f>
        <v>0.500336402866325</v>
      </c>
      <c r="C8825">
        <f ca="1">IF(B8825&lt;=0.5,LC.mu,MIN(LC.mu,MAX(0,_xlfn.NORM.INV(RAND(),2000,LC.sd))))</f>
        <v>2096.07384009509</v>
      </c>
      <c r="D8825">
        <f ca="1">P0*C8825/LC.mu</f>
        <v>2.79476512012679</v>
      </c>
      <c r="E8825">
        <f ca="1">MAX(0,INT(Q0*(1+Ed*(D8825-P0)/P0)))</f>
        <v>13615</v>
      </c>
      <c r="F8825">
        <f ca="1" t="shared" si="137"/>
        <v>35954.6532704311</v>
      </c>
    </row>
    <row r="8826" spans="1:6">
      <c r="A8826">
        <v>9</v>
      </c>
      <c r="B8826">
        <f ca="1">BETAINV(RAND(),AU.a,AU.b)</f>
        <v>0.554155320330552</v>
      </c>
      <c r="C8826">
        <f ca="1">IF(B8826&lt;=0.5,LC.mu,MIN(LC.mu,MAX(0,_xlfn.NORM.INV(RAND(),2000,LC.sd))))</f>
        <v>1994.2477515986</v>
      </c>
      <c r="D8826">
        <f ca="1">P0*C8826/LC.mu</f>
        <v>2.65899700213146</v>
      </c>
      <c r="E8826">
        <f ca="1">MAX(0,INT(Q0*(1+Ed*(D8826-P0)/P0)))</f>
        <v>14023</v>
      </c>
      <c r="F8826">
        <f ca="1" t="shared" si="137"/>
        <v>35292.8672092909</v>
      </c>
    </row>
    <row r="8827" spans="1:6">
      <c r="A8827">
        <v>9</v>
      </c>
      <c r="B8827">
        <f ca="1">BETAINV(RAND(),AU.a,AU.b)</f>
        <v>0.851862629538185</v>
      </c>
      <c r="C8827">
        <f ca="1">IF(B8827&lt;=0.5,LC.mu,MIN(LC.mu,MAX(0,_xlfn.NORM.INV(RAND(),2000,LC.sd))))</f>
        <v>2688.23379616807</v>
      </c>
      <c r="D8827">
        <f ca="1">P0*C8827/LC.mu</f>
        <v>3.5843117282241</v>
      </c>
      <c r="E8827">
        <f ca="1">MAX(0,INT(Q0*(1+Ed*(D8827-P0)/P0)))</f>
        <v>11247</v>
      </c>
      <c r="F8827">
        <f ca="1" t="shared" si="137"/>
        <v>37624.5202111683</v>
      </c>
    </row>
    <row r="8828" spans="1:6">
      <c r="A8828">
        <v>9</v>
      </c>
      <c r="B8828">
        <f ca="1">BETAINV(RAND(),AU.a,AU.b)</f>
        <v>0.366554207060579</v>
      </c>
      <c r="C8828">
        <f ca="1">IF(B8828&lt;=0.5,LC.mu,MIN(LC.mu,MAX(0,_xlfn.NORM.INV(RAND(),2000,LC.sd))))</f>
        <v>3000</v>
      </c>
      <c r="D8828">
        <f ca="1">P0*C8828/LC.mu</f>
        <v>4</v>
      </c>
      <c r="E8828">
        <f ca="1">MAX(0,INT(Q0*(1+Ed*(D8828-P0)/P0)))</f>
        <v>10000</v>
      </c>
      <c r="F8828">
        <f ca="1" t="shared" si="137"/>
        <v>37000</v>
      </c>
    </row>
    <row r="8829" spans="1:6">
      <c r="A8829">
        <v>9</v>
      </c>
      <c r="B8829">
        <f ca="1">BETAINV(RAND(),AU.a,AU.b)</f>
        <v>0.423592200874473</v>
      </c>
      <c r="C8829">
        <f ca="1">IF(B8829&lt;=0.5,LC.mu,MIN(LC.mu,MAX(0,_xlfn.NORM.INV(RAND(),2000,LC.sd))))</f>
        <v>3000</v>
      </c>
      <c r="D8829">
        <f ca="1">P0*C8829/LC.mu</f>
        <v>4</v>
      </c>
      <c r="E8829">
        <f ca="1">MAX(0,INT(Q0*(1+Ed*(D8829-P0)/P0)))</f>
        <v>10000</v>
      </c>
      <c r="F8829">
        <f ca="1" t="shared" si="137"/>
        <v>37000</v>
      </c>
    </row>
    <row r="8830" spans="1:6">
      <c r="A8830">
        <v>9</v>
      </c>
      <c r="B8830">
        <f ca="1">BETAINV(RAND(),AU.a,AU.b)</f>
        <v>0.519793132940702</v>
      </c>
      <c r="C8830">
        <f ca="1">IF(B8830&lt;=0.5,LC.mu,MIN(LC.mu,MAX(0,_xlfn.NORM.INV(RAND(),2000,LC.sd))))</f>
        <v>1805.78063411732</v>
      </c>
      <c r="D8830">
        <f ca="1">P0*C8830/LC.mu</f>
        <v>2.40770751215642</v>
      </c>
      <c r="E8830">
        <f ca="1">MAX(0,INT(Q0*(1+Ed*(D8830-P0)/P0)))</f>
        <v>14776</v>
      </c>
      <c r="F8830">
        <f ca="1" t="shared" si="137"/>
        <v>33770.505565506</v>
      </c>
    </row>
    <row r="8831" spans="1:6">
      <c r="A8831">
        <v>9</v>
      </c>
      <c r="B8831">
        <f ca="1">BETAINV(RAND(),AU.a,AU.b)</f>
        <v>0.608367506865521</v>
      </c>
      <c r="C8831">
        <f ca="1">IF(B8831&lt;=0.5,LC.mu,MIN(LC.mu,MAX(0,_xlfn.NORM.INV(RAND(),2000,LC.sd))))</f>
        <v>1077.82269447022</v>
      </c>
      <c r="D8831">
        <f ca="1">P0*C8831/LC.mu</f>
        <v>1.4370969259603</v>
      </c>
      <c r="E8831">
        <f ca="1">MAX(0,INT(Q0*(1+Ed*(D8831-P0)/P0)))</f>
        <v>17688</v>
      </c>
      <c r="F8831">
        <f ca="1" t="shared" si="137"/>
        <v>24341.5477319155</v>
      </c>
    </row>
    <row r="8832" spans="1:6">
      <c r="A8832">
        <v>9</v>
      </c>
      <c r="B8832">
        <f ca="1">BETAINV(RAND(),AU.a,AU.b)</f>
        <v>0.868030603784744</v>
      </c>
      <c r="C8832">
        <f ca="1">IF(B8832&lt;=0.5,LC.mu,MIN(LC.mu,MAX(0,_xlfn.NORM.INV(RAND(),2000,LC.sd))))</f>
        <v>2253.69562907483</v>
      </c>
      <c r="D8832">
        <f ca="1">P0*C8832/LC.mu</f>
        <v>3.00492750543311</v>
      </c>
      <c r="E8832">
        <f ca="1">MAX(0,INT(Q0*(1+Ed*(D8832-P0)/P0)))</f>
        <v>12985</v>
      </c>
      <c r="F8832">
        <f ca="1" t="shared" si="137"/>
        <v>36765.2880289741</v>
      </c>
    </row>
    <row r="8833" spans="1:6">
      <c r="A8833">
        <v>9</v>
      </c>
      <c r="B8833">
        <f ca="1">BETAINV(RAND(),AU.a,AU.b)</f>
        <v>0.781252404471627</v>
      </c>
      <c r="C8833">
        <f ca="1">IF(B8833&lt;=0.5,LC.mu,MIN(LC.mu,MAX(0,_xlfn.NORM.INV(RAND(),2000,LC.sd))))</f>
        <v>1857.46970521358</v>
      </c>
      <c r="D8833">
        <f ca="1">P0*C8833/LC.mu</f>
        <v>2.47662627361811</v>
      </c>
      <c r="E8833">
        <f ca="1">MAX(0,INT(Q0*(1+Ed*(D8833-P0)/P0)))</f>
        <v>14570</v>
      </c>
      <c r="F8833">
        <f ca="1" t="shared" si="137"/>
        <v>34226.9751014023</v>
      </c>
    </row>
    <row r="8834" spans="1:6">
      <c r="A8834">
        <v>9</v>
      </c>
      <c r="B8834">
        <f ca="1">BETAINV(RAND(),AU.a,AU.b)</f>
        <v>0.85773379683289</v>
      </c>
      <c r="C8834">
        <f ca="1">IF(B8834&lt;=0.5,LC.mu,MIN(LC.mu,MAX(0,_xlfn.NORM.INV(RAND(),2000,LC.sd))))</f>
        <v>1811.50058097664</v>
      </c>
      <c r="D8834">
        <f ca="1">P0*C8834/LC.mu</f>
        <v>2.41533410796886</v>
      </c>
      <c r="E8834">
        <f ca="1">MAX(0,INT(Q0*(1+Ed*(D8834-P0)/P0)))</f>
        <v>14753</v>
      </c>
      <c r="F8834">
        <f ca="1" t="shared" ref="F8834:F8897" si="138">D8834*E8834-C8834</f>
        <v>33821.9235138879</v>
      </c>
    </row>
    <row r="8835" spans="1:6">
      <c r="A8835">
        <v>9</v>
      </c>
      <c r="B8835">
        <f ca="1">BETAINV(RAND(),AU.a,AU.b)</f>
        <v>0.506813869553239</v>
      </c>
      <c r="C8835">
        <f ca="1">IF(B8835&lt;=0.5,LC.mu,MIN(LC.mu,MAX(0,_xlfn.NORM.INV(RAND(),2000,LC.sd))))</f>
        <v>1962.4982999001</v>
      </c>
      <c r="D8835">
        <f ca="1">P0*C8835/LC.mu</f>
        <v>2.61666439986679</v>
      </c>
      <c r="E8835">
        <f ca="1">MAX(0,INT(Q0*(1+Ed*(D8835-P0)/P0)))</f>
        <v>14150</v>
      </c>
      <c r="F8835">
        <f ca="1" t="shared" si="138"/>
        <v>35063.302958215</v>
      </c>
    </row>
    <row r="8836" spans="1:6">
      <c r="A8836">
        <v>9</v>
      </c>
      <c r="B8836">
        <f ca="1">BETAINV(RAND(),AU.a,AU.b)</f>
        <v>0.671619730936462</v>
      </c>
      <c r="C8836">
        <f ca="1">IF(B8836&lt;=0.5,LC.mu,MIN(LC.mu,MAX(0,_xlfn.NORM.INV(RAND(),2000,LC.sd))))</f>
        <v>2296.10687010153</v>
      </c>
      <c r="D8836">
        <f ca="1">P0*C8836/LC.mu</f>
        <v>3.06147582680204</v>
      </c>
      <c r="E8836">
        <f ca="1">MAX(0,INT(Q0*(1+Ed*(D8836-P0)/P0)))</f>
        <v>12815</v>
      </c>
      <c r="F8836">
        <f ca="1" t="shared" si="138"/>
        <v>36936.7058503666</v>
      </c>
    </row>
    <row r="8837" spans="1:6">
      <c r="A8837">
        <v>9</v>
      </c>
      <c r="B8837">
        <f ca="1">BETAINV(RAND(),AU.a,AU.b)</f>
        <v>0.806565096964772</v>
      </c>
      <c r="C8837">
        <f ca="1">IF(B8837&lt;=0.5,LC.mu,MIN(LC.mu,MAX(0,_xlfn.NORM.INV(RAND(),2000,LC.sd))))</f>
        <v>1715.79249919039</v>
      </c>
      <c r="D8837">
        <f ca="1">P0*C8837/LC.mu</f>
        <v>2.28772333225385</v>
      </c>
      <c r="E8837">
        <f ca="1">MAX(0,INT(Q0*(1+Ed*(D8837-P0)/P0)))</f>
        <v>15136</v>
      </c>
      <c r="F8837">
        <f ca="1" t="shared" si="138"/>
        <v>32911.1878578038</v>
      </c>
    </row>
    <row r="8838" spans="1:6">
      <c r="A8838">
        <v>9</v>
      </c>
      <c r="B8838">
        <f ca="1">BETAINV(RAND(),AU.a,AU.b)</f>
        <v>0.667676501982531</v>
      </c>
      <c r="C8838">
        <f ca="1">IF(B8838&lt;=0.5,LC.mu,MIN(LC.mu,MAX(0,_xlfn.NORM.INV(RAND(),2000,LC.sd))))</f>
        <v>1250.10045860741</v>
      </c>
      <c r="D8838">
        <f ca="1">P0*C8838/LC.mu</f>
        <v>1.66680061147655</v>
      </c>
      <c r="E8838">
        <f ca="1">MAX(0,INT(Q0*(1+Ed*(D8838-P0)/P0)))</f>
        <v>16999</v>
      </c>
      <c r="F8838">
        <f ca="1" t="shared" si="138"/>
        <v>27083.8431358824</v>
      </c>
    </row>
    <row r="8839" spans="1:6">
      <c r="A8839">
        <v>9</v>
      </c>
      <c r="B8839">
        <f ca="1">BETAINV(RAND(),AU.a,AU.b)</f>
        <v>0.318633342583923</v>
      </c>
      <c r="C8839">
        <f ca="1">IF(B8839&lt;=0.5,LC.mu,MIN(LC.mu,MAX(0,_xlfn.NORM.INV(RAND(),2000,LC.sd))))</f>
        <v>3000</v>
      </c>
      <c r="D8839">
        <f ca="1">P0*C8839/LC.mu</f>
        <v>4</v>
      </c>
      <c r="E8839">
        <f ca="1">MAX(0,INT(Q0*(1+Ed*(D8839-P0)/P0)))</f>
        <v>10000</v>
      </c>
      <c r="F8839">
        <f ca="1" t="shared" si="138"/>
        <v>37000</v>
      </c>
    </row>
    <row r="8840" spans="1:6">
      <c r="A8840">
        <v>9</v>
      </c>
      <c r="B8840">
        <f ca="1">BETAINV(RAND(),AU.a,AU.b)</f>
        <v>0.714512512541099</v>
      </c>
      <c r="C8840">
        <f ca="1">IF(B8840&lt;=0.5,LC.mu,MIN(LC.mu,MAX(0,_xlfn.NORM.INV(RAND(),2000,LC.sd))))</f>
        <v>1237.47421646987</v>
      </c>
      <c r="D8840">
        <f ca="1">P0*C8840/LC.mu</f>
        <v>1.64996562195982</v>
      </c>
      <c r="E8840">
        <f ca="1">MAX(0,INT(Q0*(1+Ed*(D8840-P0)/P0)))</f>
        <v>17050</v>
      </c>
      <c r="F8840">
        <f ca="1" t="shared" si="138"/>
        <v>26894.4396379451</v>
      </c>
    </row>
    <row r="8841" spans="1:6">
      <c r="A8841">
        <v>9</v>
      </c>
      <c r="B8841">
        <f ca="1">BETAINV(RAND(),AU.a,AU.b)</f>
        <v>0.658563684555119</v>
      </c>
      <c r="C8841">
        <f ca="1">IF(B8841&lt;=0.5,LC.mu,MIN(LC.mu,MAX(0,_xlfn.NORM.INV(RAND(),2000,LC.sd))))</f>
        <v>2629.8650159662</v>
      </c>
      <c r="D8841">
        <f ca="1">P0*C8841/LC.mu</f>
        <v>3.50648668795494</v>
      </c>
      <c r="E8841">
        <f ca="1">MAX(0,INT(Q0*(1+Ed*(D8841-P0)/P0)))</f>
        <v>11480</v>
      </c>
      <c r="F8841">
        <f ca="1" t="shared" si="138"/>
        <v>37624.6021617565</v>
      </c>
    </row>
    <row r="8842" spans="1:6">
      <c r="A8842">
        <v>9</v>
      </c>
      <c r="B8842">
        <f ca="1">BETAINV(RAND(),AU.a,AU.b)</f>
        <v>0.695004540060402</v>
      </c>
      <c r="C8842">
        <f ca="1">IF(B8842&lt;=0.5,LC.mu,MIN(LC.mu,MAX(0,_xlfn.NORM.INV(RAND(),2000,LC.sd))))</f>
        <v>1664.25081050753</v>
      </c>
      <c r="D8842">
        <f ca="1">P0*C8842/LC.mu</f>
        <v>2.21900108067671</v>
      </c>
      <c r="E8842">
        <f ca="1">MAX(0,INT(Q0*(1+Ed*(D8842-P0)/P0)))</f>
        <v>15342</v>
      </c>
      <c r="F8842">
        <f ca="1" t="shared" si="138"/>
        <v>32379.6637692345</v>
      </c>
    </row>
    <row r="8843" spans="1:6">
      <c r="A8843">
        <v>9</v>
      </c>
      <c r="B8843">
        <f ca="1">BETAINV(RAND(),AU.a,AU.b)</f>
        <v>0.76593538916307</v>
      </c>
      <c r="C8843">
        <f ca="1">IF(B8843&lt;=0.5,LC.mu,MIN(LC.mu,MAX(0,_xlfn.NORM.INV(RAND(),2000,LC.sd))))</f>
        <v>1597.94402656349</v>
      </c>
      <c r="D8843">
        <f ca="1">P0*C8843/LC.mu</f>
        <v>2.13059203541799</v>
      </c>
      <c r="E8843">
        <f ca="1">MAX(0,INT(Q0*(1+Ed*(D8843-P0)/P0)))</f>
        <v>15608</v>
      </c>
      <c r="F8843">
        <f ca="1" t="shared" si="138"/>
        <v>31656.3364622404</v>
      </c>
    </row>
    <row r="8844" spans="1:6">
      <c r="A8844">
        <v>9</v>
      </c>
      <c r="B8844">
        <f ca="1">BETAINV(RAND(),AU.a,AU.b)</f>
        <v>0.520755335962041</v>
      </c>
      <c r="C8844">
        <f ca="1">IF(B8844&lt;=0.5,LC.mu,MIN(LC.mu,MAX(0,_xlfn.NORM.INV(RAND(),2000,LC.sd))))</f>
        <v>2034.31752363292</v>
      </c>
      <c r="D8844">
        <f ca="1">P0*C8844/LC.mu</f>
        <v>2.7124233648439</v>
      </c>
      <c r="E8844">
        <f ca="1">MAX(0,INT(Q0*(1+Ed*(D8844-P0)/P0)))</f>
        <v>13862</v>
      </c>
      <c r="F8844">
        <f ca="1" t="shared" si="138"/>
        <v>35565.2951598332</v>
      </c>
    </row>
    <row r="8845" spans="1:6">
      <c r="A8845">
        <v>9</v>
      </c>
      <c r="B8845">
        <f ca="1">BETAINV(RAND(),AU.a,AU.b)</f>
        <v>0.568657929899343</v>
      </c>
      <c r="C8845">
        <f ca="1">IF(B8845&lt;=0.5,LC.mu,MIN(LC.mu,MAX(0,_xlfn.NORM.INV(RAND(),2000,LC.sd))))</f>
        <v>2292.32687711297</v>
      </c>
      <c r="D8845">
        <f ca="1">P0*C8845/LC.mu</f>
        <v>3.05643583615063</v>
      </c>
      <c r="E8845">
        <f ca="1">MAX(0,INT(Q0*(1+Ed*(D8845-P0)/P0)))</f>
        <v>12830</v>
      </c>
      <c r="F8845">
        <f ca="1" t="shared" si="138"/>
        <v>36921.7449006996</v>
      </c>
    </row>
    <row r="8846" spans="1:6">
      <c r="A8846">
        <v>9</v>
      </c>
      <c r="B8846">
        <f ca="1">BETAINV(RAND(),AU.a,AU.b)</f>
        <v>0.616258790211541</v>
      </c>
      <c r="C8846">
        <f ca="1">IF(B8846&lt;=0.5,LC.mu,MIN(LC.mu,MAX(0,_xlfn.NORM.INV(RAND(),2000,LC.sd))))</f>
        <v>2359.9389355471</v>
      </c>
      <c r="D8846">
        <f ca="1">P0*C8846/LC.mu</f>
        <v>3.14658524739613</v>
      </c>
      <c r="E8846">
        <f ca="1">MAX(0,INT(Q0*(1+Ed*(D8846-P0)/P0)))</f>
        <v>12560</v>
      </c>
      <c r="F8846">
        <f ca="1" t="shared" si="138"/>
        <v>37161.1717717483</v>
      </c>
    </row>
    <row r="8847" spans="1:6">
      <c r="A8847">
        <v>9</v>
      </c>
      <c r="B8847">
        <f ca="1">BETAINV(RAND(),AU.a,AU.b)</f>
        <v>0.687696559327805</v>
      </c>
      <c r="C8847">
        <f ca="1">IF(B8847&lt;=0.5,LC.mu,MIN(LC.mu,MAX(0,_xlfn.NORM.INV(RAND(),2000,LC.sd))))</f>
        <v>1618.25471589608</v>
      </c>
      <c r="D8847">
        <f ca="1">P0*C8847/LC.mu</f>
        <v>2.1576729545281</v>
      </c>
      <c r="E8847">
        <f ca="1">MAX(0,INT(Q0*(1+Ed*(D8847-P0)/P0)))</f>
        <v>15526</v>
      </c>
      <c r="F8847">
        <f ca="1" t="shared" si="138"/>
        <v>31881.7755761072</v>
      </c>
    </row>
    <row r="8848" spans="1:6">
      <c r="A8848">
        <v>9</v>
      </c>
      <c r="B8848">
        <f ca="1">BETAINV(RAND(),AU.a,AU.b)</f>
        <v>0.72358151007123</v>
      </c>
      <c r="C8848">
        <f ca="1">IF(B8848&lt;=0.5,LC.mu,MIN(LC.mu,MAX(0,_xlfn.NORM.INV(RAND(),2000,LC.sd))))</f>
        <v>1829.75576434906</v>
      </c>
      <c r="D8848">
        <f ca="1">P0*C8848/LC.mu</f>
        <v>2.43967435246541</v>
      </c>
      <c r="E8848">
        <f ca="1">MAX(0,INT(Q0*(1+Ed*(D8848-P0)/P0)))</f>
        <v>14680</v>
      </c>
      <c r="F8848">
        <f ca="1" t="shared" si="138"/>
        <v>33984.6637298432</v>
      </c>
    </row>
    <row r="8849" spans="1:6">
      <c r="A8849">
        <v>9</v>
      </c>
      <c r="B8849">
        <f ca="1">BETAINV(RAND(),AU.a,AU.b)</f>
        <v>0.754273774637623</v>
      </c>
      <c r="C8849">
        <f ca="1">IF(B8849&lt;=0.5,LC.mu,MIN(LC.mu,MAX(0,_xlfn.NORM.INV(RAND(),2000,LC.sd))))</f>
        <v>1750.71063712516</v>
      </c>
      <c r="D8849">
        <f ca="1">P0*C8849/LC.mu</f>
        <v>2.33428084950021</v>
      </c>
      <c r="E8849">
        <f ca="1">MAX(0,INT(Q0*(1+Ed*(D8849-P0)/P0)))</f>
        <v>14997</v>
      </c>
      <c r="F8849">
        <f ca="1" t="shared" si="138"/>
        <v>33256.4992628295</v>
      </c>
    </row>
    <row r="8850" spans="1:6">
      <c r="A8850">
        <v>9</v>
      </c>
      <c r="B8850">
        <f ca="1">BETAINV(RAND(),AU.a,AU.b)</f>
        <v>0.843135395243021</v>
      </c>
      <c r="C8850">
        <f ca="1">IF(B8850&lt;=0.5,LC.mu,MIN(LC.mu,MAX(0,_xlfn.NORM.INV(RAND(),2000,LC.sd))))</f>
        <v>1930.98144661876</v>
      </c>
      <c r="D8850">
        <f ca="1">P0*C8850/LC.mu</f>
        <v>2.57464192882501</v>
      </c>
      <c r="E8850">
        <f ca="1">MAX(0,INT(Q0*(1+Ed*(D8850-P0)/P0)))</f>
        <v>14276</v>
      </c>
      <c r="F8850">
        <f ca="1" t="shared" si="138"/>
        <v>34824.6067292871</v>
      </c>
    </row>
    <row r="8851" spans="1:6">
      <c r="A8851">
        <v>9</v>
      </c>
      <c r="B8851">
        <f ca="1">BETAINV(RAND(),AU.a,AU.b)</f>
        <v>0.510740874374742</v>
      </c>
      <c r="C8851">
        <f ca="1">IF(B8851&lt;=0.5,LC.mu,MIN(LC.mu,MAX(0,_xlfn.NORM.INV(RAND(),2000,LC.sd))))</f>
        <v>2684.37556173644</v>
      </c>
      <c r="D8851">
        <f ca="1">P0*C8851/LC.mu</f>
        <v>3.57916741564859</v>
      </c>
      <c r="E8851">
        <f ca="1">MAX(0,INT(Q0*(1+Ed*(D8851-P0)/P0)))</f>
        <v>11262</v>
      </c>
      <c r="F8851">
        <f ca="1" t="shared" si="138"/>
        <v>37624.207873298</v>
      </c>
    </row>
    <row r="8852" spans="1:6">
      <c r="A8852">
        <v>9</v>
      </c>
      <c r="B8852">
        <f ca="1">BETAINV(RAND(),AU.a,AU.b)</f>
        <v>0.578119912419152</v>
      </c>
      <c r="C8852">
        <f ca="1">IF(B8852&lt;=0.5,LC.mu,MIN(LC.mu,MAX(0,_xlfn.NORM.INV(RAND(),2000,LC.sd))))</f>
        <v>1389.09555427057</v>
      </c>
      <c r="D8852">
        <f ca="1">P0*C8852/LC.mu</f>
        <v>1.85212740569409</v>
      </c>
      <c r="E8852">
        <f ca="1">MAX(0,INT(Q0*(1+Ed*(D8852-P0)/P0)))</f>
        <v>16443</v>
      </c>
      <c r="F8852">
        <f ca="1" t="shared" si="138"/>
        <v>29065.4353775573</v>
      </c>
    </row>
    <row r="8853" spans="1:6">
      <c r="A8853">
        <v>9</v>
      </c>
      <c r="B8853">
        <f ca="1">BETAINV(RAND(),AU.a,AU.b)</f>
        <v>0.756186461889285</v>
      </c>
      <c r="C8853">
        <f ca="1">IF(B8853&lt;=0.5,LC.mu,MIN(LC.mu,MAX(0,_xlfn.NORM.INV(RAND(),2000,LC.sd))))</f>
        <v>2165.45187298745</v>
      </c>
      <c r="D8853">
        <f ca="1">P0*C8853/LC.mu</f>
        <v>2.88726916398327</v>
      </c>
      <c r="E8853">
        <f ca="1">MAX(0,INT(Q0*(1+Ed*(D8853-P0)/P0)))</f>
        <v>13338</v>
      </c>
      <c r="F8853">
        <f ca="1" t="shared" si="138"/>
        <v>36344.9442362214</v>
      </c>
    </row>
    <row r="8854" spans="1:6">
      <c r="A8854">
        <v>9</v>
      </c>
      <c r="B8854">
        <f ca="1">BETAINV(RAND(),AU.a,AU.b)</f>
        <v>0.876981864231129</v>
      </c>
      <c r="C8854">
        <f ca="1">IF(B8854&lt;=0.5,LC.mu,MIN(LC.mu,MAX(0,_xlfn.NORM.INV(RAND(),2000,LC.sd))))</f>
        <v>2991.2897046406</v>
      </c>
      <c r="D8854">
        <f ca="1">P0*C8854/LC.mu</f>
        <v>3.98838627285414</v>
      </c>
      <c r="E8854">
        <f ca="1">MAX(0,INT(Q0*(1+Ed*(D8854-P0)/P0)))</f>
        <v>10034</v>
      </c>
      <c r="F8854">
        <f ca="1" t="shared" si="138"/>
        <v>37028.1781571778</v>
      </c>
    </row>
    <row r="8855" spans="1:6">
      <c r="A8855">
        <v>9</v>
      </c>
      <c r="B8855">
        <f ca="1">BETAINV(RAND(),AU.a,AU.b)</f>
        <v>0.587908313034462</v>
      </c>
      <c r="C8855">
        <f ca="1">IF(B8855&lt;=0.5,LC.mu,MIN(LC.mu,MAX(0,_xlfn.NORM.INV(RAND(),2000,LC.sd))))</f>
        <v>1718.84121030176</v>
      </c>
      <c r="D8855">
        <f ca="1">P0*C8855/LC.mu</f>
        <v>2.29178828040234</v>
      </c>
      <c r="E8855">
        <f ca="1">MAX(0,INT(Q0*(1+Ed*(D8855-P0)/P0)))</f>
        <v>15124</v>
      </c>
      <c r="F8855">
        <f ca="1" t="shared" si="138"/>
        <v>32942.1647425032</v>
      </c>
    </row>
    <row r="8856" spans="1:6">
      <c r="A8856">
        <v>9</v>
      </c>
      <c r="B8856">
        <f ca="1">BETAINV(RAND(),AU.a,AU.b)</f>
        <v>0.459146747906329</v>
      </c>
      <c r="C8856">
        <f ca="1">IF(B8856&lt;=0.5,LC.mu,MIN(LC.mu,MAX(0,_xlfn.NORM.INV(RAND(),2000,LC.sd))))</f>
        <v>3000</v>
      </c>
      <c r="D8856">
        <f ca="1">P0*C8856/LC.mu</f>
        <v>4</v>
      </c>
      <c r="E8856">
        <f ca="1">MAX(0,INT(Q0*(1+Ed*(D8856-P0)/P0)))</f>
        <v>10000</v>
      </c>
      <c r="F8856">
        <f ca="1" t="shared" si="138"/>
        <v>37000</v>
      </c>
    </row>
    <row r="8857" spans="1:6">
      <c r="A8857">
        <v>9</v>
      </c>
      <c r="B8857">
        <f ca="1">BETAINV(RAND(),AU.a,AU.b)</f>
        <v>0.703315926236727</v>
      </c>
      <c r="C8857">
        <f ca="1">IF(B8857&lt;=0.5,LC.mu,MIN(LC.mu,MAX(0,_xlfn.NORM.INV(RAND(),2000,LC.sd))))</f>
        <v>2070.2714478296</v>
      </c>
      <c r="D8857">
        <f ca="1">P0*C8857/LC.mu</f>
        <v>2.76036193043946</v>
      </c>
      <c r="E8857">
        <f ca="1">MAX(0,INT(Q0*(1+Ed*(D8857-P0)/P0)))</f>
        <v>13718</v>
      </c>
      <c r="F8857">
        <f ca="1" t="shared" si="138"/>
        <v>35796.3735139389</v>
      </c>
    </row>
    <row r="8858" spans="1:6">
      <c r="A8858">
        <v>9</v>
      </c>
      <c r="B8858">
        <f ca="1">BETAINV(RAND(),AU.a,AU.b)</f>
        <v>0.618557661373304</v>
      </c>
      <c r="C8858">
        <f ca="1">IF(B8858&lt;=0.5,LC.mu,MIN(LC.mu,MAX(0,_xlfn.NORM.INV(RAND(),2000,LC.sd))))</f>
        <v>1628.62282534277</v>
      </c>
      <c r="D8858">
        <f ca="1">P0*C8858/LC.mu</f>
        <v>2.17149710045702</v>
      </c>
      <c r="E8858">
        <f ca="1">MAX(0,INT(Q0*(1+Ed*(D8858-P0)/P0)))</f>
        <v>15485</v>
      </c>
      <c r="F8858">
        <f ca="1" t="shared" si="138"/>
        <v>31997.0097752342</v>
      </c>
    </row>
    <row r="8859" spans="1:6">
      <c r="A8859">
        <v>9</v>
      </c>
      <c r="B8859">
        <f ca="1">BETAINV(RAND(),AU.a,AU.b)</f>
        <v>0.684487351726329</v>
      </c>
      <c r="C8859">
        <f ca="1">IF(B8859&lt;=0.5,LC.mu,MIN(LC.mu,MAX(0,_xlfn.NORM.INV(RAND(),2000,LC.sd))))</f>
        <v>931.292554423327</v>
      </c>
      <c r="D8859">
        <f ca="1">P0*C8859/LC.mu</f>
        <v>1.24172340589777</v>
      </c>
      <c r="E8859">
        <f ca="1">MAX(0,INT(Q0*(1+Ed*(D8859-P0)/P0)))</f>
        <v>18274</v>
      </c>
      <c r="F8859">
        <f ca="1" t="shared" si="138"/>
        <v>21759.9609649525</v>
      </c>
    </row>
    <row r="8860" spans="1:6">
      <c r="A8860">
        <v>9</v>
      </c>
      <c r="B8860">
        <f ca="1">BETAINV(RAND(),AU.a,AU.b)</f>
        <v>0.411686302280563</v>
      </c>
      <c r="C8860">
        <f ca="1">IF(B8860&lt;=0.5,LC.mu,MIN(LC.mu,MAX(0,_xlfn.NORM.INV(RAND(),2000,LC.sd))))</f>
        <v>3000</v>
      </c>
      <c r="D8860">
        <f ca="1">P0*C8860/LC.mu</f>
        <v>4</v>
      </c>
      <c r="E8860">
        <f ca="1">MAX(0,INT(Q0*(1+Ed*(D8860-P0)/P0)))</f>
        <v>10000</v>
      </c>
      <c r="F8860">
        <f ca="1" t="shared" si="138"/>
        <v>37000</v>
      </c>
    </row>
    <row r="8861" spans="1:6">
      <c r="A8861">
        <v>9</v>
      </c>
      <c r="B8861">
        <f ca="1">BETAINV(RAND(),AU.a,AU.b)</f>
        <v>0.761185227095233</v>
      </c>
      <c r="C8861">
        <f ca="1">IF(B8861&lt;=0.5,LC.mu,MIN(LC.mu,MAX(0,_xlfn.NORM.INV(RAND(),2000,LC.sd))))</f>
        <v>2344.08441185975</v>
      </c>
      <c r="D8861">
        <f ca="1">P0*C8861/LC.mu</f>
        <v>3.12544588247966</v>
      </c>
      <c r="E8861">
        <f ca="1">MAX(0,INT(Q0*(1+Ed*(D8861-P0)/P0)))</f>
        <v>12623</v>
      </c>
      <c r="F8861">
        <f ca="1" t="shared" si="138"/>
        <v>37108.418962681</v>
      </c>
    </row>
    <row r="8862" spans="1:6">
      <c r="A8862">
        <v>9</v>
      </c>
      <c r="B8862">
        <f ca="1">BETAINV(RAND(),AU.a,AU.b)</f>
        <v>0.443225733123105</v>
      </c>
      <c r="C8862">
        <f ca="1">IF(B8862&lt;=0.5,LC.mu,MIN(LC.mu,MAX(0,_xlfn.NORM.INV(RAND(),2000,LC.sd))))</f>
        <v>3000</v>
      </c>
      <c r="D8862">
        <f ca="1">P0*C8862/LC.mu</f>
        <v>4</v>
      </c>
      <c r="E8862">
        <f ca="1">MAX(0,INT(Q0*(1+Ed*(D8862-P0)/P0)))</f>
        <v>10000</v>
      </c>
      <c r="F8862">
        <f ca="1" t="shared" si="138"/>
        <v>37000</v>
      </c>
    </row>
    <row r="8863" spans="1:6">
      <c r="A8863">
        <v>9</v>
      </c>
      <c r="B8863">
        <f ca="1">BETAINV(RAND(),AU.a,AU.b)</f>
        <v>0.601116368311946</v>
      </c>
      <c r="C8863">
        <f ca="1">IF(B8863&lt;=0.5,LC.mu,MIN(LC.mu,MAX(0,_xlfn.NORM.INV(RAND(),2000,LC.sd))))</f>
        <v>2331.20246675841</v>
      </c>
      <c r="D8863">
        <f ca="1">P0*C8863/LC.mu</f>
        <v>3.10826995567788</v>
      </c>
      <c r="E8863">
        <f ca="1">MAX(0,INT(Q0*(1+Ed*(D8863-P0)/P0)))</f>
        <v>12675</v>
      </c>
      <c r="F8863">
        <f ca="1" t="shared" si="138"/>
        <v>37066.1192214587</v>
      </c>
    </row>
    <row r="8864" spans="1:6">
      <c r="A8864">
        <v>9</v>
      </c>
      <c r="B8864">
        <f ca="1">BETAINV(RAND(),AU.a,AU.b)</f>
        <v>0.568991140979559</v>
      </c>
      <c r="C8864">
        <f ca="1">IF(B8864&lt;=0.5,LC.mu,MIN(LC.mu,MAX(0,_xlfn.NORM.INV(RAND(),2000,LC.sd))))</f>
        <v>2062.00224072173</v>
      </c>
      <c r="D8864">
        <f ca="1">P0*C8864/LC.mu</f>
        <v>2.74933632096231</v>
      </c>
      <c r="E8864">
        <f ca="1">MAX(0,INT(Q0*(1+Ed*(D8864-P0)/P0)))</f>
        <v>13751</v>
      </c>
      <c r="F8864">
        <f ca="1" t="shared" si="138"/>
        <v>35744.1215088309</v>
      </c>
    </row>
    <row r="8865" spans="1:6">
      <c r="A8865">
        <v>9</v>
      </c>
      <c r="B8865">
        <f ca="1">BETAINV(RAND(),AU.a,AU.b)</f>
        <v>0.367523821718543</v>
      </c>
      <c r="C8865">
        <f ca="1">IF(B8865&lt;=0.5,LC.mu,MIN(LC.mu,MAX(0,_xlfn.NORM.INV(RAND(),2000,LC.sd))))</f>
        <v>3000</v>
      </c>
      <c r="D8865">
        <f ca="1">P0*C8865/LC.mu</f>
        <v>4</v>
      </c>
      <c r="E8865">
        <f ca="1">MAX(0,INT(Q0*(1+Ed*(D8865-P0)/P0)))</f>
        <v>10000</v>
      </c>
      <c r="F8865">
        <f ca="1" t="shared" si="138"/>
        <v>37000</v>
      </c>
    </row>
    <row r="8866" spans="1:6">
      <c r="A8866">
        <v>9</v>
      </c>
      <c r="B8866">
        <f ca="1">BETAINV(RAND(),AU.a,AU.b)</f>
        <v>0.794535089325773</v>
      </c>
      <c r="C8866">
        <f ca="1">IF(B8866&lt;=0.5,LC.mu,MIN(LC.mu,MAX(0,_xlfn.NORM.INV(RAND(),2000,LC.sd))))</f>
        <v>1691.67590986728</v>
      </c>
      <c r="D8866">
        <f ca="1">P0*C8866/LC.mu</f>
        <v>2.25556787982304</v>
      </c>
      <c r="E8866">
        <f ca="1">MAX(0,INT(Q0*(1+Ed*(D8866-P0)/P0)))</f>
        <v>15233</v>
      </c>
      <c r="F8866">
        <f ca="1" t="shared" si="138"/>
        <v>32667.389603477</v>
      </c>
    </row>
    <row r="8867" spans="1:6">
      <c r="A8867">
        <v>9</v>
      </c>
      <c r="B8867">
        <f ca="1">BETAINV(RAND(),AU.a,AU.b)</f>
        <v>0.789351580505294</v>
      </c>
      <c r="C8867">
        <f ca="1">IF(B8867&lt;=0.5,LC.mu,MIN(LC.mu,MAX(0,_xlfn.NORM.INV(RAND(),2000,LC.sd))))</f>
        <v>2837.32975359543</v>
      </c>
      <c r="D8867">
        <f ca="1">P0*C8867/LC.mu</f>
        <v>3.78310633812724</v>
      </c>
      <c r="E8867">
        <f ca="1">MAX(0,INT(Q0*(1+Ed*(D8867-P0)/P0)))</f>
        <v>10650</v>
      </c>
      <c r="F8867">
        <f ca="1" t="shared" si="138"/>
        <v>37452.7527474597</v>
      </c>
    </row>
    <row r="8868" spans="1:6">
      <c r="A8868">
        <v>9</v>
      </c>
      <c r="B8868">
        <f ca="1">BETAINV(RAND(),AU.a,AU.b)</f>
        <v>0.497592609028725</v>
      </c>
      <c r="C8868">
        <f ca="1">IF(B8868&lt;=0.5,LC.mu,MIN(LC.mu,MAX(0,_xlfn.NORM.INV(RAND(),2000,LC.sd))))</f>
        <v>3000</v>
      </c>
      <c r="D8868">
        <f ca="1">P0*C8868/LC.mu</f>
        <v>4</v>
      </c>
      <c r="E8868">
        <f ca="1">MAX(0,INT(Q0*(1+Ed*(D8868-P0)/P0)))</f>
        <v>10000</v>
      </c>
      <c r="F8868">
        <f ca="1" t="shared" si="138"/>
        <v>37000</v>
      </c>
    </row>
    <row r="8869" spans="1:6">
      <c r="A8869">
        <v>9</v>
      </c>
      <c r="B8869">
        <f ca="1">BETAINV(RAND(),AU.a,AU.b)</f>
        <v>0.624028413542679</v>
      </c>
      <c r="C8869">
        <f ca="1">IF(B8869&lt;=0.5,LC.mu,MIN(LC.mu,MAX(0,_xlfn.NORM.INV(RAND(),2000,LC.sd))))</f>
        <v>1565.97283224489</v>
      </c>
      <c r="D8869">
        <f ca="1">P0*C8869/LC.mu</f>
        <v>2.08796377632652</v>
      </c>
      <c r="E8869">
        <f ca="1">MAX(0,INT(Q0*(1+Ed*(D8869-P0)/P0)))</f>
        <v>15736</v>
      </c>
      <c r="F8869">
        <f ca="1" t="shared" si="138"/>
        <v>31290.2251520292</v>
      </c>
    </row>
    <row r="8870" spans="1:6">
      <c r="A8870">
        <v>9</v>
      </c>
      <c r="B8870">
        <f ca="1">BETAINV(RAND(),AU.a,AU.b)</f>
        <v>0.613937376090431</v>
      </c>
      <c r="C8870">
        <f ca="1">IF(B8870&lt;=0.5,LC.mu,MIN(LC.mu,MAX(0,_xlfn.NORM.INV(RAND(),2000,LC.sd))))</f>
        <v>2080.22601865926</v>
      </c>
      <c r="D8870">
        <f ca="1">P0*C8870/LC.mu</f>
        <v>2.77363469154568</v>
      </c>
      <c r="E8870">
        <f ca="1">MAX(0,INT(Q0*(1+Ed*(D8870-P0)/P0)))</f>
        <v>13679</v>
      </c>
      <c r="F8870">
        <f ca="1" t="shared" si="138"/>
        <v>35860.3229269942</v>
      </c>
    </row>
    <row r="8871" spans="1:6">
      <c r="A8871">
        <v>9</v>
      </c>
      <c r="B8871">
        <f ca="1">BETAINV(RAND(),AU.a,AU.b)</f>
        <v>0.74875431250223</v>
      </c>
      <c r="C8871">
        <f ca="1">IF(B8871&lt;=0.5,LC.mu,MIN(LC.mu,MAX(0,_xlfn.NORM.INV(RAND(),2000,LC.sd))))</f>
        <v>1623.81393791132</v>
      </c>
      <c r="D8871">
        <f ca="1">P0*C8871/LC.mu</f>
        <v>2.16508525054842</v>
      </c>
      <c r="E8871">
        <f ca="1">MAX(0,INT(Q0*(1+Ed*(D8871-P0)/P0)))</f>
        <v>15504</v>
      </c>
      <c r="F8871">
        <f ca="1" t="shared" si="138"/>
        <v>31943.6677865914</v>
      </c>
    </row>
    <row r="8872" spans="1:6">
      <c r="A8872">
        <v>9</v>
      </c>
      <c r="B8872">
        <f ca="1">BETAINV(RAND(),AU.a,AU.b)</f>
        <v>0.597376628383874</v>
      </c>
      <c r="C8872">
        <f ca="1">IF(B8872&lt;=0.5,LC.mu,MIN(LC.mu,MAX(0,_xlfn.NORM.INV(RAND(),2000,LC.sd))))</f>
        <v>1387.7817681854</v>
      </c>
      <c r="D8872">
        <f ca="1">P0*C8872/LC.mu</f>
        <v>1.85037569091386</v>
      </c>
      <c r="E8872">
        <f ca="1">MAX(0,INT(Q0*(1+Ed*(D8872-P0)/P0)))</f>
        <v>16448</v>
      </c>
      <c r="F8872">
        <f ca="1" t="shared" si="138"/>
        <v>29047.1975959658</v>
      </c>
    </row>
    <row r="8873" spans="1:6">
      <c r="A8873">
        <v>9</v>
      </c>
      <c r="B8873">
        <f ca="1">BETAINV(RAND(),AU.a,AU.b)</f>
        <v>0.721677587041034</v>
      </c>
      <c r="C8873">
        <f ca="1">IF(B8873&lt;=0.5,LC.mu,MIN(LC.mu,MAX(0,_xlfn.NORM.INV(RAND(),2000,LC.sd))))</f>
        <v>2669.55133132686</v>
      </c>
      <c r="D8873">
        <f ca="1">P0*C8873/LC.mu</f>
        <v>3.55940177510248</v>
      </c>
      <c r="E8873">
        <f ca="1">MAX(0,INT(Q0*(1+Ed*(D8873-P0)/P0)))</f>
        <v>11321</v>
      </c>
      <c r="F8873">
        <f ca="1" t="shared" si="138"/>
        <v>37626.4361646083</v>
      </c>
    </row>
    <row r="8874" spans="1:6">
      <c r="A8874">
        <v>9</v>
      </c>
      <c r="B8874">
        <f ca="1">BETAINV(RAND(),AU.a,AU.b)</f>
        <v>0.771156870557223</v>
      </c>
      <c r="C8874">
        <f ca="1">IF(B8874&lt;=0.5,LC.mu,MIN(LC.mu,MAX(0,_xlfn.NORM.INV(RAND(),2000,LC.sd))))</f>
        <v>1622.08169297081</v>
      </c>
      <c r="D8874">
        <f ca="1">P0*C8874/LC.mu</f>
        <v>2.16277559062775</v>
      </c>
      <c r="E8874">
        <f ca="1">MAX(0,INT(Q0*(1+Ed*(D8874-P0)/P0)))</f>
        <v>15511</v>
      </c>
      <c r="F8874">
        <f ca="1" t="shared" si="138"/>
        <v>31924.7304932562</v>
      </c>
    </row>
    <row r="8875" spans="1:6">
      <c r="A8875">
        <v>9</v>
      </c>
      <c r="B8875">
        <f ca="1">BETAINV(RAND(),AU.a,AU.b)</f>
        <v>0.731391095874725</v>
      </c>
      <c r="C8875">
        <f ca="1">IF(B8875&lt;=0.5,LC.mu,MIN(LC.mu,MAX(0,_xlfn.NORM.INV(RAND(),2000,LC.sd))))</f>
        <v>1777.65115405541</v>
      </c>
      <c r="D8875">
        <f ca="1">P0*C8875/LC.mu</f>
        <v>2.37020153874054</v>
      </c>
      <c r="E8875">
        <f ca="1">MAX(0,INT(Q0*(1+Ed*(D8875-P0)/P0)))</f>
        <v>14889</v>
      </c>
      <c r="F8875">
        <f ca="1" t="shared" si="138"/>
        <v>33512.2795562525</v>
      </c>
    </row>
    <row r="8876" spans="1:6">
      <c r="A8876">
        <v>9</v>
      </c>
      <c r="B8876">
        <f ca="1">BETAINV(RAND(),AU.a,AU.b)</f>
        <v>0.604524283001541</v>
      </c>
      <c r="C8876">
        <f ca="1">IF(B8876&lt;=0.5,LC.mu,MIN(LC.mu,MAX(0,_xlfn.NORM.INV(RAND(),2000,LC.sd))))</f>
        <v>2183.47393114573</v>
      </c>
      <c r="D8876">
        <f ca="1">P0*C8876/LC.mu</f>
        <v>2.91129857486097</v>
      </c>
      <c r="E8876">
        <f ca="1">MAX(0,INT(Q0*(1+Ed*(D8876-P0)/P0)))</f>
        <v>13266</v>
      </c>
      <c r="F8876">
        <f ca="1" t="shared" si="138"/>
        <v>36437.8129629599</v>
      </c>
    </row>
    <row r="8877" spans="1:6">
      <c r="A8877">
        <v>9</v>
      </c>
      <c r="B8877">
        <f ca="1">BETAINV(RAND(),AU.a,AU.b)</f>
        <v>0.809926230860618</v>
      </c>
      <c r="C8877">
        <f ca="1">IF(B8877&lt;=0.5,LC.mu,MIN(LC.mu,MAX(0,_xlfn.NORM.INV(RAND(),2000,LC.sd))))</f>
        <v>2191.11566089279</v>
      </c>
      <c r="D8877">
        <f ca="1">P0*C8877/LC.mu</f>
        <v>2.92148754785705</v>
      </c>
      <c r="E8877">
        <f ca="1">MAX(0,INT(Q0*(1+Ed*(D8877-P0)/P0)))</f>
        <v>13235</v>
      </c>
      <c r="F8877">
        <f ca="1" t="shared" si="138"/>
        <v>36474.7720349953</v>
      </c>
    </row>
    <row r="8878" spans="1:6">
      <c r="A8878">
        <v>9</v>
      </c>
      <c r="B8878">
        <f ca="1">BETAINV(RAND(),AU.a,AU.b)</f>
        <v>0.444655122010971</v>
      </c>
      <c r="C8878">
        <f ca="1">IF(B8878&lt;=0.5,LC.mu,MIN(LC.mu,MAX(0,_xlfn.NORM.INV(RAND(),2000,LC.sd))))</f>
        <v>3000</v>
      </c>
      <c r="D8878">
        <f ca="1">P0*C8878/LC.mu</f>
        <v>4</v>
      </c>
      <c r="E8878">
        <f ca="1">MAX(0,INT(Q0*(1+Ed*(D8878-P0)/P0)))</f>
        <v>10000</v>
      </c>
      <c r="F8878">
        <f ca="1" t="shared" si="138"/>
        <v>37000</v>
      </c>
    </row>
    <row r="8879" spans="1:6">
      <c r="A8879">
        <v>9</v>
      </c>
      <c r="B8879">
        <f ca="1">BETAINV(RAND(),AU.a,AU.b)</f>
        <v>0.788482733636161</v>
      </c>
      <c r="C8879">
        <f ca="1">IF(B8879&lt;=0.5,LC.mu,MIN(LC.mu,MAX(0,_xlfn.NORM.INV(RAND(),2000,LC.sd))))</f>
        <v>1859.45561995014</v>
      </c>
      <c r="D8879">
        <f ca="1">P0*C8879/LC.mu</f>
        <v>2.47927415993352</v>
      </c>
      <c r="E8879">
        <f ca="1">MAX(0,INT(Q0*(1+Ed*(D8879-P0)/P0)))</f>
        <v>14562</v>
      </c>
      <c r="F8879">
        <f ca="1" t="shared" si="138"/>
        <v>34243.7346970018</v>
      </c>
    </row>
    <row r="8880" spans="1:6">
      <c r="A8880">
        <v>9</v>
      </c>
      <c r="B8880">
        <f ca="1">BETAINV(RAND(),AU.a,AU.b)</f>
        <v>0.666867250566682</v>
      </c>
      <c r="C8880">
        <f ca="1">IF(B8880&lt;=0.5,LC.mu,MIN(LC.mu,MAX(0,_xlfn.NORM.INV(RAND(),2000,LC.sd))))</f>
        <v>1745.43731639516</v>
      </c>
      <c r="D8880">
        <f ca="1">P0*C8880/LC.mu</f>
        <v>2.32724975519354</v>
      </c>
      <c r="E8880">
        <f ca="1">MAX(0,INT(Q0*(1+Ed*(D8880-P0)/P0)))</f>
        <v>15018</v>
      </c>
      <c r="F8880">
        <f ca="1" t="shared" si="138"/>
        <v>33205.1995071015</v>
      </c>
    </row>
    <row r="8881" spans="1:6">
      <c r="A8881">
        <v>9</v>
      </c>
      <c r="B8881">
        <f ca="1">BETAINV(RAND(),AU.a,AU.b)</f>
        <v>0.673216546670442</v>
      </c>
      <c r="C8881">
        <f ca="1">IF(B8881&lt;=0.5,LC.mu,MIN(LC.mu,MAX(0,_xlfn.NORM.INV(RAND(),2000,LC.sd))))</f>
        <v>2212.96253707531</v>
      </c>
      <c r="D8881">
        <f ca="1">P0*C8881/LC.mu</f>
        <v>2.95061671610041</v>
      </c>
      <c r="E8881">
        <f ca="1">MAX(0,INT(Q0*(1+Ed*(D8881-P0)/P0)))</f>
        <v>13148</v>
      </c>
      <c r="F8881">
        <f ca="1" t="shared" si="138"/>
        <v>36581.7460462129</v>
      </c>
    </row>
    <row r="8882" spans="1:6">
      <c r="A8882">
        <v>9</v>
      </c>
      <c r="B8882">
        <f ca="1">BETAINV(RAND(),AU.a,AU.b)</f>
        <v>0.285432036428896</v>
      </c>
      <c r="C8882">
        <f ca="1">IF(B8882&lt;=0.5,LC.mu,MIN(LC.mu,MAX(0,_xlfn.NORM.INV(RAND(),2000,LC.sd))))</f>
        <v>3000</v>
      </c>
      <c r="D8882">
        <f ca="1">P0*C8882/LC.mu</f>
        <v>4</v>
      </c>
      <c r="E8882">
        <f ca="1">MAX(0,INT(Q0*(1+Ed*(D8882-P0)/P0)))</f>
        <v>10000</v>
      </c>
      <c r="F8882">
        <f ca="1" t="shared" si="138"/>
        <v>37000</v>
      </c>
    </row>
    <row r="8883" spans="1:6">
      <c r="A8883">
        <v>9</v>
      </c>
      <c r="B8883">
        <f ca="1">BETAINV(RAND(),AU.a,AU.b)</f>
        <v>0.646713032089165</v>
      </c>
      <c r="C8883">
        <f ca="1">IF(B8883&lt;=0.5,LC.mu,MIN(LC.mu,MAX(0,_xlfn.NORM.INV(RAND(),2000,LC.sd))))</f>
        <v>2025.57503294014</v>
      </c>
      <c r="D8883">
        <f ca="1">P0*C8883/LC.mu</f>
        <v>2.70076671058685</v>
      </c>
      <c r="E8883">
        <f ca="1">MAX(0,INT(Q0*(1+Ed*(D8883-P0)/P0)))</f>
        <v>13897</v>
      </c>
      <c r="F8883">
        <f ca="1" t="shared" si="138"/>
        <v>35506.9799440853</v>
      </c>
    </row>
    <row r="8884" spans="1:6">
      <c r="A8884">
        <v>9</v>
      </c>
      <c r="B8884">
        <f ca="1">BETAINV(RAND(),AU.a,AU.b)</f>
        <v>0.531357100229909</v>
      </c>
      <c r="C8884">
        <f ca="1">IF(B8884&lt;=0.5,LC.mu,MIN(LC.mu,MAX(0,_xlfn.NORM.INV(RAND(),2000,LC.sd))))</f>
        <v>1636.00139728591</v>
      </c>
      <c r="D8884">
        <f ca="1">P0*C8884/LC.mu</f>
        <v>2.18133519638121</v>
      </c>
      <c r="E8884">
        <f ca="1">MAX(0,INT(Q0*(1+Ed*(D8884-P0)/P0)))</f>
        <v>15455</v>
      </c>
      <c r="F8884">
        <f ca="1" t="shared" si="138"/>
        <v>32076.5340627857</v>
      </c>
    </row>
    <row r="8885" spans="1:6">
      <c r="A8885">
        <v>9</v>
      </c>
      <c r="B8885">
        <f ca="1">BETAINV(RAND(),AU.a,AU.b)</f>
        <v>0.666187000978393</v>
      </c>
      <c r="C8885">
        <f ca="1">IF(B8885&lt;=0.5,LC.mu,MIN(LC.mu,MAX(0,_xlfn.NORM.INV(RAND(),2000,LC.sd))))</f>
        <v>1824.69250012209</v>
      </c>
      <c r="D8885">
        <f ca="1">P0*C8885/LC.mu</f>
        <v>2.43292333349612</v>
      </c>
      <c r="E8885">
        <f ca="1">MAX(0,INT(Q0*(1+Ed*(D8885-P0)/P0)))</f>
        <v>14701</v>
      </c>
      <c r="F8885">
        <f ca="1" t="shared" si="138"/>
        <v>33941.7134256044</v>
      </c>
    </row>
    <row r="8886" spans="1:6">
      <c r="A8886">
        <v>9</v>
      </c>
      <c r="B8886">
        <f ca="1">BETAINV(RAND(),AU.a,AU.b)</f>
        <v>0.582450957521623</v>
      </c>
      <c r="C8886">
        <f ca="1">IF(B8886&lt;=0.5,LC.mu,MIN(LC.mu,MAX(0,_xlfn.NORM.INV(RAND(),2000,LC.sd))))</f>
        <v>1831.6819240153</v>
      </c>
      <c r="D8886">
        <f ca="1">P0*C8886/LC.mu</f>
        <v>2.44224256535373</v>
      </c>
      <c r="E8886">
        <f ca="1">MAX(0,INT(Q0*(1+Ed*(D8886-P0)/P0)))</f>
        <v>14673</v>
      </c>
      <c r="F8886">
        <f ca="1" t="shared" si="138"/>
        <v>34003.34323742</v>
      </c>
    </row>
    <row r="8887" spans="1:6">
      <c r="A8887">
        <v>9</v>
      </c>
      <c r="B8887">
        <f ca="1">BETAINV(RAND(),AU.a,AU.b)</f>
        <v>0.391566755861154</v>
      </c>
      <c r="C8887">
        <f ca="1">IF(B8887&lt;=0.5,LC.mu,MIN(LC.mu,MAX(0,_xlfn.NORM.INV(RAND(),2000,LC.sd))))</f>
        <v>3000</v>
      </c>
      <c r="D8887">
        <f ca="1">P0*C8887/LC.mu</f>
        <v>4</v>
      </c>
      <c r="E8887">
        <f ca="1">MAX(0,INT(Q0*(1+Ed*(D8887-P0)/P0)))</f>
        <v>10000</v>
      </c>
      <c r="F8887">
        <f ca="1" t="shared" si="138"/>
        <v>37000</v>
      </c>
    </row>
    <row r="8888" spans="1:6">
      <c r="A8888">
        <v>9</v>
      </c>
      <c r="B8888">
        <f ca="1">BETAINV(RAND(),AU.a,AU.b)</f>
        <v>0.813035093431951</v>
      </c>
      <c r="C8888">
        <f ca="1">IF(B8888&lt;=0.5,LC.mu,MIN(LC.mu,MAX(0,_xlfn.NORM.INV(RAND(),2000,LC.sd))))</f>
        <v>3000</v>
      </c>
      <c r="D8888">
        <f ca="1">P0*C8888/LC.mu</f>
        <v>4</v>
      </c>
      <c r="E8888">
        <f ca="1">MAX(0,INT(Q0*(1+Ed*(D8888-P0)/P0)))</f>
        <v>10000</v>
      </c>
      <c r="F8888">
        <f ca="1" t="shared" si="138"/>
        <v>37000</v>
      </c>
    </row>
    <row r="8889" spans="1:6">
      <c r="A8889">
        <v>9</v>
      </c>
      <c r="B8889">
        <f ca="1">BETAINV(RAND(),AU.a,AU.b)</f>
        <v>0.675624124413466</v>
      </c>
      <c r="C8889">
        <f ca="1">IF(B8889&lt;=0.5,LC.mu,MIN(LC.mu,MAX(0,_xlfn.NORM.INV(RAND(),2000,LC.sd))))</f>
        <v>1547.84204647082</v>
      </c>
      <c r="D8889">
        <f ca="1">P0*C8889/LC.mu</f>
        <v>2.06378939529443</v>
      </c>
      <c r="E8889">
        <f ca="1">MAX(0,INT(Q0*(1+Ed*(D8889-P0)/P0)))</f>
        <v>15808</v>
      </c>
      <c r="F8889">
        <f ca="1" t="shared" si="138"/>
        <v>31076.5407143435</v>
      </c>
    </row>
    <row r="8890" spans="1:6">
      <c r="A8890">
        <v>9</v>
      </c>
      <c r="B8890">
        <f ca="1">BETAINV(RAND(),AU.a,AU.b)</f>
        <v>0.274702633004334</v>
      </c>
      <c r="C8890">
        <f ca="1">IF(B8890&lt;=0.5,LC.mu,MIN(LC.mu,MAX(0,_xlfn.NORM.INV(RAND(),2000,LC.sd))))</f>
        <v>3000</v>
      </c>
      <c r="D8890">
        <f ca="1">P0*C8890/LC.mu</f>
        <v>4</v>
      </c>
      <c r="E8890">
        <f ca="1">MAX(0,INT(Q0*(1+Ed*(D8890-P0)/P0)))</f>
        <v>10000</v>
      </c>
      <c r="F8890">
        <f ca="1" t="shared" si="138"/>
        <v>37000</v>
      </c>
    </row>
    <row r="8891" spans="1:6">
      <c r="A8891">
        <v>9</v>
      </c>
      <c r="B8891">
        <f ca="1">BETAINV(RAND(),AU.a,AU.b)</f>
        <v>0.65093604184941</v>
      </c>
      <c r="C8891">
        <f ca="1">IF(B8891&lt;=0.5,LC.mu,MIN(LC.mu,MAX(0,_xlfn.NORM.INV(RAND(),2000,LC.sd))))</f>
        <v>1163.15004520837</v>
      </c>
      <c r="D8891">
        <f ca="1">P0*C8891/LC.mu</f>
        <v>1.55086672694449</v>
      </c>
      <c r="E8891">
        <f ca="1">MAX(0,INT(Q0*(1+Ed*(D8891-P0)/P0)))</f>
        <v>17347</v>
      </c>
      <c r="F8891">
        <f ca="1" t="shared" si="138"/>
        <v>25739.7350670977</v>
      </c>
    </row>
    <row r="8892" spans="1:6">
      <c r="A8892">
        <v>9</v>
      </c>
      <c r="B8892">
        <f ca="1">BETAINV(RAND(),AU.a,AU.b)</f>
        <v>0.4440846809196</v>
      </c>
      <c r="C8892">
        <f ca="1">IF(B8892&lt;=0.5,LC.mu,MIN(LC.mu,MAX(0,_xlfn.NORM.INV(RAND(),2000,LC.sd))))</f>
        <v>3000</v>
      </c>
      <c r="D8892">
        <f ca="1">P0*C8892/LC.mu</f>
        <v>4</v>
      </c>
      <c r="E8892">
        <f ca="1">MAX(0,INT(Q0*(1+Ed*(D8892-P0)/P0)))</f>
        <v>10000</v>
      </c>
      <c r="F8892">
        <f ca="1" t="shared" si="138"/>
        <v>37000</v>
      </c>
    </row>
    <row r="8893" spans="1:6">
      <c r="A8893">
        <v>9</v>
      </c>
      <c r="B8893">
        <f ca="1">BETAINV(RAND(),AU.a,AU.b)</f>
        <v>0.483786309473316</v>
      </c>
      <c r="C8893">
        <f ca="1">IF(B8893&lt;=0.5,LC.mu,MIN(LC.mu,MAX(0,_xlfn.NORM.INV(RAND(),2000,LC.sd))))</f>
        <v>3000</v>
      </c>
      <c r="D8893">
        <f ca="1">P0*C8893/LC.mu</f>
        <v>4</v>
      </c>
      <c r="E8893">
        <f ca="1">MAX(0,INT(Q0*(1+Ed*(D8893-P0)/P0)))</f>
        <v>10000</v>
      </c>
      <c r="F8893">
        <f ca="1" t="shared" si="138"/>
        <v>37000</v>
      </c>
    </row>
    <row r="8894" spans="1:6">
      <c r="A8894">
        <v>9</v>
      </c>
      <c r="B8894">
        <f ca="1">BETAINV(RAND(),AU.a,AU.b)</f>
        <v>0.614560473932213</v>
      </c>
      <c r="C8894">
        <f ca="1">IF(B8894&lt;=0.5,LC.mu,MIN(LC.mu,MAX(0,_xlfn.NORM.INV(RAND(),2000,LC.sd))))</f>
        <v>2459.14124898118</v>
      </c>
      <c r="D8894">
        <f ca="1">P0*C8894/LC.mu</f>
        <v>3.27885499864158</v>
      </c>
      <c r="E8894">
        <f ca="1">MAX(0,INT(Q0*(1+Ed*(D8894-P0)/P0)))</f>
        <v>12163</v>
      </c>
      <c r="F8894">
        <f ca="1" t="shared" si="138"/>
        <v>37421.5720994963</v>
      </c>
    </row>
    <row r="8895" spans="1:6">
      <c r="A8895">
        <v>9</v>
      </c>
      <c r="B8895">
        <f ca="1">BETAINV(RAND(),AU.a,AU.b)</f>
        <v>0.675515975067516</v>
      </c>
      <c r="C8895">
        <f ca="1">IF(B8895&lt;=0.5,LC.mu,MIN(LC.mu,MAX(0,_xlfn.NORM.INV(RAND(),2000,LC.sd))))</f>
        <v>2813.97999799925</v>
      </c>
      <c r="D8895">
        <f ca="1">P0*C8895/LC.mu</f>
        <v>3.75197333066567</v>
      </c>
      <c r="E8895">
        <f ca="1">MAX(0,INT(Q0*(1+Ed*(D8895-P0)/P0)))</f>
        <v>10744</v>
      </c>
      <c r="F8895">
        <f ca="1" t="shared" si="138"/>
        <v>37497.2214666727</v>
      </c>
    </row>
    <row r="8896" spans="1:6">
      <c r="A8896">
        <v>9</v>
      </c>
      <c r="B8896">
        <f ca="1">BETAINV(RAND(),AU.a,AU.b)</f>
        <v>0.280280237233857</v>
      </c>
      <c r="C8896">
        <f ca="1">IF(B8896&lt;=0.5,LC.mu,MIN(LC.mu,MAX(0,_xlfn.NORM.INV(RAND(),2000,LC.sd))))</f>
        <v>3000</v>
      </c>
      <c r="D8896">
        <f ca="1">P0*C8896/LC.mu</f>
        <v>4</v>
      </c>
      <c r="E8896">
        <f ca="1">MAX(0,INT(Q0*(1+Ed*(D8896-P0)/P0)))</f>
        <v>10000</v>
      </c>
      <c r="F8896">
        <f ca="1" t="shared" si="138"/>
        <v>37000</v>
      </c>
    </row>
    <row r="8897" spans="1:6">
      <c r="A8897">
        <v>9</v>
      </c>
      <c r="B8897">
        <f ca="1">BETAINV(RAND(),AU.a,AU.b)</f>
        <v>0.505543418865084</v>
      </c>
      <c r="C8897">
        <f ca="1">IF(B8897&lt;=0.5,LC.mu,MIN(LC.mu,MAX(0,_xlfn.NORM.INV(RAND(),2000,LC.sd))))</f>
        <v>2364.35850071683</v>
      </c>
      <c r="D8897">
        <f ca="1">P0*C8897/LC.mu</f>
        <v>3.15247800095577</v>
      </c>
      <c r="E8897">
        <f ca="1">MAX(0,INT(Q0*(1+Ed*(D8897-P0)/P0)))</f>
        <v>12542</v>
      </c>
      <c r="F8897">
        <f ca="1" t="shared" si="138"/>
        <v>37174.0205872705</v>
      </c>
    </row>
    <row r="8898" spans="1:6">
      <c r="A8898">
        <v>9</v>
      </c>
      <c r="B8898">
        <f ca="1">BETAINV(RAND(),AU.a,AU.b)</f>
        <v>0.90551307133545</v>
      </c>
      <c r="C8898">
        <f ca="1">IF(B8898&lt;=0.5,LC.mu,MIN(LC.mu,MAX(0,_xlfn.NORM.INV(RAND(),2000,LC.sd))))</f>
        <v>1809.45323209921</v>
      </c>
      <c r="D8898">
        <f ca="1">P0*C8898/LC.mu</f>
        <v>2.41260430946561</v>
      </c>
      <c r="E8898">
        <f ca="1">MAX(0,INT(Q0*(1+Ed*(D8898-P0)/P0)))</f>
        <v>14762</v>
      </c>
      <c r="F8898">
        <f ca="1" t="shared" ref="F8898:F8961" si="139">D8898*E8898-C8898</f>
        <v>33805.4115842322</v>
      </c>
    </row>
    <row r="8899" spans="1:6">
      <c r="A8899">
        <v>9</v>
      </c>
      <c r="B8899">
        <f ca="1">BETAINV(RAND(),AU.a,AU.b)</f>
        <v>0.774556403383642</v>
      </c>
      <c r="C8899">
        <f ca="1">IF(B8899&lt;=0.5,LC.mu,MIN(LC.mu,MAX(0,_xlfn.NORM.INV(RAND(),2000,LC.sd))))</f>
        <v>1775.5447047871</v>
      </c>
      <c r="D8899">
        <f ca="1">P0*C8899/LC.mu</f>
        <v>2.36739293971613</v>
      </c>
      <c r="E8899">
        <f ca="1">MAX(0,INT(Q0*(1+Ed*(D8899-P0)/P0)))</f>
        <v>14897</v>
      </c>
      <c r="F8899">
        <f ca="1" t="shared" si="139"/>
        <v>33491.5079181641</v>
      </c>
    </row>
    <row r="8900" spans="1:6">
      <c r="A8900">
        <v>9</v>
      </c>
      <c r="B8900">
        <f ca="1">BETAINV(RAND(),AU.a,AU.b)</f>
        <v>0.731254167612548</v>
      </c>
      <c r="C8900">
        <f ca="1">IF(B8900&lt;=0.5,LC.mu,MIN(LC.mu,MAX(0,_xlfn.NORM.INV(RAND(),2000,LC.sd))))</f>
        <v>2385.51887619981</v>
      </c>
      <c r="D8900">
        <f ca="1">P0*C8900/LC.mu</f>
        <v>3.18069183493308</v>
      </c>
      <c r="E8900">
        <f ca="1">MAX(0,INT(Q0*(1+Ed*(D8900-P0)/P0)))</f>
        <v>12457</v>
      </c>
      <c r="F8900">
        <f ca="1" t="shared" si="139"/>
        <v>37236.3593115615</v>
      </c>
    </row>
    <row r="8901" spans="1:6">
      <c r="A8901">
        <v>9</v>
      </c>
      <c r="B8901">
        <f ca="1">BETAINV(RAND(),AU.a,AU.b)</f>
        <v>0.459420898174012</v>
      </c>
      <c r="C8901">
        <f ca="1">IF(B8901&lt;=0.5,LC.mu,MIN(LC.mu,MAX(0,_xlfn.NORM.INV(RAND(),2000,LC.sd))))</f>
        <v>3000</v>
      </c>
      <c r="D8901">
        <f ca="1">P0*C8901/LC.mu</f>
        <v>4</v>
      </c>
      <c r="E8901">
        <f ca="1">MAX(0,INT(Q0*(1+Ed*(D8901-P0)/P0)))</f>
        <v>10000</v>
      </c>
      <c r="F8901">
        <f ca="1" t="shared" si="139"/>
        <v>37000</v>
      </c>
    </row>
    <row r="8902" spans="1:6">
      <c r="A8902">
        <v>9</v>
      </c>
      <c r="B8902">
        <f ca="1">BETAINV(RAND(),AU.a,AU.b)</f>
        <v>0.852443666725961</v>
      </c>
      <c r="C8902">
        <f ca="1">IF(B8902&lt;=0.5,LC.mu,MIN(LC.mu,MAX(0,_xlfn.NORM.INV(RAND(),2000,LC.sd))))</f>
        <v>3000</v>
      </c>
      <c r="D8902">
        <f ca="1">P0*C8902/LC.mu</f>
        <v>4</v>
      </c>
      <c r="E8902">
        <f ca="1">MAX(0,INT(Q0*(1+Ed*(D8902-P0)/P0)))</f>
        <v>10000</v>
      </c>
      <c r="F8902">
        <f ca="1" t="shared" si="139"/>
        <v>37000</v>
      </c>
    </row>
    <row r="8903" spans="1:6">
      <c r="A8903">
        <v>9</v>
      </c>
      <c r="B8903">
        <f ca="1">BETAINV(RAND(),AU.a,AU.b)</f>
        <v>0.700897790226764</v>
      </c>
      <c r="C8903">
        <f ca="1">IF(B8903&lt;=0.5,LC.mu,MIN(LC.mu,MAX(0,_xlfn.NORM.INV(RAND(),2000,LC.sd))))</f>
        <v>2217.3536297701</v>
      </c>
      <c r="D8903">
        <f ca="1">P0*C8903/LC.mu</f>
        <v>2.95647150636013</v>
      </c>
      <c r="E8903">
        <f ca="1">MAX(0,INT(Q0*(1+Ed*(D8903-P0)/P0)))</f>
        <v>13130</v>
      </c>
      <c r="F8903">
        <f ca="1" t="shared" si="139"/>
        <v>36601.1172487384</v>
      </c>
    </row>
    <row r="8904" spans="1:6">
      <c r="A8904">
        <v>9</v>
      </c>
      <c r="B8904">
        <f ca="1">BETAINV(RAND(),AU.a,AU.b)</f>
        <v>0.607314977504565</v>
      </c>
      <c r="C8904">
        <f ca="1">IF(B8904&lt;=0.5,LC.mu,MIN(LC.mu,MAX(0,_xlfn.NORM.INV(RAND(),2000,LC.sd))))</f>
        <v>2033.66836519645</v>
      </c>
      <c r="D8904">
        <f ca="1">P0*C8904/LC.mu</f>
        <v>2.71155782026193</v>
      </c>
      <c r="E8904">
        <f ca="1">MAX(0,INT(Q0*(1+Ed*(D8904-P0)/P0)))</f>
        <v>13865</v>
      </c>
      <c r="F8904">
        <f ca="1" t="shared" si="139"/>
        <v>35562.0808127352</v>
      </c>
    </row>
    <row r="8905" spans="1:6">
      <c r="A8905">
        <v>9</v>
      </c>
      <c r="B8905">
        <f ca="1">BETAINV(RAND(),AU.a,AU.b)</f>
        <v>0.43243649737068</v>
      </c>
      <c r="C8905">
        <f ca="1">IF(B8905&lt;=0.5,LC.mu,MIN(LC.mu,MAX(0,_xlfn.NORM.INV(RAND(),2000,LC.sd))))</f>
        <v>3000</v>
      </c>
      <c r="D8905">
        <f ca="1">P0*C8905/LC.mu</f>
        <v>4</v>
      </c>
      <c r="E8905">
        <f ca="1">MAX(0,INT(Q0*(1+Ed*(D8905-P0)/P0)))</f>
        <v>10000</v>
      </c>
      <c r="F8905">
        <f ca="1" t="shared" si="139"/>
        <v>37000</v>
      </c>
    </row>
    <row r="8906" spans="1:6">
      <c r="A8906">
        <v>9</v>
      </c>
      <c r="B8906">
        <f ca="1">BETAINV(RAND(),AU.a,AU.b)</f>
        <v>0.506723578760162</v>
      </c>
      <c r="C8906">
        <f ca="1">IF(B8906&lt;=0.5,LC.mu,MIN(LC.mu,MAX(0,_xlfn.NORM.INV(RAND(),2000,LC.sd))))</f>
        <v>2506.87497055535</v>
      </c>
      <c r="D8906">
        <f ca="1">P0*C8906/LC.mu</f>
        <v>3.34249996074046</v>
      </c>
      <c r="E8906">
        <f ca="1">MAX(0,INT(Q0*(1+Ed*(D8906-P0)/P0)))</f>
        <v>11972</v>
      </c>
      <c r="F8906">
        <f ca="1" t="shared" si="139"/>
        <v>37509.5345594295</v>
      </c>
    </row>
    <row r="8907" spans="1:6">
      <c r="A8907">
        <v>9</v>
      </c>
      <c r="B8907">
        <f ca="1">BETAINV(RAND(),AU.a,AU.b)</f>
        <v>0.369738458224706</v>
      </c>
      <c r="C8907">
        <f ca="1">IF(B8907&lt;=0.5,LC.mu,MIN(LC.mu,MAX(0,_xlfn.NORM.INV(RAND(),2000,LC.sd))))</f>
        <v>3000</v>
      </c>
      <c r="D8907">
        <f ca="1">P0*C8907/LC.mu</f>
        <v>4</v>
      </c>
      <c r="E8907">
        <f ca="1">MAX(0,INT(Q0*(1+Ed*(D8907-P0)/P0)))</f>
        <v>10000</v>
      </c>
      <c r="F8907">
        <f ca="1" t="shared" si="139"/>
        <v>37000</v>
      </c>
    </row>
    <row r="8908" spans="1:6">
      <c r="A8908">
        <v>9</v>
      </c>
      <c r="B8908">
        <f ca="1">BETAINV(RAND(),AU.a,AU.b)</f>
        <v>0.573640746443346</v>
      </c>
      <c r="C8908">
        <f ca="1">IF(B8908&lt;=0.5,LC.mu,MIN(LC.mu,MAX(0,_xlfn.NORM.INV(RAND(),2000,LC.sd))))</f>
        <v>2437.84434222158</v>
      </c>
      <c r="D8908">
        <f ca="1">P0*C8908/LC.mu</f>
        <v>3.25045912296211</v>
      </c>
      <c r="E8908">
        <f ca="1">MAX(0,INT(Q0*(1+Ed*(D8908-P0)/P0)))</f>
        <v>12248</v>
      </c>
      <c r="F8908">
        <f ca="1" t="shared" si="139"/>
        <v>37373.7789958183</v>
      </c>
    </row>
    <row r="8909" spans="1:6">
      <c r="A8909">
        <v>9</v>
      </c>
      <c r="B8909">
        <f ca="1">BETAINV(RAND(),AU.a,AU.b)</f>
        <v>0.664527384257251</v>
      </c>
      <c r="C8909">
        <f ca="1">IF(B8909&lt;=0.5,LC.mu,MIN(LC.mu,MAX(0,_xlfn.NORM.INV(RAND(),2000,LC.sd))))</f>
        <v>2410.54273286113</v>
      </c>
      <c r="D8909">
        <f ca="1">P0*C8909/LC.mu</f>
        <v>3.21405697714817</v>
      </c>
      <c r="E8909">
        <f ca="1">MAX(0,INT(Q0*(1+Ed*(D8909-P0)/P0)))</f>
        <v>12357</v>
      </c>
      <c r="F8909">
        <f ca="1" t="shared" si="139"/>
        <v>37305.5593337588</v>
      </c>
    </row>
    <row r="8910" spans="1:6">
      <c r="A8910">
        <v>9</v>
      </c>
      <c r="B8910">
        <f ca="1">BETAINV(RAND(),AU.a,AU.b)</f>
        <v>0.486076098760003</v>
      </c>
      <c r="C8910">
        <f ca="1">IF(B8910&lt;=0.5,LC.mu,MIN(LC.mu,MAX(0,_xlfn.NORM.INV(RAND(),2000,LC.sd))))</f>
        <v>3000</v>
      </c>
      <c r="D8910">
        <f ca="1">P0*C8910/LC.mu</f>
        <v>4</v>
      </c>
      <c r="E8910">
        <f ca="1">MAX(0,INT(Q0*(1+Ed*(D8910-P0)/P0)))</f>
        <v>10000</v>
      </c>
      <c r="F8910">
        <f ca="1" t="shared" si="139"/>
        <v>37000</v>
      </c>
    </row>
    <row r="8911" spans="1:6">
      <c r="A8911">
        <v>9</v>
      </c>
      <c r="B8911">
        <f ca="1">BETAINV(RAND(),AU.a,AU.b)</f>
        <v>0.740099288703666</v>
      </c>
      <c r="C8911">
        <f ca="1">IF(B8911&lt;=0.5,LC.mu,MIN(LC.mu,MAX(0,_xlfn.NORM.INV(RAND(),2000,LC.sd))))</f>
        <v>2500.70773453789</v>
      </c>
      <c r="D8911">
        <f ca="1">P0*C8911/LC.mu</f>
        <v>3.33427697938385</v>
      </c>
      <c r="E8911">
        <f ca="1">MAX(0,INT(Q0*(1+Ed*(D8911-P0)/P0)))</f>
        <v>11997</v>
      </c>
      <c r="F8911">
        <f ca="1" t="shared" si="139"/>
        <v>37500.6131871302</v>
      </c>
    </row>
    <row r="8912" spans="1:6">
      <c r="A8912">
        <v>9</v>
      </c>
      <c r="B8912">
        <f ca="1">BETAINV(RAND(),AU.a,AU.b)</f>
        <v>0.255452587886372</v>
      </c>
      <c r="C8912">
        <f ca="1">IF(B8912&lt;=0.5,LC.mu,MIN(LC.mu,MAX(0,_xlfn.NORM.INV(RAND(),2000,LC.sd))))</f>
        <v>3000</v>
      </c>
      <c r="D8912">
        <f ca="1">P0*C8912/LC.mu</f>
        <v>4</v>
      </c>
      <c r="E8912">
        <f ca="1">MAX(0,INT(Q0*(1+Ed*(D8912-P0)/P0)))</f>
        <v>10000</v>
      </c>
      <c r="F8912">
        <f ca="1" t="shared" si="139"/>
        <v>37000</v>
      </c>
    </row>
    <row r="8913" spans="1:6">
      <c r="A8913">
        <v>9</v>
      </c>
      <c r="B8913">
        <f ca="1">BETAINV(RAND(),AU.a,AU.b)</f>
        <v>0.648485283973054</v>
      </c>
      <c r="C8913">
        <f ca="1">IF(B8913&lt;=0.5,LC.mu,MIN(LC.mu,MAX(0,_xlfn.NORM.INV(RAND(),2000,LC.sd))))</f>
        <v>1588.39894095316</v>
      </c>
      <c r="D8913">
        <f ca="1">P0*C8913/LC.mu</f>
        <v>2.11786525460421</v>
      </c>
      <c r="E8913">
        <f ca="1">MAX(0,INT(Q0*(1+Ed*(D8913-P0)/P0)))</f>
        <v>15646</v>
      </c>
      <c r="F8913">
        <f ca="1" t="shared" si="139"/>
        <v>31547.7208325843</v>
      </c>
    </row>
    <row r="8914" spans="1:6">
      <c r="A8914">
        <v>9</v>
      </c>
      <c r="B8914">
        <f ca="1">BETAINV(RAND(),AU.a,AU.b)</f>
        <v>0.610375618283036</v>
      </c>
      <c r="C8914">
        <f ca="1">IF(B8914&lt;=0.5,LC.mu,MIN(LC.mu,MAX(0,_xlfn.NORM.INV(RAND(),2000,LC.sd))))</f>
        <v>487.753156871157</v>
      </c>
      <c r="D8914">
        <f ca="1">P0*C8914/LC.mu</f>
        <v>0.650337542494876</v>
      </c>
      <c r="E8914">
        <f ca="1">MAX(0,INT(Q0*(1+Ed*(D8914-P0)/P0)))</f>
        <v>20048</v>
      </c>
      <c r="F8914">
        <f ca="1" t="shared" si="139"/>
        <v>12550.2138950661</v>
      </c>
    </row>
    <row r="8915" spans="1:6">
      <c r="A8915">
        <v>9</v>
      </c>
      <c r="B8915">
        <f ca="1">BETAINV(RAND(),AU.a,AU.b)</f>
        <v>0.332902919812894</v>
      </c>
      <c r="C8915">
        <f ca="1">IF(B8915&lt;=0.5,LC.mu,MIN(LC.mu,MAX(0,_xlfn.NORM.INV(RAND(),2000,LC.sd))))</f>
        <v>3000</v>
      </c>
      <c r="D8915">
        <f ca="1">P0*C8915/LC.mu</f>
        <v>4</v>
      </c>
      <c r="E8915">
        <f ca="1">MAX(0,INT(Q0*(1+Ed*(D8915-P0)/P0)))</f>
        <v>10000</v>
      </c>
      <c r="F8915">
        <f ca="1" t="shared" si="139"/>
        <v>37000</v>
      </c>
    </row>
    <row r="8916" spans="1:6">
      <c r="A8916">
        <v>9</v>
      </c>
      <c r="B8916">
        <f ca="1">BETAINV(RAND(),AU.a,AU.b)</f>
        <v>0.883256636922656</v>
      </c>
      <c r="C8916">
        <f ca="1">IF(B8916&lt;=0.5,LC.mu,MIN(LC.mu,MAX(0,_xlfn.NORM.INV(RAND(),2000,LC.sd))))</f>
        <v>1633.2836965983</v>
      </c>
      <c r="D8916">
        <f ca="1">P0*C8916/LC.mu</f>
        <v>2.1777115954644</v>
      </c>
      <c r="E8916">
        <f ca="1">MAX(0,INT(Q0*(1+Ed*(D8916-P0)/P0)))</f>
        <v>15466</v>
      </c>
      <c r="F8916">
        <f ca="1" t="shared" si="139"/>
        <v>32047.2038388541</v>
      </c>
    </row>
    <row r="8917" spans="1:6">
      <c r="A8917">
        <v>9</v>
      </c>
      <c r="B8917">
        <f ca="1">BETAINV(RAND(),AU.a,AU.b)</f>
        <v>0.528423785879524</v>
      </c>
      <c r="C8917">
        <f ca="1">IF(B8917&lt;=0.5,LC.mu,MIN(LC.mu,MAX(0,_xlfn.NORM.INV(RAND(),2000,LC.sd))))</f>
        <v>1861.25023670475</v>
      </c>
      <c r="D8917">
        <f ca="1">P0*C8917/LC.mu</f>
        <v>2.481666982273</v>
      </c>
      <c r="E8917">
        <f ca="1">MAX(0,INT(Q0*(1+Ed*(D8917-P0)/P0)))</f>
        <v>14554</v>
      </c>
      <c r="F8917">
        <f ca="1" t="shared" si="139"/>
        <v>34256.9310232965</v>
      </c>
    </row>
    <row r="8918" spans="1:6">
      <c r="A8918">
        <v>9</v>
      </c>
      <c r="B8918">
        <f ca="1">BETAINV(RAND(),AU.a,AU.b)</f>
        <v>0.615059729495524</v>
      </c>
      <c r="C8918">
        <f ca="1">IF(B8918&lt;=0.5,LC.mu,MIN(LC.mu,MAX(0,_xlfn.NORM.INV(RAND(),2000,LC.sd))))</f>
        <v>1377.24282442814</v>
      </c>
      <c r="D8918">
        <f ca="1">P0*C8918/LC.mu</f>
        <v>1.83632376590418</v>
      </c>
      <c r="E8918">
        <f ca="1">MAX(0,INT(Q0*(1+Ed*(D8918-P0)/P0)))</f>
        <v>16491</v>
      </c>
      <c r="F8918">
        <f ca="1" t="shared" si="139"/>
        <v>28905.5723990977</v>
      </c>
    </row>
    <row r="8919" spans="1:6">
      <c r="A8919">
        <v>9</v>
      </c>
      <c r="B8919">
        <f ca="1">BETAINV(RAND(),AU.a,AU.b)</f>
        <v>0.234215497628295</v>
      </c>
      <c r="C8919">
        <f ca="1">IF(B8919&lt;=0.5,LC.mu,MIN(LC.mu,MAX(0,_xlfn.NORM.INV(RAND(),2000,LC.sd))))</f>
        <v>3000</v>
      </c>
      <c r="D8919">
        <f ca="1">P0*C8919/LC.mu</f>
        <v>4</v>
      </c>
      <c r="E8919">
        <f ca="1">MAX(0,INT(Q0*(1+Ed*(D8919-P0)/P0)))</f>
        <v>10000</v>
      </c>
      <c r="F8919">
        <f ca="1" t="shared" si="139"/>
        <v>37000</v>
      </c>
    </row>
    <row r="8920" spans="1:6">
      <c r="A8920">
        <v>9</v>
      </c>
      <c r="B8920">
        <f ca="1">BETAINV(RAND(),AU.a,AU.b)</f>
        <v>0.193636225902479</v>
      </c>
      <c r="C8920">
        <f ca="1">IF(B8920&lt;=0.5,LC.mu,MIN(LC.mu,MAX(0,_xlfn.NORM.INV(RAND(),2000,LC.sd))))</f>
        <v>3000</v>
      </c>
      <c r="D8920">
        <f ca="1">P0*C8920/LC.mu</f>
        <v>4</v>
      </c>
      <c r="E8920">
        <f ca="1">MAX(0,INT(Q0*(1+Ed*(D8920-P0)/P0)))</f>
        <v>10000</v>
      </c>
      <c r="F8920">
        <f ca="1" t="shared" si="139"/>
        <v>37000</v>
      </c>
    </row>
    <row r="8921" spans="1:6">
      <c r="A8921">
        <v>9</v>
      </c>
      <c r="B8921">
        <f ca="1">BETAINV(RAND(),AU.a,AU.b)</f>
        <v>0.86635772160714</v>
      </c>
      <c r="C8921">
        <f ca="1">IF(B8921&lt;=0.5,LC.mu,MIN(LC.mu,MAX(0,_xlfn.NORM.INV(RAND(),2000,LC.sd))))</f>
        <v>1670.97274450704</v>
      </c>
      <c r="D8921">
        <f ca="1">P0*C8921/LC.mu</f>
        <v>2.22796365934272</v>
      </c>
      <c r="E8921">
        <f ca="1">MAX(0,INT(Q0*(1+Ed*(D8921-P0)/P0)))</f>
        <v>15316</v>
      </c>
      <c r="F8921">
        <f ca="1" t="shared" si="139"/>
        <v>32452.518661986</v>
      </c>
    </row>
    <row r="8922" spans="1:6">
      <c r="A8922">
        <v>9</v>
      </c>
      <c r="B8922">
        <f ca="1">BETAINV(RAND(),AU.a,AU.b)</f>
        <v>0.445404930044585</v>
      </c>
      <c r="C8922">
        <f ca="1">IF(B8922&lt;=0.5,LC.mu,MIN(LC.mu,MAX(0,_xlfn.NORM.INV(RAND(),2000,LC.sd))))</f>
        <v>3000</v>
      </c>
      <c r="D8922">
        <f ca="1">P0*C8922/LC.mu</f>
        <v>4</v>
      </c>
      <c r="E8922">
        <f ca="1">MAX(0,INT(Q0*(1+Ed*(D8922-P0)/P0)))</f>
        <v>10000</v>
      </c>
      <c r="F8922">
        <f ca="1" t="shared" si="139"/>
        <v>37000</v>
      </c>
    </row>
    <row r="8923" spans="1:6">
      <c r="A8923">
        <v>9</v>
      </c>
      <c r="B8923">
        <f ca="1">BETAINV(RAND(),AU.a,AU.b)</f>
        <v>0.361017277163812</v>
      </c>
      <c r="C8923">
        <f ca="1">IF(B8923&lt;=0.5,LC.mu,MIN(LC.mu,MAX(0,_xlfn.NORM.INV(RAND(),2000,LC.sd))))</f>
        <v>3000</v>
      </c>
      <c r="D8923">
        <f ca="1">P0*C8923/LC.mu</f>
        <v>4</v>
      </c>
      <c r="E8923">
        <f ca="1">MAX(0,INT(Q0*(1+Ed*(D8923-P0)/P0)))</f>
        <v>10000</v>
      </c>
      <c r="F8923">
        <f ca="1" t="shared" si="139"/>
        <v>37000</v>
      </c>
    </row>
    <row r="8924" spans="1:6">
      <c r="A8924">
        <v>9</v>
      </c>
      <c r="B8924">
        <f ca="1">BETAINV(RAND(),AU.a,AU.b)</f>
        <v>0.325825574240472</v>
      </c>
      <c r="C8924">
        <f ca="1">IF(B8924&lt;=0.5,LC.mu,MIN(LC.mu,MAX(0,_xlfn.NORM.INV(RAND(),2000,LC.sd))))</f>
        <v>3000</v>
      </c>
      <c r="D8924">
        <f ca="1">P0*C8924/LC.mu</f>
        <v>4</v>
      </c>
      <c r="E8924">
        <f ca="1">MAX(0,INT(Q0*(1+Ed*(D8924-P0)/P0)))</f>
        <v>10000</v>
      </c>
      <c r="F8924">
        <f ca="1" t="shared" si="139"/>
        <v>37000</v>
      </c>
    </row>
    <row r="8925" spans="1:6">
      <c r="A8925">
        <v>9</v>
      </c>
      <c r="B8925">
        <f ca="1">BETAINV(RAND(),AU.a,AU.b)</f>
        <v>0.592522640569135</v>
      </c>
      <c r="C8925">
        <f ca="1">IF(B8925&lt;=0.5,LC.mu,MIN(LC.mu,MAX(0,_xlfn.NORM.INV(RAND(),2000,LC.sd))))</f>
        <v>2040.39487948686</v>
      </c>
      <c r="D8925">
        <f ca="1">P0*C8925/LC.mu</f>
        <v>2.72052650598248</v>
      </c>
      <c r="E8925">
        <f ca="1">MAX(0,INT(Q0*(1+Ed*(D8925-P0)/P0)))</f>
        <v>13838</v>
      </c>
      <c r="F8925">
        <f ca="1" t="shared" si="139"/>
        <v>35606.2509102987</v>
      </c>
    </row>
    <row r="8926" spans="1:6">
      <c r="A8926">
        <v>9</v>
      </c>
      <c r="B8926">
        <f ca="1">BETAINV(RAND(),AU.a,AU.b)</f>
        <v>0.759349431041286</v>
      </c>
      <c r="C8926">
        <f ca="1">IF(B8926&lt;=0.5,LC.mu,MIN(LC.mu,MAX(0,_xlfn.NORM.INV(RAND(),2000,LC.sd))))</f>
        <v>1820.79028870204</v>
      </c>
      <c r="D8926">
        <f ca="1">P0*C8926/LC.mu</f>
        <v>2.42772038493605</v>
      </c>
      <c r="E8926">
        <f ca="1">MAX(0,INT(Q0*(1+Ed*(D8926-P0)/P0)))</f>
        <v>14716</v>
      </c>
      <c r="F8926">
        <f ca="1" t="shared" si="139"/>
        <v>33905.5428960168</v>
      </c>
    </row>
    <row r="8927" spans="1:6">
      <c r="A8927">
        <v>9</v>
      </c>
      <c r="B8927">
        <f ca="1">BETAINV(RAND(),AU.a,AU.b)</f>
        <v>0.502303066674867</v>
      </c>
      <c r="C8927">
        <f ca="1">IF(B8927&lt;=0.5,LC.mu,MIN(LC.mu,MAX(0,_xlfn.NORM.INV(RAND(),2000,LC.sd))))</f>
        <v>1732.8964326607</v>
      </c>
      <c r="D8927">
        <f ca="1">P0*C8927/LC.mu</f>
        <v>2.31052857688093</v>
      </c>
      <c r="E8927">
        <f ca="1">MAX(0,INT(Q0*(1+Ed*(D8927-P0)/P0)))</f>
        <v>15068</v>
      </c>
      <c r="F8927">
        <f ca="1" t="shared" si="139"/>
        <v>33082.1481637812</v>
      </c>
    </row>
    <row r="8928" spans="1:6">
      <c r="A8928">
        <v>9</v>
      </c>
      <c r="B8928">
        <f ca="1">BETAINV(RAND(),AU.a,AU.b)</f>
        <v>0.78483020240543</v>
      </c>
      <c r="C8928">
        <f ca="1">IF(B8928&lt;=0.5,LC.mu,MIN(LC.mu,MAX(0,_xlfn.NORM.INV(RAND(),2000,LC.sd))))</f>
        <v>1151.40436994005</v>
      </c>
      <c r="D8928">
        <f ca="1">P0*C8928/LC.mu</f>
        <v>1.53520582658673</v>
      </c>
      <c r="E8928">
        <f ca="1">MAX(0,INT(Q0*(1+Ed*(D8928-P0)/P0)))</f>
        <v>17394</v>
      </c>
      <c r="F8928">
        <f ca="1" t="shared" si="139"/>
        <v>25551.9657777095</v>
      </c>
    </row>
    <row r="8929" spans="1:6">
      <c r="A8929">
        <v>9</v>
      </c>
      <c r="B8929">
        <f ca="1">BETAINV(RAND(),AU.a,AU.b)</f>
        <v>0.59225423185322</v>
      </c>
      <c r="C8929">
        <f ca="1">IF(B8929&lt;=0.5,LC.mu,MIN(LC.mu,MAX(0,_xlfn.NORM.INV(RAND(),2000,LC.sd))))</f>
        <v>2243.07715933926</v>
      </c>
      <c r="D8929">
        <f ca="1">P0*C8929/LC.mu</f>
        <v>2.99076954578567</v>
      </c>
      <c r="E8929">
        <f ca="1">MAX(0,INT(Q0*(1+Ed*(D8929-P0)/P0)))</f>
        <v>13027</v>
      </c>
      <c r="F8929">
        <f ca="1" t="shared" si="139"/>
        <v>36717.6777136107</v>
      </c>
    </row>
    <row r="8930" spans="1:6">
      <c r="A8930">
        <v>9</v>
      </c>
      <c r="B8930">
        <f ca="1">BETAINV(RAND(),AU.a,AU.b)</f>
        <v>0.629378539157697</v>
      </c>
      <c r="C8930">
        <f ca="1">IF(B8930&lt;=0.5,LC.mu,MIN(LC.mu,MAX(0,_xlfn.NORM.INV(RAND(),2000,LC.sd))))</f>
        <v>2409.73722729081</v>
      </c>
      <c r="D8930">
        <f ca="1">P0*C8930/LC.mu</f>
        <v>3.21298296972108</v>
      </c>
      <c r="E8930">
        <f ca="1">MAX(0,INT(Q0*(1+Ed*(D8930-P0)/P0)))</f>
        <v>12361</v>
      </c>
      <c r="F8930">
        <f ca="1" t="shared" si="139"/>
        <v>37305.9452614315</v>
      </c>
    </row>
    <row r="8931" spans="1:6">
      <c r="A8931">
        <v>9</v>
      </c>
      <c r="B8931">
        <f ca="1">BETAINV(RAND(),AU.a,AU.b)</f>
        <v>0.845797944290846</v>
      </c>
      <c r="C8931">
        <f ca="1">IF(B8931&lt;=0.5,LC.mu,MIN(LC.mu,MAX(0,_xlfn.NORM.INV(RAND(),2000,LC.sd))))</f>
        <v>3000</v>
      </c>
      <c r="D8931">
        <f ca="1">P0*C8931/LC.mu</f>
        <v>4</v>
      </c>
      <c r="E8931">
        <f ca="1">MAX(0,INT(Q0*(1+Ed*(D8931-P0)/P0)))</f>
        <v>10000</v>
      </c>
      <c r="F8931">
        <f ca="1" t="shared" si="139"/>
        <v>37000</v>
      </c>
    </row>
    <row r="8932" spans="1:6">
      <c r="A8932">
        <v>9</v>
      </c>
      <c r="B8932">
        <f ca="1">BETAINV(RAND(),AU.a,AU.b)</f>
        <v>0.712038462346454</v>
      </c>
      <c r="C8932">
        <f ca="1">IF(B8932&lt;=0.5,LC.mu,MIN(LC.mu,MAX(0,_xlfn.NORM.INV(RAND(),2000,LC.sd))))</f>
        <v>1627.7250909157</v>
      </c>
      <c r="D8932">
        <f ca="1">P0*C8932/LC.mu</f>
        <v>2.17030012122094</v>
      </c>
      <c r="E8932">
        <f ca="1">MAX(0,INT(Q0*(1+Ed*(D8932-P0)/P0)))</f>
        <v>15489</v>
      </c>
      <c r="F8932">
        <f ca="1" t="shared" si="139"/>
        <v>31988.0534866754</v>
      </c>
    </row>
    <row r="8933" spans="1:6">
      <c r="A8933">
        <v>9</v>
      </c>
      <c r="B8933">
        <f ca="1">BETAINV(RAND(),AU.a,AU.b)</f>
        <v>0.356634795113446</v>
      </c>
      <c r="C8933">
        <f ca="1">IF(B8933&lt;=0.5,LC.mu,MIN(LC.mu,MAX(0,_xlfn.NORM.INV(RAND(),2000,LC.sd))))</f>
        <v>3000</v>
      </c>
      <c r="D8933">
        <f ca="1">P0*C8933/LC.mu</f>
        <v>4</v>
      </c>
      <c r="E8933">
        <f ca="1">MAX(0,INT(Q0*(1+Ed*(D8933-P0)/P0)))</f>
        <v>10000</v>
      </c>
      <c r="F8933">
        <f ca="1" t="shared" si="139"/>
        <v>37000</v>
      </c>
    </row>
    <row r="8934" spans="1:6">
      <c r="A8934">
        <v>9</v>
      </c>
      <c r="B8934">
        <f ca="1">BETAINV(RAND(),AU.a,AU.b)</f>
        <v>0.579690588108606</v>
      </c>
      <c r="C8934">
        <f ca="1">IF(B8934&lt;=0.5,LC.mu,MIN(LC.mu,MAX(0,_xlfn.NORM.INV(RAND(),2000,LC.sd))))</f>
        <v>2506.25736441247</v>
      </c>
      <c r="D8934">
        <f ca="1">P0*C8934/LC.mu</f>
        <v>3.34167648588329</v>
      </c>
      <c r="E8934">
        <f ca="1">MAX(0,INT(Q0*(1+Ed*(D8934-P0)/P0)))</f>
        <v>11974</v>
      </c>
      <c r="F8934">
        <f ca="1" t="shared" si="139"/>
        <v>37506.9768775541</v>
      </c>
    </row>
    <row r="8935" spans="1:6">
      <c r="A8935">
        <v>9</v>
      </c>
      <c r="B8935">
        <f ca="1">BETAINV(RAND(),AU.a,AU.b)</f>
        <v>0.730594226275341</v>
      </c>
      <c r="C8935">
        <f ca="1">IF(B8935&lt;=0.5,LC.mu,MIN(LC.mu,MAX(0,_xlfn.NORM.INV(RAND(),2000,LC.sd))))</f>
        <v>815.533860155951</v>
      </c>
      <c r="D8935">
        <f ca="1">P0*C8935/LC.mu</f>
        <v>1.08737848020793</v>
      </c>
      <c r="E8935">
        <f ca="1">MAX(0,INT(Q0*(1+Ed*(D8935-P0)/P0)))</f>
        <v>18737</v>
      </c>
      <c r="F8935">
        <f ca="1" t="shared" si="139"/>
        <v>19558.6767235001</v>
      </c>
    </row>
    <row r="8936" spans="1:6">
      <c r="A8936">
        <v>9</v>
      </c>
      <c r="B8936">
        <f ca="1">BETAINV(RAND(),AU.a,AU.b)</f>
        <v>0.621409388890394</v>
      </c>
      <c r="C8936">
        <f ca="1">IF(B8936&lt;=0.5,LC.mu,MIN(LC.mu,MAX(0,_xlfn.NORM.INV(RAND(),2000,LC.sd))))</f>
        <v>2694.31704005393</v>
      </c>
      <c r="D8936">
        <f ca="1">P0*C8936/LC.mu</f>
        <v>3.59242272007191</v>
      </c>
      <c r="E8936">
        <f ca="1">MAX(0,INT(Q0*(1+Ed*(D8936-P0)/P0)))</f>
        <v>11222</v>
      </c>
      <c r="F8936">
        <f ca="1" t="shared" si="139"/>
        <v>37619.850724593</v>
      </c>
    </row>
    <row r="8937" spans="1:6">
      <c r="A8937">
        <v>9</v>
      </c>
      <c r="B8937">
        <f ca="1">BETAINV(RAND(),AU.a,AU.b)</f>
        <v>0.56825754336857</v>
      </c>
      <c r="C8937">
        <f ca="1">IF(B8937&lt;=0.5,LC.mu,MIN(LC.mu,MAX(0,_xlfn.NORM.INV(RAND(),2000,LC.sd))))</f>
        <v>1945.32682205311</v>
      </c>
      <c r="D8937">
        <f ca="1">P0*C8937/LC.mu</f>
        <v>2.59376909607081</v>
      </c>
      <c r="E8937">
        <f ca="1">MAX(0,INT(Q0*(1+Ed*(D8937-P0)/P0)))</f>
        <v>14218</v>
      </c>
      <c r="F8937">
        <f ca="1" t="shared" si="139"/>
        <v>34932.8821858817</v>
      </c>
    </row>
    <row r="8938" spans="1:6">
      <c r="A8938">
        <v>9</v>
      </c>
      <c r="B8938">
        <f ca="1">BETAINV(RAND(),AU.a,AU.b)</f>
        <v>0.639758623499918</v>
      </c>
      <c r="C8938">
        <f ca="1">IF(B8938&lt;=0.5,LC.mu,MIN(LC.mu,MAX(0,_xlfn.NORM.INV(RAND(),2000,LC.sd))))</f>
        <v>2008.1512521126</v>
      </c>
      <c r="D8938">
        <f ca="1">P0*C8938/LC.mu</f>
        <v>2.6775350028168</v>
      </c>
      <c r="E8938">
        <f ca="1">MAX(0,INT(Q0*(1+Ed*(D8938-P0)/P0)))</f>
        <v>13967</v>
      </c>
      <c r="F8938">
        <f ca="1" t="shared" si="139"/>
        <v>35388.9801322296</v>
      </c>
    </row>
    <row r="8939" spans="1:6">
      <c r="A8939">
        <v>9</v>
      </c>
      <c r="B8939">
        <f ca="1">BETAINV(RAND(),AU.a,AU.b)</f>
        <v>0.563167625135949</v>
      </c>
      <c r="C8939">
        <f ca="1">IF(B8939&lt;=0.5,LC.mu,MIN(LC.mu,MAX(0,_xlfn.NORM.INV(RAND(),2000,LC.sd))))</f>
        <v>2672.56506836924</v>
      </c>
      <c r="D8939">
        <f ca="1">P0*C8939/LC.mu</f>
        <v>3.56342009115899</v>
      </c>
      <c r="E8939">
        <f ca="1">MAX(0,INT(Q0*(1+Ed*(D8939-P0)/P0)))</f>
        <v>11309</v>
      </c>
      <c r="F8939">
        <f ca="1" t="shared" si="139"/>
        <v>37626.1527425478</v>
      </c>
    </row>
    <row r="8940" spans="1:6">
      <c r="A8940">
        <v>9</v>
      </c>
      <c r="B8940">
        <f ca="1">BETAINV(RAND(),AU.a,AU.b)</f>
        <v>0.525702611780495</v>
      </c>
      <c r="C8940">
        <f ca="1">IF(B8940&lt;=0.5,LC.mu,MIN(LC.mu,MAX(0,_xlfn.NORM.INV(RAND(),2000,LC.sd))))</f>
        <v>3000</v>
      </c>
      <c r="D8940">
        <f ca="1">P0*C8940/LC.mu</f>
        <v>4</v>
      </c>
      <c r="E8940">
        <f ca="1">MAX(0,INT(Q0*(1+Ed*(D8940-P0)/P0)))</f>
        <v>10000</v>
      </c>
      <c r="F8940">
        <f ca="1" t="shared" si="139"/>
        <v>37000</v>
      </c>
    </row>
    <row r="8941" spans="1:6">
      <c r="A8941">
        <v>9</v>
      </c>
      <c r="B8941">
        <f ca="1">BETAINV(RAND(),AU.a,AU.b)</f>
        <v>0.527475435345812</v>
      </c>
      <c r="C8941">
        <f ca="1">IF(B8941&lt;=0.5,LC.mu,MIN(LC.mu,MAX(0,_xlfn.NORM.INV(RAND(),2000,LC.sd))))</f>
        <v>584.615535469815</v>
      </c>
      <c r="D8941">
        <f ca="1">P0*C8941/LC.mu</f>
        <v>0.77948738062642</v>
      </c>
      <c r="E8941">
        <f ca="1">MAX(0,INT(Q0*(1+Ed*(D8941-P0)/P0)))</f>
        <v>19661</v>
      </c>
      <c r="F8941">
        <f ca="1" t="shared" si="139"/>
        <v>14740.8858550262</v>
      </c>
    </row>
    <row r="8942" spans="1:6">
      <c r="A8942">
        <v>9</v>
      </c>
      <c r="B8942">
        <f ca="1">BETAINV(RAND(),AU.a,AU.b)</f>
        <v>0.547217283886646</v>
      </c>
      <c r="C8942">
        <f ca="1">IF(B8942&lt;=0.5,LC.mu,MIN(LC.mu,MAX(0,_xlfn.NORM.INV(RAND(),2000,LC.sd))))</f>
        <v>2063.57469530921</v>
      </c>
      <c r="D8942">
        <f ca="1">P0*C8942/LC.mu</f>
        <v>2.75143292707894</v>
      </c>
      <c r="E8942">
        <f ca="1">MAX(0,INT(Q0*(1+Ed*(D8942-P0)/P0)))</f>
        <v>13745</v>
      </c>
      <c r="F8942">
        <f ca="1" t="shared" si="139"/>
        <v>35754.8708873908</v>
      </c>
    </row>
    <row r="8943" spans="1:6">
      <c r="A8943">
        <v>9</v>
      </c>
      <c r="B8943">
        <f ca="1">BETAINV(RAND(),AU.a,AU.b)</f>
        <v>0.744154143164611</v>
      </c>
      <c r="C8943">
        <f ca="1">IF(B8943&lt;=0.5,LC.mu,MIN(LC.mu,MAX(0,_xlfn.NORM.INV(RAND(),2000,LC.sd))))</f>
        <v>1767.30703149533</v>
      </c>
      <c r="D8943">
        <f ca="1">P0*C8943/LC.mu</f>
        <v>2.3564093753271</v>
      </c>
      <c r="E8943">
        <f ca="1">MAX(0,INT(Q0*(1+Ed*(D8943-P0)/P0)))</f>
        <v>14930</v>
      </c>
      <c r="F8943">
        <f ca="1" t="shared" si="139"/>
        <v>33413.8849421383</v>
      </c>
    </row>
    <row r="8944" spans="1:6">
      <c r="A8944">
        <v>9</v>
      </c>
      <c r="B8944">
        <f ca="1">BETAINV(RAND(),AU.a,AU.b)</f>
        <v>0.915065089433523</v>
      </c>
      <c r="C8944">
        <f ca="1">IF(B8944&lt;=0.5,LC.mu,MIN(LC.mu,MAX(0,_xlfn.NORM.INV(RAND(),2000,LC.sd))))</f>
        <v>2096.6788665768</v>
      </c>
      <c r="D8944">
        <f ca="1">P0*C8944/LC.mu</f>
        <v>2.7955718221024</v>
      </c>
      <c r="E8944">
        <f ca="1">MAX(0,INT(Q0*(1+Ed*(D8944-P0)/P0)))</f>
        <v>13613</v>
      </c>
      <c r="F8944">
        <f ca="1" t="shared" si="139"/>
        <v>35959.4403477032</v>
      </c>
    </row>
    <row r="8945" spans="1:6">
      <c r="A8945">
        <v>9</v>
      </c>
      <c r="B8945">
        <f ca="1">BETAINV(RAND(),AU.a,AU.b)</f>
        <v>0.599501311924008</v>
      </c>
      <c r="C8945">
        <f ca="1">IF(B8945&lt;=0.5,LC.mu,MIN(LC.mu,MAX(0,_xlfn.NORM.INV(RAND(),2000,LC.sd))))</f>
        <v>1963.9997418119</v>
      </c>
      <c r="D8945">
        <f ca="1">P0*C8945/LC.mu</f>
        <v>2.61866632241587</v>
      </c>
      <c r="E8945">
        <f ca="1">MAX(0,INT(Q0*(1+Ed*(D8945-P0)/P0)))</f>
        <v>14144</v>
      </c>
      <c r="F8945">
        <f ca="1" t="shared" si="139"/>
        <v>35074.4167224382</v>
      </c>
    </row>
    <row r="8946" spans="1:6">
      <c r="A8946">
        <v>9</v>
      </c>
      <c r="B8946">
        <f ca="1">BETAINV(RAND(),AU.a,AU.b)</f>
        <v>0.66497413525454</v>
      </c>
      <c r="C8946">
        <f ca="1">IF(B8946&lt;=0.5,LC.mu,MIN(LC.mu,MAX(0,_xlfn.NORM.INV(RAND(),2000,LC.sd))))</f>
        <v>2408.94664411528</v>
      </c>
      <c r="D8946">
        <f ca="1">P0*C8946/LC.mu</f>
        <v>3.21192885882037</v>
      </c>
      <c r="E8946">
        <f ca="1">MAX(0,INT(Q0*(1+Ed*(D8946-P0)/P0)))</f>
        <v>12364</v>
      </c>
      <c r="F8946">
        <f ca="1" t="shared" si="139"/>
        <v>37303.3417663398</v>
      </c>
    </row>
    <row r="8947" spans="1:6">
      <c r="A8947">
        <v>9</v>
      </c>
      <c r="B8947">
        <f ca="1">BETAINV(RAND(),AU.a,AU.b)</f>
        <v>0.541482476424862</v>
      </c>
      <c r="C8947">
        <f ca="1">IF(B8947&lt;=0.5,LC.mu,MIN(LC.mu,MAX(0,_xlfn.NORM.INV(RAND(),2000,LC.sd))))</f>
        <v>1649.95403205742</v>
      </c>
      <c r="D8947">
        <f ca="1">P0*C8947/LC.mu</f>
        <v>2.1999387094099</v>
      </c>
      <c r="E8947">
        <f ca="1">MAX(0,INT(Q0*(1+Ed*(D8947-P0)/P0)))</f>
        <v>15400</v>
      </c>
      <c r="F8947">
        <f ca="1" t="shared" si="139"/>
        <v>32229.102092855</v>
      </c>
    </row>
    <row r="8948" spans="1:6">
      <c r="A8948">
        <v>9</v>
      </c>
      <c r="B8948">
        <f ca="1">BETAINV(RAND(),AU.a,AU.b)</f>
        <v>0.534834355949295</v>
      </c>
      <c r="C8948">
        <f ca="1">IF(B8948&lt;=0.5,LC.mu,MIN(LC.mu,MAX(0,_xlfn.NORM.INV(RAND(),2000,LC.sd))))</f>
        <v>1821.02351025633</v>
      </c>
      <c r="D8948">
        <f ca="1">P0*C8948/LC.mu</f>
        <v>2.42803134700844</v>
      </c>
      <c r="E8948">
        <f ca="1">MAX(0,INT(Q0*(1+Ed*(D8948-P0)/P0)))</f>
        <v>14715</v>
      </c>
      <c r="F8948">
        <f ca="1" t="shared" si="139"/>
        <v>33907.4577609729</v>
      </c>
    </row>
    <row r="8949" spans="1:6">
      <c r="A8949">
        <v>9</v>
      </c>
      <c r="B8949">
        <f ca="1">BETAINV(RAND(),AU.a,AU.b)</f>
        <v>0.411375898017938</v>
      </c>
      <c r="C8949">
        <f ca="1">IF(B8949&lt;=0.5,LC.mu,MIN(LC.mu,MAX(0,_xlfn.NORM.INV(RAND(),2000,LC.sd))))</f>
        <v>3000</v>
      </c>
      <c r="D8949">
        <f ca="1">P0*C8949/LC.mu</f>
        <v>4</v>
      </c>
      <c r="E8949">
        <f ca="1">MAX(0,INT(Q0*(1+Ed*(D8949-P0)/P0)))</f>
        <v>10000</v>
      </c>
      <c r="F8949">
        <f ca="1" t="shared" si="139"/>
        <v>37000</v>
      </c>
    </row>
    <row r="8950" spans="1:6">
      <c r="A8950">
        <v>9</v>
      </c>
      <c r="B8950">
        <f ca="1">BETAINV(RAND(),AU.a,AU.b)</f>
        <v>0.714682225840695</v>
      </c>
      <c r="C8950">
        <f ca="1">IF(B8950&lt;=0.5,LC.mu,MIN(LC.mu,MAX(0,_xlfn.NORM.INV(RAND(),2000,LC.sd))))</f>
        <v>1444.74652118359</v>
      </c>
      <c r="D8950">
        <f ca="1">P0*C8950/LC.mu</f>
        <v>1.92632869491146</v>
      </c>
      <c r="E8950">
        <f ca="1">MAX(0,INT(Q0*(1+Ed*(D8950-P0)/P0)))</f>
        <v>16221</v>
      </c>
      <c r="F8950">
        <f ca="1" t="shared" si="139"/>
        <v>29802.2312389752</v>
      </c>
    </row>
    <row r="8951" spans="1:6">
      <c r="A8951">
        <v>9</v>
      </c>
      <c r="B8951">
        <f ca="1">BETAINV(RAND(),AU.a,AU.b)</f>
        <v>0.417707300069909</v>
      </c>
      <c r="C8951">
        <f ca="1">IF(B8951&lt;=0.5,LC.mu,MIN(LC.mu,MAX(0,_xlfn.NORM.INV(RAND(),2000,LC.sd))))</f>
        <v>3000</v>
      </c>
      <c r="D8951">
        <f ca="1">P0*C8951/LC.mu</f>
        <v>4</v>
      </c>
      <c r="E8951">
        <f ca="1">MAX(0,INT(Q0*(1+Ed*(D8951-P0)/P0)))</f>
        <v>10000</v>
      </c>
      <c r="F8951">
        <f ca="1" t="shared" si="139"/>
        <v>37000</v>
      </c>
    </row>
    <row r="8952" spans="1:6">
      <c r="A8952">
        <v>9</v>
      </c>
      <c r="B8952">
        <f ca="1">BETAINV(RAND(),AU.a,AU.b)</f>
        <v>0.702084733208648</v>
      </c>
      <c r="C8952">
        <f ca="1">IF(B8952&lt;=0.5,LC.mu,MIN(LC.mu,MAX(0,_xlfn.NORM.INV(RAND(),2000,LC.sd))))</f>
        <v>2255.63257091288</v>
      </c>
      <c r="D8952">
        <f ca="1">P0*C8952/LC.mu</f>
        <v>3.0075100945505</v>
      </c>
      <c r="E8952">
        <f ca="1">MAX(0,INT(Q0*(1+Ed*(D8952-P0)/P0)))</f>
        <v>12977</v>
      </c>
      <c r="F8952">
        <f ca="1" t="shared" si="139"/>
        <v>36772.825926069</v>
      </c>
    </row>
    <row r="8953" spans="1:6">
      <c r="A8953">
        <v>9</v>
      </c>
      <c r="B8953">
        <f ca="1">BETAINV(RAND(),AU.a,AU.b)</f>
        <v>0.72817684034156</v>
      </c>
      <c r="C8953">
        <f ca="1">IF(B8953&lt;=0.5,LC.mu,MIN(LC.mu,MAX(0,_xlfn.NORM.INV(RAND(),2000,LC.sd))))</f>
        <v>1413.42248753051</v>
      </c>
      <c r="D8953">
        <f ca="1">P0*C8953/LC.mu</f>
        <v>1.88456331670735</v>
      </c>
      <c r="E8953">
        <f ca="1">MAX(0,INT(Q0*(1+Ed*(D8953-P0)/P0)))</f>
        <v>16346</v>
      </c>
      <c r="F8953">
        <f ca="1" t="shared" si="139"/>
        <v>29391.6494873678</v>
      </c>
    </row>
    <row r="8954" spans="1:6">
      <c r="A8954">
        <v>9</v>
      </c>
      <c r="B8954">
        <f ca="1">BETAINV(RAND(),AU.a,AU.b)</f>
        <v>0.880373852077403</v>
      </c>
      <c r="C8954">
        <f ca="1">IF(B8954&lt;=0.5,LC.mu,MIN(LC.mu,MAX(0,_xlfn.NORM.INV(RAND(),2000,LC.sd))))</f>
        <v>1855.0611548778</v>
      </c>
      <c r="D8954">
        <f ca="1">P0*C8954/LC.mu</f>
        <v>2.47341487317041</v>
      </c>
      <c r="E8954">
        <f ca="1">MAX(0,INT(Q0*(1+Ed*(D8954-P0)/P0)))</f>
        <v>14579</v>
      </c>
      <c r="F8954">
        <f ca="1" t="shared" si="139"/>
        <v>34204.8542810736</v>
      </c>
    </row>
    <row r="8955" spans="1:6">
      <c r="A8955">
        <v>9</v>
      </c>
      <c r="B8955">
        <f ca="1">BETAINV(RAND(),AU.a,AU.b)</f>
        <v>0.747078889023139</v>
      </c>
      <c r="C8955">
        <f ca="1">IF(B8955&lt;=0.5,LC.mu,MIN(LC.mu,MAX(0,_xlfn.NORM.INV(RAND(),2000,LC.sd))))</f>
        <v>668.090465066592</v>
      </c>
      <c r="D8955">
        <f ca="1">P0*C8955/LC.mu</f>
        <v>0.890787286755455</v>
      </c>
      <c r="E8955">
        <f ca="1">MAX(0,INT(Q0*(1+Ed*(D8955-P0)/P0)))</f>
        <v>19327</v>
      </c>
      <c r="F8955">
        <f ca="1" t="shared" si="139"/>
        <v>16548.1554260561</v>
      </c>
    </row>
    <row r="8956" spans="1:6">
      <c r="A8956">
        <v>9</v>
      </c>
      <c r="B8956">
        <f ca="1">BETAINV(RAND(),AU.a,AU.b)</f>
        <v>0.891797777289313</v>
      </c>
      <c r="C8956">
        <f ca="1">IF(B8956&lt;=0.5,LC.mu,MIN(LC.mu,MAX(0,_xlfn.NORM.INV(RAND(),2000,LC.sd))))</f>
        <v>2102.16150456391</v>
      </c>
      <c r="D8956">
        <f ca="1">P0*C8956/LC.mu</f>
        <v>2.80288200608521</v>
      </c>
      <c r="E8956">
        <f ca="1">MAX(0,INT(Q0*(1+Ed*(D8956-P0)/P0)))</f>
        <v>13591</v>
      </c>
      <c r="F8956">
        <f ca="1" t="shared" si="139"/>
        <v>35991.8078401402</v>
      </c>
    </row>
    <row r="8957" spans="1:6">
      <c r="A8957">
        <v>9</v>
      </c>
      <c r="B8957">
        <f ca="1">BETAINV(RAND(),AU.a,AU.b)</f>
        <v>0.781477020603891</v>
      </c>
      <c r="C8957">
        <f ca="1">IF(B8957&lt;=0.5,LC.mu,MIN(LC.mu,MAX(0,_xlfn.NORM.INV(RAND(),2000,LC.sd))))</f>
        <v>1737.68630362336</v>
      </c>
      <c r="D8957">
        <f ca="1">P0*C8957/LC.mu</f>
        <v>2.31691507149782</v>
      </c>
      <c r="E8957">
        <f ca="1">MAX(0,INT(Q0*(1+Ed*(D8957-P0)/P0)))</f>
        <v>15049</v>
      </c>
      <c r="F8957">
        <f ca="1" t="shared" si="139"/>
        <v>33129.5686073473</v>
      </c>
    </row>
    <row r="8958" spans="1:6">
      <c r="A8958">
        <v>9</v>
      </c>
      <c r="B8958">
        <f ca="1">BETAINV(RAND(),AU.a,AU.b)</f>
        <v>0.58070182385325</v>
      </c>
      <c r="C8958">
        <f ca="1">IF(B8958&lt;=0.5,LC.mu,MIN(LC.mu,MAX(0,_xlfn.NORM.INV(RAND(),2000,LC.sd))))</f>
        <v>1922.67794209596</v>
      </c>
      <c r="D8958">
        <f ca="1">P0*C8958/LC.mu</f>
        <v>2.56357058946128</v>
      </c>
      <c r="E8958">
        <f ca="1">MAX(0,INT(Q0*(1+Ed*(D8958-P0)/P0)))</f>
        <v>14309</v>
      </c>
      <c r="F8958">
        <f ca="1" t="shared" si="139"/>
        <v>34759.4536225055</v>
      </c>
    </row>
    <row r="8959" spans="1:6">
      <c r="A8959">
        <v>9</v>
      </c>
      <c r="B8959">
        <f ca="1">BETAINV(RAND(),AU.a,AU.b)</f>
        <v>0.465917682602285</v>
      </c>
      <c r="C8959">
        <f ca="1">IF(B8959&lt;=0.5,LC.mu,MIN(LC.mu,MAX(0,_xlfn.NORM.INV(RAND(),2000,LC.sd))))</f>
        <v>3000</v>
      </c>
      <c r="D8959">
        <f ca="1">P0*C8959/LC.mu</f>
        <v>4</v>
      </c>
      <c r="E8959">
        <f ca="1">MAX(0,INT(Q0*(1+Ed*(D8959-P0)/P0)))</f>
        <v>10000</v>
      </c>
      <c r="F8959">
        <f ca="1" t="shared" si="139"/>
        <v>37000</v>
      </c>
    </row>
    <row r="8960" spans="1:6">
      <c r="A8960">
        <v>9</v>
      </c>
      <c r="B8960">
        <f ca="1">BETAINV(RAND(),AU.a,AU.b)</f>
        <v>0.298412533938463</v>
      </c>
      <c r="C8960">
        <f ca="1">IF(B8960&lt;=0.5,LC.mu,MIN(LC.mu,MAX(0,_xlfn.NORM.INV(RAND(),2000,LC.sd))))</f>
        <v>3000</v>
      </c>
      <c r="D8960">
        <f ca="1">P0*C8960/LC.mu</f>
        <v>4</v>
      </c>
      <c r="E8960">
        <f ca="1">MAX(0,INT(Q0*(1+Ed*(D8960-P0)/P0)))</f>
        <v>10000</v>
      </c>
      <c r="F8960">
        <f ca="1" t="shared" si="139"/>
        <v>37000</v>
      </c>
    </row>
    <row r="8961" spans="1:6">
      <c r="A8961">
        <v>9</v>
      </c>
      <c r="B8961">
        <f ca="1">BETAINV(RAND(),AU.a,AU.b)</f>
        <v>0.623110176267419</v>
      </c>
      <c r="C8961">
        <f ca="1">IF(B8961&lt;=0.5,LC.mu,MIN(LC.mu,MAX(0,_xlfn.NORM.INV(RAND(),2000,LC.sd))))</f>
        <v>1942.7832119955</v>
      </c>
      <c r="D8961">
        <f ca="1">P0*C8961/LC.mu</f>
        <v>2.590377615994</v>
      </c>
      <c r="E8961">
        <f ca="1">MAX(0,INT(Q0*(1+Ed*(D8961-P0)/P0)))</f>
        <v>14228</v>
      </c>
      <c r="F8961">
        <f ca="1" t="shared" si="139"/>
        <v>34913.1095083671</v>
      </c>
    </row>
    <row r="8962" spans="1:6">
      <c r="A8962">
        <v>9</v>
      </c>
      <c r="B8962">
        <f ca="1">BETAINV(RAND(),AU.a,AU.b)</f>
        <v>0.29055518546311</v>
      </c>
      <c r="C8962">
        <f ca="1">IF(B8962&lt;=0.5,LC.mu,MIN(LC.mu,MAX(0,_xlfn.NORM.INV(RAND(),2000,LC.sd))))</f>
        <v>3000</v>
      </c>
      <c r="D8962">
        <f ca="1">P0*C8962/LC.mu</f>
        <v>4</v>
      </c>
      <c r="E8962">
        <f ca="1">MAX(0,INT(Q0*(1+Ed*(D8962-P0)/P0)))</f>
        <v>10000</v>
      </c>
      <c r="F8962">
        <f ca="1" t="shared" ref="F8962:F9025" si="140">D8962*E8962-C8962</f>
        <v>37000</v>
      </c>
    </row>
    <row r="8963" spans="1:6">
      <c r="A8963">
        <v>9</v>
      </c>
      <c r="B8963">
        <f ca="1">BETAINV(RAND(),AU.a,AU.b)</f>
        <v>0.758972329594641</v>
      </c>
      <c r="C8963">
        <f ca="1">IF(B8963&lt;=0.5,LC.mu,MIN(LC.mu,MAX(0,_xlfn.NORM.INV(RAND(),2000,LC.sd))))</f>
        <v>1987.00769064452</v>
      </c>
      <c r="D8963">
        <f ca="1">P0*C8963/LC.mu</f>
        <v>2.64934358752603</v>
      </c>
      <c r="E8963">
        <f ca="1">MAX(0,INT(Q0*(1+Ed*(D8963-P0)/P0)))</f>
        <v>14051</v>
      </c>
      <c r="F8963">
        <f ca="1" t="shared" si="140"/>
        <v>35238.9190576837</v>
      </c>
    </row>
    <row r="8964" spans="1:6">
      <c r="A8964">
        <v>9</v>
      </c>
      <c r="B8964">
        <f ca="1">BETAINV(RAND(),AU.a,AU.b)</f>
        <v>0.582102286431977</v>
      </c>
      <c r="C8964">
        <f ca="1">IF(B8964&lt;=0.5,LC.mu,MIN(LC.mu,MAX(0,_xlfn.NORM.INV(RAND(),2000,LC.sd))))</f>
        <v>1428.89044375074</v>
      </c>
      <c r="D8964">
        <f ca="1">P0*C8964/LC.mu</f>
        <v>1.90518725833432</v>
      </c>
      <c r="E8964">
        <f ca="1">MAX(0,INT(Q0*(1+Ed*(D8964-P0)/P0)))</f>
        <v>16284</v>
      </c>
      <c r="F8964">
        <f ca="1" t="shared" si="140"/>
        <v>29595.1788709653</v>
      </c>
    </row>
    <row r="8965" spans="1:6">
      <c r="A8965">
        <v>9</v>
      </c>
      <c r="B8965">
        <f ca="1">BETAINV(RAND(),AU.a,AU.b)</f>
        <v>0.852778129316375</v>
      </c>
      <c r="C8965">
        <f ca="1">IF(B8965&lt;=0.5,LC.mu,MIN(LC.mu,MAX(0,_xlfn.NORM.INV(RAND(),2000,LC.sd))))</f>
        <v>2285.45600765254</v>
      </c>
      <c r="D8965">
        <f ca="1">P0*C8965/LC.mu</f>
        <v>3.04727467687006</v>
      </c>
      <c r="E8965">
        <f ca="1">MAX(0,INT(Q0*(1+Ed*(D8965-P0)/P0)))</f>
        <v>12858</v>
      </c>
      <c r="F8965">
        <f ca="1" t="shared" si="140"/>
        <v>36896.4017875427</v>
      </c>
    </row>
    <row r="8966" spans="1:6">
      <c r="A8966">
        <v>9</v>
      </c>
      <c r="B8966">
        <f ca="1">BETAINV(RAND(),AU.a,AU.b)</f>
        <v>0.677524905427453</v>
      </c>
      <c r="C8966">
        <f ca="1">IF(B8966&lt;=0.5,LC.mu,MIN(LC.mu,MAX(0,_xlfn.NORM.INV(RAND(),2000,LC.sd))))</f>
        <v>1885.47161331911</v>
      </c>
      <c r="D8966">
        <f ca="1">P0*C8966/LC.mu</f>
        <v>2.51396215109215</v>
      </c>
      <c r="E8966">
        <f ca="1">MAX(0,INT(Q0*(1+Ed*(D8966-P0)/P0)))</f>
        <v>14458</v>
      </c>
      <c r="F8966">
        <f ca="1" t="shared" si="140"/>
        <v>34461.3931671712</v>
      </c>
    </row>
    <row r="8967" spans="1:6">
      <c r="A8967">
        <v>9</v>
      </c>
      <c r="B8967">
        <f ca="1">BETAINV(RAND(),AU.a,AU.b)</f>
        <v>0.624737988519555</v>
      </c>
      <c r="C8967">
        <f ca="1">IF(B8967&lt;=0.5,LC.mu,MIN(LC.mu,MAX(0,_xlfn.NORM.INV(RAND(),2000,LC.sd))))</f>
        <v>1786.26953618605</v>
      </c>
      <c r="D8967">
        <f ca="1">P0*C8967/LC.mu</f>
        <v>2.38169271491474</v>
      </c>
      <c r="E8967">
        <f ca="1">MAX(0,INT(Q0*(1+Ed*(D8967-P0)/P0)))</f>
        <v>14854</v>
      </c>
      <c r="F8967">
        <f ca="1" t="shared" si="140"/>
        <v>33591.3940511574</v>
      </c>
    </row>
    <row r="8968" spans="1:6">
      <c r="A8968">
        <v>9</v>
      </c>
      <c r="B8968">
        <f ca="1">BETAINV(RAND(),AU.a,AU.b)</f>
        <v>0.343474252975348</v>
      </c>
      <c r="C8968">
        <f ca="1">IF(B8968&lt;=0.5,LC.mu,MIN(LC.mu,MAX(0,_xlfn.NORM.INV(RAND(),2000,LC.sd))))</f>
        <v>3000</v>
      </c>
      <c r="D8968">
        <f ca="1">P0*C8968/LC.mu</f>
        <v>4</v>
      </c>
      <c r="E8968">
        <f ca="1">MAX(0,INT(Q0*(1+Ed*(D8968-P0)/P0)))</f>
        <v>10000</v>
      </c>
      <c r="F8968">
        <f ca="1" t="shared" si="140"/>
        <v>37000</v>
      </c>
    </row>
    <row r="8969" spans="1:6">
      <c r="A8969">
        <v>9</v>
      </c>
      <c r="B8969">
        <f ca="1">BETAINV(RAND(),AU.a,AU.b)</f>
        <v>0.569394386304426</v>
      </c>
      <c r="C8969">
        <f ca="1">IF(B8969&lt;=0.5,LC.mu,MIN(LC.mu,MAX(0,_xlfn.NORM.INV(RAND(),2000,LC.sd))))</f>
        <v>1739.25091359571</v>
      </c>
      <c r="D8969">
        <f ca="1">P0*C8969/LC.mu</f>
        <v>2.31900121812761</v>
      </c>
      <c r="E8969">
        <f ca="1">MAX(0,INT(Q0*(1+Ed*(D8969-P0)/P0)))</f>
        <v>15042</v>
      </c>
      <c r="F8969">
        <f ca="1" t="shared" si="140"/>
        <v>33143.1654094798</v>
      </c>
    </row>
    <row r="8970" spans="1:6">
      <c r="A8970">
        <v>9</v>
      </c>
      <c r="B8970">
        <f ca="1">BETAINV(RAND(),AU.a,AU.b)</f>
        <v>0.711662957778637</v>
      </c>
      <c r="C8970">
        <f ca="1">IF(B8970&lt;=0.5,LC.mu,MIN(LC.mu,MAX(0,_xlfn.NORM.INV(RAND(),2000,LC.sd))))</f>
        <v>2136.64306387048</v>
      </c>
      <c r="D8970">
        <f ca="1">P0*C8970/LC.mu</f>
        <v>2.84885741849397</v>
      </c>
      <c r="E8970">
        <f ca="1">MAX(0,INT(Q0*(1+Ed*(D8970-P0)/P0)))</f>
        <v>13453</v>
      </c>
      <c r="F8970">
        <f ca="1" t="shared" si="140"/>
        <v>36189.0357871289</v>
      </c>
    </row>
    <row r="8971" spans="1:6">
      <c r="A8971">
        <v>9</v>
      </c>
      <c r="B8971">
        <f ca="1">BETAINV(RAND(),AU.a,AU.b)</f>
        <v>0.443711985447337</v>
      </c>
      <c r="C8971">
        <f ca="1">IF(B8971&lt;=0.5,LC.mu,MIN(LC.mu,MAX(0,_xlfn.NORM.INV(RAND(),2000,LC.sd))))</f>
        <v>3000</v>
      </c>
      <c r="D8971">
        <f ca="1">P0*C8971/LC.mu</f>
        <v>4</v>
      </c>
      <c r="E8971">
        <f ca="1">MAX(0,INT(Q0*(1+Ed*(D8971-P0)/P0)))</f>
        <v>10000</v>
      </c>
      <c r="F8971">
        <f ca="1" t="shared" si="140"/>
        <v>37000</v>
      </c>
    </row>
    <row r="8972" spans="1:6">
      <c r="A8972">
        <v>9</v>
      </c>
      <c r="B8972">
        <f ca="1">BETAINV(RAND(),AU.a,AU.b)</f>
        <v>0.494663441748557</v>
      </c>
      <c r="C8972">
        <f ca="1">IF(B8972&lt;=0.5,LC.mu,MIN(LC.mu,MAX(0,_xlfn.NORM.INV(RAND(),2000,LC.sd))))</f>
        <v>3000</v>
      </c>
      <c r="D8972">
        <f ca="1">P0*C8972/LC.mu</f>
        <v>4</v>
      </c>
      <c r="E8972">
        <f ca="1">MAX(0,INT(Q0*(1+Ed*(D8972-P0)/P0)))</f>
        <v>10000</v>
      </c>
      <c r="F8972">
        <f ca="1" t="shared" si="140"/>
        <v>37000</v>
      </c>
    </row>
    <row r="8973" spans="1:6">
      <c r="A8973">
        <v>9</v>
      </c>
      <c r="B8973">
        <f ca="1">BETAINV(RAND(),AU.a,AU.b)</f>
        <v>0.707816247918955</v>
      </c>
      <c r="C8973">
        <f ca="1">IF(B8973&lt;=0.5,LC.mu,MIN(LC.mu,MAX(0,_xlfn.NORM.INV(RAND(),2000,LC.sd))))</f>
        <v>1677.28540971075</v>
      </c>
      <c r="D8973">
        <f ca="1">P0*C8973/LC.mu</f>
        <v>2.236380546281</v>
      </c>
      <c r="E8973">
        <f ca="1">MAX(0,INT(Q0*(1+Ed*(D8973-P0)/P0)))</f>
        <v>15290</v>
      </c>
      <c r="F8973">
        <f ca="1" t="shared" si="140"/>
        <v>32516.9731429257</v>
      </c>
    </row>
    <row r="8974" spans="1:6">
      <c r="A8974">
        <v>9</v>
      </c>
      <c r="B8974">
        <f ca="1">BETAINV(RAND(),AU.a,AU.b)</f>
        <v>0.754545064766814</v>
      </c>
      <c r="C8974">
        <f ca="1">IF(B8974&lt;=0.5,LC.mu,MIN(LC.mu,MAX(0,_xlfn.NORM.INV(RAND(),2000,LC.sd))))</f>
        <v>1652.90876621914</v>
      </c>
      <c r="D8974">
        <f ca="1">P0*C8974/LC.mu</f>
        <v>2.20387835495885</v>
      </c>
      <c r="E8974">
        <f ca="1">MAX(0,INT(Q0*(1+Ed*(D8974-P0)/P0)))</f>
        <v>15388</v>
      </c>
      <c r="F8974">
        <f ca="1" t="shared" si="140"/>
        <v>32260.3713598877</v>
      </c>
    </row>
    <row r="8975" spans="1:6">
      <c r="A8975">
        <v>9</v>
      </c>
      <c r="B8975">
        <f ca="1">BETAINV(RAND(),AU.a,AU.b)</f>
        <v>0.621747894507864</v>
      </c>
      <c r="C8975">
        <f ca="1">IF(B8975&lt;=0.5,LC.mu,MIN(LC.mu,MAX(0,_xlfn.NORM.INV(RAND(),2000,LC.sd))))</f>
        <v>2647.63462556886</v>
      </c>
      <c r="D8975">
        <f ca="1">P0*C8975/LC.mu</f>
        <v>3.53017950075848</v>
      </c>
      <c r="E8975">
        <f ca="1">MAX(0,INT(Q0*(1+Ed*(D8975-P0)/P0)))</f>
        <v>11409</v>
      </c>
      <c r="F8975">
        <f ca="1" t="shared" si="140"/>
        <v>37628.1832985846</v>
      </c>
    </row>
    <row r="8976" spans="1:6">
      <c r="A8976">
        <v>9</v>
      </c>
      <c r="B8976">
        <f ca="1">BETAINV(RAND(),AU.a,AU.b)</f>
        <v>0.755162196544832</v>
      </c>
      <c r="C8976">
        <f ca="1">IF(B8976&lt;=0.5,LC.mu,MIN(LC.mu,MAX(0,_xlfn.NORM.INV(RAND(),2000,LC.sd))))</f>
        <v>1046.23512875348</v>
      </c>
      <c r="D8976">
        <f ca="1">P0*C8976/LC.mu</f>
        <v>1.39498017167131</v>
      </c>
      <c r="E8976">
        <f ca="1">MAX(0,INT(Q0*(1+Ed*(D8976-P0)/P0)))</f>
        <v>17815</v>
      </c>
      <c r="F8976">
        <f ca="1" t="shared" si="140"/>
        <v>23805.3366295709</v>
      </c>
    </row>
    <row r="8977" spans="1:6">
      <c r="A8977">
        <v>9</v>
      </c>
      <c r="B8977">
        <f ca="1">BETAINV(RAND(),AU.a,AU.b)</f>
        <v>0.890876602613669</v>
      </c>
      <c r="C8977">
        <f ca="1">IF(B8977&lt;=0.5,LC.mu,MIN(LC.mu,MAX(0,_xlfn.NORM.INV(RAND(),2000,LC.sd))))</f>
        <v>229.558017460365</v>
      </c>
      <c r="D8977">
        <f ca="1">P0*C8977/LC.mu</f>
        <v>0.30607735661382</v>
      </c>
      <c r="E8977">
        <f ca="1">MAX(0,INT(Q0*(1+Ed*(D8977-P0)/P0)))</f>
        <v>21081</v>
      </c>
      <c r="F8977">
        <f ca="1" t="shared" si="140"/>
        <v>6222.85873731557</v>
      </c>
    </row>
    <row r="8978" spans="1:6">
      <c r="A8978">
        <v>9</v>
      </c>
      <c r="B8978">
        <f ca="1">BETAINV(RAND(),AU.a,AU.b)</f>
        <v>0.784941127152499</v>
      </c>
      <c r="C8978">
        <f ca="1">IF(B8978&lt;=0.5,LC.mu,MIN(LC.mu,MAX(0,_xlfn.NORM.INV(RAND(),2000,LC.sd))))</f>
        <v>1112.15080008606</v>
      </c>
      <c r="D8978">
        <f ca="1">P0*C8978/LC.mu</f>
        <v>1.48286773344808</v>
      </c>
      <c r="E8978">
        <f ca="1">MAX(0,INT(Q0*(1+Ed*(D8978-P0)/P0)))</f>
        <v>17551</v>
      </c>
      <c r="F8978">
        <f ca="1" t="shared" si="140"/>
        <v>24913.6607896612</v>
      </c>
    </row>
    <row r="8979" spans="1:6">
      <c r="A8979">
        <v>9</v>
      </c>
      <c r="B8979">
        <f ca="1">BETAINV(RAND(),AU.a,AU.b)</f>
        <v>0.281876488195265</v>
      </c>
      <c r="C8979">
        <f ca="1">IF(B8979&lt;=0.5,LC.mu,MIN(LC.mu,MAX(0,_xlfn.NORM.INV(RAND(),2000,LC.sd))))</f>
        <v>3000</v>
      </c>
      <c r="D8979">
        <f ca="1">P0*C8979/LC.mu</f>
        <v>4</v>
      </c>
      <c r="E8979">
        <f ca="1">MAX(0,INT(Q0*(1+Ed*(D8979-P0)/P0)))</f>
        <v>10000</v>
      </c>
      <c r="F8979">
        <f ca="1" t="shared" si="140"/>
        <v>37000</v>
      </c>
    </row>
    <row r="8980" spans="1:6">
      <c r="A8980">
        <v>9</v>
      </c>
      <c r="B8980">
        <f ca="1">BETAINV(RAND(),AU.a,AU.b)</f>
        <v>0.591153939692132</v>
      </c>
      <c r="C8980">
        <f ca="1">IF(B8980&lt;=0.5,LC.mu,MIN(LC.mu,MAX(0,_xlfn.NORM.INV(RAND(),2000,LC.sd))))</f>
        <v>1357.67880273539</v>
      </c>
      <c r="D8980">
        <f ca="1">P0*C8980/LC.mu</f>
        <v>1.81023840364719</v>
      </c>
      <c r="E8980">
        <f ca="1">MAX(0,INT(Q0*(1+Ed*(D8980-P0)/P0)))</f>
        <v>16569</v>
      </c>
      <c r="F8980">
        <f ca="1" t="shared" si="140"/>
        <v>28636.1613072949</v>
      </c>
    </row>
    <row r="8981" spans="1:6">
      <c r="A8981">
        <v>9</v>
      </c>
      <c r="B8981">
        <f ca="1">BETAINV(RAND(),AU.a,AU.b)</f>
        <v>0.932464957302201</v>
      </c>
      <c r="C8981">
        <f ca="1">IF(B8981&lt;=0.5,LC.mu,MIN(LC.mu,MAX(0,_xlfn.NORM.INV(RAND(),2000,LC.sd))))</f>
        <v>1163.84206170449</v>
      </c>
      <c r="D8981">
        <f ca="1">P0*C8981/LC.mu</f>
        <v>1.55178941560599</v>
      </c>
      <c r="E8981">
        <f ca="1">MAX(0,INT(Q0*(1+Ed*(D8981-P0)/P0)))</f>
        <v>17344</v>
      </c>
      <c r="F8981">
        <f ca="1" t="shared" si="140"/>
        <v>25750.3935625657</v>
      </c>
    </row>
    <row r="8982" spans="1:6">
      <c r="A8982">
        <v>9</v>
      </c>
      <c r="B8982">
        <f ca="1">BETAINV(RAND(),AU.a,AU.b)</f>
        <v>0.844151403182339</v>
      </c>
      <c r="C8982">
        <f ca="1">IF(B8982&lt;=0.5,LC.mu,MIN(LC.mu,MAX(0,_xlfn.NORM.INV(RAND(),2000,LC.sd))))</f>
        <v>2234.03996317663</v>
      </c>
      <c r="D8982">
        <f ca="1">P0*C8982/LC.mu</f>
        <v>2.97871995090218</v>
      </c>
      <c r="E8982">
        <f ca="1">MAX(0,INT(Q0*(1+Ed*(D8982-P0)/P0)))</f>
        <v>13063</v>
      </c>
      <c r="F8982">
        <f ca="1" t="shared" si="140"/>
        <v>36676.9787554585</v>
      </c>
    </row>
    <row r="8983" spans="1:6">
      <c r="A8983">
        <v>9</v>
      </c>
      <c r="B8983">
        <f ca="1">BETAINV(RAND(),AU.a,AU.b)</f>
        <v>0.520148003256245</v>
      </c>
      <c r="C8983">
        <f ca="1">IF(B8983&lt;=0.5,LC.mu,MIN(LC.mu,MAX(0,_xlfn.NORM.INV(RAND(),2000,LC.sd))))</f>
        <v>2404.14265047219</v>
      </c>
      <c r="D8983">
        <f ca="1">P0*C8983/LC.mu</f>
        <v>3.20552353396291</v>
      </c>
      <c r="E8983">
        <f ca="1">MAX(0,INT(Q0*(1+Ed*(D8983-P0)/P0)))</f>
        <v>12383</v>
      </c>
      <c r="F8983">
        <f ca="1" t="shared" si="140"/>
        <v>37289.8552705906</v>
      </c>
    </row>
    <row r="8984" spans="1:6">
      <c r="A8984">
        <v>9</v>
      </c>
      <c r="B8984">
        <f ca="1">BETAINV(RAND(),AU.a,AU.b)</f>
        <v>0.881427096710899</v>
      </c>
      <c r="C8984">
        <f ca="1">IF(B8984&lt;=0.5,LC.mu,MIN(LC.mu,MAX(0,_xlfn.NORM.INV(RAND(),2000,LC.sd))))</f>
        <v>2112.97491310623</v>
      </c>
      <c r="D8984">
        <f ca="1">P0*C8984/LC.mu</f>
        <v>2.81729988414165</v>
      </c>
      <c r="E8984">
        <f ca="1">MAX(0,INT(Q0*(1+Ed*(D8984-P0)/P0)))</f>
        <v>13548</v>
      </c>
      <c r="F8984">
        <f ca="1" t="shared" si="140"/>
        <v>36055.8039172448</v>
      </c>
    </row>
    <row r="8985" spans="1:6">
      <c r="A8985">
        <v>9</v>
      </c>
      <c r="B8985">
        <f ca="1">BETAINV(RAND(),AU.a,AU.b)</f>
        <v>0.466230959672121</v>
      </c>
      <c r="C8985">
        <f ca="1">IF(B8985&lt;=0.5,LC.mu,MIN(LC.mu,MAX(0,_xlfn.NORM.INV(RAND(),2000,LC.sd))))</f>
        <v>3000</v>
      </c>
      <c r="D8985">
        <f ca="1">P0*C8985/LC.mu</f>
        <v>4</v>
      </c>
      <c r="E8985">
        <f ca="1">MAX(0,INT(Q0*(1+Ed*(D8985-P0)/P0)))</f>
        <v>10000</v>
      </c>
      <c r="F8985">
        <f ca="1" t="shared" si="140"/>
        <v>37000</v>
      </c>
    </row>
    <row r="8986" spans="1:6">
      <c r="A8986">
        <v>9</v>
      </c>
      <c r="B8986">
        <f ca="1">BETAINV(RAND(),AU.a,AU.b)</f>
        <v>0.659717379326268</v>
      </c>
      <c r="C8986">
        <f ca="1">IF(B8986&lt;=0.5,LC.mu,MIN(LC.mu,MAX(0,_xlfn.NORM.INV(RAND(),2000,LC.sd))))</f>
        <v>1677.42824889703</v>
      </c>
      <c r="D8986">
        <f ca="1">P0*C8986/LC.mu</f>
        <v>2.23657099852937</v>
      </c>
      <c r="E8986">
        <f ca="1">MAX(0,INT(Q0*(1+Ed*(D8986-P0)/P0)))</f>
        <v>15290</v>
      </c>
      <c r="F8986">
        <f ca="1" t="shared" si="140"/>
        <v>32519.7423186171</v>
      </c>
    </row>
    <row r="8987" spans="1:6">
      <c r="A8987">
        <v>9</v>
      </c>
      <c r="B8987">
        <f ca="1">BETAINV(RAND(),AU.a,AU.b)</f>
        <v>0.716164793871388</v>
      </c>
      <c r="C8987">
        <f ca="1">IF(B8987&lt;=0.5,LC.mu,MIN(LC.mu,MAX(0,_xlfn.NORM.INV(RAND(),2000,LC.sd))))</f>
        <v>2851.44436883273</v>
      </c>
      <c r="D8987">
        <f ca="1">P0*C8987/LC.mu</f>
        <v>3.80192582511031</v>
      </c>
      <c r="E8987">
        <f ca="1">MAX(0,INT(Q0*(1+Ed*(D8987-P0)/P0)))</f>
        <v>10594</v>
      </c>
      <c r="F8987">
        <f ca="1" t="shared" si="140"/>
        <v>37426.1578223859</v>
      </c>
    </row>
    <row r="8988" spans="1:6">
      <c r="A8988">
        <v>9</v>
      </c>
      <c r="B8988">
        <f ca="1">BETAINV(RAND(),AU.a,AU.b)</f>
        <v>0.730850132871026</v>
      </c>
      <c r="C8988">
        <f ca="1">IF(B8988&lt;=0.5,LC.mu,MIN(LC.mu,MAX(0,_xlfn.NORM.INV(RAND(),2000,LC.sd))))</f>
        <v>1408.63888844335</v>
      </c>
      <c r="D8988">
        <f ca="1">P0*C8988/LC.mu</f>
        <v>1.87818518459114</v>
      </c>
      <c r="E8988">
        <f ca="1">MAX(0,INT(Q0*(1+Ed*(D8988-P0)/P0)))</f>
        <v>16365</v>
      </c>
      <c r="F8988">
        <f ca="1" t="shared" si="140"/>
        <v>29327.8616573906</v>
      </c>
    </row>
    <row r="8989" spans="1:6">
      <c r="A8989">
        <v>9</v>
      </c>
      <c r="B8989">
        <f ca="1">BETAINV(RAND(),AU.a,AU.b)</f>
        <v>0.755478790911478</v>
      </c>
      <c r="C8989">
        <f ca="1">IF(B8989&lt;=0.5,LC.mu,MIN(LC.mu,MAX(0,_xlfn.NORM.INV(RAND(),2000,LC.sd))))</f>
        <v>1029.067445428</v>
      </c>
      <c r="D8989">
        <f ca="1">P0*C8989/LC.mu</f>
        <v>1.37208992723733</v>
      </c>
      <c r="E8989">
        <f ca="1">MAX(0,INT(Q0*(1+Ed*(D8989-P0)/P0)))</f>
        <v>17883</v>
      </c>
      <c r="F8989">
        <f ca="1" t="shared" si="140"/>
        <v>23508.0167233572</v>
      </c>
    </row>
    <row r="8990" spans="1:6">
      <c r="A8990">
        <v>9</v>
      </c>
      <c r="B8990">
        <f ca="1">BETAINV(RAND(),AU.a,AU.b)</f>
        <v>0.37575245459431</v>
      </c>
      <c r="C8990">
        <f ca="1">IF(B8990&lt;=0.5,LC.mu,MIN(LC.mu,MAX(0,_xlfn.NORM.INV(RAND(),2000,LC.sd))))</f>
        <v>3000</v>
      </c>
      <c r="D8990">
        <f ca="1">P0*C8990/LC.mu</f>
        <v>4</v>
      </c>
      <c r="E8990">
        <f ca="1">MAX(0,INT(Q0*(1+Ed*(D8990-P0)/P0)))</f>
        <v>10000</v>
      </c>
      <c r="F8990">
        <f ca="1" t="shared" si="140"/>
        <v>37000</v>
      </c>
    </row>
    <row r="8991" spans="1:6">
      <c r="A8991">
        <v>9</v>
      </c>
      <c r="B8991">
        <f ca="1">BETAINV(RAND(),AU.a,AU.b)</f>
        <v>0.564134439014802</v>
      </c>
      <c r="C8991">
        <f ca="1">IF(B8991&lt;=0.5,LC.mu,MIN(LC.mu,MAX(0,_xlfn.NORM.INV(RAND(),2000,LC.sd))))</f>
        <v>1927.7077748729</v>
      </c>
      <c r="D8991">
        <f ca="1">P0*C8991/LC.mu</f>
        <v>2.57027703316386</v>
      </c>
      <c r="E8991">
        <f ca="1">MAX(0,INT(Q0*(1+Ed*(D8991-P0)/P0)))</f>
        <v>14289</v>
      </c>
      <c r="F8991">
        <f ca="1" t="shared" si="140"/>
        <v>34798.9807520055</v>
      </c>
    </row>
    <row r="8992" spans="1:6">
      <c r="A8992">
        <v>9</v>
      </c>
      <c r="B8992">
        <f ca="1">BETAINV(RAND(),AU.a,AU.b)</f>
        <v>0.322657713103184</v>
      </c>
      <c r="C8992">
        <f ca="1">IF(B8992&lt;=0.5,LC.mu,MIN(LC.mu,MAX(0,_xlfn.NORM.INV(RAND(),2000,LC.sd))))</f>
        <v>3000</v>
      </c>
      <c r="D8992">
        <f ca="1">P0*C8992/LC.mu</f>
        <v>4</v>
      </c>
      <c r="E8992">
        <f ca="1">MAX(0,INT(Q0*(1+Ed*(D8992-P0)/P0)))</f>
        <v>10000</v>
      </c>
      <c r="F8992">
        <f ca="1" t="shared" si="140"/>
        <v>37000</v>
      </c>
    </row>
    <row r="8993" spans="1:6">
      <c r="A8993">
        <v>9</v>
      </c>
      <c r="B8993">
        <f ca="1">BETAINV(RAND(),AU.a,AU.b)</f>
        <v>0.705810508897612</v>
      </c>
      <c r="C8993">
        <f ca="1">IF(B8993&lt;=0.5,LC.mu,MIN(LC.mu,MAX(0,_xlfn.NORM.INV(RAND(),2000,LC.sd))))</f>
        <v>2189.89866286628</v>
      </c>
      <c r="D8993">
        <f ca="1">P0*C8993/LC.mu</f>
        <v>2.9198648838217</v>
      </c>
      <c r="E8993">
        <f ca="1">MAX(0,INT(Q0*(1+Ed*(D8993-P0)/P0)))</f>
        <v>13240</v>
      </c>
      <c r="F8993">
        <f ca="1" t="shared" si="140"/>
        <v>36469.1123989331</v>
      </c>
    </row>
    <row r="8994" spans="1:6">
      <c r="A8994">
        <v>9</v>
      </c>
      <c r="B8994">
        <f ca="1">BETAINV(RAND(),AU.a,AU.b)</f>
        <v>0.451078334062031</v>
      </c>
      <c r="C8994">
        <f ca="1">IF(B8994&lt;=0.5,LC.mu,MIN(LC.mu,MAX(0,_xlfn.NORM.INV(RAND(),2000,LC.sd))))</f>
        <v>3000</v>
      </c>
      <c r="D8994">
        <f ca="1">P0*C8994/LC.mu</f>
        <v>4</v>
      </c>
      <c r="E8994">
        <f ca="1">MAX(0,INT(Q0*(1+Ed*(D8994-P0)/P0)))</f>
        <v>10000</v>
      </c>
      <c r="F8994">
        <f ca="1" t="shared" si="140"/>
        <v>37000</v>
      </c>
    </row>
    <row r="8995" spans="1:6">
      <c r="A8995">
        <v>9</v>
      </c>
      <c r="B8995">
        <f ca="1">BETAINV(RAND(),AU.a,AU.b)</f>
        <v>0.733267814947565</v>
      </c>
      <c r="C8995">
        <f ca="1">IF(B8995&lt;=0.5,LC.mu,MIN(LC.mu,MAX(0,_xlfn.NORM.INV(RAND(),2000,LC.sd))))</f>
        <v>1139.31654103359</v>
      </c>
      <c r="D8995">
        <f ca="1">P0*C8995/LC.mu</f>
        <v>1.51908872137812</v>
      </c>
      <c r="E8995">
        <f ca="1">MAX(0,INT(Q0*(1+Ed*(D8995-P0)/P0)))</f>
        <v>17442</v>
      </c>
      <c r="F8995">
        <f ca="1" t="shared" si="140"/>
        <v>25356.6289372435</v>
      </c>
    </row>
    <row r="8996" spans="1:6">
      <c r="A8996">
        <v>9</v>
      </c>
      <c r="B8996">
        <f ca="1">BETAINV(RAND(),AU.a,AU.b)</f>
        <v>0.557614726527566</v>
      </c>
      <c r="C8996">
        <f ca="1">IF(B8996&lt;=0.5,LC.mu,MIN(LC.mu,MAX(0,_xlfn.NORM.INV(RAND(),2000,LC.sd))))</f>
        <v>2463.05477022765</v>
      </c>
      <c r="D8996">
        <f ca="1">P0*C8996/LC.mu</f>
        <v>3.2840730269702</v>
      </c>
      <c r="E8996">
        <f ca="1">MAX(0,INT(Q0*(1+Ed*(D8996-P0)/P0)))</f>
        <v>12147</v>
      </c>
      <c r="F8996">
        <f ca="1" t="shared" si="140"/>
        <v>37428.5802883793</v>
      </c>
    </row>
    <row r="8997" spans="1:6">
      <c r="A8997">
        <v>9</v>
      </c>
      <c r="B8997">
        <f ca="1">BETAINV(RAND(),AU.a,AU.b)</f>
        <v>0.606340573011269</v>
      </c>
      <c r="C8997">
        <f ca="1">IF(B8997&lt;=0.5,LC.mu,MIN(LC.mu,MAX(0,_xlfn.NORM.INV(RAND(),2000,LC.sd))))</f>
        <v>2367.84862514185</v>
      </c>
      <c r="D8997">
        <f ca="1">P0*C8997/LC.mu</f>
        <v>3.15713150018913</v>
      </c>
      <c r="E8997">
        <f ca="1">MAX(0,INT(Q0*(1+Ed*(D8997-P0)/P0)))</f>
        <v>12528</v>
      </c>
      <c r="F8997">
        <f ca="1" t="shared" si="140"/>
        <v>37184.6948092276</v>
      </c>
    </row>
    <row r="8998" spans="1:6">
      <c r="A8998">
        <v>9</v>
      </c>
      <c r="B8998">
        <f ca="1">BETAINV(RAND(),AU.a,AU.b)</f>
        <v>0.581090322836512</v>
      </c>
      <c r="C8998">
        <f ca="1">IF(B8998&lt;=0.5,LC.mu,MIN(LC.mu,MAX(0,_xlfn.NORM.INV(RAND(),2000,LC.sd))))</f>
        <v>2568.66927166616</v>
      </c>
      <c r="D8998">
        <f ca="1">P0*C8998/LC.mu</f>
        <v>3.42489236222155</v>
      </c>
      <c r="E8998">
        <f ca="1">MAX(0,INT(Q0*(1+Ed*(D8998-P0)/P0)))</f>
        <v>11725</v>
      </c>
      <c r="F8998">
        <f ca="1" t="shared" si="140"/>
        <v>37588.1936753815</v>
      </c>
    </row>
    <row r="8999" spans="1:6">
      <c r="A8999">
        <v>9</v>
      </c>
      <c r="B8999">
        <f ca="1">BETAINV(RAND(),AU.a,AU.b)</f>
        <v>0.701315920917646</v>
      </c>
      <c r="C8999">
        <f ca="1">IF(B8999&lt;=0.5,LC.mu,MIN(LC.mu,MAX(0,_xlfn.NORM.INV(RAND(),2000,LC.sd))))</f>
        <v>2339.89294496696</v>
      </c>
      <c r="D8999">
        <f ca="1">P0*C8999/LC.mu</f>
        <v>3.11985725995595</v>
      </c>
      <c r="E8999">
        <f ca="1">MAX(0,INT(Q0*(1+Ed*(D8999-P0)/P0)))</f>
        <v>12640</v>
      </c>
      <c r="F8999">
        <f ca="1" t="shared" si="140"/>
        <v>37095.1028208762</v>
      </c>
    </row>
    <row r="9000" spans="1:6">
      <c r="A9000">
        <v>9</v>
      </c>
      <c r="B9000">
        <f ca="1">BETAINV(RAND(),AU.a,AU.b)</f>
        <v>0.708322918040735</v>
      </c>
      <c r="C9000">
        <f ca="1">IF(B9000&lt;=0.5,LC.mu,MIN(LC.mu,MAX(0,_xlfn.NORM.INV(RAND(),2000,LC.sd))))</f>
        <v>1111.77249018698</v>
      </c>
      <c r="D9000">
        <f ca="1">P0*C9000/LC.mu</f>
        <v>1.48236332024931</v>
      </c>
      <c r="E9000">
        <f ca="1">MAX(0,INT(Q0*(1+Ed*(D9000-P0)/P0)))</f>
        <v>17552</v>
      </c>
      <c r="F9000">
        <f ca="1" t="shared" si="140"/>
        <v>24906.6685068288</v>
      </c>
    </row>
    <row r="9001" spans="1:6">
      <c r="A9001">
        <v>9</v>
      </c>
      <c r="B9001">
        <f ca="1">BETAINV(RAND(),AU.a,AU.b)</f>
        <v>0.56449064307226</v>
      </c>
      <c r="C9001">
        <f ca="1">IF(B9001&lt;=0.5,LC.mu,MIN(LC.mu,MAX(0,_xlfn.NORM.INV(RAND(),2000,LC.sd))))</f>
        <v>1703.06573545189</v>
      </c>
      <c r="D9001">
        <f ca="1">P0*C9001/LC.mu</f>
        <v>2.27075431393585</v>
      </c>
      <c r="E9001">
        <f ca="1">MAX(0,INT(Q0*(1+Ed*(D9001-P0)/P0)))</f>
        <v>15187</v>
      </c>
      <c r="F9001">
        <f ca="1" t="shared" si="140"/>
        <v>32782.8800302919</v>
      </c>
    </row>
    <row r="9002" spans="1:6">
      <c r="A9002">
        <v>10</v>
      </c>
      <c r="B9002">
        <f ca="1">BETAINV(RAND(),AU.a,AU.b)</f>
        <v>0.707023275929571</v>
      </c>
      <c r="C9002">
        <f ca="1">IF(B9002&lt;=0.5,LC.mu,MIN(LC.mu,MAX(0,_xlfn.NORM.INV(RAND(),2000,LC.sd))))</f>
        <v>2618.12678945218</v>
      </c>
      <c r="D9002">
        <f ca="1">P0*C9002/LC.mu</f>
        <v>3.49083571926957</v>
      </c>
      <c r="E9002">
        <f ca="1">MAX(0,INT(Q0*(1+Ed*(D9002-P0)/P0)))</f>
        <v>11527</v>
      </c>
      <c r="F9002">
        <f ca="1" t="shared" si="140"/>
        <v>37620.7365465681</v>
      </c>
    </row>
    <row r="9003" spans="1:6">
      <c r="A9003">
        <v>10</v>
      </c>
      <c r="B9003">
        <f ca="1">BETAINV(RAND(),AU.a,AU.b)</f>
        <v>0.698360980763456</v>
      </c>
      <c r="C9003">
        <f ca="1">IF(B9003&lt;=0.5,LC.mu,MIN(LC.mu,MAX(0,_xlfn.NORM.INV(RAND(),2000,LC.sd))))</f>
        <v>2050.30319785632</v>
      </c>
      <c r="D9003">
        <f ca="1">P0*C9003/LC.mu</f>
        <v>2.73373759714176</v>
      </c>
      <c r="E9003">
        <f ca="1">MAX(0,INT(Q0*(1+Ed*(D9003-P0)/P0)))</f>
        <v>13798</v>
      </c>
      <c r="F9003">
        <f ca="1" t="shared" si="140"/>
        <v>35669.8081675056</v>
      </c>
    </row>
    <row r="9004" spans="1:6">
      <c r="A9004">
        <v>10</v>
      </c>
      <c r="B9004">
        <f ca="1">BETAINV(RAND(),AU.a,AU.b)</f>
        <v>0.633558833283341</v>
      </c>
      <c r="C9004">
        <f ca="1">IF(B9004&lt;=0.5,LC.mu,MIN(LC.mu,MAX(0,_xlfn.NORM.INV(RAND(),2000,LC.sd))))</f>
        <v>2503.72899278182</v>
      </c>
      <c r="D9004">
        <f ca="1">P0*C9004/LC.mu</f>
        <v>3.3383053237091</v>
      </c>
      <c r="E9004">
        <f ca="1">MAX(0,INT(Q0*(1+Ed*(D9004-P0)/P0)))</f>
        <v>11985</v>
      </c>
      <c r="F9004">
        <f ca="1" t="shared" si="140"/>
        <v>37505.8603118717</v>
      </c>
    </row>
    <row r="9005" spans="1:6">
      <c r="A9005">
        <v>10</v>
      </c>
      <c r="B9005">
        <f ca="1">BETAINV(RAND(),AU.a,AU.b)</f>
        <v>0.669766899128452</v>
      </c>
      <c r="C9005">
        <f ca="1">IF(B9005&lt;=0.5,LC.mu,MIN(LC.mu,MAX(0,_xlfn.NORM.INV(RAND(),2000,LC.sd))))</f>
        <v>1877.18390051948</v>
      </c>
      <c r="D9005">
        <f ca="1">P0*C9005/LC.mu</f>
        <v>2.5029118673593</v>
      </c>
      <c r="E9005">
        <f ca="1">MAX(0,INT(Q0*(1+Ed*(D9005-P0)/P0)))</f>
        <v>14491</v>
      </c>
      <c r="F9005">
        <f ca="1" t="shared" si="140"/>
        <v>34392.5119693842</v>
      </c>
    </row>
    <row r="9006" spans="1:6">
      <c r="A9006">
        <v>10</v>
      </c>
      <c r="B9006">
        <f ca="1">BETAINV(RAND(),AU.a,AU.b)</f>
        <v>0.862582495912516</v>
      </c>
      <c r="C9006">
        <f ca="1">IF(B9006&lt;=0.5,LC.mu,MIN(LC.mu,MAX(0,_xlfn.NORM.INV(RAND(),2000,LC.sd))))</f>
        <v>2088.0745118881</v>
      </c>
      <c r="D9006">
        <f ca="1">P0*C9006/LC.mu</f>
        <v>2.78409934918413</v>
      </c>
      <c r="E9006">
        <f ca="1">MAX(0,INT(Q0*(1+Ed*(D9006-P0)/P0)))</f>
        <v>13647</v>
      </c>
      <c r="F9006">
        <f ca="1" t="shared" si="140"/>
        <v>35906.5293064278</v>
      </c>
    </row>
    <row r="9007" spans="1:6">
      <c r="A9007">
        <v>10</v>
      </c>
      <c r="B9007">
        <f ca="1">BETAINV(RAND(),AU.a,AU.b)</f>
        <v>0.702169179046304</v>
      </c>
      <c r="C9007">
        <f ca="1">IF(B9007&lt;=0.5,LC.mu,MIN(LC.mu,MAX(0,_xlfn.NORM.INV(RAND(),2000,LC.sd))))</f>
        <v>2562.95136542957</v>
      </c>
      <c r="D9007">
        <f ca="1">P0*C9007/LC.mu</f>
        <v>3.41726848723942</v>
      </c>
      <c r="E9007">
        <f ca="1">MAX(0,INT(Q0*(1+Ed*(D9007-P0)/P0)))</f>
        <v>11748</v>
      </c>
      <c r="F9007">
        <f ca="1" t="shared" si="140"/>
        <v>37583.1188226592</v>
      </c>
    </row>
    <row r="9008" spans="1:6">
      <c r="A9008">
        <v>10</v>
      </c>
      <c r="B9008">
        <f ca="1">BETAINV(RAND(),AU.a,AU.b)</f>
        <v>0.624707932337664</v>
      </c>
      <c r="C9008">
        <f ca="1">IF(B9008&lt;=0.5,LC.mu,MIN(LC.mu,MAX(0,_xlfn.NORM.INV(RAND(),2000,LC.sd))))</f>
        <v>2764.9546460361</v>
      </c>
      <c r="D9008">
        <f ca="1">P0*C9008/LC.mu</f>
        <v>3.6866061947148</v>
      </c>
      <c r="E9008">
        <f ca="1">MAX(0,INT(Q0*(1+Ed*(D9008-P0)/P0)))</f>
        <v>10940</v>
      </c>
      <c r="F9008">
        <f ca="1" t="shared" si="140"/>
        <v>37566.5171241438</v>
      </c>
    </row>
    <row r="9009" spans="1:6">
      <c r="A9009">
        <v>10</v>
      </c>
      <c r="B9009">
        <f ca="1">BETAINV(RAND(),AU.a,AU.b)</f>
        <v>0.672265460611181</v>
      </c>
      <c r="C9009">
        <f ca="1">IF(B9009&lt;=0.5,LC.mu,MIN(LC.mu,MAX(0,_xlfn.NORM.INV(RAND(),2000,LC.sd))))</f>
        <v>2316.9688806059</v>
      </c>
      <c r="D9009">
        <f ca="1">P0*C9009/LC.mu</f>
        <v>3.08929184080787</v>
      </c>
      <c r="E9009">
        <f ca="1">MAX(0,INT(Q0*(1+Ed*(D9009-P0)/P0)))</f>
        <v>12732</v>
      </c>
      <c r="F9009">
        <f ca="1" t="shared" si="140"/>
        <v>37015.8948365599</v>
      </c>
    </row>
    <row r="9010" spans="1:6">
      <c r="A9010">
        <v>10</v>
      </c>
      <c r="B9010">
        <f ca="1">BETAINV(RAND(),AU.a,AU.b)</f>
        <v>0.775532975405854</v>
      </c>
      <c r="C9010">
        <f ca="1">IF(B9010&lt;=0.5,LC.mu,MIN(LC.mu,MAX(0,_xlfn.NORM.INV(RAND(),2000,LC.sd))))</f>
        <v>3000</v>
      </c>
      <c r="D9010">
        <f ca="1">P0*C9010/LC.mu</f>
        <v>4</v>
      </c>
      <c r="E9010">
        <f ca="1">MAX(0,INT(Q0*(1+Ed*(D9010-P0)/P0)))</f>
        <v>10000</v>
      </c>
      <c r="F9010">
        <f ca="1" t="shared" si="140"/>
        <v>37000</v>
      </c>
    </row>
    <row r="9011" spans="1:6">
      <c r="A9011">
        <v>10</v>
      </c>
      <c r="B9011">
        <f ca="1">BETAINV(RAND(),AU.a,AU.b)</f>
        <v>0.60695961465045</v>
      </c>
      <c r="C9011">
        <f ca="1">IF(B9011&lt;=0.5,LC.mu,MIN(LC.mu,MAX(0,_xlfn.NORM.INV(RAND(),2000,LC.sd))))</f>
        <v>1459.29741637239</v>
      </c>
      <c r="D9011">
        <f ca="1">P0*C9011/LC.mu</f>
        <v>1.94572988849652</v>
      </c>
      <c r="E9011">
        <f ca="1">MAX(0,INT(Q0*(1+Ed*(D9011-P0)/P0)))</f>
        <v>16162</v>
      </c>
      <c r="F9011">
        <f ca="1" t="shared" si="140"/>
        <v>29987.5890415083</v>
      </c>
    </row>
    <row r="9012" spans="1:6">
      <c r="A9012">
        <v>10</v>
      </c>
      <c r="B9012">
        <f ca="1">BETAINV(RAND(),AU.a,AU.b)</f>
        <v>0.352522863872</v>
      </c>
      <c r="C9012">
        <f ca="1">IF(B9012&lt;=0.5,LC.mu,MIN(LC.mu,MAX(0,_xlfn.NORM.INV(RAND(),2000,LC.sd))))</f>
        <v>3000</v>
      </c>
      <c r="D9012">
        <f ca="1">P0*C9012/LC.mu</f>
        <v>4</v>
      </c>
      <c r="E9012">
        <f ca="1">MAX(0,INT(Q0*(1+Ed*(D9012-P0)/P0)))</f>
        <v>10000</v>
      </c>
      <c r="F9012">
        <f ca="1" t="shared" si="140"/>
        <v>37000</v>
      </c>
    </row>
    <row r="9013" spans="1:6">
      <c r="A9013">
        <v>10</v>
      </c>
      <c r="B9013">
        <f ca="1">BETAINV(RAND(),AU.a,AU.b)</f>
        <v>0.687785670175665</v>
      </c>
      <c r="C9013">
        <f ca="1">IF(B9013&lt;=0.5,LC.mu,MIN(LC.mu,MAX(0,_xlfn.NORM.INV(RAND(),2000,LC.sd))))</f>
        <v>2960.25632940463</v>
      </c>
      <c r="D9013">
        <f ca="1">P0*C9013/LC.mu</f>
        <v>3.94700843920617</v>
      </c>
      <c r="E9013">
        <f ca="1">MAX(0,INT(Q0*(1+Ed*(D9013-P0)/P0)))</f>
        <v>10158</v>
      </c>
      <c r="F9013">
        <f ca="1" t="shared" si="140"/>
        <v>37133.4553960517</v>
      </c>
    </row>
    <row r="9014" spans="1:6">
      <c r="A9014">
        <v>10</v>
      </c>
      <c r="B9014">
        <f ca="1">BETAINV(RAND(),AU.a,AU.b)</f>
        <v>0.186436443040279</v>
      </c>
      <c r="C9014">
        <f ca="1">IF(B9014&lt;=0.5,LC.mu,MIN(LC.mu,MAX(0,_xlfn.NORM.INV(RAND(),2000,LC.sd))))</f>
        <v>3000</v>
      </c>
      <c r="D9014">
        <f ca="1">P0*C9014/LC.mu</f>
        <v>4</v>
      </c>
      <c r="E9014">
        <f ca="1">MAX(0,INT(Q0*(1+Ed*(D9014-P0)/P0)))</f>
        <v>10000</v>
      </c>
      <c r="F9014">
        <f ca="1" t="shared" si="140"/>
        <v>37000</v>
      </c>
    </row>
    <row r="9015" spans="1:6">
      <c r="A9015">
        <v>10</v>
      </c>
      <c r="B9015">
        <f ca="1">BETAINV(RAND(),AU.a,AU.b)</f>
        <v>0.841784512108753</v>
      </c>
      <c r="C9015">
        <f ca="1">IF(B9015&lt;=0.5,LC.mu,MIN(LC.mu,MAX(0,_xlfn.NORM.INV(RAND(),2000,LC.sd))))</f>
        <v>1773.99483555147</v>
      </c>
      <c r="D9015">
        <f ca="1">P0*C9015/LC.mu</f>
        <v>2.36532644740197</v>
      </c>
      <c r="E9015">
        <f ca="1">MAX(0,INT(Q0*(1+Ed*(D9015-P0)/P0)))</f>
        <v>14904</v>
      </c>
      <c r="F9015">
        <f ca="1" t="shared" si="140"/>
        <v>33478.8305365274</v>
      </c>
    </row>
    <row r="9016" spans="1:6">
      <c r="A9016">
        <v>10</v>
      </c>
      <c r="B9016">
        <f ca="1">BETAINV(RAND(),AU.a,AU.b)</f>
        <v>0.488193532208008</v>
      </c>
      <c r="C9016">
        <f ca="1">IF(B9016&lt;=0.5,LC.mu,MIN(LC.mu,MAX(0,_xlfn.NORM.INV(RAND(),2000,LC.sd))))</f>
        <v>3000</v>
      </c>
      <c r="D9016">
        <f ca="1">P0*C9016/LC.mu</f>
        <v>4</v>
      </c>
      <c r="E9016">
        <f ca="1">MAX(0,INT(Q0*(1+Ed*(D9016-P0)/P0)))</f>
        <v>10000</v>
      </c>
      <c r="F9016">
        <f ca="1" t="shared" si="140"/>
        <v>37000</v>
      </c>
    </row>
    <row r="9017" spans="1:6">
      <c r="A9017">
        <v>10</v>
      </c>
      <c r="B9017">
        <f ca="1">BETAINV(RAND(),AU.a,AU.b)</f>
        <v>0.644585464077695</v>
      </c>
      <c r="C9017">
        <f ca="1">IF(B9017&lt;=0.5,LC.mu,MIN(LC.mu,MAX(0,_xlfn.NORM.INV(RAND(),2000,LC.sd))))</f>
        <v>2680.55601527158</v>
      </c>
      <c r="D9017">
        <f ca="1">P0*C9017/LC.mu</f>
        <v>3.57407468702878</v>
      </c>
      <c r="E9017">
        <f ca="1">MAX(0,INT(Q0*(1+Ed*(D9017-P0)/P0)))</f>
        <v>11277</v>
      </c>
      <c r="F9017">
        <f ca="1" t="shared" si="140"/>
        <v>37624.2842303519</v>
      </c>
    </row>
    <row r="9018" spans="1:6">
      <c r="A9018">
        <v>10</v>
      </c>
      <c r="B9018">
        <f ca="1">BETAINV(RAND(),AU.a,AU.b)</f>
        <v>0.837976036712739</v>
      </c>
      <c r="C9018">
        <f ca="1">IF(B9018&lt;=0.5,LC.mu,MIN(LC.mu,MAX(0,_xlfn.NORM.INV(RAND(),2000,LC.sd))))</f>
        <v>1576.74302246198</v>
      </c>
      <c r="D9018">
        <f ca="1">P0*C9018/LC.mu</f>
        <v>2.1023240299493</v>
      </c>
      <c r="E9018">
        <f ca="1">MAX(0,INT(Q0*(1+Ed*(D9018-P0)/P0)))</f>
        <v>15693</v>
      </c>
      <c r="F9018">
        <f ca="1" t="shared" si="140"/>
        <v>31415.0279795324</v>
      </c>
    </row>
    <row r="9019" spans="1:6">
      <c r="A9019">
        <v>10</v>
      </c>
      <c r="B9019">
        <f ca="1">BETAINV(RAND(),AU.a,AU.b)</f>
        <v>0.55873080291345</v>
      </c>
      <c r="C9019">
        <f ca="1">IF(B9019&lt;=0.5,LC.mu,MIN(LC.mu,MAX(0,_xlfn.NORM.INV(RAND(),2000,LC.sd))))</f>
        <v>1442.87705234364</v>
      </c>
      <c r="D9019">
        <f ca="1">P0*C9019/LC.mu</f>
        <v>1.92383606979151</v>
      </c>
      <c r="E9019">
        <f ca="1">MAX(0,INT(Q0*(1+Ed*(D9019-P0)/P0)))</f>
        <v>16228</v>
      </c>
      <c r="F9019">
        <f ca="1" t="shared" si="140"/>
        <v>29777.134688233</v>
      </c>
    </row>
    <row r="9020" spans="1:6">
      <c r="A9020">
        <v>10</v>
      </c>
      <c r="B9020">
        <f ca="1">BETAINV(RAND(),AU.a,AU.b)</f>
        <v>0.608889329597208</v>
      </c>
      <c r="C9020">
        <f ca="1">IF(B9020&lt;=0.5,LC.mu,MIN(LC.mu,MAX(0,_xlfn.NORM.INV(RAND(),2000,LC.sd))))</f>
        <v>1864.99708190707</v>
      </c>
      <c r="D9020">
        <f ca="1">P0*C9020/LC.mu</f>
        <v>2.48666277587609</v>
      </c>
      <c r="E9020">
        <f ca="1">MAX(0,INT(Q0*(1+Ed*(D9020-P0)/P0)))</f>
        <v>14540</v>
      </c>
      <c r="F9020">
        <f ca="1" t="shared" si="140"/>
        <v>34291.0796793313</v>
      </c>
    </row>
    <row r="9021" spans="1:6">
      <c r="A9021">
        <v>10</v>
      </c>
      <c r="B9021">
        <f ca="1">BETAINV(RAND(),AU.a,AU.b)</f>
        <v>0.62486474756908</v>
      </c>
      <c r="C9021">
        <f ca="1">IF(B9021&lt;=0.5,LC.mu,MIN(LC.mu,MAX(0,_xlfn.NORM.INV(RAND(),2000,LC.sd))))</f>
        <v>2217.70646618083</v>
      </c>
      <c r="D9021">
        <f ca="1">P0*C9021/LC.mu</f>
        <v>2.95694195490777</v>
      </c>
      <c r="E9021">
        <f ca="1">MAX(0,INT(Q0*(1+Ed*(D9021-P0)/P0)))</f>
        <v>13129</v>
      </c>
      <c r="F9021">
        <f ca="1" t="shared" si="140"/>
        <v>36603.9844598033</v>
      </c>
    </row>
    <row r="9022" spans="1:6">
      <c r="A9022">
        <v>10</v>
      </c>
      <c r="B9022">
        <f ca="1">BETAINV(RAND(),AU.a,AU.b)</f>
        <v>0.292072542363979</v>
      </c>
      <c r="C9022">
        <f ca="1">IF(B9022&lt;=0.5,LC.mu,MIN(LC.mu,MAX(0,_xlfn.NORM.INV(RAND(),2000,LC.sd))))</f>
        <v>3000</v>
      </c>
      <c r="D9022">
        <f ca="1">P0*C9022/LC.mu</f>
        <v>4</v>
      </c>
      <c r="E9022">
        <f ca="1">MAX(0,INT(Q0*(1+Ed*(D9022-P0)/P0)))</f>
        <v>10000</v>
      </c>
      <c r="F9022">
        <f ca="1" t="shared" si="140"/>
        <v>37000</v>
      </c>
    </row>
    <row r="9023" spans="1:6">
      <c r="A9023">
        <v>10</v>
      </c>
      <c r="B9023">
        <f ca="1">BETAINV(RAND(),AU.a,AU.b)</f>
        <v>0.517364653017768</v>
      </c>
      <c r="C9023">
        <f ca="1">IF(B9023&lt;=0.5,LC.mu,MIN(LC.mu,MAX(0,_xlfn.NORM.INV(RAND(),2000,LC.sd))))</f>
        <v>2115.74292730488</v>
      </c>
      <c r="D9023">
        <f ca="1">P0*C9023/LC.mu</f>
        <v>2.82099056973984</v>
      </c>
      <c r="E9023">
        <f ca="1">MAX(0,INT(Q0*(1+Ed*(D9023-P0)/P0)))</f>
        <v>13537</v>
      </c>
      <c r="F9023">
        <f ca="1" t="shared" si="140"/>
        <v>36072.0064152634</v>
      </c>
    </row>
    <row r="9024" spans="1:6">
      <c r="A9024">
        <v>10</v>
      </c>
      <c r="B9024">
        <f ca="1">BETAINV(RAND(),AU.a,AU.b)</f>
        <v>0.824556290261305</v>
      </c>
      <c r="C9024">
        <f ca="1">IF(B9024&lt;=0.5,LC.mu,MIN(LC.mu,MAX(0,_xlfn.NORM.INV(RAND(),2000,LC.sd))))</f>
        <v>2394.87321806973</v>
      </c>
      <c r="D9024">
        <f ca="1">P0*C9024/LC.mu</f>
        <v>3.19316429075964</v>
      </c>
      <c r="E9024">
        <f ca="1">MAX(0,INT(Q0*(1+Ed*(D9024-P0)/P0)))</f>
        <v>12420</v>
      </c>
      <c r="F9024">
        <f ca="1" t="shared" si="140"/>
        <v>37264.2272731649</v>
      </c>
    </row>
    <row r="9025" spans="1:6">
      <c r="A9025">
        <v>10</v>
      </c>
      <c r="B9025">
        <f ca="1">BETAINV(RAND(),AU.a,AU.b)</f>
        <v>0.846998080683766</v>
      </c>
      <c r="C9025">
        <f ca="1">IF(B9025&lt;=0.5,LC.mu,MIN(LC.mu,MAX(0,_xlfn.NORM.INV(RAND(),2000,LC.sd))))</f>
        <v>3000</v>
      </c>
      <c r="D9025">
        <f ca="1">P0*C9025/LC.mu</f>
        <v>4</v>
      </c>
      <c r="E9025">
        <f ca="1">MAX(0,INT(Q0*(1+Ed*(D9025-P0)/P0)))</f>
        <v>10000</v>
      </c>
      <c r="F9025">
        <f ca="1" t="shared" si="140"/>
        <v>37000</v>
      </c>
    </row>
    <row r="9026" spans="1:6">
      <c r="A9026">
        <v>10</v>
      </c>
      <c r="B9026">
        <f ca="1">BETAINV(RAND(),AU.a,AU.b)</f>
        <v>0.400149834089564</v>
      </c>
      <c r="C9026">
        <f ca="1">IF(B9026&lt;=0.5,LC.mu,MIN(LC.mu,MAX(0,_xlfn.NORM.INV(RAND(),2000,LC.sd))))</f>
        <v>3000</v>
      </c>
      <c r="D9026">
        <f ca="1">P0*C9026/LC.mu</f>
        <v>4</v>
      </c>
      <c r="E9026">
        <f ca="1">MAX(0,INT(Q0*(1+Ed*(D9026-P0)/P0)))</f>
        <v>10000</v>
      </c>
      <c r="F9026">
        <f ca="1" t="shared" ref="F9026:F9089" si="141">D9026*E9026-C9026</f>
        <v>37000</v>
      </c>
    </row>
    <row r="9027" spans="1:6">
      <c r="A9027">
        <v>10</v>
      </c>
      <c r="B9027">
        <f ca="1">BETAINV(RAND(),AU.a,AU.b)</f>
        <v>0.720960644807279</v>
      </c>
      <c r="C9027">
        <f ca="1">IF(B9027&lt;=0.5,LC.mu,MIN(LC.mu,MAX(0,_xlfn.NORM.INV(RAND(),2000,LC.sd))))</f>
        <v>2264.81191291768</v>
      </c>
      <c r="D9027">
        <f ca="1">P0*C9027/LC.mu</f>
        <v>3.01974921722357</v>
      </c>
      <c r="E9027">
        <f ca="1">MAX(0,INT(Q0*(1+Ed*(D9027-P0)/P0)))</f>
        <v>12940</v>
      </c>
      <c r="F9027">
        <f ca="1" t="shared" si="141"/>
        <v>36810.7429579554</v>
      </c>
    </row>
    <row r="9028" spans="1:6">
      <c r="A9028">
        <v>10</v>
      </c>
      <c r="B9028">
        <f ca="1">BETAINV(RAND(),AU.a,AU.b)</f>
        <v>0.805126538625039</v>
      </c>
      <c r="C9028">
        <f ca="1">IF(B9028&lt;=0.5,LC.mu,MIN(LC.mu,MAX(0,_xlfn.NORM.INV(RAND(),2000,LC.sd))))</f>
        <v>1799.22431380006</v>
      </c>
      <c r="D9028">
        <f ca="1">P0*C9028/LC.mu</f>
        <v>2.39896575173342</v>
      </c>
      <c r="E9028">
        <f ca="1">MAX(0,INT(Q0*(1+Ed*(D9028-P0)/P0)))</f>
        <v>14803</v>
      </c>
      <c r="F9028">
        <f ca="1" t="shared" si="141"/>
        <v>33712.6657091097</v>
      </c>
    </row>
    <row r="9029" spans="1:6">
      <c r="A9029">
        <v>10</v>
      </c>
      <c r="B9029">
        <f ca="1">BETAINV(RAND(),AU.a,AU.b)</f>
        <v>0.50276884345465</v>
      </c>
      <c r="C9029">
        <f ca="1">IF(B9029&lt;=0.5,LC.mu,MIN(LC.mu,MAX(0,_xlfn.NORM.INV(RAND(),2000,LC.sd))))</f>
        <v>1705.94516658938</v>
      </c>
      <c r="D9029">
        <f ca="1">P0*C9029/LC.mu</f>
        <v>2.2745935554525</v>
      </c>
      <c r="E9029">
        <f ca="1">MAX(0,INT(Q0*(1+Ed*(D9029-P0)/P0)))</f>
        <v>15176</v>
      </c>
      <c r="F9029">
        <f ca="1" t="shared" si="141"/>
        <v>32813.2866309578</v>
      </c>
    </row>
    <row r="9030" spans="1:6">
      <c r="A9030">
        <v>10</v>
      </c>
      <c r="B9030">
        <f ca="1">BETAINV(RAND(),AU.a,AU.b)</f>
        <v>0.67988965402991</v>
      </c>
      <c r="C9030">
        <f ca="1">IF(B9030&lt;=0.5,LC.mu,MIN(LC.mu,MAX(0,_xlfn.NORM.INV(RAND(),2000,LC.sd))))</f>
        <v>2143.93892530643</v>
      </c>
      <c r="D9030">
        <f ca="1">P0*C9030/LC.mu</f>
        <v>2.8585852337419</v>
      </c>
      <c r="E9030">
        <f ca="1">MAX(0,INT(Q0*(1+Ed*(D9030-P0)/P0)))</f>
        <v>13424</v>
      </c>
      <c r="F9030">
        <f ca="1" t="shared" si="141"/>
        <v>36229.7092524449</v>
      </c>
    </row>
    <row r="9031" spans="1:6">
      <c r="A9031">
        <v>10</v>
      </c>
      <c r="B9031">
        <f ca="1">BETAINV(RAND(),AU.a,AU.b)</f>
        <v>0.723569690264371</v>
      </c>
      <c r="C9031">
        <f ca="1">IF(B9031&lt;=0.5,LC.mu,MIN(LC.mu,MAX(0,_xlfn.NORM.INV(RAND(),2000,LC.sd))))</f>
        <v>2375.55698593553</v>
      </c>
      <c r="D9031">
        <f ca="1">P0*C9031/LC.mu</f>
        <v>3.1674093145807</v>
      </c>
      <c r="E9031">
        <f ca="1">MAX(0,INT(Q0*(1+Ed*(D9031-P0)/P0)))</f>
        <v>12497</v>
      </c>
      <c r="F9031">
        <f ca="1" t="shared" si="141"/>
        <v>37207.5572183795</v>
      </c>
    </row>
    <row r="9032" spans="1:6">
      <c r="A9032">
        <v>10</v>
      </c>
      <c r="B9032">
        <f ca="1">BETAINV(RAND(),AU.a,AU.b)</f>
        <v>0.413590436643039</v>
      </c>
      <c r="C9032">
        <f ca="1">IF(B9032&lt;=0.5,LC.mu,MIN(LC.mu,MAX(0,_xlfn.NORM.INV(RAND(),2000,LC.sd))))</f>
        <v>3000</v>
      </c>
      <c r="D9032">
        <f ca="1">P0*C9032/LC.mu</f>
        <v>4</v>
      </c>
      <c r="E9032">
        <f ca="1">MAX(0,INT(Q0*(1+Ed*(D9032-P0)/P0)))</f>
        <v>10000</v>
      </c>
      <c r="F9032">
        <f ca="1" t="shared" si="141"/>
        <v>37000</v>
      </c>
    </row>
    <row r="9033" spans="1:6">
      <c r="A9033">
        <v>10</v>
      </c>
      <c r="B9033">
        <f ca="1">BETAINV(RAND(),AU.a,AU.b)</f>
        <v>0.509726108429809</v>
      </c>
      <c r="C9033">
        <f ca="1">IF(B9033&lt;=0.5,LC.mu,MIN(LC.mu,MAX(0,_xlfn.NORM.INV(RAND(),2000,LC.sd))))</f>
        <v>2565.00373992705</v>
      </c>
      <c r="D9033">
        <f ca="1">P0*C9033/LC.mu</f>
        <v>3.42000498656939</v>
      </c>
      <c r="E9033">
        <f ca="1">MAX(0,INT(Q0*(1+Ed*(D9033-P0)/P0)))</f>
        <v>11739</v>
      </c>
      <c r="F9033">
        <f ca="1" t="shared" si="141"/>
        <v>37582.4347974111</v>
      </c>
    </row>
    <row r="9034" spans="1:6">
      <c r="A9034">
        <v>10</v>
      </c>
      <c r="B9034">
        <f ca="1">BETAINV(RAND(),AU.a,AU.b)</f>
        <v>0.510773419642484</v>
      </c>
      <c r="C9034">
        <f ca="1">IF(B9034&lt;=0.5,LC.mu,MIN(LC.mu,MAX(0,_xlfn.NORM.INV(RAND(),2000,LC.sd))))</f>
        <v>1984.28972064025</v>
      </c>
      <c r="D9034">
        <f ca="1">P0*C9034/LC.mu</f>
        <v>2.64571962752033</v>
      </c>
      <c r="E9034">
        <f ca="1">MAX(0,INT(Q0*(1+Ed*(D9034-P0)/P0)))</f>
        <v>14062</v>
      </c>
      <c r="F9034">
        <f ca="1" t="shared" si="141"/>
        <v>35219.8196815507</v>
      </c>
    </row>
    <row r="9035" spans="1:6">
      <c r="A9035">
        <v>10</v>
      </c>
      <c r="B9035">
        <f ca="1">BETAINV(RAND(),AU.a,AU.b)</f>
        <v>0.633708416449253</v>
      </c>
      <c r="C9035">
        <f ca="1">IF(B9035&lt;=0.5,LC.mu,MIN(LC.mu,MAX(0,_xlfn.NORM.INV(RAND(),2000,LC.sd))))</f>
        <v>1635.51914839532</v>
      </c>
      <c r="D9035">
        <f ca="1">P0*C9035/LC.mu</f>
        <v>2.18069219786042</v>
      </c>
      <c r="E9035">
        <f ca="1">MAX(0,INT(Q0*(1+Ed*(D9035-P0)/P0)))</f>
        <v>15457</v>
      </c>
      <c r="F9035">
        <f ca="1" t="shared" si="141"/>
        <v>32071.4401539332</v>
      </c>
    </row>
    <row r="9036" spans="1:6">
      <c r="A9036">
        <v>10</v>
      </c>
      <c r="B9036">
        <f ca="1">BETAINV(RAND(),AU.a,AU.b)</f>
        <v>0.514454483514176</v>
      </c>
      <c r="C9036">
        <f ca="1">IF(B9036&lt;=0.5,LC.mu,MIN(LC.mu,MAX(0,_xlfn.NORM.INV(RAND(),2000,LC.sd))))</f>
        <v>2081.29895408197</v>
      </c>
      <c r="D9036">
        <f ca="1">P0*C9036/LC.mu</f>
        <v>2.7750652721093</v>
      </c>
      <c r="E9036">
        <f ca="1">MAX(0,INT(Q0*(1+Ed*(D9036-P0)/P0)))</f>
        <v>13674</v>
      </c>
      <c r="F9036">
        <f ca="1" t="shared" si="141"/>
        <v>35864.9435767406</v>
      </c>
    </row>
    <row r="9037" spans="1:6">
      <c r="A9037">
        <v>10</v>
      </c>
      <c r="B9037">
        <f ca="1">BETAINV(RAND(),AU.a,AU.b)</f>
        <v>0.867289059066433</v>
      </c>
      <c r="C9037">
        <f ca="1">IF(B9037&lt;=0.5,LC.mu,MIN(LC.mu,MAX(0,_xlfn.NORM.INV(RAND(),2000,LC.sd))))</f>
        <v>2557.13264459875</v>
      </c>
      <c r="D9037">
        <f ca="1">P0*C9037/LC.mu</f>
        <v>3.40951019279833</v>
      </c>
      <c r="E9037">
        <f ca="1">MAX(0,INT(Q0*(1+Ed*(D9037-P0)/P0)))</f>
        <v>11771</v>
      </c>
      <c r="F9037">
        <f ca="1" t="shared" si="141"/>
        <v>37576.2118348304</v>
      </c>
    </row>
    <row r="9038" spans="1:6">
      <c r="A9038">
        <v>10</v>
      </c>
      <c r="B9038">
        <f ca="1">BETAINV(RAND(),AU.a,AU.b)</f>
        <v>0.828043546033465</v>
      </c>
      <c r="C9038">
        <f ca="1">IF(B9038&lt;=0.5,LC.mu,MIN(LC.mu,MAX(0,_xlfn.NORM.INV(RAND(),2000,LC.sd))))</f>
        <v>1883.50858956107</v>
      </c>
      <c r="D9038">
        <f ca="1">P0*C9038/LC.mu</f>
        <v>2.51134478608143</v>
      </c>
      <c r="E9038">
        <f ca="1">MAX(0,INT(Q0*(1+Ed*(D9038-P0)/P0)))</f>
        <v>14465</v>
      </c>
      <c r="F9038">
        <f ca="1" t="shared" si="141"/>
        <v>34443.0937411068</v>
      </c>
    </row>
    <row r="9039" spans="1:6">
      <c r="A9039">
        <v>10</v>
      </c>
      <c r="B9039">
        <f ca="1">BETAINV(RAND(),AU.a,AU.b)</f>
        <v>0.691183403790706</v>
      </c>
      <c r="C9039">
        <f ca="1">IF(B9039&lt;=0.5,LC.mu,MIN(LC.mu,MAX(0,_xlfn.NORM.INV(RAND(),2000,LC.sd))))</f>
        <v>2421.35823037943</v>
      </c>
      <c r="D9039">
        <f ca="1">P0*C9039/LC.mu</f>
        <v>3.2284776405059</v>
      </c>
      <c r="E9039">
        <f ca="1">MAX(0,INT(Q0*(1+Ed*(D9039-P0)/P0)))</f>
        <v>12314</v>
      </c>
      <c r="F9039">
        <f ca="1" t="shared" si="141"/>
        <v>37334.1154348103</v>
      </c>
    </row>
    <row r="9040" spans="1:6">
      <c r="A9040">
        <v>10</v>
      </c>
      <c r="B9040">
        <f ca="1">BETAINV(RAND(),AU.a,AU.b)</f>
        <v>0.785783394213746</v>
      </c>
      <c r="C9040">
        <f ca="1">IF(B9040&lt;=0.5,LC.mu,MIN(LC.mu,MAX(0,_xlfn.NORM.INV(RAND(),2000,LC.sd))))</f>
        <v>2270.88362203229</v>
      </c>
      <c r="D9040">
        <f ca="1">P0*C9040/LC.mu</f>
        <v>3.02784482937639</v>
      </c>
      <c r="E9040">
        <f ca="1">MAX(0,INT(Q0*(1+Ed*(D9040-P0)/P0)))</f>
        <v>12916</v>
      </c>
      <c r="F9040">
        <f ca="1" t="shared" si="141"/>
        <v>36836.7601941931</v>
      </c>
    </row>
    <row r="9041" spans="1:6">
      <c r="A9041">
        <v>10</v>
      </c>
      <c r="B9041">
        <f ca="1">BETAINV(RAND(),AU.a,AU.b)</f>
        <v>0.472164049706139</v>
      </c>
      <c r="C9041">
        <f ca="1">IF(B9041&lt;=0.5,LC.mu,MIN(LC.mu,MAX(0,_xlfn.NORM.INV(RAND(),2000,LC.sd))))</f>
        <v>3000</v>
      </c>
      <c r="D9041">
        <f ca="1">P0*C9041/LC.mu</f>
        <v>4</v>
      </c>
      <c r="E9041">
        <f ca="1">MAX(0,INT(Q0*(1+Ed*(D9041-P0)/P0)))</f>
        <v>10000</v>
      </c>
      <c r="F9041">
        <f ca="1" t="shared" si="141"/>
        <v>37000</v>
      </c>
    </row>
    <row r="9042" spans="1:6">
      <c r="A9042">
        <v>10</v>
      </c>
      <c r="B9042">
        <f ca="1">BETAINV(RAND(),AU.a,AU.b)</f>
        <v>0.65209921479774</v>
      </c>
      <c r="C9042">
        <f ca="1">IF(B9042&lt;=0.5,LC.mu,MIN(LC.mu,MAX(0,_xlfn.NORM.INV(RAND(),2000,LC.sd))))</f>
        <v>2496.04847443825</v>
      </c>
      <c r="D9042">
        <f ca="1">P0*C9042/LC.mu</f>
        <v>3.32806463258433</v>
      </c>
      <c r="E9042">
        <f ca="1">MAX(0,INT(Q0*(1+Ed*(D9042-P0)/P0)))</f>
        <v>12015</v>
      </c>
      <c r="F9042">
        <f ca="1" t="shared" si="141"/>
        <v>37490.6480860625</v>
      </c>
    </row>
    <row r="9043" spans="1:6">
      <c r="A9043">
        <v>10</v>
      </c>
      <c r="B9043">
        <f ca="1">BETAINV(RAND(),AU.a,AU.b)</f>
        <v>0.611471094053115</v>
      </c>
      <c r="C9043">
        <f ca="1">IF(B9043&lt;=0.5,LC.mu,MIN(LC.mu,MAX(0,_xlfn.NORM.INV(RAND(),2000,LC.sd))))</f>
        <v>2452.13712679708</v>
      </c>
      <c r="D9043">
        <f ca="1">P0*C9043/LC.mu</f>
        <v>3.26951616906278</v>
      </c>
      <c r="E9043">
        <f ca="1">MAX(0,INT(Q0*(1+Ed*(D9043-P0)/P0)))</f>
        <v>12191</v>
      </c>
      <c r="F9043">
        <f ca="1" t="shared" si="141"/>
        <v>37406.5344902472</v>
      </c>
    </row>
    <row r="9044" spans="1:6">
      <c r="A9044">
        <v>10</v>
      </c>
      <c r="B9044">
        <f ca="1">BETAINV(RAND(),AU.a,AU.b)</f>
        <v>0.794158178478868</v>
      </c>
      <c r="C9044">
        <f ca="1">IF(B9044&lt;=0.5,LC.mu,MIN(LC.mu,MAX(0,_xlfn.NORM.INV(RAND(),2000,LC.sd))))</f>
        <v>2074.98469402606</v>
      </c>
      <c r="D9044">
        <f ca="1">P0*C9044/LC.mu</f>
        <v>2.76664625870142</v>
      </c>
      <c r="E9044">
        <f ca="1">MAX(0,INT(Q0*(1+Ed*(D9044-P0)/P0)))</f>
        <v>13700</v>
      </c>
      <c r="F9044">
        <f ca="1" t="shared" si="141"/>
        <v>35828.0690501834</v>
      </c>
    </row>
    <row r="9045" spans="1:6">
      <c r="A9045">
        <v>10</v>
      </c>
      <c r="B9045">
        <f ca="1">BETAINV(RAND(),AU.a,AU.b)</f>
        <v>0.799839618410668</v>
      </c>
      <c r="C9045">
        <f ca="1">IF(B9045&lt;=0.5,LC.mu,MIN(LC.mu,MAX(0,_xlfn.NORM.INV(RAND(),2000,LC.sd))))</f>
        <v>2098.66501220454</v>
      </c>
      <c r="D9045">
        <f ca="1">P0*C9045/LC.mu</f>
        <v>2.79822001627272</v>
      </c>
      <c r="E9045">
        <f ca="1">MAX(0,INT(Q0*(1+Ed*(D9045-P0)/P0)))</f>
        <v>13605</v>
      </c>
      <c r="F9045">
        <f ca="1" t="shared" si="141"/>
        <v>35971.1183091858</v>
      </c>
    </row>
    <row r="9046" spans="1:6">
      <c r="A9046">
        <v>10</v>
      </c>
      <c r="B9046">
        <f ca="1">BETAINV(RAND(),AU.a,AU.b)</f>
        <v>0.501365057335439</v>
      </c>
      <c r="C9046">
        <f ca="1">IF(B9046&lt;=0.5,LC.mu,MIN(LC.mu,MAX(0,_xlfn.NORM.INV(RAND(),2000,LC.sd))))</f>
        <v>2070.77542895306</v>
      </c>
      <c r="D9046">
        <f ca="1">P0*C9046/LC.mu</f>
        <v>2.76103390527074</v>
      </c>
      <c r="E9046">
        <f ca="1">MAX(0,INT(Q0*(1+Ed*(D9046-P0)/P0)))</f>
        <v>13716</v>
      </c>
      <c r="F9046">
        <f ca="1" t="shared" si="141"/>
        <v>35799.5656157404</v>
      </c>
    </row>
    <row r="9047" spans="1:6">
      <c r="A9047">
        <v>10</v>
      </c>
      <c r="B9047">
        <f ca="1">BETAINV(RAND(),AU.a,AU.b)</f>
        <v>0.689910375343786</v>
      </c>
      <c r="C9047">
        <f ca="1">IF(B9047&lt;=0.5,LC.mu,MIN(LC.mu,MAX(0,_xlfn.NORM.INV(RAND(),2000,LC.sd))))</f>
        <v>1827.34043233916</v>
      </c>
      <c r="D9047">
        <f ca="1">P0*C9047/LC.mu</f>
        <v>2.43645390978555</v>
      </c>
      <c r="E9047">
        <f ca="1">MAX(0,INT(Q0*(1+Ed*(D9047-P0)/P0)))</f>
        <v>14690</v>
      </c>
      <c r="F9047">
        <f ca="1" t="shared" si="141"/>
        <v>33964.1675024106</v>
      </c>
    </row>
    <row r="9048" spans="1:6">
      <c r="A9048">
        <v>10</v>
      </c>
      <c r="B9048">
        <f ca="1">BETAINV(RAND(),AU.a,AU.b)</f>
        <v>0.810161832757659</v>
      </c>
      <c r="C9048">
        <f ca="1">IF(B9048&lt;=0.5,LC.mu,MIN(LC.mu,MAX(0,_xlfn.NORM.INV(RAND(),2000,LC.sd))))</f>
        <v>3000</v>
      </c>
      <c r="D9048">
        <f ca="1">P0*C9048/LC.mu</f>
        <v>4</v>
      </c>
      <c r="E9048">
        <f ca="1">MAX(0,INT(Q0*(1+Ed*(D9048-P0)/P0)))</f>
        <v>10000</v>
      </c>
      <c r="F9048">
        <f ca="1" t="shared" si="141"/>
        <v>37000</v>
      </c>
    </row>
    <row r="9049" spans="1:6">
      <c r="A9049">
        <v>10</v>
      </c>
      <c r="B9049">
        <f ca="1">BETAINV(RAND(),AU.a,AU.b)</f>
        <v>0.685473394813573</v>
      </c>
      <c r="C9049">
        <f ca="1">IF(B9049&lt;=0.5,LC.mu,MIN(LC.mu,MAX(0,_xlfn.NORM.INV(RAND(),2000,LC.sd))))</f>
        <v>2768.05046097825</v>
      </c>
      <c r="D9049">
        <f ca="1">P0*C9049/LC.mu</f>
        <v>3.690733947971</v>
      </c>
      <c r="E9049">
        <f ca="1">MAX(0,INT(Q0*(1+Ed*(D9049-P0)/P0)))</f>
        <v>10927</v>
      </c>
      <c r="F9049">
        <f ca="1" t="shared" si="141"/>
        <v>37560.5993885008</v>
      </c>
    </row>
    <row r="9050" spans="1:6">
      <c r="A9050">
        <v>10</v>
      </c>
      <c r="B9050">
        <f ca="1">BETAINV(RAND(),AU.a,AU.b)</f>
        <v>0.715771537712684</v>
      </c>
      <c r="C9050">
        <f ca="1">IF(B9050&lt;=0.5,LC.mu,MIN(LC.mu,MAX(0,_xlfn.NORM.INV(RAND(),2000,LC.sd))))</f>
        <v>2080.57022795449</v>
      </c>
      <c r="D9050">
        <f ca="1">P0*C9050/LC.mu</f>
        <v>2.77409363727265</v>
      </c>
      <c r="E9050">
        <f ca="1">MAX(0,INT(Q0*(1+Ed*(D9050-P0)/P0)))</f>
        <v>13677</v>
      </c>
      <c r="F9050">
        <f ca="1" t="shared" si="141"/>
        <v>35860.7084490236</v>
      </c>
    </row>
    <row r="9051" spans="1:6">
      <c r="A9051">
        <v>10</v>
      </c>
      <c r="B9051">
        <f ca="1">BETAINV(RAND(),AU.a,AU.b)</f>
        <v>0.86357983894519</v>
      </c>
      <c r="C9051">
        <f ca="1">IF(B9051&lt;=0.5,LC.mu,MIN(LC.mu,MAX(0,_xlfn.NORM.INV(RAND(),2000,LC.sd))))</f>
        <v>895.723382055975</v>
      </c>
      <c r="D9051">
        <f ca="1">P0*C9051/LC.mu</f>
        <v>1.1942978427413</v>
      </c>
      <c r="E9051">
        <f ca="1">MAX(0,INT(Q0*(1+Ed*(D9051-P0)/P0)))</f>
        <v>18417</v>
      </c>
      <c r="F9051">
        <f ca="1" t="shared" si="141"/>
        <v>21099.6599877105</v>
      </c>
    </row>
    <row r="9052" spans="1:6">
      <c r="A9052">
        <v>10</v>
      </c>
      <c r="B9052">
        <f ca="1">BETAINV(RAND(),AU.a,AU.b)</f>
        <v>0.595893596435767</v>
      </c>
      <c r="C9052">
        <f ca="1">IF(B9052&lt;=0.5,LC.mu,MIN(LC.mu,MAX(0,_xlfn.NORM.INV(RAND(),2000,LC.sd))))</f>
        <v>1719.69111119916</v>
      </c>
      <c r="D9052">
        <f ca="1">P0*C9052/LC.mu</f>
        <v>2.29292148159889</v>
      </c>
      <c r="E9052">
        <f ca="1">MAX(0,INT(Q0*(1+Ed*(D9052-P0)/P0)))</f>
        <v>15121</v>
      </c>
      <c r="F9052">
        <f ca="1" t="shared" si="141"/>
        <v>32951.5746120576</v>
      </c>
    </row>
    <row r="9053" spans="1:6">
      <c r="A9053">
        <v>10</v>
      </c>
      <c r="B9053">
        <f ca="1">BETAINV(RAND(),AU.a,AU.b)</f>
        <v>0.87427426643969</v>
      </c>
      <c r="C9053">
        <f ca="1">IF(B9053&lt;=0.5,LC.mu,MIN(LC.mu,MAX(0,_xlfn.NORM.INV(RAND(),2000,LC.sd))))</f>
        <v>2462.31906684114</v>
      </c>
      <c r="D9053">
        <f ca="1">P0*C9053/LC.mu</f>
        <v>3.28309208912152</v>
      </c>
      <c r="E9053">
        <f ca="1">MAX(0,INT(Q0*(1+Ed*(D9053-P0)/P0)))</f>
        <v>12150</v>
      </c>
      <c r="F9053">
        <f ca="1" t="shared" si="141"/>
        <v>37427.2498159853</v>
      </c>
    </row>
    <row r="9054" spans="1:6">
      <c r="A9054">
        <v>10</v>
      </c>
      <c r="B9054">
        <f ca="1">BETAINV(RAND(),AU.a,AU.b)</f>
        <v>0.590636355784975</v>
      </c>
      <c r="C9054">
        <f ca="1">IF(B9054&lt;=0.5,LC.mu,MIN(LC.mu,MAX(0,_xlfn.NORM.INV(RAND(),2000,LC.sd))))</f>
        <v>2466.42613632657</v>
      </c>
      <c r="D9054">
        <f ca="1">P0*C9054/LC.mu</f>
        <v>3.28856818176875</v>
      </c>
      <c r="E9054">
        <f ca="1">MAX(0,INT(Q0*(1+Ed*(D9054-P0)/P0)))</f>
        <v>12134</v>
      </c>
      <c r="F9054">
        <f ca="1" t="shared" si="141"/>
        <v>37437.0601812555</v>
      </c>
    </row>
    <row r="9055" spans="1:6">
      <c r="A9055">
        <v>10</v>
      </c>
      <c r="B9055">
        <f ca="1">BETAINV(RAND(),AU.a,AU.b)</f>
        <v>0.776227581626464</v>
      </c>
      <c r="C9055">
        <f ca="1">IF(B9055&lt;=0.5,LC.mu,MIN(LC.mu,MAX(0,_xlfn.NORM.INV(RAND(),2000,LC.sd))))</f>
        <v>1653.3007030102</v>
      </c>
      <c r="D9055">
        <f ca="1">P0*C9055/LC.mu</f>
        <v>2.20440093734693</v>
      </c>
      <c r="E9055">
        <f ca="1">MAX(0,INT(Q0*(1+Ed*(D9055-P0)/P0)))</f>
        <v>15386</v>
      </c>
      <c r="F9055">
        <f ca="1" t="shared" si="141"/>
        <v>32263.6121190097</v>
      </c>
    </row>
    <row r="9056" spans="1:6">
      <c r="A9056">
        <v>10</v>
      </c>
      <c r="B9056">
        <f ca="1">BETAINV(RAND(),AU.a,AU.b)</f>
        <v>0.665857911717305</v>
      </c>
      <c r="C9056">
        <f ca="1">IF(B9056&lt;=0.5,LC.mu,MIN(LC.mu,MAX(0,_xlfn.NORM.INV(RAND(),2000,LC.sd))))</f>
        <v>2293.21765500913</v>
      </c>
      <c r="D9056">
        <f ca="1">P0*C9056/LC.mu</f>
        <v>3.05762354001218</v>
      </c>
      <c r="E9056">
        <f ca="1">MAX(0,INT(Q0*(1+Ed*(D9056-P0)/P0)))</f>
        <v>12827</v>
      </c>
      <c r="F9056">
        <f ca="1" t="shared" si="141"/>
        <v>36926.919492727</v>
      </c>
    </row>
    <row r="9057" spans="1:6">
      <c r="A9057">
        <v>10</v>
      </c>
      <c r="B9057">
        <f ca="1">BETAINV(RAND(),AU.a,AU.b)</f>
        <v>0.368554328227086</v>
      </c>
      <c r="C9057">
        <f ca="1">IF(B9057&lt;=0.5,LC.mu,MIN(LC.mu,MAX(0,_xlfn.NORM.INV(RAND(),2000,LC.sd))))</f>
        <v>3000</v>
      </c>
      <c r="D9057">
        <f ca="1">P0*C9057/LC.mu</f>
        <v>4</v>
      </c>
      <c r="E9057">
        <f ca="1">MAX(0,INT(Q0*(1+Ed*(D9057-P0)/P0)))</f>
        <v>10000</v>
      </c>
      <c r="F9057">
        <f ca="1" t="shared" si="141"/>
        <v>37000</v>
      </c>
    </row>
    <row r="9058" spans="1:6">
      <c r="A9058">
        <v>10</v>
      </c>
      <c r="B9058">
        <f ca="1">BETAINV(RAND(),AU.a,AU.b)</f>
        <v>0.588415402563352</v>
      </c>
      <c r="C9058">
        <f ca="1">IF(B9058&lt;=0.5,LC.mu,MIN(LC.mu,MAX(0,_xlfn.NORM.INV(RAND(),2000,LC.sd))))</f>
        <v>2904.19168128207</v>
      </c>
      <c r="D9058">
        <f ca="1">P0*C9058/LC.mu</f>
        <v>3.87225557504276</v>
      </c>
      <c r="E9058">
        <f ca="1">MAX(0,INT(Q0*(1+Ed*(D9058-P0)/P0)))</f>
        <v>10383</v>
      </c>
      <c r="F9058">
        <f ca="1" t="shared" si="141"/>
        <v>37301.4379543869</v>
      </c>
    </row>
    <row r="9059" spans="1:6">
      <c r="A9059">
        <v>10</v>
      </c>
      <c r="B9059">
        <f ca="1">BETAINV(RAND(),AU.a,AU.b)</f>
        <v>0.752279456746136</v>
      </c>
      <c r="C9059">
        <f ca="1">IF(B9059&lt;=0.5,LC.mu,MIN(LC.mu,MAX(0,_xlfn.NORM.INV(RAND(),2000,LC.sd))))</f>
        <v>1939.37708662739</v>
      </c>
      <c r="D9059">
        <f ca="1">P0*C9059/LC.mu</f>
        <v>2.58583611550318</v>
      </c>
      <c r="E9059">
        <f ca="1">MAX(0,INT(Q0*(1+Ed*(D9059-P0)/P0)))</f>
        <v>14242</v>
      </c>
      <c r="F9059">
        <f ca="1" t="shared" si="141"/>
        <v>34888.100870369</v>
      </c>
    </row>
    <row r="9060" spans="1:6">
      <c r="A9060">
        <v>10</v>
      </c>
      <c r="B9060">
        <f ca="1">BETAINV(RAND(),AU.a,AU.b)</f>
        <v>0.742608218806476</v>
      </c>
      <c r="C9060">
        <f ca="1">IF(B9060&lt;=0.5,LC.mu,MIN(LC.mu,MAX(0,_xlfn.NORM.INV(RAND(),2000,LC.sd))))</f>
        <v>2224.6357433203</v>
      </c>
      <c r="D9060">
        <f ca="1">P0*C9060/LC.mu</f>
        <v>2.96618099109373</v>
      </c>
      <c r="E9060">
        <f ca="1">MAX(0,INT(Q0*(1+Ed*(D9060-P0)/P0)))</f>
        <v>13101</v>
      </c>
      <c r="F9060">
        <f ca="1" t="shared" si="141"/>
        <v>36635.3014209987</v>
      </c>
    </row>
    <row r="9061" spans="1:6">
      <c r="A9061">
        <v>10</v>
      </c>
      <c r="B9061">
        <f ca="1">BETAINV(RAND(),AU.a,AU.b)</f>
        <v>0.554308253163577</v>
      </c>
      <c r="C9061">
        <f ca="1">IF(B9061&lt;=0.5,LC.mu,MIN(LC.mu,MAX(0,_xlfn.NORM.INV(RAND(),2000,LC.sd))))</f>
        <v>2398.25883892611</v>
      </c>
      <c r="D9061">
        <f ca="1">P0*C9061/LC.mu</f>
        <v>3.19767845190148</v>
      </c>
      <c r="E9061">
        <f ca="1">MAX(0,INT(Q0*(1+Ed*(D9061-P0)/P0)))</f>
        <v>12406</v>
      </c>
      <c r="F9061">
        <f ca="1" t="shared" si="141"/>
        <v>37272.1400353636</v>
      </c>
    </row>
    <row r="9062" spans="1:6">
      <c r="A9062">
        <v>10</v>
      </c>
      <c r="B9062">
        <f ca="1">BETAINV(RAND(),AU.a,AU.b)</f>
        <v>0.556032661279032</v>
      </c>
      <c r="C9062">
        <f ca="1">IF(B9062&lt;=0.5,LC.mu,MIN(LC.mu,MAX(0,_xlfn.NORM.INV(RAND(),2000,LC.sd))))</f>
        <v>2116.8687155176</v>
      </c>
      <c r="D9062">
        <f ca="1">P0*C9062/LC.mu</f>
        <v>2.82249162069014</v>
      </c>
      <c r="E9062">
        <f ca="1">MAX(0,INT(Q0*(1+Ed*(D9062-P0)/P0)))</f>
        <v>13532</v>
      </c>
      <c r="F9062">
        <f ca="1" t="shared" si="141"/>
        <v>36077.0878956613</v>
      </c>
    </row>
    <row r="9063" spans="1:6">
      <c r="A9063">
        <v>10</v>
      </c>
      <c r="B9063">
        <f ca="1">BETAINV(RAND(),AU.a,AU.b)</f>
        <v>0.59577523481352</v>
      </c>
      <c r="C9063">
        <f ca="1">IF(B9063&lt;=0.5,LC.mu,MIN(LC.mu,MAX(0,_xlfn.NORM.INV(RAND(),2000,LC.sd))))</f>
        <v>1414.74680728098</v>
      </c>
      <c r="D9063">
        <f ca="1">P0*C9063/LC.mu</f>
        <v>1.88632907637465</v>
      </c>
      <c r="E9063">
        <f ca="1">MAX(0,INT(Q0*(1+Ed*(D9063-P0)/P0)))</f>
        <v>16341</v>
      </c>
      <c r="F9063">
        <f ca="1" t="shared" si="141"/>
        <v>29409.7566297571</v>
      </c>
    </row>
    <row r="9064" spans="1:6">
      <c r="A9064">
        <v>10</v>
      </c>
      <c r="B9064">
        <f ca="1">BETAINV(RAND(),AU.a,AU.b)</f>
        <v>0.729790551302016</v>
      </c>
      <c r="C9064">
        <f ca="1">IF(B9064&lt;=0.5,LC.mu,MIN(LC.mu,MAX(0,_xlfn.NORM.INV(RAND(),2000,LC.sd))))</f>
        <v>1830.74070204896</v>
      </c>
      <c r="D9064">
        <f ca="1">P0*C9064/LC.mu</f>
        <v>2.44098760273195</v>
      </c>
      <c r="E9064">
        <f ca="1">MAX(0,INT(Q0*(1+Ed*(D9064-P0)/P0)))</f>
        <v>14677</v>
      </c>
      <c r="F9064">
        <f ca="1" t="shared" si="141"/>
        <v>33995.6343432479</v>
      </c>
    </row>
    <row r="9065" spans="1:6">
      <c r="A9065">
        <v>10</v>
      </c>
      <c r="B9065">
        <f ca="1">BETAINV(RAND(),AU.a,AU.b)</f>
        <v>0.928866827460436</v>
      </c>
      <c r="C9065">
        <f ca="1">IF(B9065&lt;=0.5,LC.mu,MIN(LC.mu,MAX(0,_xlfn.NORM.INV(RAND(),2000,LC.sd))))</f>
        <v>1824.11262415147</v>
      </c>
      <c r="D9065">
        <f ca="1">P0*C9065/LC.mu</f>
        <v>2.4321501655353</v>
      </c>
      <c r="E9065">
        <f ca="1">MAX(0,INT(Q0*(1+Ed*(D9065-P0)/P0)))</f>
        <v>14703</v>
      </c>
      <c r="F9065">
        <f ca="1" t="shared" si="141"/>
        <v>33935.791259714</v>
      </c>
    </row>
    <row r="9066" spans="1:6">
      <c r="A9066">
        <v>10</v>
      </c>
      <c r="B9066">
        <f ca="1">BETAINV(RAND(),AU.a,AU.b)</f>
        <v>0.576798594384227</v>
      </c>
      <c r="C9066">
        <f ca="1">IF(B9066&lt;=0.5,LC.mu,MIN(LC.mu,MAX(0,_xlfn.NORM.INV(RAND(),2000,LC.sd))))</f>
        <v>1197.53225572761</v>
      </c>
      <c r="D9066">
        <f ca="1">P0*C9066/LC.mu</f>
        <v>1.59670967430347</v>
      </c>
      <c r="E9066">
        <f ca="1">MAX(0,INT(Q0*(1+Ed*(D9066-P0)/P0)))</f>
        <v>17209</v>
      </c>
      <c r="F9066">
        <f ca="1" t="shared" si="141"/>
        <v>26280.2445293609</v>
      </c>
    </row>
    <row r="9067" spans="1:6">
      <c r="A9067">
        <v>10</v>
      </c>
      <c r="B9067">
        <f ca="1">BETAINV(RAND(),AU.a,AU.b)</f>
        <v>0.290879541475986</v>
      </c>
      <c r="C9067">
        <f ca="1">IF(B9067&lt;=0.5,LC.mu,MIN(LC.mu,MAX(0,_xlfn.NORM.INV(RAND(),2000,LC.sd))))</f>
        <v>3000</v>
      </c>
      <c r="D9067">
        <f ca="1">P0*C9067/LC.mu</f>
        <v>4</v>
      </c>
      <c r="E9067">
        <f ca="1">MAX(0,INT(Q0*(1+Ed*(D9067-P0)/P0)))</f>
        <v>10000</v>
      </c>
      <c r="F9067">
        <f ca="1" t="shared" si="141"/>
        <v>37000</v>
      </c>
    </row>
    <row r="9068" spans="1:6">
      <c r="A9068">
        <v>10</v>
      </c>
      <c r="B9068">
        <f ca="1">BETAINV(RAND(),AU.a,AU.b)</f>
        <v>0.841749465256595</v>
      </c>
      <c r="C9068">
        <f ca="1">IF(B9068&lt;=0.5,LC.mu,MIN(LC.mu,MAX(0,_xlfn.NORM.INV(RAND(),2000,LC.sd))))</f>
        <v>2410.22105490492</v>
      </c>
      <c r="D9068">
        <f ca="1">P0*C9068/LC.mu</f>
        <v>3.21362807320656</v>
      </c>
      <c r="E9068">
        <f ca="1">MAX(0,INT(Q0*(1+Ed*(D9068-P0)/P0)))</f>
        <v>12359</v>
      </c>
      <c r="F9068">
        <f ca="1" t="shared" si="141"/>
        <v>37307.008301855</v>
      </c>
    </row>
    <row r="9069" spans="1:6">
      <c r="A9069">
        <v>10</v>
      </c>
      <c r="B9069">
        <f ca="1">BETAINV(RAND(),AU.a,AU.b)</f>
        <v>0.57572117635551</v>
      </c>
      <c r="C9069">
        <f ca="1">IF(B9069&lt;=0.5,LC.mu,MIN(LC.mu,MAX(0,_xlfn.NORM.INV(RAND(),2000,LC.sd))))</f>
        <v>1675.1598616086</v>
      </c>
      <c r="D9069">
        <f ca="1">P0*C9069/LC.mu</f>
        <v>2.2335464821448</v>
      </c>
      <c r="E9069">
        <f ca="1">MAX(0,INT(Q0*(1+Ed*(D9069-P0)/P0)))</f>
        <v>15299</v>
      </c>
      <c r="F9069">
        <f ca="1" t="shared" si="141"/>
        <v>32495.8677687247</v>
      </c>
    </row>
    <row r="9070" spans="1:6">
      <c r="A9070">
        <v>10</v>
      </c>
      <c r="B9070">
        <f ca="1">BETAINV(RAND(),AU.a,AU.b)</f>
        <v>0.482862997218116</v>
      </c>
      <c r="C9070">
        <f ca="1">IF(B9070&lt;=0.5,LC.mu,MIN(LC.mu,MAX(0,_xlfn.NORM.INV(RAND(),2000,LC.sd))))</f>
        <v>3000</v>
      </c>
      <c r="D9070">
        <f ca="1">P0*C9070/LC.mu</f>
        <v>4</v>
      </c>
      <c r="E9070">
        <f ca="1">MAX(0,INT(Q0*(1+Ed*(D9070-P0)/P0)))</f>
        <v>10000</v>
      </c>
      <c r="F9070">
        <f ca="1" t="shared" si="141"/>
        <v>37000</v>
      </c>
    </row>
    <row r="9071" spans="1:6">
      <c r="A9071">
        <v>10</v>
      </c>
      <c r="B9071">
        <f ca="1">BETAINV(RAND(),AU.a,AU.b)</f>
        <v>0.752923201847437</v>
      </c>
      <c r="C9071">
        <f ca="1">IF(B9071&lt;=0.5,LC.mu,MIN(LC.mu,MAX(0,_xlfn.NORM.INV(RAND(),2000,LC.sd))))</f>
        <v>2427.51723094731</v>
      </c>
      <c r="D9071">
        <f ca="1">P0*C9071/LC.mu</f>
        <v>3.23668964126309</v>
      </c>
      <c r="E9071">
        <f ca="1">MAX(0,INT(Q0*(1+Ed*(D9071-P0)/P0)))</f>
        <v>12289</v>
      </c>
      <c r="F9071">
        <f ca="1" t="shared" si="141"/>
        <v>37348.1617705347</v>
      </c>
    </row>
    <row r="9072" spans="1:6">
      <c r="A9072">
        <v>10</v>
      </c>
      <c r="B9072">
        <f ca="1">BETAINV(RAND(),AU.a,AU.b)</f>
        <v>0.888105771134469</v>
      </c>
      <c r="C9072">
        <f ca="1">IF(B9072&lt;=0.5,LC.mu,MIN(LC.mu,MAX(0,_xlfn.NORM.INV(RAND(),2000,LC.sd))))</f>
        <v>1459.17125193587</v>
      </c>
      <c r="D9072">
        <f ca="1">P0*C9072/LC.mu</f>
        <v>1.94556166924782</v>
      </c>
      <c r="E9072">
        <f ca="1">MAX(0,INT(Q0*(1+Ed*(D9072-P0)/P0)))</f>
        <v>16163</v>
      </c>
      <c r="F9072">
        <f ca="1" t="shared" si="141"/>
        <v>29986.9420081167</v>
      </c>
    </row>
    <row r="9073" spans="1:6">
      <c r="A9073">
        <v>10</v>
      </c>
      <c r="B9073">
        <f ca="1">BETAINV(RAND(),AU.a,AU.b)</f>
        <v>0.711356514765317</v>
      </c>
      <c r="C9073">
        <f ca="1">IF(B9073&lt;=0.5,LC.mu,MIN(LC.mu,MAX(0,_xlfn.NORM.INV(RAND(),2000,LC.sd))))</f>
        <v>2140.86895897539</v>
      </c>
      <c r="D9073">
        <f ca="1">P0*C9073/LC.mu</f>
        <v>2.85449194530052</v>
      </c>
      <c r="E9073">
        <f ca="1">MAX(0,INT(Q0*(1+Ed*(D9073-P0)/P0)))</f>
        <v>13436</v>
      </c>
      <c r="F9073">
        <f ca="1" t="shared" si="141"/>
        <v>36212.0848180824</v>
      </c>
    </row>
    <row r="9074" spans="1:6">
      <c r="A9074">
        <v>10</v>
      </c>
      <c r="B9074">
        <f ca="1">BETAINV(RAND(),AU.a,AU.b)</f>
        <v>0.589118911601239</v>
      </c>
      <c r="C9074">
        <f ca="1">IF(B9074&lt;=0.5,LC.mu,MIN(LC.mu,MAX(0,_xlfn.NORM.INV(RAND(),2000,LC.sd))))</f>
        <v>1346.17718404046</v>
      </c>
      <c r="D9074">
        <f ca="1">P0*C9074/LC.mu</f>
        <v>1.79490291205394</v>
      </c>
      <c r="E9074">
        <f ca="1">MAX(0,INT(Q0*(1+Ed*(D9074-P0)/P0)))</f>
        <v>16615</v>
      </c>
      <c r="F9074">
        <f ca="1" t="shared" si="141"/>
        <v>28476.1346997358</v>
      </c>
    </row>
    <row r="9075" spans="1:6">
      <c r="A9075">
        <v>10</v>
      </c>
      <c r="B9075">
        <f ca="1">BETAINV(RAND(),AU.a,AU.b)</f>
        <v>0.751423971241154</v>
      </c>
      <c r="C9075">
        <f ca="1">IF(B9075&lt;=0.5,LC.mu,MIN(LC.mu,MAX(0,_xlfn.NORM.INV(RAND(),2000,LC.sd))))</f>
        <v>2605.40870742546</v>
      </c>
      <c r="D9075">
        <f ca="1">P0*C9075/LC.mu</f>
        <v>3.47387827656728</v>
      </c>
      <c r="E9075">
        <f ca="1">MAX(0,INT(Q0*(1+Ed*(D9075-P0)/P0)))</f>
        <v>11578</v>
      </c>
      <c r="F9075">
        <f ca="1" t="shared" si="141"/>
        <v>37615.1539786705</v>
      </c>
    </row>
    <row r="9076" spans="1:6">
      <c r="A9076">
        <v>10</v>
      </c>
      <c r="B9076">
        <f ca="1">BETAINV(RAND(),AU.a,AU.b)</f>
        <v>0.69916169213206</v>
      </c>
      <c r="C9076">
        <f ca="1">IF(B9076&lt;=0.5,LC.mu,MIN(LC.mu,MAX(0,_xlfn.NORM.INV(RAND(),2000,LC.sd))))</f>
        <v>2391.07769851297</v>
      </c>
      <c r="D9076">
        <f ca="1">P0*C9076/LC.mu</f>
        <v>3.18810359801729</v>
      </c>
      <c r="E9076">
        <f ca="1">MAX(0,INT(Q0*(1+Ed*(D9076-P0)/P0)))</f>
        <v>12435</v>
      </c>
      <c r="F9076">
        <f ca="1" t="shared" si="141"/>
        <v>37252.9905428321</v>
      </c>
    </row>
    <row r="9077" spans="1:6">
      <c r="A9077">
        <v>10</v>
      </c>
      <c r="B9077">
        <f ca="1">BETAINV(RAND(),AU.a,AU.b)</f>
        <v>0.709320439805054</v>
      </c>
      <c r="C9077">
        <f ca="1">IF(B9077&lt;=0.5,LC.mu,MIN(LC.mu,MAX(0,_xlfn.NORM.INV(RAND(),2000,LC.sd))))</f>
        <v>2758.7807474109</v>
      </c>
      <c r="D9077">
        <f ca="1">P0*C9077/LC.mu</f>
        <v>3.67837432988119</v>
      </c>
      <c r="E9077">
        <f ca="1">MAX(0,INT(Q0*(1+Ed*(D9077-P0)/P0)))</f>
        <v>10964</v>
      </c>
      <c r="F9077">
        <f ca="1" t="shared" si="141"/>
        <v>37570.9154054065</v>
      </c>
    </row>
    <row r="9078" spans="1:6">
      <c r="A9078">
        <v>10</v>
      </c>
      <c r="B9078">
        <f ca="1">BETAINV(RAND(),AU.a,AU.b)</f>
        <v>0.72914969448948</v>
      </c>
      <c r="C9078">
        <f ca="1">IF(B9078&lt;=0.5,LC.mu,MIN(LC.mu,MAX(0,_xlfn.NORM.INV(RAND(),2000,LC.sd))))</f>
        <v>2978.02091635603</v>
      </c>
      <c r="D9078">
        <f ca="1">P0*C9078/LC.mu</f>
        <v>3.97069455514138</v>
      </c>
      <c r="E9078">
        <f ca="1">MAX(0,INT(Q0*(1+Ed*(D9078-P0)/P0)))</f>
        <v>10087</v>
      </c>
      <c r="F9078">
        <f ca="1" t="shared" si="141"/>
        <v>37074.375061355</v>
      </c>
    </row>
    <row r="9079" spans="1:6">
      <c r="A9079">
        <v>10</v>
      </c>
      <c r="B9079">
        <f ca="1">BETAINV(RAND(),AU.a,AU.b)</f>
        <v>0.577982568947159</v>
      </c>
      <c r="C9079">
        <f ca="1">IF(B9079&lt;=0.5,LC.mu,MIN(LC.mu,MAX(0,_xlfn.NORM.INV(RAND(),2000,LC.sd))))</f>
        <v>1614.43758794833</v>
      </c>
      <c r="D9079">
        <f ca="1">P0*C9079/LC.mu</f>
        <v>2.15258345059778</v>
      </c>
      <c r="E9079">
        <f ca="1">MAX(0,INT(Q0*(1+Ed*(D9079-P0)/P0)))</f>
        <v>15542</v>
      </c>
      <c r="F9079">
        <f ca="1" t="shared" si="141"/>
        <v>31841.0144012423</v>
      </c>
    </row>
    <row r="9080" spans="1:6">
      <c r="A9080">
        <v>10</v>
      </c>
      <c r="B9080">
        <f ca="1">BETAINV(RAND(),AU.a,AU.b)</f>
        <v>0.660892687425626</v>
      </c>
      <c r="C9080">
        <f ca="1">IF(B9080&lt;=0.5,LC.mu,MIN(LC.mu,MAX(0,_xlfn.NORM.INV(RAND(),2000,LC.sd))))</f>
        <v>1539.24908354172</v>
      </c>
      <c r="D9080">
        <f ca="1">P0*C9080/LC.mu</f>
        <v>2.05233211138895</v>
      </c>
      <c r="E9080">
        <f ca="1">MAX(0,INT(Q0*(1+Ed*(D9080-P0)/P0)))</f>
        <v>15843</v>
      </c>
      <c r="F9080">
        <f ca="1" t="shared" si="141"/>
        <v>30975.8485571935</v>
      </c>
    </row>
    <row r="9081" spans="1:6">
      <c r="A9081">
        <v>10</v>
      </c>
      <c r="B9081">
        <f ca="1">BETAINV(RAND(),AU.a,AU.b)</f>
        <v>0.627294796204022</v>
      </c>
      <c r="C9081">
        <f ca="1">IF(B9081&lt;=0.5,LC.mu,MIN(LC.mu,MAX(0,_xlfn.NORM.INV(RAND(),2000,LC.sd))))</f>
        <v>1380.0170264129</v>
      </c>
      <c r="D9081">
        <f ca="1">P0*C9081/LC.mu</f>
        <v>1.84002270188387</v>
      </c>
      <c r="E9081">
        <f ca="1">MAX(0,INT(Q0*(1+Ed*(D9081-P0)/P0)))</f>
        <v>16479</v>
      </c>
      <c r="F9081">
        <f ca="1" t="shared" si="141"/>
        <v>28941.7170779314</v>
      </c>
    </row>
    <row r="9082" spans="1:6">
      <c r="A9082">
        <v>10</v>
      </c>
      <c r="B9082">
        <f ca="1">BETAINV(RAND(),AU.a,AU.b)</f>
        <v>0.737561073701448</v>
      </c>
      <c r="C9082">
        <f ca="1">IF(B9082&lt;=0.5,LC.mu,MIN(LC.mu,MAX(0,_xlfn.NORM.INV(RAND(),2000,LC.sd))))</f>
        <v>2746.09747060555</v>
      </c>
      <c r="D9082">
        <f ca="1">P0*C9082/LC.mu</f>
        <v>3.66146329414073</v>
      </c>
      <c r="E9082">
        <f ca="1">MAX(0,INT(Q0*(1+Ed*(D9082-P0)/P0)))</f>
        <v>11015</v>
      </c>
      <c r="F9082">
        <f ca="1" t="shared" si="141"/>
        <v>37584.9207143546</v>
      </c>
    </row>
    <row r="9083" spans="1:6">
      <c r="A9083">
        <v>10</v>
      </c>
      <c r="B9083">
        <f ca="1">BETAINV(RAND(),AU.a,AU.b)</f>
        <v>0.552337670284942</v>
      </c>
      <c r="C9083">
        <f ca="1">IF(B9083&lt;=0.5,LC.mu,MIN(LC.mu,MAX(0,_xlfn.NORM.INV(RAND(),2000,LC.sd))))</f>
        <v>1378.84791907726</v>
      </c>
      <c r="D9083">
        <f ca="1">P0*C9083/LC.mu</f>
        <v>1.83846389210302</v>
      </c>
      <c r="E9083">
        <f ca="1">MAX(0,INT(Q0*(1+Ed*(D9083-P0)/P0)))</f>
        <v>16484</v>
      </c>
      <c r="F9083">
        <f ca="1" t="shared" si="141"/>
        <v>28926.3908783489</v>
      </c>
    </row>
    <row r="9084" spans="1:6">
      <c r="A9084">
        <v>10</v>
      </c>
      <c r="B9084">
        <f ca="1">BETAINV(RAND(),AU.a,AU.b)</f>
        <v>0.355839280991854</v>
      </c>
      <c r="C9084">
        <f ca="1">IF(B9084&lt;=0.5,LC.mu,MIN(LC.mu,MAX(0,_xlfn.NORM.INV(RAND(),2000,LC.sd))))</f>
        <v>3000</v>
      </c>
      <c r="D9084">
        <f ca="1">P0*C9084/LC.mu</f>
        <v>4</v>
      </c>
      <c r="E9084">
        <f ca="1">MAX(0,INT(Q0*(1+Ed*(D9084-P0)/P0)))</f>
        <v>10000</v>
      </c>
      <c r="F9084">
        <f ca="1" t="shared" si="141"/>
        <v>37000</v>
      </c>
    </row>
    <row r="9085" spans="1:6">
      <c r="A9085">
        <v>10</v>
      </c>
      <c r="B9085">
        <f ca="1">BETAINV(RAND(),AU.a,AU.b)</f>
        <v>0.586421791426885</v>
      </c>
      <c r="C9085">
        <f ca="1">IF(B9085&lt;=0.5,LC.mu,MIN(LC.mu,MAX(0,_xlfn.NORM.INV(RAND(),2000,LC.sd))))</f>
        <v>2401.01538794782</v>
      </c>
      <c r="D9085">
        <f ca="1">P0*C9085/LC.mu</f>
        <v>3.20135385059709</v>
      </c>
      <c r="E9085">
        <f ca="1">MAX(0,INT(Q0*(1+Ed*(D9085-P0)/P0)))</f>
        <v>12395</v>
      </c>
      <c r="F9085">
        <f ca="1" t="shared" si="141"/>
        <v>37279.7655902031</v>
      </c>
    </row>
    <row r="9086" spans="1:6">
      <c r="A9086">
        <v>10</v>
      </c>
      <c r="B9086">
        <f ca="1">BETAINV(RAND(),AU.a,AU.b)</f>
        <v>0.503886979037071</v>
      </c>
      <c r="C9086">
        <f ca="1">IF(B9086&lt;=0.5,LC.mu,MIN(LC.mu,MAX(0,_xlfn.NORM.INV(RAND(),2000,LC.sd))))</f>
        <v>2301.80752888547</v>
      </c>
      <c r="D9086">
        <f ca="1">P0*C9086/LC.mu</f>
        <v>3.06907670518063</v>
      </c>
      <c r="E9086">
        <f ca="1">MAX(0,INT(Q0*(1+Ed*(D9086-P0)/P0)))</f>
        <v>12792</v>
      </c>
      <c r="F9086">
        <f ca="1" t="shared" si="141"/>
        <v>36957.8216837852</v>
      </c>
    </row>
    <row r="9087" spans="1:6">
      <c r="A9087">
        <v>10</v>
      </c>
      <c r="B9087">
        <f ca="1">BETAINV(RAND(),AU.a,AU.b)</f>
        <v>0.497407616977401</v>
      </c>
      <c r="C9087">
        <f ca="1">IF(B9087&lt;=0.5,LC.mu,MIN(LC.mu,MAX(0,_xlfn.NORM.INV(RAND(),2000,LC.sd))))</f>
        <v>3000</v>
      </c>
      <c r="D9087">
        <f ca="1">P0*C9087/LC.mu</f>
        <v>4</v>
      </c>
      <c r="E9087">
        <f ca="1">MAX(0,INT(Q0*(1+Ed*(D9087-P0)/P0)))</f>
        <v>10000</v>
      </c>
      <c r="F9087">
        <f ca="1" t="shared" si="141"/>
        <v>37000</v>
      </c>
    </row>
    <row r="9088" spans="1:6">
      <c r="A9088">
        <v>10</v>
      </c>
      <c r="B9088">
        <f ca="1">BETAINV(RAND(),AU.a,AU.b)</f>
        <v>0.834641219055803</v>
      </c>
      <c r="C9088">
        <f ca="1">IF(B9088&lt;=0.5,LC.mu,MIN(LC.mu,MAX(0,_xlfn.NORM.INV(RAND(),2000,LC.sd))))</f>
        <v>2576.51508776103</v>
      </c>
      <c r="D9088">
        <f ca="1">P0*C9088/LC.mu</f>
        <v>3.43535345034803</v>
      </c>
      <c r="E9088">
        <f ca="1">MAX(0,INT(Q0*(1+Ed*(D9088-P0)/P0)))</f>
        <v>11693</v>
      </c>
      <c r="F9088">
        <f ca="1" t="shared" si="141"/>
        <v>37593.0728071585</v>
      </c>
    </row>
    <row r="9089" spans="1:6">
      <c r="A9089">
        <v>10</v>
      </c>
      <c r="B9089">
        <f ca="1">BETAINV(RAND(),AU.a,AU.b)</f>
        <v>0.764845049898082</v>
      </c>
      <c r="C9089">
        <f ca="1">IF(B9089&lt;=0.5,LC.mu,MIN(LC.mu,MAX(0,_xlfn.NORM.INV(RAND(),2000,LC.sd))))</f>
        <v>1787.78983310626</v>
      </c>
      <c r="D9089">
        <f ca="1">P0*C9089/LC.mu</f>
        <v>2.38371977747501</v>
      </c>
      <c r="E9089">
        <f ca="1">MAX(0,INT(Q0*(1+Ed*(D9089-P0)/P0)))</f>
        <v>14848</v>
      </c>
      <c r="F9089">
        <f ca="1" t="shared" si="141"/>
        <v>33605.6814228427</v>
      </c>
    </row>
    <row r="9090" spans="1:6">
      <c r="A9090">
        <v>10</v>
      </c>
      <c r="B9090">
        <f ca="1">BETAINV(RAND(),AU.a,AU.b)</f>
        <v>0.473809200582979</v>
      </c>
      <c r="C9090">
        <f ca="1">IF(B9090&lt;=0.5,LC.mu,MIN(LC.mu,MAX(0,_xlfn.NORM.INV(RAND(),2000,LC.sd))))</f>
        <v>3000</v>
      </c>
      <c r="D9090">
        <f ca="1">P0*C9090/LC.mu</f>
        <v>4</v>
      </c>
      <c r="E9090">
        <f ca="1">MAX(0,INT(Q0*(1+Ed*(D9090-P0)/P0)))</f>
        <v>10000</v>
      </c>
      <c r="F9090">
        <f ca="1" t="shared" ref="F9090:F9153" si="142">D9090*E9090-C9090</f>
        <v>37000</v>
      </c>
    </row>
    <row r="9091" spans="1:6">
      <c r="A9091">
        <v>10</v>
      </c>
      <c r="B9091">
        <f ca="1">BETAINV(RAND(),AU.a,AU.b)</f>
        <v>0.380078914481338</v>
      </c>
      <c r="C9091">
        <f ca="1">IF(B9091&lt;=0.5,LC.mu,MIN(LC.mu,MAX(0,_xlfn.NORM.INV(RAND(),2000,LC.sd))))</f>
        <v>3000</v>
      </c>
      <c r="D9091">
        <f ca="1">P0*C9091/LC.mu</f>
        <v>4</v>
      </c>
      <c r="E9091">
        <f ca="1">MAX(0,INT(Q0*(1+Ed*(D9091-P0)/P0)))</f>
        <v>10000</v>
      </c>
      <c r="F9091">
        <f ca="1" t="shared" si="142"/>
        <v>37000</v>
      </c>
    </row>
    <row r="9092" spans="1:6">
      <c r="A9092">
        <v>10</v>
      </c>
      <c r="B9092">
        <f ca="1">BETAINV(RAND(),AU.a,AU.b)</f>
        <v>0.554319215850158</v>
      </c>
      <c r="C9092">
        <f ca="1">IF(B9092&lt;=0.5,LC.mu,MIN(LC.mu,MAX(0,_xlfn.NORM.INV(RAND(),2000,LC.sd))))</f>
        <v>2850.72580933491</v>
      </c>
      <c r="D9092">
        <f ca="1">P0*C9092/LC.mu</f>
        <v>3.80096774577988</v>
      </c>
      <c r="E9092">
        <f ca="1">MAX(0,INT(Q0*(1+Ed*(D9092-P0)/P0)))</f>
        <v>10597</v>
      </c>
      <c r="F9092">
        <f ca="1" t="shared" si="142"/>
        <v>37428.1293926945</v>
      </c>
    </row>
    <row r="9093" spans="1:6">
      <c r="A9093">
        <v>10</v>
      </c>
      <c r="B9093">
        <f ca="1">BETAINV(RAND(),AU.a,AU.b)</f>
        <v>0.649949544207036</v>
      </c>
      <c r="C9093">
        <f ca="1">IF(B9093&lt;=0.5,LC.mu,MIN(LC.mu,MAX(0,_xlfn.NORM.INV(RAND(),2000,LC.sd))))</f>
        <v>1606.13938293444</v>
      </c>
      <c r="D9093">
        <f ca="1">P0*C9093/LC.mu</f>
        <v>2.14151917724592</v>
      </c>
      <c r="E9093">
        <f ca="1">MAX(0,INT(Q0*(1+Ed*(D9093-P0)/P0)))</f>
        <v>15575</v>
      </c>
      <c r="F9093">
        <f ca="1" t="shared" si="142"/>
        <v>31748.0218026708</v>
      </c>
    </row>
    <row r="9094" spans="1:6">
      <c r="A9094">
        <v>10</v>
      </c>
      <c r="B9094">
        <f ca="1">BETAINV(RAND(),AU.a,AU.b)</f>
        <v>0.315933891785074</v>
      </c>
      <c r="C9094">
        <f ca="1">IF(B9094&lt;=0.5,LC.mu,MIN(LC.mu,MAX(0,_xlfn.NORM.INV(RAND(),2000,LC.sd))))</f>
        <v>3000</v>
      </c>
      <c r="D9094">
        <f ca="1">P0*C9094/LC.mu</f>
        <v>4</v>
      </c>
      <c r="E9094">
        <f ca="1">MAX(0,INT(Q0*(1+Ed*(D9094-P0)/P0)))</f>
        <v>10000</v>
      </c>
      <c r="F9094">
        <f ca="1" t="shared" si="142"/>
        <v>37000</v>
      </c>
    </row>
    <row r="9095" spans="1:6">
      <c r="A9095">
        <v>10</v>
      </c>
      <c r="B9095">
        <f ca="1">BETAINV(RAND(),AU.a,AU.b)</f>
        <v>0.399385393705008</v>
      </c>
      <c r="C9095">
        <f ca="1">IF(B9095&lt;=0.5,LC.mu,MIN(LC.mu,MAX(0,_xlfn.NORM.INV(RAND(),2000,LC.sd))))</f>
        <v>3000</v>
      </c>
      <c r="D9095">
        <f ca="1">P0*C9095/LC.mu</f>
        <v>4</v>
      </c>
      <c r="E9095">
        <f ca="1">MAX(0,INT(Q0*(1+Ed*(D9095-P0)/P0)))</f>
        <v>10000</v>
      </c>
      <c r="F9095">
        <f ca="1" t="shared" si="142"/>
        <v>37000</v>
      </c>
    </row>
    <row r="9096" spans="1:6">
      <c r="A9096">
        <v>10</v>
      </c>
      <c r="B9096">
        <f ca="1">BETAINV(RAND(),AU.a,AU.b)</f>
        <v>0.341989445270895</v>
      </c>
      <c r="C9096">
        <f ca="1">IF(B9096&lt;=0.5,LC.mu,MIN(LC.mu,MAX(0,_xlfn.NORM.INV(RAND(),2000,LC.sd))))</f>
        <v>3000</v>
      </c>
      <c r="D9096">
        <f ca="1">P0*C9096/LC.mu</f>
        <v>4</v>
      </c>
      <c r="E9096">
        <f ca="1">MAX(0,INT(Q0*(1+Ed*(D9096-P0)/P0)))</f>
        <v>10000</v>
      </c>
      <c r="F9096">
        <f ca="1" t="shared" si="142"/>
        <v>37000</v>
      </c>
    </row>
    <row r="9097" spans="1:6">
      <c r="A9097">
        <v>10</v>
      </c>
      <c r="B9097">
        <f ca="1">BETAINV(RAND(),AU.a,AU.b)</f>
        <v>0.762064964078442</v>
      </c>
      <c r="C9097">
        <f ca="1">IF(B9097&lt;=0.5,LC.mu,MIN(LC.mu,MAX(0,_xlfn.NORM.INV(RAND(),2000,LC.sd))))</f>
        <v>2045.41195706422</v>
      </c>
      <c r="D9097">
        <f ca="1">P0*C9097/LC.mu</f>
        <v>2.72721594275229</v>
      </c>
      <c r="E9097">
        <f ca="1">MAX(0,INT(Q0*(1+Ed*(D9097-P0)/P0)))</f>
        <v>13818</v>
      </c>
      <c r="F9097">
        <f ca="1" t="shared" si="142"/>
        <v>35639.2579398869</v>
      </c>
    </row>
    <row r="9098" spans="1:6">
      <c r="A9098">
        <v>10</v>
      </c>
      <c r="B9098">
        <f ca="1">BETAINV(RAND(),AU.a,AU.b)</f>
        <v>0.644825839307168</v>
      </c>
      <c r="C9098">
        <f ca="1">IF(B9098&lt;=0.5,LC.mu,MIN(LC.mu,MAX(0,_xlfn.NORM.INV(RAND(),2000,LC.sd))))</f>
        <v>1462.5055673196</v>
      </c>
      <c r="D9098">
        <f ca="1">P0*C9098/LC.mu</f>
        <v>1.9500074230928</v>
      </c>
      <c r="E9098">
        <f ca="1">MAX(0,INT(Q0*(1+Ed*(D9098-P0)/P0)))</f>
        <v>16149</v>
      </c>
      <c r="F9098">
        <f ca="1" t="shared" si="142"/>
        <v>30028.164308206</v>
      </c>
    </row>
    <row r="9099" spans="1:6">
      <c r="A9099">
        <v>10</v>
      </c>
      <c r="B9099">
        <f ca="1">BETAINV(RAND(),AU.a,AU.b)</f>
        <v>0.838040440604684</v>
      </c>
      <c r="C9099">
        <f ca="1">IF(B9099&lt;=0.5,LC.mu,MIN(LC.mu,MAX(0,_xlfn.NORM.INV(RAND(),2000,LC.sd))))</f>
        <v>1916.9128798735</v>
      </c>
      <c r="D9099">
        <f ca="1">P0*C9099/LC.mu</f>
        <v>2.55588383983133</v>
      </c>
      <c r="E9099">
        <f ca="1">MAX(0,INT(Q0*(1+Ed*(D9099-P0)/P0)))</f>
        <v>14332</v>
      </c>
      <c r="F9099">
        <f ca="1" t="shared" si="142"/>
        <v>34714.0143125892</v>
      </c>
    </row>
    <row r="9100" spans="1:6">
      <c r="A9100">
        <v>10</v>
      </c>
      <c r="B9100">
        <f ca="1">BETAINV(RAND(),AU.a,AU.b)</f>
        <v>0.895817706429002</v>
      </c>
      <c r="C9100">
        <f ca="1">IF(B9100&lt;=0.5,LC.mu,MIN(LC.mu,MAX(0,_xlfn.NORM.INV(RAND(),2000,LC.sd))))</f>
        <v>1452.87868715644</v>
      </c>
      <c r="D9100">
        <f ca="1">P0*C9100/LC.mu</f>
        <v>1.93717158287525</v>
      </c>
      <c r="E9100">
        <f ca="1">MAX(0,INT(Q0*(1+Ed*(D9100-P0)/P0)))</f>
        <v>16188</v>
      </c>
      <c r="F9100">
        <f ca="1" t="shared" si="142"/>
        <v>29906.0548964282</v>
      </c>
    </row>
    <row r="9101" spans="1:6">
      <c r="A9101">
        <v>10</v>
      </c>
      <c r="B9101">
        <f ca="1">BETAINV(RAND(),AU.a,AU.b)</f>
        <v>0.542500949185826</v>
      </c>
      <c r="C9101">
        <f ca="1">IF(B9101&lt;=0.5,LC.mu,MIN(LC.mu,MAX(0,_xlfn.NORM.INV(RAND(),2000,LC.sd))))</f>
        <v>2688.29120421608</v>
      </c>
      <c r="D9101">
        <f ca="1">P0*C9101/LC.mu</f>
        <v>3.5843882722881</v>
      </c>
      <c r="E9101">
        <f ca="1">MAX(0,INT(Q0*(1+Ed*(D9101-P0)/P0)))</f>
        <v>11246</v>
      </c>
      <c r="F9101">
        <f ca="1" t="shared" si="142"/>
        <v>37621.7393059359</v>
      </c>
    </row>
    <row r="9102" spans="1:6">
      <c r="A9102">
        <v>10</v>
      </c>
      <c r="B9102">
        <f ca="1">BETAINV(RAND(),AU.a,AU.b)</f>
        <v>0.73192024575222</v>
      </c>
      <c r="C9102">
        <f ca="1">IF(B9102&lt;=0.5,LC.mu,MIN(LC.mu,MAX(0,_xlfn.NORM.INV(RAND(),2000,LC.sd))))</f>
        <v>2285.45886735284</v>
      </c>
      <c r="D9102">
        <f ca="1">P0*C9102/LC.mu</f>
        <v>3.04727848980379</v>
      </c>
      <c r="E9102">
        <f ca="1">MAX(0,INT(Q0*(1+Ed*(D9102-P0)/P0)))</f>
        <v>12858</v>
      </c>
      <c r="F9102">
        <f ca="1" t="shared" si="142"/>
        <v>36896.4479545443</v>
      </c>
    </row>
    <row r="9103" spans="1:6">
      <c r="A9103">
        <v>10</v>
      </c>
      <c r="B9103">
        <f ca="1">BETAINV(RAND(),AU.a,AU.b)</f>
        <v>0.325589081490331</v>
      </c>
      <c r="C9103">
        <f ca="1">IF(B9103&lt;=0.5,LC.mu,MIN(LC.mu,MAX(0,_xlfn.NORM.INV(RAND(),2000,LC.sd))))</f>
        <v>3000</v>
      </c>
      <c r="D9103">
        <f ca="1">P0*C9103/LC.mu</f>
        <v>4</v>
      </c>
      <c r="E9103">
        <f ca="1">MAX(0,INT(Q0*(1+Ed*(D9103-P0)/P0)))</f>
        <v>10000</v>
      </c>
      <c r="F9103">
        <f ca="1" t="shared" si="142"/>
        <v>37000</v>
      </c>
    </row>
    <row r="9104" spans="1:6">
      <c r="A9104">
        <v>10</v>
      </c>
      <c r="B9104">
        <f ca="1">BETAINV(RAND(),AU.a,AU.b)</f>
        <v>0.52202937833341</v>
      </c>
      <c r="C9104">
        <f ca="1">IF(B9104&lt;=0.5,LC.mu,MIN(LC.mu,MAX(0,_xlfn.NORM.INV(RAND(),2000,LC.sd))))</f>
        <v>1620.06949990248</v>
      </c>
      <c r="D9104">
        <f ca="1">P0*C9104/LC.mu</f>
        <v>2.16009266653664</v>
      </c>
      <c r="E9104">
        <f ca="1">MAX(0,INT(Q0*(1+Ed*(D9104-P0)/P0)))</f>
        <v>15519</v>
      </c>
      <c r="F9104">
        <f ca="1" t="shared" si="142"/>
        <v>31902.4085920796</v>
      </c>
    </row>
    <row r="9105" spans="1:6">
      <c r="A9105">
        <v>10</v>
      </c>
      <c r="B9105">
        <f ca="1">BETAINV(RAND(),AU.a,AU.b)</f>
        <v>0.50918964389998</v>
      </c>
      <c r="C9105">
        <f ca="1">IF(B9105&lt;=0.5,LC.mu,MIN(LC.mu,MAX(0,_xlfn.NORM.INV(RAND(),2000,LC.sd))))</f>
        <v>2418.10614952795</v>
      </c>
      <c r="D9105">
        <f ca="1">P0*C9105/LC.mu</f>
        <v>3.22414153270394</v>
      </c>
      <c r="E9105">
        <f ca="1">MAX(0,INT(Q0*(1+Ed*(D9105-P0)/P0)))</f>
        <v>12327</v>
      </c>
      <c r="F9105">
        <f ca="1" t="shared" si="142"/>
        <v>37325.8865241135</v>
      </c>
    </row>
    <row r="9106" spans="1:6">
      <c r="A9106">
        <v>10</v>
      </c>
      <c r="B9106">
        <f ca="1">BETAINV(RAND(),AU.a,AU.b)</f>
        <v>0.458674938390826</v>
      </c>
      <c r="C9106">
        <f ca="1">IF(B9106&lt;=0.5,LC.mu,MIN(LC.mu,MAX(0,_xlfn.NORM.INV(RAND(),2000,LC.sd))))</f>
        <v>3000</v>
      </c>
      <c r="D9106">
        <f ca="1">P0*C9106/LC.mu</f>
        <v>4</v>
      </c>
      <c r="E9106">
        <f ca="1">MAX(0,INT(Q0*(1+Ed*(D9106-P0)/P0)))</f>
        <v>10000</v>
      </c>
      <c r="F9106">
        <f ca="1" t="shared" si="142"/>
        <v>37000</v>
      </c>
    </row>
    <row r="9107" spans="1:6">
      <c r="A9107">
        <v>10</v>
      </c>
      <c r="B9107">
        <f ca="1">BETAINV(RAND(),AU.a,AU.b)</f>
        <v>0.653317544989837</v>
      </c>
      <c r="C9107">
        <f ca="1">IF(B9107&lt;=0.5,LC.mu,MIN(LC.mu,MAX(0,_xlfn.NORM.INV(RAND(),2000,LC.sd))))</f>
        <v>1180.20564147406</v>
      </c>
      <c r="D9107">
        <f ca="1">P0*C9107/LC.mu</f>
        <v>1.57360752196542</v>
      </c>
      <c r="E9107">
        <f ca="1">MAX(0,INT(Q0*(1+Ed*(D9107-P0)/P0)))</f>
        <v>17279</v>
      </c>
      <c r="F9107">
        <f ca="1" t="shared" si="142"/>
        <v>26010.1587305664</v>
      </c>
    </row>
    <row r="9108" spans="1:6">
      <c r="A9108">
        <v>10</v>
      </c>
      <c r="B9108">
        <f ca="1">BETAINV(RAND(),AU.a,AU.b)</f>
        <v>0.652634653902071</v>
      </c>
      <c r="C9108">
        <f ca="1">IF(B9108&lt;=0.5,LC.mu,MIN(LC.mu,MAX(0,_xlfn.NORM.INV(RAND(),2000,LC.sd))))</f>
        <v>2424.16935809834</v>
      </c>
      <c r="D9108">
        <f ca="1">P0*C9108/LC.mu</f>
        <v>3.23222581079779</v>
      </c>
      <c r="E9108">
        <f ca="1">MAX(0,INT(Q0*(1+Ed*(D9108-P0)/P0)))</f>
        <v>12303</v>
      </c>
      <c r="F9108">
        <f ca="1" t="shared" si="142"/>
        <v>37341.9047921468</v>
      </c>
    </row>
    <row r="9109" spans="1:6">
      <c r="A9109">
        <v>10</v>
      </c>
      <c r="B9109">
        <f ca="1">BETAINV(RAND(),AU.a,AU.b)</f>
        <v>0.616881264615875</v>
      </c>
      <c r="C9109">
        <f ca="1">IF(B9109&lt;=0.5,LC.mu,MIN(LC.mu,MAX(0,_xlfn.NORM.INV(RAND(),2000,LC.sd))))</f>
        <v>1813.21031308352</v>
      </c>
      <c r="D9109">
        <f ca="1">P0*C9109/LC.mu</f>
        <v>2.41761375077803</v>
      </c>
      <c r="E9109">
        <f ca="1">MAX(0,INT(Q0*(1+Ed*(D9109-P0)/P0)))</f>
        <v>14747</v>
      </c>
      <c r="F9109">
        <f ca="1" t="shared" si="142"/>
        <v>33839.3396696401</v>
      </c>
    </row>
    <row r="9110" spans="1:6">
      <c r="A9110">
        <v>10</v>
      </c>
      <c r="B9110">
        <f ca="1">BETAINV(RAND(),AU.a,AU.b)</f>
        <v>0.635487996159726</v>
      </c>
      <c r="C9110">
        <f ca="1">IF(B9110&lt;=0.5,LC.mu,MIN(LC.mu,MAX(0,_xlfn.NORM.INV(RAND(),2000,LC.sd))))</f>
        <v>2082.86122511447</v>
      </c>
      <c r="D9110">
        <f ca="1">P0*C9110/LC.mu</f>
        <v>2.77714830015263</v>
      </c>
      <c r="E9110">
        <f ca="1">MAX(0,INT(Q0*(1+Ed*(D9110-P0)/P0)))</f>
        <v>13668</v>
      </c>
      <c r="F9110">
        <f ca="1" t="shared" si="142"/>
        <v>35875.2017413717</v>
      </c>
    </row>
    <row r="9111" spans="1:6">
      <c r="A9111">
        <v>10</v>
      </c>
      <c r="B9111">
        <f ca="1">BETAINV(RAND(),AU.a,AU.b)</f>
        <v>0.727610743656546</v>
      </c>
      <c r="C9111">
        <f ca="1">IF(B9111&lt;=0.5,LC.mu,MIN(LC.mu,MAX(0,_xlfn.NORM.INV(RAND(),2000,LC.sd))))</f>
        <v>1715.78094381903</v>
      </c>
      <c r="D9111">
        <f ca="1">P0*C9111/LC.mu</f>
        <v>2.28770792509204</v>
      </c>
      <c r="E9111">
        <f ca="1">MAX(0,INT(Q0*(1+Ed*(D9111-P0)/P0)))</f>
        <v>15136</v>
      </c>
      <c r="F9111">
        <f ca="1" t="shared" si="142"/>
        <v>32910.966210374</v>
      </c>
    </row>
    <row r="9112" spans="1:6">
      <c r="A9112">
        <v>10</v>
      </c>
      <c r="B9112">
        <f ca="1">BETAINV(RAND(),AU.a,AU.b)</f>
        <v>0.536674686827348</v>
      </c>
      <c r="C9112">
        <f ca="1">IF(B9112&lt;=0.5,LC.mu,MIN(LC.mu,MAX(0,_xlfn.NORM.INV(RAND(),2000,LC.sd))))</f>
        <v>1496.17051079373</v>
      </c>
      <c r="D9112">
        <f ca="1">P0*C9112/LC.mu</f>
        <v>1.99489401439163</v>
      </c>
      <c r="E9112">
        <f ca="1">MAX(0,INT(Q0*(1+Ed*(D9112-P0)/P0)))</f>
        <v>16015</v>
      </c>
      <c r="F9112">
        <f ca="1" t="shared" si="142"/>
        <v>30452.0571296883</v>
      </c>
    </row>
    <row r="9113" spans="1:6">
      <c r="A9113">
        <v>10</v>
      </c>
      <c r="B9113">
        <f ca="1">BETAINV(RAND(),AU.a,AU.b)</f>
        <v>0.541398519784864</v>
      </c>
      <c r="C9113">
        <f ca="1">IF(B9113&lt;=0.5,LC.mu,MIN(LC.mu,MAX(0,_xlfn.NORM.INV(RAND(),2000,LC.sd))))</f>
        <v>2491.13245316184</v>
      </c>
      <c r="D9113">
        <f ca="1">P0*C9113/LC.mu</f>
        <v>3.32150993754912</v>
      </c>
      <c r="E9113">
        <f ca="1">MAX(0,INT(Q0*(1+Ed*(D9113-P0)/P0)))</f>
        <v>12035</v>
      </c>
      <c r="F9113">
        <f ca="1" t="shared" si="142"/>
        <v>37483.2396452418</v>
      </c>
    </row>
    <row r="9114" spans="1:6">
      <c r="A9114">
        <v>10</v>
      </c>
      <c r="B9114">
        <f ca="1">BETAINV(RAND(),AU.a,AU.b)</f>
        <v>0.54294978731363</v>
      </c>
      <c r="C9114">
        <f ca="1">IF(B9114&lt;=0.5,LC.mu,MIN(LC.mu,MAX(0,_xlfn.NORM.INV(RAND(),2000,LC.sd))))</f>
        <v>2060.45728392344</v>
      </c>
      <c r="D9114">
        <f ca="1">P0*C9114/LC.mu</f>
        <v>2.74727637856459</v>
      </c>
      <c r="E9114">
        <f ca="1">MAX(0,INT(Q0*(1+Ed*(D9114-P0)/P0)))</f>
        <v>13758</v>
      </c>
      <c r="F9114">
        <f ca="1" t="shared" si="142"/>
        <v>35736.5711323682</v>
      </c>
    </row>
    <row r="9115" spans="1:6">
      <c r="A9115">
        <v>10</v>
      </c>
      <c r="B9115">
        <f ca="1">BETAINV(RAND(),AU.a,AU.b)</f>
        <v>0.847309672317032</v>
      </c>
      <c r="C9115">
        <f ca="1">IF(B9115&lt;=0.5,LC.mu,MIN(LC.mu,MAX(0,_xlfn.NORM.INV(RAND(),2000,LC.sd))))</f>
        <v>1891.63766245245</v>
      </c>
      <c r="D9115">
        <f ca="1">P0*C9115/LC.mu</f>
        <v>2.5221835499366</v>
      </c>
      <c r="E9115">
        <f ca="1">MAX(0,INT(Q0*(1+Ed*(D9115-P0)/P0)))</f>
        <v>14433</v>
      </c>
      <c r="F9115">
        <f ca="1" t="shared" si="142"/>
        <v>34511.0375137825</v>
      </c>
    </row>
    <row r="9116" spans="1:6">
      <c r="A9116">
        <v>10</v>
      </c>
      <c r="B9116">
        <f ca="1">BETAINV(RAND(),AU.a,AU.b)</f>
        <v>0.858213811577294</v>
      </c>
      <c r="C9116">
        <f ca="1">IF(B9116&lt;=0.5,LC.mu,MIN(LC.mu,MAX(0,_xlfn.NORM.INV(RAND(),2000,LC.sd))))</f>
        <v>1578.71758439256</v>
      </c>
      <c r="D9116">
        <f ca="1">P0*C9116/LC.mu</f>
        <v>2.10495677919009</v>
      </c>
      <c r="E9116">
        <f ca="1">MAX(0,INT(Q0*(1+Ed*(D9116-P0)/P0)))</f>
        <v>15685</v>
      </c>
      <c r="F9116">
        <f ca="1" t="shared" si="142"/>
        <v>31437.5294972039</v>
      </c>
    </row>
    <row r="9117" spans="1:6">
      <c r="A9117">
        <v>10</v>
      </c>
      <c r="B9117">
        <f ca="1">BETAINV(RAND(),AU.a,AU.b)</f>
        <v>0.38736998983514</v>
      </c>
      <c r="C9117">
        <f ca="1">IF(B9117&lt;=0.5,LC.mu,MIN(LC.mu,MAX(0,_xlfn.NORM.INV(RAND(),2000,LC.sd))))</f>
        <v>3000</v>
      </c>
      <c r="D9117">
        <f ca="1">P0*C9117/LC.mu</f>
        <v>4</v>
      </c>
      <c r="E9117">
        <f ca="1">MAX(0,INT(Q0*(1+Ed*(D9117-P0)/P0)))</f>
        <v>10000</v>
      </c>
      <c r="F9117">
        <f ca="1" t="shared" si="142"/>
        <v>37000</v>
      </c>
    </row>
    <row r="9118" spans="1:6">
      <c r="A9118">
        <v>10</v>
      </c>
      <c r="B9118">
        <f ca="1">BETAINV(RAND(),AU.a,AU.b)</f>
        <v>0.792496207224192</v>
      </c>
      <c r="C9118">
        <f ca="1">IF(B9118&lt;=0.5,LC.mu,MIN(LC.mu,MAX(0,_xlfn.NORM.INV(RAND(),2000,LC.sd))))</f>
        <v>1935.86082981962</v>
      </c>
      <c r="D9118">
        <f ca="1">P0*C9118/LC.mu</f>
        <v>2.58114777309282</v>
      </c>
      <c r="E9118">
        <f ca="1">MAX(0,INT(Q0*(1+Ed*(D9118-P0)/P0)))</f>
        <v>14256</v>
      </c>
      <c r="F9118">
        <f ca="1" t="shared" si="142"/>
        <v>34860.9818233916</v>
      </c>
    </row>
    <row r="9119" spans="1:6">
      <c r="A9119">
        <v>10</v>
      </c>
      <c r="B9119">
        <f ca="1">BETAINV(RAND(),AU.a,AU.b)</f>
        <v>0.58226707689022</v>
      </c>
      <c r="C9119">
        <f ca="1">IF(B9119&lt;=0.5,LC.mu,MIN(LC.mu,MAX(0,_xlfn.NORM.INV(RAND(),2000,LC.sd))))</f>
        <v>1336.86821344673</v>
      </c>
      <c r="D9119">
        <f ca="1">P0*C9119/LC.mu</f>
        <v>1.78249095126231</v>
      </c>
      <c r="E9119">
        <f ca="1">MAX(0,INT(Q0*(1+Ed*(D9119-P0)/P0)))</f>
        <v>16652</v>
      </c>
      <c r="F9119">
        <f ca="1" t="shared" si="142"/>
        <v>28345.1711069733</v>
      </c>
    </row>
    <row r="9120" spans="1:6">
      <c r="A9120">
        <v>10</v>
      </c>
      <c r="B9120">
        <f ca="1">BETAINV(RAND(),AU.a,AU.b)</f>
        <v>0.485657090218047</v>
      </c>
      <c r="C9120">
        <f ca="1">IF(B9120&lt;=0.5,LC.mu,MIN(LC.mu,MAX(0,_xlfn.NORM.INV(RAND(),2000,LC.sd))))</f>
        <v>3000</v>
      </c>
      <c r="D9120">
        <f ca="1">P0*C9120/LC.mu</f>
        <v>4</v>
      </c>
      <c r="E9120">
        <f ca="1">MAX(0,INT(Q0*(1+Ed*(D9120-P0)/P0)))</f>
        <v>10000</v>
      </c>
      <c r="F9120">
        <f ca="1" t="shared" si="142"/>
        <v>37000</v>
      </c>
    </row>
    <row r="9121" spans="1:6">
      <c r="A9121">
        <v>10</v>
      </c>
      <c r="B9121">
        <f ca="1">BETAINV(RAND(),AU.a,AU.b)</f>
        <v>0.319721771074416</v>
      </c>
      <c r="C9121">
        <f ca="1">IF(B9121&lt;=0.5,LC.mu,MIN(LC.mu,MAX(0,_xlfn.NORM.INV(RAND(),2000,LC.sd))))</f>
        <v>3000</v>
      </c>
      <c r="D9121">
        <f ca="1">P0*C9121/LC.mu</f>
        <v>4</v>
      </c>
      <c r="E9121">
        <f ca="1">MAX(0,INT(Q0*(1+Ed*(D9121-P0)/P0)))</f>
        <v>10000</v>
      </c>
      <c r="F9121">
        <f ca="1" t="shared" si="142"/>
        <v>37000</v>
      </c>
    </row>
    <row r="9122" spans="1:6">
      <c r="A9122">
        <v>10</v>
      </c>
      <c r="B9122">
        <f ca="1">BETAINV(RAND(),AU.a,AU.b)</f>
        <v>0.461346150689828</v>
      </c>
      <c r="C9122">
        <f ca="1">IF(B9122&lt;=0.5,LC.mu,MIN(LC.mu,MAX(0,_xlfn.NORM.INV(RAND(),2000,LC.sd))))</f>
        <v>3000</v>
      </c>
      <c r="D9122">
        <f ca="1">P0*C9122/LC.mu</f>
        <v>4</v>
      </c>
      <c r="E9122">
        <f ca="1">MAX(0,INT(Q0*(1+Ed*(D9122-P0)/P0)))</f>
        <v>10000</v>
      </c>
      <c r="F9122">
        <f ca="1" t="shared" si="142"/>
        <v>37000</v>
      </c>
    </row>
    <row r="9123" spans="1:6">
      <c r="A9123">
        <v>10</v>
      </c>
      <c r="B9123">
        <f ca="1">BETAINV(RAND(),AU.a,AU.b)</f>
        <v>0.637650533527142</v>
      </c>
      <c r="C9123">
        <f ca="1">IF(B9123&lt;=0.5,LC.mu,MIN(LC.mu,MAX(0,_xlfn.NORM.INV(RAND(),2000,LC.sd))))</f>
        <v>2601.78711172015</v>
      </c>
      <c r="D9123">
        <f ca="1">P0*C9123/LC.mu</f>
        <v>3.46904948229354</v>
      </c>
      <c r="E9123">
        <f ca="1">MAX(0,INT(Q0*(1+Ed*(D9123-P0)/P0)))</f>
        <v>11592</v>
      </c>
      <c r="F9123">
        <f ca="1" t="shared" si="142"/>
        <v>37611.4344870265</v>
      </c>
    </row>
    <row r="9124" spans="1:6">
      <c r="A9124">
        <v>10</v>
      </c>
      <c r="B9124">
        <f ca="1">BETAINV(RAND(),AU.a,AU.b)</f>
        <v>0.877133236942447</v>
      </c>
      <c r="C9124">
        <f ca="1">IF(B9124&lt;=0.5,LC.mu,MIN(LC.mu,MAX(0,_xlfn.NORM.INV(RAND(),2000,LC.sd))))</f>
        <v>1473.31788843467</v>
      </c>
      <c r="D9124">
        <f ca="1">P0*C9124/LC.mu</f>
        <v>1.96442385124623</v>
      </c>
      <c r="E9124">
        <f ca="1">MAX(0,INT(Q0*(1+Ed*(D9124-P0)/P0)))</f>
        <v>16106</v>
      </c>
      <c r="F9124">
        <f ca="1" t="shared" si="142"/>
        <v>30165.692659737</v>
      </c>
    </row>
    <row r="9125" spans="1:6">
      <c r="A9125">
        <v>10</v>
      </c>
      <c r="B9125">
        <f ca="1">BETAINV(RAND(),AU.a,AU.b)</f>
        <v>0.675959595426952</v>
      </c>
      <c r="C9125">
        <f ca="1">IF(B9125&lt;=0.5,LC.mu,MIN(LC.mu,MAX(0,_xlfn.NORM.INV(RAND(),2000,LC.sd))))</f>
        <v>1542.6939683784</v>
      </c>
      <c r="D9125">
        <f ca="1">P0*C9125/LC.mu</f>
        <v>2.05692529117119</v>
      </c>
      <c r="E9125">
        <f ca="1">MAX(0,INT(Q0*(1+Ed*(D9125-P0)/P0)))</f>
        <v>15829</v>
      </c>
      <c r="F9125">
        <f ca="1" t="shared" si="142"/>
        <v>31016.3764655704</v>
      </c>
    </row>
    <row r="9126" spans="1:6">
      <c r="A9126">
        <v>10</v>
      </c>
      <c r="B9126">
        <f ca="1">BETAINV(RAND(),AU.a,AU.b)</f>
        <v>0.928269882964597</v>
      </c>
      <c r="C9126">
        <f ca="1">IF(B9126&lt;=0.5,LC.mu,MIN(LC.mu,MAX(0,_xlfn.NORM.INV(RAND(),2000,LC.sd))))</f>
        <v>2292.31900550644</v>
      </c>
      <c r="D9126">
        <f ca="1">P0*C9126/LC.mu</f>
        <v>3.05642534067526</v>
      </c>
      <c r="E9126">
        <f ca="1">MAX(0,INT(Q0*(1+Ed*(D9126-P0)/P0)))</f>
        <v>12830</v>
      </c>
      <c r="F9126">
        <f ca="1" t="shared" si="142"/>
        <v>36921.6181153571</v>
      </c>
    </row>
    <row r="9127" spans="1:6">
      <c r="A9127">
        <v>10</v>
      </c>
      <c r="B9127">
        <f ca="1">BETAINV(RAND(),AU.a,AU.b)</f>
        <v>0.734717990250516</v>
      </c>
      <c r="C9127">
        <f ca="1">IF(B9127&lt;=0.5,LC.mu,MIN(LC.mu,MAX(0,_xlfn.NORM.INV(RAND(),2000,LC.sd))))</f>
        <v>2344.76572007576</v>
      </c>
      <c r="D9127">
        <f ca="1">P0*C9127/LC.mu</f>
        <v>3.12635429343435</v>
      </c>
      <c r="E9127">
        <f ca="1">MAX(0,INT(Q0*(1+Ed*(D9127-P0)/P0)))</f>
        <v>12620</v>
      </c>
      <c r="F9127">
        <f ca="1" t="shared" si="142"/>
        <v>37109.8254630658</v>
      </c>
    </row>
    <row r="9128" spans="1:6">
      <c r="A9128">
        <v>10</v>
      </c>
      <c r="B9128">
        <f ca="1">BETAINV(RAND(),AU.a,AU.b)</f>
        <v>0.328246062440091</v>
      </c>
      <c r="C9128">
        <f ca="1">IF(B9128&lt;=0.5,LC.mu,MIN(LC.mu,MAX(0,_xlfn.NORM.INV(RAND(),2000,LC.sd))))</f>
        <v>3000</v>
      </c>
      <c r="D9128">
        <f ca="1">P0*C9128/LC.mu</f>
        <v>4</v>
      </c>
      <c r="E9128">
        <f ca="1">MAX(0,INT(Q0*(1+Ed*(D9128-P0)/P0)))</f>
        <v>10000</v>
      </c>
      <c r="F9128">
        <f ca="1" t="shared" si="142"/>
        <v>37000</v>
      </c>
    </row>
    <row r="9129" spans="1:6">
      <c r="A9129">
        <v>10</v>
      </c>
      <c r="B9129">
        <f ca="1">BETAINV(RAND(),AU.a,AU.b)</f>
        <v>0.581910294520654</v>
      </c>
      <c r="C9129">
        <f ca="1">IF(B9129&lt;=0.5,LC.mu,MIN(LC.mu,MAX(0,_xlfn.NORM.INV(RAND(),2000,LC.sd))))</f>
        <v>1555.11532899194</v>
      </c>
      <c r="D9129">
        <f ca="1">P0*C9129/LC.mu</f>
        <v>2.07348710532259</v>
      </c>
      <c r="E9129">
        <f ca="1">MAX(0,INT(Q0*(1+Ed*(D9129-P0)/P0)))</f>
        <v>15779</v>
      </c>
      <c r="F9129">
        <f ca="1" t="shared" si="142"/>
        <v>31162.4377058932</v>
      </c>
    </row>
    <row r="9130" spans="1:6">
      <c r="A9130">
        <v>10</v>
      </c>
      <c r="B9130">
        <f ca="1">BETAINV(RAND(),AU.a,AU.b)</f>
        <v>0.824791823908538</v>
      </c>
      <c r="C9130">
        <f ca="1">IF(B9130&lt;=0.5,LC.mu,MIN(LC.mu,MAX(0,_xlfn.NORM.INV(RAND(),2000,LC.sd))))</f>
        <v>2191.95482962903</v>
      </c>
      <c r="D9130">
        <f ca="1">P0*C9130/LC.mu</f>
        <v>2.92260643950537</v>
      </c>
      <c r="E9130">
        <f ca="1">MAX(0,INT(Q0*(1+Ed*(D9130-P0)/P0)))</f>
        <v>13232</v>
      </c>
      <c r="F9130">
        <f ca="1" t="shared" si="142"/>
        <v>36479.9735779061</v>
      </c>
    </row>
    <row r="9131" spans="1:6">
      <c r="A9131">
        <v>10</v>
      </c>
      <c r="B9131">
        <f ca="1">BETAINV(RAND(),AU.a,AU.b)</f>
        <v>0.873689925816178</v>
      </c>
      <c r="C9131">
        <f ca="1">IF(B9131&lt;=0.5,LC.mu,MIN(LC.mu,MAX(0,_xlfn.NORM.INV(RAND(),2000,LC.sd))))</f>
        <v>933.18276878328</v>
      </c>
      <c r="D9131">
        <f ca="1">P0*C9131/LC.mu</f>
        <v>1.24424369171104</v>
      </c>
      <c r="E9131">
        <f ca="1">MAX(0,INT(Q0*(1+Ed*(D9131-P0)/P0)))</f>
        <v>18267</v>
      </c>
      <c r="F9131">
        <f ca="1" t="shared" si="142"/>
        <v>21795.4167477023</v>
      </c>
    </row>
    <row r="9132" spans="1:6">
      <c r="A9132">
        <v>10</v>
      </c>
      <c r="B9132">
        <f ca="1">BETAINV(RAND(),AU.a,AU.b)</f>
        <v>0.541361881622584</v>
      </c>
      <c r="C9132">
        <f ca="1">IF(B9132&lt;=0.5,LC.mu,MIN(LC.mu,MAX(0,_xlfn.NORM.INV(RAND(),2000,LC.sd))))</f>
        <v>1850.23915780726</v>
      </c>
      <c r="D9132">
        <f ca="1">P0*C9132/LC.mu</f>
        <v>2.46698554374301</v>
      </c>
      <c r="E9132">
        <f ca="1">MAX(0,INT(Q0*(1+Ed*(D9132-P0)/P0)))</f>
        <v>14599</v>
      </c>
      <c r="F9132">
        <f ca="1" t="shared" si="142"/>
        <v>34165.2827952969</v>
      </c>
    </row>
    <row r="9133" spans="1:6">
      <c r="A9133">
        <v>10</v>
      </c>
      <c r="B9133">
        <f ca="1">BETAINV(RAND(),AU.a,AU.b)</f>
        <v>0.561262791523013</v>
      </c>
      <c r="C9133">
        <f ca="1">IF(B9133&lt;=0.5,LC.mu,MIN(LC.mu,MAX(0,_xlfn.NORM.INV(RAND(),2000,LC.sd))))</f>
        <v>2344.08322875283</v>
      </c>
      <c r="D9133">
        <f ca="1">P0*C9133/LC.mu</f>
        <v>3.12544430500377</v>
      </c>
      <c r="E9133">
        <f ca="1">MAX(0,INT(Q0*(1+Ed*(D9133-P0)/P0)))</f>
        <v>12623</v>
      </c>
      <c r="F9133">
        <f ca="1" t="shared" si="142"/>
        <v>37108.4002333098</v>
      </c>
    </row>
    <row r="9134" spans="1:6">
      <c r="A9134">
        <v>10</v>
      </c>
      <c r="B9134">
        <f ca="1">BETAINV(RAND(),AU.a,AU.b)</f>
        <v>0.692929014691565</v>
      </c>
      <c r="C9134">
        <f ca="1">IF(B9134&lt;=0.5,LC.mu,MIN(LC.mu,MAX(0,_xlfn.NORM.INV(RAND(),2000,LC.sd))))</f>
        <v>1948.70771966334</v>
      </c>
      <c r="D9134">
        <f ca="1">P0*C9134/LC.mu</f>
        <v>2.59827695955112</v>
      </c>
      <c r="E9134">
        <f ca="1">MAX(0,INT(Q0*(1+Ed*(D9134-P0)/P0)))</f>
        <v>14205</v>
      </c>
      <c r="F9134">
        <f ca="1" t="shared" si="142"/>
        <v>34959.8164907604</v>
      </c>
    </row>
    <row r="9135" spans="1:6">
      <c r="A9135">
        <v>10</v>
      </c>
      <c r="B9135">
        <f ca="1">BETAINV(RAND(),AU.a,AU.b)</f>
        <v>0.270930434485802</v>
      </c>
      <c r="C9135">
        <f ca="1">IF(B9135&lt;=0.5,LC.mu,MIN(LC.mu,MAX(0,_xlfn.NORM.INV(RAND(),2000,LC.sd))))</f>
        <v>3000</v>
      </c>
      <c r="D9135">
        <f ca="1">P0*C9135/LC.mu</f>
        <v>4</v>
      </c>
      <c r="E9135">
        <f ca="1">MAX(0,INT(Q0*(1+Ed*(D9135-P0)/P0)))</f>
        <v>10000</v>
      </c>
      <c r="F9135">
        <f ca="1" t="shared" si="142"/>
        <v>37000</v>
      </c>
    </row>
    <row r="9136" spans="1:6">
      <c r="A9136">
        <v>10</v>
      </c>
      <c r="B9136">
        <f ca="1">BETAINV(RAND(),AU.a,AU.b)</f>
        <v>0.737930725029147</v>
      </c>
      <c r="C9136">
        <f ca="1">IF(B9136&lt;=0.5,LC.mu,MIN(LC.mu,MAX(0,_xlfn.NORM.INV(RAND(),2000,LC.sd))))</f>
        <v>1661.03149415433</v>
      </c>
      <c r="D9136">
        <f ca="1">P0*C9136/LC.mu</f>
        <v>2.21470865887244</v>
      </c>
      <c r="E9136">
        <f ca="1">MAX(0,INT(Q0*(1+Ed*(D9136-P0)/P0)))</f>
        <v>15355</v>
      </c>
      <c r="F9136">
        <f ca="1" t="shared" si="142"/>
        <v>32345.819962832</v>
      </c>
    </row>
    <row r="9137" spans="1:6">
      <c r="A9137">
        <v>10</v>
      </c>
      <c r="B9137">
        <f ca="1">BETAINV(RAND(),AU.a,AU.b)</f>
        <v>0.678362111519098</v>
      </c>
      <c r="C9137">
        <f ca="1">IF(B9137&lt;=0.5,LC.mu,MIN(LC.mu,MAX(0,_xlfn.NORM.INV(RAND(),2000,LC.sd))))</f>
        <v>2658.19415091745</v>
      </c>
      <c r="D9137">
        <f ca="1">P0*C9137/LC.mu</f>
        <v>3.54425886788993</v>
      </c>
      <c r="E9137">
        <f ca="1">MAX(0,INT(Q0*(1+Ed*(D9137-P0)/P0)))</f>
        <v>11367</v>
      </c>
      <c r="F9137">
        <f ca="1" t="shared" si="142"/>
        <v>37629.3964003874</v>
      </c>
    </row>
    <row r="9138" spans="1:6">
      <c r="A9138">
        <v>10</v>
      </c>
      <c r="B9138">
        <f ca="1">BETAINV(RAND(),AU.a,AU.b)</f>
        <v>0.826237812641905</v>
      </c>
      <c r="C9138">
        <f ca="1">IF(B9138&lt;=0.5,LC.mu,MIN(LC.mu,MAX(0,_xlfn.NORM.INV(RAND(),2000,LC.sd))))</f>
        <v>2844.9955840561</v>
      </c>
      <c r="D9138">
        <f ca="1">P0*C9138/LC.mu</f>
        <v>3.79332744540813</v>
      </c>
      <c r="E9138">
        <f ca="1">MAX(0,INT(Q0*(1+Ed*(D9138-P0)/P0)))</f>
        <v>10620</v>
      </c>
      <c r="F9138">
        <f ca="1" t="shared" si="142"/>
        <v>37440.1418861782</v>
      </c>
    </row>
    <row r="9139" spans="1:6">
      <c r="A9139">
        <v>10</v>
      </c>
      <c r="B9139">
        <f ca="1">BETAINV(RAND(),AU.a,AU.b)</f>
        <v>0.709438447301245</v>
      </c>
      <c r="C9139">
        <f ca="1">IF(B9139&lt;=0.5,LC.mu,MIN(LC.mu,MAX(0,_xlfn.NORM.INV(RAND(),2000,LC.sd))))</f>
        <v>1932.24388844511</v>
      </c>
      <c r="D9139">
        <f ca="1">P0*C9139/LC.mu</f>
        <v>2.57632518459348</v>
      </c>
      <c r="E9139">
        <f ca="1">MAX(0,INT(Q0*(1+Ed*(D9139-P0)/P0)))</f>
        <v>14271</v>
      </c>
      <c r="F9139">
        <f ca="1" t="shared" si="142"/>
        <v>34834.4928208885</v>
      </c>
    </row>
    <row r="9140" spans="1:6">
      <c r="A9140">
        <v>10</v>
      </c>
      <c r="B9140">
        <f ca="1">BETAINV(RAND(),AU.a,AU.b)</f>
        <v>0.732114264437937</v>
      </c>
      <c r="C9140">
        <f ca="1">IF(B9140&lt;=0.5,LC.mu,MIN(LC.mu,MAX(0,_xlfn.NORM.INV(RAND(),2000,LC.sd))))</f>
        <v>2093.7936132247</v>
      </c>
      <c r="D9140">
        <f ca="1">P0*C9140/LC.mu</f>
        <v>2.79172481763293</v>
      </c>
      <c r="E9140">
        <f ca="1">MAX(0,INT(Q0*(1+Ed*(D9140-P0)/P0)))</f>
        <v>13624</v>
      </c>
      <c r="F9140">
        <f ca="1" t="shared" si="142"/>
        <v>35940.6653022063</v>
      </c>
    </row>
    <row r="9141" spans="1:6">
      <c r="A9141">
        <v>10</v>
      </c>
      <c r="B9141">
        <f ca="1">BETAINV(RAND(),AU.a,AU.b)</f>
        <v>0.699195276632061</v>
      </c>
      <c r="C9141">
        <f ca="1">IF(B9141&lt;=0.5,LC.mu,MIN(LC.mu,MAX(0,_xlfn.NORM.INV(RAND(),2000,LC.sd))))</f>
        <v>1742.35329566251</v>
      </c>
      <c r="D9141">
        <f ca="1">P0*C9141/LC.mu</f>
        <v>2.32313772755001</v>
      </c>
      <c r="E9141">
        <f ca="1">MAX(0,INT(Q0*(1+Ed*(D9141-P0)/P0)))</f>
        <v>15030</v>
      </c>
      <c r="F9141">
        <f ca="1" t="shared" si="142"/>
        <v>33174.4067494142</v>
      </c>
    </row>
    <row r="9142" spans="1:6">
      <c r="A9142">
        <v>10</v>
      </c>
      <c r="B9142">
        <f ca="1">BETAINV(RAND(),AU.a,AU.b)</f>
        <v>0.612452929388736</v>
      </c>
      <c r="C9142">
        <f ca="1">IF(B9142&lt;=0.5,LC.mu,MIN(LC.mu,MAX(0,_xlfn.NORM.INV(RAND(),2000,LC.sd))))</f>
        <v>1623.79764911991</v>
      </c>
      <c r="D9142">
        <f ca="1">P0*C9142/LC.mu</f>
        <v>2.16506353215988</v>
      </c>
      <c r="E9142">
        <f ca="1">MAX(0,INT(Q0*(1+Ed*(D9142-P0)/P0)))</f>
        <v>15504</v>
      </c>
      <c r="F9142">
        <f ca="1" t="shared" si="142"/>
        <v>31943.3473534868</v>
      </c>
    </row>
    <row r="9143" spans="1:6">
      <c r="A9143">
        <v>10</v>
      </c>
      <c r="B9143">
        <f ca="1">BETAINV(RAND(),AU.a,AU.b)</f>
        <v>0.834180462240865</v>
      </c>
      <c r="C9143">
        <f ca="1">IF(B9143&lt;=0.5,LC.mu,MIN(LC.mu,MAX(0,_xlfn.NORM.INV(RAND(),2000,LC.sd))))</f>
        <v>1471.66346869244</v>
      </c>
      <c r="D9143">
        <f ca="1">P0*C9143/LC.mu</f>
        <v>1.96221795825659</v>
      </c>
      <c r="E9143">
        <f ca="1">MAX(0,INT(Q0*(1+Ed*(D9143-P0)/P0)))</f>
        <v>16113</v>
      </c>
      <c r="F9143">
        <f ca="1" t="shared" si="142"/>
        <v>30145.554492696</v>
      </c>
    </row>
    <row r="9144" spans="1:6">
      <c r="A9144">
        <v>10</v>
      </c>
      <c r="B9144">
        <f ca="1">BETAINV(RAND(),AU.a,AU.b)</f>
        <v>0.436513325630664</v>
      </c>
      <c r="C9144">
        <f ca="1">IF(B9144&lt;=0.5,LC.mu,MIN(LC.mu,MAX(0,_xlfn.NORM.INV(RAND(),2000,LC.sd))))</f>
        <v>3000</v>
      </c>
      <c r="D9144">
        <f ca="1">P0*C9144/LC.mu</f>
        <v>4</v>
      </c>
      <c r="E9144">
        <f ca="1">MAX(0,INT(Q0*(1+Ed*(D9144-P0)/P0)))</f>
        <v>10000</v>
      </c>
      <c r="F9144">
        <f ca="1" t="shared" si="142"/>
        <v>37000</v>
      </c>
    </row>
    <row r="9145" spans="1:6">
      <c r="A9145">
        <v>10</v>
      </c>
      <c r="B9145">
        <f ca="1">BETAINV(RAND(),AU.a,AU.b)</f>
        <v>0.615957775712487</v>
      </c>
      <c r="C9145">
        <f ca="1">IF(B9145&lt;=0.5,LC.mu,MIN(LC.mu,MAX(0,_xlfn.NORM.INV(RAND(),2000,LC.sd))))</f>
        <v>1949.12532033656</v>
      </c>
      <c r="D9145">
        <f ca="1">P0*C9145/LC.mu</f>
        <v>2.59883376044874</v>
      </c>
      <c r="E9145">
        <f ca="1">MAX(0,INT(Q0*(1+Ed*(D9145-P0)/P0)))</f>
        <v>14203</v>
      </c>
      <c r="F9145">
        <f ca="1" t="shared" si="142"/>
        <v>34962.1105793169</v>
      </c>
    </row>
    <row r="9146" spans="1:6">
      <c r="A9146">
        <v>10</v>
      </c>
      <c r="B9146">
        <f ca="1">BETAINV(RAND(),AU.a,AU.b)</f>
        <v>0.746243829806202</v>
      </c>
      <c r="C9146">
        <f ca="1">IF(B9146&lt;=0.5,LC.mu,MIN(LC.mu,MAX(0,_xlfn.NORM.INV(RAND(),2000,LC.sd))))</f>
        <v>1559.44244007604</v>
      </c>
      <c r="D9146">
        <f ca="1">P0*C9146/LC.mu</f>
        <v>2.07925658676805</v>
      </c>
      <c r="E9146">
        <f ca="1">MAX(0,INT(Q0*(1+Ed*(D9146-P0)/P0)))</f>
        <v>15762</v>
      </c>
      <c r="F9146">
        <f ca="1" t="shared" si="142"/>
        <v>31213.799880562</v>
      </c>
    </row>
    <row r="9147" spans="1:6">
      <c r="A9147">
        <v>10</v>
      </c>
      <c r="B9147">
        <f ca="1">BETAINV(RAND(),AU.a,AU.b)</f>
        <v>0.617739535047062</v>
      </c>
      <c r="C9147">
        <f ca="1">IF(B9147&lt;=0.5,LC.mu,MIN(LC.mu,MAX(0,_xlfn.NORM.INV(RAND(),2000,LC.sd))))</f>
        <v>1818.31011431295</v>
      </c>
      <c r="D9147">
        <f ca="1">P0*C9147/LC.mu</f>
        <v>2.4244134857506</v>
      </c>
      <c r="E9147">
        <f ca="1">MAX(0,INT(Q0*(1+Ed*(D9147-P0)/P0)))</f>
        <v>14726</v>
      </c>
      <c r="F9147">
        <f ca="1" t="shared" si="142"/>
        <v>33883.6028768503</v>
      </c>
    </row>
    <row r="9148" spans="1:6">
      <c r="A9148">
        <v>10</v>
      </c>
      <c r="B9148">
        <f ca="1">BETAINV(RAND(),AU.a,AU.b)</f>
        <v>0.809186036197686</v>
      </c>
      <c r="C9148">
        <f ca="1">IF(B9148&lt;=0.5,LC.mu,MIN(LC.mu,MAX(0,_xlfn.NORM.INV(RAND(),2000,LC.sd))))</f>
        <v>2043.59876886613</v>
      </c>
      <c r="D9148">
        <f ca="1">P0*C9148/LC.mu</f>
        <v>2.72479835848817</v>
      </c>
      <c r="E9148">
        <f ca="1">MAX(0,INT(Q0*(1+Ed*(D9148-P0)/P0)))</f>
        <v>13825</v>
      </c>
      <c r="F9148">
        <f ca="1" t="shared" si="142"/>
        <v>35626.7385372328</v>
      </c>
    </row>
    <row r="9149" spans="1:6">
      <c r="A9149">
        <v>10</v>
      </c>
      <c r="B9149">
        <f ca="1">BETAINV(RAND(),AU.a,AU.b)</f>
        <v>0.929354734589028</v>
      </c>
      <c r="C9149">
        <f ca="1">IF(B9149&lt;=0.5,LC.mu,MIN(LC.mu,MAX(0,_xlfn.NORM.INV(RAND(),2000,LC.sd))))</f>
        <v>1718.87125679737</v>
      </c>
      <c r="D9149">
        <f ca="1">P0*C9149/LC.mu</f>
        <v>2.29182834239649</v>
      </c>
      <c r="E9149">
        <f ca="1">MAX(0,INT(Q0*(1+Ed*(D9149-P0)/P0)))</f>
        <v>15124</v>
      </c>
      <c r="F9149">
        <f ca="1" t="shared" si="142"/>
        <v>32942.7405936072</v>
      </c>
    </row>
    <row r="9150" spans="1:6">
      <c r="A9150">
        <v>10</v>
      </c>
      <c r="B9150">
        <f ca="1">BETAINV(RAND(),AU.a,AU.b)</f>
        <v>0.436121407196812</v>
      </c>
      <c r="C9150">
        <f ca="1">IF(B9150&lt;=0.5,LC.mu,MIN(LC.mu,MAX(0,_xlfn.NORM.INV(RAND(),2000,LC.sd))))</f>
        <v>3000</v>
      </c>
      <c r="D9150">
        <f ca="1">P0*C9150/LC.mu</f>
        <v>4</v>
      </c>
      <c r="E9150">
        <f ca="1">MAX(0,INT(Q0*(1+Ed*(D9150-P0)/P0)))</f>
        <v>10000</v>
      </c>
      <c r="F9150">
        <f ca="1" t="shared" si="142"/>
        <v>37000</v>
      </c>
    </row>
    <row r="9151" spans="1:6">
      <c r="A9151">
        <v>10</v>
      </c>
      <c r="B9151">
        <f ca="1">BETAINV(RAND(),AU.a,AU.b)</f>
        <v>0.816929938027174</v>
      </c>
      <c r="C9151">
        <f ca="1">IF(B9151&lt;=0.5,LC.mu,MIN(LC.mu,MAX(0,_xlfn.NORM.INV(RAND(),2000,LC.sd))))</f>
        <v>2002.02260045383</v>
      </c>
      <c r="D9151">
        <f ca="1">P0*C9151/LC.mu</f>
        <v>2.66936346727177</v>
      </c>
      <c r="E9151">
        <f ca="1">MAX(0,INT(Q0*(1+Ed*(D9151-P0)/P0)))</f>
        <v>13991</v>
      </c>
      <c r="F9151">
        <f ca="1" t="shared" si="142"/>
        <v>35345.0416701455</v>
      </c>
    </row>
    <row r="9152" spans="1:6">
      <c r="A9152">
        <v>10</v>
      </c>
      <c r="B9152">
        <f ca="1">BETAINV(RAND(),AU.a,AU.b)</f>
        <v>0.461529044602055</v>
      </c>
      <c r="C9152">
        <f ca="1">IF(B9152&lt;=0.5,LC.mu,MIN(LC.mu,MAX(0,_xlfn.NORM.INV(RAND(),2000,LC.sd))))</f>
        <v>3000</v>
      </c>
      <c r="D9152">
        <f ca="1">P0*C9152/LC.mu</f>
        <v>4</v>
      </c>
      <c r="E9152">
        <f ca="1">MAX(0,INT(Q0*(1+Ed*(D9152-P0)/P0)))</f>
        <v>10000</v>
      </c>
      <c r="F9152">
        <f ca="1" t="shared" si="142"/>
        <v>37000</v>
      </c>
    </row>
    <row r="9153" spans="1:6">
      <c r="A9153">
        <v>10</v>
      </c>
      <c r="B9153">
        <f ca="1">BETAINV(RAND(),AU.a,AU.b)</f>
        <v>0.668400557974384</v>
      </c>
      <c r="C9153">
        <f ca="1">IF(B9153&lt;=0.5,LC.mu,MIN(LC.mu,MAX(0,_xlfn.NORM.INV(RAND(),2000,LC.sd))))</f>
        <v>1380.83479531148</v>
      </c>
      <c r="D9153">
        <f ca="1">P0*C9153/LC.mu</f>
        <v>1.84111306041531</v>
      </c>
      <c r="E9153">
        <f ca="1">MAX(0,INT(Q0*(1+Ed*(D9153-P0)/P0)))</f>
        <v>16476</v>
      </c>
      <c r="F9153">
        <f ca="1" t="shared" si="142"/>
        <v>28953.3439880912</v>
      </c>
    </row>
    <row r="9154" spans="1:6">
      <c r="A9154">
        <v>10</v>
      </c>
      <c r="B9154">
        <f ca="1">BETAINV(RAND(),AU.a,AU.b)</f>
        <v>0.87536921720082</v>
      </c>
      <c r="C9154">
        <f ca="1">IF(B9154&lt;=0.5,LC.mu,MIN(LC.mu,MAX(0,_xlfn.NORM.INV(RAND(),2000,LC.sd))))</f>
        <v>1513.97267682004</v>
      </c>
      <c r="D9154">
        <f ca="1">P0*C9154/LC.mu</f>
        <v>2.01863023576005</v>
      </c>
      <c r="E9154">
        <f ca="1">MAX(0,INT(Q0*(1+Ed*(D9154-P0)/P0)))</f>
        <v>15944</v>
      </c>
      <c r="F9154">
        <f ca="1" t="shared" ref="F9154:F9217" si="143">D9154*E9154-C9154</f>
        <v>30671.0678021382</v>
      </c>
    </row>
    <row r="9155" spans="1:6">
      <c r="A9155">
        <v>10</v>
      </c>
      <c r="B9155">
        <f ca="1">BETAINV(RAND(),AU.a,AU.b)</f>
        <v>0.909901910184077</v>
      </c>
      <c r="C9155">
        <f ca="1">IF(B9155&lt;=0.5,LC.mu,MIN(LC.mu,MAX(0,_xlfn.NORM.INV(RAND(),2000,LC.sd))))</f>
        <v>2027.56244006165</v>
      </c>
      <c r="D9155">
        <f ca="1">P0*C9155/LC.mu</f>
        <v>2.70341658674886</v>
      </c>
      <c r="E9155">
        <f ca="1">MAX(0,INT(Q0*(1+Ed*(D9155-P0)/P0)))</f>
        <v>13889</v>
      </c>
      <c r="F9155">
        <f ca="1" t="shared" si="143"/>
        <v>35520.1905332933</v>
      </c>
    </row>
    <row r="9156" spans="1:6">
      <c r="A9156">
        <v>10</v>
      </c>
      <c r="B9156">
        <f ca="1">BETAINV(RAND(),AU.a,AU.b)</f>
        <v>0.559199435560541</v>
      </c>
      <c r="C9156">
        <f ca="1">IF(B9156&lt;=0.5,LC.mu,MIN(LC.mu,MAX(0,_xlfn.NORM.INV(RAND(),2000,LC.sd))))</f>
        <v>3000</v>
      </c>
      <c r="D9156">
        <f ca="1">P0*C9156/LC.mu</f>
        <v>4</v>
      </c>
      <c r="E9156">
        <f ca="1">MAX(0,INT(Q0*(1+Ed*(D9156-P0)/P0)))</f>
        <v>10000</v>
      </c>
      <c r="F9156">
        <f ca="1" t="shared" si="143"/>
        <v>37000</v>
      </c>
    </row>
    <row r="9157" spans="1:6">
      <c r="A9157">
        <v>10</v>
      </c>
      <c r="B9157">
        <f ca="1">BETAINV(RAND(),AU.a,AU.b)</f>
        <v>0.859742281924777</v>
      </c>
      <c r="C9157">
        <f ca="1">IF(B9157&lt;=0.5,LC.mu,MIN(LC.mu,MAX(0,_xlfn.NORM.INV(RAND(),2000,LC.sd))))</f>
        <v>1585.95756648153</v>
      </c>
      <c r="D9157">
        <f ca="1">P0*C9157/LC.mu</f>
        <v>2.11461008864204</v>
      </c>
      <c r="E9157">
        <f ca="1">MAX(0,INT(Q0*(1+Ed*(D9157-P0)/P0)))</f>
        <v>15656</v>
      </c>
      <c r="F9157">
        <f ca="1" t="shared" si="143"/>
        <v>31520.3779812982</v>
      </c>
    </row>
    <row r="9158" spans="1:6">
      <c r="A9158">
        <v>10</v>
      </c>
      <c r="B9158">
        <f ca="1">BETAINV(RAND(),AU.a,AU.b)</f>
        <v>0.768701494020454</v>
      </c>
      <c r="C9158">
        <f ca="1">IF(B9158&lt;=0.5,LC.mu,MIN(LC.mu,MAX(0,_xlfn.NORM.INV(RAND(),2000,LC.sd))))</f>
        <v>1858.55599268195</v>
      </c>
      <c r="D9158">
        <f ca="1">P0*C9158/LC.mu</f>
        <v>2.47807465690926</v>
      </c>
      <c r="E9158">
        <f ca="1">MAX(0,INT(Q0*(1+Ed*(D9158-P0)/P0)))</f>
        <v>14565</v>
      </c>
      <c r="F9158">
        <f ca="1" t="shared" si="143"/>
        <v>34234.6013852015</v>
      </c>
    </row>
    <row r="9159" spans="1:6">
      <c r="A9159">
        <v>10</v>
      </c>
      <c r="B9159">
        <f ca="1">BETAINV(RAND(),AU.a,AU.b)</f>
        <v>0.438651711849335</v>
      </c>
      <c r="C9159">
        <f ca="1">IF(B9159&lt;=0.5,LC.mu,MIN(LC.mu,MAX(0,_xlfn.NORM.INV(RAND(),2000,LC.sd))))</f>
        <v>3000</v>
      </c>
      <c r="D9159">
        <f ca="1">P0*C9159/LC.mu</f>
        <v>4</v>
      </c>
      <c r="E9159">
        <f ca="1">MAX(0,INT(Q0*(1+Ed*(D9159-P0)/P0)))</f>
        <v>10000</v>
      </c>
      <c r="F9159">
        <f ca="1" t="shared" si="143"/>
        <v>37000</v>
      </c>
    </row>
    <row r="9160" spans="1:6">
      <c r="A9160">
        <v>10</v>
      </c>
      <c r="B9160">
        <f ca="1">BETAINV(RAND(),AU.a,AU.b)</f>
        <v>0.53835186069141</v>
      </c>
      <c r="C9160">
        <f ca="1">IF(B9160&lt;=0.5,LC.mu,MIN(LC.mu,MAX(0,_xlfn.NORM.INV(RAND(),2000,LC.sd))))</f>
        <v>2445.98437556012</v>
      </c>
      <c r="D9160">
        <f ca="1">P0*C9160/LC.mu</f>
        <v>3.26131250074683</v>
      </c>
      <c r="E9160">
        <f ca="1">MAX(0,INT(Q0*(1+Ed*(D9160-P0)/P0)))</f>
        <v>12216</v>
      </c>
      <c r="F9160">
        <f ca="1" t="shared" si="143"/>
        <v>37394.2091335632</v>
      </c>
    </row>
    <row r="9161" spans="1:6">
      <c r="A9161">
        <v>10</v>
      </c>
      <c r="B9161">
        <f ca="1">BETAINV(RAND(),AU.a,AU.b)</f>
        <v>0.435788324547757</v>
      </c>
      <c r="C9161">
        <f ca="1">IF(B9161&lt;=0.5,LC.mu,MIN(LC.mu,MAX(0,_xlfn.NORM.INV(RAND(),2000,LC.sd))))</f>
        <v>3000</v>
      </c>
      <c r="D9161">
        <f ca="1">P0*C9161/LC.mu</f>
        <v>4</v>
      </c>
      <c r="E9161">
        <f ca="1">MAX(0,INT(Q0*(1+Ed*(D9161-P0)/P0)))</f>
        <v>10000</v>
      </c>
      <c r="F9161">
        <f ca="1" t="shared" si="143"/>
        <v>37000</v>
      </c>
    </row>
    <row r="9162" spans="1:6">
      <c r="A9162">
        <v>10</v>
      </c>
      <c r="B9162">
        <f ca="1">BETAINV(RAND(),AU.a,AU.b)</f>
        <v>0.659987259548925</v>
      </c>
      <c r="C9162">
        <f ca="1">IF(B9162&lt;=0.5,LC.mu,MIN(LC.mu,MAX(0,_xlfn.NORM.INV(RAND(),2000,LC.sd))))</f>
        <v>1859.44644259704</v>
      </c>
      <c r="D9162">
        <f ca="1">P0*C9162/LC.mu</f>
        <v>2.47926192346272</v>
      </c>
      <c r="E9162">
        <f ca="1">MAX(0,INT(Q0*(1+Ed*(D9162-P0)/P0)))</f>
        <v>14562</v>
      </c>
      <c r="F9162">
        <f ca="1" t="shared" si="143"/>
        <v>34243.565686867</v>
      </c>
    </row>
    <row r="9163" spans="1:6">
      <c r="A9163">
        <v>10</v>
      </c>
      <c r="B9163">
        <f ca="1">BETAINV(RAND(),AU.a,AU.b)</f>
        <v>0.560023799901906</v>
      </c>
      <c r="C9163">
        <f ca="1">IF(B9163&lt;=0.5,LC.mu,MIN(LC.mu,MAX(0,_xlfn.NORM.INV(RAND(),2000,LC.sd))))</f>
        <v>1825.98117043583</v>
      </c>
      <c r="D9163">
        <f ca="1">P0*C9163/LC.mu</f>
        <v>2.4346415605811</v>
      </c>
      <c r="E9163">
        <f ca="1">MAX(0,INT(Q0*(1+Ed*(D9163-P0)/P0)))</f>
        <v>14696</v>
      </c>
      <c r="F9163">
        <f ca="1" t="shared" si="143"/>
        <v>33953.511203864</v>
      </c>
    </row>
    <row r="9164" spans="1:6">
      <c r="A9164">
        <v>10</v>
      </c>
      <c r="B9164">
        <f ca="1">BETAINV(RAND(),AU.a,AU.b)</f>
        <v>0.423589969736572</v>
      </c>
      <c r="C9164">
        <f ca="1">IF(B9164&lt;=0.5,LC.mu,MIN(LC.mu,MAX(0,_xlfn.NORM.INV(RAND(),2000,LC.sd))))</f>
        <v>3000</v>
      </c>
      <c r="D9164">
        <f ca="1">P0*C9164/LC.mu</f>
        <v>4</v>
      </c>
      <c r="E9164">
        <f ca="1">MAX(0,INT(Q0*(1+Ed*(D9164-P0)/P0)))</f>
        <v>10000</v>
      </c>
      <c r="F9164">
        <f ca="1" t="shared" si="143"/>
        <v>37000</v>
      </c>
    </row>
    <row r="9165" spans="1:6">
      <c r="A9165">
        <v>10</v>
      </c>
      <c r="B9165">
        <f ca="1">BETAINV(RAND(),AU.a,AU.b)</f>
        <v>0.566373786953585</v>
      </c>
      <c r="C9165">
        <f ca="1">IF(B9165&lt;=0.5,LC.mu,MIN(LC.mu,MAX(0,_xlfn.NORM.INV(RAND(),2000,LC.sd))))</f>
        <v>1512.04512965329</v>
      </c>
      <c r="D9165">
        <f ca="1">P0*C9165/LC.mu</f>
        <v>2.01606017287105</v>
      </c>
      <c r="E9165">
        <f ca="1">MAX(0,INT(Q0*(1+Ed*(D9165-P0)/P0)))</f>
        <v>15951</v>
      </c>
      <c r="F9165">
        <f ca="1" t="shared" si="143"/>
        <v>30646.1306878128</v>
      </c>
    </row>
    <row r="9166" spans="1:6">
      <c r="A9166">
        <v>10</v>
      </c>
      <c r="B9166">
        <f ca="1">BETAINV(RAND(),AU.a,AU.b)</f>
        <v>0.563511688827038</v>
      </c>
      <c r="C9166">
        <f ca="1">IF(B9166&lt;=0.5,LC.mu,MIN(LC.mu,MAX(0,_xlfn.NORM.INV(RAND(),2000,LC.sd))))</f>
        <v>1987.89289029767</v>
      </c>
      <c r="D9166">
        <f ca="1">P0*C9166/LC.mu</f>
        <v>2.65052385373022</v>
      </c>
      <c r="E9166">
        <f ca="1">MAX(0,INT(Q0*(1+Ed*(D9166-P0)/P0)))</f>
        <v>14048</v>
      </c>
      <c r="F9166">
        <f ca="1" t="shared" si="143"/>
        <v>35246.6662069045</v>
      </c>
    </row>
    <row r="9167" spans="1:6">
      <c r="A9167">
        <v>10</v>
      </c>
      <c r="B9167">
        <f ca="1">BETAINV(RAND(),AU.a,AU.b)</f>
        <v>0.776440877989508</v>
      </c>
      <c r="C9167">
        <f ca="1">IF(B9167&lt;=0.5,LC.mu,MIN(LC.mu,MAX(0,_xlfn.NORM.INV(RAND(),2000,LC.sd))))</f>
        <v>3000</v>
      </c>
      <c r="D9167">
        <f ca="1">P0*C9167/LC.mu</f>
        <v>4</v>
      </c>
      <c r="E9167">
        <f ca="1">MAX(0,INT(Q0*(1+Ed*(D9167-P0)/P0)))</f>
        <v>10000</v>
      </c>
      <c r="F9167">
        <f ca="1" t="shared" si="143"/>
        <v>37000</v>
      </c>
    </row>
    <row r="9168" spans="1:6">
      <c r="A9168">
        <v>10</v>
      </c>
      <c r="B9168">
        <f ca="1">BETAINV(RAND(),AU.a,AU.b)</f>
        <v>0.624745261921924</v>
      </c>
      <c r="C9168">
        <f ca="1">IF(B9168&lt;=0.5,LC.mu,MIN(LC.mu,MAX(0,_xlfn.NORM.INV(RAND(),2000,LC.sd))))</f>
        <v>2002.49768301341</v>
      </c>
      <c r="D9168">
        <f ca="1">P0*C9168/LC.mu</f>
        <v>2.66999691068455</v>
      </c>
      <c r="E9168">
        <f ca="1">MAX(0,INT(Q0*(1+Ed*(D9168-P0)/P0)))</f>
        <v>13990</v>
      </c>
      <c r="F9168">
        <f ca="1" t="shared" si="143"/>
        <v>35350.7590974634</v>
      </c>
    </row>
    <row r="9169" spans="1:6">
      <c r="A9169">
        <v>10</v>
      </c>
      <c r="B9169">
        <f ca="1">BETAINV(RAND(),AU.a,AU.b)</f>
        <v>0.913019638086987</v>
      </c>
      <c r="C9169">
        <f ca="1">IF(B9169&lt;=0.5,LC.mu,MIN(LC.mu,MAX(0,_xlfn.NORM.INV(RAND(),2000,LC.sd))))</f>
        <v>2459.50627959242</v>
      </c>
      <c r="D9169">
        <f ca="1">P0*C9169/LC.mu</f>
        <v>3.27934170612323</v>
      </c>
      <c r="E9169">
        <f ca="1">MAX(0,INT(Q0*(1+Ed*(D9169-P0)/P0)))</f>
        <v>12161</v>
      </c>
      <c r="F9169">
        <f ca="1" t="shared" si="143"/>
        <v>37420.5682085722</v>
      </c>
    </row>
    <row r="9170" spans="1:6">
      <c r="A9170">
        <v>10</v>
      </c>
      <c r="B9170">
        <f ca="1">BETAINV(RAND(),AU.a,AU.b)</f>
        <v>0.571815083978682</v>
      </c>
      <c r="C9170">
        <f ca="1">IF(B9170&lt;=0.5,LC.mu,MIN(LC.mu,MAX(0,_xlfn.NORM.INV(RAND(),2000,LC.sd))))</f>
        <v>1890.82482189827</v>
      </c>
      <c r="D9170">
        <f ca="1">P0*C9170/LC.mu</f>
        <v>2.52109976253103</v>
      </c>
      <c r="E9170">
        <f ca="1">MAX(0,INT(Q0*(1+Ed*(D9170-P0)/P0)))</f>
        <v>14436</v>
      </c>
      <c r="F9170">
        <f ca="1" t="shared" si="143"/>
        <v>34503.7713499996</v>
      </c>
    </row>
    <row r="9171" spans="1:6">
      <c r="A9171">
        <v>10</v>
      </c>
      <c r="B9171">
        <f ca="1">BETAINV(RAND(),AU.a,AU.b)</f>
        <v>0.564258322720061</v>
      </c>
      <c r="C9171">
        <f ca="1">IF(B9171&lt;=0.5,LC.mu,MIN(LC.mu,MAX(0,_xlfn.NORM.INV(RAND(),2000,LC.sd))))</f>
        <v>3000</v>
      </c>
      <c r="D9171">
        <f ca="1">P0*C9171/LC.mu</f>
        <v>4</v>
      </c>
      <c r="E9171">
        <f ca="1">MAX(0,INT(Q0*(1+Ed*(D9171-P0)/P0)))</f>
        <v>10000</v>
      </c>
      <c r="F9171">
        <f ca="1" t="shared" si="143"/>
        <v>37000</v>
      </c>
    </row>
    <row r="9172" spans="1:6">
      <c r="A9172">
        <v>10</v>
      </c>
      <c r="B9172">
        <f ca="1">BETAINV(RAND(),AU.a,AU.b)</f>
        <v>0.85772173010122</v>
      </c>
      <c r="C9172">
        <f ca="1">IF(B9172&lt;=0.5,LC.mu,MIN(LC.mu,MAX(0,_xlfn.NORM.INV(RAND(),2000,LC.sd))))</f>
        <v>1927.88709310619</v>
      </c>
      <c r="D9172">
        <f ca="1">P0*C9172/LC.mu</f>
        <v>2.57051612414159</v>
      </c>
      <c r="E9172">
        <f ca="1">MAX(0,INT(Q0*(1+Ed*(D9172-P0)/P0)))</f>
        <v>14288</v>
      </c>
      <c r="F9172">
        <f ca="1" t="shared" si="143"/>
        <v>34799.6472886289</v>
      </c>
    </row>
    <row r="9173" spans="1:6">
      <c r="A9173">
        <v>10</v>
      </c>
      <c r="B9173">
        <f ca="1">BETAINV(RAND(),AU.a,AU.b)</f>
        <v>0.561713813365662</v>
      </c>
      <c r="C9173">
        <f ca="1">IF(B9173&lt;=0.5,LC.mu,MIN(LC.mu,MAX(0,_xlfn.NORM.INV(RAND(),2000,LC.sd))))</f>
        <v>2445.53735285318</v>
      </c>
      <c r="D9173">
        <f ca="1">P0*C9173/LC.mu</f>
        <v>3.2607164704709</v>
      </c>
      <c r="E9173">
        <f ca="1">MAX(0,INT(Q0*(1+Ed*(D9173-P0)/P0)))</f>
        <v>12217</v>
      </c>
      <c r="F9173">
        <f ca="1" t="shared" si="143"/>
        <v>37390.6357668898</v>
      </c>
    </row>
    <row r="9174" spans="1:6">
      <c r="A9174">
        <v>10</v>
      </c>
      <c r="B9174">
        <f ca="1">BETAINV(RAND(),AU.a,AU.b)</f>
        <v>0.481755686416732</v>
      </c>
      <c r="C9174">
        <f ca="1">IF(B9174&lt;=0.5,LC.mu,MIN(LC.mu,MAX(0,_xlfn.NORM.INV(RAND(),2000,LC.sd))))</f>
        <v>3000</v>
      </c>
      <c r="D9174">
        <f ca="1">P0*C9174/LC.mu</f>
        <v>4</v>
      </c>
      <c r="E9174">
        <f ca="1">MAX(0,INT(Q0*(1+Ed*(D9174-P0)/P0)))</f>
        <v>10000</v>
      </c>
      <c r="F9174">
        <f ca="1" t="shared" si="143"/>
        <v>37000</v>
      </c>
    </row>
    <row r="9175" spans="1:6">
      <c r="A9175">
        <v>10</v>
      </c>
      <c r="B9175">
        <f ca="1">BETAINV(RAND(),AU.a,AU.b)</f>
        <v>0.784999242939963</v>
      </c>
      <c r="C9175">
        <f ca="1">IF(B9175&lt;=0.5,LC.mu,MIN(LC.mu,MAX(0,_xlfn.NORM.INV(RAND(),2000,LC.sd))))</f>
        <v>2742.7195062464</v>
      </c>
      <c r="D9175">
        <f ca="1">P0*C9175/LC.mu</f>
        <v>3.65695934166186</v>
      </c>
      <c r="E9175">
        <f ca="1">MAX(0,INT(Q0*(1+Ed*(D9175-P0)/P0)))</f>
        <v>11029</v>
      </c>
      <c r="F9175">
        <f ca="1" t="shared" si="143"/>
        <v>37589.8850729423</v>
      </c>
    </row>
    <row r="9176" spans="1:6">
      <c r="A9176">
        <v>10</v>
      </c>
      <c r="B9176">
        <f ca="1">BETAINV(RAND(),AU.a,AU.b)</f>
        <v>0.630098750201575</v>
      </c>
      <c r="C9176">
        <f ca="1">IF(B9176&lt;=0.5,LC.mu,MIN(LC.mu,MAX(0,_xlfn.NORM.INV(RAND(),2000,LC.sd))))</f>
        <v>2014.33696299425</v>
      </c>
      <c r="D9176">
        <f ca="1">P0*C9176/LC.mu</f>
        <v>2.68578261732567</v>
      </c>
      <c r="E9176">
        <f ca="1">MAX(0,INT(Q0*(1+Ed*(D9176-P0)/P0)))</f>
        <v>13942</v>
      </c>
      <c r="F9176">
        <f ca="1" t="shared" si="143"/>
        <v>35430.8442877602</v>
      </c>
    </row>
    <row r="9177" spans="1:6">
      <c r="A9177">
        <v>10</v>
      </c>
      <c r="B9177">
        <f ca="1">BETAINV(RAND(),AU.a,AU.b)</f>
        <v>0.634212940439619</v>
      </c>
      <c r="C9177">
        <f ca="1">IF(B9177&lt;=0.5,LC.mu,MIN(LC.mu,MAX(0,_xlfn.NORM.INV(RAND(),2000,LC.sd))))</f>
        <v>2023.24793955131</v>
      </c>
      <c r="D9177">
        <f ca="1">P0*C9177/LC.mu</f>
        <v>2.69766391940175</v>
      </c>
      <c r="E9177">
        <f ca="1">MAX(0,INT(Q0*(1+Ed*(D9177-P0)/P0)))</f>
        <v>13907</v>
      </c>
      <c r="F9177">
        <f ca="1" t="shared" si="143"/>
        <v>35493.1641875688</v>
      </c>
    </row>
    <row r="9178" spans="1:6">
      <c r="A9178">
        <v>10</v>
      </c>
      <c r="B9178">
        <f ca="1">BETAINV(RAND(),AU.a,AU.b)</f>
        <v>0.512586562225386</v>
      </c>
      <c r="C9178">
        <f ca="1">IF(B9178&lt;=0.5,LC.mu,MIN(LC.mu,MAX(0,_xlfn.NORM.INV(RAND(),2000,LC.sd))))</f>
        <v>2798.97559396591</v>
      </c>
      <c r="D9178">
        <f ca="1">P0*C9178/LC.mu</f>
        <v>3.73196745862121</v>
      </c>
      <c r="E9178">
        <f ca="1">MAX(0,INT(Q0*(1+Ed*(D9178-P0)/P0)))</f>
        <v>10804</v>
      </c>
      <c r="F9178">
        <f ca="1" t="shared" si="143"/>
        <v>37521.2008289777</v>
      </c>
    </row>
    <row r="9179" spans="1:6">
      <c r="A9179">
        <v>10</v>
      </c>
      <c r="B9179">
        <f ca="1">BETAINV(RAND(),AU.a,AU.b)</f>
        <v>0.765925117453213</v>
      </c>
      <c r="C9179">
        <f ca="1">IF(B9179&lt;=0.5,LC.mu,MIN(LC.mu,MAX(0,_xlfn.NORM.INV(RAND(),2000,LC.sd))))</f>
        <v>2410.56132403963</v>
      </c>
      <c r="D9179">
        <f ca="1">P0*C9179/LC.mu</f>
        <v>3.21408176538617</v>
      </c>
      <c r="E9179">
        <f ca="1">MAX(0,INT(Q0*(1+Ed*(D9179-P0)/P0)))</f>
        <v>12357</v>
      </c>
      <c r="F9179">
        <f ca="1" t="shared" si="143"/>
        <v>37305.8470508373</v>
      </c>
    </row>
    <row r="9180" spans="1:6">
      <c r="A9180">
        <v>10</v>
      </c>
      <c r="B9180">
        <f ca="1">BETAINV(RAND(),AU.a,AU.b)</f>
        <v>0.194839318678108</v>
      </c>
      <c r="C9180">
        <f ca="1">IF(B9180&lt;=0.5,LC.mu,MIN(LC.mu,MAX(0,_xlfn.NORM.INV(RAND(),2000,LC.sd))))</f>
        <v>3000</v>
      </c>
      <c r="D9180">
        <f ca="1">P0*C9180/LC.mu</f>
        <v>4</v>
      </c>
      <c r="E9180">
        <f ca="1">MAX(0,INT(Q0*(1+Ed*(D9180-P0)/P0)))</f>
        <v>10000</v>
      </c>
      <c r="F9180">
        <f ca="1" t="shared" si="143"/>
        <v>37000</v>
      </c>
    </row>
    <row r="9181" spans="1:6">
      <c r="A9181">
        <v>10</v>
      </c>
      <c r="B9181">
        <f ca="1">BETAINV(RAND(),AU.a,AU.b)</f>
        <v>0.613156686032412</v>
      </c>
      <c r="C9181">
        <f ca="1">IF(B9181&lt;=0.5,LC.mu,MIN(LC.mu,MAX(0,_xlfn.NORM.INV(RAND(),2000,LC.sd))))</f>
        <v>1706.89576113448</v>
      </c>
      <c r="D9181">
        <f ca="1">P0*C9181/LC.mu</f>
        <v>2.27586101484598</v>
      </c>
      <c r="E9181">
        <f ca="1">MAX(0,INT(Q0*(1+Ed*(D9181-P0)/P0)))</f>
        <v>15172</v>
      </c>
      <c r="F9181">
        <f ca="1" t="shared" si="143"/>
        <v>32822.4675561087</v>
      </c>
    </row>
    <row r="9182" spans="1:6">
      <c r="A9182">
        <v>10</v>
      </c>
      <c r="B9182">
        <f ca="1">BETAINV(RAND(),AU.a,AU.b)</f>
        <v>0.731648491201877</v>
      </c>
      <c r="C9182">
        <f ca="1">IF(B9182&lt;=0.5,LC.mu,MIN(LC.mu,MAX(0,_xlfn.NORM.INV(RAND(),2000,LC.sd))))</f>
        <v>1577.15058772671</v>
      </c>
      <c r="D9182">
        <f ca="1">P0*C9182/LC.mu</f>
        <v>2.10286745030227</v>
      </c>
      <c r="E9182">
        <f ca="1">MAX(0,INT(Q0*(1+Ed*(D9182-P0)/P0)))</f>
        <v>15691</v>
      </c>
      <c r="F9182">
        <f ca="1" t="shared" si="143"/>
        <v>31418.9425749663</v>
      </c>
    </row>
    <row r="9183" spans="1:6">
      <c r="A9183">
        <v>10</v>
      </c>
      <c r="B9183">
        <f ca="1">BETAINV(RAND(),AU.a,AU.b)</f>
        <v>0.649697918352149</v>
      </c>
      <c r="C9183">
        <f ca="1">IF(B9183&lt;=0.5,LC.mu,MIN(LC.mu,MAX(0,_xlfn.NORM.INV(RAND(),2000,LC.sd))))</f>
        <v>1942.37624972201</v>
      </c>
      <c r="D9183">
        <f ca="1">P0*C9183/LC.mu</f>
        <v>2.58983499962935</v>
      </c>
      <c r="E9183">
        <f ca="1">MAX(0,INT(Q0*(1+Ed*(D9183-P0)/P0)))</f>
        <v>14230</v>
      </c>
      <c r="F9183">
        <f ca="1" t="shared" si="143"/>
        <v>34910.9757950036</v>
      </c>
    </row>
    <row r="9184" spans="1:6">
      <c r="A9184">
        <v>10</v>
      </c>
      <c r="B9184">
        <f ca="1">BETAINV(RAND(),AU.a,AU.b)</f>
        <v>0.990052753099633</v>
      </c>
      <c r="C9184">
        <f ca="1">IF(B9184&lt;=0.5,LC.mu,MIN(LC.mu,MAX(0,_xlfn.NORM.INV(RAND(),2000,LC.sd))))</f>
        <v>1787.36708138362</v>
      </c>
      <c r="D9184">
        <f ca="1">P0*C9184/LC.mu</f>
        <v>2.3831561085115</v>
      </c>
      <c r="E9184">
        <f ca="1">MAX(0,INT(Q0*(1+Ed*(D9184-P0)/P0)))</f>
        <v>14850</v>
      </c>
      <c r="F9184">
        <f ca="1" t="shared" si="143"/>
        <v>33602.5011300121</v>
      </c>
    </row>
    <row r="9185" spans="1:6">
      <c r="A9185">
        <v>10</v>
      </c>
      <c r="B9185">
        <f ca="1">BETAINV(RAND(),AU.a,AU.b)</f>
        <v>0.563680549154748</v>
      </c>
      <c r="C9185">
        <f ca="1">IF(B9185&lt;=0.5,LC.mu,MIN(LC.mu,MAX(0,_xlfn.NORM.INV(RAND(),2000,LC.sd))))</f>
        <v>1702.50897044457</v>
      </c>
      <c r="D9185">
        <f ca="1">P0*C9185/LC.mu</f>
        <v>2.27001196059276</v>
      </c>
      <c r="E9185">
        <f ca="1">MAX(0,INT(Q0*(1+Ed*(D9185-P0)/P0)))</f>
        <v>15189</v>
      </c>
      <c r="F9185">
        <f ca="1" t="shared" si="143"/>
        <v>32776.7026989988</v>
      </c>
    </row>
    <row r="9186" spans="1:6">
      <c r="A9186">
        <v>10</v>
      </c>
      <c r="B9186">
        <f ca="1">BETAINV(RAND(),AU.a,AU.b)</f>
        <v>0.562182145697216</v>
      </c>
      <c r="C9186">
        <f ca="1">IF(B9186&lt;=0.5,LC.mu,MIN(LC.mu,MAX(0,_xlfn.NORM.INV(RAND(),2000,LC.sd))))</f>
        <v>1919.4472185223</v>
      </c>
      <c r="D9186">
        <f ca="1">P0*C9186/LC.mu</f>
        <v>2.55926295802974</v>
      </c>
      <c r="E9186">
        <f ca="1">MAX(0,INT(Q0*(1+Ed*(D9186-P0)/P0)))</f>
        <v>14322</v>
      </c>
      <c r="F9186">
        <f ca="1" t="shared" si="143"/>
        <v>34734.3168663796</v>
      </c>
    </row>
    <row r="9187" spans="1:6">
      <c r="A9187">
        <v>10</v>
      </c>
      <c r="B9187">
        <f ca="1">BETAINV(RAND(),AU.a,AU.b)</f>
        <v>0.621057169791128</v>
      </c>
      <c r="C9187">
        <f ca="1">IF(B9187&lt;=0.5,LC.mu,MIN(LC.mu,MAX(0,_xlfn.NORM.INV(RAND(),2000,LC.sd))))</f>
        <v>1377.22411557272</v>
      </c>
      <c r="D9187">
        <f ca="1">P0*C9187/LC.mu</f>
        <v>1.83629882076362</v>
      </c>
      <c r="E9187">
        <f ca="1">MAX(0,INT(Q0*(1+Ed*(D9187-P0)/P0)))</f>
        <v>16491</v>
      </c>
      <c r="F9187">
        <f ca="1" t="shared" si="143"/>
        <v>28905.1797376402</v>
      </c>
    </row>
    <row r="9188" spans="1:6">
      <c r="A9188">
        <v>10</v>
      </c>
      <c r="B9188">
        <f ca="1">BETAINV(RAND(),AU.a,AU.b)</f>
        <v>0.656475244559109</v>
      </c>
      <c r="C9188">
        <f ca="1">IF(B9188&lt;=0.5,LC.mu,MIN(LC.mu,MAX(0,_xlfn.NORM.INV(RAND(),2000,LC.sd))))</f>
        <v>1631.17097699962</v>
      </c>
      <c r="D9188">
        <f ca="1">P0*C9188/LC.mu</f>
        <v>2.1748946359995</v>
      </c>
      <c r="E9188">
        <f ca="1">MAX(0,INT(Q0*(1+Ed*(D9188-P0)/P0)))</f>
        <v>15475</v>
      </c>
      <c r="F9188">
        <f ca="1" t="shared" si="143"/>
        <v>32025.3235150926</v>
      </c>
    </row>
    <row r="9189" spans="1:6">
      <c r="A9189">
        <v>10</v>
      </c>
      <c r="B9189">
        <f ca="1">BETAINV(RAND(),AU.a,AU.b)</f>
        <v>0.876983342436984</v>
      </c>
      <c r="C9189">
        <f ca="1">IF(B9189&lt;=0.5,LC.mu,MIN(LC.mu,MAX(0,_xlfn.NORM.INV(RAND(),2000,LC.sd))))</f>
        <v>1632.19861269244</v>
      </c>
      <c r="D9189">
        <f ca="1">P0*C9189/LC.mu</f>
        <v>2.17626481692326</v>
      </c>
      <c r="E9189">
        <f ca="1">MAX(0,INT(Q0*(1+Ed*(D9189-P0)/P0)))</f>
        <v>15471</v>
      </c>
      <c r="F9189">
        <f ca="1" t="shared" si="143"/>
        <v>32036.7943699273</v>
      </c>
    </row>
    <row r="9190" spans="1:6">
      <c r="A9190">
        <v>10</v>
      </c>
      <c r="B9190">
        <f ca="1">BETAINV(RAND(),AU.a,AU.b)</f>
        <v>0.579590929677173</v>
      </c>
      <c r="C9190">
        <f ca="1">IF(B9190&lt;=0.5,LC.mu,MIN(LC.mu,MAX(0,_xlfn.NORM.INV(RAND(),2000,LC.sd))))</f>
        <v>2277.41752929275</v>
      </c>
      <c r="D9190">
        <f ca="1">P0*C9190/LC.mu</f>
        <v>3.03655670572367</v>
      </c>
      <c r="E9190">
        <f ca="1">MAX(0,INT(Q0*(1+Ed*(D9190-P0)/P0)))</f>
        <v>12890</v>
      </c>
      <c r="F9190">
        <f ca="1" t="shared" si="143"/>
        <v>36863.7984074854</v>
      </c>
    </row>
    <row r="9191" spans="1:6">
      <c r="A9191">
        <v>10</v>
      </c>
      <c r="B9191">
        <f ca="1">BETAINV(RAND(),AU.a,AU.b)</f>
        <v>0.619936246783314</v>
      </c>
      <c r="C9191">
        <f ca="1">IF(B9191&lt;=0.5,LC.mu,MIN(LC.mu,MAX(0,_xlfn.NORM.INV(RAND(),2000,LC.sd))))</f>
        <v>1776.35266797371</v>
      </c>
      <c r="D9191">
        <f ca="1">P0*C9191/LC.mu</f>
        <v>2.36847022396495</v>
      </c>
      <c r="E9191">
        <f ca="1">MAX(0,INT(Q0*(1+Ed*(D9191-P0)/P0)))</f>
        <v>14894</v>
      </c>
      <c r="F9191">
        <f ca="1" t="shared" si="143"/>
        <v>33499.6428477603</v>
      </c>
    </row>
    <row r="9192" spans="1:6">
      <c r="A9192">
        <v>10</v>
      </c>
      <c r="B9192">
        <f ca="1">BETAINV(RAND(),AU.a,AU.b)</f>
        <v>0.536740892889095</v>
      </c>
      <c r="C9192">
        <f ca="1">IF(B9192&lt;=0.5,LC.mu,MIN(LC.mu,MAX(0,_xlfn.NORM.INV(RAND(),2000,LC.sd))))</f>
        <v>2310.96114680791</v>
      </c>
      <c r="D9192">
        <f ca="1">P0*C9192/LC.mu</f>
        <v>3.08128152907721</v>
      </c>
      <c r="E9192">
        <f ca="1">MAX(0,INT(Q0*(1+Ed*(D9192-P0)/P0)))</f>
        <v>12756</v>
      </c>
      <c r="F9192">
        <f ca="1" t="shared" si="143"/>
        <v>36993.866038101</v>
      </c>
    </row>
    <row r="9193" spans="1:6">
      <c r="A9193">
        <v>10</v>
      </c>
      <c r="B9193">
        <f ca="1">BETAINV(RAND(),AU.a,AU.b)</f>
        <v>0.614361065715509</v>
      </c>
      <c r="C9193">
        <f ca="1">IF(B9193&lt;=0.5,LC.mu,MIN(LC.mu,MAX(0,_xlfn.NORM.INV(RAND(),2000,LC.sd))))</f>
        <v>1772.38399602167</v>
      </c>
      <c r="D9193">
        <f ca="1">P0*C9193/LC.mu</f>
        <v>2.36317866136223</v>
      </c>
      <c r="E9193">
        <f ca="1">MAX(0,INT(Q0*(1+Ed*(D9193-P0)/P0)))</f>
        <v>14910</v>
      </c>
      <c r="F9193">
        <f ca="1" t="shared" si="143"/>
        <v>33462.6098448892</v>
      </c>
    </row>
    <row r="9194" spans="1:6">
      <c r="A9194">
        <v>10</v>
      </c>
      <c r="B9194">
        <f ca="1">BETAINV(RAND(),AU.a,AU.b)</f>
        <v>0.828808757775518</v>
      </c>
      <c r="C9194">
        <f ca="1">IF(B9194&lt;=0.5,LC.mu,MIN(LC.mu,MAX(0,_xlfn.NORM.INV(RAND(),2000,LC.sd))))</f>
        <v>1151.37091302049</v>
      </c>
      <c r="D9194">
        <f ca="1">P0*C9194/LC.mu</f>
        <v>1.53516121736065</v>
      </c>
      <c r="E9194">
        <f ca="1">MAX(0,INT(Q0*(1+Ed*(D9194-P0)/P0)))</f>
        <v>17394</v>
      </c>
      <c r="F9194">
        <f ca="1" t="shared" si="143"/>
        <v>25551.2233017507</v>
      </c>
    </row>
    <row r="9195" spans="1:6">
      <c r="A9195">
        <v>10</v>
      </c>
      <c r="B9195">
        <f ca="1">BETAINV(RAND(),AU.a,AU.b)</f>
        <v>0.625641496049009</v>
      </c>
      <c r="C9195">
        <f ca="1">IF(B9195&lt;=0.5,LC.mu,MIN(LC.mu,MAX(0,_xlfn.NORM.INV(RAND(),2000,LC.sd))))</f>
        <v>2469.43809995239</v>
      </c>
      <c r="D9195">
        <f ca="1">P0*C9195/LC.mu</f>
        <v>3.29258413326985</v>
      </c>
      <c r="E9195">
        <f ca="1">MAX(0,INT(Q0*(1+Ed*(D9195-P0)/P0)))</f>
        <v>12122</v>
      </c>
      <c r="F9195">
        <f ca="1" t="shared" si="143"/>
        <v>37443.2667635448</v>
      </c>
    </row>
    <row r="9196" spans="1:6">
      <c r="A9196">
        <v>10</v>
      </c>
      <c r="B9196">
        <f ca="1">BETAINV(RAND(),AU.a,AU.b)</f>
        <v>0.569001066086063</v>
      </c>
      <c r="C9196">
        <f ca="1">IF(B9196&lt;=0.5,LC.mu,MIN(LC.mu,MAX(0,_xlfn.NORM.INV(RAND(),2000,LC.sd))))</f>
        <v>1842.61290475634</v>
      </c>
      <c r="D9196">
        <f ca="1">P0*C9196/LC.mu</f>
        <v>2.45681720634179</v>
      </c>
      <c r="E9196">
        <f ca="1">MAX(0,INT(Q0*(1+Ed*(D9196-P0)/P0)))</f>
        <v>14629</v>
      </c>
      <c r="F9196">
        <f ca="1" t="shared" si="143"/>
        <v>34098.1660068176</v>
      </c>
    </row>
    <row r="9197" spans="1:6">
      <c r="A9197">
        <v>10</v>
      </c>
      <c r="B9197">
        <f ca="1">BETAINV(RAND(),AU.a,AU.b)</f>
        <v>0.361666727307711</v>
      </c>
      <c r="C9197">
        <f ca="1">IF(B9197&lt;=0.5,LC.mu,MIN(LC.mu,MAX(0,_xlfn.NORM.INV(RAND(),2000,LC.sd))))</f>
        <v>3000</v>
      </c>
      <c r="D9197">
        <f ca="1">P0*C9197/LC.mu</f>
        <v>4</v>
      </c>
      <c r="E9197">
        <f ca="1">MAX(0,INT(Q0*(1+Ed*(D9197-P0)/P0)))</f>
        <v>10000</v>
      </c>
      <c r="F9197">
        <f ca="1" t="shared" si="143"/>
        <v>37000</v>
      </c>
    </row>
    <row r="9198" spans="1:6">
      <c r="A9198">
        <v>10</v>
      </c>
      <c r="B9198">
        <f ca="1">BETAINV(RAND(),AU.a,AU.b)</f>
        <v>0.497338370427301</v>
      </c>
      <c r="C9198">
        <f ca="1">IF(B9198&lt;=0.5,LC.mu,MIN(LC.mu,MAX(0,_xlfn.NORM.INV(RAND(),2000,LC.sd))))</f>
        <v>3000</v>
      </c>
      <c r="D9198">
        <f ca="1">P0*C9198/LC.mu</f>
        <v>4</v>
      </c>
      <c r="E9198">
        <f ca="1">MAX(0,INT(Q0*(1+Ed*(D9198-P0)/P0)))</f>
        <v>10000</v>
      </c>
      <c r="F9198">
        <f ca="1" t="shared" si="143"/>
        <v>37000</v>
      </c>
    </row>
    <row r="9199" spans="1:6">
      <c r="A9199">
        <v>10</v>
      </c>
      <c r="B9199">
        <f ca="1">BETAINV(RAND(),AU.a,AU.b)</f>
        <v>0.709242849715776</v>
      </c>
      <c r="C9199">
        <f ca="1">IF(B9199&lt;=0.5,LC.mu,MIN(LC.mu,MAX(0,_xlfn.NORM.INV(RAND(),2000,LC.sd))))</f>
        <v>2175.75094006852</v>
      </c>
      <c r="D9199">
        <f ca="1">P0*C9199/LC.mu</f>
        <v>2.90100125342469</v>
      </c>
      <c r="E9199">
        <f ca="1">MAX(0,INT(Q0*(1+Ed*(D9199-P0)/P0)))</f>
        <v>13296</v>
      </c>
      <c r="F9199">
        <f ca="1" t="shared" si="143"/>
        <v>36395.9617254662</v>
      </c>
    </row>
    <row r="9200" spans="1:6">
      <c r="A9200">
        <v>10</v>
      </c>
      <c r="B9200">
        <f ca="1">BETAINV(RAND(),AU.a,AU.b)</f>
        <v>0.48256953540911</v>
      </c>
      <c r="C9200">
        <f ca="1">IF(B9200&lt;=0.5,LC.mu,MIN(LC.mu,MAX(0,_xlfn.NORM.INV(RAND(),2000,LC.sd))))</f>
        <v>3000</v>
      </c>
      <c r="D9200">
        <f ca="1">P0*C9200/LC.mu</f>
        <v>4</v>
      </c>
      <c r="E9200">
        <f ca="1">MAX(0,INT(Q0*(1+Ed*(D9200-P0)/P0)))</f>
        <v>10000</v>
      </c>
      <c r="F9200">
        <f ca="1" t="shared" si="143"/>
        <v>37000</v>
      </c>
    </row>
    <row r="9201" spans="1:6">
      <c r="A9201">
        <v>10</v>
      </c>
      <c r="B9201">
        <f ca="1">BETAINV(RAND(),AU.a,AU.b)</f>
        <v>0.492397538304177</v>
      </c>
      <c r="C9201">
        <f ca="1">IF(B9201&lt;=0.5,LC.mu,MIN(LC.mu,MAX(0,_xlfn.NORM.INV(RAND(),2000,LC.sd))))</f>
        <v>3000</v>
      </c>
      <c r="D9201">
        <f ca="1">P0*C9201/LC.mu</f>
        <v>4</v>
      </c>
      <c r="E9201">
        <f ca="1">MAX(0,INT(Q0*(1+Ed*(D9201-P0)/P0)))</f>
        <v>10000</v>
      </c>
      <c r="F9201">
        <f ca="1" t="shared" si="143"/>
        <v>37000</v>
      </c>
    </row>
    <row r="9202" spans="1:6">
      <c r="A9202">
        <v>10</v>
      </c>
      <c r="B9202">
        <f ca="1">BETAINV(RAND(),AU.a,AU.b)</f>
        <v>0.498817039475339</v>
      </c>
      <c r="C9202">
        <f ca="1">IF(B9202&lt;=0.5,LC.mu,MIN(LC.mu,MAX(0,_xlfn.NORM.INV(RAND(),2000,LC.sd))))</f>
        <v>3000</v>
      </c>
      <c r="D9202">
        <f ca="1">P0*C9202/LC.mu</f>
        <v>4</v>
      </c>
      <c r="E9202">
        <f ca="1">MAX(0,INT(Q0*(1+Ed*(D9202-P0)/P0)))</f>
        <v>10000</v>
      </c>
      <c r="F9202">
        <f ca="1" t="shared" si="143"/>
        <v>37000</v>
      </c>
    </row>
    <row r="9203" spans="1:6">
      <c r="A9203">
        <v>10</v>
      </c>
      <c r="B9203">
        <f ca="1">BETAINV(RAND(),AU.a,AU.b)</f>
        <v>0.597373948287411</v>
      </c>
      <c r="C9203">
        <f ca="1">IF(B9203&lt;=0.5,LC.mu,MIN(LC.mu,MAX(0,_xlfn.NORM.INV(RAND(),2000,LC.sd))))</f>
        <v>2144.24185144825</v>
      </c>
      <c r="D9203">
        <f ca="1">P0*C9203/LC.mu</f>
        <v>2.85898913526433</v>
      </c>
      <c r="E9203">
        <f ca="1">MAX(0,INT(Q0*(1+Ed*(D9203-P0)/P0)))</f>
        <v>13423</v>
      </c>
      <c r="F9203">
        <f ca="1" t="shared" si="143"/>
        <v>36231.9693112049</v>
      </c>
    </row>
    <row r="9204" spans="1:6">
      <c r="A9204">
        <v>10</v>
      </c>
      <c r="B9204">
        <f ca="1">BETAINV(RAND(),AU.a,AU.b)</f>
        <v>0.479849663940204</v>
      </c>
      <c r="C9204">
        <f ca="1">IF(B9204&lt;=0.5,LC.mu,MIN(LC.mu,MAX(0,_xlfn.NORM.INV(RAND(),2000,LC.sd))))</f>
        <v>3000</v>
      </c>
      <c r="D9204">
        <f ca="1">P0*C9204/LC.mu</f>
        <v>4</v>
      </c>
      <c r="E9204">
        <f ca="1">MAX(0,INT(Q0*(1+Ed*(D9204-P0)/P0)))</f>
        <v>10000</v>
      </c>
      <c r="F9204">
        <f ca="1" t="shared" si="143"/>
        <v>37000</v>
      </c>
    </row>
    <row r="9205" spans="1:6">
      <c r="A9205">
        <v>10</v>
      </c>
      <c r="B9205">
        <f ca="1">BETAINV(RAND(),AU.a,AU.b)</f>
        <v>0.570257061769997</v>
      </c>
      <c r="C9205">
        <f ca="1">IF(B9205&lt;=0.5,LC.mu,MIN(LC.mu,MAX(0,_xlfn.NORM.INV(RAND(),2000,LC.sd))))</f>
        <v>2587.66464294999</v>
      </c>
      <c r="D9205">
        <f ca="1">P0*C9205/LC.mu</f>
        <v>3.45021952393331</v>
      </c>
      <c r="E9205">
        <f ca="1">MAX(0,INT(Q0*(1+Ed*(D9205-P0)/P0)))</f>
        <v>11649</v>
      </c>
      <c r="F9205">
        <f ca="1" t="shared" si="143"/>
        <v>37603.9425913492</v>
      </c>
    </row>
    <row r="9206" spans="1:6">
      <c r="A9206">
        <v>10</v>
      </c>
      <c r="B9206">
        <f ca="1">BETAINV(RAND(),AU.a,AU.b)</f>
        <v>0.731647191148514</v>
      </c>
      <c r="C9206">
        <f ca="1">IF(B9206&lt;=0.5,LC.mu,MIN(LC.mu,MAX(0,_xlfn.NORM.INV(RAND(),2000,LC.sd))))</f>
        <v>2694.27638362157</v>
      </c>
      <c r="D9206">
        <f ca="1">P0*C9206/LC.mu</f>
        <v>3.59236851149543</v>
      </c>
      <c r="E9206">
        <f ca="1">MAX(0,INT(Q0*(1+Ed*(D9206-P0)/P0)))</f>
        <v>11222</v>
      </c>
      <c r="F9206">
        <f ca="1" t="shared" si="143"/>
        <v>37619.2830523801</v>
      </c>
    </row>
    <row r="9207" spans="1:6">
      <c r="A9207">
        <v>10</v>
      </c>
      <c r="B9207">
        <f ca="1">BETAINV(RAND(),AU.a,AU.b)</f>
        <v>0.74814419084041</v>
      </c>
      <c r="C9207">
        <f ca="1">IF(B9207&lt;=0.5,LC.mu,MIN(LC.mu,MAX(0,_xlfn.NORM.INV(RAND(),2000,LC.sd))))</f>
        <v>2341.71291676979</v>
      </c>
      <c r="D9207">
        <f ca="1">P0*C9207/LC.mu</f>
        <v>3.12228388902639</v>
      </c>
      <c r="E9207">
        <f ca="1">MAX(0,INT(Q0*(1+Ed*(D9207-P0)/P0)))</f>
        <v>12633</v>
      </c>
      <c r="F9207">
        <f ca="1" t="shared" si="143"/>
        <v>37102.0994533006</v>
      </c>
    </row>
    <row r="9208" spans="1:6">
      <c r="A9208">
        <v>10</v>
      </c>
      <c r="B9208">
        <f ca="1">BETAINV(RAND(),AU.a,AU.b)</f>
        <v>0.925407803605153</v>
      </c>
      <c r="C9208">
        <f ca="1">IF(B9208&lt;=0.5,LC.mu,MIN(LC.mu,MAX(0,_xlfn.NORM.INV(RAND(),2000,LC.sd))))</f>
        <v>1753.5604843469</v>
      </c>
      <c r="D9208">
        <f ca="1">P0*C9208/LC.mu</f>
        <v>2.33808064579587</v>
      </c>
      <c r="E9208">
        <f ca="1">MAX(0,INT(Q0*(1+Ed*(D9208-P0)/P0)))</f>
        <v>14985</v>
      </c>
      <c r="F9208">
        <f ca="1" t="shared" si="143"/>
        <v>33282.5779929041</v>
      </c>
    </row>
    <row r="9209" spans="1:6">
      <c r="A9209">
        <v>10</v>
      </c>
      <c r="B9209">
        <f ca="1">BETAINV(RAND(),AU.a,AU.b)</f>
        <v>0.454059293032845</v>
      </c>
      <c r="C9209">
        <f ca="1">IF(B9209&lt;=0.5,LC.mu,MIN(LC.mu,MAX(0,_xlfn.NORM.INV(RAND(),2000,LC.sd))))</f>
        <v>3000</v>
      </c>
      <c r="D9209">
        <f ca="1">P0*C9209/LC.mu</f>
        <v>4</v>
      </c>
      <c r="E9209">
        <f ca="1">MAX(0,INT(Q0*(1+Ed*(D9209-P0)/P0)))</f>
        <v>10000</v>
      </c>
      <c r="F9209">
        <f ca="1" t="shared" si="143"/>
        <v>37000</v>
      </c>
    </row>
    <row r="9210" spans="1:6">
      <c r="A9210">
        <v>10</v>
      </c>
      <c r="B9210">
        <f ca="1">BETAINV(RAND(),AU.a,AU.b)</f>
        <v>0.444661812492764</v>
      </c>
      <c r="C9210">
        <f ca="1">IF(B9210&lt;=0.5,LC.mu,MIN(LC.mu,MAX(0,_xlfn.NORM.INV(RAND(),2000,LC.sd))))</f>
        <v>3000</v>
      </c>
      <c r="D9210">
        <f ca="1">P0*C9210/LC.mu</f>
        <v>4</v>
      </c>
      <c r="E9210">
        <f ca="1">MAX(0,INT(Q0*(1+Ed*(D9210-P0)/P0)))</f>
        <v>10000</v>
      </c>
      <c r="F9210">
        <f ca="1" t="shared" si="143"/>
        <v>37000</v>
      </c>
    </row>
    <row r="9211" spans="1:6">
      <c r="A9211">
        <v>10</v>
      </c>
      <c r="B9211">
        <f ca="1">BETAINV(RAND(),AU.a,AU.b)</f>
        <v>0.86556676047077</v>
      </c>
      <c r="C9211">
        <f ca="1">IF(B9211&lt;=0.5,LC.mu,MIN(LC.mu,MAX(0,_xlfn.NORM.INV(RAND(),2000,LC.sd))))</f>
        <v>1759.20833791047</v>
      </c>
      <c r="D9211">
        <f ca="1">P0*C9211/LC.mu</f>
        <v>2.34561111721396</v>
      </c>
      <c r="E9211">
        <f ca="1">MAX(0,INT(Q0*(1+Ed*(D9211-P0)/P0)))</f>
        <v>14963</v>
      </c>
      <c r="F9211">
        <f ca="1" t="shared" si="143"/>
        <v>33338.170808962</v>
      </c>
    </row>
    <row r="9212" spans="1:6">
      <c r="A9212">
        <v>10</v>
      </c>
      <c r="B9212">
        <f ca="1">BETAINV(RAND(),AU.a,AU.b)</f>
        <v>0.405862041676544</v>
      </c>
      <c r="C9212">
        <f ca="1">IF(B9212&lt;=0.5,LC.mu,MIN(LC.mu,MAX(0,_xlfn.NORM.INV(RAND(),2000,LC.sd))))</f>
        <v>3000</v>
      </c>
      <c r="D9212">
        <f ca="1">P0*C9212/LC.mu</f>
        <v>4</v>
      </c>
      <c r="E9212">
        <f ca="1">MAX(0,INT(Q0*(1+Ed*(D9212-P0)/P0)))</f>
        <v>10000</v>
      </c>
      <c r="F9212">
        <f ca="1" t="shared" si="143"/>
        <v>37000</v>
      </c>
    </row>
    <row r="9213" spans="1:6">
      <c r="A9213">
        <v>10</v>
      </c>
      <c r="B9213">
        <f ca="1">BETAINV(RAND(),AU.a,AU.b)</f>
        <v>0.451201759478403</v>
      </c>
      <c r="C9213">
        <f ca="1">IF(B9213&lt;=0.5,LC.mu,MIN(LC.mu,MAX(0,_xlfn.NORM.INV(RAND(),2000,LC.sd))))</f>
        <v>3000</v>
      </c>
      <c r="D9213">
        <f ca="1">P0*C9213/LC.mu</f>
        <v>4</v>
      </c>
      <c r="E9213">
        <f ca="1">MAX(0,INT(Q0*(1+Ed*(D9213-P0)/P0)))</f>
        <v>10000</v>
      </c>
      <c r="F9213">
        <f ca="1" t="shared" si="143"/>
        <v>37000</v>
      </c>
    </row>
    <row r="9214" spans="1:6">
      <c r="A9214">
        <v>10</v>
      </c>
      <c r="B9214">
        <f ca="1">BETAINV(RAND(),AU.a,AU.b)</f>
        <v>0.334868611124628</v>
      </c>
      <c r="C9214">
        <f ca="1">IF(B9214&lt;=0.5,LC.mu,MIN(LC.mu,MAX(0,_xlfn.NORM.INV(RAND(),2000,LC.sd))))</f>
        <v>3000</v>
      </c>
      <c r="D9214">
        <f ca="1">P0*C9214/LC.mu</f>
        <v>4</v>
      </c>
      <c r="E9214">
        <f ca="1">MAX(0,INT(Q0*(1+Ed*(D9214-P0)/P0)))</f>
        <v>10000</v>
      </c>
      <c r="F9214">
        <f ca="1" t="shared" si="143"/>
        <v>37000</v>
      </c>
    </row>
    <row r="9215" spans="1:6">
      <c r="A9215">
        <v>10</v>
      </c>
      <c r="B9215">
        <f ca="1">BETAINV(RAND(),AU.a,AU.b)</f>
        <v>0.830950902304888</v>
      </c>
      <c r="C9215">
        <f ca="1">IF(B9215&lt;=0.5,LC.mu,MIN(LC.mu,MAX(0,_xlfn.NORM.INV(RAND(),2000,LC.sd))))</f>
        <v>2111.30481596126</v>
      </c>
      <c r="D9215">
        <f ca="1">P0*C9215/LC.mu</f>
        <v>2.81507308794834</v>
      </c>
      <c r="E9215">
        <f ca="1">MAX(0,INT(Q0*(1+Ed*(D9215-P0)/P0)))</f>
        <v>13554</v>
      </c>
      <c r="F9215">
        <f ca="1" t="shared" si="143"/>
        <v>36044.1958180906</v>
      </c>
    </row>
    <row r="9216" spans="1:6">
      <c r="A9216">
        <v>10</v>
      </c>
      <c r="B9216">
        <f ca="1">BETAINV(RAND(),AU.a,AU.b)</f>
        <v>0.582442867661083</v>
      </c>
      <c r="C9216">
        <f ca="1">IF(B9216&lt;=0.5,LC.mu,MIN(LC.mu,MAX(0,_xlfn.NORM.INV(RAND(),2000,LC.sd))))</f>
        <v>1961.73969407262</v>
      </c>
      <c r="D9216">
        <f ca="1">P0*C9216/LC.mu</f>
        <v>2.61565292543016</v>
      </c>
      <c r="E9216">
        <f ca="1">MAX(0,INT(Q0*(1+Ed*(D9216-P0)/P0)))</f>
        <v>14153</v>
      </c>
      <c r="F9216">
        <f ca="1" t="shared" si="143"/>
        <v>35057.5961595405</v>
      </c>
    </row>
    <row r="9217" spans="1:6">
      <c r="A9217">
        <v>10</v>
      </c>
      <c r="B9217">
        <f ca="1">BETAINV(RAND(),AU.a,AU.b)</f>
        <v>0.419167787099207</v>
      </c>
      <c r="C9217">
        <f ca="1">IF(B9217&lt;=0.5,LC.mu,MIN(LC.mu,MAX(0,_xlfn.NORM.INV(RAND(),2000,LC.sd))))</f>
        <v>3000</v>
      </c>
      <c r="D9217">
        <f ca="1">P0*C9217/LC.mu</f>
        <v>4</v>
      </c>
      <c r="E9217">
        <f ca="1">MAX(0,INT(Q0*(1+Ed*(D9217-P0)/P0)))</f>
        <v>10000</v>
      </c>
      <c r="F9217">
        <f ca="1" t="shared" si="143"/>
        <v>37000</v>
      </c>
    </row>
    <row r="9218" spans="1:6">
      <c r="A9218">
        <v>10</v>
      </c>
      <c r="B9218">
        <f ca="1">BETAINV(RAND(),AU.a,AU.b)</f>
        <v>0.546708166674641</v>
      </c>
      <c r="C9218">
        <f ca="1">IF(B9218&lt;=0.5,LC.mu,MIN(LC.mu,MAX(0,_xlfn.NORM.INV(RAND(),2000,LC.sd))))</f>
        <v>2322.58001089091</v>
      </c>
      <c r="D9218">
        <f ca="1">P0*C9218/LC.mu</f>
        <v>3.09677334785454</v>
      </c>
      <c r="E9218">
        <f ca="1">MAX(0,INT(Q0*(1+Ed*(D9218-P0)/P0)))</f>
        <v>12709</v>
      </c>
      <c r="F9218">
        <f ca="1" t="shared" ref="F9218:F9281" si="144">D9218*E9218-C9218</f>
        <v>37034.3124669925</v>
      </c>
    </row>
    <row r="9219" spans="1:6">
      <c r="A9219">
        <v>10</v>
      </c>
      <c r="B9219">
        <f ca="1">BETAINV(RAND(),AU.a,AU.b)</f>
        <v>0.321355271489474</v>
      </c>
      <c r="C9219">
        <f ca="1">IF(B9219&lt;=0.5,LC.mu,MIN(LC.mu,MAX(0,_xlfn.NORM.INV(RAND(),2000,LC.sd))))</f>
        <v>3000</v>
      </c>
      <c r="D9219">
        <f ca="1">P0*C9219/LC.mu</f>
        <v>4</v>
      </c>
      <c r="E9219">
        <f ca="1">MAX(0,INT(Q0*(1+Ed*(D9219-P0)/P0)))</f>
        <v>10000</v>
      </c>
      <c r="F9219">
        <f ca="1" t="shared" si="144"/>
        <v>37000</v>
      </c>
    </row>
    <row r="9220" spans="1:6">
      <c r="A9220">
        <v>10</v>
      </c>
      <c r="B9220">
        <f ca="1">BETAINV(RAND(),AU.a,AU.b)</f>
        <v>0.745306699852821</v>
      </c>
      <c r="C9220">
        <f ca="1">IF(B9220&lt;=0.5,LC.mu,MIN(LC.mu,MAX(0,_xlfn.NORM.INV(RAND(),2000,LC.sd))))</f>
        <v>1380.48707000621</v>
      </c>
      <c r="D9220">
        <f ca="1">P0*C9220/LC.mu</f>
        <v>1.84064942667494</v>
      </c>
      <c r="E9220">
        <f ca="1">MAX(0,INT(Q0*(1+Ed*(D9220-P0)/P0)))</f>
        <v>16478</v>
      </c>
      <c r="F9220">
        <f ca="1" t="shared" si="144"/>
        <v>28949.7341827435</v>
      </c>
    </row>
    <row r="9221" spans="1:6">
      <c r="A9221">
        <v>10</v>
      </c>
      <c r="B9221">
        <f ca="1">BETAINV(RAND(),AU.a,AU.b)</f>
        <v>0.34075629889009</v>
      </c>
      <c r="C9221">
        <f ca="1">IF(B9221&lt;=0.5,LC.mu,MIN(LC.mu,MAX(0,_xlfn.NORM.INV(RAND(),2000,LC.sd))))</f>
        <v>3000</v>
      </c>
      <c r="D9221">
        <f ca="1">P0*C9221/LC.mu</f>
        <v>4</v>
      </c>
      <c r="E9221">
        <f ca="1">MAX(0,INT(Q0*(1+Ed*(D9221-P0)/P0)))</f>
        <v>10000</v>
      </c>
      <c r="F9221">
        <f ca="1" t="shared" si="144"/>
        <v>37000</v>
      </c>
    </row>
    <row r="9222" spans="1:6">
      <c r="A9222">
        <v>10</v>
      </c>
      <c r="B9222">
        <f ca="1">BETAINV(RAND(),AU.a,AU.b)</f>
        <v>0.679601220381707</v>
      </c>
      <c r="C9222">
        <f ca="1">IF(B9222&lt;=0.5,LC.mu,MIN(LC.mu,MAX(0,_xlfn.NORM.INV(RAND(),2000,LC.sd))))</f>
        <v>2779.08827108475</v>
      </c>
      <c r="D9222">
        <f ca="1">P0*C9222/LC.mu</f>
        <v>3.70545102811299</v>
      </c>
      <c r="E9222">
        <f ca="1">MAX(0,INT(Q0*(1+Ed*(D9222-P0)/P0)))</f>
        <v>10883</v>
      </c>
      <c r="F9222">
        <f ca="1" t="shared" si="144"/>
        <v>37547.335267869</v>
      </c>
    </row>
    <row r="9223" spans="1:6">
      <c r="A9223">
        <v>10</v>
      </c>
      <c r="B9223">
        <f ca="1">BETAINV(RAND(),AU.a,AU.b)</f>
        <v>0.754579319243333</v>
      </c>
      <c r="C9223">
        <f ca="1">IF(B9223&lt;=0.5,LC.mu,MIN(LC.mu,MAX(0,_xlfn.NORM.INV(RAND(),2000,LC.sd))))</f>
        <v>2378.53737579678</v>
      </c>
      <c r="D9223">
        <f ca="1">P0*C9223/LC.mu</f>
        <v>3.17138316772905</v>
      </c>
      <c r="E9223">
        <f ca="1">MAX(0,INT(Q0*(1+Ed*(D9223-P0)/P0)))</f>
        <v>12485</v>
      </c>
      <c r="F9223">
        <f ca="1" t="shared" si="144"/>
        <v>37216.1814733004</v>
      </c>
    </row>
    <row r="9224" spans="1:6">
      <c r="A9224">
        <v>10</v>
      </c>
      <c r="B9224">
        <f ca="1">BETAINV(RAND(),AU.a,AU.b)</f>
        <v>0.44408931080238</v>
      </c>
      <c r="C9224">
        <f ca="1">IF(B9224&lt;=0.5,LC.mu,MIN(LC.mu,MAX(0,_xlfn.NORM.INV(RAND(),2000,LC.sd))))</f>
        <v>3000</v>
      </c>
      <c r="D9224">
        <f ca="1">P0*C9224/LC.mu</f>
        <v>4</v>
      </c>
      <c r="E9224">
        <f ca="1">MAX(0,INT(Q0*(1+Ed*(D9224-P0)/P0)))</f>
        <v>10000</v>
      </c>
      <c r="F9224">
        <f ca="1" t="shared" si="144"/>
        <v>37000</v>
      </c>
    </row>
    <row r="9225" spans="1:6">
      <c r="A9225">
        <v>10</v>
      </c>
      <c r="B9225">
        <f ca="1">BETAINV(RAND(),AU.a,AU.b)</f>
        <v>0.61765889481433</v>
      </c>
      <c r="C9225">
        <f ca="1">IF(B9225&lt;=0.5,LC.mu,MIN(LC.mu,MAX(0,_xlfn.NORM.INV(RAND(),2000,LC.sd))))</f>
        <v>1955.88995345709</v>
      </c>
      <c r="D9225">
        <f ca="1">P0*C9225/LC.mu</f>
        <v>2.60785327127611</v>
      </c>
      <c r="E9225">
        <f ca="1">MAX(0,INT(Q0*(1+Ed*(D9225-P0)/P0)))</f>
        <v>14176</v>
      </c>
      <c r="F9225">
        <f ca="1" t="shared" si="144"/>
        <v>35013.0380201531</v>
      </c>
    </row>
    <row r="9226" spans="1:6">
      <c r="A9226">
        <v>10</v>
      </c>
      <c r="B9226">
        <f ca="1">BETAINV(RAND(),AU.a,AU.b)</f>
        <v>0.435078806298263</v>
      </c>
      <c r="C9226">
        <f ca="1">IF(B9226&lt;=0.5,LC.mu,MIN(LC.mu,MAX(0,_xlfn.NORM.INV(RAND(),2000,LC.sd))))</f>
        <v>3000</v>
      </c>
      <c r="D9226">
        <f ca="1">P0*C9226/LC.mu</f>
        <v>4</v>
      </c>
      <c r="E9226">
        <f ca="1">MAX(0,INT(Q0*(1+Ed*(D9226-P0)/P0)))</f>
        <v>10000</v>
      </c>
      <c r="F9226">
        <f ca="1" t="shared" si="144"/>
        <v>37000</v>
      </c>
    </row>
    <row r="9227" spans="1:6">
      <c r="A9227">
        <v>10</v>
      </c>
      <c r="B9227">
        <f ca="1">BETAINV(RAND(),AU.a,AU.b)</f>
        <v>0.582861461486299</v>
      </c>
      <c r="C9227">
        <f ca="1">IF(B9227&lt;=0.5,LC.mu,MIN(LC.mu,MAX(0,_xlfn.NORM.INV(RAND(),2000,LC.sd))))</f>
        <v>2981.98891353991</v>
      </c>
      <c r="D9227">
        <f ca="1">P0*C9227/LC.mu</f>
        <v>3.97598521805321</v>
      </c>
      <c r="E9227">
        <f ca="1">MAX(0,INT(Q0*(1+Ed*(D9227-P0)/P0)))</f>
        <v>10072</v>
      </c>
      <c r="F9227">
        <f ca="1" t="shared" si="144"/>
        <v>37064.1342026921</v>
      </c>
    </row>
    <row r="9228" spans="1:6">
      <c r="A9228">
        <v>10</v>
      </c>
      <c r="B9228">
        <f ca="1">BETAINV(RAND(),AU.a,AU.b)</f>
        <v>0.821176297240272</v>
      </c>
      <c r="C9228">
        <f ca="1">IF(B9228&lt;=0.5,LC.mu,MIN(LC.mu,MAX(0,_xlfn.NORM.INV(RAND(),2000,LC.sd))))</f>
        <v>2675.83257142821</v>
      </c>
      <c r="D9228">
        <f ca="1">P0*C9228/LC.mu</f>
        <v>3.56777676190428</v>
      </c>
      <c r="E9228">
        <f ca="1">MAX(0,INT(Q0*(1+Ed*(D9228-P0)/P0)))</f>
        <v>11296</v>
      </c>
      <c r="F9228">
        <f ca="1" t="shared" si="144"/>
        <v>37625.7737310425</v>
      </c>
    </row>
    <row r="9229" spans="1:6">
      <c r="A9229">
        <v>10</v>
      </c>
      <c r="B9229">
        <f ca="1">BETAINV(RAND(),AU.a,AU.b)</f>
        <v>0.519708486783238</v>
      </c>
      <c r="C9229">
        <f ca="1">IF(B9229&lt;=0.5,LC.mu,MIN(LC.mu,MAX(0,_xlfn.NORM.INV(RAND(),2000,LC.sd))))</f>
        <v>1085.42532994816</v>
      </c>
      <c r="D9229">
        <f ca="1">P0*C9229/LC.mu</f>
        <v>1.44723377326421</v>
      </c>
      <c r="E9229">
        <f ca="1">MAX(0,INT(Q0*(1+Ed*(D9229-P0)/P0)))</f>
        <v>17658</v>
      </c>
      <c r="F9229">
        <f ca="1" t="shared" si="144"/>
        <v>24469.8286383512</v>
      </c>
    </row>
    <row r="9230" spans="1:6">
      <c r="A9230">
        <v>10</v>
      </c>
      <c r="B9230">
        <f ca="1">BETAINV(RAND(),AU.a,AU.b)</f>
        <v>0.778824190965695</v>
      </c>
      <c r="C9230">
        <f ca="1">IF(B9230&lt;=0.5,LC.mu,MIN(LC.mu,MAX(0,_xlfn.NORM.INV(RAND(),2000,LC.sd))))</f>
        <v>2195.1093278482</v>
      </c>
      <c r="D9230">
        <f ca="1">P0*C9230/LC.mu</f>
        <v>2.92681243713094</v>
      </c>
      <c r="E9230">
        <f ca="1">MAX(0,INT(Q0*(1+Ed*(D9230-P0)/P0)))</f>
        <v>13219</v>
      </c>
      <c r="F9230">
        <f ca="1" t="shared" si="144"/>
        <v>36494.4242785856</v>
      </c>
    </row>
    <row r="9231" spans="1:6">
      <c r="A9231">
        <v>10</v>
      </c>
      <c r="B9231">
        <f ca="1">BETAINV(RAND(),AU.a,AU.b)</f>
        <v>0.32709901907889</v>
      </c>
      <c r="C9231">
        <f ca="1">IF(B9231&lt;=0.5,LC.mu,MIN(LC.mu,MAX(0,_xlfn.NORM.INV(RAND(),2000,LC.sd))))</f>
        <v>3000</v>
      </c>
      <c r="D9231">
        <f ca="1">P0*C9231/LC.mu</f>
        <v>4</v>
      </c>
      <c r="E9231">
        <f ca="1">MAX(0,INT(Q0*(1+Ed*(D9231-P0)/P0)))</f>
        <v>10000</v>
      </c>
      <c r="F9231">
        <f ca="1" t="shared" si="144"/>
        <v>37000</v>
      </c>
    </row>
    <row r="9232" spans="1:6">
      <c r="A9232">
        <v>10</v>
      </c>
      <c r="B9232">
        <f ca="1">BETAINV(RAND(),AU.a,AU.b)</f>
        <v>0.463712895821677</v>
      </c>
      <c r="C9232">
        <f ca="1">IF(B9232&lt;=0.5,LC.mu,MIN(LC.mu,MAX(0,_xlfn.NORM.INV(RAND(),2000,LC.sd))))</f>
        <v>3000</v>
      </c>
      <c r="D9232">
        <f ca="1">P0*C9232/LC.mu</f>
        <v>4</v>
      </c>
      <c r="E9232">
        <f ca="1">MAX(0,INT(Q0*(1+Ed*(D9232-P0)/P0)))</f>
        <v>10000</v>
      </c>
      <c r="F9232">
        <f ca="1" t="shared" si="144"/>
        <v>37000</v>
      </c>
    </row>
    <row r="9233" spans="1:6">
      <c r="A9233">
        <v>10</v>
      </c>
      <c r="B9233">
        <f ca="1">BETAINV(RAND(),AU.a,AU.b)</f>
        <v>0.904382528053973</v>
      </c>
      <c r="C9233">
        <f ca="1">IF(B9233&lt;=0.5,LC.mu,MIN(LC.mu,MAX(0,_xlfn.NORM.INV(RAND(),2000,LC.sd))))</f>
        <v>2051.21276255587</v>
      </c>
      <c r="D9233">
        <f ca="1">P0*C9233/LC.mu</f>
        <v>2.73495035007449</v>
      </c>
      <c r="E9233">
        <f ca="1">MAX(0,INT(Q0*(1+Ed*(D9233-P0)/P0)))</f>
        <v>13795</v>
      </c>
      <c r="F9233">
        <f ca="1" t="shared" si="144"/>
        <v>35677.4273167217</v>
      </c>
    </row>
    <row r="9234" spans="1:6">
      <c r="A9234">
        <v>10</v>
      </c>
      <c r="B9234">
        <f ca="1">BETAINV(RAND(),AU.a,AU.b)</f>
        <v>0.753876145611205</v>
      </c>
      <c r="C9234">
        <f ca="1">IF(B9234&lt;=0.5,LC.mu,MIN(LC.mu,MAX(0,_xlfn.NORM.INV(RAND(),2000,LC.sd))))</f>
        <v>2580.88124779433</v>
      </c>
      <c r="D9234">
        <f ca="1">P0*C9234/LC.mu</f>
        <v>3.44117499705911</v>
      </c>
      <c r="E9234">
        <f ca="1">MAX(0,INT(Q0*(1+Ed*(D9234-P0)/P0)))</f>
        <v>11676</v>
      </c>
      <c r="F9234">
        <f ca="1" t="shared" si="144"/>
        <v>37598.2780178678</v>
      </c>
    </row>
    <row r="9235" spans="1:6">
      <c r="A9235">
        <v>10</v>
      </c>
      <c r="B9235">
        <f ca="1">BETAINV(RAND(),AU.a,AU.b)</f>
        <v>0.328593710317723</v>
      </c>
      <c r="C9235">
        <f ca="1">IF(B9235&lt;=0.5,LC.mu,MIN(LC.mu,MAX(0,_xlfn.NORM.INV(RAND(),2000,LC.sd))))</f>
        <v>3000</v>
      </c>
      <c r="D9235">
        <f ca="1">P0*C9235/LC.mu</f>
        <v>4</v>
      </c>
      <c r="E9235">
        <f ca="1">MAX(0,INT(Q0*(1+Ed*(D9235-P0)/P0)))</f>
        <v>10000</v>
      </c>
      <c r="F9235">
        <f ca="1" t="shared" si="144"/>
        <v>37000</v>
      </c>
    </row>
    <row r="9236" spans="1:6">
      <c r="A9236">
        <v>10</v>
      </c>
      <c r="B9236">
        <f ca="1">BETAINV(RAND(),AU.a,AU.b)</f>
        <v>0.72984904369136</v>
      </c>
      <c r="C9236">
        <f ca="1">IF(B9236&lt;=0.5,LC.mu,MIN(LC.mu,MAX(0,_xlfn.NORM.INV(RAND(),2000,LC.sd))))</f>
        <v>2096.71017076638</v>
      </c>
      <c r="D9236">
        <f ca="1">P0*C9236/LC.mu</f>
        <v>2.79561356102184</v>
      </c>
      <c r="E9236">
        <f ca="1">MAX(0,INT(Q0*(1+Ed*(D9236-P0)/P0)))</f>
        <v>13613</v>
      </c>
      <c r="F9236">
        <f ca="1" t="shared" si="144"/>
        <v>35959.9772354239</v>
      </c>
    </row>
    <row r="9237" spans="1:6">
      <c r="A9237">
        <v>10</v>
      </c>
      <c r="B9237">
        <f ca="1">BETAINV(RAND(),AU.a,AU.b)</f>
        <v>0.459436256694992</v>
      </c>
      <c r="C9237">
        <f ca="1">IF(B9237&lt;=0.5,LC.mu,MIN(LC.mu,MAX(0,_xlfn.NORM.INV(RAND(),2000,LC.sd))))</f>
        <v>3000</v>
      </c>
      <c r="D9237">
        <f ca="1">P0*C9237/LC.mu</f>
        <v>4</v>
      </c>
      <c r="E9237">
        <f ca="1">MAX(0,INT(Q0*(1+Ed*(D9237-P0)/P0)))</f>
        <v>10000</v>
      </c>
      <c r="F9237">
        <f ca="1" t="shared" si="144"/>
        <v>37000</v>
      </c>
    </row>
    <row r="9238" spans="1:6">
      <c r="A9238">
        <v>10</v>
      </c>
      <c r="B9238">
        <f ca="1">BETAINV(RAND(),AU.a,AU.b)</f>
        <v>0.573634392177951</v>
      </c>
      <c r="C9238">
        <f ca="1">IF(B9238&lt;=0.5,LC.mu,MIN(LC.mu,MAX(0,_xlfn.NORM.INV(RAND(),2000,LC.sd))))</f>
        <v>2016.00860255909</v>
      </c>
      <c r="D9238">
        <f ca="1">P0*C9238/LC.mu</f>
        <v>2.68801147007878</v>
      </c>
      <c r="E9238">
        <f ca="1">MAX(0,INT(Q0*(1+Ed*(D9238-P0)/P0)))</f>
        <v>13935</v>
      </c>
      <c r="F9238">
        <f ca="1" t="shared" si="144"/>
        <v>35441.4312329887</v>
      </c>
    </row>
    <row r="9239" spans="1:6">
      <c r="A9239">
        <v>10</v>
      </c>
      <c r="B9239">
        <f ca="1">BETAINV(RAND(),AU.a,AU.b)</f>
        <v>0.727800881503553</v>
      </c>
      <c r="C9239">
        <f ca="1">IF(B9239&lt;=0.5,LC.mu,MIN(LC.mu,MAX(0,_xlfn.NORM.INV(RAND(),2000,LC.sd))))</f>
        <v>1045.61733636287</v>
      </c>
      <c r="D9239">
        <f ca="1">P0*C9239/LC.mu</f>
        <v>1.39415644848383</v>
      </c>
      <c r="E9239">
        <f ca="1">MAX(0,INT(Q0*(1+Ed*(D9239-P0)/P0)))</f>
        <v>17817</v>
      </c>
      <c r="F9239">
        <f ca="1" t="shared" si="144"/>
        <v>23794.0681062735</v>
      </c>
    </row>
    <row r="9240" spans="1:6">
      <c r="A9240">
        <v>10</v>
      </c>
      <c r="B9240">
        <f ca="1">BETAINV(RAND(),AU.a,AU.b)</f>
        <v>0.391744930075355</v>
      </c>
      <c r="C9240">
        <f ca="1">IF(B9240&lt;=0.5,LC.mu,MIN(LC.mu,MAX(0,_xlfn.NORM.INV(RAND(),2000,LC.sd))))</f>
        <v>3000</v>
      </c>
      <c r="D9240">
        <f ca="1">P0*C9240/LC.mu</f>
        <v>4</v>
      </c>
      <c r="E9240">
        <f ca="1">MAX(0,INT(Q0*(1+Ed*(D9240-P0)/P0)))</f>
        <v>10000</v>
      </c>
      <c r="F9240">
        <f ca="1" t="shared" si="144"/>
        <v>37000</v>
      </c>
    </row>
    <row r="9241" spans="1:6">
      <c r="A9241">
        <v>10</v>
      </c>
      <c r="B9241">
        <f ca="1">BETAINV(RAND(),AU.a,AU.b)</f>
        <v>0.579933592072025</v>
      </c>
      <c r="C9241">
        <f ca="1">IF(B9241&lt;=0.5,LC.mu,MIN(LC.mu,MAX(0,_xlfn.NORM.INV(RAND(),2000,LC.sd))))</f>
        <v>1838.02181322722</v>
      </c>
      <c r="D9241">
        <f ca="1">P0*C9241/LC.mu</f>
        <v>2.45069575096963</v>
      </c>
      <c r="E9241">
        <f ca="1">MAX(0,INT(Q0*(1+Ed*(D9241-P0)/P0)))</f>
        <v>14647</v>
      </c>
      <c r="F9241">
        <f ca="1" t="shared" si="144"/>
        <v>34057.318851225</v>
      </c>
    </row>
    <row r="9242" spans="1:6">
      <c r="A9242">
        <v>10</v>
      </c>
      <c r="B9242">
        <f ca="1">BETAINV(RAND(),AU.a,AU.b)</f>
        <v>0.200187214899172</v>
      </c>
      <c r="C9242">
        <f ca="1">IF(B9242&lt;=0.5,LC.mu,MIN(LC.mu,MAX(0,_xlfn.NORM.INV(RAND(),2000,LC.sd))))</f>
        <v>3000</v>
      </c>
      <c r="D9242">
        <f ca="1">P0*C9242/LC.mu</f>
        <v>4</v>
      </c>
      <c r="E9242">
        <f ca="1">MAX(0,INT(Q0*(1+Ed*(D9242-P0)/P0)))</f>
        <v>10000</v>
      </c>
      <c r="F9242">
        <f ca="1" t="shared" si="144"/>
        <v>37000</v>
      </c>
    </row>
    <row r="9243" spans="1:6">
      <c r="A9243">
        <v>10</v>
      </c>
      <c r="B9243">
        <f ca="1">BETAINV(RAND(),AU.a,AU.b)</f>
        <v>0.778792097736377</v>
      </c>
      <c r="C9243">
        <f ca="1">IF(B9243&lt;=0.5,LC.mu,MIN(LC.mu,MAX(0,_xlfn.NORM.INV(RAND(),2000,LC.sd))))</f>
        <v>1548.588429854</v>
      </c>
      <c r="D9243">
        <f ca="1">P0*C9243/LC.mu</f>
        <v>2.06478457313867</v>
      </c>
      <c r="E9243">
        <f ca="1">MAX(0,INT(Q0*(1+Ed*(D9243-P0)/P0)))</f>
        <v>15805</v>
      </c>
      <c r="F9243">
        <f ca="1" t="shared" si="144"/>
        <v>31085.3317486026</v>
      </c>
    </row>
    <row r="9244" spans="1:6">
      <c r="A9244">
        <v>10</v>
      </c>
      <c r="B9244">
        <f ca="1">BETAINV(RAND(),AU.a,AU.b)</f>
        <v>0.56338418525347</v>
      </c>
      <c r="C9244">
        <f ca="1">IF(B9244&lt;=0.5,LC.mu,MIN(LC.mu,MAX(0,_xlfn.NORM.INV(RAND(),2000,LC.sd))))</f>
        <v>1678.030265024</v>
      </c>
      <c r="D9244">
        <f ca="1">P0*C9244/LC.mu</f>
        <v>2.23737368669866</v>
      </c>
      <c r="E9244">
        <f ca="1">MAX(0,INT(Q0*(1+Ed*(D9244-P0)/P0)))</f>
        <v>15287</v>
      </c>
      <c r="F9244">
        <f ca="1" t="shared" si="144"/>
        <v>32524.7012835385</v>
      </c>
    </row>
    <row r="9245" spans="1:6">
      <c r="A9245">
        <v>10</v>
      </c>
      <c r="B9245">
        <f ca="1">BETAINV(RAND(),AU.a,AU.b)</f>
        <v>0.657377286343767</v>
      </c>
      <c r="C9245">
        <f ca="1">IF(B9245&lt;=0.5,LC.mu,MIN(LC.mu,MAX(0,_xlfn.NORM.INV(RAND(),2000,LC.sd))))</f>
        <v>1775.31480831513</v>
      </c>
      <c r="D9245">
        <f ca="1">P0*C9245/LC.mu</f>
        <v>2.36708641108684</v>
      </c>
      <c r="E9245">
        <f ca="1">MAX(0,INT(Q0*(1+Ed*(D9245-P0)/P0)))</f>
        <v>14898</v>
      </c>
      <c r="F9245">
        <f ca="1" t="shared" si="144"/>
        <v>33489.5385440566</v>
      </c>
    </row>
    <row r="9246" spans="1:6">
      <c r="A9246">
        <v>10</v>
      </c>
      <c r="B9246">
        <f ca="1">BETAINV(RAND(),AU.a,AU.b)</f>
        <v>0.747007561254644</v>
      </c>
      <c r="C9246">
        <f ca="1">IF(B9246&lt;=0.5,LC.mu,MIN(LC.mu,MAX(0,_xlfn.NORM.INV(RAND(),2000,LC.sd))))</f>
        <v>1535.22450281503</v>
      </c>
      <c r="D9246">
        <f ca="1">P0*C9246/LC.mu</f>
        <v>2.04696600375337</v>
      </c>
      <c r="E9246">
        <f ca="1">MAX(0,INT(Q0*(1+Ed*(D9246-P0)/P0)))</f>
        <v>15859</v>
      </c>
      <c r="F9246">
        <f ca="1" t="shared" si="144"/>
        <v>30927.6093507096</v>
      </c>
    </row>
    <row r="9247" spans="1:6">
      <c r="A9247">
        <v>10</v>
      </c>
      <c r="B9247">
        <f ca="1">BETAINV(RAND(),AU.a,AU.b)</f>
        <v>0.610376687386757</v>
      </c>
      <c r="C9247">
        <f ca="1">IF(B9247&lt;=0.5,LC.mu,MIN(LC.mu,MAX(0,_xlfn.NORM.INV(RAND(),2000,LC.sd))))</f>
        <v>1477.58722961683</v>
      </c>
      <c r="D9247">
        <f ca="1">P0*C9247/LC.mu</f>
        <v>1.97011630615577</v>
      </c>
      <c r="E9247">
        <f ca="1">MAX(0,INT(Q0*(1+Ed*(D9247-P0)/P0)))</f>
        <v>16089</v>
      </c>
      <c r="F9247">
        <f ca="1" t="shared" si="144"/>
        <v>30219.6140201234</v>
      </c>
    </row>
    <row r="9248" spans="1:6">
      <c r="A9248">
        <v>10</v>
      </c>
      <c r="B9248">
        <f ca="1">BETAINV(RAND(),AU.a,AU.b)</f>
        <v>0.639986484599405</v>
      </c>
      <c r="C9248">
        <f ca="1">IF(B9248&lt;=0.5,LC.mu,MIN(LC.mu,MAX(0,_xlfn.NORM.INV(RAND(),2000,LC.sd))))</f>
        <v>2736.44822059526</v>
      </c>
      <c r="D9248">
        <f ca="1">P0*C9248/LC.mu</f>
        <v>3.64859762746034</v>
      </c>
      <c r="E9248">
        <f ca="1">MAX(0,INT(Q0*(1+Ed*(D9248-P0)/P0)))</f>
        <v>11054</v>
      </c>
      <c r="F9248">
        <f ca="1" t="shared" si="144"/>
        <v>37595.1499533514</v>
      </c>
    </row>
    <row r="9249" spans="1:6">
      <c r="A9249">
        <v>10</v>
      </c>
      <c r="B9249">
        <f ca="1">BETAINV(RAND(),AU.a,AU.b)</f>
        <v>0.707435347387802</v>
      </c>
      <c r="C9249">
        <f ca="1">IF(B9249&lt;=0.5,LC.mu,MIN(LC.mu,MAX(0,_xlfn.NORM.INV(RAND(),2000,LC.sd))))</f>
        <v>2680.54269549918</v>
      </c>
      <c r="D9249">
        <f ca="1">P0*C9249/LC.mu</f>
        <v>3.57405692733224</v>
      </c>
      <c r="E9249">
        <f ca="1">MAX(0,INT(Q0*(1+Ed*(D9249-P0)/P0)))</f>
        <v>11277</v>
      </c>
      <c r="F9249">
        <f ca="1" t="shared" si="144"/>
        <v>37624.0972740265</v>
      </c>
    </row>
    <row r="9250" spans="1:6">
      <c r="A9250">
        <v>10</v>
      </c>
      <c r="B9250">
        <f ca="1">BETAINV(RAND(),AU.a,AU.b)</f>
        <v>0.57185116555765</v>
      </c>
      <c r="C9250">
        <f ca="1">IF(B9250&lt;=0.5,LC.mu,MIN(LC.mu,MAX(0,_xlfn.NORM.INV(RAND(),2000,LC.sd))))</f>
        <v>1428.93213882528</v>
      </c>
      <c r="D9250">
        <f ca="1">P0*C9250/LC.mu</f>
        <v>1.90524285176704</v>
      </c>
      <c r="E9250">
        <f ca="1">MAX(0,INT(Q0*(1+Ed*(D9250-P0)/P0)))</f>
        <v>16284</v>
      </c>
      <c r="F9250">
        <f ca="1" t="shared" si="144"/>
        <v>29596.0424593492</v>
      </c>
    </row>
    <row r="9251" spans="1:6">
      <c r="A9251">
        <v>10</v>
      </c>
      <c r="B9251">
        <f ca="1">BETAINV(RAND(),AU.a,AU.b)</f>
        <v>0.622004013413354</v>
      </c>
      <c r="C9251">
        <f ca="1">IF(B9251&lt;=0.5,LC.mu,MIN(LC.mu,MAX(0,_xlfn.NORM.INV(RAND(),2000,LC.sd))))</f>
        <v>1554.84589150662</v>
      </c>
      <c r="D9251">
        <f ca="1">P0*C9251/LC.mu</f>
        <v>2.07312785534216</v>
      </c>
      <c r="E9251">
        <f ca="1">MAX(0,INT(Q0*(1+Ed*(D9251-P0)/P0)))</f>
        <v>15780</v>
      </c>
      <c r="F9251">
        <f ca="1" t="shared" si="144"/>
        <v>31159.1116657927</v>
      </c>
    </row>
    <row r="9252" spans="1:6">
      <c r="A9252">
        <v>10</v>
      </c>
      <c r="B9252">
        <f ca="1">BETAINV(RAND(),AU.a,AU.b)</f>
        <v>0.62934666140531</v>
      </c>
      <c r="C9252">
        <f ca="1">IF(B9252&lt;=0.5,LC.mu,MIN(LC.mu,MAX(0,_xlfn.NORM.INV(RAND(),2000,LC.sd))))</f>
        <v>1454.66228747259</v>
      </c>
      <c r="D9252">
        <f ca="1">P0*C9252/LC.mu</f>
        <v>1.93954971663012</v>
      </c>
      <c r="E9252">
        <f ca="1">MAX(0,INT(Q0*(1+Ed*(D9252-P0)/P0)))</f>
        <v>16181</v>
      </c>
      <c r="F9252">
        <f ca="1" t="shared" si="144"/>
        <v>29929.1916773194</v>
      </c>
    </row>
    <row r="9253" spans="1:6">
      <c r="A9253">
        <v>10</v>
      </c>
      <c r="B9253">
        <f ca="1">BETAINV(RAND(),AU.a,AU.b)</f>
        <v>0.524341886143682</v>
      </c>
      <c r="C9253">
        <f ca="1">IF(B9253&lt;=0.5,LC.mu,MIN(LC.mu,MAX(0,_xlfn.NORM.INV(RAND(),2000,LC.sd))))</f>
        <v>2603.67958538687</v>
      </c>
      <c r="D9253">
        <f ca="1">P0*C9253/LC.mu</f>
        <v>3.47157278051583</v>
      </c>
      <c r="E9253">
        <f ca="1">MAX(0,INT(Q0*(1+Ed*(D9253-P0)/P0)))</f>
        <v>11585</v>
      </c>
      <c r="F9253">
        <f ca="1" t="shared" si="144"/>
        <v>37614.491076889</v>
      </c>
    </row>
    <row r="9254" spans="1:6">
      <c r="A9254">
        <v>10</v>
      </c>
      <c r="B9254">
        <f ca="1">BETAINV(RAND(),AU.a,AU.b)</f>
        <v>0.74641526853569</v>
      </c>
      <c r="C9254">
        <f ca="1">IF(B9254&lt;=0.5,LC.mu,MIN(LC.mu,MAX(0,_xlfn.NORM.INV(RAND(),2000,LC.sd))))</f>
        <v>2469.0996618553</v>
      </c>
      <c r="D9254">
        <f ca="1">P0*C9254/LC.mu</f>
        <v>3.29213288247374</v>
      </c>
      <c r="E9254">
        <f ca="1">MAX(0,INT(Q0*(1+Ed*(D9254-P0)/P0)))</f>
        <v>12123</v>
      </c>
      <c r="F9254">
        <f ca="1" t="shared" si="144"/>
        <v>37441.4272723738</v>
      </c>
    </row>
    <row r="9255" spans="1:6">
      <c r="A9255">
        <v>10</v>
      </c>
      <c r="B9255">
        <f ca="1">BETAINV(RAND(),AU.a,AU.b)</f>
        <v>0.589372786536515</v>
      </c>
      <c r="C9255">
        <f ca="1">IF(B9255&lt;=0.5,LC.mu,MIN(LC.mu,MAX(0,_xlfn.NORM.INV(RAND(),2000,LC.sd))))</f>
        <v>1350.36695658275</v>
      </c>
      <c r="D9255">
        <f ca="1">P0*C9255/LC.mu</f>
        <v>1.80048927544367</v>
      </c>
      <c r="E9255">
        <f ca="1">MAX(0,INT(Q0*(1+Ed*(D9255-P0)/P0)))</f>
        <v>16598</v>
      </c>
      <c r="F9255">
        <f ca="1" t="shared" si="144"/>
        <v>28534.1540372312</v>
      </c>
    </row>
    <row r="9256" spans="1:6">
      <c r="A9256">
        <v>10</v>
      </c>
      <c r="B9256">
        <f ca="1">BETAINV(RAND(),AU.a,AU.b)</f>
        <v>0.404342732897069</v>
      </c>
      <c r="C9256">
        <f ca="1">IF(B9256&lt;=0.5,LC.mu,MIN(LC.mu,MAX(0,_xlfn.NORM.INV(RAND(),2000,LC.sd))))</f>
        <v>3000</v>
      </c>
      <c r="D9256">
        <f ca="1">P0*C9256/LC.mu</f>
        <v>4</v>
      </c>
      <c r="E9256">
        <f ca="1">MAX(0,INT(Q0*(1+Ed*(D9256-P0)/P0)))</f>
        <v>10000</v>
      </c>
      <c r="F9256">
        <f ca="1" t="shared" si="144"/>
        <v>37000</v>
      </c>
    </row>
    <row r="9257" spans="1:6">
      <c r="A9257">
        <v>10</v>
      </c>
      <c r="B9257">
        <f ca="1">BETAINV(RAND(),AU.a,AU.b)</f>
        <v>0.868612046234327</v>
      </c>
      <c r="C9257">
        <f ca="1">IF(B9257&lt;=0.5,LC.mu,MIN(LC.mu,MAX(0,_xlfn.NORM.INV(RAND(),2000,LC.sd))))</f>
        <v>2513.32898028583</v>
      </c>
      <c r="D9257">
        <f ca="1">P0*C9257/LC.mu</f>
        <v>3.35110530704778</v>
      </c>
      <c r="E9257">
        <f ca="1">MAX(0,INT(Q0*(1+Ed*(D9257-P0)/P0)))</f>
        <v>11946</v>
      </c>
      <c r="F9257">
        <f ca="1" t="shared" si="144"/>
        <v>37518.9750177069</v>
      </c>
    </row>
    <row r="9258" spans="1:6">
      <c r="A9258">
        <v>10</v>
      </c>
      <c r="B9258">
        <f ca="1">BETAINV(RAND(),AU.a,AU.b)</f>
        <v>0.866342441701829</v>
      </c>
      <c r="C9258">
        <f ca="1">IF(B9258&lt;=0.5,LC.mu,MIN(LC.mu,MAX(0,_xlfn.NORM.INV(RAND(),2000,LC.sd))))</f>
        <v>1357.75390642827</v>
      </c>
      <c r="D9258">
        <f ca="1">P0*C9258/LC.mu</f>
        <v>1.81033854190437</v>
      </c>
      <c r="E9258">
        <f ca="1">MAX(0,INT(Q0*(1+Ed*(D9258-P0)/P0)))</f>
        <v>16568</v>
      </c>
      <c r="F9258">
        <f ca="1" t="shared" si="144"/>
        <v>28635.9350558432</v>
      </c>
    </row>
    <row r="9259" spans="1:6">
      <c r="A9259">
        <v>10</v>
      </c>
      <c r="B9259">
        <f ca="1">BETAINV(RAND(),AU.a,AU.b)</f>
        <v>0.809473595291698</v>
      </c>
      <c r="C9259">
        <f ca="1">IF(B9259&lt;=0.5,LC.mu,MIN(LC.mu,MAX(0,_xlfn.NORM.INV(RAND(),2000,LC.sd))))</f>
        <v>1959.89486371523</v>
      </c>
      <c r="D9259">
        <f ca="1">P0*C9259/LC.mu</f>
        <v>2.6131931516203</v>
      </c>
      <c r="E9259">
        <f ca="1">MAX(0,INT(Q0*(1+Ed*(D9259-P0)/P0)))</f>
        <v>14160</v>
      </c>
      <c r="F9259">
        <f ca="1" t="shared" si="144"/>
        <v>35042.9201632282</v>
      </c>
    </row>
    <row r="9260" spans="1:6">
      <c r="A9260">
        <v>10</v>
      </c>
      <c r="B9260">
        <f ca="1">BETAINV(RAND(),AU.a,AU.b)</f>
        <v>0.838794885775269</v>
      </c>
      <c r="C9260">
        <f ca="1">IF(B9260&lt;=0.5,LC.mu,MIN(LC.mu,MAX(0,_xlfn.NORM.INV(RAND(),2000,LC.sd))))</f>
        <v>1941.43631008167</v>
      </c>
      <c r="D9260">
        <f ca="1">P0*C9260/LC.mu</f>
        <v>2.58858174677556</v>
      </c>
      <c r="E9260">
        <f ca="1">MAX(0,INT(Q0*(1+Ed*(D9260-P0)/P0)))</f>
        <v>14234</v>
      </c>
      <c r="F9260">
        <f ca="1" t="shared" si="144"/>
        <v>34904.4362735217</v>
      </c>
    </row>
    <row r="9261" spans="1:6">
      <c r="A9261">
        <v>10</v>
      </c>
      <c r="B9261">
        <f ca="1">BETAINV(RAND(),AU.a,AU.b)</f>
        <v>0.388852365986809</v>
      </c>
      <c r="C9261">
        <f ca="1">IF(B9261&lt;=0.5,LC.mu,MIN(LC.mu,MAX(0,_xlfn.NORM.INV(RAND(),2000,LC.sd))))</f>
        <v>3000</v>
      </c>
      <c r="D9261">
        <f ca="1">P0*C9261/LC.mu</f>
        <v>4</v>
      </c>
      <c r="E9261">
        <f ca="1">MAX(0,INT(Q0*(1+Ed*(D9261-P0)/P0)))</f>
        <v>10000</v>
      </c>
      <c r="F9261">
        <f ca="1" t="shared" si="144"/>
        <v>37000</v>
      </c>
    </row>
    <row r="9262" spans="1:6">
      <c r="A9262">
        <v>10</v>
      </c>
      <c r="B9262">
        <f ca="1">BETAINV(RAND(),AU.a,AU.b)</f>
        <v>0.869911023383437</v>
      </c>
      <c r="C9262">
        <f ca="1">IF(B9262&lt;=0.5,LC.mu,MIN(LC.mu,MAX(0,_xlfn.NORM.INV(RAND(),2000,LC.sd))))</f>
        <v>1215.48970194344</v>
      </c>
      <c r="D9262">
        <f ca="1">P0*C9262/LC.mu</f>
        <v>1.62065293592459</v>
      </c>
      <c r="E9262">
        <f ca="1">MAX(0,INT(Q0*(1+Ed*(D9262-P0)/P0)))</f>
        <v>17138</v>
      </c>
      <c r="F9262">
        <f ca="1" t="shared" si="144"/>
        <v>26559.2603139321</v>
      </c>
    </row>
    <row r="9263" spans="1:6">
      <c r="A9263">
        <v>10</v>
      </c>
      <c r="B9263">
        <f ca="1">BETAINV(RAND(),AU.a,AU.b)</f>
        <v>0.583408425437296</v>
      </c>
      <c r="C9263">
        <f ca="1">IF(B9263&lt;=0.5,LC.mu,MIN(LC.mu,MAX(0,_xlfn.NORM.INV(RAND(),2000,LC.sd))))</f>
        <v>1059.06038760312</v>
      </c>
      <c r="D9263">
        <f ca="1">P0*C9263/LC.mu</f>
        <v>1.41208051680417</v>
      </c>
      <c r="E9263">
        <f ca="1">MAX(0,INT(Q0*(1+Ed*(D9263-P0)/P0)))</f>
        <v>17763</v>
      </c>
      <c r="F9263">
        <f ca="1" t="shared" si="144"/>
        <v>24023.7258323893</v>
      </c>
    </row>
    <row r="9264" spans="1:6">
      <c r="A9264">
        <v>10</v>
      </c>
      <c r="B9264">
        <f ca="1">BETAINV(RAND(),AU.a,AU.b)</f>
        <v>0.489424783387697</v>
      </c>
      <c r="C9264">
        <f ca="1">IF(B9264&lt;=0.5,LC.mu,MIN(LC.mu,MAX(0,_xlfn.NORM.INV(RAND(),2000,LC.sd))))</f>
        <v>3000</v>
      </c>
      <c r="D9264">
        <f ca="1">P0*C9264/LC.mu</f>
        <v>4</v>
      </c>
      <c r="E9264">
        <f ca="1">MAX(0,INT(Q0*(1+Ed*(D9264-P0)/P0)))</f>
        <v>10000</v>
      </c>
      <c r="F9264">
        <f ca="1" t="shared" si="144"/>
        <v>37000</v>
      </c>
    </row>
    <row r="9265" spans="1:6">
      <c r="A9265">
        <v>10</v>
      </c>
      <c r="B9265">
        <f ca="1">BETAINV(RAND(),AU.a,AU.b)</f>
        <v>0.796314968458088</v>
      </c>
      <c r="C9265">
        <f ca="1">IF(B9265&lt;=0.5,LC.mu,MIN(LC.mu,MAX(0,_xlfn.NORM.INV(RAND(),2000,LC.sd))))</f>
        <v>1498.2412578157</v>
      </c>
      <c r="D9265">
        <f ca="1">P0*C9265/LC.mu</f>
        <v>1.99765501042094</v>
      </c>
      <c r="E9265">
        <f ca="1">MAX(0,INT(Q0*(1+Ed*(D9265-P0)/P0)))</f>
        <v>16007</v>
      </c>
      <c r="F9265">
        <f ca="1" t="shared" si="144"/>
        <v>30478.2224939922</v>
      </c>
    </row>
    <row r="9266" spans="1:6">
      <c r="A9266">
        <v>10</v>
      </c>
      <c r="B9266">
        <f ca="1">BETAINV(RAND(),AU.a,AU.b)</f>
        <v>0.502311181314919</v>
      </c>
      <c r="C9266">
        <f ca="1">IF(B9266&lt;=0.5,LC.mu,MIN(LC.mu,MAX(0,_xlfn.NORM.INV(RAND(),2000,LC.sd))))</f>
        <v>1408.59856453328</v>
      </c>
      <c r="D9266">
        <f ca="1">P0*C9266/LC.mu</f>
        <v>1.87813141937771</v>
      </c>
      <c r="E9266">
        <f ca="1">MAX(0,INT(Q0*(1+Ed*(D9266-P0)/P0)))</f>
        <v>16365</v>
      </c>
      <c r="F9266">
        <f ca="1" t="shared" si="144"/>
        <v>29327.0221135829</v>
      </c>
    </row>
    <row r="9267" spans="1:6">
      <c r="A9267">
        <v>10</v>
      </c>
      <c r="B9267">
        <f ca="1">BETAINV(RAND(),AU.a,AU.b)</f>
        <v>0.531273825217579</v>
      </c>
      <c r="C9267">
        <f ca="1">IF(B9267&lt;=0.5,LC.mu,MIN(LC.mu,MAX(0,_xlfn.NORM.INV(RAND(),2000,LC.sd))))</f>
        <v>2243.51763120417</v>
      </c>
      <c r="D9267">
        <f ca="1">P0*C9267/LC.mu</f>
        <v>2.99135684160556</v>
      </c>
      <c r="E9267">
        <f ca="1">MAX(0,INT(Q0*(1+Ed*(D9267-P0)/P0)))</f>
        <v>13025</v>
      </c>
      <c r="F9267">
        <f ca="1" t="shared" si="144"/>
        <v>36718.9052307083</v>
      </c>
    </row>
    <row r="9268" spans="1:6">
      <c r="A9268">
        <v>10</v>
      </c>
      <c r="B9268">
        <f ca="1">BETAINV(RAND(),AU.a,AU.b)</f>
        <v>0.404008178300017</v>
      </c>
      <c r="C9268">
        <f ca="1">IF(B9268&lt;=0.5,LC.mu,MIN(LC.mu,MAX(0,_xlfn.NORM.INV(RAND(),2000,LC.sd))))</f>
        <v>3000</v>
      </c>
      <c r="D9268">
        <f ca="1">P0*C9268/LC.mu</f>
        <v>4</v>
      </c>
      <c r="E9268">
        <f ca="1">MAX(0,INT(Q0*(1+Ed*(D9268-P0)/P0)))</f>
        <v>10000</v>
      </c>
      <c r="F9268">
        <f ca="1" t="shared" si="144"/>
        <v>37000</v>
      </c>
    </row>
    <row r="9269" spans="1:6">
      <c r="A9269">
        <v>10</v>
      </c>
      <c r="B9269">
        <f ca="1">BETAINV(RAND(),AU.a,AU.b)</f>
        <v>0.601582442456152</v>
      </c>
      <c r="C9269">
        <f ca="1">IF(B9269&lt;=0.5,LC.mu,MIN(LC.mu,MAX(0,_xlfn.NORM.INV(RAND(),2000,LC.sd))))</f>
        <v>2030.77307863336</v>
      </c>
      <c r="D9269">
        <f ca="1">P0*C9269/LC.mu</f>
        <v>2.70769743817781</v>
      </c>
      <c r="E9269">
        <f ca="1">MAX(0,INT(Q0*(1+Ed*(D9269-P0)/P0)))</f>
        <v>13876</v>
      </c>
      <c r="F9269">
        <f ca="1" t="shared" si="144"/>
        <v>35541.236573522</v>
      </c>
    </row>
    <row r="9270" spans="1:6">
      <c r="A9270">
        <v>10</v>
      </c>
      <c r="B9270">
        <f ca="1">BETAINV(RAND(),AU.a,AU.b)</f>
        <v>0.404590806171692</v>
      </c>
      <c r="C9270">
        <f ca="1">IF(B9270&lt;=0.5,LC.mu,MIN(LC.mu,MAX(0,_xlfn.NORM.INV(RAND(),2000,LC.sd))))</f>
        <v>3000</v>
      </c>
      <c r="D9270">
        <f ca="1">P0*C9270/LC.mu</f>
        <v>4</v>
      </c>
      <c r="E9270">
        <f ca="1">MAX(0,INT(Q0*(1+Ed*(D9270-P0)/P0)))</f>
        <v>10000</v>
      </c>
      <c r="F9270">
        <f ca="1" t="shared" si="144"/>
        <v>37000</v>
      </c>
    </row>
    <row r="9271" spans="1:6">
      <c r="A9271">
        <v>10</v>
      </c>
      <c r="B9271">
        <f ca="1">BETAINV(RAND(),AU.a,AU.b)</f>
        <v>0.567340879221399</v>
      </c>
      <c r="C9271">
        <f ca="1">IF(B9271&lt;=0.5,LC.mu,MIN(LC.mu,MAX(0,_xlfn.NORM.INV(RAND(),2000,LC.sd))))</f>
        <v>1625.82492709729</v>
      </c>
      <c r="D9271">
        <f ca="1">P0*C9271/LC.mu</f>
        <v>2.16776656946306</v>
      </c>
      <c r="E9271">
        <f ca="1">MAX(0,INT(Q0*(1+Ed*(D9271-P0)/P0)))</f>
        <v>15496</v>
      </c>
      <c r="F9271">
        <f ca="1" t="shared" si="144"/>
        <v>31965.8858333022</v>
      </c>
    </row>
    <row r="9272" spans="1:6">
      <c r="A9272">
        <v>10</v>
      </c>
      <c r="B9272">
        <f ca="1">BETAINV(RAND(),AU.a,AU.b)</f>
        <v>0.621493933866605</v>
      </c>
      <c r="C9272">
        <f ca="1">IF(B9272&lt;=0.5,LC.mu,MIN(LC.mu,MAX(0,_xlfn.NORM.INV(RAND(),2000,LC.sd))))</f>
        <v>1930.67949678809</v>
      </c>
      <c r="D9272">
        <f ca="1">P0*C9272/LC.mu</f>
        <v>2.57423932905079</v>
      </c>
      <c r="E9272">
        <f ca="1">MAX(0,INT(Q0*(1+Ed*(D9272-P0)/P0)))</f>
        <v>14277</v>
      </c>
      <c r="F9272">
        <f ca="1" t="shared" si="144"/>
        <v>34821.7354040701</v>
      </c>
    </row>
    <row r="9273" spans="1:6">
      <c r="A9273">
        <v>10</v>
      </c>
      <c r="B9273">
        <f ca="1">BETAINV(RAND(),AU.a,AU.b)</f>
        <v>0.369539622214939</v>
      </c>
      <c r="C9273">
        <f ca="1">IF(B9273&lt;=0.5,LC.mu,MIN(LC.mu,MAX(0,_xlfn.NORM.INV(RAND(),2000,LC.sd))))</f>
        <v>3000</v>
      </c>
      <c r="D9273">
        <f ca="1">P0*C9273/LC.mu</f>
        <v>4</v>
      </c>
      <c r="E9273">
        <f ca="1">MAX(0,INT(Q0*(1+Ed*(D9273-P0)/P0)))</f>
        <v>10000</v>
      </c>
      <c r="F9273">
        <f ca="1" t="shared" si="144"/>
        <v>37000</v>
      </c>
    </row>
    <row r="9274" spans="1:6">
      <c r="A9274">
        <v>10</v>
      </c>
      <c r="B9274">
        <f ca="1">BETAINV(RAND(),AU.a,AU.b)</f>
        <v>0.583205531011923</v>
      </c>
      <c r="C9274">
        <f ca="1">IF(B9274&lt;=0.5,LC.mu,MIN(LC.mu,MAX(0,_xlfn.NORM.INV(RAND(),2000,LC.sd))))</f>
        <v>2339.90336633946</v>
      </c>
      <c r="D9274">
        <f ca="1">P0*C9274/LC.mu</f>
        <v>3.11987115511927</v>
      </c>
      <c r="E9274">
        <f ca="1">MAX(0,INT(Q0*(1+Ed*(D9274-P0)/P0)))</f>
        <v>12640</v>
      </c>
      <c r="F9274">
        <f ca="1" t="shared" si="144"/>
        <v>37095.2680343682</v>
      </c>
    </row>
    <row r="9275" spans="1:6">
      <c r="A9275">
        <v>10</v>
      </c>
      <c r="B9275">
        <f ca="1">BETAINV(RAND(),AU.a,AU.b)</f>
        <v>0.66658805877464</v>
      </c>
      <c r="C9275">
        <f ca="1">IF(B9275&lt;=0.5,LC.mu,MIN(LC.mu,MAX(0,_xlfn.NORM.INV(RAND(),2000,LC.sd))))</f>
        <v>1922.27847012448</v>
      </c>
      <c r="D9275">
        <f ca="1">P0*C9275/LC.mu</f>
        <v>2.56303796016598</v>
      </c>
      <c r="E9275">
        <f ca="1">MAX(0,INT(Q0*(1+Ed*(D9275-P0)/P0)))</f>
        <v>14310</v>
      </c>
      <c r="F9275">
        <f ca="1" t="shared" si="144"/>
        <v>34754.7947398507</v>
      </c>
    </row>
    <row r="9276" spans="1:6">
      <c r="A9276">
        <v>10</v>
      </c>
      <c r="B9276">
        <f ca="1">BETAINV(RAND(),AU.a,AU.b)</f>
        <v>0.566921859728153</v>
      </c>
      <c r="C9276">
        <f ca="1">IF(B9276&lt;=0.5,LC.mu,MIN(LC.mu,MAX(0,_xlfn.NORM.INV(RAND(),2000,LC.sd))))</f>
        <v>3000</v>
      </c>
      <c r="D9276">
        <f ca="1">P0*C9276/LC.mu</f>
        <v>4</v>
      </c>
      <c r="E9276">
        <f ca="1">MAX(0,INT(Q0*(1+Ed*(D9276-P0)/P0)))</f>
        <v>10000</v>
      </c>
      <c r="F9276">
        <f ca="1" t="shared" si="144"/>
        <v>37000</v>
      </c>
    </row>
    <row r="9277" spans="1:6">
      <c r="A9277">
        <v>10</v>
      </c>
      <c r="B9277">
        <f ca="1">BETAINV(RAND(),AU.a,AU.b)</f>
        <v>0.579682622879489</v>
      </c>
      <c r="C9277">
        <f ca="1">IF(B9277&lt;=0.5,LC.mu,MIN(LC.mu,MAX(0,_xlfn.NORM.INV(RAND(),2000,LC.sd))))</f>
        <v>2589.62710566552</v>
      </c>
      <c r="D9277">
        <f ca="1">P0*C9277/LC.mu</f>
        <v>3.45283614088735</v>
      </c>
      <c r="E9277">
        <f ca="1">MAX(0,INT(Q0*(1+Ed*(D9277-P0)/P0)))</f>
        <v>11641</v>
      </c>
      <c r="F9277">
        <f ca="1" t="shared" si="144"/>
        <v>37604.8384104042</v>
      </c>
    </row>
    <row r="9278" spans="1:6">
      <c r="A9278">
        <v>10</v>
      </c>
      <c r="B9278">
        <f ca="1">BETAINV(RAND(),AU.a,AU.b)</f>
        <v>0.39706636597863</v>
      </c>
      <c r="C9278">
        <f ca="1">IF(B9278&lt;=0.5,LC.mu,MIN(LC.mu,MAX(0,_xlfn.NORM.INV(RAND(),2000,LC.sd))))</f>
        <v>3000</v>
      </c>
      <c r="D9278">
        <f ca="1">P0*C9278/LC.mu</f>
        <v>4</v>
      </c>
      <c r="E9278">
        <f ca="1">MAX(0,INT(Q0*(1+Ed*(D9278-P0)/P0)))</f>
        <v>10000</v>
      </c>
      <c r="F9278">
        <f ca="1" t="shared" si="144"/>
        <v>37000</v>
      </c>
    </row>
    <row r="9279" spans="1:6">
      <c r="A9279">
        <v>10</v>
      </c>
      <c r="B9279">
        <f ca="1">BETAINV(RAND(),AU.a,AU.b)</f>
        <v>0.557043292464997</v>
      </c>
      <c r="C9279">
        <f ca="1">IF(B9279&lt;=0.5,LC.mu,MIN(LC.mu,MAX(0,_xlfn.NORM.INV(RAND(),2000,LC.sd))))</f>
        <v>2058.74236267351</v>
      </c>
      <c r="D9279">
        <f ca="1">P0*C9279/LC.mu</f>
        <v>2.74498981689801</v>
      </c>
      <c r="E9279">
        <f ca="1">MAX(0,INT(Q0*(1+Ed*(D9279-P0)/P0)))</f>
        <v>13765</v>
      </c>
      <c r="F9279">
        <f ca="1" t="shared" si="144"/>
        <v>35726.0424669276</v>
      </c>
    </row>
    <row r="9280" spans="1:6">
      <c r="A9280">
        <v>10</v>
      </c>
      <c r="B9280">
        <f ca="1">BETAINV(RAND(),AU.a,AU.b)</f>
        <v>0.808963245598215</v>
      </c>
      <c r="C9280">
        <f ca="1">IF(B9280&lt;=0.5,LC.mu,MIN(LC.mu,MAX(0,_xlfn.NORM.INV(RAND(),2000,LC.sd))))</f>
        <v>1796.81335252531</v>
      </c>
      <c r="D9280">
        <f ca="1">P0*C9280/LC.mu</f>
        <v>2.39575113670041</v>
      </c>
      <c r="E9280">
        <f ca="1">MAX(0,INT(Q0*(1+Ed*(D9280-P0)/P0)))</f>
        <v>14812</v>
      </c>
      <c r="F9280">
        <f ca="1" t="shared" si="144"/>
        <v>33689.0524842812</v>
      </c>
    </row>
    <row r="9281" spans="1:6">
      <c r="A9281">
        <v>10</v>
      </c>
      <c r="B9281">
        <f ca="1">BETAINV(RAND(),AU.a,AU.b)</f>
        <v>0.491060986779939</v>
      </c>
      <c r="C9281">
        <f ca="1">IF(B9281&lt;=0.5,LC.mu,MIN(LC.mu,MAX(0,_xlfn.NORM.INV(RAND(),2000,LC.sd))))</f>
        <v>3000</v>
      </c>
      <c r="D9281">
        <f ca="1">P0*C9281/LC.mu</f>
        <v>4</v>
      </c>
      <c r="E9281">
        <f ca="1">MAX(0,INT(Q0*(1+Ed*(D9281-P0)/P0)))</f>
        <v>10000</v>
      </c>
      <c r="F9281">
        <f ca="1" t="shared" si="144"/>
        <v>37000</v>
      </c>
    </row>
    <row r="9282" spans="1:6">
      <c r="A9282">
        <v>10</v>
      </c>
      <c r="B9282">
        <f ca="1">BETAINV(RAND(),AU.a,AU.b)</f>
        <v>0.578398950832184</v>
      </c>
      <c r="C9282">
        <f ca="1">IF(B9282&lt;=0.5,LC.mu,MIN(LC.mu,MAX(0,_xlfn.NORM.INV(RAND(),2000,LC.sd))))</f>
        <v>1892.57955921563</v>
      </c>
      <c r="D9282">
        <f ca="1">P0*C9282/LC.mu</f>
        <v>2.52343941228751</v>
      </c>
      <c r="E9282">
        <f ca="1">MAX(0,INT(Q0*(1+Ed*(D9282-P0)/P0)))</f>
        <v>14429</v>
      </c>
      <c r="F9282">
        <f ca="1" t="shared" ref="F9282:F9345" si="145">D9282*E9282-C9282</f>
        <v>34518.1277206808</v>
      </c>
    </row>
    <row r="9283" spans="1:6">
      <c r="A9283">
        <v>10</v>
      </c>
      <c r="B9283">
        <f ca="1">BETAINV(RAND(),AU.a,AU.b)</f>
        <v>0.532917268582029</v>
      </c>
      <c r="C9283">
        <f ca="1">IF(B9283&lt;=0.5,LC.mu,MIN(LC.mu,MAX(0,_xlfn.NORM.INV(RAND(),2000,LC.sd))))</f>
        <v>2547.1668058217</v>
      </c>
      <c r="D9283">
        <f ca="1">P0*C9283/LC.mu</f>
        <v>3.39622240776227</v>
      </c>
      <c r="E9283">
        <f ca="1">MAX(0,INT(Q0*(1+Ed*(D9283-P0)/P0)))</f>
        <v>11811</v>
      </c>
      <c r="F9283">
        <f ca="1" t="shared" si="145"/>
        <v>37565.6160522584</v>
      </c>
    </row>
    <row r="9284" spans="1:6">
      <c r="A9284">
        <v>10</v>
      </c>
      <c r="B9284">
        <f ca="1">BETAINV(RAND(),AU.a,AU.b)</f>
        <v>0.712072017852814</v>
      </c>
      <c r="C9284">
        <f ca="1">IF(B9284&lt;=0.5,LC.mu,MIN(LC.mu,MAX(0,_xlfn.NORM.INV(RAND(),2000,LC.sd))))</f>
        <v>2214.89848503287</v>
      </c>
      <c r="D9284">
        <f ca="1">P0*C9284/LC.mu</f>
        <v>2.95319798004383</v>
      </c>
      <c r="E9284">
        <f ca="1">MAX(0,INT(Q0*(1+Ed*(D9284-P0)/P0)))</f>
        <v>13140</v>
      </c>
      <c r="F9284">
        <f ca="1" t="shared" si="145"/>
        <v>36590.1229727431</v>
      </c>
    </row>
    <row r="9285" spans="1:6">
      <c r="A9285">
        <v>10</v>
      </c>
      <c r="B9285">
        <f ca="1">BETAINV(RAND(),AU.a,AU.b)</f>
        <v>0.793657123364004</v>
      </c>
      <c r="C9285">
        <f ca="1">IF(B9285&lt;=0.5,LC.mu,MIN(LC.mu,MAX(0,_xlfn.NORM.INV(RAND(),2000,LC.sd))))</f>
        <v>1799.85309791192</v>
      </c>
      <c r="D9285">
        <f ca="1">P0*C9285/LC.mu</f>
        <v>2.39980413054923</v>
      </c>
      <c r="E9285">
        <f ca="1">MAX(0,INT(Q0*(1+Ed*(D9285-P0)/P0)))</f>
        <v>14800</v>
      </c>
      <c r="F9285">
        <f ca="1" t="shared" si="145"/>
        <v>33717.2480342166</v>
      </c>
    </row>
    <row r="9286" spans="1:6">
      <c r="A9286">
        <v>10</v>
      </c>
      <c r="B9286">
        <f ca="1">BETAINV(RAND(),AU.a,AU.b)</f>
        <v>0.482550729929221</v>
      </c>
      <c r="C9286">
        <f ca="1">IF(B9286&lt;=0.5,LC.mu,MIN(LC.mu,MAX(0,_xlfn.NORM.INV(RAND(),2000,LC.sd))))</f>
        <v>3000</v>
      </c>
      <c r="D9286">
        <f ca="1">P0*C9286/LC.mu</f>
        <v>4</v>
      </c>
      <c r="E9286">
        <f ca="1">MAX(0,INT(Q0*(1+Ed*(D9286-P0)/P0)))</f>
        <v>10000</v>
      </c>
      <c r="F9286">
        <f ca="1" t="shared" si="145"/>
        <v>37000</v>
      </c>
    </row>
    <row r="9287" spans="1:6">
      <c r="A9287">
        <v>10</v>
      </c>
      <c r="B9287">
        <f ca="1">BETAINV(RAND(),AU.a,AU.b)</f>
        <v>0.547212543850906</v>
      </c>
      <c r="C9287">
        <f ca="1">IF(B9287&lt;=0.5,LC.mu,MIN(LC.mu,MAX(0,_xlfn.NORM.INV(RAND(),2000,LC.sd))))</f>
        <v>2607.35854586637</v>
      </c>
      <c r="D9287">
        <f ca="1">P0*C9287/LC.mu</f>
        <v>3.47647806115516</v>
      </c>
      <c r="E9287">
        <f ca="1">MAX(0,INT(Q0*(1+Ed*(D9287-P0)/P0)))</f>
        <v>11570</v>
      </c>
      <c r="F9287">
        <f ca="1" t="shared" si="145"/>
        <v>37615.4926216988</v>
      </c>
    </row>
    <row r="9288" spans="1:6">
      <c r="A9288">
        <v>10</v>
      </c>
      <c r="B9288">
        <f ca="1">BETAINV(RAND(),AU.a,AU.b)</f>
        <v>0.809013551633026</v>
      </c>
      <c r="C9288">
        <f ca="1">IF(B9288&lt;=0.5,LC.mu,MIN(LC.mu,MAX(0,_xlfn.NORM.INV(RAND(),2000,LC.sd))))</f>
        <v>3000</v>
      </c>
      <c r="D9288">
        <f ca="1">P0*C9288/LC.mu</f>
        <v>4</v>
      </c>
      <c r="E9288">
        <f ca="1">MAX(0,INT(Q0*(1+Ed*(D9288-P0)/P0)))</f>
        <v>10000</v>
      </c>
      <c r="F9288">
        <f ca="1" t="shared" si="145"/>
        <v>37000</v>
      </c>
    </row>
    <row r="9289" spans="1:6">
      <c r="A9289">
        <v>10</v>
      </c>
      <c r="B9289">
        <f ca="1">BETAINV(RAND(),AU.a,AU.b)</f>
        <v>0.803808991486424</v>
      </c>
      <c r="C9289">
        <f ca="1">IF(B9289&lt;=0.5,LC.mu,MIN(LC.mu,MAX(0,_xlfn.NORM.INV(RAND(),2000,LC.sd))))</f>
        <v>2766.3775498084</v>
      </c>
      <c r="D9289">
        <f ca="1">P0*C9289/LC.mu</f>
        <v>3.68850339974453</v>
      </c>
      <c r="E9289">
        <f ca="1">MAX(0,INT(Q0*(1+Ed*(D9289-P0)/P0)))</f>
        <v>10934</v>
      </c>
      <c r="F9289">
        <f ca="1" t="shared" si="145"/>
        <v>37563.7186229983</v>
      </c>
    </row>
    <row r="9290" spans="1:6">
      <c r="A9290">
        <v>10</v>
      </c>
      <c r="B9290">
        <f ca="1">BETAINV(RAND(),AU.a,AU.b)</f>
        <v>0.422030834124948</v>
      </c>
      <c r="C9290">
        <f ca="1">IF(B9290&lt;=0.5,LC.mu,MIN(LC.mu,MAX(0,_xlfn.NORM.INV(RAND(),2000,LC.sd))))</f>
        <v>3000</v>
      </c>
      <c r="D9290">
        <f ca="1">P0*C9290/LC.mu</f>
        <v>4</v>
      </c>
      <c r="E9290">
        <f ca="1">MAX(0,INT(Q0*(1+Ed*(D9290-P0)/P0)))</f>
        <v>10000</v>
      </c>
      <c r="F9290">
        <f ca="1" t="shared" si="145"/>
        <v>37000</v>
      </c>
    </row>
    <row r="9291" spans="1:6">
      <c r="A9291">
        <v>10</v>
      </c>
      <c r="B9291">
        <f ca="1">BETAINV(RAND(),AU.a,AU.b)</f>
        <v>0.794046781545282</v>
      </c>
      <c r="C9291">
        <f ca="1">IF(B9291&lt;=0.5,LC.mu,MIN(LC.mu,MAX(0,_xlfn.NORM.INV(RAND(),2000,LC.sd))))</f>
        <v>2542.17077938215</v>
      </c>
      <c r="D9291">
        <f ca="1">P0*C9291/LC.mu</f>
        <v>3.38956103917619</v>
      </c>
      <c r="E9291">
        <f ca="1">MAX(0,INT(Q0*(1+Ed*(D9291-P0)/P0)))</f>
        <v>11831</v>
      </c>
      <c r="F9291">
        <f ca="1" t="shared" si="145"/>
        <v>37559.7258751114</v>
      </c>
    </row>
    <row r="9292" spans="1:6">
      <c r="A9292">
        <v>10</v>
      </c>
      <c r="B9292">
        <f ca="1">BETAINV(RAND(),AU.a,AU.b)</f>
        <v>0.411360178911426</v>
      </c>
      <c r="C9292">
        <f ca="1">IF(B9292&lt;=0.5,LC.mu,MIN(LC.mu,MAX(0,_xlfn.NORM.INV(RAND(),2000,LC.sd))))</f>
        <v>3000</v>
      </c>
      <c r="D9292">
        <f ca="1">P0*C9292/LC.mu</f>
        <v>4</v>
      </c>
      <c r="E9292">
        <f ca="1">MAX(0,INT(Q0*(1+Ed*(D9292-P0)/P0)))</f>
        <v>10000</v>
      </c>
      <c r="F9292">
        <f ca="1" t="shared" si="145"/>
        <v>37000</v>
      </c>
    </row>
    <row r="9293" spans="1:6">
      <c r="A9293">
        <v>10</v>
      </c>
      <c r="B9293">
        <f ca="1">BETAINV(RAND(),AU.a,AU.b)</f>
        <v>0.629675563811322</v>
      </c>
      <c r="C9293">
        <f ca="1">IF(B9293&lt;=0.5,LC.mu,MIN(LC.mu,MAX(0,_xlfn.NORM.INV(RAND(),2000,LC.sd))))</f>
        <v>2695.55115767724</v>
      </c>
      <c r="D9293">
        <f ca="1">P0*C9293/LC.mu</f>
        <v>3.59406821023632</v>
      </c>
      <c r="E9293">
        <f ca="1">MAX(0,INT(Q0*(1+Ed*(D9293-P0)/P0)))</f>
        <v>11217</v>
      </c>
      <c r="F9293">
        <f ca="1" t="shared" si="145"/>
        <v>37619.1119565436</v>
      </c>
    </row>
    <row r="9294" spans="1:6">
      <c r="A9294">
        <v>10</v>
      </c>
      <c r="B9294">
        <f ca="1">BETAINV(RAND(),AU.a,AU.b)</f>
        <v>0.721458883002527</v>
      </c>
      <c r="C9294">
        <f ca="1">IF(B9294&lt;=0.5,LC.mu,MIN(LC.mu,MAX(0,_xlfn.NORM.INV(RAND(),2000,LC.sd))))</f>
        <v>1846.53143186973</v>
      </c>
      <c r="D9294">
        <f ca="1">P0*C9294/LC.mu</f>
        <v>2.46204190915963</v>
      </c>
      <c r="E9294">
        <f ca="1">MAX(0,INT(Q0*(1+Ed*(D9294-P0)/P0)))</f>
        <v>14613</v>
      </c>
      <c r="F9294">
        <f ca="1" t="shared" si="145"/>
        <v>34131.28698668</v>
      </c>
    </row>
    <row r="9295" spans="1:6">
      <c r="A9295">
        <v>10</v>
      </c>
      <c r="B9295">
        <f ca="1">BETAINV(RAND(),AU.a,AU.b)</f>
        <v>0.67061830130911</v>
      </c>
      <c r="C9295">
        <f ca="1">IF(B9295&lt;=0.5,LC.mu,MIN(LC.mu,MAX(0,_xlfn.NORM.INV(RAND(),2000,LC.sd))))</f>
        <v>3000</v>
      </c>
      <c r="D9295">
        <f ca="1">P0*C9295/LC.mu</f>
        <v>4</v>
      </c>
      <c r="E9295">
        <f ca="1">MAX(0,INT(Q0*(1+Ed*(D9295-P0)/P0)))</f>
        <v>10000</v>
      </c>
      <c r="F9295">
        <f ca="1" t="shared" si="145"/>
        <v>37000</v>
      </c>
    </row>
    <row r="9296" spans="1:6">
      <c r="A9296">
        <v>10</v>
      </c>
      <c r="B9296">
        <f ca="1">BETAINV(RAND(),AU.a,AU.b)</f>
        <v>0.788416613193031</v>
      </c>
      <c r="C9296">
        <f ca="1">IF(B9296&lt;=0.5,LC.mu,MIN(LC.mu,MAX(0,_xlfn.NORM.INV(RAND(),2000,LC.sd))))</f>
        <v>2313.36790242698</v>
      </c>
      <c r="D9296">
        <f ca="1">P0*C9296/LC.mu</f>
        <v>3.0844905365693</v>
      </c>
      <c r="E9296">
        <f ca="1">MAX(0,INT(Q0*(1+Ed*(D9296-P0)/P0)))</f>
        <v>12746</v>
      </c>
      <c r="F9296">
        <f ca="1" t="shared" si="145"/>
        <v>37001.5484766853</v>
      </c>
    </row>
    <row r="9297" spans="1:6">
      <c r="A9297">
        <v>10</v>
      </c>
      <c r="B9297">
        <f ca="1">BETAINV(RAND(),AU.a,AU.b)</f>
        <v>0.693480342835738</v>
      </c>
      <c r="C9297">
        <f ca="1">IF(B9297&lt;=0.5,LC.mu,MIN(LC.mu,MAX(0,_xlfn.NORM.INV(RAND(),2000,LC.sd))))</f>
        <v>1964.90350786768</v>
      </c>
      <c r="D9297">
        <f ca="1">P0*C9297/LC.mu</f>
        <v>2.61987134382357</v>
      </c>
      <c r="E9297">
        <f ca="1">MAX(0,INT(Q0*(1+Ed*(D9297-P0)/P0)))</f>
        <v>14140</v>
      </c>
      <c r="F9297">
        <f ca="1" t="shared" si="145"/>
        <v>35080.0772937976</v>
      </c>
    </row>
    <row r="9298" spans="1:6">
      <c r="A9298">
        <v>10</v>
      </c>
      <c r="B9298">
        <f ca="1">BETAINV(RAND(),AU.a,AU.b)</f>
        <v>0.852105717059671</v>
      </c>
      <c r="C9298">
        <f ca="1">IF(B9298&lt;=0.5,LC.mu,MIN(LC.mu,MAX(0,_xlfn.NORM.INV(RAND(),2000,LC.sd))))</f>
        <v>2548.2458994351</v>
      </c>
      <c r="D9298">
        <f ca="1">P0*C9298/LC.mu</f>
        <v>3.3976611992468</v>
      </c>
      <c r="E9298">
        <f ca="1">MAX(0,INT(Q0*(1+Ed*(D9298-P0)/P0)))</f>
        <v>11807</v>
      </c>
      <c r="F9298">
        <f ca="1" t="shared" si="145"/>
        <v>37567.9398800718</v>
      </c>
    </row>
    <row r="9299" spans="1:6">
      <c r="A9299">
        <v>10</v>
      </c>
      <c r="B9299">
        <f ca="1">BETAINV(RAND(),AU.a,AU.b)</f>
        <v>0.702087440455519</v>
      </c>
      <c r="C9299">
        <f ca="1">IF(B9299&lt;=0.5,LC.mu,MIN(LC.mu,MAX(0,_xlfn.NORM.INV(RAND(),2000,LC.sd))))</f>
        <v>3000</v>
      </c>
      <c r="D9299">
        <f ca="1">P0*C9299/LC.mu</f>
        <v>4</v>
      </c>
      <c r="E9299">
        <f ca="1">MAX(0,INT(Q0*(1+Ed*(D9299-P0)/P0)))</f>
        <v>10000</v>
      </c>
      <c r="F9299">
        <f ca="1" t="shared" si="145"/>
        <v>37000</v>
      </c>
    </row>
    <row r="9300" spans="1:6">
      <c r="A9300">
        <v>10</v>
      </c>
      <c r="B9300">
        <f ca="1">BETAINV(RAND(),AU.a,AU.b)</f>
        <v>0.576577982590402</v>
      </c>
      <c r="C9300">
        <f ca="1">IF(B9300&lt;=0.5,LC.mu,MIN(LC.mu,MAX(0,_xlfn.NORM.INV(RAND(),2000,LC.sd))))</f>
        <v>1681.40550966625</v>
      </c>
      <c r="D9300">
        <f ca="1">P0*C9300/LC.mu</f>
        <v>2.24187401288834</v>
      </c>
      <c r="E9300">
        <f ca="1">MAX(0,INT(Q0*(1+Ed*(D9300-P0)/P0)))</f>
        <v>15274</v>
      </c>
      <c r="F9300">
        <f ca="1" t="shared" si="145"/>
        <v>32560.9781631902</v>
      </c>
    </row>
    <row r="9301" spans="1:6">
      <c r="A9301">
        <v>10</v>
      </c>
      <c r="B9301">
        <f ca="1">BETAINV(RAND(),AU.a,AU.b)</f>
        <v>0.493468039878716</v>
      </c>
      <c r="C9301">
        <f ca="1">IF(B9301&lt;=0.5,LC.mu,MIN(LC.mu,MAX(0,_xlfn.NORM.INV(RAND(),2000,LC.sd))))</f>
        <v>3000</v>
      </c>
      <c r="D9301">
        <f ca="1">P0*C9301/LC.mu</f>
        <v>4</v>
      </c>
      <c r="E9301">
        <f ca="1">MAX(0,INT(Q0*(1+Ed*(D9301-P0)/P0)))</f>
        <v>10000</v>
      </c>
      <c r="F9301">
        <f ca="1" t="shared" si="145"/>
        <v>37000</v>
      </c>
    </row>
    <row r="9302" spans="1:6">
      <c r="A9302">
        <v>10</v>
      </c>
      <c r="B9302">
        <f ca="1">BETAINV(RAND(),AU.a,AU.b)</f>
        <v>0.774742621586446</v>
      </c>
      <c r="C9302">
        <f ca="1">IF(B9302&lt;=0.5,LC.mu,MIN(LC.mu,MAX(0,_xlfn.NORM.INV(RAND(),2000,LC.sd))))</f>
        <v>1864.99392932546</v>
      </c>
      <c r="D9302">
        <f ca="1">P0*C9302/LC.mu</f>
        <v>2.48665857243394</v>
      </c>
      <c r="E9302">
        <f ca="1">MAX(0,INT(Q0*(1+Ed*(D9302-P0)/P0)))</f>
        <v>14540</v>
      </c>
      <c r="F9302">
        <f ca="1" t="shared" si="145"/>
        <v>34291.0217138641</v>
      </c>
    </row>
    <row r="9303" spans="1:6">
      <c r="A9303">
        <v>10</v>
      </c>
      <c r="B9303">
        <f ca="1">BETAINV(RAND(),AU.a,AU.b)</f>
        <v>0.665754734786187</v>
      </c>
      <c r="C9303">
        <f ca="1">IF(B9303&lt;=0.5,LC.mu,MIN(LC.mu,MAX(0,_xlfn.NORM.INV(RAND(),2000,LC.sd))))</f>
        <v>2183.72697816251</v>
      </c>
      <c r="D9303">
        <f ca="1">P0*C9303/LC.mu</f>
        <v>2.91163597088335</v>
      </c>
      <c r="E9303">
        <f ca="1">MAX(0,INT(Q0*(1+Ed*(D9303-P0)/P0)))</f>
        <v>13265</v>
      </c>
      <c r="F9303">
        <f ca="1" t="shared" si="145"/>
        <v>36439.1241756051</v>
      </c>
    </row>
    <row r="9304" spans="1:6">
      <c r="A9304">
        <v>10</v>
      </c>
      <c r="B9304">
        <f ca="1">BETAINV(RAND(),AU.a,AU.b)</f>
        <v>0.59462540602206</v>
      </c>
      <c r="C9304">
        <f ca="1">IF(B9304&lt;=0.5,LC.mu,MIN(LC.mu,MAX(0,_xlfn.NORM.INV(RAND(),2000,LC.sd))))</f>
        <v>2126.17033563471</v>
      </c>
      <c r="D9304">
        <f ca="1">P0*C9304/LC.mu</f>
        <v>2.83489378084628</v>
      </c>
      <c r="E9304">
        <f ca="1">MAX(0,INT(Q0*(1+Ed*(D9304-P0)/P0)))</f>
        <v>13495</v>
      </c>
      <c r="F9304">
        <f ca="1" t="shared" si="145"/>
        <v>36130.7212368859</v>
      </c>
    </row>
    <row r="9305" spans="1:6">
      <c r="A9305">
        <v>10</v>
      </c>
      <c r="B9305">
        <f ca="1">BETAINV(RAND(),AU.a,AU.b)</f>
        <v>0.407594308076363</v>
      </c>
      <c r="C9305">
        <f ca="1">IF(B9305&lt;=0.5,LC.mu,MIN(LC.mu,MAX(0,_xlfn.NORM.INV(RAND(),2000,LC.sd))))</f>
        <v>3000</v>
      </c>
      <c r="D9305">
        <f ca="1">P0*C9305/LC.mu</f>
        <v>4</v>
      </c>
      <c r="E9305">
        <f ca="1">MAX(0,INT(Q0*(1+Ed*(D9305-P0)/P0)))</f>
        <v>10000</v>
      </c>
      <c r="F9305">
        <f ca="1" t="shared" si="145"/>
        <v>37000</v>
      </c>
    </row>
    <row r="9306" spans="1:6">
      <c r="A9306">
        <v>10</v>
      </c>
      <c r="B9306">
        <f ca="1">BETAINV(RAND(),AU.a,AU.b)</f>
        <v>0.298416461518984</v>
      </c>
      <c r="C9306">
        <f ca="1">IF(B9306&lt;=0.5,LC.mu,MIN(LC.mu,MAX(0,_xlfn.NORM.INV(RAND(),2000,LC.sd))))</f>
        <v>3000</v>
      </c>
      <c r="D9306">
        <f ca="1">P0*C9306/LC.mu</f>
        <v>4</v>
      </c>
      <c r="E9306">
        <f ca="1">MAX(0,INT(Q0*(1+Ed*(D9306-P0)/P0)))</f>
        <v>10000</v>
      </c>
      <c r="F9306">
        <f ca="1" t="shared" si="145"/>
        <v>37000</v>
      </c>
    </row>
    <row r="9307" spans="1:6">
      <c r="A9307">
        <v>10</v>
      </c>
      <c r="B9307">
        <f ca="1">BETAINV(RAND(),AU.a,AU.b)</f>
        <v>0.845195457683831</v>
      </c>
      <c r="C9307">
        <f ca="1">IF(B9307&lt;=0.5,LC.mu,MIN(LC.mu,MAX(0,_xlfn.NORM.INV(RAND(),2000,LC.sd))))</f>
        <v>2137.31822617449</v>
      </c>
      <c r="D9307">
        <f ca="1">P0*C9307/LC.mu</f>
        <v>2.84975763489932</v>
      </c>
      <c r="E9307">
        <f ca="1">MAX(0,INT(Q0*(1+Ed*(D9307-P0)/P0)))</f>
        <v>13450</v>
      </c>
      <c r="F9307">
        <f ca="1" t="shared" si="145"/>
        <v>36191.9219632213</v>
      </c>
    </row>
    <row r="9308" spans="1:6">
      <c r="A9308">
        <v>10</v>
      </c>
      <c r="B9308">
        <f ca="1">BETAINV(RAND(),AU.a,AU.b)</f>
        <v>0.377383647969636</v>
      </c>
      <c r="C9308">
        <f ca="1">IF(B9308&lt;=0.5,LC.mu,MIN(LC.mu,MAX(0,_xlfn.NORM.INV(RAND(),2000,LC.sd))))</f>
        <v>3000</v>
      </c>
      <c r="D9308">
        <f ca="1">P0*C9308/LC.mu</f>
        <v>4</v>
      </c>
      <c r="E9308">
        <f ca="1">MAX(0,INT(Q0*(1+Ed*(D9308-P0)/P0)))</f>
        <v>10000</v>
      </c>
      <c r="F9308">
        <f ca="1" t="shared" si="145"/>
        <v>37000</v>
      </c>
    </row>
    <row r="9309" spans="1:6">
      <c r="A9309">
        <v>10</v>
      </c>
      <c r="B9309">
        <f ca="1">BETAINV(RAND(),AU.a,AU.b)</f>
        <v>0.642873934051892</v>
      </c>
      <c r="C9309">
        <f ca="1">IF(B9309&lt;=0.5,LC.mu,MIN(LC.mu,MAX(0,_xlfn.NORM.INV(RAND(),2000,LC.sd))))</f>
        <v>2694.27212582003</v>
      </c>
      <c r="D9309">
        <f ca="1">P0*C9309/LC.mu</f>
        <v>3.59236283442671</v>
      </c>
      <c r="E9309">
        <f ca="1">MAX(0,INT(Q0*(1+Ed*(D9309-P0)/P0)))</f>
        <v>11222</v>
      </c>
      <c r="F9309">
        <f ca="1" t="shared" si="145"/>
        <v>37619.2236021165</v>
      </c>
    </row>
    <row r="9310" spans="1:6">
      <c r="A9310">
        <v>10</v>
      </c>
      <c r="B9310">
        <f ca="1">BETAINV(RAND(),AU.a,AU.b)</f>
        <v>0.70554376911475</v>
      </c>
      <c r="C9310">
        <f ca="1">IF(B9310&lt;=0.5,LC.mu,MIN(LC.mu,MAX(0,_xlfn.NORM.INV(RAND(),2000,LC.sd))))</f>
        <v>1628.6725298812</v>
      </c>
      <c r="D9310">
        <f ca="1">P0*C9310/LC.mu</f>
        <v>2.17156337317493</v>
      </c>
      <c r="E9310">
        <f ca="1">MAX(0,INT(Q0*(1+Ed*(D9310-P0)/P0)))</f>
        <v>15485</v>
      </c>
      <c r="F9310">
        <f ca="1" t="shared" si="145"/>
        <v>31997.9863037326</v>
      </c>
    </row>
    <row r="9311" spans="1:6">
      <c r="A9311">
        <v>10</v>
      </c>
      <c r="B9311">
        <f ca="1">BETAINV(RAND(),AU.a,AU.b)</f>
        <v>0.750294616605215</v>
      </c>
      <c r="C9311">
        <f ca="1">IF(B9311&lt;=0.5,LC.mu,MIN(LC.mu,MAX(0,_xlfn.NORM.INV(RAND(),2000,LC.sd))))</f>
        <v>3000</v>
      </c>
      <c r="D9311">
        <f ca="1">P0*C9311/LC.mu</f>
        <v>4</v>
      </c>
      <c r="E9311">
        <f ca="1">MAX(0,INT(Q0*(1+Ed*(D9311-P0)/P0)))</f>
        <v>10000</v>
      </c>
      <c r="F9311">
        <f ca="1" t="shared" si="145"/>
        <v>37000</v>
      </c>
    </row>
    <row r="9312" spans="1:6">
      <c r="A9312">
        <v>10</v>
      </c>
      <c r="B9312">
        <f ca="1">BETAINV(RAND(),AU.a,AU.b)</f>
        <v>0.544440152217009</v>
      </c>
      <c r="C9312">
        <f ca="1">IF(B9312&lt;=0.5,LC.mu,MIN(LC.mu,MAX(0,_xlfn.NORM.INV(RAND(),2000,LC.sd))))</f>
        <v>2394.60409911038</v>
      </c>
      <c r="D9312">
        <f ca="1">P0*C9312/LC.mu</f>
        <v>3.1928054654805</v>
      </c>
      <c r="E9312">
        <f ca="1">MAX(0,INT(Q0*(1+Ed*(D9312-P0)/P0)))</f>
        <v>12421</v>
      </c>
      <c r="F9312">
        <f ca="1" t="shared" si="145"/>
        <v>37263.2325876229</v>
      </c>
    </row>
    <row r="9313" spans="1:6">
      <c r="A9313">
        <v>10</v>
      </c>
      <c r="B9313">
        <f ca="1">BETAINV(RAND(),AU.a,AU.b)</f>
        <v>0.753967611258854</v>
      </c>
      <c r="C9313">
        <f ca="1">IF(B9313&lt;=0.5,LC.mu,MIN(LC.mu,MAX(0,_xlfn.NORM.INV(RAND(),2000,LC.sd))))</f>
        <v>2264.84621345174</v>
      </c>
      <c r="D9313">
        <f ca="1">P0*C9313/LC.mu</f>
        <v>3.01979495126899</v>
      </c>
      <c r="E9313">
        <f ca="1">MAX(0,INT(Q0*(1+Ed*(D9313-P0)/P0)))</f>
        <v>12940</v>
      </c>
      <c r="F9313">
        <f ca="1" t="shared" si="145"/>
        <v>36811.300455969</v>
      </c>
    </row>
    <row r="9314" spans="1:6">
      <c r="A9314">
        <v>10</v>
      </c>
      <c r="B9314">
        <f ca="1">BETAINV(RAND(),AU.a,AU.b)</f>
        <v>0.552990555579485</v>
      </c>
      <c r="C9314">
        <f ca="1">IF(B9314&lt;=0.5,LC.mu,MIN(LC.mu,MAX(0,_xlfn.NORM.INV(RAND(),2000,LC.sd))))</f>
        <v>2475.38827379406</v>
      </c>
      <c r="D9314">
        <f ca="1">P0*C9314/LC.mu</f>
        <v>3.30051769839207</v>
      </c>
      <c r="E9314">
        <f ca="1">MAX(0,INT(Q0*(1+Ed*(D9314-P0)/P0)))</f>
        <v>12098</v>
      </c>
      <c r="F9314">
        <f ca="1" t="shared" si="145"/>
        <v>37454.2748413532</v>
      </c>
    </row>
    <row r="9315" spans="1:6">
      <c r="A9315">
        <v>10</v>
      </c>
      <c r="B9315">
        <f ca="1">BETAINV(RAND(),AU.a,AU.b)</f>
        <v>0.418085356377815</v>
      </c>
      <c r="C9315">
        <f ca="1">IF(B9315&lt;=0.5,LC.mu,MIN(LC.mu,MAX(0,_xlfn.NORM.INV(RAND(),2000,LC.sd))))</f>
        <v>3000</v>
      </c>
      <c r="D9315">
        <f ca="1">P0*C9315/LC.mu</f>
        <v>4</v>
      </c>
      <c r="E9315">
        <f ca="1">MAX(0,INT(Q0*(1+Ed*(D9315-P0)/P0)))</f>
        <v>10000</v>
      </c>
      <c r="F9315">
        <f ca="1" t="shared" si="145"/>
        <v>37000</v>
      </c>
    </row>
    <row r="9316" spans="1:6">
      <c r="A9316">
        <v>10</v>
      </c>
      <c r="B9316">
        <f ca="1">BETAINV(RAND(),AU.a,AU.b)</f>
        <v>0.395057144563587</v>
      </c>
      <c r="C9316">
        <f ca="1">IF(B9316&lt;=0.5,LC.mu,MIN(LC.mu,MAX(0,_xlfn.NORM.INV(RAND(),2000,LC.sd))))</f>
        <v>3000</v>
      </c>
      <c r="D9316">
        <f ca="1">P0*C9316/LC.mu</f>
        <v>4</v>
      </c>
      <c r="E9316">
        <f ca="1">MAX(0,INT(Q0*(1+Ed*(D9316-P0)/P0)))</f>
        <v>10000</v>
      </c>
      <c r="F9316">
        <f ca="1" t="shared" si="145"/>
        <v>37000</v>
      </c>
    </row>
    <row r="9317" spans="1:6">
      <c r="A9317">
        <v>10</v>
      </c>
      <c r="B9317">
        <f ca="1">BETAINV(RAND(),AU.a,AU.b)</f>
        <v>0.410628053350435</v>
      </c>
      <c r="C9317">
        <f ca="1">IF(B9317&lt;=0.5,LC.mu,MIN(LC.mu,MAX(0,_xlfn.NORM.INV(RAND(),2000,LC.sd))))</f>
        <v>3000</v>
      </c>
      <c r="D9317">
        <f ca="1">P0*C9317/LC.mu</f>
        <v>4</v>
      </c>
      <c r="E9317">
        <f ca="1">MAX(0,INT(Q0*(1+Ed*(D9317-P0)/P0)))</f>
        <v>10000</v>
      </c>
      <c r="F9317">
        <f ca="1" t="shared" si="145"/>
        <v>37000</v>
      </c>
    </row>
    <row r="9318" spans="1:6">
      <c r="A9318">
        <v>10</v>
      </c>
      <c r="B9318">
        <f ca="1">BETAINV(RAND(),AU.a,AU.b)</f>
        <v>0.790367620590293</v>
      </c>
      <c r="C9318">
        <f ca="1">IF(B9318&lt;=0.5,LC.mu,MIN(LC.mu,MAX(0,_xlfn.NORM.INV(RAND(),2000,LC.sd))))</f>
        <v>2385.26961308325</v>
      </c>
      <c r="D9318">
        <f ca="1">P0*C9318/LC.mu</f>
        <v>3.180359484111</v>
      </c>
      <c r="E9318">
        <f ca="1">MAX(0,INT(Q0*(1+Ed*(D9318-P0)/P0)))</f>
        <v>12458</v>
      </c>
      <c r="F9318">
        <f ca="1" t="shared" si="145"/>
        <v>37235.6488399716</v>
      </c>
    </row>
    <row r="9319" spans="1:6">
      <c r="A9319">
        <v>10</v>
      </c>
      <c r="B9319">
        <f ca="1">BETAINV(RAND(),AU.a,AU.b)</f>
        <v>0.71509031789764</v>
      </c>
      <c r="C9319">
        <f ca="1">IF(B9319&lt;=0.5,LC.mu,MIN(LC.mu,MAX(0,_xlfn.NORM.INV(RAND(),2000,LC.sd))))</f>
        <v>1825.62029935943</v>
      </c>
      <c r="D9319">
        <f ca="1">P0*C9319/LC.mu</f>
        <v>2.4341603991459</v>
      </c>
      <c r="E9319">
        <f ca="1">MAX(0,INT(Q0*(1+Ed*(D9319-P0)/P0)))</f>
        <v>14697</v>
      </c>
      <c r="F9319">
        <f ca="1" t="shared" si="145"/>
        <v>33949.2350868879</v>
      </c>
    </row>
    <row r="9320" spans="1:6">
      <c r="A9320">
        <v>10</v>
      </c>
      <c r="B9320">
        <f ca="1">BETAINV(RAND(),AU.a,AU.b)</f>
        <v>0.567837003680432</v>
      </c>
      <c r="C9320">
        <f ca="1">IF(B9320&lt;=0.5,LC.mu,MIN(LC.mu,MAX(0,_xlfn.NORM.INV(RAND(),2000,LC.sd))))</f>
        <v>2339.79291905674</v>
      </c>
      <c r="D9320">
        <f ca="1">P0*C9320/LC.mu</f>
        <v>3.11972389207566</v>
      </c>
      <c r="E9320">
        <f ca="1">MAX(0,INT(Q0*(1+Ed*(D9320-P0)/P0)))</f>
        <v>12640</v>
      </c>
      <c r="F9320">
        <f ca="1" t="shared" si="145"/>
        <v>37093.5170767795</v>
      </c>
    </row>
    <row r="9321" spans="1:6">
      <c r="A9321">
        <v>10</v>
      </c>
      <c r="B9321">
        <f ca="1">BETAINV(RAND(),AU.a,AU.b)</f>
        <v>0.588765116154982</v>
      </c>
      <c r="C9321">
        <f ca="1">IF(B9321&lt;=0.5,LC.mu,MIN(LC.mu,MAX(0,_xlfn.NORM.INV(RAND(),2000,LC.sd))))</f>
        <v>1538.78311235522</v>
      </c>
      <c r="D9321">
        <f ca="1">P0*C9321/LC.mu</f>
        <v>2.05171081647363</v>
      </c>
      <c r="E9321">
        <f ca="1">MAX(0,INT(Q0*(1+Ed*(D9321-P0)/P0)))</f>
        <v>15844</v>
      </c>
      <c r="F9321">
        <f ca="1" t="shared" si="145"/>
        <v>30968.5230638529</v>
      </c>
    </row>
    <row r="9322" spans="1:6">
      <c r="A9322">
        <v>10</v>
      </c>
      <c r="B9322">
        <f ca="1">BETAINV(RAND(),AU.a,AU.b)</f>
        <v>0.852764125668182</v>
      </c>
      <c r="C9322">
        <f ca="1">IF(B9322&lt;=0.5,LC.mu,MIN(LC.mu,MAX(0,_xlfn.NORM.INV(RAND(),2000,LC.sd))))</f>
        <v>2565.00331260017</v>
      </c>
      <c r="D9322">
        <f ca="1">P0*C9322/LC.mu</f>
        <v>3.42000441680023</v>
      </c>
      <c r="E9322">
        <f ca="1">MAX(0,INT(Q0*(1+Ed*(D9322-P0)/P0)))</f>
        <v>11739</v>
      </c>
      <c r="F9322">
        <f ca="1" t="shared" si="145"/>
        <v>37582.4285362177</v>
      </c>
    </row>
    <row r="9323" spans="1:6">
      <c r="A9323">
        <v>10</v>
      </c>
      <c r="B9323">
        <f ca="1">BETAINV(RAND(),AU.a,AU.b)</f>
        <v>0.397557147381451</v>
      </c>
      <c r="C9323">
        <f ca="1">IF(B9323&lt;=0.5,LC.mu,MIN(LC.mu,MAX(0,_xlfn.NORM.INV(RAND(),2000,LC.sd))))</f>
        <v>3000</v>
      </c>
      <c r="D9323">
        <f ca="1">P0*C9323/LC.mu</f>
        <v>4</v>
      </c>
      <c r="E9323">
        <f ca="1">MAX(0,INT(Q0*(1+Ed*(D9323-P0)/P0)))</f>
        <v>10000</v>
      </c>
      <c r="F9323">
        <f ca="1" t="shared" si="145"/>
        <v>37000</v>
      </c>
    </row>
    <row r="9324" spans="1:6">
      <c r="A9324">
        <v>10</v>
      </c>
      <c r="B9324">
        <f ca="1">BETAINV(RAND(),AU.a,AU.b)</f>
        <v>0.698934622604787</v>
      </c>
      <c r="C9324">
        <f ca="1">IF(B9324&lt;=0.5,LC.mu,MIN(LC.mu,MAX(0,_xlfn.NORM.INV(RAND(),2000,LC.sd))))</f>
        <v>2698.18711779581</v>
      </c>
      <c r="D9324">
        <f ca="1">P0*C9324/LC.mu</f>
        <v>3.59758282372774</v>
      </c>
      <c r="E9324">
        <f ca="1">MAX(0,INT(Q0*(1+Ed*(D9324-P0)/P0)))</f>
        <v>11207</v>
      </c>
      <c r="F9324">
        <f ca="1" t="shared" si="145"/>
        <v>37619.923587721</v>
      </c>
    </row>
    <row r="9325" spans="1:6">
      <c r="A9325">
        <v>10</v>
      </c>
      <c r="B9325">
        <f ca="1">BETAINV(RAND(),AU.a,AU.b)</f>
        <v>0.871882560759878</v>
      </c>
      <c r="C9325">
        <f ca="1">IF(B9325&lt;=0.5,LC.mu,MIN(LC.mu,MAX(0,_xlfn.NORM.INV(RAND(),2000,LC.sd))))</f>
        <v>1381.44309316749</v>
      </c>
      <c r="D9325">
        <f ca="1">P0*C9325/LC.mu</f>
        <v>1.84192412422333</v>
      </c>
      <c r="E9325">
        <f ca="1">MAX(0,INT(Q0*(1+Ed*(D9325-P0)/P0)))</f>
        <v>16474</v>
      </c>
      <c r="F9325">
        <f ca="1" t="shared" si="145"/>
        <v>28962.4149292876</v>
      </c>
    </row>
    <row r="9326" spans="1:6">
      <c r="A9326">
        <v>10</v>
      </c>
      <c r="B9326">
        <f ca="1">BETAINV(RAND(),AU.a,AU.b)</f>
        <v>0.456395454467061</v>
      </c>
      <c r="C9326">
        <f ca="1">IF(B9326&lt;=0.5,LC.mu,MIN(LC.mu,MAX(0,_xlfn.NORM.INV(RAND(),2000,LC.sd))))</f>
        <v>3000</v>
      </c>
      <c r="D9326">
        <f ca="1">P0*C9326/LC.mu</f>
        <v>4</v>
      </c>
      <c r="E9326">
        <f ca="1">MAX(0,INT(Q0*(1+Ed*(D9326-P0)/P0)))</f>
        <v>10000</v>
      </c>
      <c r="F9326">
        <f ca="1" t="shared" si="145"/>
        <v>37000</v>
      </c>
    </row>
    <row r="9327" spans="1:6">
      <c r="A9327">
        <v>10</v>
      </c>
      <c r="B9327">
        <f ca="1">BETAINV(RAND(),AU.a,AU.b)</f>
        <v>0.730652079838126</v>
      </c>
      <c r="C9327">
        <f ca="1">IF(B9327&lt;=0.5,LC.mu,MIN(LC.mu,MAX(0,_xlfn.NORM.INV(RAND(),2000,LC.sd))))</f>
        <v>1453.27014547539</v>
      </c>
      <c r="D9327">
        <f ca="1">P0*C9327/LC.mu</f>
        <v>1.93769352730051</v>
      </c>
      <c r="E9327">
        <f ca="1">MAX(0,INT(Q0*(1+Ed*(D9327-P0)/P0)))</f>
        <v>16186</v>
      </c>
      <c r="F9327">
        <f ca="1" t="shared" si="145"/>
        <v>29910.2372874107</v>
      </c>
    </row>
    <row r="9328" spans="1:6">
      <c r="A9328">
        <v>10</v>
      </c>
      <c r="B9328">
        <f ca="1">BETAINV(RAND(),AU.a,AU.b)</f>
        <v>0.507351641975664</v>
      </c>
      <c r="C9328">
        <f ca="1">IF(B9328&lt;=0.5,LC.mu,MIN(LC.mu,MAX(0,_xlfn.NORM.INV(RAND(),2000,LC.sd))))</f>
        <v>2434.29052156424</v>
      </c>
      <c r="D9328">
        <f ca="1">P0*C9328/LC.mu</f>
        <v>3.24572069541899</v>
      </c>
      <c r="E9328">
        <f ca="1">MAX(0,INT(Q0*(1+Ed*(D9328-P0)/P0)))</f>
        <v>12262</v>
      </c>
      <c r="F9328">
        <f ca="1" t="shared" si="145"/>
        <v>37364.7366456634</v>
      </c>
    </row>
    <row r="9329" spans="1:6">
      <c r="A9329">
        <v>10</v>
      </c>
      <c r="B9329">
        <f ca="1">BETAINV(RAND(),AU.a,AU.b)</f>
        <v>0.702813398114128</v>
      </c>
      <c r="C9329">
        <f ca="1">IF(B9329&lt;=0.5,LC.mu,MIN(LC.mu,MAX(0,_xlfn.NORM.INV(RAND(),2000,LC.sd))))</f>
        <v>1855.80025956485</v>
      </c>
      <c r="D9329">
        <f ca="1">P0*C9329/LC.mu</f>
        <v>2.47440034608647</v>
      </c>
      <c r="E9329">
        <f ca="1">MAX(0,INT(Q0*(1+Ed*(D9329-P0)/P0)))</f>
        <v>14576</v>
      </c>
      <c r="F9329">
        <f ca="1" t="shared" si="145"/>
        <v>34211.0591849916</v>
      </c>
    </row>
    <row r="9330" spans="1:6">
      <c r="A9330">
        <v>10</v>
      </c>
      <c r="B9330">
        <f ca="1">BETAINV(RAND(),AU.a,AU.b)</f>
        <v>0.543841058907211</v>
      </c>
      <c r="C9330">
        <f ca="1">IF(B9330&lt;=0.5,LC.mu,MIN(LC.mu,MAX(0,_xlfn.NORM.INV(RAND(),2000,LC.sd))))</f>
        <v>2662.85086769348</v>
      </c>
      <c r="D9330">
        <f ca="1">P0*C9330/LC.mu</f>
        <v>3.5504678235913</v>
      </c>
      <c r="E9330">
        <f ca="1">MAX(0,INT(Q0*(1+Ed*(D9330-P0)/P0)))</f>
        <v>11348</v>
      </c>
      <c r="F9330">
        <f ca="1" t="shared" si="145"/>
        <v>37627.8579944206</v>
      </c>
    </row>
    <row r="9331" spans="1:6">
      <c r="A9331">
        <v>10</v>
      </c>
      <c r="B9331">
        <f ca="1">BETAINV(RAND(),AU.a,AU.b)</f>
        <v>0.694377791825702</v>
      </c>
      <c r="C9331">
        <f ca="1">IF(B9331&lt;=0.5,LC.mu,MIN(LC.mu,MAX(0,_xlfn.NORM.INV(RAND(),2000,LC.sd))))</f>
        <v>2070.78791729455</v>
      </c>
      <c r="D9331">
        <f ca="1">P0*C9331/LC.mu</f>
        <v>2.76105055639273</v>
      </c>
      <c r="E9331">
        <f ca="1">MAX(0,INT(Q0*(1+Ed*(D9331-P0)/P0)))</f>
        <v>13716</v>
      </c>
      <c r="F9331">
        <f ca="1" t="shared" si="145"/>
        <v>35799.7815141882</v>
      </c>
    </row>
    <row r="9332" spans="1:6">
      <c r="A9332">
        <v>10</v>
      </c>
      <c r="B9332">
        <f ca="1">BETAINV(RAND(),AU.a,AU.b)</f>
        <v>0.753450690473406</v>
      </c>
      <c r="C9332">
        <f ca="1">IF(B9332&lt;=0.5,LC.mu,MIN(LC.mu,MAX(0,_xlfn.NORM.INV(RAND(),2000,LC.sd))))</f>
        <v>1165.25548343348</v>
      </c>
      <c r="D9332">
        <f ca="1">P0*C9332/LC.mu</f>
        <v>1.55367397791131</v>
      </c>
      <c r="E9332">
        <f ca="1">MAX(0,INT(Q0*(1+Ed*(D9332-P0)/P0)))</f>
        <v>17338</v>
      </c>
      <c r="F9332">
        <f ca="1" t="shared" si="145"/>
        <v>25772.3439455928</v>
      </c>
    </row>
    <row r="9333" spans="1:6">
      <c r="A9333">
        <v>10</v>
      </c>
      <c r="B9333">
        <f ca="1">BETAINV(RAND(),AU.a,AU.b)</f>
        <v>0.553938987264418</v>
      </c>
      <c r="C9333">
        <f ca="1">IF(B9333&lt;=0.5,LC.mu,MIN(LC.mu,MAX(0,_xlfn.NORM.INV(RAND(),2000,LC.sd))))</f>
        <v>2483.4023674561</v>
      </c>
      <c r="D9333">
        <f ca="1">P0*C9333/LC.mu</f>
        <v>3.31120315660813</v>
      </c>
      <c r="E9333">
        <f ca="1">MAX(0,INT(Q0*(1+Ed*(D9333-P0)/P0)))</f>
        <v>12066</v>
      </c>
      <c r="F9333">
        <f ca="1" t="shared" si="145"/>
        <v>37469.5749201776</v>
      </c>
    </row>
    <row r="9334" spans="1:6">
      <c r="A9334">
        <v>10</v>
      </c>
      <c r="B9334">
        <f ca="1">BETAINV(RAND(),AU.a,AU.b)</f>
        <v>0.651159600593498</v>
      </c>
      <c r="C9334">
        <f ca="1">IF(B9334&lt;=0.5,LC.mu,MIN(LC.mu,MAX(0,_xlfn.NORM.INV(RAND(),2000,LC.sd))))</f>
        <v>2628.32133773146</v>
      </c>
      <c r="D9334">
        <f ca="1">P0*C9334/LC.mu</f>
        <v>3.50442845030861</v>
      </c>
      <c r="E9334">
        <f ca="1">MAX(0,INT(Q0*(1+Ed*(D9334-P0)/P0)))</f>
        <v>11486</v>
      </c>
      <c r="F9334">
        <f ca="1" t="shared" si="145"/>
        <v>37623.5438425132</v>
      </c>
    </row>
    <row r="9335" spans="1:6">
      <c r="A9335">
        <v>10</v>
      </c>
      <c r="B9335">
        <f ca="1">BETAINV(RAND(),AU.a,AU.b)</f>
        <v>0.362035016482925</v>
      </c>
      <c r="C9335">
        <f ca="1">IF(B9335&lt;=0.5,LC.mu,MIN(LC.mu,MAX(0,_xlfn.NORM.INV(RAND(),2000,LC.sd))))</f>
        <v>3000</v>
      </c>
      <c r="D9335">
        <f ca="1">P0*C9335/LC.mu</f>
        <v>4</v>
      </c>
      <c r="E9335">
        <f ca="1">MAX(0,INT(Q0*(1+Ed*(D9335-P0)/P0)))</f>
        <v>10000</v>
      </c>
      <c r="F9335">
        <f ca="1" t="shared" si="145"/>
        <v>37000</v>
      </c>
    </row>
    <row r="9336" spans="1:6">
      <c r="A9336">
        <v>10</v>
      </c>
      <c r="B9336">
        <f ca="1">BETAINV(RAND(),AU.a,AU.b)</f>
        <v>0.58885562984411</v>
      </c>
      <c r="C9336">
        <f ca="1">IF(B9336&lt;=0.5,LC.mu,MIN(LC.mu,MAX(0,_xlfn.NORM.INV(RAND(),2000,LC.sd))))</f>
        <v>1785.065945004</v>
      </c>
      <c r="D9336">
        <f ca="1">P0*C9336/LC.mu</f>
        <v>2.380087926672</v>
      </c>
      <c r="E9336">
        <f ca="1">MAX(0,INT(Q0*(1+Ed*(D9336-P0)/P0)))</f>
        <v>14859</v>
      </c>
      <c r="F9336">
        <f ca="1" t="shared" si="145"/>
        <v>33580.6605574152</v>
      </c>
    </row>
    <row r="9337" spans="1:6">
      <c r="A9337">
        <v>10</v>
      </c>
      <c r="B9337">
        <f ca="1">BETAINV(RAND(),AU.a,AU.b)</f>
        <v>0.487071335421881</v>
      </c>
      <c r="C9337">
        <f ca="1">IF(B9337&lt;=0.5,LC.mu,MIN(LC.mu,MAX(0,_xlfn.NORM.INV(RAND(),2000,LC.sd))))</f>
        <v>3000</v>
      </c>
      <c r="D9337">
        <f ca="1">P0*C9337/LC.mu</f>
        <v>4</v>
      </c>
      <c r="E9337">
        <f ca="1">MAX(0,INT(Q0*(1+Ed*(D9337-P0)/P0)))</f>
        <v>10000</v>
      </c>
      <c r="F9337">
        <f ca="1" t="shared" si="145"/>
        <v>37000</v>
      </c>
    </row>
    <row r="9338" spans="1:6">
      <c r="A9338">
        <v>10</v>
      </c>
      <c r="B9338">
        <f ca="1">BETAINV(RAND(),AU.a,AU.b)</f>
        <v>0.408802387957323</v>
      </c>
      <c r="C9338">
        <f ca="1">IF(B9338&lt;=0.5,LC.mu,MIN(LC.mu,MAX(0,_xlfn.NORM.INV(RAND(),2000,LC.sd))))</f>
        <v>3000</v>
      </c>
      <c r="D9338">
        <f ca="1">P0*C9338/LC.mu</f>
        <v>4</v>
      </c>
      <c r="E9338">
        <f ca="1">MAX(0,INT(Q0*(1+Ed*(D9338-P0)/P0)))</f>
        <v>10000</v>
      </c>
      <c r="F9338">
        <f ca="1" t="shared" si="145"/>
        <v>37000</v>
      </c>
    </row>
    <row r="9339" spans="1:6">
      <c r="A9339">
        <v>10</v>
      </c>
      <c r="B9339">
        <f ca="1">BETAINV(RAND(),AU.a,AU.b)</f>
        <v>0.605540724432633</v>
      </c>
      <c r="C9339">
        <f ca="1">IF(B9339&lt;=0.5,LC.mu,MIN(LC.mu,MAX(0,_xlfn.NORM.INV(RAND(),2000,LC.sd))))</f>
        <v>1108.1503666874</v>
      </c>
      <c r="D9339">
        <f ca="1">P0*C9339/LC.mu</f>
        <v>1.47753382224987</v>
      </c>
      <c r="E9339">
        <f ca="1">MAX(0,INT(Q0*(1+Ed*(D9339-P0)/P0)))</f>
        <v>17567</v>
      </c>
      <c r="F9339">
        <f ca="1" t="shared" si="145"/>
        <v>24847.6862887761</v>
      </c>
    </row>
    <row r="9340" spans="1:6">
      <c r="A9340">
        <v>10</v>
      </c>
      <c r="B9340">
        <f ca="1">BETAINV(RAND(),AU.a,AU.b)</f>
        <v>0.856222573894243</v>
      </c>
      <c r="C9340">
        <f ca="1">IF(B9340&lt;=0.5,LC.mu,MIN(LC.mu,MAX(0,_xlfn.NORM.INV(RAND(),2000,LC.sd))))</f>
        <v>2033.45857479106</v>
      </c>
      <c r="D9340">
        <f ca="1">P0*C9340/LC.mu</f>
        <v>2.71127809972141</v>
      </c>
      <c r="E9340">
        <f ca="1">MAX(0,INT(Q0*(1+Ed*(D9340-P0)/P0)))</f>
        <v>13866</v>
      </c>
      <c r="F9340">
        <f ca="1" t="shared" si="145"/>
        <v>35561.123555946</v>
      </c>
    </row>
    <row r="9341" spans="1:6">
      <c r="A9341">
        <v>10</v>
      </c>
      <c r="B9341">
        <f ca="1">BETAINV(RAND(),AU.a,AU.b)</f>
        <v>0.408922881045344</v>
      </c>
      <c r="C9341">
        <f ca="1">IF(B9341&lt;=0.5,LC.mu,MIN(LC.mu,MAX(0,_xlfn.NORM.INV(RAND(),2000,LC.sd))))</f>
        <v>3000</v>
      </c>
      <c r="D9341">
        <f ca="1">P0*C9341/LC.mu</f>
        <v>4</v>
      </c>
      <c r="E9341">
        <f ca="1">MAX(0,INT(Q0*(1+Ed*(D9341-P0)/P0)))</f>
        <v>10000</v>
      </c>
      <c r="F9341">
        <f ca="1" t="shared" si="145"/>
        <v>37000</v>
      </c>
    </row>
    <row r="9342" spans="1:6">
      <c r="A9342">
        <v>10</v>
      </c>
      <c r="B9342">
        <f ca="1">BETAINV(RAND(),AU.a,AU.b)</f>
        <v>0.81396264846704</v>
      </c>
      <c r="C9342">
        <f ca="1">IF(B9342&lt;=0.5,LC.mu,MIN(LC.mu,MAX(0,_xlfn.NORM.INV(RAND(),2000,LC.sd))))</f>
        <v>2466.41622451565</v>
      </c>
      <c r="D9342">
        <f ca="1">P0*C9342/LC.mu</f>
        <v>3.28855496602086</v>
      </c>
      <c r="E9342">
        <f ca="1">MAX(0,INT(Q0*(1+Ed*(D9342-P0)/P0)))</f>
        <v>12134</v>
      </c>
      <c r="F9342">
        <f ca="1" t="shared" si="145"/>
        <v>37436.9097331815</v>
      </c>
    </row>
    <row r="9343" spans="1:6">
      <c r="A9343">
        <v>10</v>
      </c>
      <c r="B9343">
        <f ca="1">BETAINV(RAND(),AU.a,AU.b)</f>
        <v>0.621752012830693</v>
      </c>
      <c r="C9343">
        <f ca="1">IF(B9343&lt;=0.5,LC.mu,MIN(LC.mu,MAX(0,_xlfn.NORM.INV(RAND(),2000,LC.sd))))</f>
        <v>2370.6071373269</v>
      </c>
      <c r="D9343">
        <f ca="1">P0*C9343/LC.mu</f>
        <v>3.16080951643587</v>
      </c>
      <c r="E9343">
        <f ca="1">MAX(0,INT(Q0*(1+Ed*(D9343-P0)/P0)))</f>
        <v>12517</v>
      </c>
      <c r="F9343">
        <f ca="1" t="shared" si="145"/>
        <v>37193.2455799009</v>
      </c>
    </row>
    <row r="9344" spans="1:6">
      <c r="A9344">
        <v>10</v>
      </c>
      <c r="B9344">
        <f ca="1">BETAINV(RAND(),AU.a,AU.b)</f>
        <v>0.72187449721583</v>
      </c>
      <c r="C9344">
        <f ca="1">IF(B9344&lt;=0.5,LC.mu,MIN(LC.mu,MAX(0,_xlfn.NORM.INV(RAND(),2000,LC.sd))))</f>
        <v>2559.94166744916</v>
      </c>
      <c r="D9344">
        <f ca="1">P0*C9344/LC.mu</f>
        <v>3.41325555659889</v>
      </c>
      <c r="E9344">
        <f ca="1">MAX(0,INT(Q0*(1+Ed*(D9344-P0)/P0)))</f>
        <v>11760</v>
      </c>
      <c r="F9344">
        <f ca="1" t="shared" si="145"/>
        <v>37579.9436781537</v>
      </c>
    </row>
    <row r="9345" spans="1:6">
      <c r="A9345">
        <v>10</v>
      </c>
      <c r="B9345">
        <f ca="1">BETAINV(RAND(),AU.a,AU.b)</f>
        <v>0.311689930450109</v>
      </c>
      <c r="C9345">
        <f ca="1">IF(B9345&lt;=0.5,LC.mu,MIN(LC.mu,MAX(0,_xlfn.NORM.INV(RAND(),2000,LC.sd))))</f>
        <v>3000</v>
      </c>
      <c r="D9345">
        <f ca="1">P0*C9345/LC.mu</f>
        <v>4</v>
      </c>
      <c r="E9345">
        <f ca="1">MAX(0,INT(Q0*(1+Ed*(D9345-P0)/P0)))</f>
        <v>10000</v>
      </c>
      <c r="F9345">
        <f ca="1" t="shared" si="145"/>
        <v>37000</v>
      </c>
    </row>
    <row r="9346" spans="1:6">
      <c r="A9346">
        <v>10</v>
      </c>
      <c r="B9346">
        <f ca="1">BETAINV(RAND(),AU.a,AU.b)</f>
        <v>0.396704851875483</v>
      </c>
      <c r="C9346">
        <f ca="1">IF(B9346&lt;=0.5,LC.mu,MIN(LC.mu,MAX(0,_xlfn.NORM.INV(RAND(),2000,LC.sd))))</f>
        <v>3000</v>
      </c>
      <c r="D9346">
        <f ca="1">P0*C9346/LC.mu</f>
        <v>4</v>
      </c>
      <c r="E9346">
        <f ca="1">MAX(0,INT(Q0*(1+Ed*(D9346-P0)/P0)))</f>
        <v>10000</v>
      </c>
      <c r="F9346">
        <f ca="1" t="shared" ref="F9346:F9409" si="146">D9346*E9346-C9346</f>
        <v>37000</v>
      </c>
    </row>
    <row r="9347" spans="1:6">
      <c r="A9347">
        <v>10</v>
      </c>
      <c r="B9347">
        <f ca="1">BETAINV(RAND(),AU.a,AU.b)</f>
        <v>0.500914585610907</v>
      </c>
      <c r="C9347">
        <f ca="1">IF(B9347&lt;=0.5,LC.mu,MIN(LC.mu,MAX(0,_xlfn.NORM.INV(RAND(),2000,LC.sd))))</f>
        <v>2067.69700685813</v>
      </c>
      <c r="D9347">
        <f ca="1">P0*C9347/LC.mu</f>
        <v>2.75692934247751</v>
      </c>
      <c r="E9347">
        <f ca="1">MAX(0,INT(Q0*(1+Ed*(D9347-P0)/P0)))</f>
        <v>13729</v>
      </c>
      <c r="F9347">
        <f ca="1" t="shared" si="146"/>
        <v>35782.1859360156</v>
      </c>
    </row>
    <row r="9348" spans="1:6">
      <c r="A9348">
        <v>10</v>
      </c>
      <c r="B9348">
        <f ca="1">BETAINV(RAND(),AU.a,AU.b)</f>
        <v>0.728849044477858</v>
      </c>
      <c r="C9348">
        <f ca="1">IF(B9348&lt;=0.5,LC.mu,MIN(LC.mu,MAX(0,_xlfn.NORM.INV(RAND(),2000,LC.sd))))</f>
        <v>2690.80986646953</v>
      </c>
      <c r="D9348">
        <f ca="1">P0*C9348/LC.mu</f>
        <v>3.58774648862603</v>
      </c>
      <c r="E9348">
        <f ca="1">MAX(0,INT(Q0*(1+Ed*(D9348-P0)/P0)))</f>
        <v>11236</v>
      </c>
      <c r="F9348">
        <f ca="1" t="shared" si="146"/>
        <v>37621.1096797326</v>
      </c>
    </row>
    <row r="9349" spans="1:6">
      <c r="A9349">
        <v>10</v>
      </c>
      <c r="B9349">
        <f ca="1">BETAINV(RAND(),AU.a,AU.b)</f>
        <v>0.583461807779653</v>
      </c>
      <c r="C9349">
        <f ca="1">IF(B9349&lt;=0.5,LC.mu,MIN(LC.mu,MAX(0,_xlfn.NORM.INV(RAND(),2000,LC.sd))))</f>
        <v>2144.43381424647</v>
      </c>
      <c r="D9349">
        <f ca="1">P0*C9349/LC.mu</f>
        <v>2.85924508566197</v>
      </c>
      <c r="E9349">
        <f ca="1">MAX(0,INT(Q0*(1+Ed*(D9349-P0)/P0)))</f>
        <v>13422</v>
      </c>
      <c r="F9349">
        <f ca="1" t="shared" si="146"/>
        <v>36232.3537255084</v>
      </c>
    </row>
    <row r="9350" spans="1:6">
      <c r="A9350">
        <v>10</v>
      </c>
      <c r="B9350">
        <f ca="1">BETAINV(RAND(),AU.a,AU.b)</f>
        <v>0.932472792153699</v>
      </c>
      <c r="C9350">
        <f ca="1">IF(B9350&lt;=0.5,LC.mu,MIN(LC.mu,MAX(0,_xlfn.NORM.INV(RAND(),2000,LC.sd))))</f>
        <v>1964.06047194742</v>
      </c>
      <c r="D9350">
        <f ca="1">P0*C9350/LC.mu</f>
        <v>2.61874729592989</v>
      </c>
      <c r="E9350">
        <f ca="1">MAX(0,INT(Q0*(1+Ed*(D9350-P0)/P0)))</f>
        <v>14143</v>
      </c>
      <c r="F9350">
        <f ca="1" t="shared" si="146"/>
        <v>35072.882534389</v>
      </c>
    </row>
    <row r="9351" spans="1:6">
      <c r="A9351">
        <v>10</v>
      </c>
      <c r="B9351">
        <f ca="1">BETAINV(RAND(),AU.a,AU.b)</f>
        <v>0.585095135441953</v>
      </c>
      <c r="C9351">
        <f ca="1">IF(B9351&lt;=0.5,LC.mu,MIN(LC.mu,MAX(0,_xlfn.NORM.INV(RAND(),2000,LC.sd))))</f>
        <v>1348.77620538721</v>
      </c>
      <c r="D9351">
        <f ca="1">P0*C9351/LC.mu</f>
        <v>1.79836827384961</v>
      </c>
      <c r="E9351">
        <f ca="1">MAX(0,INT(Q0*(1+Ed*(D9351-P0)/P0)))</f>
        <v>16604</v>
      </c>
      <c r="F9351">
        <f ca="1" t="shared" si="146"/>
        <v>28511.3306136118</v>
      </c>
    </row>
    <row r="9352" spans="1:6">
      <c r="A9352">
        <v>10</v>
      </c>
      <c r="B9352">
        <f ca="1">BETAINV(RAND(),AU.a,AU.b)</f>
        <v>0.538198722429478</v>
      </c>
      <c r="C9352">
        <f ca="1">IF(B9352&lt;=0.5,LC.mu,MIN(LC.mu,MAX(0,_xlfn.NORM.INV(RAND(),2000,LC.sd))))</f>
        <v>2116.83647292846</v>
      </c>
      <c r="D9352">
        <f ca="1">P0*C9352/LC.mu</f>
        <v>2.82244863057128</v>
      </c>
      <c r="E9352">
        <f ca="1">MAX(0,INT(Q0*(1+Ed*(D9352-P0)/P0)))</f>
        <v>13532</v>
      </c>
      <c r="F9352">
        <f ca="1" t="shared" si="146"/>
        <v>36076.5383959621</v>
      </c>
    </row>
    <row r="9353" spans="1:6">
      <c r="A9353">
        <v>10</v>
      </c>
      <c r="B9353">
        <f ca="1">BETAINV(RAND(),AU.a,AU.b)</f>
        <v>0.705189259804104</v>
      </c>
      <c r="C9353">
        <f ca="1">IF(B9353&lt;=0.5,LC.mu,MIN(LC.mu,MAX(0,_xlfn.NORM.INV(RAND(),2000,LC.sd))))</f>
        <v>1387.1145565959</v>
      </c>
      <c r="D9353">
        <f ca="1">P0*C9353/LC.mu</f>
        <v>1.8494860754612</v>
      </c>
      <c r="E9353">
        <f ca="1">MAX(0,INT(Q0*(1+Ed*(D9353-P0)/P0)))</f>
        <v>16451</v>
      </c>
      <c r="F9353">
        <f ca="1" t="shared" si="146"/>
        <v>29038.7808708163</v>
      </c>
    </row>
    <row r="9354" spans="1:6">
      <c r="A9354">
        <v>10</v>
      </c>
      <c r="B9354">
        <f ca="1">BETAINV(RAND(),AU.a,AU.b)</f>
        <v>0.797976574454761</v>
      </c>
      <c r="C9354">
        <f ca="1">IF(B9354&lt;=0.5,LC.mu,MIN(LC.mu,MAX(0,_xlfn.NORM.INV(RAND(),2000,LC.sd))))</f>
        <v>2930.3674909397</v>
      </c>
      <c r="D9354">
        <f ca="1">P0*C9354/LC.mu</f>
        <v>3.90715665458627</v>
      </c>
      <c r="E9354">
        <f ca="1">MAX(0,INT(Q0*(1+Ed*(D9354-P0)/P0)))</f>
        <v>10278</v>
      </c>
      <c r="F9354">
        <f ca="1" t="shared" si="146"/>
        <v>37227.3886048979</v>
      </c>
    </row>
    <row r="9355" spans="1:6">
      <c r="A9355">
        <v>10</v>
      </c>
      <c r="B9355">
        <f ca="1">BETAINV(RAND(),AU.a,AU.b)</f>
        <v>0.474320889722168</v>
      </c>
      <c r="C9355">
        <f ca="1">IF(B9355&lt;=0.5,LC.mu,MIN(LC.mu,MAX(0,_xlfn.NORM.INV(RAND(),2000,LC.sd))))</f>
        <v>3000</v>
      </c>
      <c r="D9355">
        <f ca="1">P0*C9355/LC.mu</f>
        <v>4</v>
      </c>
      <c r="E9355">
        <f ca="1">MAX(0,INT(Q0*(1+Ed*(D9355-P0)/P0)))</f>
        <v>10000</v>
      </c>
      <c r="F9355">
        <f ca="1" t="shared" si="146"/>
        <v>37000</v>
      </c>
    </row>
    <row r="9356" spans="1:6">
      <c r="A9356">
        <v>10</v>
      </c>
      <c r="B9356">
        <f ca="1">BETAINV(RAND(),AU.a,AU.b)</f>
        <v>0.663779304158103</v>
      </c>
      <c r="C9356">
        <f ca="1">IF(B9356&lt;=0.5,LC.mu,MIN(LC.mu,MAX(0,_xlfn.NORM.INV(RAND(),2000,LC.sd))))</f>
        <v>1851.06126401551</v>
      </c>
      <c r="D9356">
        <f ca="1">P0*C9356/LC.mu</f>
        <v>2.46808168535401</v>
      </c>
      <c r="E9356">
        <f ca="1">MAX(0,INT(Q0*(1+Ed*(D9356-P0)/P0)))</f>
        <v>14595</v>
      </c>
      <c r="F9356">
        <f ca="1" t="shared" si="146"/>
        <v>34170.5909337263</v>
      </c>
    </row>
    <row r="9357" spans="1:6">
      <c r="A9357">
        <v>10</v>
      </c>
      <c r="B9357">
        <f ca="1">BETAINV(RAND(),AU.a,AU.b)</f>
        <v>0.402741680536291</v>
      </c>
      <c r="C9357">
        <f ca="1">IF(B9357&lt;=0.5,LC.mu,MIN(LC.mu,MAX(0,_xlfn.NORM.INV(RAND(),2000,LC.sd))))</f>
        <v>3000</v>
      </c>
      <c r="D9357">
        <f ca="1">P0*C9357/LC.mu</f>
        <v>4</v>
      </c>
      <c r="E9357">
        <f ca="1">MAX(0,INT(Q0*(1+Ed*(D9357-P0)/P0)))</f>
        <v>10000</v>
      </c>
      <c r="F9357">
        <f ca="1" t="shared" si="146"/>
        <v>37000</v>
      </c>
    </row>
    <row r="9358" spans="1:6">
      <c r="A9358">
        <v>10</v>
      </c>
      <c r="B9358">
        <f ca="1">BETAINV(RAND(),AU.a,AU.b)</f>
        <v>0.823202175902935</v>
      </c>
      <c r="C9358">
        <f ca="1">IF(B9358&lt;=0.5,LC.mu,MIN(LC.mu,MAX(0,_xlfn.NORM.INV(RAND(),2000,LC.sd))))</f>
        <v>1654.22200523702</v>
      </c>
      <c r="D9358">
        <f ca="1">P0*C9358/LC.mu</f>
        <v>2.20562934031603</v>
      </c>
      <c r="E9358">
        <f ca="1">MAX(0,INT(Q0*(1+Ed*(D9358-P0)/P0)))</f>
        <v>15383</v>
      </c>
      <c r="F9358">
        <f ca="1" t="shared" si="146"/>
        <v>32274.9741368445</v>
      </c>
    </row>
    <row r="9359" spans="1:6">
      <c r="A9359">
        <v>10</v>
      </c>
      <c r="B9359">
        <f ca="1">BETAINV(RAND(),AU.a,AU.b)</f>
        <v>0.491568798629352</v>
      </c>
      <c r="C9359">
        <f ca="1">IF(B9359&lt;=0.5,LC.mu,MIN(LC.mu,MAX(0,_xlfn.NORM.INV(RAND(),2000,LC.sd))))</f>
        <v>3000</v>
      </c>
      <c r="D9359">
        <f ca="1">P0*C9359/LC.mu</f>
        <v>4</v>
      </c>
      <c r="E9359">
        <f ca="1">MAX(0,INT(Q0*(1+Ed*(D9359-P0)/P0)))</f>
        <v>10000</v>
      </c>
      <c r="F9359">
        <f ca="1" t="shared" si="146"/>
        <v>37000</v>
      </c>
    </row>
    <row r="9360" spans="1:6">
      <c r="A9360">
        <v>10</v>
      </c>
      <c r="B9360">
        <f ca="1">BETAINV(RAND(),AU.a,AU.b)</f>
        <v>0.608300919232635</v>
      </c>
      <c r="C9360">
        <f ca="1">IF(B9360&lt;=0.5,LC.mu,MIN(LC.mu,MAX(0,_xlfn.NORM.INV(RAND(),2000,LC.sd))))</f>
        <v>2440.87469629625</v>
      </c>
      <c r="D9360">
        <f ca="1">P0*C9360/LC.mu</f>
        <v>3.25449959506166</v>
      </c>
      <c r="E9360">
        <f ca="1">MAX(0,INT(Q0*(1+Ed*(D9360-P0)/P0)))</f>
        <v>12236</v>
      </c>
      <c r="F9360">
        <f ca="1" t="shared" si="146"/>
        <v>37381.1823488783</v>
      </c>
    </row>
    <row r="9361" spans="1:6">
      <c r="A9361">
        <v>10</v>
      </c>
      <c r="B9361">
        <f ca="1">BETAINV(RAND(),AU.a,AU.b)</f>
        <v>0.564130422968384</v>
      </c>
      <c r="C9361">
        <f ca="1">IF(B9361&lt;=0.5,LC.mu,MIN(LC.mu,MAX(0,_xlfn.NORM.INV(RAND(),2000,LC.sd))))</f>
        <v>1079.07895686124</v>
      </c>
      <c r="D9361">
        <f ca="1">P0*C9361/LC.mu</f>
        <v>1.43877194248165</v>
      </c>
      <c r="E9361">
        <f ca="1">MAX(0,INT(Q0*(1+Ed*(D9361-P0)/P0)))</f>
        <v>17683</v>
      </c>
      <c r="F9361">
        <f ca="1" t="shared" si="146"/>
        <v>24362.7253020418</v>
      </c>
    </row>
    <row r="9362" spans="1:6">
      <c r="A9362">
        <v>10</v>
      </c>
      <c r="B9362">
        <f ca="1">BETAINV(RAND(),AU.a,AU.b)</f>
        <v>0.44844132619768</v>
      </c>
      <c r="C9362">
        <f ca="1">IF(B9362&lt;=0.5,LC.mu,MIN(LC.mu,MAX(0,_xlfn.NORM.INV(RAND(),2000,LC.sd))))</f>
        <v>3000</v>
      </c>
      <c r="D9362">
        <f ca="1">P0*C9362/LC.mu</f>
        <v>4</v>
      </c>
      <c r="E9362">
        <f ca="1">MAX(0,INT(Q0*(1+Ed*(D9362-P0)/P0)))</f>
        <v>10000</v>
      </c>
      <c r="F9362">
        <f ca="1" t="shared" si="146"/>
        <v>37000</v>
      </c>
    </row>
    <row r="9363" spans="1:6">
      <c r="A9363">
        <v>10</v>
      </c>
      <c r="B9363">
        <f ca="1">BETAINV(RAND(),AU.a,AU.b)</f>
        <v>0.624944714729399</v>
      </c>
      <c r="C9363">
        <f ca="1">IF(B9363&lt;=0.5,LC.mu,MIN(LC.mu,MAX(0,_xlfn.NORM.INV(RAND(),2000,LC.sd))))</f>
        <v>1536.71253018529</v>
      </c>
      <c r="D9363">
        <f ca="1">P0*C9363/LC.mu</f>
        <v>2.04895004024705</v>
      </c>
      <c r="E9363">
        <f ca="1">MAX(0,INT(Q0*(1+Ed*(D9363-P0)/P0)))</f>
        <v>15853</v>
      </c>
      <c r="F9363">
        <f ca="1" t="shared" si="146"/>
        <v>30945.2924578513</v>
      </c>
    </row>
    <row r="9364" spans="1:6">
      <c r="A9364">
        <v>10</v>
      </c>
      <c r="B9364">
        <f ca="1">BETAINV(RAND(),AU.a,AU.b)</f>
        <v>0.53138527762969</v>
      </c>
      <c r="C9364">
        <f ca="1">IF(B9364&lt;=0.5,LC.mu,MIN(LC.mu,MAX(0,_xlfn.NORM.INV(RAND(),2000,LC.sd))))</f>
        <v>1346.17914390418</v>
      </c>
      <c r="D9364">
        <f ca="1">P0*C9364/LC.mu</f>
        <v>1.79490552520558</v>
      </c>
      <c r="E9364">
        <f ca="1">MAX(0,INT(Q0*(1+Ed*(D9364-P0)/P0)))</f>
        <v>16615</v>
      </c>
      <c r="F9364">
        <f ca="1" t="shared" si="146"/>
        <v>28476.1761573865</v>
      </c>
    </row>
    <row r="9365" spans="1:6">
      <c r="A9365">
        <v>10</v>
      </c>
      <c r="B9365">
        <f ca="1">BETAINV(RAND(),AU.a,AU.b)</f>
        <v>0.732579080971818</v>
      </c>
      <c r="C9365">
        <f ca="1">IF(B9365&lt;=0.5,LC.mu,MIN(LC.mu,MAX(0,_xlfn.NORM.INV(RAND(),2000,LC.sd))))</f>
        <v>1979.07924044994</v>
      </c>
      <c r="D9365">
        <f ca="1">P0*C9365/LC.mu</f>
        <v>2.63877232059992</v>
      </c>
      <c r="E9365">
        <f ca="1">MAX(0,INT(Q0*(1+Ed*(D9365-P0)/P0)))</f>
        <v>14083</v>
      </c>
      <c r="F9365">
        <f ca="1" t="shared" si="146"/>
        <v>35182.7513505587</v>
      </c>
    </row>
    <row r="9366" spans="1:6">
      <c r="A9366">
        <v>10</v>
      </c>
      <c r="B9366">
        <f ca="1">BETAINV(RAND(),AU.a,AU.b)</f>
        <v>0.557952529214842</v>
      </c>
      <c r="C9366">
        <f ca="1">IF(B9366&lt;=0.5,LC.mu,MIN(LC.mu,MAX(0,_xlfn.NORM.INV(RAND(),2000,LC.sd))))</f>
        <v>1710.29536879976</v>
      </c>
      <c r="D9366">
        <f ca="1">P0*C9366/LC.mu</f>
        <v>2.28039382506635</v>
      </c>
      <c r="E9366">
        <f ca="1">MAX(0,INT(Q0*(1+Ed*(D9366-P0)/P0)))</f>
        <v>15158</v>
      </c>
      <c r="F9366">
        <f ca="1" t="shared" si="146"/>
        <v>32855.914231556</v>
      </c>
    </row>
    <row r="9367" spans="1:6">
      <c r="A9367">
        <v>10</v>
      </c>
      <c r="B9367">
        <f ca="1">BETAINV(RAND(),AU.a,AU.b)</f>
        <v>0.420245893502968</v>
      </c>
      <c r="C9367">
        <f ca="1">IF(B9367&lt;=0.5,LC.mu,MIN(LC.mu,MAX(0,_xlfn.NORM.INV(RAND(),2000,LC.sd))))</f>
        <v>3000</v>
      </c>
      <c r="D9367">
        <f ca="1">P0*C9367/LC.mu</f>
        <v>4</v>
      </c>
      <c r="E9367">
        <f ca="1">MAX(0,INT(Q0*(1+Ed*(D9367-P0)/P0)))</f>
        <v>10000</v>
      </c>
      <c r="F9367">
        <f ca="1" t="shared" si="146"/>
        <v>37000</v>
      </c>
    </row>
    <row r="9368" spans="1:6">
      <c r="A9368">
        <v>10</v>
      </c>
      <c r="B9368">
        <f ca="1">BETAINV(RAND(),AU.a,AU.b)</f>
        <v>0.581095728804629</v>
      </c>
      <c r="C9368">
        <f ca="1">IF(B9368&lt;=0.5,LC.mu,MIN(LC.mu,MAX(0,_xlfn.NORM.INV(RAND(),2000,LC.sd))))</f>
        <v>1197.01359218548</v>
      </c>
      <c r="D9368">
        <f ca="1">P0*C9368/LC.mu</f>
        <v>1.59601812291397</v>
      </c>
      <c r="E9368">
        <f ca="1">MAX(0,INT(Q0*(1+Ed*(D9368-P0)/P0)))</f>
        <v>17211</v>
      </c>
      <c r="F9368">
        <f ca="1" t="shared" si="146"/>
        <v>26272.0543212868</v>
      </c>
    </row>
    <row r="9369" spans="1:6">
      <c r="A9369">
        <v>10</v>
      </c>
      <c r="B9369">
        <f ca="1">BETAINV(RAND(),AU.a,AU.b)</f>
        <v>0.553907979471842</v>
      </c>
      <c r="C9369">
        <f ca="1">IF(B9369&lt;=0.5,LC.mu,MIN(LC.mu,MAX(0,_xlfn.NORM.INV(RAND(),2000,LC.sd))))</f>
        <v>2159.31110521119</v>
      </c>
      <c r="D9369">
        <f ca="1">P0*C9369/LC.mu</f>
        <v>2.87908147361492</v>
      </c>
      <c r="E9369">
        <f ca="1">MAX(0,INT(Q0*(1+Ed*(D9369-P0)/P0)))</f>
        <v>13362</v>
      </c>
      <c r="F9369">
        <f ca="1" t="shared" si="146"/>
        <v>36310.9755452314</v>
      </c>
    </row>
    <row r="9370" spans="1:6">
      <c r="A9370">
        <v>10</v>
      </c>
      <c r="B9370">
        <f ca="1">BETAINV(RAND(),AU.a,AU.b)</f>
        <v>0.579566380111787</v>
      </c>
      <c r="C9370">
        <f ca="1">IF(B9370&lt;=0.5,LC.mu,MIN(LC.mu,MAX(0,_xlfn.NORM.INV(RAND(),2000,LC.sd))))</f>
        <v>1519.95603956467</v>
      </c>
      <c r="D9370">
        <f ca="1">P0*C9370/LC.mu</f>
        <v>2.02660805275289</v>
      </c>
      <c r="E9370">
        <f ca="1">MAX(0,INT(Q0*(1+Ed*(D9370-P0)/P0)))</f>
        <v>15920</v>
      </c>
      <c r="F9370">
        <f ca="1" t="shared" si="146"/>
        <v>30743.6441602613</v>
      </c>
    </row>
    <row r="9371" spans="1:6">
      <c r="A9371">
        <v>10</v>
      </c>
      <c r="B9371">
        <f ca="1">BETAINV(RAND(),AU.a,AU.b)</f>
        <v>0.721682727092433</v>
      </c>
      <c r="C9371">
        <f ca="1">IF(B9371&lt;=0.5,LC.mu,MIN(LC.mu,MAX(0,_xlfn.NORM.INV(RAND(),2000,LC.sd))))</f>
        <v>2127.07767183653</v>
      </c>
      <c r="D9371">
        <f ca="1">P0*C9371/LC.mu</f>
        <v>2.83610356244871</v>
      </c>
      <c r="E9371">
        <f ca="1">MAX(0,INT(Q0*(1+Ed*(D9371-P0)/P0)))</f>
        <v>13491</v>
      </c>
      <c r="F9371">
        <f ca="1" t="shared" si="146"/>
        <v>36134.795489159</v>
      </c>
    </row>
    <row r="9372" spans="1:6">
      <c r="A9372">
        <v>10</v>
      </c>
      <c r="B9372">
        <f ca="1">BETAINV(RAND(),AU.a,AU.b)</f>
        <v>0.649022601443466</v>
      </c>
      <c r="C9372">
        <f ca="1">IF(B9372&lt;=0.5,LC.mu,MIN(LC.mu,MAX(0,_xlfn.NORM.INV(RAND(),2000,LC.sd))))</f>
        <v>2046.54291623159</v>
      </c>
      <c r="D9372">
        <f ca="1">P0*C9372/LC.mu</f>
        <v>2.72872388830879</v>
      </c>
      <c r="E9372">
        <f ca="1">MAX(0,INT(Q0*(1+Ed*(D9372-P0)/P0)))</f>
        <v>13813</v>
      </c>
      <c r="F9372">
        <f ca="1" t="shared" si="146"/>
        <v>35645.3201529777</v>
      </c>
    </row>
    <row r="9373" spans="1:6">
      <c r="A9373">
        <v>10</v>
      </c>
      <c r="B9373">
        <f ca="1">BETAINV(RAND(),AU.a,AU.b)</f>
        <v>0.657137801543803</v>
      </c>
      <c r="C9373">
        <f ca="1">IF(B9373&lt;=0.5,LC.mu,MIN(LC.mu,MAX(0,_xlfn.NORM.INV(RAND(),2000,LC.sd))))</f>
        <v>1378.86281445131</v>
      </c>
      <c r="D9373">
        <f ca="1">P0*C9373/LC.mu</f>
        <v>1.83848375260175</v>
      </c>
      <c r="E9373">
        <f ca="1">MAX(0,INT(Q0*(1+Ed*(D9373-P0)/P0)))</f>
        <v>16484</v>
      </c>
      <c r="F9373">
        <f ca="1" t="shared" si="146"/>
        <v>28926.7033634359</v>
      </c>
    </row>
    <row r="9374" spans="1:6">
      <c r="A9374">
        <v>10</v>
      </c>
      <c r="B9374">
        <f ca="1">BETAINV(RAND(),AU.a,AU.b)</f>
        <v>0.698370711911337</v>
      </c>
      <c r="C9374">
        <f ca="1">IF(B9374&lt;=0.5,LC.mu,MIN(LC.mu,MAX(0,_xlfn.NORM.INV(RAND(),2000,LC.sd))))</f>
        <v>2115.4405189393</v>
      </c>
      <c r="D9374">
        <f ca="1">P0*C9374/LC.mu</f>
        <v>2.82058735858573</v>
      </c>
      <c r="E9374">
        <f ca="1">MAX(0,INT(Q0*(1+Ed*(D9374-P0)/P0)))</f>
        <v>13538</v>
      </c>
      <c r="F9374">
        <f ca="1" t="shared" si="146"/>
        <v>36069.6711415944</v>
      </c>
    </row>
    <row r="9375" spans="1:6">
      <c r="A9375">
        <v>10</v>
      </c>
      <c r="B9375">
        <f ca="1">BETAINV(RAND(),AU.a,AU.b)</f>
        <v>0.648032397276933</v>
      </c>
      <c r="C9375">
        <f ca="1">IF(B9375&lt;=0.5,LC.mu,MIN(LC.mu,MAX(0,_xlfn.NORM.INV(RAND(),2000,LC.sd))))</f>
        <v>2045.53224256593</v>
      </c>
      <c r="D9375">
        <f ca="1">P0*C9375/LC.mu</f>
        <v>2.72737632342124</v>
      </c>
      <c r="E9375">
        <f ca="1">MAX(0,INT(Q0*(1+Ed*(D9375-P0)/P0)))</f>
        <v>13817</v>
      </c>
      <c r="F9375">
        <f ca="1" t="shared" si="146"/>
        <v>35638.6264181454</v>
      </c>
    </row>
    <row r="9376" spans="1:6">
      <c r="A9376">
        <v>10</v>
      </c>
      <c r="B9376">
        <f ca="1">BETAINV(RAND(),AU.a,AU.b)</f>
        <v>0.307915806729591</v>
      </c>
      <c r="C9376">
        <f ca="1">IF(B9376&lt;=0.5,LC.mu,MIN(LC.mu,MAX(0,_xlfn.NORM.INV(RAND(),2000,LC.sd))))</f>
        <v>3000</v>
      </c>
      <c r="D9376">
        <f ca="1">P0*C9376/LC.mu</f>
        <v>4</v>
      </c>
      <c r="E9376">
        <f ca="1">MAX(0,INT(Q0*(1+Ed*(D9376-P0)/P0)))</f>
        <v>10000</v>
      </c>
      <c r="F9376">
        <f ca="1" t="shared" si="146"/>
        <v>37000</v>
      </c>
    </row>
    <row r="9377" spans="1:6">
      <c r="A9377">
        <v>10</v>
      </c>
      <c r="B9377">
        <f ca="1">BETAINV(RAND(),AU.a,AU.b)</f>
        <v>0.760036417380736</v>
      </c>
      <c r="C9377">
        <f ca="1">IF(B9377&lt;=0.5,LC.mu,MIN(LC.mu,MAX(0,_xlfn.NORM.INV(RAND(),2000,LC.sd))))</f>
        <v>2586.5312375327</v>
      </c>
      <c r="D9377">
        <f ca="1">P0*C9377/LC.mu</f>
        <v>3.44870831671027</v>
      </c>
      <c r="E9377">
        <f ca="1">MAX(0,INT(Q0*(1+Ed*(D9377-P0)/P0)))</f>
        <v>11653</v>
      </c>
      <c r="F9377">
        <f ca="1" t="shared" si="146"/>
        <v>37601.266777092</v>
      </c>
    </row>
    <row r="9378" spans="1:6">
      <c r="A9378">
        <v>10</v>
      </c>
      <c r="B9378">
        <f ca="1">BETAINV(RAND(),AU.a,AU.b)</f>
        <v>0.86642222730708</v>
      </c>
      <c r="C9378">
        <f ca="1">IF(B9378&lt;=0.5,LC.mu,MIN(LC.mu,MAX(0,_xlfn.NORM.INV(RAND(),2000,LC.sd))))</f>
        <v>2603.80637467932</v>
      </c>
      <c r="D9378">
        <f ca="1">P0*C9378/LC.mu</f>
        <v>3.47174183290577</v>
      </c>
      <c r="E9378">
        <f ca="1">MAX(0,INT(Q0*(1+Ed*(D9378-P0)/P0)))</f>
        <v>11584</v>
      </c>
      <c r="F9378">
        <f ca="1" t="shared" si="146"/>
        <v>37612.8510177011</v>
      </c>
    </row>
    <row r="9379" spans="1:6">
      <c r="A9379">
        <v>10</v>
      </c>
      <c r="B9379">
        <f ca="1">BETAINV(RAND(),AU.a,AU.b)</f>
        <v>0.591432193469993</v>
      </c>
      <c r="C9379">
        <f ca="1">IF(B9379&lt;=0.5,LC.mu,MIN(LC.mu,MAX(0,_xlfn.NORM.INV(RAND(),2000,LC.sd))))</f>
        <v>2488.84433176647</v>
      </c>
      <c r="D9379">
        <f ca="1">P0*C9379/LC.mu</f>
        <v>3.31845910902196</v>
      </c>
      <c r="E9379">
        <f ca="1">MAX(0,INT(Q0*(1+Ed*(D9379-P0)/P0)))</f>
        <v>12044</v>
      </c>
      <c r="F9379">
        <f ca="1" t="shared" si="146"/>
        <v>37478.6771772941</v>
      </c>
    </row>
    <row r="9380" spans="1:6">
      <c r="A9380">
        <v>10</v>
      </c>
      <c r="B9380">
        <f ca="1">BETAINV(RAND(),AU.a,AU.b)</f>
        <v>0.419188320076128</v>
      </c>
      <c r="C9380">
        <f ca="1">IF(B9380&lt;=0.5,LC.mu,MIN(LC.mu,MAX(0,_xlfn.NORM.INV(RAND(),2000,LC.sd))))</f>
        <v>3000</v>
      </c>
      <c r="D9380">
        <f ca="1">P0*C9380/LC.mu</f>
        <v>4</v>
      </c>
      <c r="E9380">
        <f ca="1">MAX(0,INT(Q0*(1+Ed*(D9380-P0)/P0)))</f>
        <v>10000</v>
      </c>
      <c r="F9380">
        <f ca="1" t="shared" si="146"/>
        <v>37000</v>
      </c>
    </row>
    <row r="9381" spans="1:6">
      <c r="A9381">
        <v>10</v>
      </c>
      <c r="B9381">
        <f ca="1">BETAINV(RAND(),AU.a,AU.b)</f>
        <v>0.657434370548659</v>
      </c>
      <c r="C9381">
        <f ca="1">IF(B9381&lt;=0.5,LC.mu,MIN(LC.mu,MAX(0,_xlfn.NORM.INV(RAND(),2000,LC.sd))))</f>
        <v>2560.84816422156</v>
      </c>
      <c r="D9381">
        <f ca="1">P0*C9381/LC.mu</f>
        <v>3.41446421896208</v>
      </c>
      <c r="E9381">
        <f ca="1">MAX(0,INT(Q0*(1+Ed*(D9381-P0)/P0)))</f>
        <v>11756</v>
      </c>
      <c r="F9381">
        <f ca="1" t="shared" si="146"/>
        <v>37579.5931938967</v>
      </c>
    </row>
    <row r="9382" spans="1:6">
      <c r="A9382">
        <v>10</v>
      </c>
      <c r="B9382">
        <f ca="1">BETAINV(RAND(),AU.a,AU.b)</f>
        <v>0.684387637562095</v>
      </c>
      <c r="C9382">
        <f ca="1">IF(B9382&lt;=0.5,LC.mu,MIN(LC.mu,MAX(0,_xlfn.NORM.INV(RAND(),2000,LC.sd))))</f>
        <v>1882.54656663411</v>
      </c>
      <c r="D9382">
        <f ca="1">P0*C9382/LC.mu</f>
        <v>2.51006208884548</v>
      </c>
      <c r="E9382">
        <f ca="1">MAX(0,INT(Q0*(1+Ed*(D9382-P0)/P0)))</f>
        <v>14469</v>
      </c>
      <c r="F9382">
        <f ca="1" t="shared" si="146"/>
        <v>34435.5417968711</v>
      </c>
    </row>
    <row r="9383" spans="1:6">
      <c r="A9383">
        <v>10</v>
      </c>
      <c r="B9383">
        <f ca="1">BETAINV(RAND(),AU.a,AU.b)</f>
        <v>0.577399736103085</v>
      </c>
      <c r="C9383">
        <f ca="1">IF(B9383&lt;=0.5,LC.mu,MIN(LC.mu,MAX(0,_xlfn.NORM.INV(RAND(),2000,LC.sd))))</f>
        <v>1834.39612825721</v>
      </c>
      <c r="D9383">
        <f ca="1">P0*C9383/LC.mu</f>
        <v>2.44586150434295</v>
      </c>
      <c r="E9383">
        <f ca="1">MAX(0,INT(Q0*(1+Ed*(D9383-P0)/P0)))</f>
        <v>14662</v>
      </c>
      <c r="F9383">
        <f ca="1" t="shared" si="146"/>
        <v>34026.8252484191</v>
      </c>
    </row>
    <row r="9384" spans="1:6">
      <c r="A9384">
        <v>10</v>
      </c>
      <c r="B9384">
        <f ca="1">BETAINV(RAND(),AU.a,AU.b)</f>
        <v>0.569434028800939</v>
      </c>
      <c r="C9384">
        <f ca="1">IF(B9384&lt;=0.5,LC.mu,MIN(LC.mu,MAX(0,_xlfn.NORM.INV(RAND(),2000,LC.sd))))</f>
        <v>987.289602079279</v>
      </c>
      <c r="D9384">
        <f ca="1">P0*C9384/LC.mu</f>
        <v>1.31638613610571</v>
      </c>
      <c r="E9384">
        <f ca="1">MAX(0,INT(Q0*(1+Ed*(D9384-P0)/P0)))</f>
        <v>18050</v>
      </c>
      <c r="F9384">
        <f ca="1" t="shared" si="146"/>
        <v>22773.4801546287</v>
      </c>
    </row>
    <row r="9385" spans="1:6">
      <c r="A9385">
        <v>10</v>
      </c>
      <c r="B9385">
        <f ca="1">BETAINV(RAND(),AU.a,AU.b)</f>
        <v>0.77553044519999</v>
      </c>
      <c r="C9385">
        <f ca="1">IF(B9385&lt;=0.5,LC.mu,MIN(LC.mu,MAX(0,_xlfn.NORM.INV(RAND(),2000,LC.sd))))</f>
        <v>1794.17912883866</v>
      </c>
      <c r="D9385">
        <f ca="1">P0*C9385/LC.mu</f>
        <v>2.39223883845154</v>
      </c>
      <c r="E9385">
        <f ca="1">MAX(0,INT(Q0*(1+Ed*(D9385-P0)/P0)))</f>
        <v>14823</v>
      </c>
      <c r="F9385">
        <f ca="1" t="shared" si="146"/>
        <v>33665.9771735286</v>
      </c>
    </row>
    <row r="9386" spans="1:6">
      <c r="A9386">
        <v>10</v>
      </c>
      <c r="B9386">
        <f ca="1">BETAINV(RAND(),AU.a,AU.b)</f>
        <v>0.906364841801723</v>
      </c>
      <c r="C9386">
        <f ca="1">IF(B9386&lt;=0.5,LC.mu,MIN(LC.mu,MAX(0,_xlfn.NORM.INV(RAND(),2000,LC.sd))))</f>
        <v>2449.56672809295</v>
      </c>
      <c r="D9386">
        <f ca="1">P0*C9386/LC.mu</f>
        <v>3.2660889707906</v>
      </c>
      <c r="E9386">
        <f ca="1">MAX(0,INT(Q0*(1+Ed*(D9386-P0)/P0)))</f>
        <v>12201</v>
      </c>
      <c r="F9386">
        <f ca="1" t="shared" si="146"/>
        <v>37399.9848045232</v>
      </c>
    </row>
    <row r="9387" spans="1:6">
      <c r="A9387">
        <v>10</v>
      </c>
      <c r="B9387">
        <f ca="1">BETAINV(RAND(),AU.a,AU.b)</f>
        <v>0.636501367499845</v>
      </c>
      <c r="C9387">
        <f ca="1">IF(B9387&lt;=0.5,LC.mu,MIN(LC.mu,MAX(0,_xlfn.NORM.INV(RAND(),2000,LC.sd))))</f>
        <v>1472.65825311504</v>
      </c>
      <c r="D9387">
        <f ca="1">P0*C9387/LC.mu</f>
        <v>1.96354433748672</v>
      </c>
      <c r="E9387">
        <f ca="1">MAX(0,INT(Q0*(1+Ed*(D9387-P0)/P0)))</f>
        <v>16109</v>
      </c>
      <c r="F9387">
        <f ca="1" t="shared" si="146"/>
        <v>30158.0774794585</v>
      </c>
    </row>
    <row r="9388" spans="1:6">
      <c r="A9388">
        <v>10</v>
      </c>
      <c r="B9388">
        <f ca="1">BETAINV(RAND(),AU.a,AU.b)</f>
        <v>0.72366596446851</v>
      </c>
      <c r="C9388">
        <f ca="1">IF(B9388&lt;=0.5,LC.mu,MIN(LC.mu,MAX(0,_xlfn.NORM.INV(RAND(),2000,LC.sd))))</f>
        <v>1957.76601056174</v>
      </c>
      <c r="D9388">
        <f ca="1">P0*C9388/LC.mu</f>
        <v>2.61035468074899</v>
      </c>
      <c r="E9388">
        <f ca="1">MAX(0,INT(Q0*(1+Ed*(D9388-P0)/P0)))</f>
        <v>14168</v>
      </c>
      <c r="F9388">
        <f ca="1" t="shared" si="146"/>
        <v>35025.7391062899</v>
      </c>
    </row>
    <row r="9389" spans="1:6">
      <c r="A9389">
        <v>10</v>
      </c>
      <c r="B9389">
        <f ca="1">BETAINV(RAND(),AU.a,AU.b)</f>
        <v>0.80018954190252</v>
      </c>
      <c r="C9389">
        <f ca="1">IF(B9389&lt;=0.5,LC.mu,MIN(LC.mu,MAX(0,_xlfn.NORM.INV(RAND(),2000,LC.sd))))</f>
        <v>1462.52432768249</v>
      </c>
      <c r="D9389">
        <f ca="1">P0*C9389/LC.mu</f>
        <v>1.95003243690999</v>
      </c>
      <c r="E9389">
        <f ca="1">MAX(0,INT(Q0*(1+Ed*(D9389-P0)/P0)))</f>
        <v>16149</v>
      </c>
      <c r="F9389">
        <f ca="1" t="shared" si="146"/>
        <v>30028.5494959769</v>
      </c>
    </row>
    <row r="9390" spans="1:6">
      <c r="A9390">
        <v>10</v>
      </c>
      <c r="B9390">
        <f ca="1">BETAINV(RAND(),AU.a,AU.b)</f>
        <v>0.759103770847564</v>
      </c>
      <c r="C9390">
        <f ca="1">IF(B9390&lt;=0.5,LC.mu,MIN(LC.mu,MAX(0,_xlfn.NORM.INV(RAND(),2000,LC.sd))))</f>
        <v>2191.43997617129</v>
      </c>
      <c r="D9390">
        <f ca="1">P0*C9390/LC.mu</f>
        <v>2.92191996822839</v>
      </c>
      <c r="E9390">
        <f ca="1">MAX(0,INT(Q0*(1+Ed*(D9390-P0)/P0)))</f>
        <v>13234</v>
      </c>
      <c r="F9390">
        <f ca="1" t="shared" si="146"/>
        <v>36477.2488833632</v>
      </c>
    </row>
    <row r="9391" spans="1:6">
      <c r="A9391">
        <v>10</v>
      </c>
      <c r="B9391">
        <f ca="1">BETAINV(RAND(),AU.a,AU.b)</f>
        <v>0.558732290726591</v>
      </c>
      <c r="C9391">
        <f ca="1">IF(B9391&lt;=0.5,LC.mu,MIN(LC.mu,MAX(0,_xlfn.NORM.INV(RAND(),2000,LC.sd))))</f>
        <v>1174.47509444087</v>
      </c>
      <c r="D9391">
        <f ca="1">P0*C9391/LC.mu</f>
        <v>1.56596679258783</v>
      </c>
      <c r="E9391">
        <f ca="1">MAX(0,INT(Q0*(1+Ed*(D9391-P0)/P0)))</f>
        <v>17302</v>
      </c>
      <c r="F9391">
        <f ca="1" t="shared" si="146"/>
        <v>25919.8823509137</v>
      </c>
    </row>
    <row r="9392" spans="1:6">
      <c r="A9392">
        <v>10</v>
      </c>
      <c r="B9392">
        <f ca="1">BETAINV(RAND(),AU.a,AU.b)</f>
        <v>0.806641135494497</v>
      </c>
      <c r="C9392">
        <f ca="1">IF(B9392&lt;=0.5,LC.mu,MIN(LC.mu,MAX(0,_xlfn.NORM.INV(RAND(),2000,LC.sd))))</f>
        <v>2375.61951885327</v>
      </c>
      <c r="D9392">
        <f ca="1">P0*C9392/LC.mu</f>
        <v>3.16749269180436</v>
      </c>
      <c r="E9392">
        <f ca="1">MAX(0,INT(Q0*(1+Ed*(D9392-P0)/P0)))</f>
        <v>12497</v>
      </c>
      <c r="F9392">
        <f ca="1" t="shared" si="146"/>
        <v>37208.5366506258</v>
      </c>
    </row>
    <row r="9393" spans="1:6">
      <c r="A9393">
        <v>10</v>
      </c>
      <c r="B9393">
        <f ca="1">BETAINV(RAND(),AU.a,AU.b)</f>
        <v>0.663807815752546</v>
      </c>
      <c r="C9393">
        <f ca="1">IF(B9393&lt;=0.5,LC.mu,MIN(LC.mu,MAX(0,_xlfn.NORM.INV(RAND(),2000,LC.sd))))</f>
        <v>2086.63920427502</v>
      </c>
      <c r="D9393">
        <f ca="1">P0*C9393/LC.mu</f>
        <v>2.78218560570003</v>
      </c>
      <c r="E9393">
        <f ca="1">MAX(0,INT(Q0*(1+Ed*(D9393-P0)/P0)))</f>
        <v>13653</v>
      </c>
      <c r="F9393">
        <f ca="1" t="shared" si="146"/>
        <v>35898.5408703475</v>
      </c>
    </row>
    <row r="9394" spans="1:6">
      <c r="A9394">
        <v>10</v>
      </c>
      <c r="B9394">
        <f ca="1">BETAINV(RAND(),AU.a,AU.b)</f>
        <v>0.505337055284762</v>
      </c>
      <c r="C9394">
        <f ca="1">IF(B9394&lt;=0.5,LC.mu,MIN(LC.mu,MAX(0,_xlfn.NORM.INV(RAND(),2000,LC.sd))))</f>
        <v>1620.09359767388</v>
      </c>
      <c r="D9394">
        <f ca="1">P0*C9394/LC.mu</f>
        <v>2.16012479689851</v>
      </c>
      <c r="E9394">
        <f ca="1">MAX(0,INT(Q0*(1+Ed*(D9394-P0)/P0)))</f>
        <v>15519</v>
      </c>
      <c r="F9394">
        <f ca="1" t="shared" si="146"/>
        <v>31902.8831253941</v>
      </c>
    </row>
    <row r="9395" spans="1:6">
      <c r="A9395">
        <v>10</v>
      </c>
      <c r="B9395">
        <f ca="1">BETAINV(RAND(),AU.a,AU.b)</f>
        <v>0.41924484163562</v>
      </c>
      <c r="C9395">
        <f ca="1">IF(B9395&lt;=0.5,LC.mu,MIN(LC.mu,MAX(0,_xlfn.NORM.INV(RAND(),2000,LC.sd))))</f>
        <v>3000</v>
      </c>
      <c r="D9395">
        <f ca="1">P0*C9395/LC.mu</f>
        <v>4</v>
      </c>
      <c r="E9395">
        <f ca="1">MAX(0,INT(Q0*(1+Ed*(D9395-P0)/P0)))</f>
        <v>10000</v>
      </c>
      <c r="F9395">
        <f ca="1" t="shared" si="146"/>
        <v>37000</v>
      </c>
    </row>
    <row r="9396" spans="1:6">
      <c r="A9396">
        <v>10</v>
      </c>
      <c r="B9396">
        <f ca="1">BETAINV(RAND(),AU.a,AU.b)</f>
        <v>0.526958626128424</v>
      </c>
      <c r="C9396">
        <f ca="1">IF(B9396&lt;=0.5,LC.mu,MIN(LC.mu,MAX(0,_xlfn.NORM.INV(RAND(),2000,LC.sd))))</f>
        <v>2036.10173270792</v>
      </c>
      <c r="D9396">
        <f ca="1">P0*C9396/LC.mu</f>
        <v>2.71480231027723</v>
      </c>
      <c r="E9396">
        <f ca="1">MAX(0,INT(Q0*(1+Ed*(D9396-P0)/P0)))</f>
        <v>13855</v>
      </c>
      <c r="F9396">
        <f ca="1" t="shared" si="146"/>
        <v>35577.4842761831</v>
      </c>
    </row>
    <row r="9397" spans="1:6">
      <c r="A9397">
        <v>10</v>
      </c>
      <c r="B9397">
        <f ca="1">BETAINV(RAND(),AU.a,AU.b)</f>
        <v>0.696854428210885</v>
      </c>
      <c r="C9397">
        <f ca="1">IF(B9397&lt;=0.5,LC.mu,MIN(LC.mu,MAX(0,_xlfn.NORM.INV(RAND(),2000,LC.sd))))</f>
        <v>2125.63786298527</v>
      </c>
      <c r="D9397">
        <f ca="1">P0*C9397/LC.mu</f>
        <v>2.8341838173137</v>
      </c>
      <c r="E9397">
        <f ca="1">MAX(0,INT(Q0*(1+Ed*(D9397-P0)/P0)))</f>
        <v>13497</v>
      </c>
      <c r="F9397">
        <f ca="1" t="shared" si="146"/>
        <v>36127.3411192977</v>
      </c>
    </row>
    <row r="9398" spans="1:6">
      <c r="A9398">
        <v>10</v>
      </c>
      <c r="B9398">
        <f ca="1">BETAINV(RAND(),AU.a,AU.b)</f>
        <v>0.400147618481688</v>
      </c>
      <c r="C9398">
        <f ca="1">IF(B9398&lt;=0.5,LC.mu,MIN(LC.mu,MAX(0,_xlfn.NORM.INV(RAND(),2000,LC.sd))))</f>
        <v>3000</v>
      </c>
      <c r="D9398">
        <f ca="1">P0*C9398/LC.mu</f>
        <v>4</v>
      </c>
      <c r="E9398">
        <f ca="1">MAX(0,INT(Q0*(1+Ed*(D9398-P0)/P0)))</f>
        <v>10000</v>
      </c>
      <c r="F9398">
        <f ca="1" t="shared" si="146"/>
        <v>37000</v>
      </c>
    </row>
    <row r="9399" spans="1:6">
      <c r="A9399">
        <v>10</v>
      </c>
      <c r="B9399">
        <f ca="1">BETAINV(RAND(),AU.a,AU.b)</f>
        <v>0.183659352677134</v>
      </c>
      <c r="C9399">
        <f ca="1">IF(B9399&lt;=0.5,LC.mu,MIN(LC.mu,MAX(0,_xlfn.NORM.INV(RAND(),2000,LC.sd))))</f>
        <v>3000</v>
      </c>
      <c r="D9399">
        <f ca="1">P0*C9399/LC.mu</f>
        <v>4</v>
      </c>
      <c r="E9399">
        <f ca="1">MAX(0,INT(Q0*(1+Ed*(D9399-P0)/P0)))</f>
        <v>10000</v>
      </c>
      <c r="F9399">
        <f ca="1" t="shared" si="146"/>
        <v>37000</v>
      </c>
    </row>
    <row r="9400" spans="1:6">
      <c r="A9400">
        <v>10</v>
      </c>
      <c r="B9400">
        <f ca="1">BETAINV(RAND(),AU.a,AU.b)</f>
        <v>0.317717746322117</v>
      </c>
      <c r="C9400">
        <f ca="1">IF(B9400&lt;=0.5,LC.mu,MIN(LC.mu,MAX(0,_xlfn.NORM.INV(RAND(),2000,LC.sd))))</f>
        <v>3000</v>
      </c>
      <c r="D9400">
        <f ca="1">P0*C9400/LC.mu</f>
        <v>4</v>
      </c>
      <c r="E9400">
        <f ca="1">MAX(0,INT(Q0*(1+Ed*(D9400-P0)/P0)))</f>
        <v>10000</v>
      </c>
      <c r="F9400">
        <f ca="1" t="shared" si="146"/>
        <v>37000</v>
      </c>
    </row>
    <row r="9401" spans="1:6">
      <c r="A9401">
        <v>10</v>
      </c>
      <c r="B9401">
        <f ca="1">BETAINV(RAND(),AU.a,AU.b)</f>
        <v>0.444836919732619</v>
      </c>
      <c r="C9401">
        <f ca="1">IF(B9401&lt;=0.5,LC.mu,MIN(LC.mu,MAX(0,_xlfn.NORM.INV(RAND(),2000,LC.sd))))</f>
        <v>3000</v>
      </c>
      <c r="D9401">
        <f ca="1">P0*C9401/LC.mu</f>
        <v>4</v>
      </c>
      <c r="E9401">
        <f ca="1">MAX(0,INT(Q0*(1+Ed*(D9401-P0)/P0)))</f>
        <v>10000</v>
      </c>
      <c r="F9401">
        <f ca="1" t="shared" si="146"/>
        <v>37000</v>
      </c>
    </row>
    <row r="9402" spans="1:6">
      <c r="A9402">
        <v>10</v>
      </c>
      <c r="B9402">
        <f ca="1">BETAINV(RAND(),AU.a,AU.b)</f>
        <v>0.538798244456361</v>
      </c>
      <c r="C9402">
        <f ca="1">IF(B9402&lt;=0.5,LC.mu,MIN(LC.mu,MAX(0,_xlfn.NORM.INV(RAND(),2000,LC.sd))))</f>
        <v>2060.45492002124</v>
      </c>
      <c r="D9402">
        <f ca="1">P0*C9402/LC.mu</f>
        <v>2.74727322669499</v>
      </c>
      <c r="E9402">
        <f ca="1">MAX(0,INT(Q0*(1+Ed*(D9402-P0)/P0)))</f>
        <v>13758</v>
      </c>
      <c r="F9402">
        <f ca="1" t="shared" si="146"/>
        <v>35736.5301328484</v>
      </c>
    </row>
    <row r="9403" spans="1:6">
      <c r="A9403">
        <v>10</v>
      </c>
      <c r="B9403">
        <f ca="1">BETAINV(RAND(),AU.a,AU.b)</f>
        <v>0.541956790927928</v>
      </c>
      <c r="C9403">
        <f ca="1">IF(B9403&lt;=0.5,LC.mu,MIN(LC.mu,MAX(0,_xlfn.NORM.INV(RAND(),2000,LC.sd))))</f>
        <v>1566.85321190676</v>
      </c>
      <c r="D9403">
        <f ca="1">P0*C9403/LC.mu</f>
        <v>2.08913761587569</v>
      </c>
      <c r="E9403">
        <f ca="1">MAX(0,INT(Q0*(1+Ed*(D9403-P0)/P0)))</f>
        <v>15732</v>
      </c>
      <c r="F9403">
        <f ca="1" t="shared" si="146"/>
        <v>31299.4597610495</v>
      </c>
    </row>
    <row r="9404" spans="1:6">
      <c r="A9404">
        <v>10</v>
      </c>
      <c r="B9404">
        <f ca="1">BETAINV(RAND(),AU.a,AU.b)</f>
        <v>0.460346924167112</v>
      </c>
      <c r="C9404">
        <f ca="1">IF(B9404&lt;=0.5,LC.mu,MIN(LC.mu,MAX(0,_xlfn.NORM.INV(RAND(),2000,LC.sd))))</f>
        <v>3000</v>
      </c>
      <c r="D9404">
        <f ca="1">P0*C9404/LC.mu</f>
        <v>4</v>
      </c>
      <c r="E9404">
        <f ca="1">MAX(0,INT(Q0*(1+Ed*(D9404-P0)/P0)))</f>
        <v>10000</v>
      </c>
      <c r="F9404">
        <f ca="1" t="shared" si="146"/>
        <v>37000</v>
      </c>
    </row>
    <row r="9405" spans="1:6">
      <c r="A9405">
        <v>10</v>
      </c>
      <c r="B9405">
        <f ca="1">BETAINV(RAND(),AU.a,AU.b)</f>
        <v>0.810569331473697</v>
      </c>
      <c r="C9405">
        <f ca="1">IF(B9405&lt;=0.5,LC.mu,MIN(LC.mu,MAX(0,_xlfn.NORM.INV(RAND(),2000,LC.sd))))</f>
        <v>828.999749350367</v>
      </c>
      <c r="D9405">
        <f ca="1">P0*C9405/LC.mu</f>
        <v>1.10533299913382</v>
      </c>
      <c r="E9405">
        <f ca="1">MAX(0,INT(Q0*(1+Ed*(D9405-P0)/P0)))</f>
        <v>18684</v>
      </c>
      <c r="F9405">
        <f ca="1" t="shared" si="146"/>
        <v>19823.042006466</v>
      </c>
    </row>
    <row r="9406" spans="1:6">
      <c r="A9406">
        <v>10</v>
      </c>
      <c r="B9406">
        <f ca="1">BETAINV(RAND(),AU.a,AU.b)</f>
        <v>0.576063703785775</v>
      </c>
      <c r="C9406">
        <f ca="1">IF(B9406&lt;=0.5,LC.mu,MIN(LC.mu,MAX(0,_xlfn.NORM.INV(RAND(),2000,LC.sd))))</f>
        <v>2235.36451582751</v>
      </c>
      <c r="D9406">
        <f ca="1">P0*C9406/LC.mu</f>
        <v>2.98048602110335</v>
      </c>
      <c r="E9406">
        <f ca="1">MAX(0,INT(Q0*(1+Ed*(D9406-P0)/P0)))</f>
        <v>13058</v>
      </c>
      <c r="F9406">
        <f ca="1" t="shared" si="146"/>
        <v>36683.82194774</v>
      </c>
    </row>
    <row r="9407" spans="1:6">
      <c r="A9407">
        <v>10</v>
      </c>
      <c r="B9407">
        <f ca="1">BETAINV(RAND(),AU.a,AU.b)</f>
        <v>0.834508075135056</v>
      </c>
      <c r="C9407">
        <f ca="1">IF(B9407&lt;=0.5,LC.mu,MIN(LC.mu,MAX(0,_xlfn.NORM.INV(RAND(),2000,LC.sd))))</f>
        <v>2133.89075615016</v>
      </c>
      <c r="D9407">
        <f ca="1">P0*C9407/LC.mu</f>
        <v>2.84518767486688</v>
      </c>
      <c r="E9407">
        <f ca="1">MAX(0,INT(Q0*(1+Ed*(D9407-P0)/P0)))</f>
        <v>13464</v>
      </c>
      <c r="F9407">
        <f ca="1" t="shared" si="146"/>
        <v>36173.7160982575</v>
      </c>
    </row>
    <row r="9408" spans="1:6">
      <c r="A9408">
        <v>10</v>
      </c>
      <c r="B9408">
        <f ca="1">BETAINV(RAND(),AU.a,AU.b)</f>
        <v>0.221924106915816</v>
      </c>
      <c r="C9408">
        <f ca="1">IF(B9408&lt;=0.5,LC.mu,MIN(LC.mu,MAX(0,_xlfn.NORM.INV(RAND(),2000,LC.sd))))</f>
        <v>3000</v>
      </c>
      <c r="D9408">
        <f ca="1">P0*C9408/LC.mu</f>
        <v>4</v>
      </c>
      <c r="E9408">
        <f ca="1">MAX(0,INT(Q0*(1+Ed*(D9408-P0)/P0)))</f>
        <v>10000</v>
      </c>
      <c r="F9408">
        <f ca="1" t="shared" si="146"/>
        <v>37000</v>
      </c>
    </row>
    <row r="9409" spans="1:6">
      <c r="A9409">
        <v>10</v>
      </c>
      <c r="B9409">
        <f ca="1">BETAINV(RAND(),AU.a,AU.b)</f>
        <v>0.510766495128502</v>
      </c>
      <c r="C9409">
        <f ca="1">IF(B9409&lt;=0.5,LC.mu,MIN(LC.mu,MAX(0,_xlfn.NORM.INV(RAND(),2000,LC.sd))))</f>
        <v>2844.69272827992</v>
      </c>
      <c r="D9409">
        <f ca="1">P0*C9409/LC.mu</f>
        <v>3.79292363770656</v>
      </c>
      <c r="E9409">
        <f ca="1">MAX(0,INT(Q0*(1+Ed*(D9409-P0)/P0)))</f>
        <v>10621</v>
      </c>
      <c r="F9409">
        <f ca="1" t="shared" si="146"/>
        <v>37439.9492278015</v>
      </c>
    </row>
    <row r="9410" spans="1:6">
      <c r="A9410">
        <v>10</v>
      </c>
      <c r="B9410">
        <f ca="1">BETAINV(RAND(),AU.a,AU.b)</f>
        <v>0.544296358080251</v>
      </c>
      <c r="C9410">
        <f ca="1">IF(B9410&lt;=0.5,LC.mu,MIN(LC.mu,MAX(0,_xlfn.NORM.INV(RAND(),2000,LC.sd))))</f>
        <v>1489.26430470147</v>
      </c>
      <c r="D9410">
        <f ca="1">P0*C9410/LC.mu</f>
        <v>1.98568573960196</v>
      </c>
      <c r="E9410">
        <f ca="1">MAX(0,INT(Q0*(1+Ed*(D9410-P0)/P0)))</f>
        <v>16042</v>
      </c>
      <c r="F9410">
        <f ca="1" t="shared" ref="F9410:F9473" si="147">D9410*E9410-C9410</f>
        <v>30365.1063299932</v>
      </c>
    </row>
    <row r="9411" spans="1:6">
      <c r="A9411">
        <v>10</v>
      </c>
      <c r="B9411">
        <f ca="1">BETAINV(RAND(),AU.a,AU.b)</f>
        <v>0.656608777307295</v>
      </c>
      <c r="C9411">
        <f ca="1">IF(B9411&lt;=0.5,LC.mu,MIN(LC.mu,MAX(0,_xlfn.NORM.INV(RAND(),2000,LC.sd))))</f>
        <v>933.093912026582</v>
      </c>
      <c r="D9411">
        <f ca="1">P0*C9411/LC.mu</f>
        <v>1.24412521603544</v>
      </c>
      <c r="E9411">
        <f ca="1">MAX(0,INT(Q0*(1+Ed*(D9411-P0)/P0)))</f>
        <v>18267</v>
      </c>
      <c r="F9411">
        <f ca="1" t="shared" si="147"/>
        <v>21793.3414092929</v>
      </c>
    </row>
    <row r="9412" spans="1:6">
      <c r="A9412">
        <v>10</v>
      </c>
      <c r="B9412">
        <f ca="1">BETAINV(RAND(),AU.a,AU.b)</f>
        <v>0.676581230761948</v>
      </c>
      <c r="C9412">
        <f ca="1">IF(B9412&lt;=0.5,LC.mu,MIN(LC.mu,MAX(0,_xlfn.NORM.INV(RAND(),2000,LC.sd))))</f>
        <v>2165.60075169433</v>
      </c>
      <c r="D9412">
        <f ca="1">P0*C9412/LC.mu</f>
        <v>2.88746766892578</v>
      </c>
      <c r="E9412">
        <f ca="1">MAX(0,INT(Q0*(1+Ed*(D9412-P0)/P0)))</f>
        <v>13337</v>
      </c>
      <c r="F9412">
        <f ca="1" t="shared" si="147"/>
        <v>36344.5555487688</v>
      </c>
    </row>
    <row r="9413" spans="1:6">
      <c r="A9413">
        <v>10</v>
      </c>
      <c r="B9413">
        <f ca="1">BETAINV(RAND(),AU.a,AU.b)</f>
        <v>0.709130802472308</v>
      </c>
      <c r="C9413">
        <f ca="1">IF(B9413&lt;=0.5,LC.mu,MIN(LC.mu,MAX(0,_xlfn.NORM.INV(RAND(),2000,LC.sd))))</f>
        <v>1406.84241190442</v>
      </c>
      <c r="D9413">
        <f ca="1">P0*C9413/LC.mu</f>
        <v>1.87578988253923</v>
      </c>
      <c r="E9413">
        <f ca="1">MAX(0,INT(Q0*(1+Ed*(D9413-P0)/P0)))</f>
        <v>16372</v>
      </c>
      <c r="F9413">
        <f ca="1" t="shared" si="147"/>
        <v>29303.5895450278</v>
      </c>
    </row>
    <row r="9414" spans="1:6">
      <c r="A9414">
        <v>10</v>
      </c>
      <c r="B9414">
        <f ca="1">BETAINV(RAND(),AU.a,AU.b)</f>
        <v>0.317355728763808</v>
      </c>
      <c r="C9414">
        <f ca="1">IF(B9414&lt;=0.5,LC.mu,MIN(LC.mu,MAX(0,_xlfn.NORM.INV(RAND(),2000,LC.sd))))</f>
        <v>3000</v>
      </c>
      <c r="D9414">
        <f ca="1">P0*C9414/LC.mu</f>
        <v>4</v>
      </c>
      <c r="E9414">
        <f ca="1">MAX(0,INT(Q0*(1+Ed*(D9414-P0)/P0)))</f>
        <v>10000</v>
      </c>
      <c r="F9414">
        <f ca="1" t="shared" si="147"/>
        <v>37000</v>
      </c>
    </row>
    <row r="9415" spans="1:6">
      <c r="A9415">
        <v>10</v>
      </c>
      <c r="B9415">
        <f ca="1">BETAINV(RAND(),AU.a,AU.b)</f>
        <v>0.596420814547952</v>
      </c>
      <c r="C9415">
        <f ca="1">IF(B9415&lt;=0.5,LC.mu,MIN(LC.mu,MAX(0,_xlfn.NORM.INV(RAND(),2000,LC.sd))))</f>
        <v>2467.10216877724</v>
      </c>
      <c r="D9415">
        <f ca="1">P0*C9415/LC.mu</f>
        <v>3.28946955836966</v>
      </c>
      <c r="E9415">
        <f ca="1">MAX(0,INT(Q0*(1+Ed*(D9415-P0)/P0)))</f>
        <v>12131</v>
      </c>
      <c r="F9415">
        <f ca="1" t="shared" si="147"/>
        <v>37437.4530438051</v>
      </c>
    </row>
    <row r="9416" spans="1:6">
      <c r="A9416">
        <v>10</v>
      </c>
      <c r="B9416">
        <f ca="1">BETAINV(RAND(),AU.a,AU.b)</f>
        <v>0.687614955188796</v>
      </c>
      <c r="C9416">
        <f ca="1">IF(B9416&lt;=0.5,LC.mu,MIN(LC.mu,MAX(0,_xlfn.NORM.INV(RAND(),2000,LC.sd))))</f>
        <v>2545.34830399181</v>
      </c>
      <c r="D9416">
        <f ca="1">P0*C9416/LC.mu</f>
        <v>3.39379773865575</v>
      </c>
      <c r="E9416">
        <f ca="1">MAX(0,INT(Q0*(1+Ed*(D9416-P0)/P0)))</f>
        <v>11818</v>
      </c>
      <c r="F9416">
        <f ca="1" t="shared" si="147"/>
        <v>37562.5533714418</v>
      </c>
    </row>
    <row r="9417" spans="1:6">
      <c r="A9417">
        <v>10</v>
      </c>
      <c r="B9417">
        <f ca="1">BETAINV(RAND(),AU.a,AU.b)</f>
        <v>0.79774556188746</v>
      </c>
      <c r="C9417">
        <f ca="1">IF(B9417&lt;=0.5,LC.mu,MIN(LC.mu,MAX(0,_xlfn.NORM.INV(RAND(),2000,LC.sd))))</f>
        <v>1634.87751887598</v>
      </c>
      <c r="D9417">
        <f ca="1">P0*C9417/LC.mu</f>
        <v>2.17983669183464</v>
      </c>
      <c r="E9417">
        <f ca="1">MAX(0,INT(Q0*(1+Ed*(D9417-P0)/P0)))</f>
        <v>15460</v>
      </c>
      <c r="F9417">
        <f ca="1" t="shared" si="147"/>
        <v>32065.3977368876</v>
      </c>
    </row>
    <row r="9418" spans="1:6">
      <c r="A9418">
        <v>10</v>
      </c>
      <c r="B9418">
        <f ca="1">BETAINV(RAND(),AU.a,AU.b)</f>
        <v>0.630078267838529</v>
      </c>
      <c r="C9418">
        <f ca="1">IF(B9418&lt;=0.5,LC.mu,MIN(LC.mu,MAX(0,_xlfn.NORM.INV(RAND(),2000,LC.sd))))</f>
        <v>1712.93346557997</v>
      </c>
      <c r="D9418">
        <f ca="1">P0*C9418/LC.mu</f>
        <v>2.28391128743997</v>
      </c>
      <c r="E9418">
        <f ca="1">MAX(0,INT(Q0*(1+Ed*(D9418-P0)/P0)))</f>
        <v>15148</v>
      </c>
      <c r="F9418">
        <f ca="1" t="shared" si="147"/>
        <v>32883.7547165606</v>
      </c>
    </row>
    <row r="9419" spans="1:6">
      <c r="A9419">
        <v>10</v>
      </c>
      <c r="B9419">
        <f ca="1">BETAINV(RAND(),AU.a,AU.b)</f>
        <v>0.540118502251875</v>
      </c>
      <c r="C9419">
        <f ca="1">IF(B9419&lt;=0.5,LC.mu,MIN(LC.mu,MAX(0,_xlfn.NORM.INV(RAND(),2000,LC.sd))))</f>
        <v>1932.2275266379</v>
      </c>
      <c r="D9419">
        <f ca="1">P0*C9419/LC.mu</f>
        <v>2.57630336885053</v>
      </c>
      <c r="E9419">
        <f ca="1">MAX(0,INT(Q0*(1+Ed*(D9419-P0)/P0)))</f>
        <v>14271</v>
      </c>
      <c r="F9419">
        <f ca="1" t="shared" si="147"/>
        <v>34834.1978502281</v>
      </c>
    </row>
    <row r="9420" spans="1:6">
      <c r="A9420">
        <v>10</v>
      </c>
      <c r="B9420">
        <f ca="1">BETAINV(RAND(),AU.a,AU.b)</f>
        <v>0.652094022346815</v>
      </c>
      <c r="C9420">
        <f ca="1">IF(B9420&lt;=0.5,LC.mu,MIN(LC.mu,MAX(0,_xlfn.NORM.INV(RAND(),2000,LC.sd))))</f>
        <v>2281.66168791773</v>
      </c>
      <c r="D9420">
        <f ca="1">P0*C9420/LC.mu</f>
        <v>3.0422155838903</v>
      </c>
      <c r="E9420">
        <f ca="1">MAX(0,INT(Q0*(1+Ed*(D9420-P0)/P0)))</f>
        <v>12873</v>
      </c>
      <c r="F9420">
        <f ca="1" t="shared" si="147"/>
        <v>36880.7795235021</v>
      </c>
    </row>
    <row r="9421" spans="1:6">
      <c r="A9421">
        <v>10</v>
      </c>
      <c r="B9421">
        <f ca="1">BETAINV(RAND(),AU.a,AU.b)</f>
        <v>0.565092465174423</v>
      </c>
      <c r="C9421">
        <f ca="1">IF(B9421&lt;=0.5,LC.mu,MIN(LC.mu,MAX(0,_xlfn.NORM.INV(RAND(),2000,LC.sd))))</f>
        <v>1397.91342743823</v>
      </c>
      <c r="D9421">
        <f ca="1">P0*C9421/LC.mu</f>
        <v>1.86388456991764</v>
      </c>
      <c r="E9421">
        <f ca="1">MAX(0,INT(Q0*(1+Ed*(D9421-P0)/P0)))</f>
        <v>16408</v>
      </c>
      <c r="F9421">
        <f ca="1" t="shared" si="147"/>
        <v>29184.7045957703</v>
      </c>
    </row>
    <row r="9422" spans="1:6">
      <c r="A9422">
        <v>10</v>
      </c>
      <c r="B9422">
        <f ca="1">BETAINV(RAND(),AU.a,AU.b)</f>
        <v>0.490064599324483</v>
      </c>
      <c r="C9422">
        <f ca="1">IF(B9422&lt;=0.5,LC.mu,MIN(LC.mu,MAX(0,_xlfn.NORM.INV(RAND(),2000,LC.sd))))</f>
        <v>3000</v>
      </c>
      <c r="D9422">
        <f ca="1">P0*C9422/LC.mu</f>
        <v>4</v>
      </c>
      <c r="E9422">
        <f ca="1">MAX(0,INT(Q0*(1+Ed*(D9422-P0)/P0)))</f>
        <v>10000</v>
      </c>
      <c r="F9422">
        <f ca="1" t="shared" si="147"/>
        <v>37000</v>
      </c>
    </row>
    <row r="9423" spans="1:6">
      <c r="A9423">
        <v>10</v>
      </c>
      <c r="B9423">
        <f ca="1">BETAINV(RAND(),AU.a,AU.b)</f>
        <v>0.574794806921538</v>
      </c>
      <c r="C9423">
        <f ca="1">IF(B9423&lt;=0.5,LC.mu,MIN(LC.mu,MAX(0,_xlfn.NORM.INV(RAND(),2000,LC.sd))))</f>
        <v>2011.0753238858</v>
      </c>
      <c r="D9423">
        <f ca="1">P0*C9423/LC.mu</f>
        <v>2.68143376518107</v>
      </c>
      <c r="E9423">
        <f ca="1">MAX(0,INT(Q0*(1+Ed*(D9423-P0)/P0)))</f>
        <v>13955</v>
      </c>
      <c r="F9423">
        <f ca="1" t="shared" si="147"/>
        <v>35408.3328692161</v>
      </c>
    </row>
    <row r="9424" spans="1:6">
      <c r="A9424">
        <v>10</v>
      </c>
      <c r="B9424">
        <f ca="1">BETAINV(RAND(),AU.a,AU.b)</f>
        <v>0.593293799101433</v>
      </c>
      <c r="C9424">
        <f ca="1">IF(B9424&lt;=0.5,LC.mu,MIN(LC.mu,MAX(0,_xlfn.NORM.INV(RAND(),2000,LC.sd))))</f>
        <v>1436.15366429081</v>
      </c>
      <c r="D9424">
        <f ca="1">P0*C9424/LC.mu</f>
        <v>1.91487155238775</v>
      </c>
      <c r="E9424">
        <f ca="1">MAX(0,INT(Q0*(1+Ed*(D9424-P0)/P0)))</f>
        <v>16255</v>
      </c>
      <c r="F9424">
        <f ca="1" t="shared" si="147"/>
        <v>29690.083419772</v>
      </c>
    </row>
    <row r="9425" spans="1:6">
      <c r="A9425">
        <v>10</v>
      </c>
      <c r="B9425">
        <f ca="1">BETAINV(RAND(),AU.a,AU.b)</f>
        <v>0.794130078691394</v>
      </c>
      <c r="C9425">
        <f ca="1">IF(B9425&lt;=0.5,LC.mu,MIN(LC.mu,MAX(0,_xlfn.NORM.INV(RAND(),2000,LC.sd))))</f>
        <v>1682.1703502295</v>
      </c>
      <c r="D9425">
        <f ca="1">P0*C9425/LC.mu</f>
        <v>2.24289380030601</v>
      </c>
      <c r="E9425">
        <f ca="1">MAX(0,INT(Q0*(1+Ed*(D9425-P0)/P0)))</f>
        <v>15271</v>
      </c>
      <c r="F9425">
        <f ca="1" t="shared" si="147"/>
        <v>32569.0608742435</v>
      </c>
    </row>
    <row r="9426" spans="1:6">
      <c r="A9426">
        <v>10</v>
      </c>
      <c r="B9426">
        <f ca="1">BETAINV(RAND(),AU.a,AU.b)</f>
        <v>0.590801331285792</v>
      </c>
      <c r="C9426">
        <f ca="1">IF(B9426&lt;=0.5,LC.mu,MIN(LC.mu,MAX(0,_xlfn.NORM.INV(RAND(),2000,LC.sd))))</f>
        <v>2223.6803576991</v>
      </c>
      <c r="D9426">
        <f ca="1">P0*C9426/LC.mu</f>
        <v>2.9649071435988</v>
      </c>
      <c r="E9426">
        <f ca="1">MAX(0,INT(Q0*(1+Ed*(D9426-P0)/P0)))</f>
        <v>13105</v>
      </c>
      <c r="F9426">
        <f ca="1" t="shared" si="147"/>
        <v>36631.4277591632</v>
      </c>
    </row>
    <row r="9427" spans="1:6">
      <c r="A9427">
        <v>10</v>
      </c>
      <c r="B9427">
        <f ca="1">BETAINV(RAND(),AU.a,AU.b)</f>
        <v>0.527792676898395</v>
      </c>
      <c r="C9427">
        <f ca="1">IF(B9427&lt;=0.5,LC.mu,MIN(LC.mu,MAX(0,_xlfn.NORM.INV(RAND(),2000,LC.sd))))</f>
        <v>1949.12491159357</v>
      </c>
      <c r="D9427">
        <f ca="1">P0*C9427/LC.mu</f>
        <v>2.5988332154581</v>
      </c>
      <c r="E9427">
        <f ca="1">MAX(0,INT(Q0*(1+Ed*(D9427-P0)/P0)))</f>
        <v>14203</v>
      </c>
      <c r="F9427">
        <f ca="1" t="shared" si="147"/>
        <v>34962.1032475578</v>
      </c>
    </row>
    <row r="9428" spans="1:6">
      <c r="A9428">
        <v>10</v>
      </c>
      <c r="B9428">
        <f ca="1">BETAINV(RAND(),AU.a,AU.b)</f>
        <v>0.635433012319865</v>
      </c>
      <c r="C9428">
        <f ca="1">IF(B9428&lt;=0.5,LC.mu,MIN(LC.mu,MAX(0,_xlfn.NORM.INV(RAND(),2000,LC.sd))))</f>
        <v>1601.18706796965</v>
      </c>
      <c r="D9428">
        <f ca="1">P0*C9428/LC.mu</f>
        <v>2.1349160906262</v>
      </c>
      <c r="E9428">
        <f ca="1">MAX(0,INT(Q0*(1+Ed*(D9428-P0)/P0)))</f>
        <v>15595</v>
      </c>
      <c r="F9428">
        <f ca="1" t="shared" si="147"/>
        <v>31692.8293653459</v>
      </c>
    </row>
    <row r="9429" spans="1:6">
      <c r="A9429">
        <v>10</v>
      </c>
      <c r="B9429">
        <f ca="1">BETAINV(RAND(),AU.a,AU.b)</f>
        <v>0.810172701340046</v>
      </c>
      <c r="C9429">
        <f ca="1">IF(B9429&lt;=0.5,LC.mu,MIN(LC.mu,MAX(0,_xlfn.NORM.INV(RAND(),2000,LC.sd))))</f>
        <v>1352.49576779433</v>
      </c>
      <c r="D9429">
        <f ca="1">P0*C9429/LC.mu</f>
        <v>1.80332769039245</v>
      </c>
      <c r="E9429">
        <f ca="1">MAX(0,INT(Q0*(1+Ed*(D9429-P0)/P0)))</f>
        <v>16590</v>
      </c>
      <c r="F9429">
        <f ca="1" t="shared" si="147"/>
        <v>28564.7106158164</v>
      </c>
    </row>
    <row r="9430" spans="1:6">
      <c r="A9430">
        <v>10</v>
      </c>
      <c r="B9430">
        <f ca="1">BETAINV(RAND(),AU.a,AU.b)</f>
        <v>0.92478349728134</v>
      </c>
      <c r="C9430">
        <f ca="1">IF(B9430&lt;=0.5,LC.mu,MIN(LC.mu,MAX(0,_xlfn.NORM.INV(RAND(),2000,LC.sd))))</f>
        <v>2747.81954289863</v>
      </c>
      <c r="D9430">
        <f ca="1">P0*C9430/LC.mu</f>
        <v>3.66375939053151</v>
      </c>
      <c r="E9430">
        <f ca="1">MAX(0,INT(Q0*(1+Ed*(D9430-P0)/P0)))</f>
        <v>11008</v>
      </c>
      <c r="F9430">
        <f ca="1" t="shared" si="147"/>
        <v>37582.8438280722</v>
      </c>
    </row>
    <row r="9431" spans="1:6">
      <c r="A9431">
        <v>10</v>
      </c>
      <c r="B9431">
        <f ca="1">BETAINV(RAND(),AU.a,AU.b)</f>
        <v>0.349339390566589</v>
      </c>
      <c r="C9431">
        <f ca="1">IF(B9431&lt;=0.5,LC.mu,MIN(LC.mu,MAX(0,_xlfn.NORM.INV(RAND(),2000,LC.sd))))</f>
        <v>3000</v>
      </c>
      <c r="D9431">
        <f ca="1">P0*C9431/LC.mu</f>
        <v>4</v>
      </c>
      <c r="E9431">
        <f ca="1">MAX(0,INT(Q0*(1+Ed*(D9431-P0)/P0)))</f>
        <v>10000</v>
      </c>
      <c r="F9431">
        <f ca="1" t="shared" si="147"/>
        <v>37000</v>
      </c>
    </row>
    <row r="9432" spans="1:6">
      <c r="A9432">
        <v>10</v>
      </c>
      <c r="B9432">
        <f ca="1">BETAINV(RAND(),AU.a,AU.b)</f>
        <v>0.863558265883655</v>
      </c>
      <c r="C9432">
        <f ca="1">IF(B9432&lt;=0.5,LC.mu,MIN(LC.mu,MAX(0,_xlfn.NORM.INV(RAND(),2000,LC.sd))))</f>
        <v>1837.90375957281</v>
      </c>
      <c r="D9432">
        <f ca="1">P0*C9432/LC.mu</f>
        <v>2.45053834609708</v>
      </c>
      <c r="E9432">
        <f ca="1">MAX(0,INT(Q0*(1+Ed*(D9432-P0)/P0)))</f>
        <v>14648</v>
      </c>
      <c r="F9432">
        <f ca="1" t="shared" si="147"/>
        <v>34057.5819340572</v>
      </c>
    </row>
    <row r="9433" spans="1:6">
      <c r="A9433">
        <v>10</v>
      </c>
      <c r="B9433">
        <f ca="1">BETAINV(RAND(),AU.a,AU.b)</f>
        <v>0.760375026098894</v>
      </c>
      <c r="C9433">
        <f ca="1">IF(B9433&lt;=0.5,LC.mu,MIN(LC.mu,MAX(0,_xlfn.NORM.INV(RAND(),2000,LC.sd))))</f>
        <v>1180.89150057199</v>
      </c>
      <c r="D9433">
        <f ca="1">P0*C9433/LC.mu</f>
        <v>1.57452200076265</v>
      </c>
      <c r="E9433">
        <f ca="1">MAX(0,INT(Q0*(1+Ed*(D9433-P0)/P0)))</f>
        <v>17276</v>
      </c>
      <c r="F9433">
        <f ca="1" t="shared" si="147"/>
        <v>26020.5505846035</v>
      </c>
    </row>
    <row r="9434" spans="1:6">
      <c r="A9434">
        <v>10</v>
      </c>
      <c r="B9434">
        <f ca="1">BETAINV(RAND(),AU.a,AU.b)</f>
        <v>0.336869255912876</v>
      </c>
      <c r="C9434">
        <f ca="1">IF(B9434&lt;=0.5,LC.mu,MIN(LC.mu,MAX(0,_xlfn.NORM.INV(RAND(),2000,LC.sd))))</f>
        <v>3000</v>
      </c>
      <c r="D9434">
        <f ca="1">P0*C9434/LC.mu</f>
        <v>4</v>
      </c>
      <c r="E9434">
        <f ca="1">MAX(0,INT(Q0*(1+Ed*(D9434-P0)/P0)))</f>
        <v>10000</v>
      </c>
      <c r="F9434">
        <f ca="1" t="shared" si="147"/>
        <v>37000</v>
      </c>
    </row>
    <row r="9435" spans="1:6">
      <c r="A9435">
        <v>10</v>
      </c>
      <c r="B9435">
        <f ca="1">BETAINV(RAND(),AU.a,AU.b)</f>
        <v>0.810043277095071</v>
      </c>
      <c r="C9435">
        <f ca="1">IF(B9435&lt;=0.5,LC.mu,MIN(LC.mu,MAX(0,_xlfn.NORM.INV(RAND(),2000,LC.sd))))</f>
        <v>3000</v>
      </c>
      <c r="D9435">
        <f ca="1">P0*C9435/LC.mu</f>
        <v>4</v>
      </c>
      <c r="E9435">
        <f ca="1">MAX(0,INT(Q0*(1+Ed*(D9435-P0)/P0)))</f>
        <v>10000</v>
      </c>
      <c r="F9435">
        <f ca="1" t="shared" si="147"/>
        <v>37000</v>
      </c>
    </row>
    <row r="9436" spans="1:6">
      <c r="A9436">
        <v>10</v>
      </c>
      <c r="B9436">
        <f ca="1">BETAINV(RAND(),AU.a,AU.b)</f>
        <v>0.592573045079393</v>
      </c>
      <c r="C9436">
        <f ca="1">IF(B9436&lt;=0.5,LC.mu,MIN(LC.mu,MAX(0,_xlfn.NORM.INV(RAND(),2000,LC.sd))))</f>
        <v>1642.38021844313</v>
      </c>
      <c r="D9436">
        <f ca="1">P0*C9436/LC.mu</f>
        <v>2.18984029125751</v>
      </c>
      <c r="E9436">
        <f ca="1">MAX(0,INT(Q0*(1+Ed*(D9436-P0)/P0)))</f>
        <v>15430</v>
      </c>
      <c r="F9436">
        <f ca="1" t="shared" si="147"/>
        <v>32146.8554756603</v>
      </c>
    </row>
    <row r="9437" spans="1:6">
      <c r="A9437">
        <v>10</v>
      </c>
      <c r="B9437">
        <f ca="1">BETAINV(RAND(),AU.a,AU.b)</f>
        <v>0.665849545942747</v>
      </c>
      <c r="C9437">
        <f ca="1">IF(B9437&lt;=0.5,LC.mu,MIN(LC.mu,MAX(0,_xlfn.NORM.INV(RAND(),2000,LC.sd))))</f>
        <v>2265.86775056435</v>
      </c>
      <c r="D9437">
        <f ca="1">P0*C9437/LC.mu</f>
        <v>3.02115700075247</v>
      </c>
      <c r="E9437">
        <f ca="1">MAX(0,INT(Q0*(1+Ed*(D9437-P0)/P0)))</f>
        <v>12936</v>
      </c>
      <c r="F9437">
        <f ca="1" t="shared" si="147"/>
        <v>36815.8192111696</v>
      </c>
    </row>
    <row r="9438" spans="1:6">
      <c r="A9438">
        <v>10</v>
      </c>
      <c r="B9438">
        <f ca="1">BETAINV(RAND(),AU.a,AU.b)</f>
        <v>0.662947607274909</v>
      </c>
      <c r="C9438">
        <f ca="1">IF(B9438&lt;=0.5,LC.mu,MIN(LC.mu,MAX(0,_xlfn.NORM.INV(RAND(),2000,LC.sd))))</f>
        <v>1985.96068059534</v>
      </c>
      <c r="D9438">
        <f ca="1">P0*C9438/LC.mu</f>
        <v>2.64794757412712</v>
      </c>
      <c r="E9438">
        <f ca="1">MAX(0,INT(Q0*(1+Ed*(D9438-P0)/P0)))</f>
        <v>14056</v>
      </c>
      <c r="F9438">
        <f ca="1" t="shared" si="147"/>
        <v>35233.5904213355</v>
      </c>
    </row>
    <row r="9439" spans="1:6">
      <c r="A9439">
        <v>10</v>
      </c>
      <c r="B9439">
        <f ca="1">BETAINV(RAND(),AU.a,AU.b)</f>
        <v>0.687523353957702</v>
      </c>
      <c r="C9439">
        <f ca="1">IF(B9439&lt;=0.5,LC.mu,MIN(LC.mu,MAX(0,_xlfn.NORM.INV(RAND(),2000,LC.sd))))</f>
        <v>1585.95088694906</v>
      </c>
      <c r="D9439">
        <f ca="1">P0*C9439/LC.mu</f>
        <v>2.11460118259875</v>
      </c>
      <c r="E9439">
        <f ca="1">MAX(0,INT(Q0*(1+Ed*(D9439-P0)/P0)))</f>
        <v>15656</v>
      </c>
      <c r="F9439">
        <f ca="1" t="shared" si="147"/>
        <v>31520.2452278169</v>
      </c>
    </row>
    <row r="9440" spans="1:6">
      <c r="A9440">
        <v>10</v>
      </c>
      <c r="B9440">
        <f ca="1">BETAINV(RAND(),AU.a,AU.b)</f>
        <v>0.695867311210856</v>
      </c>
      <c r="C9440">
        <f ca="1">IF(B9440&lt;=0.5,LC.mu,MIN(LC.mu,MAX(0,_xlfn.NORM.INV(RAND(),2000,LC.sd))))</f>
        <v>1811.00632163273</v>
      </c>
      <c r="D9440">
        <f ca="1">P0*C9440/LC.mu</f>
        <v>2.41467509551031</v>
      </c>
      <c r="E9440">
        <f ca="1">MAX(0,INT(Q0*(1+Ed*(D9440-P0)/P0)))</f>
        <v>14755</v>
      </c>
      <c r="F9440">
        <f ca="1" t="shared" si="147"/>
        <v>33817.5247126219</v>
      </c>
    </row>
    <row r="9441" spans="1:6">
      <c r="A9441">
        <v>10</v>
      </c>
      <c r="B9441">
        <f ca="1">BETAINV(RAND(),AU.a,AU.b)</f>
        <v>0.589517071820809</v>
      </c>
      <c r="C9441">
        <f ca="1">IF(B9441&lt;=0.5,LC.mu,MIN(LC.mu,MAX(0,_xlfn.NORM.INV(RAND(),2000,LC.sd))))</f>
        <v>2337.72727795063</v>
      </c>
      <c r="D9441">
        <f ca="1">P0*C9441/LC.mu</f>
        <v>3.11696970393417</v>
      </c>
      <c r="E9441">
        <f ca="1">MAX(0,INT(Q0*(1+Ed*(D9441-P0)/P0)))</f>
        <v>12649</v>
      </c>
      <c r="F9441">
        <f ca="1" t="shared" si="147"/>
        <v>37088.8225071127</v>
      </c>
    </row>
    <row r="9442" spans="1:6">
      <c r="A9442">
        <v>10</v>
      </c>
      <c r="B9442">
        <f ca="1">BETAINV(RAND(),AU.a,AU.b)</f>
        <v>0.729785225131978</v>
      </c>
      <c r="C9442">
        <f ca="1">IF(B9442&lt;=0.5,LC.mu,MIN(LC.mu,MAX(0,_xlfn.NORM.INV(RAND(),2000,LC.sd))))</f>
        <v>1112.12070550713</v>
      </c>
      <c r="D9442">
        <f ca="1">P0*C9442/LC.mu</f>
        <v>1.48282760734284</v>
      </c>
      <c r="E9442">
        <f ca="1">MAX(0,INT(Q0*(1+Ed*(D9442-P0)/P0)))</f>
        <v>17551</v>
      </c>
      <c r="F9442">
        <f ca="1" t="shared" si="147"/>
        <v>24912.9866309671</v>
      </c>
    </row>
    <row r="9443" spans="1:6">
      <c r="A9443">
        <v>10</v>
      </c>
      <c r="B9443">
        <f ca="1">BETAINV(RAND(),AU.a,AU.b)</f>
        <v>0.311911103116886</v>
      </c>
      <c r="C9443">
        <f ca="1">IF(B9443&lt;=0.5,LC.mu,MIN(LC.mu,MAX(0,_xlfn.NORM.INV(RAND(),2000,LC.sd))))</f>
        <v>3000</v>
      </c>
      <c r="D9443">
        <f ca="1">P0*C9443/LC.mu</f>
        <v>4</v>
      </c>
      <c r="E9443">
        <f ca="1">MAX(0,INT(Q0*(1+Ed*(D9443-P0)/P0)))</f>
        <v>10000</v>
      </c>
      <c r="F9443">
        <f ca="1" t="shared" si="147"/>
        <v>37000</v>
      </c>
    </row>
    <row r="9444" spans="1:6">
      <c r="A9444">
        <v>10</v>
      </c>
      <c r="B9444">
        <f ca="1">BETAINV(RAND(),AU.a,AU.b)</f>
        <v>0.769942490366565</v>
      </c>
      <c r="C9444">
        <f ca="1">IF(B9444&lt;=0.5,LC.mu,MIN(LC.mu,MAX(0,_xlfn.NORM.INV(RAND(),2000,LC.sd))))</f>
        <v>1607.92930693028</v>
      </c>
      <c r="D9444">
        <f ca="1">P0*C9444/LC.mu</f>
        <v>2.14390574257371</v>
      </c>
      <c r="E9444">
        <f ca="1">MAX(0,INT(Q0*(1+Ed*(D9444-P0)/P0)))</f>
        <v>15568</v>
      </c>
      <c r="F9444">
        <f ca="1" t="shared" si="147"/>
        <v>31768.3952934572</v>
      </c>
    </row>
    <row r="9445" spans="1:6">
      <c r="A9445">
        <v>10</v>
      </c>
      <c r="B9445">
        <f ca="1">BETAINV(RAND(),AU.a,AU.b)</f>
        <v>0.841718400564117</v>
      </c>
      <c r="C9445">
        <f ca="1">IF(B9445&lt;=0.5,LC.mu,MIN(LC.mu,MAX(0,_xlfn.NORM.INV(RAND(),2000,LC.sd))))</f>
        <v>1352.95276669368</v>
      </c>
      <c r="D9445">
        <f ca="1">P0*C9445/LC.mu</f>
        <v>1.80393702225825</v>
      </c>
      <c r="E9445">
        <f ca="1">MAX(0,INT(Q0*(1+Ed*(D9445-P0)/P0)))</f>
        <v>16588</v>
      </c>
      <c r="F9445">
        <f ca="1" t="shared" si="147"/>
        <v>28570.7545585261</v>
      </c>
    </row>
    <row r="9446" spans="1:6">
      <c r="A9446">
        <v>10</v>
      </c>
      <c r="B9446">
        <f ca="1">BETAINV(RAND(),AU.a,AU.b)</f>
        <v>0.561360342444025</v>
      </c>
      <c r="C9446">
        <f ca="1">IF(B9446&lt;=0.5,LC.mu,MIN(LC.mu,MAX(0,_xlfn.NORM.INV(RAND(),2000,LC.sd))))</f>
        <v>2002.52182560174</v>
      </c>
      <c r="D9446">
        <f ca="1">P0*C9446/LC.mu</f>
        <v>2.67002910080232</v>
      </c>
      <c r="E9446">
        <f ca="1">MAX(0,INT(Q0*(1+Ed*(D9446-P0)/P0)))</f>
        <v>13989</v>
      </c>
      <c r="F9446">
        <f ca="1" t="shared" si="147"/>
        <v>35348.5152655219</v>
      </c>
    </row>
    <row r="9447" spans="1:6">
      <c r="A9447">
        <v>10</v>
      </c>
      <c r="B9447">
        <f ca="1">BETAINV(RAND(),AU.a,AU.b)</f>
        <v>0.332725810679034</v>
      </c>
      <c r="C9447">
        <f ca="1">IF(B9447&lt;=0.5,LC.mu,MIN(LC.mu,MAX(0,_xlfn.NORM.INV(RAND(),2000,LC.sd))))</f>
        <v>3000</v>
      </c>
      <c r="D9447">
        <f ca="1">P0*C9447/LC.mu</f>
        <v>4</v>
      </c>
      <c r="E9447">
        <f ca="1">MAX(0,INT(Q0*(1+Ed*(D9447-P0)/P0)))</f>
        <v>10000</v>
      </c>
      <c r="F9447">
        <f ca="1" t="shared" si="147"/>
        <v>37000</v>
      </c>
    </row>
    <row r="9448" spans="1:6">
      <c r="A9448">
        <v>10</v>
      </c>
      <c r="B9448">
        <f ca="1">BETAINV(RAND(),AU.a,AU.b)</f>
        <v>0.906373267736167</v>
      </c>
      <c r="C9448">
        <f ca="1">IF(B9448&lt;=0.5,LC.mu,MIN(LC.mu,MAX(0,_xlfn.NORM.INV(RAND(),2000,LC.sd))))</f>
        <v>2043.04031842312</v>
      </c>
      <c r="D9448">
        <f ca="1">P0*C9448/LC.mu</f>
        <v>2.72405375789749</v>
      </c>
      <c r="E9448">
        <f ca="1">MAX(0,INT(Q0*(1+Ed*(D9448-P0)/P0)))</f>
        <v>13827</v>
      </c>
      <c r="F9448">
        <f ca="1" t="shared" si="147"/>
        <v>35622.4509920254</v>
      </c>
    </row>
    <row r="9449" spans="1:6">
      <c r="A9449">
        <v>10</v>
      </c>
      <c r="B9449">
        <f ca="1">BETAINV(RAND(),AU.a,AU.b)</f>
        <v>0.811838048930968</v>
      </c>
      <c r="C9449">
        <f ca="1">IF(B9449&lt;=0.5,LC.mu,MIN(LC.mu,MAX(0,_xlfn.NORM.INV(RAND(),2000,LC.sd))))</f>
        <v>1617.84721348079</v>
      </c>
      <c r="D9449">
        <f ca="1">P0*C9449/LC.mu</f>
        <v>2.15712961797439</v>
      </c>
      <c r="E9449">
        <f ca="1">MAX(0,INT(Q0*(1+Ed*(D9449-P0)/P0)))</f>
        <v>15528</v>
      </c>
      <c r="F9449">
        <f ca="1" t="shared" si="147"/>
        <v>31878.0614944255</v>
      </c>
    </row>
    <row r="9450" spans="1:6">
      <c r="A9450">
        <v>10</v>
      </c>
      <c r="B9450">
        <f ca="1">BETAINV(RAND(),AU.a,AU.b)</f>
        <v>0.551093101572324</v>
      </c>
      <c r="C9450">
        <f ca="1">IF(B9450&lt;=0.5,LC.mu,MIN(LC.mu,MAX(0,_xlfn.NORM.INV(RAND(),2000,LC.sd))))</f>
        <v>1867.70687933689</v>
      </c>
      <c r="D9450">
        <f ca="1">P0*C9450/LC.mu</f>
        <v>2.49027583911586</v>
      </c>
      <c r="E9450">
        <f ca="1">MAX(0,INT(Q0*(1+Ed*(D9450-P0)/P0)))</f>
        <v>14529</v>
      </c>
      <c r="F9450">
        <f ca="1" t="shared" si="147"/>
        <v>34313.5107871774</v>
      </c>
    </row>
    <row r="9451" spans="1:6">
      <c r="A9451">
        <v>10</v>
      </c>
      <c r="B9451">
        <f ca="1">BETAINV(RAND(),AU.a,AU.b)</f>
        <v>0.711364480321794</v>
      </c>
      <c r="C9451">
        <f ca="1">IF(B9451&lt;=0.5,LC.mu,MIN(LC.mu,MAX(0,_xlfn.NORM.INV(RAND(),2000,LC.sd))))</f>
        <v>2591.9078498074</v>
      </c>
      <c r="D9451">
        <f ca="1">P0*C9451/LC.mu</f>
        <v>3.45587713307653</v>
      </c>
      <c r="E9451">
        <f ca="1">MAX(0,INT(Q0*(1+Ed*(D9451-P0)/P0)))</f>
        <v>11632</v>
      </c>
      <c r="F9451">
        <f ca="1" t="shared" si="147"/>
        <v>37606.8549621388</v>
      </c>
    </row>
    <row r="9452" spans="1:6">
      <c r="A9452">
        <v>10</v>
      </c>
      <c r="B9452">
        <f ca="1">BETAINV(RAND(),AU.a,AU.b)</f>
        <v>0.602869059726547</v>
      </c>
      <c r="C9452">
        <f ca="1">IF(B9452&lt;=0.5,LC.mu,MIN(LC.mu,MAX(0,_xlfn.NORM.INV(RAND(),2000,LC.sd))))</f>
        <v>2006.51755622445</v>
      </c>
      <c r="D9452">
        <f ca="1">P0*C9452/LC.mu</f>
        <v>2.67535674163261</v>
      </c>
      <c r="E9452">
        <f ca="1">MAX(0,INT(Q0*(1+Ed*(D9452-P0)/P0)))</f>
        <v>13973</v>
      </c>
      <c r="F9452">
        <f ca="1" t="shared" si="147"/>
        <v>35376.242194608</v>
      </c>
    </row>
    <row r="9453" spans="1:6">
      <c r="A9453">
        <v>10</v>
      </c>
      <c r="B9453">
        <f ca="1">BETAINV(RAND(),AU.a,AU.b)</f>
        <v>0.517874714220949</v>
      </c>
      <c r="C9453">
        <f ca="1">IF(B9453&lt;=0.5,LC.mu,MIN(LC.mu,MAX(0,_xlfn.NORM.INV(RAND(),2000,LC.sd))))</f>
        <v>2014.30694649106</v>
      </c>
      <c r="D9453">
        <f ca="1">P0*C9453/LC.mu</f>
        <v>2.68574259532141</v>
      </c>
      <c r="E9453">
        <f ca="1">MAX(0,INT(Q0*(1+Ed*(D9453-P0)/P0)))</f>
        <v>13942</v>
      </c>
      <c r="F9453">
        <f ca="1" t="shared" si="147"/>
        <v>35430.31631748</v>
      </c>
    </row>
    <row r="9454" spans="1:6">
      <c r="A9454">
        <v>10</v>
      </c>
      <c r="B9454">
        <f ca="1">BETAINV(RAND(),AU.a,AU.b)</f>
        <v>0.785070621665772</v>
      </c>
      <c r="C9454">
        <f ca="1">IF(B9454&lt;=0.5,LC.mu,MIN(LC.mu,MAX(0,_xlfn.NORM.INV(RAND(),2000,LC.sd))))</f>
        <v>1963.74240710894</v>
      </c>
      <c r="D9454">
        <f ca="1">P0*C9454/LC.mu</f>
        <v>2.61832320947859</v>
      </c>
      <c r="E9454">
        <f ca="1">MAX(0,INT(Q0*(1+Ed*(D9454-P0)/P0)))</f>
        <v>14145</v>
      </c>
      <c r="F9454">
        <f ca="1" t="shared" si="147"/>
        <v>35072.4393909657</v>
      </c>
    </row>
    <row r="9455" spans="1:6">
      <c r="A9455">
        <v>10</v>
      </c>
      <c r="B9455">
        <f ca="1">BETAINV(RAND(),AU.a,AU.b)</f>
        <v>0.497200369086992</v>
      </c>
      <c r="C9455">
        <f ca="1">IF(B9455&lt;=0.5,LC.mu,MIN(LC.mu,MAX(0,_xlfn.NORM.INV(RAND(),2000,LC.sd))))</f>
        <v>3000</v>
      </c>
      <c r="D9455">
        <f ca="1">P0*C9455/LC.mu</f>
        <v>4</v>
      </c>
      <c r="E9455">
        <f ca="1">MAX(0,INT(Q0*(1+Ed*(D9455-P0)/P0)))</f>
        <v>10000</v>
      </c>
      <c r="F9455">
        <f ca="1" t="shared" si="147"/>
        <v>37000</v>
      </c>
    </row>
    <row r="9456" spans="1:6">
      <c r="A9456">
        <v>10</v>
      </c>
      <c r="B9456">
        <f ca="1">BETAINV(RAND(),AU.a,AU.b)</f>
        <v>0.728417774729777</v>
      </c>
      <c r="C9456">
        <f ca="1">IF(B9456&lt;=0.5,LC.mu,MIN(LC.mu,MAX(0,_xlfn.NORM.INV(RAND(),2000,LC.sd))))</f>
        <v>1994.47959659955</v>
      </c>
      <c r="D9456">
        <f ca="1">P0*C9456/LC.mu</f>
        <v>2.6593061287994</v>
      </c>
      <c r="E9456">
        <f ca="1">MAX(0,INT(Q0*(1+Ed*(D9456-P0)/P0)))</f>
        <v>14022</v>
      </c>
      <c r="F9456">
        <f ca="1" t="shared" si="147"/>
        <v>35294.3109414256</v>
      </c>
    </row>
    <row r="9457" spans="1:6">
      <c r="A9457">
        <v>10</v>
      </c>
      <c r="B9457">
        <f ca="1">BETAINV(RAND(),AU.a,AU.b)</f>
        <v>0.577971183652383</v>
      </c>
      <c r="C9457">
        <f ca="1">IF(B9457&lt;=0.5,LC.mu,MIN(LC.mu,MAX(0,_xlfn.NORM.INV(RAND(),2000,LC.sd))))</f>
        <v>2432.51478978048</v>
      </c>
      <c r="D9457">
        <f ca="1">P0*C9457/LC.mu</f>
        <v>3.24335305304064</v>
      </c>
      <c r="E9457">
        <f ca="1">MAX(0,INT(Q0*(1+Ed*(D9457-P0)/P0)))</f>
        <v>12269</v>
      </c>
      <c r="F9457">
        <f ca="1" t="shared" si="147"/>
        <v>37360.1838179751</v>
      </c>
    </row>
    <row r="9458" spans="1:6">
      <c r="A9458">
        <v>10</v>
      </c>
      <c r="B9458">
        <f ca="1">BETAINV(RAND(),AU.a,AU.b)</f>
        <v>0.762633503388415</v>
      </c>
      <c r="C9458">
        <f ca="1">IF(B9458&lt;=0.5,LC.mu,MIN(LC.mu,MAX(0,_xlfn.NORM.INV(RAND(),2000,LC.sd))))</f>
        <v>2112.01849073631</v>
      </c>
      <c r="D9458">
        <f ca="1">P0*C9458/LC.mu</f>
        <v>2.81602465431507</v>
      </c>
      <c r="E9458">
        <f ca="1">MAX(0,INT(Q0*(1+Ed*(D9458-P0)/P0)))</f>
        <v>13551</v>
      </c>
      <c r="F9458">
        <f ca="1" t="shared" si="147"/>
        <v>36047.9315998872</v>
      </c>
    </row>
    <row r="9459" spans="1:6">
      <c r="A9459">
        <v>10</v>
      </c>
      <c r="B9459">
        <f ca="1">BETAINV(RAND(),AU.a,AU.b)</f>
        <v>0.597069448183718</v>
      </c>
      <c r="C9459">
        <f ca="1">IF(B9459&lt;=0.5,LC.mu,MIN(LC.mu,MAX(0,_xlfn.NORM.INV(RAND(),2000,LC.sd))))</f>
        <v>2295.0338826409</v>
      </c>
      <c r="D9459">
        <f ca="1">P0*C9459/LC.mu</f>
        <v>3.06004517685454</v>
      </c>
      <c r="E9459">
        <f ca="1">MAX(0,INT(Q0*(1+Ed*(D9459-P0)/P0)))</f>
        <v>12819</v>
      </c>
      <c r="F9459">
        <f ca="1" t="shared" si="147"/>
        <v>36931.6852394574</v>
      </c>
    </row>
    <row r="9460" spans="1:6">
      <c r="A9460">
        <v>10</v>
      </c>
      <c r="B9460">
        <f ca="1">BETAINV(RAND(),AU.a,AU.b)</f>
        <v>0.539476281176618</v>
      </c>
      <c r="C9460">
        <f ca="1">IF(B9460&lt;=0.5,LC.mu,MIN(LC.mu,MAX(0,_xlfn.NORM.INV(RAND(),2000,LC.sd))))</f>
        <v>1346.67797745143</v>
      </c>
      <c r="D9460">
        <f ca="1">P0*C9460/LC.mu</f>
        <v>1.79557063660191</v>
      </c>
      <c r="E9460">
        <f ca="1">MAX(0,INT(Q0*(1+Ed*(D9460-P0)/P0)))</f>
        <v>16613</v>
      </c>
      <c r="F9460">
        <f ca="1" t="shared" si="147"/>
        <v>28483.1370084161</v>
      </c>
    </row>
    <row r="9461" spans="1:6">
      <c r="A9461">
        <v>10</v>
      </c>
      <c r="B9461">
        <f ca="1">BETAINV(RAND(),AU.a,AU.b)</f>
        <v>0.418456494789887</v>
      </c>
      <c r="C9461">
        <f ca="1">IF(B9461&lt;=0.5,LC.mu,MIN(LC.mu,MAX(0,_xlfn.NORM.INV(RAND(),2000,LC.sd))))</f>
        <v>3000</v>
      </c>
      <c r="D9461">
        <f ca="1">P0*C9461/LC.mu</f>
        <v>4</v>
      </c>
      <c r="E9461">
        <f ca="1">MAX(0,INT(Q0*(1+Ed*(D9461-P0)/P0)))</f>
        <v>10000</v>
      </c>
      <c r="F9461">
        <f ca="1" t="shared" si="147"/>
        <v>37000</v>
      </c>
    </row>
    <row r="9462" spans="1:6">
      <c r="A9462">
        <v>10</v>
      </c>
      <c r="B9462">
        <f ca="1">BETAINV(RAND(),AU.a,AU.b)</f>
        <v>0.338263446816485</v>
      </c>
      <c r="C9462">
        <f ca="1">IF(B9462&lt;=0.5,LC.mu,MIN(LC.mu,MAX(0,_xlfn.NORM.INV(RAND(),2000,LC.sd))))</f>
        <v>3000</v>
      </c>
      <c r="D9462">
        <f ca="1">P0*C9462/LC.mu</f>
        <v>4</v>
      </c>
      <c r="E9462">
        <f ca="1">MAX(0,INT(Q0*(1+Ed*(D9462-P0)/P0)))</f>
        <v>10000</v>
      </c>
      <c r="F9462">
        <f ca="1" t="shared" si="147"/>
        <v>37000</v>
      </c>
    </row>
    <row r="9463" spans="1:6">
      <c r="A9463">
        <v>10</v>
      </c>
      <c r="B9463">
        <f ca="1">BETAINV(RAND(),AU.a,AU.b)</f>
        <v>0.661597754869447</v>
      </c>
      <c r="C9463">
        <f ca="1">IF(B9463&lt;=0.5,LC.mu,MIN(LC.mu,MAX(0,_xlfn.NORM.INV(RAND(),2000,LC.sd))))</f>
        <v>2224.6162875543</v>
      </c>
      <c r="D9463">
        <f ca="1">P0*C9463/LC.mu</f>
        <v>2.9661550500724</v>
      </c>
      <c r="E9463">
        <f ca="1">MAX(0,INT(Q0*(1+Ed*(D9463-P0)/P0)))</f>
        <v>13101</v>
      </c>
      <c r="F9463">
        <f ca="1" t="shared" si="147"/>
        <v>36634.9810234442</v>
      </c>
    </row>
    <row r="9464" spans="1:6">
      <c r="A9464">
        <v>10</v>
      </c>
      <c r="B9464">
        <f ca="1">BETAINV(RAND(),AU.a,AU.b)</f>
        <v>0.624538434144304</v>
      </c>
      <c r="C9464">
        <f ca="1">IF(B9464&lt;=0.5,LC.mu,MIN(LC.mu,MAX(0,_xlfn.NORM.INV(RAND(),2000,LC.sd))))</f>
        <v>1702.52400586022</v>
      </c>
      <c r="D9464">
        <f ca="1">P0*C9464/LC.mu</f>
        <v>2.27003200781362</v>
      </c>
      <c r="E9464">
        <f ca="1">MAX(0,INT(Q0*(1+Ed*(D9464-P0)/P0)))</f>
        <v>15189</v>
      </c>
      <c r="F9464">
        <f ca="1" t="shared" si="147"/>
        <v>32776.9921608209</v>
      </c>
    </row>
    <row r="9465" spans="1:6">
      <c r="A9465">
        <v>10</v>
      </c>
      <c r="B9465">
        <f ca="1">BETAINV(RAND(),AU.a,AU.b)</f>
        <v>0.497414927145268</v>
      </c>
      <c r="C9465">
        <f ca="1">IF(B9465&lt;=0.5,LC.mu,MIN(LC.mu,MAX(0,_xlfn.NORM.INV(RAND(),2000,LC.sd))))</f>
        <v>3000</v>
      </c>
      <c r="D9465">
        <f ca="1">P0*C9465/LC.mu</f>
        <v>4</v>
      </c>
      <c r="E9465">
        <f ca="1">MAX(0,INT(Q0*(1+Ed*(D9465-P0)/P0)))</f>
        <v>10000</v>
      </c>
      <c r="F9465">
        <f ca="1" t="shared" si="147"/>
        <v>37000</v>
      </c>
    </row>
    <row r="9466" spans="1:6">
      <c r="A9466">
        <v>10</v>
      </c>
      <c r="B9466">
        <f ca="1">BETAINV(RAND(),AU.a,AU.b)</f>
        <v>0.538578811193455</v>
      </c>
      <c r="C9466">
        <f ca="1">IF(B9466&lt;=0.5,LC.mu,MIN(LC.mu,MAX(0,_xlfn.NORM.INV(RAND(),2000,LC.sd))))</f>
        <v>2842.39572073417</v>
      </c>
      <c r="D9466">
        <f ca="1">P0*C9466/LC.mu</f>
        <v>3.78986096097889</v>
      </c>
      <c r="E9466">
        <f ca="1">MAX(0,INT(Q0*(1+Ed*(D9466-P0)/P0)))</f>
        <v>10630</v>
      </c>
      <c r="F9466">
        <f ca="1" t="shared" si="147"/>
        <v>37443.8262944715</v>
      </c>
    </row>
    <row r="9467" spans="1:6">
      <c r="A9467">
        <v>10</v>
      </c>
      <c r="B9467">
        <f ca="1">BETAINV(RAND(),AU.a,AU.b)</f>
        <v>0.750748751597306</v>
      </c>
      <c r="C9467">
        <f ca="1">IF(B9467&lt;=0.5,LC.mu,MIN(LC.mu,MAX(0,_xlfn.NORM.INV(RAND(),2000,LC.sd))))</f>
        <v>1979.38546410355</v>
      </c>
      <c r="D9467">
        <f ca="1">P0*C9467/LC.mu</f>
        <v>2.63918061880474</v>
      </c>
      <c r="E9467">
        <f ca="1">MAX(0,INT(Q0*(1+Ed*(D9467-P0)/P0)))</f>
        <v>14082</v>
      </c>
      <c r="F9467">
        <f ca="1" t="shared" si="147"/>
        <v>35185.5560099048</v>
      </c>
    </row>
    <row r="9468" spans="1:6">
      <c r="A9468">
        <v>10</v>
      </c>
      <c r="B9468">
        <f ca="1">BETAINV(RAND(),AU.a,AU.b)</f>
        <v>0.812767868462216</v>
      </c>
      <c r="C9468">
        <f ca="1">IF(B9468&lt;=0.5,LC.mu,MIN(LC.mu,MAX(0,_xlfn.NORM.INV(RAND(),2000,LC.sd))))</f>
        <v>2288.52415634915</v>
      </c>
      <c r="D9468">
        <f ca="1">P0*C9468/LC.mu</f>
        <v>3.05136554179887</v>
      </c>
      <c r="E9468">
        <f ca="1">MAX(0,INT(Q0*(1+Ed*(D9468-P0)/P0)))</f>
        <v>12845</v>
      </c>
      <c r="F9468">
        <f ca="1" t="shared" si="147"/>
        <v>36906.2662280573</v>
      </c>
    </row>
    <row r="9469" spans="1:6">
      <c r="A9469">
        <v>10</v>
      </c>
      <c r="B9469">
        <f ca="1">BETAINV(RAND(),AU.a,AU.b)</f>
        <v>0.735163644254332</v>
      </c>
      <c r="C9469">
        <f ca="1">IF(B9469&lt;=0.5,LC.mu,MIN(LC.mu,MAX(0,_xlfn.NORM.INV(RAND(),2000,LC.sd))))</f>
        <v>1776.84471483137</v>
      </c>
      <c r="D9469">
        <f ca="1">P0*C9469/LC.mu</f>
        <v>2.36912628644182</v>
      </c>
      <c r="E9469">
        <f ca="1">MAX(0,INT(Q0*(1+Ed*(D9469-P0)/P0)))</f>
        <v>14892</v>
      </c>
      <c r="F9469">
        <f ca="1" t="shared" si="147"/>
        <v>33504.1839428602</v>
      </c>
    </row>
    <row r="9470" spans="1:6">
      <c r="A9470">
        <v>10</v>
      </c>
      <c r="B9470">
        <f ca="1">BETAINV(RAND(),AU.a,AU.b)</f>
        <v>0.645014445314534</v>
      </c>
      <c r="C9470">
        <f ca="1">IF(B9470&lt;=0.5,LC.mu,MIN(LC.mu,MAX(0,_xlfn.NORM.INV(RAND(),2000,LC.sd))))</f>
        <v>1868.78848346341</v>
      </c>
      <c r="D9470">
        <f ca="1">P0*C9470/LC.mu</f>
        <v>2.49171797795121</v>
      </c>
      <c r="E9470">
        <f ca="1">MAX(0,INT(Q0*(1+Ed*(D9470-P0)/P0)))</f>
        <v>14524</v>
      </c>
      <c r="F9470">
        <f ca="1" t="shared" si="147"/>
        <v>34320.9234283</v>
      </c>
    </row>
    <row r="9471" spans="1:6">
      <c r="A9471">
        <v>10</v>
      </c>
      <c r="B9471">
        <f ca="1">BETAINV(RAND(),AU.a,AU.b)</f>
        <v>0.733436575239205</v>
      </c>
      <c r="C9471">
        <f ca="1">IF(B9471&lt;=0.5,LC.mu,MIN(LC.mu,MAX(0,_xlfn.NORM.INV(RAND(),2000,LC.sd))))</f>
        <v>1874.34691268908</v>
      </c>
      <c r="D9471">
        <f ca="1">P0*C9471/LC.mu</f>
        <v>2.49912921691878</v>
      </c>
      <c r="E9471">
        <f ca="1">MAX(0,INT(Q0*(1+Ed*(D9471-P0)/P0)))</f>
        <v>14502</v>
      </c>
      <c r="F9471">
        <f ca="1" t="shared" si="147"/>
        <v>34368.024991067</v>
      </c>
    </row>
    <row r="9472" spans="1:6">
      <c r="A9472">
        <v>10</v>
      </c>
      <c r="B9472">
        <f ca="1">BETAINV(RAND(),AU.a,AU.b)</f>
        <v>0.45671893368305</v>
      </c>
      <c r="C9472">
        <f ca="1">IF(B9472&lt;=0.5,LC.mu,MIN(LC.mu,MAX(0,_xlfn.NORM.INV(RAND(),2000,LC.sd))))</f>
        <v>3000</v>
      </c>
      <c r="D9472">
        <f ca="1">P0*C9472/LC.mu</f>
        <v>4</v>
      </c>
      <c r="E9472">
        <f ca="1">MAX(0,INT(Q0*(1+Ed*(D9472-P0)/P0)))</f>
        <v>10000</v>
      </c>
      <c r="F9472">
        <f ca="1" t="shared" si="147"/>
        <v>37000</v>
      </c>
    </row>
    <row r="9473" spans="1:6">
      <c r="A9473">
        <v>10</v>
      </c>
      <c r="B9473">
        <f ca="1">BETAINV(RAND(),AU.a,AU.b)</f>
        <v>0.399393153045896</v>
      </c>
      <c r="C9473">
        <f ca="1">IF(B9473&lt;=0.5,LC.mu,MIN(LC.mu,MAX(0,_xlfn.NORM.INV(RAND(),2000,LC.sd))))</f>
        <v>3000</v>
      </c>
      <c r="D9473">
        <f ca="1">P0*C9473/LC.mu</f>
        <v>4</v>
      </c>
      <c r="E9473">
        <f ca="1">MAX(0,INT(Q0*(1+Ed*(D9473-P0)/P0)))</f>
        <v>10000</v>
      </c>
      <c r="F9473">
        <f ca="1" t="shared" si="147"/>
        <v>37000</v>
      </c>
    </row>
    <row r="9474" spans="1:6">
      <c r="A9474">
        <v>10</v>
      </c>
      <c r="B9474">
        <f ca="1">BETAINV(RAND(),AU.a,AU.b)</f>
        <v>0.631540125591459</v>
      </c>
      <c r="C9474">
        <f ca="1">IF(B9474&lt;=0.5,LC.mu,MIN(LC.mu,MAX(0,_xlfn.NORM.INV(RAND(),2000,LC.sd))))</f>
        <v>1622.68194483371</v>
      </c>
      <c r="D9474">
        <f ca="1">P0*C9474/LC.mu</f>
        <v>2.16357592644494</v>
      </c>
      <c r="E9474">
        <f ca="1">MAX(0,INT(Q0*(1+Ed*(D9474-P0)/P0)))</f>
        <v>15509</v>
      </c>
      <c r="F9474">
        <f ca="1" t="shared" ref="F9474:F9537" si="148">D9474*E9474-C9474</f>
        <v>31932.2170984009</v>
      </c>
    </row>
    <row r="9475" spans="1:6">
      <c r="A9475">
        <v>10</v>
      </c>
      <c r="B9475">
        <f ca="1">BETAINV(RAND(),AU.a,AU.b)</f>
        <v>0.781115993438087</v>
      </c>
      <c r="C9475">
        <f ca="1">IF(B9475&lt;=0.5,LC.mu,MIN(LC.mu,MAX(0,_xlfn.NORM.INV(RAND(),2000,LC.sd))))</f>
        <v>2147.58504948465</v>
      </c>
      <c r="D9475">
        <f ca="1">P0*C9475/LC.mu</f>
        <v>2.86344673264621</v>
      </c>
      <c r="E9475">
        <f ca="1">MAX(0,INT(Q0*(1+Ed*(D9475-P0)/P0)))</f>
        <v>13409</v>
      </c>
      <c r="F9475">
        <f ca="1" t="shared" si="148"/>
        <v>36248.3721885683</v>
      </c>
    </row>
    <row r="9476" spans="1:6">
      <c r="A9476">
        <v>10</v>
      </c>
      <c r="B9476">
        <f ca="1">BETAINV(RAND(),AU.a,AU.b)</f>
        <v>0.793662470572801</v>
      </c>
      <c r="C9476">
        <f ca="1">IF(B9476&lt;=0.5,LC.mu,MIN(LC.mu,MAX(0,_xlfn.NORM.INV(RAND(),2000,LC.sd))))</f>
        <v>2274.73568904122</v>
      </c>
      <c r="D9476">
        <f ca="1">P0*C9476/LC.mu</f>
        <v>3.03298091872162</v>
      </c>
      <c r="E9476">
        <f ca="1">MAX(0,INT(Q0*(1+Ed*(D9476-P0)/P0)))</f>
        <v>12901</v>
      </c>
      <c r="F9476">
        <f ca="1" t="shared" si="148"/>
        <v>36853.7511433864</v>
      </c>
    </row>
    <row r="9477" spans="1:6">
      <c r="A9477">
        <v>10</v>
      </c>
      <c r="B9477">
        <f ca="1">BETAINV(RAND(),AU.a,AU.b)</f>
        <v>0.522875832947641</v>
      </c>
      <c r="C9477">
        <f ca="1">IF(B9477&lt;=0.5,LC.mu,MIN(LC.mu,MAX(0,_xlfn.NORM.INV(RAND(),2000,LC.sd))))</f>
        <v>1546.64141029471</v>
      </c>
      <c r="D9477">
        <f ca="1">P0*C9477/LC.mu</f>
        <v>2.06218854705961</v>
      </c>
      <c r="E9477">
        <f ca="1">MAX(0,INT(Q0*(1+Ed*(D9477-P0)/P0)))</f>
        <v>15813</v>
      </c>
      <c r="F9477">
        <f ca="1" t="shared" si="148"/>
        <v>31062.7460843589</v>
      </c>
    </row>
    <row r="9478" spans="1:6">
      <c r="A9478">
        <v>10</v>
      </c>
      <c r="B9478">
        <f ca="1">BETAINV(RAND(),AU.a,AU.b)</f>
        <v>0.472748984160091</v>
      </c>
      <c r="C9478">
        <f ca="1">IF(B9478&lt;=0.5,LC.mu,MIN(LC.mu,MAX(0,_xlfn.NORM.INV(RAND(),2000,LC.sd))))</f>
        <v>3000</v>
      </c>
      <c r="D9478">
        <f ca="1">P0*C9478/LC.mu</f>
        <v>4</v>
      </c>
      <c r="E9478">
        <f ca="1">MAX(0,INT(Q0*(1+Ed*(D9478-P0)/P0)))</f>
        <v>10000</v>
      </c>
      <c r="F9478">
        <f ca="1" t="shared" si="148"/>
        <v>37000</v>
      </c>
    </row>
    <row r="9479" spans="1:6">
      <c r="A9479">
        <v>10</v>
      </c>
      <c r="B9479">
        <f ca="1">BETAINV(RAND(),AU.a,AU.b)</f>
        <v>0.731920482970818</v>
      </c>
      <c r="C9479">
        <f ca="1">IF(B9479&lt;=0.5,LC.mu,MIN(LC.mu,MAX(0,_xlfn.NORM.INV(RAND(),2000,LC.sd))))</f>
        <v>1245.8793920464</v>
      </c>
      <c r="D9479">
        <f ca="1">P0*C9479/LC.mu</f>
        <v>1.66117252272854</v>
      </c>
      <c r="E9479">
        <f ca="1">MAX(0,INT(Q0*(1+Ed*(D9479-P0)/P0)))</f>
        <v>17016</v>
      </c>
      <c r="F9479">
        <f ca="1" t="shared" si="148"/>
        <v>27020.6322547024</v>
      </c>
    </row>
    <row r="9480" spans="1:6">
      <c r="A9480">
        <v>10</v>
      </c>
      <c r="B9480">
        <f ca="1">BETAINV(RAND(),AU.a,AU.b)</f>
        <v>0.894475336547309</v>
      </c>
      <c r="C9480">
        <f ca="1">IF(B9480&lt;=0.5,LC.mu,MIN(LC.mu,MAX(0,_xlfn.NORM.INV(RAND(),2000,LC.sd))))</f>
        <v>2310.97895163386</v>
      </c>
      <c r="D9480">
        <f ca="1">P0*C9480/LC.mu</f>
        <v>3.08130526884515</v>
      </c>
      <c r="E9480">
        <f ca="1">MAX(0,INT(Q0*(1+Ed*(D9480-P0)/P0)))</f>
        <v>12756</v>
      </c>
      <c r="F9480">
        <f ca="1" t="shared" si="148"/>
        <v>36994.1510577548</v>
      </c>
    </row>
    <row r="9481" spans="1:6">
      <c r="A9481">
        <v>10</v>
      </c>
      <c r="B9481">
        <f ca="1">BETAINV(RAND(),AU.a,AU.b)</f>
        <v>0.533061530498168</v>
      </c>
      <c r="C9481">
        <f ca="1">IF(B9481&lt;=0.5,LC.mu,MIN(LC.mu,MAX(0,_xlfn.NORM.INV(RAND(),2000,LC.sd))))</f>
        <v>2068.70384188561</v>
      </c>
      <c r="D9481">
        <f ca="1">P0*C9481/LC.mu</f>
        <v>2.75827178918081</v>
      </c>
      <c r="E9481">
        <f ca="1">MAX(0,INT(Q0*(1+Ed*(D9481-P0)/P0)))</f>
        <v>13725</v>
      </c>
      <c r="F9481">
        <f ca="1" t="shared" si="148"/>
        <v>35788.576464621</v>
      </c>
    </row>
    <row r="9482" spans="1:6">
      <c r="A9482">
        <v>10</v>
      </c>
      <c r="B9482">
        <f ca="1">BETAINV(RAND(),AU.a,AU.b)</f>
        <v>0.783154181404953</v>
      </c>
      <c r="C9482">
        <f ca="1">IF(B9482&lt;=0.5,LC.mu,MIN(LC.mu,MAX(0,_xlfn.NORM.INV(RAND(),2000,LC.sd))))</f>
        <v>1496.92030236979</v>
      </c>
      <c r="D9482">
        <f ca="1">P0*C9482/LC.mu</f>
        <v>1.99589373649305</v>
      </c>
      <c r="E9482">
        <f ca="1">MAX(0,INT(Q0*(1+Ed*(D9482-P0)/P0)))</f>
        <v>16012</v>
      </c>
      <c r="F9482">
        <f ca="1" t="shared" si="148"/>
        <v>30461.3302063569</v>
      </c>
    </row>
    <row r="9483" spans="1:6">
      <c r="A9483">
        <v>10</v>
      </c>
      <c r="B9483">
        <f ca="1">BETAINV(RAND(),AU.a,AU.b)</f>
        <v>0.796717688305557</v>
      </c>
      <c r="C9483">
        <f ca="1">IF(B9483&lt;=0.5,LC.mu,MIN(LC.mu,MAX(0,_xlfn.NORM.INV(RAND(),2000,LC.sd))))</f>
        <v>2493.52173257041</v>
      </c>
      <c r="D9483">
        <f ca="1">P0*C9483/LC.mu</f>
        <v>3.32469564342721</v>
      </c>
      <c r="E9483">
        <f ca="1">MAX(0,INT(Q0*(1+Ed*(D9483-P0)/P0)))</f>
        <v>12025</v>
      </c>
      <c r="F9483">
        <f ca="1" t="shared" si="148"/>
        <v>37485.9433796418</v>
      </c>
    </row>
    <row r="9484" spans="1:6">
      <c r="A9484">
        <v>10</v>
      </c>
      <c r="B9484">
        <f ca="1">BETAINV(RAND(),AU.a,AU.b)</f>
        <v>0.211946443113287</v>
      </c>
      <c r="C9484">
        <f ca="1">IF(B9484&lt;=0.5,LC.mu,MIN(LC.mu,MAX(0,_xlfn.NORM.INV(RAND(),2000,LC.sd))))</f>
        <v>3000</v>
      </c>
      <c r="D9484">
        <f ca="1">P0*C9484/LC.mu</f>
        <v>4</v>
      </c>
      <c r="E9484">
        <f ca="1">MAX(0,INT(Q0*(1+Ed*(D9484-P0)/P0)))</f>
        <v>10000</v>
      </c>
      <c r="F9484">
        <f ca="1" t="shared" si="148"/>
        <v>37000</v>
      </c>
    </row>
    <row r="9485" spans="1:6">
      <c r="A9485">
        <v>10</v>
      </c>
      <c r="B9485">
        <f ca="1">BETAINV(RAND(),AU.a,AU.b)</f>
        <v>0.727615454750203</v>
      </c>
      <c r="C9485">
        <f ca="1">IF(B9485&lt;=0.5,LC.mu,MIN(LC.mu,MAX(0,_xlfn.NORM.INV(RAND(),2000,LC.sd))))</f>
        <v>1312.43624706543</v>
      </c>
      <c r="D9485">
        <f ca="1">P0*C9485/LC.mu</f>
        <v>1.74991499608724</v>
      </c>
      <c r="E9485">
        <f ca="1">MAX(0,INT(Q0*(1+Ed*(D9485-P0)/P0)))</f>
        <v>16750</v>
      </c>
      <c r="F9485">
        <f ca="1" t="shared" si="148"/>
        <v>27998.6399373959</v>
      </c>
    </row>
    <row r="9486" spans="1:6">
      <c r="A9486">
        <v>10</v>
      </c>
      <c r="B9486">
        <f ca="1">BETAINV(RAND(),AU.a,AU.b)</f>
        <v>0.407959873901425</v>
      </c>
      <c r="C9486">
        <f ca="1">IF(B9486&lt;=0.5,LC.mu,MIN(LC.mu,MAX(0,_xlfn.NORM.INV(RAND(),2000,LC.sd))))</f>
        <v>3000</v>
      </c>
      <c r="D9486">
        <f ca="1">P0*C9486/LC.mu</f>
        <v>4</v>
      </c>
      <c r="E9486">
        <f ca="1">MAX(0,INT(Q0*(1+Ed*(D9486-P0)/P0)))</f>
        <v>10000</v>
      </c>
      <c r="F9486">
        <f ca="1" t="shared" si="148"/>
        <v>37000</v>
      </c>
    </row>
    <row r="9487" spans="1:6">
      <c r="A9487">
        <v>10</v>
      </c>
      <c r="B9487">
        <f ca="1">BETAINV(RAND(),AU.a,AU.b)</f>
        <v>0.774553656351727</v>
      </c>
      <c r="C9487">
        <f ca="1">IF(B9487&lt;=0.5,LC.mu,MIN(LC.mu,MAX(0,_xlfn.NORM.INV(RAND(),2000,LC.sd))))</f>
        <v>2144.24155843346</v>
      </c>
      <c r="D9487">
        <f ca="1">P0*C9487/LC.mu</f>
        <v>2.85898874457795</v>
      </c>
      <c r="E9487">
        <f ca="1">MAX(0,INT(Q0*(1+Ed*(D9487-P0)/P0)))</f>
        <v>13423</v>
      </c>
      <c r="F9487">
        <f ca="1" t="shared" si="148"/>
        <v>36231.9643600364</v>
      </c>
    </row>
    <row r="9488" spans="1:6">
      <c r="A9488">
        <v>10</v>
      </c>
      <c r="B9488">
        <f ca="1">BETAINV(RAND(),AU.a,AU.b)</f>
        <v>0.931956860420479</v>
      </c>
      <c r="C9488">
        <f ca="1">IF(B9488&lt;=0.5,LC.mu,MIN(LC.mu,MAX(0,_xlfn.NORM.INV(RAND(),2000,LC.sd))))</f>
        <v>2645.49575894838</v>
      </c>
      <c r="D9488">
        <f ca="1">P0*C9488/LC.mu</f>
        <v>3.52732767859784</v>
      </c>
      <c r="E9488">
        <f ca="1">MAX(0,INT(Q0*(1+Ed*(D9488-P0)/P0)))</f>
        <v>11418</v>
      </c>
      <c r="F9488">
        <f ca="1" t="shared" si="148"/>
        <v>37629.5316752817</v>
      </c>
    </row>
    <row r="9489" spans="1:6">
      <c r="A9489">
        <v>10</v>
      </c>
      <c r="B9489">
        <f ca="1">BETAINV(RAND(),AU.a,AU.b)</f>
        <v>0.581289947107049</v>
      </c>
      <c r="C9489">
        <f ca="1">IF(B9489&lt;=0.5,LC.mu,MIN(LC.mu,MAX(0,_xlfn.NORM.INV(RAND(),2000,LC.sd))))</f>
        <v>2292.79810972287</v>
      </c>
      <c r="D9489">
        <f ca="1">P0*C9489/LC.mu</f>
        <v>3.05706414629715</v>
      </c>
      <c r="E9489">
        <f ca="1">MAX(0,INT(Q0*(1+Ed*(D9489-P0)/P0)))</f>
        <v>12828</v>
      </c>
      <c r="F9489">
        <f ca="1" t="shared" si="148"/>
        <v>36923.220758977</v>
      </c>
    </row>
    <row r="9490" spans="1:6">
      <c r="A9490">
        <v>10</v>
      </c>
      <c r="B9490">
        <f ca="1">BETAINV(RAND(),AU.a,AU.b)</f>
        <v>0.533691725431749</v>
      </c>
      <c r="C9490">
        <f ca="1">IF(B9490&lt;=0.5,LC.mu,MIN(LC.mu,MAX(0,_xlfn.NORM.INV(RAND(),2000,LC.sd))))</f>
        <v>1443.97969481196</v>
      </c>
      <c r="D9490">
        <f ca="1">P0*C9490/LC.mu</f>
        <v>1.92530625974928</v>
      </c>
      <c r="E9490">
        <f ca="1">MAX(0,INT(Q0*(1+Ed*(D9490-P0)/P0)))</f>
        <v>16224</v>
      </c>
      <c r="F9490">
        <f ca="1" t="shared" si="148"/>
        <v>29792.1890633604</v>
      </c>
    </row>
    <row r="9491" spans="1:6">
      <c r="A9491">
        <v>10</v>
      </c>
      <c r="B9491">
        <f ca="1">BETAINV(RAND(),AU.a,AU.b)</f>
        <v>0.387382019844965</v>
      </c>
      <c r="C9491">
        <f ca="1">IF(B9491&lt;=0.5,LC.mu,MIN(LC.mu,MAX(0,_xlfn.NORM.INV(RAND(),2000,LC.sd))))</f>
        <v>3000</v>
      </c>
      <c r="D9491">
        <f ca="1">P0*C9491/LC.mu</f>
        <v>4</v>
      </c>
      <c r="E9491">
        <f ca="1">MAX(0,INT(Q0*(1+Ed*(D9491-P0)/P0)))</f>
        <v>10000</v>
      </c>
      <c r="F9491">
        <f ca="1" t="shared" si="148"/>
        <v>37000</v>
      </c>
    </row>
    <row r="9492" spans="1:6">
      <c r="A9492">
        <v>10</v>
      </c>
      <c r="B9492">
        <f ca="1">BETAINV(RAND(),AU.a,AU.b)</f>
        <v>0.721589671995473</v>
      </c>
      <c r="C9492">
        <f ca="1">IF(B9492&lt;=0.5,LC.mu,MIN(LC.mu,MAX(0,_xlfn.NORM.INV(RAND(),2000,LC.sd))))</f>
        <v>2401.41986770902</v>
      </c>
      <c r="D9492">
        <f ca="1">P0*C9492/LC.mu</f>
        <v>3.20189315694536</v>
      </c>
      <c r="E9492">
        <f ca="1">MAX(0,INT(Q0*(1+Ed*(D9492-P0)/P0)))</f>
        <v>12394</v>
      </c>
      <c r="F9492">
        <f ca="1" t="shared" si="148"/>
        <v>37282.8439194717</v>
      </c>
    </row>
    <row r="9493" spans="1:6">
      <c r="A9493">
        <v>10</v>
      </c>
      <c r="B9493">
        <f ca="1">BETAINV(RAND(),AU.a,AU.b)</f>
        <v>0.711254125196841</v>
      </c>
      <c r="C9493">
        <f ca="1">IF(B9493&lt;=0.5,LC.mu,MIN(LC.mu,MAX(0,_xlfn.NORM.INV(RAND(),2000,LC.sd))))</f>
        <v>1766.19463162919</v>
      </c>
      <c r="D9493">
        <f ca="1">P0*C9493/LC.mu</f>
        <v>2.35492617550558</v>
      </c>
      <c r="E9493">
        <f ca="1">MAX(0,INT(Q0*(1+Ed*(D9493-P0)/P0)))</f>
        <v>14935</v>
      </c>
      <c r="F9493">
        <f ca="1" t="shared" si="148"/>
        <v>33404.6277995467</v>
      </c>
    </row>
    <row r="9494" spans="1:6">
      <c r="A9494">
        <v>10</v>
      </c>
      <c r="B9494">
        <f ca="1">BETAINV(RAND(),AU.a,AU.b)</f>
        <v>0.533431229685139</v>
      </c>
      <c r="C9494">
        <f ca="1">IF(B9494&lt;=0.5,LC.mu,MIN(LC.mu,MAX(0,_xlfn.NORM.INV(RAND(),2000,LC.sd))))</f>
        <v>1138.31798874385</v>
      </c>
      <c r="D9494">
        <f ca="1">P0*C9494/LC.mu</f>
        <v>1.51775731832513</v>
      </c>
      <c r="E9494">
        <f ca="1">MAX(0,INT(Q0*(1+Ed*(D9494-P0)/P0)))</f>
        <v>17446</v>
      </c>
      <c r="F9494">
        <f ca="1" t="shared" si="148"/>
        <v>25340.4761867564</v>
      </c>
    </row>
    <row r="9495" spans="1:6">
      <c r="A9495">
        <v>10</v>
      </c>
      <c r="B9495">
        <f ca="1">BETAINV(RAND(),AU.a,AU.b)</f>
        <v>0.498957618081033</v>
      </c>
      <c r="C9495">
        <f ca="1">IF(B9495&lt;=0.5,LC.mu,MIN(LC.mu,MAX(0,_xlfn.NORM.INV(RAND(),2000,LC.sd))))</f>
        <v>3000</v>
      </c>
      <c r="D9495">
        <f ca="1">P0*C9495/LC.mu</f>
        <v>4</v>
      </c>
      <c r="E9495">
        <f ca="1">MAX(0,INT(Q0*(1+Ed*(D9495-P0)/P0)))</f>
        <v>10000</v>
      </c>
      <c r="F9495">
        <f ca="1" t="shared" si="148"/>
        <v>37000</v>
      </c>
    </row>
    <row r="9496" spans="1:6">
      <c r="A9496">
        <v>10</v>
      </c>
      <c r="B9496">
        <f ca="1">BETAINV(RAND(),AU.a,AU.b)</f>
        <v>0.585790583141607</v>
      </c>
      <c r="C9496">
        <f ca="1">IF(B9496&lt;=0.5,LC.mu,MIN(LC.mu,MAX(0,_xlfn.NORM.INV(RAND(),2000,LC.sd))))</f>
        <v>2379.12808237395</v>
      </c>
      <c r="D9496">
        <f ca="1">P0*C9496/LC.mu</f>
        <v>3.17217077649859</v>
      </c>
      <c r="E9496">
        <f ca="1">MAX(0,INT(Q0*(1+Ed*(D9496-P0)/P0)))</f>
        <v>12483</v>
      </c>
      <c r="F9496">
        <f ca="1" t="shared" si="148"/>
        <v>37219.079720658</v>
      </c>
    </row>
    <row r="9497" spans="1:6">
      <c r="A9497">
        <v>10</v>
      </c>
      <c r="B9497">
        <f ca="1">BETAINV(RAND(),AU.a,AU.b)</f>
        <v>0.501864809041238</v>
      </c>
      <c r="C9497">
        <f ca="1">IF(B9497&lt;=0.5,LC.mu,MIN(LC.mu,MAX(0,_xlfn.NORM.INV(RAND(),2000,LC.sd))))</f>
        <v>2195.34168750033</v>
      </c>
      <c r="D9497">
        <f ca="1">P0*C9497/LC.mu</f>
        <v>2.92712225000044</v>
      </c>
      <c r="E9497">
        <f ca="1">MAX(0,INT(Q0*(1+Ed*(D9497-P0)/P0)))</f>
        <v>13218</v>
      </c>
      <c r="F9497">
        <f ca="1" t="shared" si="148"/>
        <v>36495.3602130055</v>
      </c>
    </row>
    <row r="9498" spans="1:6">
      <c r="A9498">
        <v>10</v>
      </c>
      <c r="B9498">
        <f ca="1">BETAINV(RAND(),AU.a,AU.b)</f>
        <v>0.627488426378619</v>
      </c>
      <c r="C9498">
        <f ca="1">IF(B9498&lt;=0.5,LC.mu,MIN(LC.mu,MAX(0,_xlfn.NORM.INV(RAND(),2000,LC.sd))))</f>
        <v>2322.55916038314</v>
      </c>
      <c r="D9498">
        <f ca="1">P0*C9498/LC.mu</f>
        <v>3.09674554717752</v>
      </c>
      <c r="E9498">
        <f ca="1">MAX(0,INT(Q0*(1+Ed*(D9498-P0)/P0)))</f>
        <v>12709</v>
      </c>
      <c r="F9498">
        <f ca="1" t="shared" si="148"/>
        <v>37033.9799986959</v>
      </c>
    </row>
    <row r="9499" spans="1:6">
      <c r="A9499">
        <v>10</v>
      </c>
      <c r="B9499">
        <f ca="1">BETAINV(RAND(),AU.a,AU.b)</f>
        <v>0.328260844216274</v>
      </c>
      <c r="C9499">
        <f ca="1">IF(B9499&lt;=0.5,LC.mu,MIN(LC.mu,MAX(0,_xlfn.NORM.INV(RAND(),2000,LC.sd))))</f>
        <v>3000</v>
      </c>
      <c r="D9499">
        <f ca="1">P0*C9499/LC.mu</f>
        <v>4</v>
      </c>
      <c r="E9499">
        <f ca="1">MAX(0,INT(Q0*(1+Ed*(D9499-P0)/P0)))</f>
        <v>10000</v>
      </c>
      <c r="F9499">
        <f ca="1" t="shared" si="148"/>
        <v>37000</v>
      </c>
    </row>
    <row r="9500" spans="1:6">
      <c r="A9500">
        <v>10</v>
      </c>
      <c r="B9500">
        <f ca="1">BETAINV(RAND(),AU.a,AU.b)</f>
        <v>0.690988579519684</v>
      </c>
      <c r="C9500">
        <f ca="1">IF(B9500&lt;=0.5,LC.mu,MIN(LC.mu,MAX(0,_xlfn.NORM.INV(RAND(),2000,LC.sd))))</f>
        <v>1687.74664773507</v>
      </c>
      <c r="D9500">
        <f ca="1">P0*C9500/LC.mu</f>
        <v>2.25032886364676</v>
      </c>
      <c r="E9500">
        <f ca="1">MAX(0,INT(Q0*(1+Ed*(D9500-P0)/P0)))</f>
        <v>15249</v>
      </c>
      <c r="F9500">
        <f ca="1" t="shared" si="148"/>
        <v>32627.5181940144</v>
      </c>
    </row>
    <row r="9501" spans="1:6">
      <c r="A9501">
        <v>10</v>
      </c>
      <c r="B9501">
        <f ca="1">BETAINV(RAND(),AU.a,AU.b)</f>
        <v>0.79023233961237</v>
      </c>
      <c r="C9501">
        <f ca="1">IF(B9501&lt;=0.5,LC.mu,MIN(LC.mu,MAX(0,_xlfn.NORM.INV(RAND(),2000,LC.sd))))</f>
        <v>2224.76251686582</v>
      </c>
      <c r="D9501">
        <f ca="1">P0*C9501/LC.mu</f>
        <v>2.96635002248776</v>
      </c>
      <c r="E9501">
        <f ca="1">MAX(0,INT(Q0*(1+Ed*(D9501-P0)/P0)))</f>
        <v>13100</v>
      </c>
      <c r="F9501">
        <f ca="1" t="shared" si="148"/>
        <v>36634.4227777239</v>
      </c>
    </row>
    <row r="9502" spans="1:6">
      <c r="A9502">
        <v>10</v>
      </c>
      <c r="B9502">
        <f ca="1">BETAINV(RAND(),AU.a,AU.b)</f>
        <v>0.705211972687314</v>
      </c>
      <c r="C9502">
        <f ca="1">IF(B9502&lt;=0.5,LC.mu,MIN(LC.mu,MAX(0,_xlfn.NORM.INV(RAND(),2000,LC.sd))))</f>
        <v>1721.01170813419</v>
      </c>
      <c r="D9502">
        <f ca="1">P0*C9502/LC.mu</f>
        <v>2.29468227751225</v>
      </c>
      <c r="E9502">
        <f ca="1">MAX(0,INT(Q0*(1+Ed*(D9502-P0)/P0)))</f>
        <v>15115</v>
      </c>
      <c r="F9502">
        <f ca="1" t="shared" si="148"/>
        <v>32963.1109164635</v>
      </c>
    </row>
    <row r="9503" spans="1:6">
      <c r="A9503">
        <v>10</v>
      </c>
      <c r="B9503">
        <f ca="1">BETAINV(RAND(),AU.a,AU.b)</f>
        <v>0.555622150546611</v>
      </c>
      <c r="C9503">
        <f ca="1">IF(B9503&lt;=0.5,LC.mu,MIN(LC.mu,MAX(0,_xlfn.NORM.INV(RAND(),2000,LC.sd))))</f>
        <v>2123.562897113</v>
      </c>
      <c r="D9503">
        <f ca="1">P0*C9503/LC.mu</f>
        <v>2.83141719615066</v>
      </c>
      <c r="E9503">
        <f ca="1">MAX(0,INT(Q0*(1+Ed*(D9503-P0)/P0)))</f>
        <v>13505</v>
      </c>
      <c r="F9503">
        <f ca="1" t="shared" si="148"/>
        <v>36114.7263369017</v>
      </c>
    </row>
    <row r="9504" spans="1:6">
      <c r="A9504">
        <v>10</v>
      </c>
      <c r="B9504">
        <f ca="1">BETAINV(RAND(),AU.a,AU.b)</f>
        <v>0.170054649062819</v>
      </c>
      <c r="C9504">
        <f ca="1">IF(B9504&lt;=0.5,LC.mu,MIN(LC.mu,MAX(0,_xlfn.NORM.INV(RAND(),2000,LC.sd))))</f>
        <v>3000</v>
      </c>
      <c r="D9504">
        <f ca="1">P0*C9504/LC.mu</f>
        <v>4</v>
      </c>
      <c r="E9504">
        <f ca="1">MAX(0,INT(Q0*(1+Ed*(D9504-P0)/P0)))</f>
        <v>10000</v>
      </c>
      <c r="F9504">
        <f ca="1" t="shared" si="148"/>
        <v>37000</v>
      </c>
    </row>
    <row r="9505" spans="1:6">
      <c r="A9505">
        <v>10</v>
      </c>
      <c r="B9505">
        <f ca="1">BETAINV(RAND(),AU.a,AU.b)</f>
        <v>0.592407522953517</v>
      </c>
      <c r="C9505">
        <f ca="1">IF(B9505&lt;=0.5,LC.mu,MIN(LC.mu,MAX(0,_xlfn.NORM.INV(RAND(),2000,LC.sd))))</f>
        <v>2363.15214728493</v>
      </c>
      <c r="D9505">
        <f ca="1">P0*C9505/LC.mu</f>
        <v>3.15086952971324</v>
      </c>
      <c r="E9505">
        <f ca="1">MAX(0,INT(Q0*(1+Ed*(D9505-P0)/P0)))</f>
        <v>12547</v>
      </c>
      <c r="F9505">
        <f ca="1" t="shared" si="148"/>
        <v>37170.807842027</v>
      </c>
    </row>
    <row r="9506" spans="1:6">
      <c r="A9506">
        <v>10</v>
      </c>
      <c r="B9506">
        <f ca="1">BETAINV(RAND(),AU.a,AU.b)</f>
        <v>0.403703149888442</v>
      </c>
      <c r="C9506">
        <f ca="1">IF(B9506&lt;=0.5,LC.mu,MIN(LC.mu,MAX(0,_xlfn.NORM.INV(RAND(),2000,LC.sd))))</f>
        <v>3000</v>
      </c>
      <c r="D9506">
        <f ca="1">P0*C9506/LC.mu</f>
        <v>4</v>
      </c>
      <c r="E9506">
        <f ca="1">MAX(0,INT(Q0*(1+Ed*(D9506-P0)/P0)))</f>
        <v>10000</v>
      </c>
      <c r="F9506">
        <f ca="1" t="shared" si="148"/>
        <v>37000</v>
      </c>
    </row>
    <row r="9507" spans="1:6">
      <c r="A9507">
        <v>10</v>
      </c>
      <c r="B9507">
        <f ca="1">BETAINV(RAND(),AU.a,AU.b)</f>
        <v>0.504359102956937</v>
      </c>
      <c r="C9507">
        <f ca="1">IF(B9507&lt;=0.5,LC.mu,MIN(LC.mu,MAX(0,_xlfn.NORM.INV(RAND(),2000,LC.sd))))</f>
        <v>2580.90600964332</v>
      </c>
      <c r="D9507">
        <f ca="1">P0*C9507/LC.mu</f>
        <v>3.44120801285776</v>
      </c>
      <c r="E9507">
        <f ca="1">MAX(0,INT(Q0*(1+Ed*(D9507-P0)/P0)))</f>
        <v>11676</v>
      </c>
      <c r="F9507">
        <f ca="1" t="shared" si="148"/>
        <v>37598.6387484839</v>
      </c>
    </row>
    <row r="9508" spans="1:6">
      <c r="A9508">
        <v>10</v>
      </c>
      <c r="B9508">
        <f ca="1">BETAINV(RAND(),AU.a,AU.b)</f>
        <v>0.678360381986108</v>
      </c>
      <c r="C9508">
        <f ca="1">IF(B9508&lt;=0.5,LC.mu,MIN(LC.mu,MAX(0,_xlfn.NORM.INV(RAND(),2000,LC.sd))))</f>
        <v>1531.17668438594</v>
      </c>
      <c r="D9508">
        <f ca="1">P0*C9508/LC.mu</f>
        <v>2.04156891251458</v>
      </c>
      <c r="E9508">
        <f ca="1">MAX(0,INT(Q0*(1+Ed*(D9508-P0)/P0)))</f>
        <v>15875</v>
      </c>
      <c r="F9508">
        <f ca="1" t="shared" si="148"/>
        <v>30878.7298017831</v>
      </c>
    </row>
    <row r="9509" spans="1:6">
      <c r="A9509">
        <v>10</v>
      </c>
      <c r="B9509">
        <f ca="1">BETAINV(RAND(),AU.a,AU.b)</f>
        <v>0.418749511530502</v>
      </c>
      <c r="C9509">
        <f ca="1">IF(B9509&lt;=0.5,LC.mu,MIN(LC.mu,MAX(0,_xlfn.NORM.INV(RAND(),2000,LC.sd))))</f>
        <v>3000</v>
      </c>
      <c r="D9509">
        <f ca="1">P0*C9509/LC.mu</f>
        <v>4</v>
      </c>
      <c r="E9509">
        <f ca="1">MAX(0,INT(Q0*(1+Ed*(D9509-P0)/P0)))</f>
        <v>10000</v>
      </c>
      <c r="F9509">
        <f ca="1" t="shared" si="148"/>
        <v>37000</v>
      </c>
    </row>
    <row r="9510" spans="1:6">
      <c r="A9510">
        <v>10</v>
      </c>
      <c r="B9510">
        <f ca="1">BETAINV(RAND(),AU.a,AU.b)</f>
        <v>0.468685553849412</v>
      </c>
      <c r="C9510">
        <f ca="1">IF(B9510&lt;=0.5,LC.mu,MIN(LC.mu,MAX(0,_xlfn.NORM.INV(RAND(),2000,LC.sd))))</f>
        <v>3000</v>
      </c>
      <c r="D9510">
        <f ca="1">P0*C9510/LC.mu</f>
        <v>4</v>
      </c>
      <c r="E9510">
        <f ca="1">MAX(0,INT(Q0*(1+Ed*(D9510-P0)/P0)))</f>
        <v>10000</v>
      </c>
      <c r="F9510">
        <f ca="1" t="shared" si="148"/>
        <v>37000</v>
      </c>
    </row>
    <row r="9511" spans="1:6">
      <c r="A9511">
        <v>10</v>
      </c>
      <c r="B9511">
        <f ca="1">BETAINV(RAND(),AU.a,AU.b)</f>
        <v>0.61047098291324</v>
      </c>
      <c r="C9511">
        <f ca="1">IF(B9511&lt;=0.5,LC.mu,MIN(LC.mu,MAX(0,_xlfn.NORM.INV(RAND(),2000,LC.sd))))</f>
        <v>1672.16535301151</v>
      </c>
      <c r="D9511">
        <f ca="1">P0*C9511/LC.mu</f>
        <v>2.22955380401535</v>
      </c>
      <c r="E9511">
        <f ca="1">MAX(0,INT(Q0*(1+Ed*(D9511-P0)/P0)))</f>
        <v>15311</v>
      </c>
      <c r="F9511">
        <f ca="1" t="shared" si="148"/>
        <v>32464.5329402674</v>
      </c>
    </row>
    <row r="9512" spans="1:6">
      <c r="A9512">
        <v>10</v>
      </c>
      <c r="B9512">
        <f ca="1">BETAINV(RAND(),AU.a,AU.b)</f>
        <v>0.12431145620847</v>
      </c>
      <c r="C9512">
        <f ca="1">IF(B9512&lt;=0.5,LC.mu,MIN(LC.mu,MAX(0,_xlfn.NORM.INV(RAND(),2000,LC.sd))))</f>
        <v>3000</v>
      </c>
      <c r="D9512">
        <f ca="1">P0*C9512/LC.mu</f>
        <v>4</v>
      </c>
      <c r="E9512">
        <f ca="1">MAX(0,INT(Q0*(1+Ed*(D9512-P0)/P0)))</f>
        <v>10000</v>
      </c>
      <c r="F9512">
        <f ca="1" t="shared" si="148"/>
        <v>37000</v>
      </c>
    </row>
    <row r="9513" spans="1:6">
      <c r="A9513">
        <v>10</v>
      </c>
      <c r="B9513">
        <f ca="1">BETAINV(RAND(),AU.a,AU.b)</f>
        <v>0.846771152697322</v>
      </c>
      <c r="C9513">
        <f ca="1">IF(B9513&lt;=0.5,LC.mu,MIN(LC.mu,MAX(0,_xlfn.NORM.INV(RAND(),2000,LC.sd))))</f>
        <v>2678.55373343446</v>
      </c>
      <c r="D9513">
        <f ca="1">P0*C9513/LC.mu</f>
        <v>3.57140497791261</v>
      </c>
      <c r="E9513">
        <f ca="1">MAX(0,INT(Q0*(1+Ed*(D9513-P0)/P0)))</f>
        <v>11285</v>
      </c>
      <c r="F9513">
        <f ca="1" t="shared" si="148"/>
        <v>37624.7514423094</v>
      </c>
    </row>
    <row r="9514" spans="1:6">
      <c r="A9514">
        <v>10</v>
      </c>
      <c r="B9514">
        <f ca="1">BETAINV(RAND(),AU.a,AU.b)</f>
        <v>0.783382092851058</v>
      </c>
      <c r="C9514">
        <f ca="1">IF(B9514&lt;=0.5,LC.mu,MIN(LC.mu,MAX(0,_xlfn.NORM.INV(RAND(),2000,LC.sd))))</f>
        <v>1775.33451004483</v>
      </c>
      <c r="D9514">
        <f ca="1">P0*C9514/LC.mu</f>
        <v>2.36711268005978</v>
      </c>
      <c r="E9514">
        <f ca="1">MAX(0,INT(Q0*(1+Ed*(D9514-P0)/P0)))</f>
        <v>14898</v>
      </c>
      <c r="F9514">
        <f ca="1" t="shared" si="148"/>
        <v>33489.9101974857</v>
      </c>
    </row>
    <row r="9515" spans="1:6">
      <c r="A9515">
        <v>10</v>
      </c>
      <c r="B9515">
        <f ca="1">BETAINV(RAND(),AU.a,AU.b)</f>
        <v>0.730776397907672</v>
      </c>
      <c r="C9515">
        <f ca="1">IF(B9515&lt;=0.5,LC.mu,MIN(LC.mu,MAX(0,_xlfn.NORM.INV(RAND(),2000,LC.sd))))</f>
        <v>1429.90543024276</v>
      </c>
      <c r="D9515">
        <f ca="1">P0*C9515/LC.mu</f>
        <v>1.90654057365701</v>
      </c>
      <c r="E9515">
        <f ca="1">MAX(0,INT(Q0*(1+Ed*(D9515-P0)/P0)))</f>
        <v>16280</v>
      </c>
      <c r="F9515">
        <f ca="1" t="shared" si="148"/>
        <v>29608.5751088934</v>
      </c>
    </row>
    <row r="9516" spans="1:6">
      <c r="A9516">
        <v>10</v>
      </c>
      <c r="B9516">
        <f ca="1">BETAINV(RAND(),AU.a,AU.b)</f>
        <v>0.797054816367556</v>
      </c>
      <c r="C9516">
        <f ca="1">IF(B9516&lt;=0.5,LC.mu,MIN(LC.mu,MAX(0,_xlfn.NORM.INV(RAND(),2000,LC.sd))))</f>
        <v>1965.25803659508</v>
      </c>
      <c r="D9516">
        <f ca="1">P0*C9516/LC.mu</f>
        <v>2.62034404879344</v>
      </c>
      <c r="E9516">
        <f ca="1">MAX(0,INT(Q0*(1+Ed*(D9516-P0)/P0)))</f>
        <v>14138</v>
      </c>
      <c r="F9516">
        <f ca="1" t="shared" si="148"/>
        <v>35081.1661252466</v>
      </c>
    </row>
    <row r="9517" spans="1:6">
      <c r="A9517">
        <v>10</v>
      </c>
      <c r="B9517">
        <f ca="1">BETAINV(RAND(),AU.a,AU.b)</f>
        <v>0.390844585118459</v>
      </c>
      <c r="C9517">
        <f ca="1">IF(B9517&lt;=0.5,LC.mu,MIN(LC.mu,MAX(0,_xlfn.NORM.INV(RAND(),2000,LC.sd))))</f>
        <v>3000</v>
      </c>
      <c r="D9517">
        <f ca="1">P0*C9517/LC.mu</f>
        <v>4</v>
      </c>
      <c r="E9517">
        <f ca="1">MAX(0,INT(Q0*(1+Ed*(D9517-P0)/P0)))</f>
        <v>10000</v>
      </c>
      <c r="F9517">
        <f ca="1" t="shared" si="148"/>
        <v>37000</v>
      </c>
    </row>
    <row r="9518" spans="1:6">
      <c r="A9518">
        <v>10</v>
      </c>
      <c r="B9518">
        <f ca="1">BETAINV(RAND(),AU.a,AU.b)</f>
        <v>0.595421792964636</v>
      </c>
      <c r="C9518">
        <f ca="1">IF(B9518&lt;=0.5,LC.mu,MIN(LC.mu,MAX(0,_xlfn.NORM.INV(RAND(),2000,LC.sd))))</f>
        <v>2109.78550516372</v>
      </c>
      <c r="D9518">
        <f ca="1">P0*C9518/LC.mu</f>
        <v>2.8130473402183</v>
      </c>
      <c r="E9518">
        <f ca="1">MAX(0,INT(Q0*(1+Ed*(D9518-P0)/P0)))</f>
        <v>13560</v>
      </c>
      <c r="F9518">
        <f ca="1" t="shared" si="148"/>
        <v>36035.1364281964</v>
      </c>
    </row>
    <row r="9519" spans="1:6">
      <c r="A9519">
        <v>10</v>
      </c>
      <c r="B9519">
        <f ca="1">BETAINV(RAND(),AU.a,AU.b)</f>
        <v>0.92933932118978</v>
      </c>
      <c r="C9519">
        <f ca="1">IF(B9519&lt;=0.5,LC.mu,MIN(LC.mu,MAX(0,_xlfn.NORM.INV(RAND(),2000,LC.sd))))</f>
        <v>2261.9262551733</v>
      </c>
      <c r="D9519">
        <f ca="1">P0*C9519/LC.mu</f>
        <v>3.0159016735644</v>
      </c>
      <c r="E9519">
        <f ca="1">MAX(0,INT(Q0*(1+Ed*(D9519-P0)/P0)))</f>
        <v>12952</v>
      </c>
      <c r="F9519">
        <f ca="1" t="shared" si="148"/>
        <v>36800.0322208329</v>
      </c>
    </row>
    <row r="9520" spans="1:6">
      <c r="A9520">
        <v>10</v>
      </c>
      <c r="B9520">
        <f ca="1">BETAINV(RAND(),AU.a,AU.b)</f>
        <v>0.770848612404839</v>
      </c>
      <c r="C9520">
        <f ca="1">IF(B9520&lt;=0.5,LC.mu,MIN(LC.mu,MAX(0,_xlfn.NORM.INV(RAND(),2000,LC.sd))))</f>
        <v>3000</v>
      </c>
      <c r="D9520">
        <f ca="1">P0*C9520/LC.mu</f>
        <v>4</v>
      </c>
      <c r="E9520">
        <f ca="1">MAX(0,INT(Q0*(1+Ed*(D9520-P0)/P0)))</f>
        <v>10000</v>
      </c>
      <c r="F9520">
        <f ca="1" t="shared" si="148"/>
        <v>37000</v>
      </c>
    </row>
    <row r="9521" spans="1:6">
      <c r="A9521">
        <v>10</v>
      </c>
      <c r="B9521">
        <f ca="1">BETAINV(RAND(),AU.a,AU.b)</f>
        <v>0.765312018061276</v>
      </c>
      <c r="C9521">
        <f ca="1">IF(B9521&lt;=0.5,LC.mu,MIN(LC.mu,MAX(0,_xlfn.NORM.INV(RAND(),2000,LC.sd))))</f>
        <v>1343.78841689172</v>
      </c>
      <c r="D9521">
        <f ca="1">P0*C9521/LC.mu</f>
        <v>1.79171788918896</v>
      </c>
      <c r="E9521">
        <f ca="1">MAX(0,INT(Q0*(1+Ed*(D9521-P0)/P0)))</f>
        <v>16624</v>
      </c>
      <c r="F9521">
        <f ca="1" t="shared" si="148"/>
        <v>28441.7297729856</v>
      </c>
    </row>
    <row r="9522" spans="1:6">
      <c r="A9522">
        <v>10</v>
      </c>
      <c r="B9522">
        <f ca="1">BETAINV(RAND(),AU.a,AU.b)</f>
        <v>0.571403754267739</v>
      </c>
      <c r="C9522">
        <f ca="1">IF(B9522&lt;=0.5,LC.mu,MIN(LC.mu,MAX(0,_xlfn.NORM.INV(RAND(),2000,LC.sd))))</f>
        <v>2603.69420389594</v>
      </c>
      <c r="D9522">
        <f ca="1">P0*C9522/LC.mu</f>
        <v>3.47159227186125</v>
      </c>
      <c r="E9522">
        <f ca="1">MAX(0,INT(Q0*(1+Ed*(D9522-P0)/P0)))</f>
        <v>11585</v>
      </c>
      <c r="F9522">
        <f ca="1" t="shared" si="148"/>
        <v>37614.7022656167</v>
      </c>
    </row>
    <row r="9523" spans="1:6">
      <c r="A9523">
        <v>10</v>
      </c>
      <c r="B9523">
        <f ca="1">BETAINV(RAND(),AU.a,AU.b)</f>
        <v>0.63273163531639</v>
      </c>
      <c r="C9523">
        <f ca="1">IF(B9523&lt;=0.5,LC.mu,MIN(LC.mu,MAX(0,_xlfn.NORM.INV(RAND(),2000,LC.sd))))</f>
        <v>1183.80066291522</v>
      </c>
      <c r="D9523">
        <f ca="1">P0*C9523/LC.mu</f>
        <v>1.57840088388697</v>
      </c>
      <c r="E9523">
        <f ca="1">MAX(0,INT(Q0*(1+Ed*(D9523-P0)/P0)))</f>
        <v>17264</v>
      </c>
      <c r="F9523">
        <f ca="1" t="shared" si="148"/>
        <v>26065.7121965094</v>
      </c>
    </row>
    <row r="9524" spans="1:6">
      <c r="A9524">
        <v>10</v>
      </c>
      <c r="B9524">
        <f ca="1">BETAINV(RAND(),AU.a,AU.b)</f>
        <v>0.666704668888073</v>
      </c>
      <c r="C9524">
        <f ca="1">IF(B9524&lt;=0.5,LC.mu,MIN(LC.mu,MAX(0,_xlfn.NORM.INV(RAND(),2000,LC.sd))))</f>
        <v>2200.78211499638</v>
      </c>
      <c r="D9524">
        <f ca="1">P0*C9524/LC.mu</f>
        <v>2.9343761533285</v>
      </c>
      <c r="E9524">
        <f ca="1">MAX(0,INT(Q0*(1+Ed*(D9524-P0)/P0)))</f>
        <v>13196</v>
      </c>
      <c r="F9524">
        <f ca="1" t="shared" si="148"/>
        <v>36521.2456043266</v>
      </c>
    </row>
    <row r="9525" spans="1:6">
      <c r="A9525">
        <v>10</v>
      </c>
      <c r="B9525">
        <f ca="1">BETAINV(RAND(),AU.a,AU.b)</f>
        <v>0.44794814889608</v>
      </c>
      <c r="C9525">
        <f ca="1">IF(B9525&lt;=0.5,LC.mu,MIN(LC.mu,MAX(0,_xlfn.NORM.INV(RAND(),2000,LC.sd))))</f>
        <v>3000</v>
      </c>
      <c r="D9525">
        <f ca="1">P0*C9525/LC.mu</f>
        <v>4</v>
      </c>
      <c r="E9525">
        <f ca="1">MAX(0,INT(Q0*(1+Ed*(D9525-P0)/P0)))</f>
        <v>10000</v>
      </c>
      <c r="F9525">
        <f ca="1" t="shared" si="148"/>
        <v>37000</v>
      </c>
    </row>
    <row r="9526" spans="1:6">
      <c r="A9526">
        <v>10</v>
      </c>
      <c r="B9526">
        <f ca="1">BETAINV(RAND(),AU.a,AU.b)</f>
        <v>0.787948699533671</v>
      </c>
      <c r="C9526">
        <f ca="1">IF(B9526&lt;=0.5,LC.mu,MIN(LC.mu,MAX(0,_xlfn.NORM.INV(RAND(),2000,LC.sd))))</f>
        <v>1786.36610862013</v>
      </c>
      <c r="D9526">
        <f ca="1">P0*C9526/LC.mu</f>
        <v>2.38182147816017</v>
      </c>
      <c r="E9526">
        <f ca="1">MAX(0,INT(Q0*(1+Ed*(D9526-P0)/P0)))</f>
        <v>14854</v>
      </c>
      <c r="F9526">
        <f ca="1" t="shared" si="148"/>
        <v>33593.2101279711</v>
      </c>
    </row>
    <row r="9527" spans="1:6">
      <c r="A9527">
        <v>10</v>
      </c>
      <c r="B9527">
        <f ca="1">BETAINV(RAND(),AU.a,AU.b)</f>
        <v>0.559199815993848</v>
      </c>
      <c r="C9527">
        <f ca="1">IF(B9527&lt;=0.5,LC.mu,MIN(LC.mu,MAX(0,_xlfn.NORM.INV(RAND(),2000,LC.sd))))</f>
        <v>1059.13921685911</v>
      </c>
      <c r="D9527">
        <f ca="1">P0*C9527/LC.mu</f>
        <v>1.41218562247881</v>
      </c>
      <c r="E9527">
        <f ca="1">MAX(0,INT(Q0*(1+Ed*(D9527-P0)/P0)))</f>
        <v>17763</v>
      </c>
      <c r="F9527">
        <f ca="1" t="shared" si="148"/>
        <v>24025.5139952321</v>
      </c>
    </row>
    <row r="9528" spans="1:6">
      <c r="A9528">
        <v>10</v>
      </c>
      <c r="B9528">
        <f ca="1">BETAINV(RAND(),AU.a,AU.b)</f>
        <v>0.419451491587605</v>
      </c>
      <c r="C9528">
        <f ca="1">IF(B9528&lt;=0.5,LC.mu,MIN(LC.mu,MAX(0,_xlfn.NORM.INV(RAND(),2000,LC.sd))))</f>
        <v>3000</v>
      </c>
      <c r="D9528">
        <f ca="1">P0*C9528/LC.mu</f>
        <v>4</v>
      </c>
      <c r="E9528">
        <f ca="1">MAX(0,INT(Q0*(1+Ed*(D9528-P0)/P0)))</f>
        <v>10000</v>
      </c>
      <c r="F9528">
        <f ca="1" t="shared" si="148"/>
        <v>37000</v>
      </c>
    </row>
    <row r="9529" spans="1:6">
      <c r="A9529">
        <v>10</v>
      </c>
      <c r="B9529">
        <f ca="1">BETAINV(RAND(),AU.a,AU.b)</f>
        <v>0.746208071487569</v>
      </c>
      <c r="C9529">
        <f ca="1">IF(B9529&lt;=0.5,LC.mu,MIN(LC.mu,MAX(0,_xlfn.NORM.INV(RAND(),2000,LC.sd))))</f>
        <v>2585.46895741354</v>
      </c>
      <c r="D9529">
        <f ca="1">P0*C9529/LC.mu</f>
        <v>3.44729194321805</v>
      </c>
      <c r="E9529">
        <f ca="1">MAX(0,INT(Q0*(1+Ed*(D9529-P0)/P0)))</f>
        <v>11658</v>
      </c>
      <c r="F9529">
        <f ca="1" t="shared" si="148"/>
        <v>37603.0605166225</v>
      </c>
    </row>
    <row r="9530" spans="1:6">
      <c r="A9530">
        <v>10</v>
      </c>
      <c r="B9530">
        <f ca="1">BETAINV(RAND(),AU.a,AU.b)</f>
        <v>0.44786337982275</v>
      </c>
      <c r="C9530">
        <f ca="1">IF(B9530&lt;=0.5,LC.mu,MIN(LC.mu,MAX(0,_xlfn.NORM.INV(RAND(),2000,LC.sd))))</f>
        <v>3000</v>
      </c>
      <c r="D9530">
        <f ca="1">P0*C9530/LC.mu</f>
        <v>4</v>
      </c>
      <c r="E9530">
        <f ca="1">MAX(0,INT(Q0*(1+Ed*(D9530-P0)/P0)))</f>
        <v>10000</v>
      </c>
      <c r="F9530">
        <f ca="1" t="shared" si="148"/>
        <v>37000</v>
      </c>
    </row>
    <row r="9531" spans="1:6">
      <c r="A9531">
        <v>10</v>
      </c>
      <c r="B9531">
        <f ca="1">BETAINV(RAND(),AU.a,AU.b)</f>
        <v>0.479595969587885</v>
      </c>
      <c r="C9531">
        <f ca="1">IF(B9531&lt;=0.5,LC.mu,MIN(LC.mu,MAX(0,_xlfn.NORM.INV(RAND(),2000,LC.sd))))</f>
        <v>3000</v>
      </c>
      <c r="D9531">
        <f ca="1">P0*C9531/LC.mu</f>
        <v>4</v>
      </c>
      <c r="E9531">
        <f ca="1">MAX(0,INT(Q0*(1+Ed*(D9531-P0)/P0)))</f>
        <v>10000</v>
      </c>
      <c r="F9531">
        <f ca="1" t="shared" si="148"/>
        <v>37000</v>
      </c>
    </row>
    <row r="9532" spans="1:6">
      <c r="A9532">
        <v>10</v>
      </c>
      <c r="B9532">
        <f ca="1">BETAINV(RAND(),AU.a,AU.b)</f>
        <v>0.456175182003491</v>
      </c>
      <c r="C9532">
        <f ca="1">IF(B9532&lt;=0.5,LC.mu,MIN(LC.mu,MAX(0,_xlfn.NORM.INV(RAND(),2000,LC.sd))))</f>
        <v>3000</v>
      </c>
      <c r="D9532">
        <f ca="1">P0*C9532/LC.mu</f>
        <v>4</v>
      </c>
      <c r="E9532">
        <f ca="1">MAX(0,INT(Q0*(1+Ed*(D9532-P0)/P0)))</f>
        <v>10000</v>
      </c>
      <c r="F9532">
        <f ca="1" t="shared" si="148"/>
        <v>37000</v>
      </c>
    </row>
    <row r="9533" spans="1:6">
      <c r="A9533">
        <v>10</v>
      </c>
      <c r="B9533">
        <f ca="1">BETAINV(RAND(),AU.a,AU.b)</f>
        <v>0.717085093626046</v>
      </c>
      <c r="C9533">
        <f ca="1">IF(B9533&lt;=0.5,LC.mu,MIN(LC.mu,MAX(0,_xlfn.NORM.INV(RAND(),2000,LC.sd))))</f>
        <v>2245.36551972742</v>
      </c>
      <c r="D9533">
        <f ca="1">P0*C9533/LC.mu</f>
        <v>2.99382069296989</v>
      </c>
      <c r="E9533">
        <f ca="1">MAX(0,INT(Q0*(1+Ed*(D9533-P0)/P0)))</f>
        <v>13018</v>
      </c>
      <c r="F9533">
        <f ca="1" t="shared" si="148"/>
        <v>36728.1922613546</v>
      </c>
    </row>
    <row r="9534" spans="1:6">
      <c r="A9534">
        <v>10</v>
      </c>
      <c r="B9534">
        <f ca="1">BETAINV(RAND(),AU.a,AU.b)</f>
        <v>0.624742987525913</v>
      </c>
      <c r="C9534">
        <f ca="1">IF(B9534&lt;=0.5,LC.mu,MIN(LC.mu,MAX(0,_xlfn.NORM.INV(RAND(),2000,LC.sd))))</f>
        <v>2116.92696742629</v>
      </c>
      <c r="D9534">
        <f ca="1">P0*C9534/LC.mu</f>
        <v>2.82256928990172</v>
      </c>
      <c r="E9534">
        <f ca="1">MAX(0,INT(Q0*(1+Ed*(D9534-P0)/P0)))</f>
        <v>13532</v>
      </c>
      <c r="F9534">
        <f ca="1" t="shared" si="148"/>
        <v>36078.0806635238</v>
      </c>
    </row>
    <row r="9535" spans="1:6">
      <c r="A9535">
        <v>10</v>
      </c>
      <c r="B9535">
        <f ca="1">BETAINV(RAND(),AU.a,AU.b)</f>
        <v>0.67515504468508</v>
      </c>
      <c r="C9535">
        <f ca="1">IF(B9535&lt;=0.5,LC.mu,MIN(LC.mu,MAX(0,_xlfn.NORM.INV(RAND(),2000,LC.sd))))</f>
        <v>2311.13557211219</v>
      </c>
      <c r="D9535">
        <f ca="1">P0*C9535/LC.mu</f>
        <v>3.08151409614959</v>
      </c>
      <c r="E9535">
        <f ca="1">MAX(0,INT(Q0*(1+Ed*(D9535-P0)/P0)))</f>
        <v>12755</v>
      </c>
      <c r="F9535">
        <f ca="1" t="shared" si="148"/>
        <v>36993.5767242758</v>
      </c>
    </row>
    <row r="9536" spans="1:6">
      <c r="A9536">
        <v>10</v>
      </c>
      <c r="B9536">
        <f ca="1">BETAINV(RAND(),AU.a,AU.b)</f>
        <v>0.947646665704451</v>
      </c>
      <c r="C9536">
        <f ca="1">IF(B9536&lt;=0.5,LC.mu,MIN(LC.mu,MAX(0,_xlfn.NORM.INV(RAND(),2000,LC.sd))))</f>
        <v>1501.42453986</v>
      </c>
      <c r="D9536">
        <f ca="1">P0*C9536/LC.mu</f>
        <v>2.00189938647999</v>
      </c>
      <c r="E9536">
        <f ca="1">MAX(0,INT(Q0*(1+Ed*(D9536-P0)/P0)))</f>
        <v>15994</v>
      </c>
      <c r="F9536">
        <f ca="1" t="shared" si="148"/>
        <v>30516.954247501</v>
      </c>
    </row>
    <row r="9537" spans="1:6">
      <c r="A9537">
        <v>10</v>
      </c>
      <c r="B9537">
        <f ca="1">BETAINV(RAND(),AU.a,AU.b)</f>
        <v>0.453278600170319</v>
      </c>
      <c r="C9537">
        <f ca="1">IF(B9537&lt;=0.5,LC.mu,MIN(LC.mu,MAX(0,_xlfn.NORM.INV(RAND(),2000,LC.sd))))</f>
        <v>3000</v>
      </c>
      <c r="D9537">
        <f ca="1">P0*C9537/LC.mu</f>
        <v>4</v>
      </c>
      <c r="E9537">
        <f ca="1">MAX(0,INT(Q0*(1+Ed*(D9537-P0)/P0)))</f>
        <v>10000</v>
      </c>
      <c r="F9537">
        <f ca="1" t="shared" si="148"/>
        <v>37000</v>
      </c>
    </row>
    <row r="9538" spans="1:6">
      <c r="A9538">
        <v>10</v>
      </c>
      <c r="B9538">
        <f ca="1">BETAINV(RAND(),AU.a,AU.b)</f>
        <v>0.506324958507929</v>
      </c>
      <c r="C9538">
        <f ca="1">IF(B9538&lt;=0.5,LC.mu,MIN(LC.mu,MAX(0,_xlfn.NORM.INV(RAND(),2000,LC.sd))))</f>
        <v>1968.35185872264</v>
      </c>
      <c r="D9538">
        <f ca="1">P0*C9538/LC.mu</f>
        <v>2.62446914496351</v>
      </c>
      <c r="E9538">
        <f ca="1">MAX(0,INT(Q0*(1+Ed*(D9538-P0)/P0)))</f>
        <v>14126</v>
      </c>
      <c r="F9538">
        <f ca="1" t="shared" ref="F9538:F9601" si="149">D9538*E9538-C9538</f>
        <v>35104.899283032</v>
      </c>
    </row>
    <row r="9539" spans="1:6">
      <c r="A9539">
        <v>10</v>
      </c>
      <c r="B9539">
        <f ca="1">BETAINV(RAND(),AU.a,AU.b)</f>
        <v>0.512587608161668</v>
      </c>
      <c r="C9539">
        <f ca="1">IF(B9539&lt;=0.5,LC.mu,MIN(LC.mu,MAX(0,_xlfn.NORM.INV(RAND(),2000,LC.sd))))</f>
        <v>2589.57778122983</v>
      </c>
      <c r="D9539">
        <f ca="1">P0*C9539/LC.mu</f>
        <v>3.4527703749731</v>
      </c>
      <c r="E9539">
        <f ca="1">MAX(0,INT(Q0*(1+Ed*(D9539-P0)/P0)))</f>
        <v>11641</v>
      </c>
      <c r="F9539">
        <f ca="1" t="shared" si="149"/>
        <v>37604.1221538321</v>
      </c>
    </row>
    <row r="9540" spans="1:6">
      <c r="A9540">
        <v>10</v>
      </c>
      <c r="B9540">
        <f ca="1">BETAINV(RAND(),AU.a,AU.b)</f>
        <v>0.633963146439732</v>
      </c>
      <c r="C9540">
        <f ca="1">IF(B9540&lt;=0.5,LC.mu,MIN(LC.mu,MAX(0,_xlfn.NORM.INV(RAND(),2000,LC.sd))))</f>
        <v>2157.04771852166</v>
      </c>
      <c r="D9540">
        <f ca="1">P0*C9540/LC.mu</f>
        <v>2.87606362469555</v>
      </c>
      <c r="E9540">
        <f ca="1">MAX(0,INT(Q0*(1+Ed*(D9540-P0)/P0)))</f>
        <v>13371</v>
      </c>
      <c r="F9540">
        <f ca="1" t="shared" si="149"/>
        <v>36298.7990072825</v>
      </c>
    </row>
    <row r="9541" spans="1:6">
      <c r="A9541">
        <v>10</v>
      </c>
      <c r="B9541">
        <f ca="1">BETAINV(RAND(),AU.a,AU.b)</f>
        <v>0.787670108074773</v>
      </c>
      <c r="C9541">
        <f ca="1">IF(B9541&lt;=0.5,LC.mu,MIN(LC.mu,MAX(0,_xlfn.NORM.INV(RAND(),2000,LC.sd))))</f>
        <v>956.019252353845</v>
      </c>
      <c r="D9541">
        <f ca="1">P0*C9541/LC.mu</f>
        <v>1.27469233647179</v>
      </c>
      <c r="E9541">
        <f ca="1">MAX(0,INT(Q0*(1+Ed*(D9541-P0)/P0)))</f>
        <v>18175</v>
      </c>
      <c r="F9541">
        <f ca="1" t="shared" si="149"/>
        <v>22211.513963021</v>
      </c>
    </row>
    <row r="9542" spans="1:6">
      <c r="A9542">
        <v>10</v>
      </c>
      <c r="B9542">
        <f ca="1">BETAINV(RAND(),AU.a,AU.b)</f>
        <v>0.605748129099271</v>
      </c>
      <c r="C9542">
        <f ca="1">IF(B9542&lt;=0.5,LC.mu,MIN(LC.mu,MAX(0,_xlfn.NORM.INV(RAND(),2000,LC.sd))))</f>
        <v>2470.58114519158</v>
      </c>
      <c r="D9542">
        <f ca="1">P0*C9542/LC.mu</f>
        <v>3.29410819358877</v>
      </c>
      <c r="E9542">
        <f ca="1">MAX(0,INT(Q0*(1+Ed*(D9542-P0)/P0)))</f>
        <v>12117</v>
      </c>
      <c r="F9542">
        <f ca="1" t="shared" si="149"/>
        <v>37444.1278365236</v>
      </c>
    </row>
    <row r="9543" spans="1:6">
      <c r="A9543">
        <v>10</v>
      </c>
      <c r="B9543">
        <f ca="1">BETAINV(RAND(),AU.a,AU.b)</f>
        <v>0.515280133952022</v>
      </c>
      <c r="C9543">
        <f ca="1">IF(B9543&lt;=0.5,LC.mu,MIN(LC.mu,MAX(0,_xlfn.NORM.INV(RAND(),2000,LC.sd))))</f>
        <v>1790.11118835746</v>
      </c>
      <c r="D9543">
        <f ca="1">P0*C9543/LC.mu</f>
        <v>2.38681491780994</v>
      </c>
      <c r="E9543">
        <f ca="1">MAX(0,INT(Q0*(1+Ed*(D9543-P0)/P0)))</f>
        <v>14839</v>
      </c>
      <c r="F9543">
        <f ca="1" t="shared" si="149"/>
        <v>33627.8353770243</v>
      </c>
    </row>
    <row r="9544" spans="1:6">
      <c r="A9544">
        <v>10</v>
      </c>
      <c r="B9544">
        <f ca="1">BETAINV(RAND(),AU.a,AU.b)</f>
        <v>0.858776154626606</v>
      </c>
      <c r="C9544">
        <f ca="1">IF(B9544&lt;=0.5,LC.mu,MIN(LC.mu,MAX(0,_xlfn.NORM.INV(RAND(),2000,LC.sd))))</f>
        <v>2277.8552683621</v>
      </c>
      <c r="D9544">
        <f ca="1">P0*C9544/LC.mu</f>
        <v>3.03714035781613</v>
      </c>
      <c r="E9544">
        <f ca="1">MAX(0,INT(Q0*(1+Ed*(D9544-P0)/P0)))</f>
        <v>12888</v>
      </c>
      <c r="F9544">
        <f ca="1" t="shared" si="149"/>
        <v>36864.8096631721</v>
      </c>
    </row>
    <row r="9545" spans="1:6">
      <c r="A9545">
        <v>10</v>
      </c>
      <c r="B9545">
        <f ca="1">BETAINV(RAND(),AU.a,AU.b)</f>
        <v>0.842329887779549</v>
      </c>
      <c r="C9545">
        <f ca="1">IF(B9545&lt;=0.5,LC.mu,MIN(LC.mu,MAX(0,_xlfn.NORM.INV(RAND(),2000,LC.sd))))</f>
        <v>2925.62330679317</v>
      </c>
      <c r="D9545">
        <f ca="1">P0*C9545/LC.mu</f>
        <v>3.90083107572422</v>
      </c>
      <c r="E9545">
        <f ca="1">MAX(0,INT(Q0*(1+Ed*(D9545-P0)/P0)))</f>
        <v>10297</v>
      </c>
      <c r="F9545">
        <f ca="1" t="shared" si="149"/>
        <v>37241.2342799391</v>
      </c>
    </row>
    <row r="9546" spans="1:6">
      <c r="A9546">
        <v>10</v>
      </c>
      <c r="B9546">
        <f ca="1">BETAINV(RAND(),AU.a,AU.b)</f>
        <v>0.321888292894684</v>
      </c>
      <c r="C9546">
        <f ca="1">IF(B9546&lt;=0.5,LC.mu,MIN(LC.mu,MAX(0,_xlfn.NORM.INV(RAND(),2000,LC.sd))))</f>
        <v>3000</v>
      </c>
      <c r="D9546">
        <f ca="1">P0*C9546/LC.mu</f>
        <v>4</v>
      </c>
      <c r="E9546">
        <f ca="1">MAX(0,INT(Q0*(1+Ed*(D9546-P0)/P0)))</f>
        <v>10000</v>
      </c>
      <c r="F9546">
        <f ca="1" t="shared" si="149"/>
        <v>37000</v>
      </c>
    </row>
    <row r="9547" spans="1:6">
      <c r="A9547">
        <v>10</v>
      </c>
      <c r="B9547">
        <f ca="1">BETAINV(RAND(),AU.a,AU.b)</f>
        <v>0.562183940156448</v>
      </c>
      <c r="C9547">
        <f ca="1">IF(B9547&lt;=0.5,LC.mu,MIN(LC.mu,MAX(0,_xlfn.NORM.INV(RAND(),2000,LC.sd))))</f>
        <v>1659.1809055791</v>
      </c>
      <c r="D9547">
        <f ca="1">P0*C9547/LC.mu</f>
        <v>2.2122412074388</v>
      </c>
      <c r="E9547">
        <f ca="1">MAX(0,INT(Q0*(1+Ed*(D9547-P0)/P0)))</f>
        <v>15363</v>
      </c>
      <c r="F9547">
        <f ca="1" t="shared" si="149"/>
        <v>32327.4807643032</v>
      </c>
    </row>
    <row r="9548" spans="1:6">
      <c r="A9548">
        <v>10</v>
      </c>
      <c r="B9548">
        <f ca="1">BETAINV(RAND(),AU.a,AU.b)</f>
        <v>0.714310242082483</v>
      </c>
      <c r="C9548">
        <f ca="1">IF(B9548&lt;=0.5,LC.mu,MIN(LC.mu,MAX(0,_xlfn.NORM.INV(RAND(),2000,LC.sd))))</f>
        <v>2231.66151019766</v>
      </c>
      <c r="D9548">
        <f ca="1">P0*C9548/LC.mu</f>
        <v>2.97554868026354</v>
      </c>
      <c r="E9548">
        <f ca="1">MAX(0,INT(Q0*(1+Ed*(D9548-P0)/P0)))</f>
        <v>13073</v>
      </c>
      <c r="F9548">
        <f ca="1" t="shared" si="149"/>
        <v>36667.6863868876</v>
      </c>
    </row>
    <row r="9549" spans="1:6">
      <c r="A9549">
        <v>10</v>
      </c>
      <c r="B9549">
        <f ca="1">BETAINV(RAND(),AU.a,AU.b)</f>
        <v>0.629238286252306</v>
      </c>
      <c r="C9549">
        <f ca="1">IF(B9549&lt;=0.5,LC.mu,MIN(LC.mu,MAX(0,_xlfn.NORM.INV(RAND(),2000,LC.sd))))</f>
        <v>2144.76113962337</v>
      </c>
      <c r="D9549">
        <f ca="1">P0*C9549/LC.mu</f>
        <v>2.85968151949783</v>
      </c>
      <c r="E9549">
        <f ca="1">MAX(0,INT(Q0*(1+Ed*(D9549-P0)/P0)))</f>
        <v>13420</v>
      </c>
      <c r="F9549">
        <f ca="1" t="shared" si="149"/>
        <v>36232.1648520375</v>
      </c>
    </row>
    <row r="9550" spans="1:6">
      <c r="A9550">
        <v>10</v>
      </c>
      <c r="B9550">
        <f ca="1">BETAINV(RAND(),AU.a,AU.b)</f>
        <v>0.387505500540329</v>
      </c>
      <c r="C9550">
        <f ca="1">IF(B9550&lt;=0.5,LC.mu,MIN(LC.mu,MAX(0,_xlfn.NORM.INV(RAND(),2000,LC.sd))))</f>
        <v>3000</v>
      </c>
      <c r="D9550">
        <f ca="1">P0*C9550/LC.mu</f>
        <v>4</v>
      </c>
      <c r="E9550">
        <f ca="1">MAX(0,INT(Q0*(1+Ed*(D9550-P0)/P0)))</f>
        <v>10000</v>
      </c>
      <c r="F9550">
        <f ca="1" t="shared" si="149"/>
        <v>37000</v>
      </c>
    </row>
    <row r="9551" spans="1:6">
      <c r="A9551">
        <v>10</v>
      </c>
      <c r="B9551">
        <f ca="1">BETAINV(RAND(),AU.a,AU.b)</f>
        <v>0.691591468361759</v>
      </c>
      <c r="C9551">
        <f ca="1">IF(B9551&lt;=0.5,LC.mu,MIN(LC.mu,MAX(0,_xlfn.NORM.INV(RAND(),2000,LC.sd))))</f>
        <v>1780.43062083068</v>
      </c>
      <c r="D9551">
        <f ca="1">P0*C9551/LC.mu</f>
        <v>2.37390749444091</v>
      </c>
      <c r="E9551">
        <f ca="1">MAX(0,INT(Q0*(1+Ed*(D9551-P0)/P0)))</f>
        <v>14878</v>
      </c>
      <c r="F9551">
        <f ca="1" t="shared" si="149"/>
        <v>33538.5650814612</v>
      </c>
    </row>
    <row r="9552" spans="1:6">
      <c r="A9552">
        <v>10</v>
      </c>
      <c r="B9552">
        <f ca="1">BETAINV(RAND(),AU.a,AU.b)</f>
        <v>0.668583218276406</v>
      </c>
      <c r="C9552">
        <f ca="1">IF(B9552&lt;=0.5,LC.mu,MIN(LC.mu,MAX(0,_xlfn.NORM.INV(RAND(),2000,LC.sd))))</f>
        <v>2607.38759405229</v>
      </c>
      <c r="D9552">
        <f ca="1">P0*C9552/LC.mu</f>
        <v>3.47651679206972</v>
      </c>
      <c r="E9552">
        <f ca="1">MAX(0,INT(Q0*(1+Ed*(D9552-P0)/P0)))</f>
        <v>11570</v>
      </c>
      <c r="F9552">
        <f ca="1" t="shared" si="149"/>
        <v>37615.9116901944</v>
      </c>
    </row>
    <row r="9553" spans="1:6">
      <c r="A9553">
        <v>10</v>
      </c>
      <c r="B9553">
        <f ca="1">BETAINV(RAND(),AU.a,AU.b)</f>
        <v>0.484299989473076</v>
      </c>
      <c r="C9553">
        <f ca="1">IF(B9553&lt;=0.5,LC.mu,MIN(LC.mu,MAX(0,_xlfn.NORM.INV(RAND(),2000,LC.sd))))</f>
        <v>3000</v>
      </c>
      <c r="D9553">
        <f ca="1">P0*C9553/LC.mu</f>
        <v>4</v>
      </c>
      <c r="E9553">
        <f ca="1">MAX(0,INT(Q0*(1+Ed*(D9553-P0)/P0)))</f>
        <v>10000</v>
      </c>
      <c r="F9553">
        <f ca="1" t="shared" si="149"/>
        <v>37000</v>
      </c>
    </row>
    <row r="9554" spans="1:6">
      <c r="A9554">
        <v>10</v>
      </c>
      <c r="B9554">
        <f ca="1">BETAINV(RAND(),AU.a,AU.b)</f>
        <v>0.361661023638477</v>
      </c>
      <c r="C9554">
        <f ca="1">IF(B9554&lt;=0.5,LC.mu,MIN(LC.mu,MAX(0,_xlfn.NORM.INV(RAND(),2000,LC.sd))))</f>
        <v>3000</v>
      </c>
      <c r="D9554">
        <f ca="1">P0*C9554/LC.mu</f>
        <v>4</v>
      </c>
      <c r="E9554">
        <f ca="1">MAX(0,INT(Q0*(1+Ed*(D9554-P0)/P0)))</f>
        <v>10000</v>
      </c>
      <c r="F9554">
        <f ca="1" t="shared" si="149"/>
        <v>37000</v>
      </c>
    </row>
    <row r="9555" spans="1:6">
      <c r="A9555">
        <v>10</v>
      </c>
      <c r="B9555">
        <f ca="1">BETAINV(RAND(),AU.a,AU.b)</f>
        <v>0.644425951027067</v>
      </c>
      <c r="C9555">
        <f ca="1">IF(B9555&lt;=0.5,LC.mu,MIN(LC.mu,MAX(0,_xlfn.NORM.INV(RAND(),2000,LC.sd))))</f>
        <v>1489.29258918209</v>
      </c>
      <c r="D9555">
        <f ca="1">P0*C9555/LC.mu</f>
        <v>1.98572345224279</v>
      </c>
      <c r="E9555">
        <f ca="1">MAX(0,INT(Q0*(1+Ed*(D9555-P0)/P0)))</f>
        <v>16042</v>
      </c>
      <c r="F9555">
        <f ca="1" t="shared" si="149"/>
        <v>30365.6830316968</v>
      </c>
    </row>
    <row r="9556" spans="1:6">
      <c r="A9556">
        <v>10</v>
      </c>
      <c r="B9556">
        <f ca="1">BETAINV(RAND(),AU.a,AU.b)</f>
        <v>0.485686019040961</v>
      </c>
      <c r="C9556">
        <f ca="1">IF(B9556&lt;=0.5,LC.mu,MIN(LC.mu,MAX(0,_xlfn.NORM.INV(RAND(),2000,LC.sd))))</f>
        <v>3000</v>
      </c>
      <c r="D9556">
        <f ca="1">P0*C9556/LC.mu</f>
        <v>4</v>
      </c>
      <c r="E9556">
        <f ca="1">MAX(0,INT(Q0*(1+Ed*(D9556-P0)/P0)))</f>
        <v>10000</v>
      </c>
      <c r="F9556">
        <f ca="1" t="shared" si="149"/>
        <v>37000</v>
      </c>
    </row>
    <row r="9557" spans="1:6">
      <c r="A9557">
        <v>10</v>
      </c>
      <c r="B9557">
        <f ca="1">BETAINV(RAND(),AU.a,AU.b)</f>
        <v>0.578977801476953</v>
      </c>
      <c r="C9557">
        <f ca="1">IF(B9557&lt;=0.5,LC.mu,MIN(LC.mu,MAX(0,_xlfn.NORM.INV(RAND(),2000,LC.sd))))</f>
        <v>1866.77119521093</v>
      </c>
      <c r="D9557">
        <f ca="1">P0*C9557/LC.mu</f>
        <v>2.48902826028124</v>
      </c>
      <c r="E9557">
        <f ca="1">MAX(0,INT(Q0*(1+Ed*(D9557-P0)/P0)))</f>
        <v>14532</v>
      </c>
      <c r="F9557">
        <f ca="1" t="shared" si="149"/>
        <v>34303.7874831961</v>
      </c>
    </row>
    <row r="9558" spans="1:6">
      <c r="A9558">
        <v>10</v>
      </c>
      <c r="B9558">
        <f ca="1">BETAINV(RAND(),AU.a,AU.b)</f>
        <v>0.736595554764501</v>
      </c>
      <c r="C9558">
        <f ca="1">IF(B9558&lt;=0.5,LC.mu,MIN(LC.mu,MAX(0,_xlfn.NORM.INV(RAND(),2000,LC.sd))))</f>
        <v>2801.55501670608</v>
      </c>
      <c r="D9558">
        <f ca="1">P0*C9558/LC.mu</f>
        <v>3.73540668894144</v>
      </c>
      <c r="E9558">
        <f ca="1">MAX(0,INT(Q0*(1+Ed*(D9558-P0)/P0)))</f>
        <v>10793</v>
      </c>
      <c r="F9558">
        <f ca="1" t="shared" si="149"/>
        <v>37514.6893770388</v>
      </c>
    </row>
    <row r="9559" spans="1:6">
      <c r="A9559">
        <v>10</v>
      </c>
      <c r="B9559">
        <f ca="1">BETAINV(RAND(),AU.a,AU.b)</f>
        <v>0.518969254828522</v>
      </c>
      <c r="C9559">
        <f ca="1">IF(B9559&lt;=0.5,LC.mu,MIN(LC.mu,MAX(0,_xlfn.NORM.INV(RAND(),2000,LC.sd))))</f>
        <v>2221.56482937504</v>
      </c>
      <c r="D9559">
        <f ca="1">P0*C9559/LC.mu</f>
        <v>2.96208643916672</v>
      </c>
      <c r="E9559">
        <f ca="1">MAX(0,INT(Q0*(1+Ed*(D9559-P0)/P0)))</f>
        <v>13113</v>
      </c>
      <c r="F9559">
        <f ca="1" t="shared" si="149"/>
        <v>36620.2746474182</v>
      </c>
    </row>
    <row r="9560" spans="1:6">
      <c r="A9560">
        <v>10</v>
      </c>
      <c r="B9560">
        <f ca="1">BETAINV(RAND(),AU.a,AU.b)</f>
        <v>0.318491310193884</v>
      </c>
      <c r="C9560">
        <f ca="1">IF(B9560&lt;=0.5,LC.mu,MIN(LC.mu,MAX(0,_xlfn.NORM.INV(RAND(),2000,LC.sd))))</f>
        <v>3000</v>
      </c>
      <c r="D9560">
        <f ca="1">P0*C9560/LC.mu</f>
        <v>4</v>
      </c>
      <c r="E9560">
        <f ca="1">MAX(0,INT(Q0*(1+Ed*(D9560-P0)/P0)))</f>
        <v>10000</v>
      </c>
      <c r="F9560">
        <f ca="1" t="shared" si="149"/>
        <v>37000</v>
      </c>
    </row>
    <row r="9561" spans="1:6">
      <c r="A9561">
        <v>10</v>
      </c>
      <c r="B9561">
        <f ca="1">BETAINV(RAND(),AU.a,AU.b)</f>
        <v>0.683468884978109</v>
      </c>
      <c r="C9561">
        <f ca="1">IF(B9561&lt;=0.5,LC.mu,MIN(LC.mu,MAX(0,_xlfn.NORM.INV(RAND(),2000,LC.sd))))</f>
        <v>1794.47405262936</v>
      </c>
      <c r="D9561">
        <f ca="1">P0*C9561/LC.mu</f>
        <v>2.39263207017249</v>
      </c>
      <c r="E9561">
        <f ca="1">MAX(0,INT(Q0*(1+Ed*(D9561-P0)/P0)))</f>
        <v>14822</v>
      </c>
      <c r="F9561">
        <f ca="1" t="shared" si="149"/>
        <v>33669.1184914672</v>
      </c>
    </row>
    <row r="9562" spans="1:6">
      <c r="A9562">
        <v>10</v>
      </c>
      <c r="B9562">
        <f ca="1">BETAINV(RAND(),AU.a,AU.b)</f>
        <v>0.690449889139626</v>
      </c>
      <c r="C9562">
        <f ca="1">IF(B9562&lt;=0.5,LC.mu,MIN(LC.mu,MAX(0,_xlfn.NORM.INV(RAND(),2000,LC.sd))))</f>
        <v>1923.28382071404</v>
      </c>
      <c r="D9562">
        <f ca="1">P0*C9562/LC.mu</f>
        <v>2.56437842761871</v>
      </c>
      <c r="E9562">
        <f ca="1">MAX(0,INT(Q0*(1+Ed*(D9562-P0)/P0)))</f>
        <v>14306</v>
      </c>
      <c r="F9562">
        <f ca="1" t="shared" si="149"/>
        <v>34762.7139647993</v>
      </c>
    </row>
    <row r="9563" spans="1:6">
      <c r="A9563">
        <v>10</v>
      </c>
      <c r="B9563">
        <f ca="1">BETAINV(RAND(),AU.a,AU.b)</f>
        <v>0.844028883241725</v>
      </c>
      <c r="C9563">
        <f ca="1">IF(B9563&lt;=0.5,LC.mu,MIN(LC.mu,MAX(0,_xlfn.NORM.INV(RAND(),2000,LC.sd))))</f>
        <v>2387.42053136647</v>
      </c>
      <c r="D9563">
        <f ca="1">P0*C9563/LC.mu</f>
        <v>3.18322737515529</v>
      </c>
      <c r="E9563">
        <f ca="1">MAX(0,INT(Q0*(1+Ed*(D9563-P0)/P0)))</f>
        <v>12450</v>
      </c>
      <c r="F9563">
        <f ca="1" t="shared" si="149"/>
        <v>37243.7602893169</v>
      </c>
    </row>
    <row r="9564" spans="1:6">
      <c r="A9564">
        <v>10</v>
      </c>
      <c r="B9564">
        <f ca="1">BETAINV(RAND(),AU.a,AU.b)</f>
        <v>0.570261598472155</v>
      </c>
      <c r="C9564">
        <f ca="1">IF(B9564&lt;=0.5,LC.mu,MIN(LC.mu,MAX(0,_xlfn.NORM.INV(RAND(),2000,LC.sd))))</f>
        <v>1887.19466804871</v>
      </c>
      <c r="D9564">
        <f ca="1">P0*C9564/LC.mu</f>
        <v>2.51625955739828</v>
      </c>
      <c r="E9564">
        <f ca="1">MAX(0,INT(Q0*(1+Ed*(D9564-P0)/P0)))</f>
        <v>14451</v>
      </c>
      <c r="F9564">
        <f ca="1" t="shared" si="149"/>
        <v>34475.2721959138</v>
      </c>
    </row>
    <row r="9565" spans="1:6">
      <c r="A9565">
        <v>10</v>
      </c>
      <c r="B9565">
        <f ca="1">BETAINV(RAND(),AU.a,AU.b)</f>
        <v>0.402909548997583</v>
      </c>
      <c r="C9565">
        <f ca="1">IF(B9565&lt;=0.5,LC.mu,MIN(LC.mu,MAX(0,_xlfn.NORM.INV(RAND(),2000,LC.sd))))</f>
        <v>3000</v>
      </c>
      <c r="D9565">
        <f ca="1">P0*C9565/LC.mu</f>
        <v>4</v>
      </c>
      <c r="E9565">
        <f ca="1">MAX(0,INT(Q0*(1+Ed*(D9565-P0)/P0)))</f>
        <v>10000</v>
      </c>
      <c r="F9565">
        <f ca="1" t="shared" si="149"/>
        <v>37000</v>
      </c>
    </row>
    <row r="9566" spans="1:6">
      <c r="A9566">
        <v>10</v>
      </c>
      <c r="B9566">
        <f ca="1">BETAINV(RAND(),AU.a,AU.b)</f>
        <v>0.668030222379604</v>
      </c>
      <c r="C9566">
        <f ca="1">IF(B9566&lt;=0.5,LC.mu,MIN(LC.mu,MAX(0,_xlfn.NORM.INV(RAND(),2000,LC.sd))))</f>
        <v>1139.71147033363</v>
      </c>
      <c r="D9566">
        <f ca="1">P0*C9566/LC.mu</f>
        <v>1.51961529377817</v>
      </c>
      <c r="E9566">
        <f ca="1">MAX(0,INT(Q0*(1+Ed*(D9566-P0)/P0)))</f>
        <v>17441</v>
      </c>
      <c r="F9566">
        <f ca="1" t="shared" si="149"/>
        <v>25363.8988684514</v>
      </c>
    </row>
    <row r="9567" spans="1:6">
      <c r="A9567">
        <v>10</v>
      </c>
      <c r="B9567">
        <f ca="1">BETAINV(RAND(),AU.a,AU.b)</f>
        <v>0.205248891720474</v>
      </c>
      <c r="C9567">
        <f ca="1">IF(B9567&lt;=0.5,LC.mu,MIN(LC.mu,MAX(0,_xlfn.NORM.INV(RAND(),2000,LC.sd))))</f>
        <v>3000</v>
      </c>
      <c r="D9567">
        <f ca="1">P0*C9567/LC.mu</f>
        <v>4</v>
      </c>
      <c r="E9567">
        <f ca="1">MAX(0,INT(Q0*(1+Ed*(D9567-P0)/P0)))</f>
        <v>10000</v>
      </c>
      <c r="F9567">
        <f ca="1" t="shared" si="149"/>
        <v>37000</v>
      </c>
    </row>
    <row r="9568" spans="1:6">
      <c r="A9568">
        <v>10</v>
      </c>
      <c r="B9568">
        <f ca="1">BETAINV(RAND(),AU.a,AU.b)</f>
        <v>0.872348482357615</v>
      </c>
      <c r="C9568">
        <f ca="1">IF(B9568&lt;=0.5,LC.mu,MIN(LC.mu,MAX(0,_xlfn.NORM.INV(RAND(),2000,LC.sd))))</f>
        <v>1238.02519067436</v>
      </c>
      <c r="D9568">
        <f ca="1">P0*C9568/LC.mu</f>
        <v>1.65070025423248</v>
      </c>
      <c r="E9568">
        <f ca="1">MAX(0,INT(Q0*(1+Ed*(D9568-P0)/P0)))</f>
        <v>17047</v>
      </c>
      <c r="F9568">
        <f ca="1" t="shared" si="149"/>
        <v>26901.4620432267</v>
      </c>
    </row>
    <row r="9569" spans="1:6">
      <c r="A9569">
        <v>10</v>
      </c>
      <c r="B9569">
        <f ca="1">BETAINV(RAND(),AU.a,AU.b)</f>
        <v>0.794376524811021</v>
      </c>
      <c r="C9569">
        <f ca="1">IF(B9569&lt;=0.5,LC.mu,MIN(LC.mu,MAX(0,_xlfn.NORM.INV(RAND(),2000,LC.sd))))</f>
        <v>2313.35350297976</v>
      </c>
      <c r="D9569">
        <f ca="1">P0*C9569/LC.mu</f>
        <v>3.08447133730634</v>
      </c>
      <c r="E9569">
        <f ca="1">MAX(0,INT(Q0*(1+Ed*(D9569-P0)/P0)))</f>
        <v>12746</v>
      </c>
      <c r="F9569">
        <f ca="1" t="shared" si="149"/>
        <v>37001.3181623269</v>
      </c>
    </row>
    <row r="9570" spans="1:6">
      <c r="A9570">
        <v>10</v>
      </c>
      <c r="B9570">
        <f ca="1">BETAINV(RAND(),AU.a,AU.b)</f>
        <v>0.497741446456157</v>
      </c>
      <c r="C9570">
        <f ca="1">IF(B9570&lt;=0.5,LC.mu,MIN(LC.mu,MAX(0,_xlfn.NORM.INV(RAND(),2000,LC.sd))))</f>
        <v>3000</v>
      </c>
      <c r="D9570">
        <f ca="1">P0*C9570/LC.mu</f>
        <v>4</v>
      </c>
      <c r="E9570">
        <f ca="1">MAX(0,INT(Q0*(1+Ed*(D9570-P0)/P0)))</f>
        <v>10000</v>
      </c>
      <c r="F9570">
        <f ca="1" t="shared" si="149"/>
        <v>37000</v>
      </c>
    </row>
    <row r="9571" spans="1:6">
      <c r="A9571">
        <v>10</v>
      </c>
      <c r="B9571">
        <f ca="1">BETAINV(RAND(),AU.a,AU.b)</f>
        <v>0.451189895935915</v>
      </c>
      <c r="C9571">
        <f ca="1">IF(B9571&lt;=0.5,LC.mu,MIN(LC.mu,MAX(0,_xlfn.NORM.INV(RAND(),2000,LC.sd))))</f>
        <v>3000</v>
      </c>
      <c r="D9571">
        <f ca="1">P0*C9571/LC.mu</f>
        <v>4</v>
      </c>
      <c r="E9571">
        <f ca="1">MAX(0,INT(Q0*(1+Ed*(D9571-P0)/P0)))</f>
        <v>10000</v>
      </c>
      <c r="F9571">
        <f ca="1" t="shared" si="149"/>
        <v>37000</v>
      </c>
    </row>
    <row r="9572" spans="1:6">
      <c r="A9572">
        <v>10</v>
      </c>
      <c r="B9572">
        <f ca="1">BETAINV(RAND(),AU.a,AU.b)</f>
        <v>0.499657027004617</v>
      </c>
      <c r="C9572">
        <f ca="1">IF(B9572&lt;=0.5,LC.mu,MIN(LC.mu,MAX(0,_xlfn.NORM.INV(RAND(),2000,LC.sd))))</f>
        <v>3000</v>
      </c>
      <c r="D9572">
        <f ca="1">P0*C9572/LC.mu</f>
        <v>4</v>
      </c>
      <c r="E9572">
        <f ca="1">MAX(0,INT(Q0*(1+Ed*(D9572-P0)/P0)))</f>
        <v>10000</v>
      </c>
      <c r="F9572">
        <f ca="1" t="shared" si="149"/>
        <v>37000</v>
      </c>
    </row>
    <row r="9573" spans="1:6">
      <c r="A9573">
        <v>10</v>
      </c>
      <c r="B9573">
        <f ca="1">BETAINV(RAND(),AU.a,AU.b)</f>
        <v>0.753585292859171</v>
      </c>
      <c r="C9573">
        <f ca="1">IF(B9573&lt;=0.5,LC.mu,MIN(LC.mu,MAX(0,_xlfn.NORM.INV(RAND(),2000,LC.sd))))</f>
        <v>1730.55648391477</v>
      </c>
      <c r="D9573">
        <f ca="1">P0*C9573/LC.mu</f>
        <v>2.30740864521969</v>
      </c>
      <c r="E9573">
        <f ca="1">MAX(0,INT(Q0*(1+Ed*(D9573-P0)/P0)))</f>
        <v>15077</v>
      </c>
      <c r="F9573">
        <f ca="1" t="shared" si="149"/>
        <v>33058.2436600625</v>
      </c>
    </row>
    <row r="9574" spans="1:6">
      <c r="A9574">
        <v>10</v>
      </c>
      <c r="B9574">
        <f ca="1">BETAINV(RAND(),AU.a,AU.b)</f>
        <v>0.632096285085186</v>
      </c>
      <c r="C9574">
        <f ca="1">IF(B9574&lt;=0.5,LC.mu,MIN(LC.mu,MAX(0,_xlfn.NORM.INV(RAND(),2000,LC.sd))))</f>
        <v>1711.83904829384</v>
      </c>
      <c r="D9574">
        <f ca="1">P0*C9574/LC.mu</f>
        <v>2.28245206439179</v>
      </c>
      <c r="E9574">
        <f ca="1">MAX(0,INT(Q0*(1+Ed*(D9574-P0)/P0)))</f>
        <v>15152</v>
      </c>
      <c r="F9574">
        <f ca="1" t="shared" si="149"/>
        <v>32871.8746313706</v>
      </c>
    </row>
    <row r="9575" spans="1:6">
      <c r="A9575">
        <v>10</v>
      </c>
      <c r="B9575">
        <f ca="1">BETAINV(RAND(),AU.a,AU.b)</f>
        <v>0.299634001007527</v>
      </c>
      <c r="C9575">
        <f ca="1">IF(B9575&lt;=0.5,LC.mu,MIN(LC.mu,MAX(0,_xlfn.NORM.INV(RAND(),2000,LC.sd))))</f>
        <v>3000</v>
      </c>
      <c r="D9575">
        <f ca="1">P0*C9575/LC.mu</f>
        <v>4</v>
      </c>
      <c r="E9575">
        <f ca="1">MAX(0,INT(Q0*(1+Ed*(D9575-P0)/P0)))</f>
        <v>10000</v>
      </c>
      <c r="F9575">
        <f ca="1" t="shared" si="149"/>
        <v>37000</v>
      </c>
    </row>
    <row r="9576" spans="1:6">
      <c r="A9576">
        <v>10</v>
      </c>
      <c r="B9576">
        <f ca="1">BETAINV(RAND(),AU.a,AU.b)</f>
        <v>0.701534181854634</v>
      </c>
      <c r="C9576">
        <f ca="1">IF(B9576&lt;=0.5,LC.mu,MIN(LC.mu,MAX(0,_xlfn.NORM.INV(RAND(),2000,LC.sd))))</f>
        <v>1181.54082908206</v>
      </c>
      <c r="D9576">
        <f ca="1">P0*C9576/LC.mu</f>
        <v>1.57538777210941</v>
      </c>
      <c r="E9576">
        <f ca="1">MAX(0,INT(Q0*(1+Ed*(D9576-P0)/P0)))</f>
        <v>17273</v>
      </c>
      <c r="F9576">
        <f ca="1" t="shared" si="149"/>
        <v>26030.1321585638</v>
      </c>
    </row>
    <row r="9577" spans="1:6">
      <c r="A9577">
        <v>10</v>
      </c>
      <c r="B9577">
        <f ca="1">BETAINV(RAND(),AU.a,AU.b)</f>
        <v>0.309192158606457</v>
      </c>
      <c r="C9577">
        <f ca="1">IF(B9577&lt;=0.5,LC.mu,MIN(LC.mu,MAX(0,_xlfn.NORM.INV(RAND(),2000,LC.sd))))</f>
        <v>3000</v>
      </c>
      <c r="D9577">
        <f ca="1">P0*C9577/LC.mu</f>
        <v>4</v>
      </c>
      <c r="E9577">
        <f ca="1">MAX(0,INT(Q0*(1+Ed*(D9577-P0)/P0)))</f>
        <v>10000</v>
      </c>
      <c r="F9577">
        <f ca="1" t="shared" si="149"/>
        <v>37000</v>
      </c>
    </row>
    <row r="9578" spans="1:6">
      <c r="A9578">
        <v>10</v>
      </c>
      <c r="B9578">
        <f ca="1">BETAINV(RAND(),AU.a,AU.b)</f>
        <v>0.894475609588202</v>
      </c>
      <c r="C9578">
        <f ca="1">IF(B9578&lt;=0.5,LC.mu,MIN(LC.mu,MAX(0,_xlfn.NORM.INV(RAND(),2000,LC.sd))))</f>
        <v>2357.11857077559</v>
      </c>
      <c r="D9578">
        <f ca="1">P0*C9578/LC.mu</f>
        <v>3.14282476103412</v>
      </c>
      <c r="E9578">
        <f ca="1">MAX(0,INT(Q0*(1+Ed*(D9578-P0)/P0)))</f>
        <v>12571</v>
      </c>
      <c r="F9578">
        <f ca="1" t="shared" si="149"/>
        <v>37151.3315001843</v>
      </c>
    </row>
    <row r="9579" spans="1:6">
      <c r="A9579">
        <v>10</v>
      </c>
      <c r="B9579">
        <f ca="1">BETAINV(RAND(),AU.a,AU.b)</f>
        <v>0.745307890408462</v>
      </c>
      <c r="C9579">
        <f ca="1">IF(B9579&lt;=0.5,LC.mu,MIN(LC.mu,MAX(0,_xlfn.NORM.INV(RAND(),2000,LC.sd))))</f>
        <v>1903.38340172462</v>
      </c>
      <c r="D9579">
        <f ca="1">P0*C9579/LC.mu</f>
        <v>2.53784453563282</v>
      </c>
      <c r="E9579">
        <f ca="1">MAX(0,INT(Q0*(1+Ed*(D9579-P0)/P0)))</f>
        <v>14386</v>
      </c>
      <c r="F9579">
        <f ca="1" t="shared" si="149"/>
        <v>34606.0480878891</v>
      </c>
    </row>
    <row r="9580" spans="1:6">
      <c r="A9580">
        <v>10</v>
      </c>
      <c r="B9580">
        <f ca="1">BETAINV(RAND(),AU.a,AU.b)</f>
        <v>0.679091832170083</v>
      </c>
      <c r="C9580">
        <f ca="1">IF(B9580&lt;=0.5,LC.mu,MIN(LC.mu,MAX(0,_xlfn.NORM.INV(RAND(),2000,LC.sd))))</f>
        <v>2126.18981455766</v>
      </c>
      <c r="D9580">
        <f ca="1">P0*C9580/LC.mu</f>
        <v>2.83491975274355</v>
      </c>
      <c r="E9580">
        <f ca="1">MAX(0,INT(Q0*(1+Ed*(D9580-P0)/P0)))</f>
        <v>13495</v>
      </c>
      <c r="F9580">
        <f ca="1" t="shared" si="149"/>
        <v>36131.0522487166</v>
      </c>
    </row>
    <row r="9581" spans="1:6">
      <c r="A9581">
        <v>10</v>
      </c>
      <c r="B9581">
        <f ca="1">BETAINV(RAND(),AU.a,AU.b)</f>
        <v>0.767406709277848</v>
      </c>
      <c r="C9581">
        <f ca="1">IF(B9581&lt;=0.5,LC.mu,MIN(LC.mu,MAX(0,_xlfn.NORM.INV(RAND(),2000,LC.sd))))</f>
        <v>1916.84277425327</v>
      </c>
      <c r="D9581">
        <f ca="1">P0*C9581/LC.mu</f>
        <v>2.55579036567103</v>
      </c>
      <c r="E9581">
        <f ca="1">MAX(0,INT(Q0*(1+Ed*(D9581-P0)/P0)))</f>
        <v>14332</v>
      </c>
      <c r="F9581">
        <f ca="1" t="shared" si="149"/>
        <v>34712.7447465439</v>
      </c>
    </row>
    <row r="9582" spans="1:6">
      <c r="A9582">
        <v>10</v>
      </c>
      <c r="B9582">
        <f ca="1">BETAINV(RAND(),AU.a,AU.b)</f>
        <v>0.437986610597147</v>
      </c>
      <c r="C9582">
        <f ca="1">IF(B9582&lt;=0.5,LC.mu,MIN(LC.mu,MAX(0,_xlfn.NORM.INV(RAND(),2000,LC.sd))))</f>
        <v>3000</v>
      </c>
      <c r="D9582">
        <f ca="1">P0*C9582/LC.mu</f>
        <v>4</v>
      </c>
      <c r="E9582">
        <f ca="1">MAX(0,INT(Q0*(1+Ed*(D9582-P0)/P0)))</f>
        <v>10000</v>
      </c>
      <c r="F9582">
        <f ca="1" t="shared" si="149"/>
        <v>37000</v>
      </c>
    </row>
    <row r="9583" spans="1:6">
      <c r="A9583">
        <v>10</v>
      </c>
      <c r="B9583">
        <f ca="1">BETAINV(RAND(),AU.a,AU.b)</f>
        <v>0.519702393309734</v>
      </c>
      <c r="C9583">
        <f ca="1">IF(B9583&lt;=0.5,LC.mu,MIN(LC.mu,MAX(0,_xlfn.NORM.INV(RAND(),2000,LC.sd))))</f>
        <v>2021.57278782712</v>
      </c>
      <c r="D9583">
        <f ca="1">P0*C9583/LC.mu</f>
        <v>2.69543038376949</v>
      </c>
      <c r="E9583">
        <f ca="1">MAX(0,INT(Q0*(1+Ed*(D9583-P0)/P0)))</f>
        <v>13913</v>
      </c>
      <c r="F9583">
        <f ca="1" t="shared" si="149"/>
        <v>35479.9501415578</v>
      </c>
    </row>
    <row r="9584" spans="1:6">
      <c r="A9584">
        <v>10</v>
      </c>
      <c r="B9584">
        <f ca="1">BETAINV(RAND(),AU.a,AU.b)</f>
        <v>0.744975922844004</v>
      </c>
      <c r="C9584">
        <f ca="1">IF(B9584&lt;=0.5,LC.mu,MIN(LC.mu,MAX(0,_xlfn.NORM.INV(RAND(),2000,LC.sd))))</f>
        <v>2122.39607406718</v>
      </c>
      <c r="D9584">
        <f ca="1">P0*C9584/LC.mu</f>
        <v>2.82986143208958</v>
      </c>
      <c r="E9584">
        <f ca="1">MAX(0,INT(Q0*(1+Ed*(D9584-P0)/P0)))</f>
        <v>13510</v>
      </c>
      <c r="F9584">
        <f ca="1" t="shared" si="149"/>
        <v>36109.031873463</v>
      </c>
    </row>
    <row r="9585" spans="1:6">
      <c r="A9585">
        <v>10</v>
      </c>
      <c r="B9585">
        <f ca="1">BETAINV(RAND(),AU.a,AU.b)</f>
        <v>0.322819782998646</v>
      </c>
      <c r="C9585">
        <f ca="1">IF(B9585&lt;=0.5,LC.mu,MIN(LC.mu,MAX(0,_xlfn.NORM.INV(RAND(),2000,LC.sd))))</f>
        <v>3000</v>
      </c>
      <c r="D9585">
        <f ca="1">P0*C9585/LC.mu</f>
        <v>4</v>
      </c>
      <c r="E9585">
        <f ca="1">MAX(0,INT(Q0*(1+Ed*(D9585-P0)/P0)))</f>
        <v>10000</v>
      </c>
      <c r="F9585">
        <f ca="1" t="shared" si="149"/>
        <v>37000</v>
      </c>
    </row>
    <row r="9586" spans="1:6">
      <c r="A9586">
        <v>10</v>
      </c>
      <c r="B9586">
        <f ca="1">BETAINV(RAND(),AU.a,AU.b)</f>
        <v>0.202903364372848</v>
      </c>
      <c r="C9586">
        <f ca="1">IF(B9586&lt;=0.5,LC.mu,MIN(LC.mu,MAX(0,_xlfn.NORM.INV(RAND(),2000,LC.sd))))</f>
        <v>3000</v>
      </c>
      <c r="D9586">
        <f ca="1">P0*C9586/LC.mu</f>
        <v>4</v>
      </c>
      <c r="E9586">
        <f ca="1">MAX(0,INT(Q0*(1+Ed*(D9586-P0)/P0)))</f>
        <v>10000</v>
      </c>
      <c r="F9586">
        <f ca="1" t="shared" si="149"/>
        <v>37000</v>
      </c>
    </row>
    <row r="9587" spans="1:6">
      <c r="A9587">
        <v>10</v>
      </c>
      <c r="B9587">
        <f ca="1">BETAINV(RAND(),AU.a,AU.b)</f>
        <v>0.542324621764576</v>
      </c>
      <c r="C9587">
        <f ca="1">IF(B9587&lt;=0.5,LC.mu,MIN(LC.mu,MAX(0,_xlfn.NORM.INV(RAND(),2000,LC.sd))))</f>
        <v>2279.62790923529</v>
      </c>
      <c r="D9587">
        <f ca="1">P0*C9587/LC.mu</f>
        <v>3.03950387898039</v>
      </c>
      <c r="E9587">
        <f ca="1">MAX(0,INT(Q0*(1+Ed*(D9587-P0)/P0)))</f>
        <v>12881</v>
      </c>
      <c r="F9587">
        <f ca="1" t="shared" si="149"/>
        <v>36872.2215559111</v>
      </c>
    </row>
    <row r="9588" spans="1:6">
      <c r="A9588">
        <v>10</v>
      </c>
      <c r="B9588">
        <f ca="1">BETAINV(RAND(),AU.a,AU.b)</f>
        <v>0.661586795882735</v>
      </c>
      <c r="C9588">
        <f ca="1">IF(B9588&lt;=0.5,LC.mu,MIN(LC.mu,MAX(0,_xlfn.NORM.INV(RAND(),2000,LC.sd))))</f>
        <v>1331.32816198605</v>
      </c>
      <c r="D9588">
        <f ca="1">P0*C9588/LC.mu</f>
        <v>1.7751042159814</v>
      </c>
      <c r="E9588">
        <f ca="1">MAX(0,INT(Q0*(1+Ed*(D9588-P0)/P0)))</f>
        <v>16674</v>
      </c>
      <c r="F9588">
        <f ca="1" t="shared" si="149"/>
        <v>28266.7595352878</v>
      </c>
    </row>
    <row r="9589" spans="1:6">
      <c r="A9589">
        <v>10</v>
      </c>
      <c r="B9589">
        <f ca="1">BETAINV(RAND(),AU.a,AU.b)</f>
        <v>0.754969023133754</v>
      </c>
      <c r="C9589">
        <f ca="1">IF(B9589&lt;=0.5,LC.mu,MIN(LC.mu,MAX(0,_xlfn.NORM.INV(RAND(),2000,LC.sd))))</f>
        <v>2458.75086687813</v>
      </c>
      <c r="D9589">
        <f ca="1">P0*C9589/LC.mu</f>
        <v>3.27833448917084</v>
      </c>
      <c r="E9589">
        <f ca="1">MAX(0,INT(Q0*(1+Ed*(D9589-P0)/P0)))</f>
        <v>12164</v>
      </c>
      <c r="F9589">
        <f ca="1" t="shared" si="149"/>
        <v>37418.9098593959</v>
      </c>
    </row>
    <row r="9590" spans="1:6">
      <c r="A9590">
        <v>10</v>
      </c>
      <c r="B9590">
        <f ca="1">BETAINV(RAND(),AU.a,AU.b)</f>
        <v>0.709709531359712</v>
      </c>
      <c r="C9590">
        <f ca="1">IF(B9590&lt;=0.5,LC.mu,MIN(LC.mu,MAX(0,_xlfn.NORM.INV(RAND(),2000,LC.sd))))</f>
        <v>2500.59878979118</v>
      </c>
      <c r="D9590">
        <f ca="1">P0*C9590/LC.mu</f>
        <v>3.33413171972157</v>
      </c>
      <c r="E9590">
        <f ca="1">MAX(0,INT(Q0*(1+Ed*(D9590-P0)/P0)))</f>
        <v>11997</v>
      </c>
      <c r="F9590">
        <f ca="1" t="shared" si="149"/>
        <v>37498.9794517085</v>
      </c>
    </row>
    <row r="9591" spans="1:6">
      <c r="A9591">
        <v>10</v>
      </c>
      <c r="B9591">
        <f ca="1">BETAINV(RAND(),AU.a,AU.b)</f>
        <v>0.729848096557138</v>
      </c>
      <c r="C9591">
        <f ca="1">IF(B9591&lt;=0.5,LC.mu,MIN(LC.mu,MAX(0,_xlfn.NORM.INV(RAND(),2000,LC.sd))))</f>
        <v>1538.77599977374</v>
      </c>
      <c r="D9591">
        <f ca="1">P0*C9591/LC.mu</f>
        <v>2.05170133303166</v>
      </c>
      <c r="E9591">
        <f ca="1">MAX(0,INT(Q0*(1+Ed*(D9591-P0)/P0)))</f>
        <v>15844</v>
      </c>
      <c r="F9591">
        <f ca="1" t="shared" si="149"/>
        <v>30968.3799207798</v>
      </c>
    </row>
    <row r="9592" spans="1:6">
      <c r="A9592">
        <v>10</v>
      </c>
      <c r="B9592">
        <f ca="1">BETAINV(RAND(),AU.a,AU.b)</f>
        <v>0.811080927256994</v>
      </c>
      <c r="C9592">
        <f ca="1">IF(B9592&lt;=0.5,LC.mu,MIN(LC.mu,MAX(0,_xlfn.NORM.INV(RAND(),2000,LC.sd))))</f>
        <v>1816.70156652603</v>
      </c>
      <c r="D9592">
        <f ca="1">P0*C9592/LC.mu</f>
        <v>2.42226875536804</v>
      </c>
      <c r="E9592">
        <f ca="1">MAX(0,INT(Q0*(1+Ed*(D9592-P0)/P0)))</f>
        <v>14733</v>
      </c>
      <c r="F9592">
        <f ca="1" t="shared" si="149"/>
        <v>33870.5840063114</v>
      </c>
    </row>
    <row r="9593" spans="1:6">
      <c r="A9593">
        <v>10</v>
      </c>
      <c r="B9593">
        <f ca="1">BETAINV(RAND(),AU.a,AU.b)</f>
        <v>0.88693407355446</v>
      </c>
      <c r="C9593">
        <f ca="1">IF(B9593&lt;=0.5,LC.mu,MIN(LC.mu,MAX(0,_xlfn.NORM.INV(RAND(),2000,LC.sd))))</f>
        <v>2058.66120412491</v>
      </c>
      <c r="D9593">
        <f ca="1">P0*C9593/LC.mu</f>
        <v>2.74488160549989</v>
      </c>
      <c r="E9593">
        <f ca="1">MAX(0,INT(Q0*(1+Ed*(D9593-P0)/P0)))</f>
        <v>13765</v>
      </c>
      <c r="F9593">
        <f ca="1" t="shared" si="149"/>
        <v>35724.634095581</v>
      </c>
    </row>
    <row r="9594" spans="1:6">
      <c r="A9594">
        <v>10</v>
      </c>
      <c r="B9594">
        <f ca="1">BETAINV(RAND(),AU.a,AU.b)</f>
        <v>0.338931770050958</v>
      </c>
      <c r="C9594">
        <f ca="1">IF(B9594&lt;=0.5,LC.mu,MIN(LC.mu,MAX(0,_xlfn.NORM.INV(RAND(),2000,LC.sd))))</f>
        <v>3000</v>
      </c>
      <c r="D9594">
        <f ca="1">P0*C9594/LC.mu</f>
        <v>4</v>
      </c>
      <c r="E9594">
        <f ca="1">MAX(0,INT(Q0*(1+Ed*(D9594-P0)/P0)))</f>
        <v>10000</v>
      </c>
      <c r="F9594">
        <f ca="1" t="shared" si="149"/>
        <v>37000</v>
      </c>
    </row>
    <row r="9595" spans="1:6">
      <c r="A9595">
        <v>10</v>
      </c>
      <c r="B9595">
        <f ca="1">BETAINV(RAND(),AU.a,AU.b)</f>
        <v>0.582193958274119</v>
      </c>
      <c r="C9595">
        <f ca="1">IF(B9595&lt;=0.5,LC.mu,MIN(LC.mu,MAX(0,_xlfn.NORM.INV(RAND(),2000,LC.sd))))</f>
        <v>1635.46205360424</v>
      </c>
      <c r="D9595">
        <f ca="1">P0*C9595/LC.mu</f>
        <v>2.18061607147232</v>
      </c>
      <c r="E9595">
        <f ca="1">MAX(0,INT(Q0*(1+Ed*(D9595-P0)/P0)))</f>
        <v>15458</v>
      </c>
      <c r="F9595">
        <f ca="1" t="shared" si="149"/>
        <v>32072.5011792149</v>
      </c>
    </row>
    <row r="9596" spans="1:6">
      <c r="A9596">
        <v>10</v>
      </c>
      <c r="B9596">
        <f ca="1">BETAINV(RAND(),AU.a,AU.b)</f>
        <v>0.62194269803915</v>
      </c>
      <c r="C9596">
        <f ca="1">IF(B9596&lt;=0.5,LC.mu,MIN(LC.mu,MAX(0,_xlfn.NORM.INV(RAND(),2000,LC.sd))))</f>
        <v>2109.01716756674</v>
      </c>
      <c r="D9596">
        <f ca="1">P0*C9596/LC.mu</f>
        <v>2.81202289008899</v>
      </c>
      <c r="E9596">
        <f ca="1">MAX(0,INT(Q0*(1+Ed*(D9596-P0)/P0)))</f>
        <v>13563</v>
      </c>
      <c r="F9596">
        <f ca="1" t="shared" si="149"/>
        <v>36030.4492907103</v>
      </c>
    </row>
    <row r="9597" spans="1:6">
      <c r="A9597">
        <v>10</v>
      </c>
      <c r="B9597">
        <f ca="1">BETAINV(RAND(),AU.a,AU.b)</f>
        <v>0.579929354300459</v>
      </c>
      <c r="C9597">
        <f ca="1">IF(B9597&lt;=0.5,LC.mu,MIN(LC.mu,MAX(0,_xlfn.NORM.INV(RAND(),2000,LC.sd))))</f>
        <v>2081.59958421303</v>
      </c>
      <c r="D9597">
        <f ca="1">P0*C9597/LC.mu</f>
        <v>2.77546611228405</v>
      </c>
      <c r="E9597">
        <f ca="1">MAX(0,INT(Q0*(1+Ed*(D9597-P0)/P0)))</f>
        <v>13673</v>
      </c>
      <c r="F9597">
        <f ca="1" t="shared" si="149"/>
        <v>35867.3485690467</v>
      </c>
    </row>
    <row r="9598" spans="1:6">
      <c r="A9598">
        <v>10</v>
      </c>
      <c r="B9598">
        <f ca="1">BETAINV(RAND(),AU.a,AU.b)</f>
        <v>0.647643426161427</v>
      </c>
      <c r="C9598">
        <f ca="1">IF(B9598&lt;=0.5,LC.mu,MIN(LC.mu,MAX(0,_xlfn.NORM.INV(RAND(),2000,LC.sd))))</f>
        <v>1674.21638778224</v>
      </c>
      <c r="D9598">
        <f ca="1">P0*C9598/LC.mu</f>
        <v>2.23228851704298</v>
      </c>
      <c r="E9598">
        <f ca="1">MAX(0,INT(Q0*(1+Ed*(D9598-P0)/P0)))</f>
        <v>15303</v>
      </c>
      <c r="F9598">
        <f ca="1" t="shared" si="149"/>
        <v>32486.4947885265</v>
      </c>
    </row>
    <row r="9599" spans="1:6">
      <c r="A9599">
        <v>10</v>
      </c>
      <c r="B9599">
        <f ca="1">BETAINV(RAND(),AU.a,AU.b)</f>
        <v>0.629527933039702</v>
      </c>
      <c r="C9599">
        <f ca="1">IF(B9599&lt;=0.5,LC.mu,MIN(LC.mu,MAX(0,_xlfn.NORM.INV(RAND(),2000,LC.sd))))</f>
        <v>2662.81211930754</v>
      </c>
      <c r="D9599">
        <f ca="1">P0*C9599/LC.mu</f>
        <v>3.55041615907672</v>
      </c>
      <c r="E9599">
        <f ca="1">MAX(0,INT(Q0*(1+Ed*(D9599-P0)/P0)))</f>
        <v>11348</v>
      </c>
      <c r="F9599">
        <f ca="1" t="shared" si="149"/>
        <v>37627.3104538951</v>
      </c>
    </row>
    <row r="9600" spans="1:6">
      <c r="A9600">
        <v>10</v>
      </c>
      <c r="B9600">
        <f ca="1">BETAINV(RAND(),AU.a,AU.b)</f>
        <v>0.617669288087237</v>
      </c>
      <c r="C9600">
        <f ca="1">IF(B9600&lt;=0.5,LC.mu,MIN(LC.mu,MAX(0,_xlfn.NORM.INV(RAND(),2000,LC.sd))))</f>
        <v>1491.29718549692</v>
      </c>
      <c r="D9600">
        <f ca="1">P0*C9600/LC.mu</f>
        <v>1.98839624732923</v>
      </c>
      <c r="E9600">
        <f ca="1">MAX(0,INT(Q0*(1+Ed*(D9600-P0)/P0)))</f>
        <v>16034</v>
      </c>
      <c r="F9600">
        <f ca="1" t="shared" si="149"/>
        <v>30390.6482441799</v>
      </c>
    </row>
    <row r="9601" spans="1:6">
      <c r="A9601">
        <v>10</v>
      </c>
      <c r="B9601">
        <f ca="1">BETAINV(RAND(),AU.a,AU.b)</f>
        <v>0.410446205942774</v>
      </c>
      <c r="C9601">
        <f ca="1">IF(B9601&lt;=0.5,LC.mu,MIN(LC.mu,MAX(0,_xlfn.NORM.INV(RAND(),2000,LC.sd))))</f>
        <v>3000</v>
      </c>
      <c r="D9601">
        <f ca="1">P0*C9601/LC.mu</f>
        <v>4</v>
      </c>
      <c r="E9601">
        <f ca="1">MAX(0,INT(Q0*(1+Ed*(D9601-P0)/P0)))</f>
        <v>10000</v>
      </c>
      <c r="F9601">
        <f ca="1" t="shared" si="149"/>
        <v>37000</v>
      </c>
    </row>
    <row r="9602" spans="1:6">
      <c r="A9602">
        <v>10</v>
      </c>
      <c r="B9602">
        <f ca="1">BETAINV(RAND(),AU.a,AU.b)</f>
        <v>0.356976693619217</v>
      </c>
      <c r="C9602">
        <f ca="1">IF(B9602&lt;=0.5,LC.mu,MIN(LC.mu,MAX(0,_xlfn.NORM.INV(RAND(),2000,LC.sd))))</f>
        <v>3000</v>
      </c>
      <c r="D9602">
        <f ca="1">P0*C9602/LC.mu</f>
        <v>4</v>
      </c>
      <c r="E9602">
        <f ca="1">MAX(0,INT(Q0*(1+Ed*(D9602-P0)/P0)))</f>
        <v>10000</v>
      </c>
      <c r="F9602">
        <f ca="1" t="shared" ref="F9602:F9665" si="150">D9602*E9602-C9602</f>
        <v>37000</v>
      </c>
    </row>
    <row r="9603" spans="1:6">
      <c r="A9603">
        <v>10</v>
      </c>
      <c r="B9603">
        <f ca="1">BETAINV(RAND(),AU.a,AU.b)</f>
        <v>0.459721320868664</v>
      </c>
      <c r="C9603">
        <f ca="1">IF(B9603&lt;=0.5,LC.mu,MIN(LC.mu,MAX(0,_xlfn.NORM.INV(RAND(),2000,LC.sd))))</f>
        <v>3000</v>
      </c>
      <c r="D9603">
        <f ca="1">P0*C9603/LC.mu</f>
        <v>4</v>
      </c>
      <c r="E9603">
        <f ca="1">MAX(0,INT(Q0*(1+Ed*(D9603-P0)/P0)))</f>
        <v>10000</v>
      </c>
      <c r="F9603">
        <f ca="1" t="shared" si="150"/>
        <v>37000</v>
      </c>
    </row>
    <row r="9604" spans="1:6">
      <c r="A9604">
        <v>10</v>
      </c>
      <c r="B9604">
        <f ca="1">BETAINV(RAND(),AU.a,AU.b)</f>
        <v>0.854859030357847</v>
      </c>
      <c r="C9604">
        <f ca="1">IF(B9604&lt;=0.5,LC.mu,MIN(LC.mu,MAX(0,_xlfn.NORM.INV(RAND(),2000,LC.sd))))</f>
        <v>2750.81407850265</v>
      </c>
      <c r="D9604">
        <f ca="1">P0*C9604/LC.mu</f>
        <v>3.6677521046702</v>
      </c>
      <c r="E9604">
        <f ca="1">MAX(0,INT(Q0*(1+Ed*(D9604-P0)/P0)))</f>
        <v>10996</v>
      </c>
      <c r="F9604">
        <f ca="1" t="shared" si="150"/>
        <v>37579.7880644509</v>
      </c>
    </row>
    <row r="9605" spans="1:6">
      <c r="A9605">
        <v>10</v>
      </c>
      <c r="B9605">
        <f ca="1">BETAINV(RAND(),AU.a,AU.b)</f>
        <v>0.63999371015864</v>
      </c>
      <c r="C9605">
        <f ca="1">IF(B9605&lt;=0.5,LC.mu,MIN(LC.mu,MAX(0,_xlfn.NORM.INV(RAND(),2000,LC.sd))))</f>
        <v>2308.32702616597</v>
      </c>
      <c r="D9605">
        <f ca="1">P0*C9605/LC.mu</f>
        <v>3.07776936822129</v>
      </c>
      <c r="E9605">
        <f ca="1">MAX(0,INT(Q0*(1+Ed*(D9605-P0)/P0)))</f>
        <v>12766</v>
      </c>
      <c r="F9605">
        <f ca="1" t="shared" si="150"/>
        <v>36982.4767285471</v>
      </c>
    </row>
    <row r="9606" spans="1:6">
      <c r="A9606">
        <v>10</v>
      </c>
      <c r="B9606">
        <f ca="1">BETAINV(RAND(),AU.a,AU.b)</f>
        <v>0.695966497886463</v>
      </c>
      <c r="C9606">
        <f ca="1">IF(B9606&lt;=0.5,LC.mu,MIN(LC.mu,MAX(0,_xlfn.NORM.INV(RAND(),2000,LC.sd))))</f>
        <v>1915.90388009472</v>
      </c>
      <c r="D9606">
        <f ca="1">P0*C9606/LC.mu</f>
        <v>2.55453850679297</v>
      </c>
      <c r="E9606">
        <f ca="1">MAX(0,INT(Q0*(1+Ed*(D9606-P0)/P0)))</f>
        <v>14336</v>
      </c>
      <c r="F9606">
        <f ca="1" t="shared" si="150"/>
        <v>34705.9601532892</v>
      </c>
    </row>
    <row r="9607" spans="1:6">
      <c r="A9607">
        <v>10</v>
      </c>
      <c r="B9607">
        <f ca="1">BETAINV(RAND(),AU.a,AU.b)</f>
        <v>0.532405309143186</v>
      </c>
      <c r="C9607">
        <f ca="1">IF(B9607&lt;=0.5,LC.mu,MIN(LC.mu,MAX(0,_xlfn.NORM.INV(RAND(),2000,LC.sd))))</f>
        <v>1487.47896775489</v>
      </c>
      <c r="D9607">
        <f ca="1">P0*C9607/LC.mu</f>
        <v>1.98330529033985</v>
      </c>
      <c r="E9607">
        <f ca="1">MAX(0,INT(Q0*(1+Ed*(D9607-P0)/P0)))</f>
        <v>16050</v>
      </c>
      <c r="F9607">
        <f ca="1" t="shared" si="150"/>
        <v>30344.5709421997</v>
      </c>
    </row>
    <row r="9608" spans="1:6">
      <c r="A9608">
        <v>10</v>
      </c>
      <c r="B9608">
        <f ca="1">BETAINV(RAND(),AU.a,AU.b)</f>
        <v>0.642025175804017</v>
      </c>
      <c r="C9608">
        <f ca="1">IF(B9608&lt;=0.5,LC.mu,MIN(LC.mu,MAX(0,_xlfn.NORM.INV(RAND(),2000,LC.sd))))</f>
        <v>1100.4862040548</v>
      </c>
      <c r="D9608">
        <f ca="1">P0*C9608/LC.mu</f>
        <v>1.46731493873973</v>
      </c>
      <c r="E9608">
        <f ca="1">MAX(0,INT(Q0*(1+Ed*(D9608-P0)/P0)))</f>
        <v>17598</v>
      </c>
      <c r="F9608">
        <f ca="1" t="shared" si="150"/>
        <v>24721.3220878869</v>
      </c>
    </row>
    <row r="9609" spans="1:6">
      <c r="A9609">
        <v>10</v>
      </c>
      <c r="B9609">
        <f ca="1">BETAINV(RAND(),AU.a,AU.b)</f>
        <v>0.597919598374906</v>
      </c>
      <c r="C9609">
        <f ca="1">IF(B9609&lt;=0.5,LC.mu,MIN(LC.mu,MAX(0,_xlfn.NORM.INV(RAND(),2000,LC.sd))))</f>
        <v>2331.92715518812</v>
      </c>
      <c r="D9609">
        <f ca="1">P0*C9609/LC.mu</f>
        <v>3.10923620691749</v>
      </c>
      <c r="E9609">
        <f ca="1">MAX(0,INT(Q0*(1+Ed*(D9609-P0)/P0)))</f>
        <v>12672</v>
      </c>
      <c r="F9609">
        <f ca="1" t="shared" si="150"/>
        <v>37068.3140588703</v>
      </c>
    </row>
    <row r="9610" spans="1:6">
      <c r="A9610">
        <v>10</v>
      </c>
      <c r="B9610">
        <f ca="1">BETAINV(RAND(),AU.a,AU.b)</f>
        <v>0.652114361396533</v>
      </c>
      <c r="C9610">
        <f ca="1">IF(B9610&lt;=0.5,LC.mu,MIN(LC.mu,MAX(0,_xlfn.NORM.INV(RAND(),2000,LC.sd))))</f>
        <v>2367.26558531152</v>
      </c>
      <c r="D9610">
        <f ca="1">P0*C9610/LC.mu</f>
        <v>3.1563541137487</v>
      </c>
      <c r="E9610">
        <f ca="1">MAX(0,INT(Q0*(1+Ed*(D9610-P0)/P0)))</f>
        <v>12530</v>
      </c>
      <c r="F9610">
        <f ca="1" t="shared" si="150"/>
        <v>37181.8514599597</v>
      </c>
    </row>
    <row r="9611" spans="1:6">
      <c r="A9611">
        <v>10</v>
      </c>
      <c r="B9611">
        <f ca="1">BETAINV(RAND(),AU.a,AU.b)</f>
        <v>0.572020426575942</v>
      </c>
      <c r="C9611">
        <f ca="1">IF(B9611&lt;=0.5,LC.mu,MIN(LC.mu,MAX(0,_xlfn.NORM.INV(RAND(),2000,LC.sd))))</f>
        <v>1108.29360655787</v>
      </c>
      <c r="D9611">
        <f ca="1">P0*C9611/LC.mu</f>
        <v>1.47772480874383</v>
      </c>
      <c r="E9611">
        <f ca="1">MAX(0,INT(Q0*(1+Ed*(D9611-P0)/P0)))</f>
        <v>17566</v>
      </c>
      <c r="F9611">
        <f ca="1" t="shared" si="150"/>
        <v>24849.4203838362</v>
      </c>
    </row>
    <row r="9612" spans="1:6">
      <c r="A9612">
        <v>10</v>
      </c>
      <c r="B9612">
        <f ca="1">BETAINV(RAND(),AU.a,AU.b)</f>
        <v>0.689332200159348</v>
      </c>
      <c r="C9612">
        <f ca="1">IF(B9612&lt;=0.5,LC.mu,MIN(LC.mu,MAX(0,_xlfn.NORM.INV(RAND(),2000,LC.sd))))</f>
        <v>2405.74962589518</v>
      </c>
      <c r="D9612">
        <f ca="1">P0*C9612/LC.mu</f>
        <v>3.20766616786025</v>
      </c>
      <c r="E9612">
        <f ca="1">MAX(0,INT(Q0*(1+Ed*(D9612-P0)/P0)))</f>
        <v>12377</v>
      </c>
      <c r="F9612">
        <f ca="1" t="shared" si="150"/>
        <v>37295.5345337111</v>
      </c>
    </row>
    <row r="9613" spans="1:6">
      <c r="A9613">
        <v>10</v>
      </c>
      <c r="B9613">
        <f ca="1">BETAINV(RAND(),AU.a,AU.b)</f>
        <v>0.629348644838348</v>
      </c>
      <c r="C9613">
        <f ca="1">IF(B9613&lt;=0.5,LC.mu,MIN(LC.mu,MAX(0,_xlfn.NORM.INV(RAND(),2000,LC.sd))))</f>
        <v>1401.37330232851</v>
      </c>
      <c r="D9613">
        <f ca="1">P0*C9613/LC.mu</f>
        <v>1.86849773643801</v>
      </c>
      <c r="E9613">
        <f ca="1">MAX(0,INT(Q0*(1+Ed*(D9613-P0)/P0)))</f>
        <v>16394</v>
      </c>
      <c r="F9613">
        <f ca="1" t="shared" si="150"/>
        <v>29230.7785888362</v>
      </c>
    </row>
    <row r="9614" spans="1:6">
      <c r="A9614">
        <v>10</v>
      </c>
      <c r="B9614">
        <f ca="1">BETAINV(RAND(),AU.a,AU.b)</f>
        <v>0.685333072881549</v>
      </c>
      <c r="C9614">
        <f ca="1">IF(B9614&lt;=0.5,LC.mu,MIN(LC.mu,MAX(0,_xlfn.NORM.INV(RAND(),2000,LC.sd))))</f>
        <v>1898.27027995213</v>
      </c>
      <c r="D9614">
        <f ca="1">P0*C9614/LC.mu</f>
        <v>2.53102703993618</v>
      </c>
      <c r="E9614">
        <f ca="1">MAX(0,INT(Q0*(1+Ed*(D9614-P0)/P0)))</f>
        <v>14406</v>
      </c>
      <c r="F9614">
        <f ca="1" t="shared" si="150"/>
        <v>34563.7052573684</v>
      </c>
    </row>
    <row r="9615" spans="1:6">
      <c r="A9615">
        <v>10</v>
      </c>
      <c r="B9615">
        <f ca="1">BETAINV(RAND(),AU.a,AU.b)</f>
        <v>0.623969132006186</v>
      </c>
      <c r="C9615">
        <f ca="1">IF(B9615&lt;=0.5,LC.mu,MIN(LC.mu,MAX(0,_xlfn.NORM.INV(RAND(),2000,LC.sd))))</f>
        <v>2158.3423037049</v>
      </c>
      <c r="D9615">
        <f ca="1">P0*C9615/LC.mu</f>
        <v>2.87778973827321</v>
      </c>
      <c r="E9615">
        <f ca="1">MAX(0,INT(Q0*(1+Ed*(D9615-P0)/P0)))</f>
        <v>13366</v>
      </c>
      <c r="F9615">
        <f ca="1" t="shared" si="150"/>
        <v>36306.1953380548</v>
      </c>
    </row>
    <row r="9616" spans="1:6">
      <c r="A9616">
        <v>10</v>
      </c>
      <c r="B9616">
        <f ca="1">BETAINV(RAND(),AU.a,AU.b)</f>
        <v>0.573010633986787</v>
      </c>
      <c r="C9616">
        <f ca="1">IF(B9616&lt;=0.5,LC.mu,MIN(LC.mu,MAX(0,_xlfn.NORM.INV(RAND(),2000,LC.sd))))</f>
        <v>2950.42203225485</v>
      </c>
      <c r="D9616">
        <f ca="1">P0*C9616/LC.mu</f>
        <v>3.93389604300647</v>
      </c>
      <c r="E9616">
        <f ca="1">MAX(0,INT(Q0*(1+Ed*(D9616-P0)/P0)))</f>
        <v>10198</v>
      </c>
      <c r="F9616">
        <f ca="1" t="shared" si="150"/>
        <v>37167.4498143251</v>
      </c>
    </row>
    <row r="9617" spans="1:6">
      <c r="A9617">
        <v>10</v>
      </c>
      <c r="B9617">
        <f ca="1">BETAINV(RAND(),AU.a,AU.b)</f>
        <v>0.696755313461862</v>
      </c>
      <c r="C9617">
        <f ca="1">IF(B9617&lt;=0.5,LC.mu,MIN(LC.mu,MAX(0,_xlfn.NORM.INV(RAND(),2000,LC.sd))))</f>
        <v>2189.15862210332</v>
      </c>
      <c r="D9617">
        <f ca="1">P0*C9617/LC.mu</f>
        <v>2.91887816280443</v>
      </c>
      <c r="E9617">
        <f ca="1">MAX(0,INT(Q0*(1+Ed*(D9617-P0)/P0)))</f>
        <v>13243</v>
      </c>
      <c r="F9617">
        <f ca="1" t="shared" si="150"/>
        <v>36465.5448879158</v>
      </c>
    </row>
    <row r="9618" spans="1:6">
      <c r="A9618">
        <v>10</v>
      </c>
      <c r="B9618">
        <f ca="1">BETAINV(RAND(),AU.a,AU.b)</f>
        <v>0.486973856341769</v>
      </c>
      <c r="C9618">
        <f ca="1">IF(B9618&lt;=0.5,LC.mu,MIN(LC.mu,MAX(0,_xlfn.NORM.INV(RAND(),2000,LC.sd))))</f>
        <v>3000</v>
      </c>
      <c r="D9618">
        <f ca="1">P0*C9618/LC.mu</f>
        <v>4</v>
      </c>
      <c r="E9618">
        <f ca="1">MAX(0,INT(Q0*(1+Ed*(D9618-P0)/P0)))</f>
        <v>10000</v>
      </c>
      <c r="F9618">
        <f ca="1" t="shared" si="150"/>
        <v>37000</v>
      </c>
    </row>
    <row r="9619" spans="1:6">
      <c r="A9619">
        <v>10</v>
      </c>
      <c r="B9619">
        <f ca="1">BETAINV(RAND(),AU.a,AU.b)</f>
        <v>0.54798432533836</v>
      </c>
      <c r="C9619">
        <f ca="1">IF(B9619&lt;=0.5,LC.mu,MIN(LC.mu,MAX(0,_xlfn.NORM.INV(RAND(),2000,LC.sd))))</f>
        <v>1678.53382561305</v>
      </c>
      <c r="D9619">
        <f ca="1">P0*C9619/LC.mu</f>
        <v>2.2380451008174</v>
      </c>
      <c r="E9619">
        <f ca="1">MAX(0,INT(Q0*(1+Ed*(D9619-P0)/P0)))</f>
        <v>15285</v>
      </c>
      <c r="F9619">
        <f ca="1" t="shared" si="150"/>
        <v>32529.9855403809</v>
      </c>
    </row>
    <row r="9620" spans="1:6">
      <c r="A9620">
        <v>10</v>
      </c>
      <c r="B9620">
        <f ca="1">BETAINV(RAND(),AU.a,AU.b)</f>
        <v>0.841426621556897</v>
      </c>
      <c r="C9620">
        <f ca="1">IF(B9620&lt;=0.5,LC.mu,MIN(LC.mu,MAX(0,_xlfn.NORM.INV(RAND(),2000,LC.sd))))</f>
        <v>2750.70661221372</v>
      </c>
      <c r="D9620">
        <f ca="1">P0*C9620/LC.mu</f>
        <v>3.66760881628496</v>
      </c>
      <c r="E9620">
        <f ca="1">MAX(0,INT(Q0*(1+Ed*(D9620-P0)/P0)))</f>
        <v>10997</v>
      </c>
      <c r="F9620">
        <f ca="1" t="shared" si="150"/>
        <v>37581.987540472</v>
      </c>
    </row>
    <row r="9621" spans="1:6">
      <c r="A9621">
        <v>10</v>
      </c>
      <c r="B9621">
        <f ca="1">BETAINV(RAND(),AU.a,AU.b)</f>
        <v>0.404347854673513</v>
      </c>
      <c r="C9621">
        <f ca="1">IF(B9621&lt;=0.5,LC.mu,MIN(LC.mu,MAX(0,_xlfn.NORM.INV(RAND(),2000,LC.sd))))</f>
        <v>3000</v>
      </c>
      <c r="D9621">
        <f ca="1">P0*C9621/LC.mu</f>
        <v>4</v>
      </c>
      <c r="E9621">
        <f ca="1">MAX(0,INT(Q0*(1+Ed*(D9621-P0)/P0)))</f>
        <v>10000</v>
      </c>
      <c r="F9621">
        <f ca="1" t="shared" si="150"/>
        <v>37000</v>
      </c>
    </row>
    <row r="9622" spans="1:6">
      <c r="A9622">
        <v>10</v>
      </c>
      <c r="B9622">
        <f ca="1">BETAINV(RAND(),AU.a,AU.b)</f>
        <v>0.702594068181247</v>
      </c>
      <c r="C9622">
        <f ca="1">IF(B9622&lt;=0.5,LC.mu,MIN(LC.mu,MAX(0,_xlfn.NORM.INV(RAND(),2000,LC.sd))))</f>
        <v>1428.92364114742</v>
      </c>
      <c r="D9622">
        <f ca="1">P0*C9622/LC.mu</f>
        <v>1.90523152152989</v>
      </c>
      <c r="E9622">
        <f ca="1">MAX(0,INT(Q0*(1+Ed*(D9622-P0)/P0)))</f>
        <v>16284</v>
      </c>
      <c r="F9622">
        <f ca="1" t="shared" si="150"/>
        <v>29595.8664554453</v>
      </c>
    </row>
    <row r="9623" spans="1:6">
      <c r="A9623">
        <v>10</v>
      </c>
      <c r="B9623">
        <f ca="1">BETAINV(RAND(),AU.a,AU.b)</f>
        <v>0.537479368901417</v>
      </c>
      <c r="C9623">
        <f ca="1">IF(B9623&lt;=0.5,LC.mu,MIN(LC.mu,MAX(0,_xlfn.NORM.INV(RAND(),2000,LC.sd))))</f>
        <v>1850.59819856885</v>
      </c>
      <c r="D9623">
        <f ca="1">P0*C9623/LC.mu</f>
        <v>2.46746426475847</v>
      </c>
      <c r="E9623">
        <f ca="1">MAX(0,INT(Q0*(1+Ed*(D9623-P0)/P0)))</f>
        <v>14597</v>
      </c>
      <c r="F9623">
        <f ca="1" t="shared" si="150"/>
        <v>34166.9776741106</v>
      </c>
    </row>
    <row r="9624" spans="1:6">
      <c r="A9624">
        <v>10</v>
      </c>
      <c r="B9624">
        <f ca="1">BETAINV(RAND(),AU.a,AU.b)</f>
        <v>0.550177013106136</v>
      </c>
      <c r="C9624">
        <f ca="1">IF(B9624&lt;=0.5,LC.mu,MIN(LC.mu,MAX(0,_xlfn.NORM.INV(RAND(),2000,LC.sd))))</f>
        <v>2089.89768820598</v>
      </c>
      <c r="D9624">
        <f ca="1">P0*C9624/LC.mu</f>
        <v>2.7865302509413</v>
      </c>
      <c r="E9624">
        <f ca="1">MAX(0,INT(Q0*(1+Ed*(D9624-P0)/P0)))</f>
        <v>13640</v>
      </c>
      <c r="F9624">
        <f ca="1" t="shared" si="150"/>
        <v>35918.3749346334</v>
      </c>
    </row>
    <row r="9625" spans="1:6">
      <c r="A9625">
        <v>10</v>
      </c>
      <c r="B9625">
        <f ca="1">BETAINV(RAND(),AU.a,AU.b)</f>
        <v>0.536479811625917</v>
      </c>
      <c r="C9625">
        <f ca="1">IF(B9625&lt;=0.5,LC.mu,MIN(LC.mu,MAX(0,_xlfn.NORM.INV(RAND(),2000,LC.sd))))</f>
        <v>2173.08178577239</v>
      </c>
      <c r="D9625">
        <f ca="1">P0*C9625/LC.mu</f>
        <v>2.89744238102986</v>
      </c>
      <c r="E9625">
        <f ca="1">MAX(0,INT(Q0*(1+Ed*(D9625-P0)/P0)))</f>
        <v>13307</v>
      </c>
      <c r="F9625">
        <f ca="1" t="shared" si="150"/>
        <v>36383.1839785919</v>
      </c>
    </row>
    <row r="9626" spans="1:6">
      <c r="A9626">
        <v>10</v>
      </c>
      <c r="B9626">
        <f ca="1">BETAINV(RAND(),AU.a,AU.b)</f>
        <v>0.552651749778343</v>
      </c>
      <c r="C9626">
        <f ca="1">IF(B9626&lt;=0.5,LC.mu,MIN(LC.mu,MAX(0,_xlfn.NORM.INV(RAND(),2000,LC.sd))))</f>
        <v>2088.17561102683</v>
      </c>
      <c r="D9626">
        <f ca="1">P0*C9626/LC.mu</f>
        <v>2.78423414803577</v>
      </c>
      <c r="E9626">
        <f ca="1">MAX(0,INT(Q0*(1+Ed*(D9626-P0)/P0)))</f>
        <v>13647</v>
      </c>
      <c r="F9626">
        <f ca="1" t="shared" si="150"/>
        <v>35908.2678072173</v>
      </c>
    </row>
    <row r="9627" spans="1:6">
      <c r="A9627">
        <v>10</v>
      </c>
      <c r="B9627">
        <f ca="1">BETAINV(RAND(),AU.a,AU.b)</f>
        <v>0.626296890999025</v>
      </c>
      <c r="C9627">
        <f ca="1">IF(B9627&lt;=0.5,LC.mu,MIN(LC.mu,MAX(0,_xlfn.NORM.INV(RAND(),2000,LC.sd))))</f>
        <v>2076.84554705262</v>
      </c>
      <c r="D9627">
        <f ca="1">P0*C9627/LC.mu</f>
        <v>2.76912739607016</v>
      </c>
      <c r="E9627">
        <f ca="1">MAX(0,INT(Q0*(1+Ed*(D9627-P0)/P0)))</f>
        <v>13692</v>
      </c>
      <c r="F9627">
        <f ca="1" t="shared" si="150"/>
        <v>35838.04675994</v>
      </c>
    </row>
    <row r="9628" spans="1:6">
      <c r="A9628">
        <v>10</v>
      </c>
      <c r="B9628">
        <f ca="1">BETAINV(RAND(),AU.a,AU.b)</f>
        <v>0.434429123556029</v>
      </c>
      <c r="C9628">
        <f ca="1">IF(B9628&lt;=0.5,LC.mu,MIN(LC.mu,MAX(0,_xlfn.NORM.INV(RAND(),2000,LC.sd))))</f>
        <v>3000</v>
      </c>
      <c r="D9628">
        <f ca="1">P0*C9628/LC.mu</f>
        <v>4</v>
      </c>
      <c r="E9628">
        <f ca="1">MAX(0,INT(Q0*(1+Ed*(D9628-P0)/P0)))</f>
        <v>10000</v>
      </c>
      <c r="F9628">
        <f ca="1" t="shared" si="150"/>
        <v>37000</v>
      </c>
    </row>
    <row r="9629" spans="1:6">
      <c r="A9629">
        <v>10</v>
      </c>
      <c r="B9629">
        <f ca="1">BETAINV(RAND(),AU.a,AU.b)</f>
        <v>0.770344902232871</v>
      </c>
      <c r="C9629">
        <f ca="1">IF(B9629&lt;=0.5,LC.mu,MIN(LC.mu,MAX(0,_xlfn.NORM.INV(RAND(),2000,LC.sd))))</f>
        <v>1233.15355953639</v>
      </c>
      <c r="D9629">
        <f ca="1">P0*C9629/LC.mu</f>
        <v>1.64420474604852</v>
      </c>
      <c r="E9629">
        <f ca="1">MAX(0,INT(Q0*(1+Ed*(D9629-P0)/P0)))</f>
        <v>17067</v>
      </c>
      <c r="F9629">
        <f ca="1" t="shared" si="150"/>
        <v>26828.4888412736</v>
      </c>
    </row>
    <row r="9630" spans="1:6">
      <c r="A9630">
        <v>10</v>
      </c>
      <c r="B9630">
        <f ca="1">BETAINV(RAND(),AU.a,AU.b)</f>
        <v>0.487430945882884</v>
      </c>
      <c r="C9630">
        <f ca="1">IF(B9630&lt;=0.5,LC.mu,MIN(LC.mu,MAX(0,_xlfn.NORM.INV(RAND(),2000,LC.sd))))</f>
        <v>3000</v>
      </c>
      <c r="D9630">
        <f ca="1">P0*C9630/LC.mu</f>
        <v>4</v>
      </c>
      <c r="E9630">
        <f ca="1">MAX(0,INT(Q0*(1+Ed*(D9630-P0)/P0)))</f>
        <v>10000</v>
      </c>
      <c r="F9630">
        <f ca="1" t="shared" si="150"/>
        <v>37000</v>
      </c>
    </row>
    <row r="9631" spans="1:6">
      <c r="A9631">
        <v>10</v>
      </c>
      <c r="B9631">
        <f ca="1">BETAINV(RAND(),AU.a,AU.b)</f>
        <v>0.583416737268367</v>
      </c>
      <c r="C9631">
        <f ca="1">IF(B9631&lt;=0.5,LC.mu,MIN(LC.mu,MAX(0,_xlfn.NORM.INV(RAND(),2000,LC.sd))))</f>
        <v>2249.51776765202</v>
      </c>
      <c r="D9631">
        <f ca="1">P0*C9631/LC.mu</f>
        <v>2.99935702353602</v>
      </c>
      <c r="E9631">
        <f ca="1">MAX(0,INT(Q0*(1+Ed*(D9631-P0)/P0)))</f>
        <v>13001</v>
      </c>
      <c r="F9631">
        <f ca="1" t="shared" si="150"/>
        <v>36745.1228953398</v>
      </c>
    </row>
    <row r="9632" spans="1:6">
      <c r="A9632">
        <v>10</v>
      </c>
      <c r="B9632">
        <f ca="1">BETAINV(RAND(),AU.a,AU.b)</f>
        <v>0.73254460746001</v>
      </c>
      <c r="C9632">
        <f ca="1">IF(B9632&lt;=0.5,LC.mu,MIN(LC.mu,MAX(0,_xlfn.NORM.INV(RAND(),2000,LC.sd))))</f>
        <v>1964.07938618899</v>
      </c>
      <c r="D9632">
        <f ca="1">P0*C9632/LC.mu</f>
        <v>2.61877251491866</v>
      </c>
      <c r="E9632">
        <f ca="1">MAX(0,INT(Q0*(1+Ed*(D9632-P0)/P0)))</f>
        <v>14143</v>
      </c>
      <c r="F9632">
        <f ca="1" t="shared" si="150"/>
        <v>35073.2202923056</v>
      </c>
    </row>
    <row r="9633" spans="1:6">
      <c r="A9633">
        <v>10</v>
      </c>
      <c r="B9633">
        <f ca="1">BETAINV(RAND(),AU.a,AU.b)</f>
        <v>0.625658725288457</v>
      </c>
      <c r="C9633">
        <f ca="1">IF(B9633&lt;=0.5,LC.mu,MIN(LC.mu,MAX(0,_xlfn.NORM.INV(RAND(),2000,LC.sd))))</f>
        <v>3000</v>
      </c>
      <c r="D9633">
        <f ca="1">P0*C9633/LC.mu</f>
        <v>4</v>
      </c>
      <c r="E9633">
        <f ca="1">MAX(0,INT(Q0*(1+Ed*(D9633-P0)/P0)))</f>
        <v>10000</v>
      </c>
      <c r="F9633">
        <f ca="1" t="shared" si="150"/>
        <v>37000</v>
      </c>
    </row>
    <row r="9634" spans="1:6">
      <c r="A9634">
        <v>10</v>
      </c>
      <c r="B9634">
        <f ca="1">BETAINV(RAND(),AU.a,AU.b)</f>
        <v>0.474725596836143</v>
      </c>
      <c r="C9634">
        <f ca="1">IF(B9634&lt;=0.5,LC.mu,MIN(LC.mu,MAX(0,_xlfn.NORM.INV(RAND(),2000,LC.sd))))</f>
        <v>3000</v>
      </c>
      <c r="D9634">
        <f ca="1">P0*C9634/LC.mu</f>
        <v>4</v>
      </c>
      <c r="E9634">
        <f ca="1">MAX(0,INT(Q0*(1+Ed*(D9634-P0)/P0)))</f>
        <v>10000</v>
      </c>
      <c r="F9634">
        <f ca="1" t="shared" si="150"/>
        <v>37000</v>
      </c>
    </row>
    <row r="9635" spans="1:6">
      <c r="A9635">
        <v>10</v>
      </c>
      <c r="B9635">
        <f ca="1">BETAINV(RAND(),AU.a,AU.b)</f>
        <v>0.476611297370779</v>
      </c>
      <c r="C9635">
        <f ca="1">IF(B9635&lt;=0.5,LC.mu,MIN(LC.mu,MAX(0,_xlfn.NORM.INV(RAND(),2000,LC.sd))))</f>
        <v>3000</v>
      </c>
      <c r="D9635">
        <f ca="1">P0*C9635/LC.mu</f>
        <v>4</v>
      </c>
      <c r="E9635">
        <f ca="1">MAX(0,INT(Q0*(1+Ed*(D9635-P0)/P0)))</f>
        <v>10000</v>
      </c>
      <c r="F9635">
        <f ca="1" t="shared" si="150"/>
        <v>37000</v>
      </c>
    </row>
    <row r="9636" spans="1:6">
      <c r="A9636">
        <v>10</v>
      </c>
      <c r="B9636">
        <f ca="1">BETAINV(RAND(),AU.a,AU.b)</f>
        <v>0.600900691134115</v>
      </c>
      <c r="C9636">
        <f ca="1">IF(B9636&lt;=0.5,LC.mu,MIN(LC.mu,MAX(0,_xlfn.NORM.INV(RAND(),2000,LC.sd))))</f>
        <v>2440.14695143502</v>
      </c>
      <c r="D9636">
        <f ca="1">P0*C9636/LC.mu</f>
        <v>3.25352926858002</v>
      </c>
      <c r="E9636">
        <f ca="1">MAX(0,INT(Q0*(1+Ed*(D9636-P0)/P0)))</f>
        <v>12239</v>
      </c>
      <c r="F9636">
        <f ca="1" t="shared" si="150"/>
        <v>37379.7977667159</v>
      </c>
    </row>
    <row r="9637" spans="1:6">
      <c r="A9637">
        <v>10</v>
      </c>
      <c r="B9637">
        <f ca="1">BETAINV(RAND(),AU.a,AU.b)</f>
        <v>0.404584692100863</v>
      </c>
      <c r="C9637">
        <f ca="1">IF(B9637&lt;=0.5,LC.mu,MIN(LC.mu,MAX(0,_xlfn.NORM.INV(RAND(),2000,LC.sd))))</f>
        <v>3000</v>
      </c>
      <c r="D9637">
        <f ca="1">P0*C9637/LC.mu</f>
        <v>4</v>
      </c>
      <c r="E9637">
        <f ca="1">MAX(0,INT(Q0*(1+Ed*(D9637-P0)/P0)))</f>
        <v>10000</v>
      </c>
      <c r="F9637">
        <f ca="1" t="shared" si="150"/>
        <v>37000</v>
      </c>
    </row>
    <row r="9638" spans="1:6">
      <c r="A9638">
        <v>10</v>
      </c>
      <c r="B9638">
        <f ca="1">BETAINV(RAND(),AU.a,AU.b)</f>
        <v>0.510719466965593</v>
      </c>
      <c r="C9638">
        <f ca="1">IF(B9638&lt;=0.5,LC.mu,MIN(LC.mu,MAX(0,_xlfn.NORM.INV(RAND(),2000,LC.sd))))</f>
        <v>1626.34963612355</v>
      </c>
      <c r="D9638">
        <f ca="1">P0*C9638/LC.mu</f>
        <v>2.16846618149807</v>
      </c>
      <c r="E9638">
        <f ca="1">MAX(0,INT(Q0*(1+Ed*(D9638-P0)/P0)))</f>
        <v>15494</v>
      </c>
      <c r="F9638">
        <f ca="1" t="shared" si="150"/>
        <v>31971.8653800075</v>
      </c>
    </row>
    <row r="9639" spans="1:6">
      <c r="A9639">
        <v>10</v>
      </c>
      <c r="B9639">
        <f ca="1">BETAINV(RAND(),AU.a,AU.b)</f>
        <v>0.416467384336918</v>
      </c>
      <c r="C9639">
        <f ca="1">IF(B9639&lt;=0.5,LC.mu,MIN(LC.mu,MAX(0,_xlfn.NORM.INV(RAND(),2000,LC.sd))))</f>
        <v>3000</v>
      </c>
      <c r="D9639">
        <f ca="1">P0*C9639/LC.mu</f>
        <v>4</v>
      </c>
      <c r="E9639">
        <f ca="1">MAX(0,INT(Q0*(1+Ed*(D9639-P0)/P0)))</f>
        <v>10000</v>
      </c>
      <c r="F9639">
        <f ca="1" t="shared" si="150"/>
        <v>37000</v>
      </c>
    </row>
    <row r="9640" spans="1:6">
      <c r="A9640">
        <v>10</v>
      </c>
      <c r="B9640">
        <f ca="1">BETAINV(RAND(),AU.a,AU.b)</f>
        <v>0.559038007130105</v>
      </c>
      <c r="C9640">
        <f ca="1">IF(B9640&lt;=0.5,LC.mu,MIN(LC.mu,MAX(0,_xlfn.NORM.INV(RAND(),2000,LC.sd))))</f>
        <v>1583.34411086961</v>
      </c>
      <c r="D9640">
        <f ca="1">P0*C9640/LC.mu</f>
        <v>2.11112548115949</v>
      </c>
      <c r="E9640">
        <f ca="1">MAX(0,INT(Q0*(1+Ed*(D9640-P0)/P0)))</f>
        <v>15666</v>
      </c>
      <c r="F9640">
        <f ca="1" t="shared" si="150"/>
        <v>31489.5476769749</v>
      </c>
    </row>
    <row r="9641" spans="1:6">
      <c r="A9641">
        <v>10</v>
      </c>
      <c r="B9641">
        <f ca="1">BETAINV(RAND(),AU.a,AU.b)</f>
        <v>0.47352121323003</v>
      </c>
      <c r="C9641">
        <f ca="1">IF(B9641&lt;=0.5,LC.mu,MIN(LC.mu,MAX(0,_xlfn.NORM.INV(RAND(),2000,LC.sd))))</f>
        <v>3000</v>
      </c>
      <c r="D9641">
        <f ca="1">P0*C9641/LC.mu</f>
        <v>4</v>
      </c>
      <c r="E9641">
        <f ca="1">MAX(0,INT(Q0*(1+Ed*(D9641-P0)/P0)))</f>
        <v>10000</v>
      </c>
      <c r="F9641">
        <f ca="1" t="shared" si="150"/>
        <v>37000</v>
      </c>
    </row>
    <row r="9642" spans="1:6">
      <c r="A9642">
        <v>10</v>
      </c>
      <c r="B9642">
        <f ca="1">BETAINV(RAND(),AU.a,AU.b)</f>
        <v>0.525470148527627</v>
      </c>
      <c r="C9642">
        <f ca="1">IF(B9642&lt;=0.5,LC.mu,MIN(LC.mu,MAX(0,_xlfn.NORM.INV(RAND(),2000,LC.sd))))</f>
        <v>1488.95419879241</v>
      </c>
      <c r="D9642">
        <f ca="1">P0*C9642/LC.mu</f>
        <v>1.98527226505654</v>
      </c>
      <c r="E9642">
        <f ca="1">MAX(0,INT(Q0*(1+Ed*(D9642-P0)/P0)))</f>
        <v>16044</v>
      </c>
      <c r="F9642">
        <f ca="1" t="shared" si="150"/>
        <v>30362.7540217748</v>
      </c>
    </row>
    <row r="9643" spans="1:6">
      <c r="A9643">
        <v>10</v>
      </c>
      <c r="B9643">
        <f ca="1">BETAINV(RAND(),AU.a,AU.b)</f>
        <v>0.668580766103976</v>
      </c>
      <c r="C9643">
        <f ca="1">IF(B9643&lt;=0.5,LC.mu,MIN(LC.mu,MAX(0,_xlfn.NORM.INV(RAND(),2000,LC.sd))))</f>
        <v>1946.1582387776</v>
      </c>
      <c r="D9643">
        <f ca="1">P0*C9643/LC.mu</f>
        <v>2.59487765170347</v>
      </c>
      <c r="E9643">
        <f ca="1">MAX(0,INT(Q0*(1+Ed*(D9643-P0)/P0)))</f>
        <v>14215</v>
      </c>
      <c r="F9643">
        <f ca="1" t="shared" si="150"/>
        <v>34940.0275801872</v>
      </c>
    </row>
    <row r="9644" spans="1:6">
      <c r="A9644">
        <v>10</v>
      </c>
      <c r="B9644">
        <f ca="1">BETAINV(RAND(),AU.a,AU.b)</f>
        <v>0.460451305334168</v>
      </c>
      <c r="C9644">
        <f ca="1">IF(B9644&lt;=0.5,LC.mu,MIN(LC.mu,MAX(0,_xlfn.NORM.INV(RAND(),2000,LC.sd))))</f>
        <v>3000</v>
      </c>
      <c r="D9644">
        <f ca="1">P0*C9644/LC.mu</f>
        <v>4</v>
      </c>
      <c r="E9644">
        <f ca="1">MAX(0,INT(Q0*(1+Ed*(D9644-P0)/P0)))</f>
        <v>10000</v>
      </c>
      <c r="F9644">
        <f ca="1" t="shared" si="150"/>
        <v>37000</v>
      </c>
    </row>
    <row r="9645" spans="1:6">
      <c r="A9645">
        <v>10</v>
      </c>
      <c r="B9645">
        <f ca="1">BETAINV(RAND(),AU.a,AU.b)</f>
        <v>0.657312621344306</v>
      </c>
      <c r="C9645">
        <f ca="1">IF(B9645&lt;=0.5,LC.mu,MIN(LC.mu,MAX(0,_xlfn.NORM.INV(RAND(),2000,LC.sd))))</f>
        <v>1727.896868515</v>
      </c>
      <c r="D9645">
        <f ca="1">P0*C9645/LC.mu</f>
        <v>2.30386249135333</v>
      </c>
      <c r="E9645">
        <f ca="1">MAX(0,INT(Q0*(1+Ed*(D9645-P0)/P0)))</f>
        <v>15088</v>
      </c>
      <c r="F9645">
        <f ca="1" t="shared" si="150"/>
        <v>33032.7804010241</v>
      </c>
    </row>
    <row r="9646" spans="1:6">
      <c r="A9646">
        <v>10</v>
      </c>
      <c r="B9646">
        <f ca="1">BETAINV(RAND(),AU.a,AU.b)</f>
        <v>0.397095825065281</v>
      </c>
      <c r="C9646">
        <f ca="1">IF(B9646&lt;=0.5,LC.mu,MIN(LC.mu,MAX(0,_xlfn.NORM.INV(RAND(),2000,LC.sd))))</f>
        <v>3000</v>
      </c>
      <c r="D9646">
        <f ca="1">P0*C9646/LC.mu</f>
        <v>4</v>
      </c>
      <c r="E9646">
        <f ca="1">MAX(0,INT(Q0*(1+Ed*(D9646-P0)/P0)))</f>
        <v>10000</v>
      </c>
      <c r="F9646">
        <f ca="1" t="shared" si="150"/>
        <v>37000</v>
      </c>
    </row>
    <row r="9647" spans="1:6">
      <c r="A9647">
        <v>10</v>
      </c>
      <c r="B9647">
        <f ca="1">BETAINV(RAND(),AU.a,AU.b)</f>
        <v>0.378434104412583</v>
      </c>
      <c r="C9647">
        <f ca="1">IF(B9647&lt;=0.5,LC.mu,MIN(LC.mu,MAX(0,_xlfn.NORM.INV(RAND(),2000,LC.sd))))</f>
        <v>3000</v>
      </c>
      <c r="D9647">
        <f ca="1">P0*C9647/LC.mu</f>
        <v>4</v>
      </c>
      <c r="E9647">
        <f ca="1">MAX(0,INT(Q0*(1+Ed*(D9647-P0)/P0)))</f>
        <v>10000</v>
      </c>
      <c r="F9647">
        <f ca="1" t="shared" si="150"/>
        <v>37000</v>
      </c>
    </row>
    <row r="9648" spans="1:6">
      <c r="A9648">
        <v>10</v>
      </c>
      <c r="B9648">
        <f ca="1">BETAINV(RAND(),AU.a,AU.b)</f>
        <v>0.590862792131241</v>
      </c>
      <c r="C9648">
        <f ca="1">IF(B9648&lt;=0.5,LC.mu,MIN(LC.mu,MAX(0,_xlfn.NORM.INV(RAND(),2000,LC.sd))))</f>
        <v>2440.88011010904</v>
      </c>
      <c r="D9648">
        <f ca="1">P0*C9648/LC.mu</f>
        <v>3.25450681347872</v>
      </c>
      <c r="E9648">
        <f ca="1">MAX(0,INT(Q0*(1+Ed*(D9648-P0)/P0)))</f>
        <v>12236</v>
      </c>
      <c r="F9648">
        <f ca="1" t="shared" si="150"/>
        <v>37381.2652596166</v>
      </c>
    </row>
    <row r="9649" spans="1:6">
      <c r="A9649">
        <v>10</v>
      </c>
      <c r="B9649">
        <f ca="1">BETAINV(RAND(),AU.a,AU.b)</f>
        <v>0.596836896433915</v>
      </c>
      <c r="C9649">
        <f ca="1">IF(B9649&lt;=0.5,LC.mu,MIN(LC.mu,MAX(0,_xlfn.NORM.INV(RAND(),2000,LC.sd))))</f>
        <v>2281.87133723233</v>
      </c>
      <c r="D9649">
        <f ca="1">P0*C9649/LC.mu</f>
        <v>3.04249511630978</v>
      </c>
      <c r="E9649">
        <f ca="1">MAX(0,INT(Q0*(1+Ed*(D9649-P0)/P0)))</f>
        <v>12872</v>
      </c>
      <c r="F9649">
        <f ca="1" t="shared" si="150"/>
        <v>36881.1257999071</v>
      </c>
    </row>
    <row r="9650" spans="1:6">
      <c r="A9650">
        <v>10</v>
      </c>
      <c r="B9650">
        <f ca="1">BETAINV(RAND(),AU.a,AU.b)</f>
        <v>0.807366922804221</v>
      </c>
      <c r="C9650">
        <f ca="1">IF(B9650&lt;=0.5,LC.mu,MIN(LC.mu,MAX(0,_xlfn.NORM.INV(RAND(),2000,LC.sd))))</f>
        <v>1256.6276800389</v>
      </c>
      <c r="D9650">
        <f ca="1">P0*C9650/LC.mu</f>
        <v>1.6755035733852</v>
      </c>
      <c r="E9650">
        <f ca="1">MAX(0,INT(Q0*(1+Ed*(D9650-P0)/P0)))</f>
        <v>16973</v>
      </c>
      <c r="F9650">
        <f ca="1" t="shared" si="150"/>
        <v>27181.6944710281</v>
      </c>
    </row>
    <row r="9651" spans="1:6">
      <c r="A9651">
        <v>10</v>
      </c>
      <c r="B9651">
        <f ca="1">BETAINV(RAND(),AU.a,AU.b)</f>
        <v>0.460626952570024</v>
      </c>
      <c r="C9651">
        <f ca="1">IF(B9651&lt;=0.5,LC.mu,MIN(LC.mu,MAX(0,_xlfn.NORM.INV(RAND(),2000,LC.sd))))</f>
        <v>3000</v>
      </c>
      <c r="D9651">
        <f ca="1">P0*C9651/LC.mu</f>
        <v>4</v>
      </c>
      <c r="E9651">
        <f ca="1">MAX(0,INT(Q0*(1+Ed*(D9651-P0)/P0)))</f>
        <v>10000</v>
      </c>
      <c r="F9651">
        <f ca="1" t="shared" si="150"/>
        <v>37000</v>
      </c>
    </row>
    <row r="9652" spans="1:6">
      <c r="A9652">
        <v>10</v>
      </c>
      <c r="B9652">
        <f ca="1">BETAINV(RAND(),AU.a,AU.b)</f>
        <v>0.793655315508473</v>
      </c>
      <c r="C9652">
        <f ca="1">IF(B9652&lt;=0.5,LC.mu,MIN(LC.mu,MAX(0,_xlfn.NORM.INV(RAND(),2000,LC.sd))))</f>
        <v>1669.53562936027</v>
      </c>
      <c r="D9652">
        <f ca="1">P0*C9652/LC.mu</f>
        <v>2.22604750581369</v>
      </c>
      <c r="E9652">
        <f ca="1">MAX(0,INT(Q0*(1+Ed*(D9652-P0)/P0)))</f>
        <v>15321</v>
      </c>
      <c r="F9652">
        <f ca="1" t="shared" si="150"/>
        <v>32435.7382072113</v>
      </c>
    </row>
    <row r="9653" spans="1:6">
      <c r="A9653">
        <v>10</v>
      </c>
      <c r="B9653">
        <f ca="1">BETAINV(RAND(),AU.a,AU.b)</f>
        <v>0.55634883571647</v>
      </c>
      <c r="C9653">
        <f ca="1">IF(B9653&lt;=0.5,LC.mu,MIN(LC.mu,MAX(0,_xlfn.NORM.INV(RAND(),2000,LC.sd))))</f>
        <v>1809.54843656704</v>
      </c>
      <c r="D9653">
        <f ca="1">P0*C9653/LC.mu</f>
        <v>2.41273124875606</v>
      </c>
      <c r="E9653">
        <f ca="1">MAX(0,INT(Q0*(1+Ed*(D9653-P0)/P0)))</f>
        <v>14761</v>
      </c>
      <c r="F9653">
        <f ca="1" t="shared" si="150"/>
        <v>33804.7775263211</v>
      </c>
    </row>
    <row r="9654" spans="1:6">
      <c r="A9654">
        <v>10</v>
      </c>
      <c r="B9654">
        <f ca="1">BETAINV(RAND(),AU.a,AU.b)</f>
        <v>0.366404944293797</v>
      </c>
      <c r="C9654">
        <f ca="1">IF(B9654&lt;=0.5,LC.mu,MIN(LC.mu,MAX(0,_xlfn.NORM.INV(RAND(),2000,LC.sd))))</f>
        <v>3000</v>
      </c>
      <c r="D9654">
        <f ca="1">P0*C9654/LC.mu</f>
        <v>4</v>
      </c>
      <c r="E9654">
        <f ca="1">MAX(0,INT(Q0*(1+Ed*(D9654-P0)/P0)))</f>
        <v>10000</v>
      </c>
      <c r="F9654">
        <f ca="1" t="shared" si="150"/>
        <v>37000</v>
      </c>
    </row>
    <row r="9655" spans="1:6">
      <c r="A9655">
        <v>10</v>
      </c>
      <c r="B9655">
        <f ca="1">BETAINV(RAND(),AU.a,AU.b)</f>
        <v>0.675333318295087</v>
      </c>
      <c r="C9655">
        <f ca="1">IF(B9655&lt;=0.5,LC.mu,MIN(LC.mu,MAX(0,_xlfn.NORM.INV(RAND(),2000,LC.sd))))</f>
        <v>1968.14194195975</v>
      </c>
      <c r="D9655">
        <f ca="1">P0*C9655/LC.mu</f>
        <v>2.62418925594634</v>
      </c>
      <c r="E9655">
        <f ca="1">MAX(0,INT(Q0*(1+Ed*(D9655-P0)/P0)))</f>
        <v>14127</v>
      </c>
      <c r="F9655">
        <f ca="1" t="shared" si="150"/>
        <v>35103.7796767942</v>
      </c>
    </row>
    <row r="9656" spans="1:6">
      <c r="A9656">
        <v>10</v>
      </c>
      <c r="B9656">
        <f ca="1">BETAINV(RAND(),AU.a,AU.b)</f>
        <v>0.79852864822625</v>
      </c>
      <c r="C9656">
        <f ca="1">IF(B9656&lt;=0.5,LC.mu,MIN(LC.mu,MAX(0,_xlfn.NORM.INV(RAND(),2000,LC.sd))))</f>
        <v>2159.31652418282</v>
      </c>
      <c r="D9656">
        <f ca="1">P0*C9656/LC.mu</f>
        <v>2.87908869891042</v>
      </c>
      <c r="E9656">
        <f ca="1">MAX(0,INT(Q0*(1+Ed*(D9656-P0)/P0)))</f>
        <v>13362</v>
      </c>
      <c r="F9656">
        <f ca="1" t="shared" si="150"/>
        <v>36311.0666706582</v>
      </c>
    </row>
    <row r="9657" spans="1:6">
      <c r="A9657">
        <v>10</v>
      </c>
      <c r="B9657">
        <f ca="1">BETAINV(RAND(),AU.a,AU.b)</f>
        <v>0.58003790745874</v>
      </c>
      <c r="C9657">
        <f ca="1">IF(B9657&lt;=0.5,LC.mu,MIN(LC.mu,MAX(0,_xlfn.NORM.INV(RAND(),2000,LC.sd))))</f>
        <v>1843.32957254513</v>
      </c>
      <c r="D9657">
        <f ca="1">P0*C9657/LC.mu</f>
        <v>2.45777276339351</v>
      </c>
      <c r="E9657">
        <f ca="1">MAX(0,INT(Q0*(1+Ed*(D9657-P0)/P0)))</f>
        <v>14626</v>
      </c>
      <c r="F9657">
        <f ca="1" t="shared" si="150"/>
        <v>34104.0548648483</v>
      </c>
    </row>
    <row r="9658" spans="1:6">
      <c r="A9658">
        <v>10</v>
      </c>
      <c r="B9658">
        <f ca="1">BETAINV(RAND(),AU.a,AU.b)</f>
        <v>0.611028386265127</v>
      </c>
      <c r="C9658">
        <f ca="1">IF(B9658&lt;=0.5,LC.mu,MIN(LC.mu,MAX(0,_xlfn.NORM.INV(RAND(),2000,LC.sd))))</f>
        <v>1849.7509181404</v>
      </c>
      <c r="D9658">
        <f ca="1">P0*C9658/LC.mu</f>
        <v>2.46633455752053</v>
      </c>
      <c r="E9658">
        <f ca="1">MAX(0,INT(Q0*(1+Ed*(D9658-P0)/P0)))</f>
        <v>14600</v>
      </c>
      <c r="F9658">
        <f ca="1" t="shared" si="150"/>
        <v>34158.7336216594</v>
      </c>
    </row>
    <row r="9659" spans="1:6">
      <c r="A9659">
        <v>10</v>
      </c>
      <c r="B9659">
        <f ca="1">BETAINV(RAND(),AU.a,AU.b)</f>
        <v>0.41209706420962</v>
      </c>
      <c r="C9659">
        <f ca="1">IF(B9659&lt;=0.5,LC.mu,MIN(LC.mu,MAX(0,_xlfn.NORM.INV(RAND(),2000,LC.sd))))</f>
        <v>3000</v>
      </c>
      <c r="D9659">
        <f ca="1">P0*C9659/LC.mu</f>
        <v>4</v>
      </c>
      <c r="E9659">
        <f ca="1">MAX(0,INT(Q0*(1+Ed*(D9659-P0)/P0)))</f>
        <v>10000</v>
      </c>
      <c r="F9659">
        <f ca="1" t="shared" si="150"/>
        <v>37000</v>
      </c>
    </row>
    <row r="9660" spans="1:6">
      <c r="A9660">
        <v>10</v>
      </c>
      <c r="B9660">
        <f ca="1">BETAINV(RAND(),AU.a,AU.b)</f>
        <v>0.83174989071125</v>
      </c>
      <c r="C9660">
        <f ca="1">IF(B9660&lt;=0.5,LC.mu,MIN(LC.mu,MAX(0,_xlfn.NORM.INV(RAND(),2000,LC.sd))))</f>
        <v>1472.02965653831</v>
      </c>
      <c r="D9660">
        <f ca="1">P0*C9660/LC.mu</f>
        <v>1.96270620871775</v>
      </c>
      <c r="E9660">
        <f ca="1">MAX(0,INT(Q0*(1+Ed*(D9660-P0)/P0)))</f>
        <v>16111</v>
      </c>
      <c r="F9660">
        <f ca="1" t="shared" si="150"/>
        <v>30149.1300721134</v>
      </c>
    </row>
    <row r="9661" spans="1:6">
      <c r="A9661">
        <v>10</v>
      </c>
      <c r="B9661">
        <f ca="1">BETAINV(RAND(),AU.a,AU.b)</f>
        <v>0.608166056379139</v>
      </c>
      <c r="C9661">
        <f ca="1">IF(B9661&lt;=0.5,LC.mu,MIN(LC.mu,MAX(0,_xlfn.NORM.INV(RAND(),2000,LC.sd))))</f>
        <v>2536.91663578078</v>
      </c>
      <c r="D9661">
        <f ca="1">P0*C9661/LC.mu</f>
        <v>3.38255551437438</v>
      </c>
      <c r="E9661">
        <f ca="1">MAX(0,INT(Q0*(1+Ed*(D9661-P0)/P0)))</f>
        <v>11852</v>
      </c>
      <c r="F9661">
        <f ca="1" t="shared" si="150"/>
        <v>37553.1313205843</v>
      </c>
    </row>
    <row r="9662" spans="1:6">
      <c r="A9662">
        <v>10</v>
      </c>
      <c r="B9662">
        <f ca="1">BETAINV(RAND(),AU.a,AU.b)</f>
        <v>0.794044162891979</v>
      </c>
      <c r="C9662">
        <f ca="1">IF(B9662&lt;=0.5,LC.mu,MIN(LC.mu,MAX(0,_xlfn.NORM.INV(RAND(),2000,LC.sd))))</f>
        <v>2947.13864607319</v>
      </c>
      <c r="D9662">
        <f ca="1">P0*C9662/LC.mu</f>
        <v>3.92951819476426</v>
      </c>
      <c r="E9662">
        <f ca="1">MAX(0,INT(Q0*(1+Ed*(D9662-P0)/P0)))</f>
        <v>10211</v>
      </c>
      <c r="F9662">
        <f ca="1" t="shared" si="150"/>
        <v>37177.1716406646</v>
      </c>
    </row>
    <row r="9663" spans="1:6">
      <c r="A9663">
        <v>10</v>
      </c>
      <c r="B9663">
        <f ca="1">BETAINV(RAND(),AU.a,AU.b)</f>
        <v>0.641822224317662</v>
      </c>
      <c r="C9663">
        <f ca="1">IF(B9663&lt;=0.5,LC.mu,MIN(LC.mu,MAX(0,_xlfn.NORM.INV(RAND(),2000,LC.sd))))</f>
        <v>2285.15317244391</v>
      </c>
      <c r="D9663">
        <f ca="1">P0*C9663/LC.mu</f>
        <v>3.04687089659188</v>
      </c>
      <c r="E9663">
        <f ca="1">MAX(0,INT(Q0*(1+Ed*(D9663-P0)/P0)))</f>
        <v>12859</v>
      </c>
      <c r="F9663">
        <f ca="1" t="shared" si="150"/>
        <v>36894.5596868311</v>
      </c>
    </row>
    <row r="9664" spans="1:6">
      <c r="A9664">
        <v>10</v>
      </c>
      <c r="B9664">
        <f ca="1">BETAINV(RAND(),AU.a,AU.b)</f>
        <v>0.812946231516776</v>
      </c>
      <c r="C9664">
        <f ca="1">IF(B9664&lt;=0.5,LC.mu,MIN(LC.mu,MAX(0,_xlfn.NORM.INV(RAND(),2000,LC.sd))))</f>
        <v>1730.99057648227</v>
      </c>
      <c r="D9664">
        <f ca="1">P0*C9664/LC.mu</f>
        <v>2.30798743530969</v>
      </c>
      <c r="E9664">
        <f ca="1">MAX(0,INT(Q0*(1+Ed*(D9664-P0)/P0)))</f>
        <v>15076</v>
      </c>
      <c r="F9664">
        <f ca="1" t="shared" si="150"/>
        <v>33064.2279982467</v>
      </c>
    </row>
    <row r="9665" spans="1:6">
      <c r="A9665">
        <v>10</v>
      </c>
      <c r="B9665">
        <f ca="1">BETAINV(RAND(),AU.a,AU.b)</f>
        <v>0.304898095170752</v>
      </c>
      <c r="C9665">
        <f ca="1">IF(B9665&lt;=0.5,LC.mu,MIN(LC.mu,MAX(0,_xlfn.NORM.INV(RAND(),2000,LC.sd))))</f>
        <v>3000</v>
      </c>
      <c r="D9665">
        <f ca="1">P0*C9665/LC.mu</f>
        <v>4</v>
      </c>
      <c r="E9665">
        <f ca="1">MAX(0,INT(Q0*(1+Ed*(D9665-P0)/P0)))</f>
        <v>10000</v>
      </c>
      <c r="F9665">
        <f ca="1" t="shared" si="150"/>
        <v>37000</v>
      </c>
    </row>
    <row r="9666" spans="1:6">
      <c r="A9666">
        <v>10</v>
      </c>
      <c r="B9666">
        <f ca="1">BETAINV(RAND(),AU.a,AU.b)</f>
        <v>0.785728722902386</v>
      </c>
      <c r="C9666">
        <f ca="1">IF(B9666&lt;=0.5,LC.mu,MIN(LC.mu,MAX(0,_xlfn.NORM.INV(RAND(),2000,LC.sd))))</f>
        <v>1791.98922829117</v>
      </c>
      <c r="D9666">
        <f ca="1">P0*C9666/LC.mu</f>
        <v>2.3893189710549</v>
      </c>
      <c r="E9666">
        <f ca="1">MAX(0,INT(Q0*(1+Ed*(D9666-P0)/P0)))</f>
        <v>14832</v>
      </c>
      <c r="F9666">
        <f ca="1" t="shared" ref="F9666:F9729" si="151">D9666*E9666-C9666</f>
        <v>33646.3897503951</v>
      </c>
    </row>
    <row r="9667" spans="1:6">
      <c r="A9667">
        <v>10</v>
      </c>
      <c r="B9667">
        <f ca="1">BETAINV(RAND(),AU.a,AU.b)</f>
        <v>0.58578984385713</v>
      </c>
      <c r="C9667">
        <f ca="1">IF(B9667&lt;=0.5,LC.mu,MIN(LC.mu,MAX(0,_xlfn.NORM.INV(RAND(),2000,LC.sd))))</f>
        <v>1804.0552462162</v>
      </c>
      <c r="D9667">
        <f ca="1">P0*C9667/LC.mu</f>
        <v>2.40540699495494</v>
      </c>
      <c r="E9667">
        <f ca="1">MAX(0,INT(Q0*(1+Ed*(D9667-P0)/P0)))</f>
        <v>14783</v>
      </c>
      <c r="F9667">
        <f ca="1" t="shared" si="151"/>
        <v>33755.0763602027</v>
      </c>
    </row>
    <row r="9668" spans="1:6">
      <c r="A9668">
        <v>10</v>
      </c>
      <c r="B9668">
        <f ca="1">BETAINV(RAND(),AU.a,AU.b)</f>
        <v>0.481160161334247</v>
      </c>
      <c r="C9668">
        <f ca="1">IF(B9668&lt;=0.5,LC.mu,MIN(LC.mu,MAX(0,_xlfn.NORM.INV(RAND(),2000,LC.sd))))</f>
        <v>3000</v>
      </c>
      <c r="D9668">
        <f ca="1">P0*C9668/LC.mu</f>
        <v>4</v>
      </c>
      <c r="E9668">
        <f ca="1">MAX(0,INT(Q0*(1+Ed*(D9668-P0)/P0)))</f>
        <v>10000</v>
      </c>
      <c r="F9668">
        <f ca="1" t="shared" si="151"/>
        <v>37000</v>
      </c>
    </row>
    <row r="9669" spans="1:6">
      <c r="A9669">
        <v>10</v>
      </c>
      <c r="B9669">
        <f ca="1">BETAINV(RAND(),AU.a,AU.b)</f>
        <v>0.789447579538991</v>
      </c>
      <c r="C9669">
        <f ca="1">IF(B9669&lt;=0.5,LC.mu,MIN(LC.mu,MAX(0,_xlfn.NORM.INV(RAND(),2000,LC.sd))))</f>
        <v>2603.7589816533</v>
      </c>
      <c r="D9669">
        <f ca="1">P0*C9669/LC.mu</f>
        <v>3.47167864220439</v>
      </c>
      <c r="E9669">
        <f ca="1">MAX(0,INT(Q0*(1+Ed*(D9669-P0)/P0)))</f>
        <v>11584</v>
      </c>
      <c r="F9669">
        <f ca="1" t="shared" si="151"/>
        <v>37612.1664096424</v>
      </c>
    </row>
    <row r="9670" spans="1:6">
      <c r="A9670">
        <v>10</v>
      </c>
      <c r="B9670">
        <f ca="1">BETAINV(RAND(),AU.a,AU.b)</f>
        <v>0.57658554497633</v>
      </c>
      <c r="C9670">
        <f ca="1">IF(B9670&lt;=0.5,LC.mu,MIN(LC.mu,MAX(0,_xlfn.NORM.INV(RAND(),2000,LC.sd))))</f>
        <v>2896.90952491168</v>
      </c>
      <c r="D9670">
        <f ca="1">P0*C9670/LC.mu</f>
        <v>3.86254603321557</v>
      </c>
      <c r="E9670">
        <f ca="1">MAX(0,INT(Q0*(1+Ed*(D9670-P0)/P0)))</f>
        <v>10412</v>
      </c>
      <c r="F9670">
        <f ca="1" t="shared" si="151"/>
        <v>37319.9197729288</v>
      </c>
    </row>
    <row r="9671" spans="1:6">
      <c r="A9671">
        <v>10</v>
      </c>
      <c r="B9671">
        <f ca="1">BETAINV(RAND(),AU.a,AU.b)</f>
        <v>0.518625746491237</v>
      </c>
      <c r="C9671">
        <f ca="1">IF(B9671&lt;=0.5,LC.mu,MIN(LC.mu,MAX(0,_xlfn.NORM.INV(RAND(),2000,LC.sd))))</f>
        <v>1111.29861731976</v>
      </c>
      <c r="D9671">
        <f ca="1">P0*C9671/LC.mu</f>
        <v>1.48173148975968</v>
      </c>
      <c r="E9671">
        <f ca="1">MAX(0,INT(Q0*(1+Ed*(D9671-P0)/P0)))</f>
        <v>17554</v>
      </c>
      <c r="F9671">
        <f ca="1" t="shared" si="151"/>
        <v>24899.0159539217</v>
      </c>
    </row>
    <row r="9672" spans="1:6">
      <c r="A9672">
        <v>10</v>
      </c>
      <c r="B9672">
        <f ca="1">BETAINV(RAND(),AU.a,AU.b)</f>
        <v>0.393225253218337</v>
      </c>
      <c r="C9672">
        <f ca="1">IF(B9672&lt;=0.5,LC.mu,MIN(LC.mu,MAX(0,_xlfn.NORM.INV(RAND(),2000,LC.sd))))</f>
        <v>3000</v>
      </c>
      <c r="D9672">
        <f ca="1">P0*C9672/LC.mu</f>
        <v>4</v>
      </c>
      <c r="E9672">
        <f ca="1">MAX(0,INT(Q0*(1+Ed*(D9672-P0)/P0)))</f>
        <v>10000</v>
      </c>
      <c r="F9672">
        <f ca="1" t="shared" si="151"/>
        <v>37000</v>
      </c>
    </row>
    <row r="9673" spans="1:6">
      <c r="A9673">
        <v>10</v>
      </c>
      <c r="B9673">
        <f ca="1">BETAINV(RAND(),AU.a,AU.b)</f>
        <v>0.377394168432204</v>
      </c>
      <c r="C9673">
        <f ca="1">IF(B9673&lt;=0.5,LC.mu,MIN(LC.mu,MAX(0,_xlfn.NORM.INV(RAND(),2000,LC.sd))))</f>
        <v>3000</v>
      </c>
      <c r="D9673">
        <f ca="1">P0*C9673/LC.mu</f>
        <v>4</v>
      </c>
      <c r="E9673">
        <f ca="1">MAX(0,INT(Q0*(1+Ed*(D9673-P0)/P0)))</f>
        <v>10000</v>
      </c>
      <c r="F9673">
        <f ca="1" t="shared" si="151"/>
        <v>37000</v>
      </c>
    </row>
    <row r="9674" spans="1:6">
      <c r="A9674">
        <v>10</v>
      </c>
      <c r="B9674">
        <f ca="1">BETAINV(RAND(),AU.a,AU.b)</f>
        <v>0.428420731324738</v>
      </c>
      <c r="C9674">
        <f ca="1">IF(B9674&lt;=0.5,LC.mu,MIN(LC.mu,MAX(0,_xlfn.NORM.INV(RAND(),2000,LC.sd))))</f>
        <v>3000</v>
      </c>
      <c r="D9674">
        <f ca="1">P0*C9674/LC.mu</f>
        <v>4</v>
      </c>
      <c r="E9674">
        <f ca="1">MAX(0,INT(Q0*(1+Ed*(D9674-P0)/P0)))</f>
        <v>10000</v>
      </c>
      <c r="F9674">
        <f ca="1" t="shared" si="151"/>
        <v>37000</v>
      </c>
    </row>
    <row r="9675" spans="1:6">
      <c r="A9675">
        <v>10</v>
      </c>
      <c r="B9675">
        <f ca="1">BETAINV(RAND(),AU.a,AU.b)</f>
        <v>0.579463184566291</v>
      </c>
      <c r="C9675">
        <f ca="1">IF(B9675&lt;=0.5,LC.mu,MIN(LC.mu,MAX(0,_xlfn.NORM.INV(RAND(),2000,LC.sd))))</f>
        <v>2186.26550839539</v>
      </c>
      <c r="D9675">
        <f ca="1">P0*C9675/LC.mu</f>
        <v>2.91502067786052</v>
      </c>
      <c r="E9675">
        <f ca="1">MAX(0,INT(Q0*(1+Ed*(D9675-P0)/P0)))</f>
        <v>13254</v>
      </c>
      <c r="F9675">
        <f ca="1" t="shared" si="151"/>
        <v>36449.4185559679</v>
      </c>
    </row>
    <row r="9676" spans="1:6">
      <c r="A9676">
        <v>10</v>
      </c>
      <c r="B9676">
        <f ca="1">BETAINV(RAND(),AU.a,AU.b)</f>
        <v>0.533438642752643</v>
      </c>
      <c r="C9676">
        <f ca="1">IF(B9676&lt;=0.5,LC.mu,MIN(LC.mu,MAX(0,_xlfn.NORM.INV(RAND(),2000,LC.sd))))</f>
        <v>1767.58602556239</v>
      </c>
      <c r="D9676">
        <f ca="1">P0*C9676/LC.mu</f>
        <v>2.35678136741652</v>
      </c>
      <c r="E9676">
        <f ca="1">MAX(0,INT(Q0*(1+Ed*(D9676-P0)/P0)))</f>
        <v>14929</v>
      </c>
      <c r="F9676">
        <f ca="1" t="shared" si="151"/>
        <v>33416.8030085988</v>
      </c>
    </row>
    <row r="9677" spans="1:6">
      <c r="A9677">
        <v>10</v>
      </c>
      <c r="B9677">
        <f ca="1">BETAINV(RAND(),AU.a,AU.b)</f>
        <v>0.473558897645779</v>
      </c>
      <c r="C9677">
        <f ca="1">IF(B9677&lt;=0.5,LC.mu,MIN(LC.mu,MAX(0,_xlfn.NORM.INV(RAND(),2000,LC.sd))))</f>
        <v>3000</v>
      </c>
      <c r="D9677">
        <f ca="1">P0*C9677/LC.mu</f>
        <v>4</v>
      </c>
      <c r="E9677">
        <f ca="1">MAX(0,INT(Q0*(1+Ed*(D9677-P0)/P0)))</f>
        <v>10000</v>
      </c>
      <c r="F9677">
        <f ca="1" t="shared" si="151"/>
        <v>37000</v>
      </c>
    </row>
    <row r="9678" spans="1:6">
      <c r="A9678">
        <v>10</v>
      </c>
      <c r="B9678">
        <f ca="1">BETAINV(RAND(),AU.a,AU.b)</f>
        <v>0.649239273878309</v>
      </c>
      <c r="C9678">
        <f ca="1">IF(B9678&lt;=0.5,LC.mu,MIN(LC.mu,MAX(0,_xlfn.NORM.INV(RAND(),2000,LC.sd))))</f>
        <v>2683.00978938395</v>
      </c>
      <c r="D9678">
        <f ca="1">P0*C9678/LC.mu</f>
        <v>3.57734638584526</v>
      </c>
      <c r="E9678">
        <f ca="1">MAX(0,INT(Q0*(1+Ed*(D9678-P0)/P0)))</f>
        <v>11267</v>
      </c>
      <c r="F9678">
        <f ca="1" t="shared" si="151"/>
        <v>37622.9519399346</v>
      </c>
    </row>
    <row r="9679" spans="1:6">
      <c r="A9679">
        <v>10</v>
      </c>
      <c r="B9679">
        <f ca="1">BETAINV(RAND(),AU.a,AU.b)</f>
        <v>0.531740065836194</v>
      </c>
      <c r="C9679">
        <f ca="1">IF(B9679&lt;=0.5,LC.mu,MIN(LC.mu,MAX(0,_xlfn.NORM.INV(RAND(),2000,LC.sd))))</f>
        <v>1794.1716954149</v>
      </c>
      <c r="D9679">
        <f ca="1">P0*C9679/LC.mu</f>
        <v>2.39222892721986</v>
      </c>
      <c r="E9679">
        <f ca="1">MAX(0,INT(Q0*(1+Ed*(D9679-P0)/P0)))</f>
        <v>14823</v>
      </c>
      <c r="F9679">
        <f ca="1" t="shared" si="151"/>
        <v>33665.8376927651</v>
      </c>
    </row>
    <row r="9680" spans="1:6">
      <c r="A9680">
        <v>10</v>
      </c>
      <c r="B9680">
        <f ca="1">BETAINV(RAND(),AU.a,AU.b)</f>
        <v>0.740101276470985</v>
      </c>
      <c r="C9680">
        <f ca="1">IF(B9680&lt;=0.5,LC.mu,MIN(LC.mu,MAX(0,_xlfn.NORM.INV(RAND(),2000,LC.sd))))</f>
        <v>1698.20523920893</v>
      </c>
      <c r="D9680">
        <f ca="1">P0*C9680/LC.mu</f>
        <v>2.26427365227857</v>
      </c>
      <c r="E9680">
        <f ca="1">MAX(0,INT(Q0*(1+Ed*(D9680-P0)/P0)))</f>
        <v>15207</v>
      </c>
      <c r="F9680">
        <f ca="1" t="shared" si="151"/>
        <v>32734.6041909913</v>
      </c>
    </row>
    <row r="9681" spans="1:6">
      <c r="A9681">
        <v>10</v>
      </c>
      <c r="B9681">
        <f ca="1">BETAINV(RAND(),AU.a,AU.b)</f>
        <v>0.763796873858835</v>
      </c>
      <c r="C9681">
        <f ca="1">IF(B9681&lt;=0.5,LC.mu,MIN(LC.mu,MAX(0,_xlfn.NORM.INV(RAND(),2000,LC.sd))))</f>
        <v>1560.30768302098</v>
      </c>
      <c r="D9681">
        <f ca="1">P0*C9681/LC.mu</f>
        <v>2.08041024402798</v>
      </c>
      <c r="E9681">
        <f ca="1">MAX(0,INT(Q0*(1+Ed*(D9681-P0)/P0)))</f>
        <v>15758</v>
      </c>
      <c r="F9681">
        <f ca="1" t="shared" si="151"/>
        <v>31222.7969423719</v>
      </c>
    </row>
    <row r="9682" spans="1:6">
      <c r="A9682">
        <v>10</v>
      </c>
      <c r="B9682">
        <f ca="1">BETAINV(RAND(),AU.a,AU.b)</f>
        <v>0.570271497989321</v>
      </c>
      <c r="C9682">
        <f ca="1">IF(B9682&lt;=0.5,LC.mu,MIN(LC.mu,MAX(0,_xlfn.NORM.INV(RAND(),2000,LC.sd))))</f>
        <v>2335.01223948273</v>
      </c>
      <c r="D9682">
        <f ca="1">P0*C9682/LC.mu</f>
        <v>3.11334965264364</v>
      </c>
      <c r="E9682">
        <f ca="1">MAX(0,INT(Q0*(1+Ed*(D9682-P0)/P0)))</f>
        <v>12659</v>
      </c>
      <c r="F9682">
        <f ca="1" t="shared" si="151"/>
        <v>37076.8810133331</v>
      </c>
    </row>
    <row r="9683" spans="1:6">
      <c r="A9683">
        <v>10</v>
      </c>
      <c r="B9683">
        <f ca="1">BETAINV(RAND(),AU.a,AU.b)</f>
        <v>0.505921228161496</v>
      </c>
      <c r="C9683">
        <f ca="1">IF(B9683&lt;=0.5,LC.mu,MIN(LC.mu,MAX(0,_xlfn.NORM.INV(RAND(),2000,LC.sd))))</f>
        <v>1277.55923455028</v>
      </c>
      <c r="D9683">
        <f ca="1">P0*C9683/LC.mu</f>
        <v>1.70341231273371</v>
      </c>
      <c r="E9683">
        <f ca="1">MAX(0,INT(Q0*(1+Ed*(D9683-P0)/P0)))</f>
        <v>16889</v>
      </c>
      <c r="F9683">
        <f ca="1" t="shared" si="151"/>
        <v>27491.3713152094</v>
      </c>
    </row>
    <row r="9684" spans="1:6">
      <c r="A9684">
        <v>10</v>
      </c>
      <c r="B9684">
        <f ca="1">BETAINV(RAND(),AU.a,AU.b)</f>
        <v>0.69892877829746</v>
      </c>
      <c r="C9684">
        <f ca="1">IF(B9684&lt;=0.5,LC.mu,MIN(LC.mu,MAX(0,_xlfn.NORM.INV(RAND(),2000,LC.sd))))</f>
        <v>2179.83774465296</v>
      </c>
      <c r="D9684">
        <f ca="1">P0*C9684/LC.mu</f>
        <v>2.90645032620395</v>
      </c>
      <c r="E9684">
        <f ca="1">MAX(0,INT(Q0*(1+Ed*(D9684-P0)/P0)))</f>
        <v>13280</v>
      </c>
      <c r="F9684">
        <f ca="1" t="shared" si="151"/>
        <v>36417.8225873355</v>
      </c>
    </row>
    <row r="9685" spans="1:6">
      <c r="A9685">
        <v>10</v>
      </c>
      <c r="B9685">
        <f ca="1">BETAINV(RAND(),AU.a,AU.b)</f>
        <v>0.404251929759945</v>
      </c>
      <c r="C9685">
        <f ca="1">IF(B9685&lt;=0.5,LC.mu,MIN(LC.mu,MAX(0,_xlfn.NORM.INV(RAND(),2000,LC.sd))))</f>
        <v>3000</v>
      </c>
      <c r="D9685">
        <f ca="1">P0*C9685/LC.mu</f>
        <v>4</v>
      </c>
      <c r="E9685">
        <f ca="1">MAX(0,INT(Q0*(1+Ed*(D9685-P0)/P0)))</f>
        <v>10000</v>
      </c>
      <c r="F9685">
        <f ca="1" t="shared" si="151"/>
        <v>37000</v>
      </c>
    </row>
    <row r="9686" spans="1:6">
      <c r="A9686">
        <v>10</v>
      </c>
      <c r="B9686">
        <f ca="1">BETAINV(RAND(),AU.a,AU.b)</f>
        <v>0.551740800281994</v>
      </c>
      <c r="C9686">
        <f ca="1">IF(B9686&lt;=0.5,LC.mu,MIN(LC.mu,MAX(0,_xlfn.NORM.INV(RAND(),2000,LC.sd))))</f>
        <v>2147.31389835695</v>
      </c>
      <c r="D9686">
        <f ca="1">P0*C9686/LC.mu</f>
        <v>2.86308519780927</v>
      </c>
      <c r="E9686">
        <f ca="1">MAX(0,INT(Q0*(1+Ed*(D9686-P0)/P0)))</f>
        <v>13410</v>
      </c>
      <c r="F9686">
        <f ca="1" t="shared" si="151"/>
        <v>36246.6586042654</v>
      </c>
    </row>
    <row r="9687" spans="1:6">
      <c r="A9687">
        <v>10</v>
      </c>
      <c r="B9687">
        <f ca="1">BETAINV(RAND(),AU.a,AU.b)</f>
        <v>0.354410826925949</v>
      </c>
      <c r="C9687">
        <f ca="1">IF(B9687&lt;=0.5,LC.mu,MIN(LC.mu,MAX(0,_xlfn.NORM.INV(RAND(),2000,LC.sd))))</f>
        <v>3000</v>
      </c>
      <c r="D9687">
        <f ca="1">P0*C9687/LC.mu</f>
        <v>4</v>
      </c>
      <c r="E9687">
        <f ca="1">MAX(0,INT(Q0*(1+Ed*(D9687-P0)/P0)))</f>
        <v>10000</v>
      </c>
      <c r="F9687">
        <f ca="1" t="shared" si="151"/>
        <v>37000</v>
      </c>
    </row>
    <row r="9688" spans="1:6">
      <c r="A9688">
        <v>10</v>
      </c>
      <c r="B9688">
        <f ca="1">BETAINV(RAND(),AU.a,AU.b)</f>
        <v>0.475487503026111</v>
      </c>
      <c r="C9688">
        <f ca="1">IF(B9688&lt;=0.5,LC.mu,MIN(LC.mu,MAX(0,_xlfn.NORM.INV(RAND(),2000,LC.sd))))</f>
        <v>3000</v>
      </c>
      <c r="D9688">
        <f ca="1">P0*C9688/LC.mu</f>
        <v>4</v>
      </c>
      <c r="E9688">
        <f ca="1">MAX(0,INT(Q0*(1+Ed*(D9688-P0)/P0)))</f>
        <v>10000</v>
      </c>
      <c r="F9688">
        <f ca="1" t="shared" si="151"/>
        <v>37000</v>
      </c>
    </row>
    <row r="9689" spans="1:6">
      <c r="A9689">
        <v>10</v>
      </c>
      <c r="B9689">
        <f ca="1">BETAINV(RAND(),AU.a,AU.b)</f>
        <v>0.669070354640209</v>
      </c>
      <c r="C9689">
        <f ca="1">IF(B9689&lt;=0.5,LC.mu,MIN(LC.mu,MAX(0,_xlfn.NORM.INV(RAND(),2000,LC.sd))))</f>
        <v>1760.60474282551</v>
      </c>
      <c r="D9689">
        <f ca="1">P0*C9689/LC.mu</f>
        <v>2.34747299043401</v>
      </c>
      <c r="E9689">
        <f ca="1">MAX(0,INT(Q0*(1+Ed*(D9689-P0)/P0)))</f>
        <v>14957</v>
      </c>
      <c r="F9689">
        <f ca="1" t="shared" si="151"/>
        <v>33350.548775096</v>
      </c>
    </row>
    <row r="9690" spans="1:6">
      <c r="A9690">
        <v>10</v>
      </c>
      <c r="B9690">
        <f ca="1">BETAINV(RAND(),AU.a,AU.b)</f>
        <v>0.665648112932954</v>
      </c>
      <c r="C9690">
        <f ca="1">IF(B9690&lt;=0.5,LC.mu,MIN(LC.mu,MAX(0,_xlfn.NORM.INV(RAND(),2000,LC.sd))))</f>
        <v>2375.64252354316</v>
      </c>
      <c r="D9690">
        <f ca="1">P0*C9690/LC.mu</f>
        <v>3.16752336472421</v>
      </c>
      <c r="E9690">
        <f ca="1">MAX(0,INT(Q0*(1+Ed*(D9690-P0)/P0)))</f>
        <v>12497</v>
      </c>
      <c r="F9690">
        <f ca="1" t="shared" si="151"/>
        <v>37208.8969654154</v>
      </c>
    </row>
    <row r="9691" spans="1:6">
      <c r="A9691">
        <v>10</v>
      </c>
      <c r="B9691">
        <f ca="1">BETAINV(RAND(),AU.a,AU.b)</f>
        <v>0.89235253151152</v>
      </c>
      <c r="C9691">
        <f ca="1">IF(B9691&lt;=0.5,LC.mu,MIN(LC.mu,MAX(0,_xlfn.NORM.INV(RAND(),2000,LC.sd))))</f>
        <v>2505.13148890401</v>
      </c>
      <c r="D9691">
        <f ca="1">P0*C9691/LC.mu</f>
        <v>3.34017531853868</v>
      </c>
      <c r="E9691">
        <f ca="1">MAX(0,INT(Q0*(1+Ed*(D9691-P0)/P0)))</f>
        <v>11979</v>
      </c>
      <c r="F9691">
        <f ca="1" t="shared" si="151"/>
        <v>37506.8286518708</v>
      </c>
    </row>
    <row r="9692" spans="1:6">
      <c r="A9692">
        <v>10</v>
      </c>
      <c r="B9692">
        <f ca="1">BETAINV(RAND(),AU.a,AU.b)</f>
        <v>0.408916561008168</v>
      </c>
      <c r="C9692">
        <f ca="1">IF(B9692&lt;=0.5,LC.mu,MIN(LC.mu,MAX(0,_xlfn.NORM.INV(RAND(),2000,LC.sd))))</f>
        <v>3000</v>
      </c>
      <c r="D9692">
        <f ca="1">P0*C9692/LC.mu</f>
        <v>4</v>
      </c>
      <c r="E9692">
        <f ca="1">MAX(0,INT(Q0*(1+Ed*(D9692-P0)/P0)))</f>
        <v>10000</v>
      </c>
      <c r="F9692">
        <f ca="1" t="shared" si="151"/>
        <v>37000</v>
      </c>
    </row>
    <row r="9693" spans="1:6">
      <c r="A9693">
        <v>10</v>
      </c>
      <c r="B9693">
        <f ca="1">BETAINV(RAND(),AU.a,AU.b)</f>
        <v>0.812262041152</v>
      </c>
      <c r="C9693">
        <f ca="1">IF(B9693&lt;=0.5,LC.mu,MIN(LC.mu,MAX(0,_xlfn.NORM.INV(RAND(),2000,LC.sd))))</f>
        <v>2842.72979873969</v>
      </c>
      <c r="D9693">
        <f ca="1">P0*C9693/LC.mu</f>
        <v>3.79030639831959</v>
      </c>
      <c r="E9693">
        <f ca="1">MAX(0,INT(Q0*(1+Ed*(D9693-P0)/P0)))</f>
        <v>10629</v>
      </c>
      <c r="F9693">
        <f ca="1" t="shared" si="151"/>
        <v>37444.4369089992</v>
      </c>
    </row>
    <row r="9694" spans="1:6">
      <c r="A9694">
        <v>10</v>
      </c>
      <c r="B9694">
        <f ca="1">BETAINV(RAND(),AU.a,AU.b)</f>
        <v>0.535022338541844</v>
      </c>
      <c r="C9694">
        <f ca="1">IF(B9694&lt;=0.5,LC.mu,MIN(LC.mu,MAX(0,_xlfn.NORM.INV(RAND(),2000,LC.sd))))</f>
        <v>1850.00568127612</v>
      </c>
      <c r="D9694">
        <f ca="1">P0*C9694/LC.mu</f>
        <v>2.4666742417015</v>
      </c>
      <c r="E9694">
        <f ca="1">MAX(0,INT(Q0*(1+Ed*(D9694-P0)/P0)))</f>
        <v>14599</v>
      </c>
      <c r="F9694">
        <f ca="1" t="shared" si="151"/>
        <v>34160.971573324</v>
      </c>
    </row>
    <row r="9695" spans="1:6">
      <c r="A9695">
        <v>10</v>
      </c>
      <c r="B9695">
        <f ca="1">BETAINV(RAND(),AU.a,AU.b)</f>
        <v>0.668553817998649</v>
      </c>
      <c r="C9695">
        <f ca="1">IF(B9695&lt;=0.5,LC.mu,MIN(LC.mu,MAX(0,_xlfn.NORM.INV(RAND(),2000,LC.sd))))</f>
        <v>2072.60834196747</v>
      </c>
      <c r="D9695">
        <f ca="1">P0*C9695/LC.mu</f>
        <v>2.76347778928996</v>
      </c>
      <c r="E9695">
        <f ca="1">MAX(0,INT(Q0*(1+Ed*(D9695-P0)/P0)))</f>
        <v>13709</v>
      </c>
      <c r="F9695">
        <f ca="1" t="shared" si="151"/>
        <v>35811.9086714086</v>
      </c>
    </row>
    <row r="9696" spans="1:6">
      <c r="A9696">
        <v>10</v>
      </c>
      <c r="B9696">
        <f ca="1">BETAINV(RAND(),AU.a,AU.b)</f>
        <v>0.773037969393617</v>
      </c>
      <c r="C9696">
        <f ca="1">IF(B9696&lt;=0.5,LC.mu,MIN(LC.mu,MAX(0,_xlfn.NORM.INV(RAND(),2000,LC.sd))))</f>
        <v>2011.7170361507</v>
      </c>
      <c r="D9696">
        <f ca="1">P0*C9696/LC.mu</f>
        <v>2.68228938153426</v>
      </c>
      <c r="E9696">
        <f ca="1">MAX(0,INT(Q0*(1+Ed*(D9696-P0)/P0)))</f>
        <v>13953</v>
      </c>
      <c r="F9696">
        <f ca="1" t="shared" si="151"/>
        <v>35414.2667043969</v>
      </c>
    </row>
    <row r="9697" spans="1:6">
      <c r="A9697">
        <v>10</v>
      </c>
      <c r="B9697">
        <f ca="1">BETAINV(RAND(),AU.a,AU.b)</f>
        <v>0.308653200522977</v>
      </c>
      <c r="C9697">
        <f ca="1">IF(B9697&lt;=0.5,LC.mu,MIN(LC.mu,MAX(0,_xlfn.NORM.INV(RAND(),2000,LC.sd))))</f>
        <v>3000</v>
      </c>
      <c r="D9697">
        <f ca="1">P0*C9697/LC.mu</f>
        <v>4</v>
      </c>
      <c r="E9697">
        <f ca="1">MAX(0,INT(Q0*(1+Ed*(D9697-P0)/P0)))</f>
        <v>10000</v>
      </c>
      <c r="F9697">
        <f ca="1" t="shared" si="151"/>
        <v>37000</v>
      </c>
    </row>
    <row r="9698" spans="1:6">
      <c r="A9698">
        <v>10</v>
      </c>
      <c r="B9698">
        <f ca="1">BETAINV(RAND(),AU.a,AU.b)</f>
        <v>0.728842231428244</v>
      </c>
      <c r="C9698">
        <f ca="1">IF(B9698&lt;=0.5,LC.mu,MIN(LC.mu,MAX(0,_xlfn.NORM.INV(RAND(),2000,LC.sd))))</f>
        <v>2235.36927904882</v>
      </c>
      <c r="D9698">
        <f ca="1">P0*C9698/LC.mu</f>
        <v>2.9804923720651</v>
      </c>
      <c r="E9698">
        <f ca="1">MAX(0,INT(Q0*(1+Ed*(D9698-P0)/P0)))</f>
        <v>13058</v>
      </c>
      <c r="F9698">
        <f ca="1" t="shared" si="151"/>
        <v>36683.9001153772</v>
      </c>
    </row>
    <row r="9699" spans="1:6">
      <c r="A9699">
        <v>10</v>
      </c>
      <c r="B9699">
        <f ca="1">BETAINV(RAND(),AU.a,AU.b)</f>
        <v>0.59566587368981</v>
      </c>
      <c r="C9699">
        <f ca="1">IF(B9699&lt;=0.5,LC.mu,MIN(LC.mu,MAX(0,_xlfn.NORM.INV(RAND(),2000,LC.sd))))</f>
        <v>1030.86363846507</v>
      </c>
      <c r="D9699">
        <f ca="1">P0*C9699/LC.mu</f>
        <v>1.37448485128676</v>
      </c>
      <c r="E9699">
        <f ca="1">MAX(0,INT(Q0*(1+Ed*(D9699-P0)/P0)))</f>
        <v>17876</v>
      </c>
      <c r="F9699">
        <f ca="1" t="shared" si="151"/>
        <v>23539.4275631371</v>
      </c>
    </row>
    <row r="9700" spans="1:6">
      <c r="A9700">
        <v>10</v>
      </c>
      <c r="B9700">
        <f ca="1">BETAINV(RAND(),AU.a,AU.b)</f>
        <v>0.794343087446115</v>
      </c>
      <c r="C9700">
        <f ca="1">IF(B9700&lt;=0.5,LC.mu,MIN(LC.mu,MAX(0,_xlfn.NORM.INV(RAND(),2000,LC.sd))))</f>
        <v>2069.47419603427</v>
      </c>
      <c r="D9700">
        <f ca="1">P0*C9700/LC.mu</f>
        <v>2.7592989280457</v>
      </c>
      <c r="E9700">
        <f ca="1">MAX(0,INT(Q0*(1+Ed*(D9700-P0)/P0)))</f>
        <v>13722</v>
      </c>
      <c r="F9700">
        <f ca="1" t="shared" si="151"/>
        <v>35793.6256946088</v>
      </c>
    </row>
    <row r="9701" spans="1:6">
      <c r="A9701">
        <v>10</v>
      </c>
      <c r="B9701">
        <f ca="1">BETAINV(RAND(),AU.a,AU.b)</f>
        <v>0.435197608712761</v>
      </c>
      <c r="C9701">
        <f ca="1">IF(B9701&lt;=0.5,LC.mu,MIN(LC.mu,MAX(0,_xlfn.NORM.INV(RAND(),2000,LC.sd))))</f>
        <v>3000</v>
      </c>
      <c r="D9701">
        <f ca="1">P0*C9701/LC.mu</f>
        <v>4</v>
      </c>
      <c r="E9701">
        <f ca="1">MAX(0,INT(Q0*(1+Ed*(D9701-P0)/P0)))</f>
        <v>10000</v>
      </c>
      <c r="F9701">
        <f ca="1" t="shared" si="151"/>
        <v>37000</v>
      </c>
    </row>
    <row r="9702" spans="1:6">
      <c r="A9702">
        <v>10</v>
      </c>
      <c r="B9702">
        <f ca="1">BETAINV(RAND(),AU.a,AU.b)</f>
        <v>0.569518131771545</v>
      </c>
      <c r="C9702">
        <f ca="1">IF(B9702&lt;=0.5,LC.mu,MIN(LC.mu,MAX(0,_xlfn.NORM.INV(RAND(),2000,LC.sd))))</f>
        <v>1813.36883152902</v>
      </c>
      <c r="D9702">
        <f ca="1">P0*C9702/LC.mu</f>
        <v>2.41782510870536</v>
      </c>
      <c r="E9702">
        <f ca="1">MAX(0,INT(Q0*(1+Ed*(D9702-P0)/P0)))</f>
        <v>14746</v>
      </c>
      <c r="F9702">
        <f ca="1" t="shared" si="151"/>
        <v>33839.8802214402</v>
      </c>
    </row>
    <row r="9703" spans="1:6">
      <c r="A9703">
        <v>10</v>
      </c>
      <c r="B9703">
        <f ca="1">BETAINV(RAND(),AU.a,AU.b)</f>
        <v>0.490113859424381</v>
      </c>
      <c r="C9703">
        <f ca="1">IF(B9703&lt;=0.5,LC.mu,MIN(LC.mu,MAX(0,_xlfn.NORM.INV(RAND(),2000,LC.sd))))</f>
        <v>3000</v>
      </c>
      <c r="D9703">
        <f ca="1">P0*C9703/LC.mu</f>
        <v>4</v>
      </c>
      <c r="E9703">
        <f ca="1">MAX(0,INT(Q0*(1+Ed*(D9703-P0)/P0)))</f>
        <v>10000</v>
      </c>
      <c r="F9703">
        <f ca="1" t="shared" si="151"/>
        <v>37000</v>
      </c>
    </row>
    <row r="9704" spans="1:6">
      <c r="A9704">
        <v>10</v>
      </c>
      <c r="B9704">
        <f ca="1">BETAINV(RAND(),AU.a,AU.b)</f>
        <v>0.727202022416686</v>
      </c>
      <c r="C9704">
        <f ca="1">IF(B9704&lt;=0.5,LC.mu,MIN(LC.mu,MAX(0,_xlfn.NORM.INV(RAND(),2000,LC.sd))))</f>
        <v>1406.85975477459</v>
      </c>
      <c r="D9704">
        <f ca="1">P0*C9704/LC.mu</f>
        <v>1.87581300636612</v>
      </c>
      <c r="E9704">
        <f ca="1">MAX(0,INT(Q0*(1+Ed*(D9704-P0)/P0)))</f>
        <v>16372</v>
      </c>
      <c r="F9704">
        <f ca="1" t="shared" si="151"/>
        <v>29303.9507854516</v>
      </c>
    </row>
    <row r="9705" spans="1:6">
      <c r="A9705">
        <v>10</v>
      </c>
      <c r="B9705">
        <f ca="1">BETAINV(RAND(),AU.a,AU.b)</f>
        <v>0.2748892220064</v>
      </c>
      <c r="C9705">
        <f ca="1">IF(B9705&lt;=0.5,LC.mu,MIN(LC.mu,MAX(0,_xlfn.NORM.INV(RAND(),2000,LC.sd))))</f>
        <v>3000</v>
      </c>
      <c r="D9705">
        <f ca="1">P0*C9705/LC.mu</f>
        <v>4</v>
      </c>
      <c r="E9705">
        <f ca="1">MAX(0,INT(Q0*(1+Ed*(D9705-P0)/P0)))</f>
        <v>10000</v>
      </c>
      <c r="F9705">
        <f ca="1" t="shared" si="151"/>
        <v>37000</v>
      </c>
    </row>
    <row r="9706" spans="1:6">
      <c r="A9706">
        <v>10</v>
      </c>
      <c r="B9706">
        <f ca="1">BETAINV(RAND(),AU.a,AU.b)</f>
        <v>0.889008159499479</v>
      </c>
      <c r="C9706">
        <f ca="1">IF(B9706&lt;=0.5,LC.mu,MIN(LC.mu,MAX(0,_xlfn.NORM.INV(RAND(),2000,LC.sd))))</f>
        <v>1881.56625674884</v>
      </c>
      <c r="D9706">
        <f ca="1">P0*C9706/LC.mu</f>
        <v>2.50875500899845</v>
      </c>
      <c r="E9706">
        <f ca="1">MAX(0,INT(Q0*(1+Ed*(D9706-P0)/P0)))</f>
        <v>14473</v>
      </c>
      <c r="F9706">
        <f ca="1" t="shared" si="151"/>
        <v>34427.6449884857</v>
      </c>
    </row>
    <row r="9707" spans="1:6">
      <c r="A9707">
        <v>10</v>
      </c>
      <c r="B9707">
        <f ca="1">BETAINV(RAND(),AU.a,AU.b)</f>
        <v>0.491569165023096</v>
      </c>
      <c r="C9707">
        <f ca="1">IF(B9707&lt;=0.5,LC.mu,MIN(LC.mu,MAX(0,_xlfn.NORM.INV(RAND(),2000,LC.sd))))</f>
        <v>3000</v>
      </c>
      <c r="D9707">
        <f ca="1">P0*C9707/LC.mu</f>
        <v>4</v>
      </c>
      <c r="E9707">
        <f ca="1">MAX(0,INT(Q0*(1+Ed*(D9707-P0)/P0)))</f>
        <v>10000</v>
      </c>
      <c r="F9707">
        <f ca="1" t="shared" si="151"/>
        <v>37000</v>
      </c>
    </row>
    <row r="9708" spans="1:6">
      <c r="A9708">
        <v>10</v>
      </c>
      <c r="B9708">
        <f ca="1">BETAINV(RAND(),AU.a,AU.b)</f>
        <v>0.723186692644538</v>
      </c>
      <c r="C9708">
        <f ca="1">IF(B9708&lt;=0.5,LC.mu,MIN(LC.mu,MAX(0,_xlfn.NORM.INV(RAND(),2000,LC.sd))))</f>
        <v>2437.4324546667</v>
      </c>
      <c r="D9708">
        <f ca="1">P0*C9708/LC.mu</f>
        <v>3.24990993955561</v>
      </c>
      <c r="E9708">
        <f ca="1">MAX(0,INT(Q0*(1+Ed*(D9708-P0)/P0)))</f>
        <v>12250</v>
      </c>
      <c r="F9708">
        <f ca="1" t="shared" si="151"/>
        <v>37373.9643048895</v>
      </c>
    </row>
    <row r="9709" spans="1:6">
      <c r="A9709">
        <v>10</v>
      </c>
      <c r="B9709">
        <f ca="1">BETAINV(RAND(),AU.a,AU.b)</f>
        <v>0.737935397417908</v>
      </c>
      <c r="C9709">
        <f ca="1">IF(B9709&lt;=0.5,LC.mu,MIN(LC.mu,MAX(0,_xlfn.NORM.INV(RAND(),2000,LC.sd))))</f>
        <v>2442.49284784179</v>
      </c>
      <c r="D9709">
        <f ca="1">P0*C9709/LC.mu</f>
        <v>3.25665713045572</v>
      </c>
      <c r="E9709">
        <f ca="1">MAX(0,INT(Q0*(1+Ed*(D9709-P0)/P0)))</f>
        <v>12230</v>
      </c>
      <c r="F9709">
        <f ca="1" t="shared" si="151"/>
        <v>37386.4238576317</v>
      </c>
    </row>
    <row r="9710" spans="1:6">
      <c r="A9710">
        <v>10</v>
      </c>
      <c r="B9710">
        <f ca="1">BETAINV(RAND(),AU.a,AU.b)</f>
        <v>0.546178578636682</v>
      </c>
      <c r="C9710">
        <f ca="1">IF(B9710&lt;=0.5,LC.mu,MIN(LC.mu,MAX(0,_xlfn.NORM.INV(RAND(),2000,LC.sd))))</f>
        <v>1981.37925435151</v>
      </c>
      <c r="D9710">
        <f ca="1">P0*C9710/LC.mu</f>
        <v>2.64183900580201</v>
      </c>
      <c r="E9710">
        <f ca="1">MAX(0,INT(Q0*(1+Ed*(D9710-P0)/P0)))</f>
        <v>14074</v>
      </c>
      <c r="F9710">
        <f ca="1" t="shared" si="151"/>
        <v>35199.862913306</v>
      </c>
    </row>
    <row r="9711" spans="1:6">
      <c r="A9711">
        <v>10</v>
      </c>
      <c r="B9711">
        <f ca="1">BETAINV(RAND(),AU.a,AU.b)</f>
        <v>0.785569388860634</v>
      </c>
      <c r="C9711">
        <f ca="1">IF(B9711&lt;=0.5,LC.mu,MIN(LC.mu,MAX(0,_xlfn.NORM.INV(RAND(),2000,LC.sd))))</f>
        <v>2747.82941545039</v>
      </c>
      <c r="D9711">
        <f ca="1">P0*C9711/LC.mu</f>
        <v>3.66377255393385</v>
      </c>
      <c r="E9711">
        <f ca="1">MAX(0,INT(Q0*(1+Ed*(D9711-P0)/P0)))</f>
        <v>11008</v>
      </c>
      <c r="F9711">
        <f ca="1" t="shared" si="151"/>
        <v>37582.9788582535</v>
      </c>
    </row>
    <row r="9712" spans="1:6">
      <c r="A9712">
        <v>10</v>
      </c>
      <c r="B9712">
        <f ca="1">BETAINV(RAND(),AU.a,AU.b)</f>
        <v>0.76509940555105</v>
      </c>
      <c r="C9712">
        <f ca="1">IF(B9712&lt;=0.5,LC.mu,MIN(LC.mu,MAX(0,_xlfn.NORM.INV(RAND(),2000,LC.sd))))</f>
        <v>1534.12366716363</v>
      </c>
      <c r="D9712">
        <f ca="1">P0*C9712/LC.mu</f>
        <v>2.04549822288484</v>
      </c>
      <c r="E9712">
        <f ca="1">MAX(0,INT(Q0*(1+Ed*(D9712-P0)/P0)))</f>
        <v>15863</v>
      </c>
      <c r="F9712">
        <f ca="1" t="shared" si="151"/>
        <v>30913.6146424586</v>
      </c>
    </row>
    <row r="9713" spans="1:6">
      <c r="A9713">
        <v>10</v>
      </c>
      <c r="B9713">
        <f ca="1">BETAINV(RAND(),AU.a,AU.b)</f>
        <v>0.690841531212157</v>
      </c>
      <c r="C9713">
        <f ca="1">IF(B9713&lt;=0.5,LC.mu,MIN(LC.mu,MAX(0,_xlfn.NORM.INV(RAND(),2000,LC.sd))))</f>
        <v>1693.45852784758</v>
      </c>
      <c r="D9713">
        <f ca="1">P0*C9713/LC.mu</f>
        <v>2.25794470379678</v>
      </c>
      <c r="E9713">
        <f ca="1">MAX(0,INT(Q0*(1+Ed*(D9713-P0)/P0)))</f>
        <v>15226</v>
      </c>
      <c r="F9713">
        <f ca="1" t="shared" si="151"/>
        <v>32686.0075321622</v>
      </c>
    </row>
    <row r="9714" spans="1:6">
      <c r="A9714">
        <v>10</v>
      </c>
      <c r="B9714">
        <f ca="1">BETAINV(RAND(),AU.a,AU.b)</f>
        <v>0.557954170606707</v>
      </c>
      <c r="C9714">
        <f ca="1">IF(B9714&lt;=0.5,LC.mu,MIN(LC.mu,MAX(0,_xlfn.NORM.INV(RAND(),2000,LC.sd))))</f>
        <v>2561.68879272477</v>
      </c>
      <c r="D9714">
        <f ca="1">P0*C9714/LC.mu</f>
        <v>3.41558505696637</v>
      </c>
      <c r="E9714">
        <f ca="1">MAX(0,INT(Q0*(1+Ed*(D9714-P0)/P0)))</f>
        <v>11753</v>
      </c>
      <c r="F9714">
        <f ca="1" t="shared" si="151"/>
        <v>37581.6823818009</v>
      </c>
    </row>
    <row r="9715" spans="1:6">
      <c r="A9715">
        <v>10</v>
      </c>
      <c r="B9715">
        <f ca="1">BETAINV(RAND(),AU.a,AU.b)</f>
        <v>0.620179321465245</v>
      </c>
      <c r="C9715">
        <f ca="1">IF(B9715&lt;=0.5,LC.mu,MIN(LC.mu,MAX(0,_xlfn.NORM.INV(RAND(),2000,LC.sd))))</f>
        <v>1892.89568745418</v>
      </c>
      <c r="D9715">
        <f ca="1">P0*C9715/LC.mu</f>
        <v>2.52386091660557</v>
      </c>
      <c r="E9715">
        <f ca="1">MAX(0,INT(Q0*(1+Ed*(D9715-P0)/P0)))</f>
        <v>14428</v>
      </c>
      <c r="F9715">
        <f ca="1" t="shared" si="151"/>
        <v>34521.369617331</v>
      </c>
    </row>
    <row r="9716" spans="1:6">
      <c r="A9716">
        <v>10</v>
      </c>
      <c r="B9716">
        <f ca="1">BETAINV(RAND(),AU.a,AU.b)</f>
        <v>0.569917254065641</v>
      </c>
      <c r="C9716">
        <f ca="1">IF(B9716&lt;=0.5,LC.mu,MIN(LC.mu,MAX(0,_xlfn.NORM.INV(RAND(),2000,LC.sd))))</f>
        <v>2467.70219614957</v>
      </c>
      <c r="D9716">
        <f ca="1">P0*C9716/LC.mu</f>
        <v>3.2902695948661</v>
      </c>
      <c r="E9716">
        <f ca="1">MAX(0,INT(Q0*(1+Ed*(D9716-P0)/P0)))</f>
        <v>12129</v>
      </c>
      <c r="F9716">
        <f ca="1" t="shared" si="151"/>
        <v>37439.9777199813</v>
      </c>
    </row>
    <row r="9717" spans="1:6">
      <c r="A9717">
        <v>10</v>
      </c>
      <c r="B9717">
        <f ca="1">BETAINV(RAND(),AU.a,AU.b)</f>
        <v>0.660267682826487</v>
      </c>
      <c r="C9717">
        <f ca="1">IF(B9717&lt;=0.5,LC.mu,MIN(LC.mu,MAX(0,_xlfn.NORM.INV(RAND(),2000,LC.sd))))</f>
        <v>1294.42973871989</v>
      </c>
      <c r="D9717">
        <f ca="1">P0*C9717/LC.mu</f>
        <v>1.72590631829319</v>
      </c>
      <c r="E9717">
        <f ca="1">MAX(0,INT(Q0*(1+Ed*(D9717-P0)/P0)))</f>
        <v>16822</v>
      </c>
      <c r="F9717">
        <f ca="1" t="shared" si="151"/>
        <v>27738.7663476082</v>
      </c>
    </row>
    <row r="9718" spans="1:6">
      <c r="A9718">
        <v>10</v>
      </c>
      <c r="B9718">
        <f ca="1">BETAINV(RAND(),AU.a,AU.b)</f>
        <v>0.765212851144837</v>
      </c>
      <c r="C9718">
        <f ca="1">IF(B9718&lt;=0.5,LC.mu,MIN(LC.mu,MAX(0,_xlfn.NORM.INV(RAND(),2000,LC.sd))))</f>
        <v>1360.66605092435</v>
      </c>
      <c r="D9718">
        <f ca="1">P0*C9718/LC.mu</f>
        <v>1.81422140123247</v>
      </c>
      <c r="E9718">
        <f ca="1">MAX(0,INT(Q0*(1+Ed*(D9718-P0)/P0)))</f>
        <v>16557</v>
      </c>
      <c r="F9718">
        <f ca="1" t="shared" si="151"/>
        <v>28677.3976892816</v>
      </c>
    </row>
    <row r="9719" spans="1:6">
      <c r="A9719">
        <v>10</v>
      </c>
      <c r="B9719">
        <f ca="1">BETAINV(RAND(),AU.a,AU.b)</f>
        <v>0.536699238954218</v>
      </c>
      <c r="C9719">
        <f ca="1">IF(B9719&lt;=0.5,LC.mu,MIN(LC.mu,MAX(0,_xlfn.NORM.INV(RAND(),2000,LC.sd))))</f>
        <v>2265.87604308632</v>
      </c>
      <c r="D9719">
        <f ca="1">P0*C9719/LC.mu</f>
        <v>3.02116805744843</v>
      </c>
      <c r="E9719">
        <f ca="1">MAX(0,INT(Q0*(1+Ed*(D9719-P0)/P0)))</f>
        <v>12936</v>
      </c>
      <c r="F9719">
        <f ca="1" t="shared" si="151"/>
        <v>36815.9539480666</v>
      </c>
    </row>
    <row r="9720" spans="1:6">
      <c r="A9720">
        <v>10</v>
      </c>
      <c r="B9720">
        <f ca="1">BETAINV(RAND(),AU.a,AU.b)</f>
        <v>0.4800305300763</v>
      </c>
      <c r="C9720">
        <f ca="1">IF(B9720&lt;=0.5,LC.mu,MIN(LC.mu,MAX(0,_xlfn.NORM.INV(RAND(),2000,LC.sd))))</f>
        <v>3000</v>
      </c>
      <c r="D9720">
        <f ca="1">P0*C9720/LC.mu</f>
        <v>4</v>
      </c>
      <c r="E9720">
        <f ca="1">MAX(0,INT(Q0*(1+Ed*(D9720-P0)/P0)))</f>
        <v>10000</v>
      </c>
      <c r="F9720">
        <f ca="1" t="shared" si="151"/>
        <v>37000</v>
      </c>
    </row>
    <row r="9721" spans="1:6">
      <c r="A9721">
        <v>10</v>
      </c>
      <c r="B9721">
        <f ca="1">BETAINV(RAND(),AU.a,AU.b)</f>
        <v>0.656684537543993</v>
      </c>
      <c r="C9721">
        <f ca="1">IF(B9721&lt;=0.5,LC.mu,MIN(LC.mu,MAX(0,_xlfn.NORM.INV(RAND(),2000,LC.sd))))</f>
        <v>1305.0308460859</v>
      </c>
      <c r="D9721">
        <f ca="1">P0*C9721/LC.mu</f>
        <v>1.74004112811453</v>
      </c>
      <c r="E9721">
        <f ca="1">MAX(0,INT(Q0*(1+Ed*(D9721-P0)/P0)))</f>
        <v>16779</v>
      </c>
      <c r="F9721">
        <f ca="1" t="shared" si="151"/>
        <v>27891.1192425479</v>
      </c>
    </row>
    <row r="9722" spans="1:6">
      <c r="A9722">
        <v>10</v>
      </c>
      <c r="B9722">
        <f ca="1">BETAINV(RAND(),AU.a,AU.b)</f>
        <v>0.666403742214647</v>
      </c>
      <c r="C9722">
        <f ca="1">IF(B9722&lt;=0.5,LC.mu,MIN(LC.mu,MAX(0,_xlfn.NORM.INV(RAND(),2000,LC.sd))))</f>
        <v>2039.64331302954</v>
      </c>
      <c r="D9722">
        <f ca="1">P0*C9722/LC.mu</f>
        <v>2.71952441737272</v>
      </c>
      <c r="E9722">
        <f ca="1">MAX(0,INT(Q0*(1+Ed*(D9722-P0)/P0)))</f>
        <v>13841</v>
      </c>
      <c r="F9722">
        <f ca="1" t="shared" si="151"/>
        <v>35601.2941478263</v>
      </c>
    </row>
    <row r="9723" spans="1:6">
      <c r="A9723">
        <v>10</v>
      </c>
      <c r="B9723">
        <f ca="1">BETAINV(RAND(),AU.a,AU.b)</f>
        <v>0.866406588854053</v>
      </c>
      <c r="C9723">
        <f ca="1">IF(B9723&lt;=0.5,LC.mu,MIN(LC.mu,MAX(0,_xlfn.NORM.INV(RAND(),2000,LC.sd))))</f>
        <v>2027.50389843936</v>
      </c>
      <c r="D9723">
        <f ca="1">P0*C9723/LC.mu</f>
        <v>2.70333853125248</v>
      </c>
      <c r="E9723">
        <f ca="1">MAX(0,INT(Q0*(1+Ed*(D9723-P0)/P0)))</f>
        <v>13889</v>
      </c>
      <c r="F9723">
        <f ca="1" t="shared" si="151"/>
        <v>35519.1649621264</v>
      </c>
    </row>
    <row r="9724" spans="1:6">
      <c r="A9724">
        <v>10</v>
      </c>
      <c r="B9724">
        <f ca="1">BETAINV(RAND(),AU.a,AU.b)</f>
        <v>0.393892050926249</v>
      </c>
      <c r="C9724">
        <f ca="1">IF(B9724&lt;=0.5,LC.mu,MIN(LC.mu,MAX(0,_xlfn.NORM.INV(RAND(),2000,LC.sd))))</f>
        <v>3000</v>
      </c>
      <c r="D9724">
        <f ca="1">P0*C9724/LC.mu</f>
        <v>4</v>
      </c>
      <c r="E9724">
        <f ca="1">MAX(0,INT(Q0*(1+Ed*(D9724-P0)/P0)))</f>
        <v>10000</v>
      </c>
      <c r="F9724">
        <f ca="1" t="shared" si="151"/>
        <v>37000</v>
      </c>
    </row>
    <row r="9725" spans="1:6">
      <c r="A9725">
        <v>10</v>
      </c>
      <c r="B9725">
        <f ca="1">BETAINV(RAND(),AU.a,AU.b)</f>
        <v>0.657414468066636</v>
      </c>
      <c r="C9725">
        <f ca="1">IF(B9725&lt;=0.5,LC.mu,MIN(LC.mu,MAX(0,_xlfn.NORM.INV(RAND(),2000,LC.sd))))</f>
        <v>2475.72856134876</v>
      </c>
      <c r="D9725">
        <f ca="1">P0*C9725/LC.mu</f>
        <v>3.30097141513168</v>
      </c>
      <c r="E9725">
        <f ca="1">MAX(0,INT(Q0*(1+Ed*(D9725-P0)/P0)))</f>
        <v>12097</v>
      </c>
      <c r="F9725">
        <f ca="1" t="shared" si="151"/>
        <v>37456.1226474992</v>
      </c>
    </row>
    <row r="9726" spans="1:6">
      <c r="A9726">
        <v>10</v>
      </c>
      <c r="B9726">
        <f ca="1">BETAINV(RAND(),AU.a,AU.b)</f>
        <v>0.709827677122922</v>
      </c>
      <c r="C9726">
        <f ca="1">IF(B9726&lt;=0.5,LC.mu,MIN(LC.mu,MAX(0,_xlfn.NORM.INV(RAND(),2000,LC.sd))))</f>
        <v>1958.17883930241</v>
      </c>
      <c r="D9726">
        <f ca="1">P0*C9726/LC.mu</f>
        <v>2.61090511906987</v>
      </c>
      <c r="E9726">
        <f ca="1">MAX(0,INT(Q0*(1+Ed*(D9726-P0)/P0)))</f>
        <v>14167</v>
      </c>
      <c r="F9726">
        <f ca="1" t="shared" si="151"/>
        <v>35030.5139825605</v>
      </c>
    </row>
    <row r="9727" spans="1:6">
      <c r="A9727">
        <v>10</v>
      </c>
      <c r="B9727">
        <f ca="1">BETAINV(RAND(),AU.a,AU.b)</f>
        <v>0.510282591830142</v>
      </c>
      <c r="C9727">
        <f ca="1">IF(B9727&lt;=0.5,LC.mu,MIN(LC.mu,MAX(0,_xlfn.NORM.INV(RAND(),2000,LC.sd))))</f>
        <v>1852.92653664049</v>
      </c>
      <c r="D9727">
        <f ca="1">P0*C9727/LC.mu</f>
        <v>2.47056871552066</v>
      </c>
      <c r="E9727">
        <f ca="1">MAX(0,INT(Q0*(1+Ed*(D9727-P0)/P0)))</f>
        <v>14588</v>
      </c>
      <c r="F9727">
        <f ca="1" t="shared" si="151"/>
        <v>34187.7298853748</v>
      </c>
    </row>
    <row r="9728" spans="1:6">
      <c r="A9728">
        <v>10</v>
      </c>
      <c r="B9728">
        <f ca="1">BETAINV(RAND(),AU.a,AU.b)</f>
        <v>0.662394583342778</v>
      </c>
      <c r="C9728">
        <f ca="1">IF(B9728&lt;=0.5,LC.mu,MIN(LC.mu,MAX(0,_xlfn.NORM.INV(RAND(),2000,LC.sd))))</f>
        <v>2591.90093585334</v>
      </c>
      <c r="D9728">
        <f ca="1">P0*C9728/LC.mu</f>
        <v>3.45586791447112</v>
      </c>
      <c r="E9728">
        <f ca="1">MAX(0,INT(Q0*(1+Ed*(D9728-P0)/P0)))</f>
        <v>11632</v>
      </c>
      <c r="F9728">
        <f ca="1" t="shared" si="151"/>
        <v>37606.7546452748</v>
      </c>
    </row>
    <row r="9729" spans="1:6">
      <c r="A9729">
        <v>10</v>
      </c>
      <c r="B9729">
        <f ca="1">BETAINV(RAND(),AU.a,AU.b)</f>
        <v>0.609860678283686</v>
      </c>
      <c r="C9729">
        <f ca="1">IF(B9729&lt;=0.5,LC.mu,MIN(LC.mu,MAX(0,_xlfn.NORM.INV(RAND(),2000,LC.sd))))</f>
        <v>1656.39513643653</v>
      </c>
      <c r="D9729">
        <f ca="1">P0*C9729/LC.mu</f>
        <v>2.20852684858204</v>
      </c>
      <c r="E9729">
        <f ca="1">MAX(0,INT(Q0*(1+Ed*(D9729-P0)/P0)))</f>
        <v>15374</v>
      </c>
      <c r="F9729">
        <f ca="1" t="shared" si="151"/>
        <v>32297.4966336638</v>
      </c>
    </row>
    <row r="9730" spans="1:6">
      <c r="A9730">
        <v>10</v>
      </c>
      <c r="B9730">
        <f ca="1">BETAINV(RAND(),AU.a,AU.b)</f>
        <v>0.684264625449915</v>
      </c>
      <c r="C9730">
        <f ca="1">IF(B9730&lt;=0.5,LC.mu,MIN(LC.mu,MAX(0,_xlfn.NORM.INV(RAND(),2000,LC.sd))))</f>
        <v>1962.52383303497</v>
      </c>
      <c r="D9730">
        <f ca="1">P0*C9730/LC.mu</f>
        <v>2.61669844404663</v>
      </c>
      <c r="E9730">
        <f ca="1">MAX(0,INT(Q0*(1+Ed*(D9730-P0)/P0)))</f>
        <v>14149</v>
      </c>
      <c r="F9730">
        <f ca="1" t="shared" ref="F9730:F9793" si="152">D9730*E9730-C9730</f>
        <v>35061.1424517808</v>
      </c>
    </row>
    <row r="9731" spans="1:6">
      <c r="A9731">
        <v>10</v>
      </c>
      <c r="B9731">
        <f ca="1">BETAINV(RAND(),AU.a,AU.b)</f>
        <v>0.721022545512337</v>
      </c>
      <c r="C9731">
        <f ca="1">IF(B9731&lt;=0.5,LC.mu,MIN(LC.mu,MAX(0,_xlfn.NORM.INV(RAND(),2000,LC.sd))))</f>
        <v>1954.80064466862</v>
      </c>
      <c r="D9731">
        <f ca="1">P0*C9731/LC.mu</f>
        <v>2.60640085955816</v>
      </c>
      <c r="E9731">
        <f ca="1">MAX(0,INT(Q0*(1+Ed*(D9731-P0)/P0)))</f>
        <v>14180</v>
      </c>
      <c r="F9731">
        <f ca="1" t="shared" si="152"/>
        <v>35003.9635438661</v>
      </c>
    </row>
    <row r="9732" spans="1:6">
      <c r="A9732">
        <v>10</v>
      </c>
      <c r="B9732">
        <f ca="1">BETAINV(RAND(),AU.a,AU.b)</f>
        <v>0.906335571478253</v>
      </c>
      <c r="C9732">
        <f ca="1">IF(B9732&lt;=0.5,LC.mu,MIN(LC.mu,MAX(0,_xlfn.NORM.INV(RAND(),2000,LC.sd))))</f>
        <v>1876.83444077176</v>
      </c>
      <c r="D9732">
        <f ca="1">P0*C9732/LC.mu</f>
        <v>2.50244592102901</v>
      </c>
      <c r="E9732">
        <f ca="1">MAX(0,INT(Q0*(1+Ed*(D9732-P0)/P0)))</f>
        <v>14492</v>
      </c>
      <c r="F9732">
        <f ca="1" t="shared" si="152"/>
        <v>34388.6118467807</v>
      </c>
    </row>
    <row r="9733" spans="1:6">
      <c r="A9733">
        <v>10</v>
      </c>
      <c r="B9733">
        <f ca="1">BETAINV(RAND(),AU.a,AU.b)</f>
        <v>0.66366485500857</v>
      </c>
      <c r="C9733">
        <f ca="1">IF(B9733&lt;=0.5,LC.mu,MIN(LC.mu,MAX(0,_xlfn.NORM.INV(RAND(),2000,LC.sd))))</f>
        <v>1533.83913177884</v>
      </c>
      <c r="D9733">
        <f ca="1">P0*C9733/LC.mu</f>
        <v>2.04511884237178</v>
      </c>
      <c r="E9733">
        <f ca="1">MAX(0,INT(Q0*(1+Ed*(D9733-P0)/P0)))</f>
        <v>15864</v>
      </c>
      <c r="F9733">
        <f ca="1" t="shared" si="152"/>
        <v>30909.9261836071</v>
      </c>
    </row>
    <row r="9734" spans="1:6">
      <c r="A9734">
        <v>10</v>
      </c>
      <c r="B9734">
        <f ca="1">BETAINV(RAND(),AU.a,AU.b)</f>
        <v>0.276971605554651</v>
      </c>
      <c r="C9734">
        <f ca="1">IF(B9734&lt;=0.5,LC.mu,MIN(LC.mu,MAX(0,_xlfn.NORM.INV(RAND(),2000,LC.sd))))</f>
        <v>3000</v>
      </c>
      <c r="D9734">
        <f ca="1">P0*C9734/LC.mu</f>
        <v>4</v>
      </c>
      <c r="E9734">
        <f ca="1">MAX(0,INT(Q0*(1+Ed*(D9734-P0)/P0)))</f>
        <v>10000</v>
      </c>
      <c r="F9734">
        <f ca="1" t="shared" si="152"/>
        <v>37000</v>
      </c>
    </row>
    <row r="9735" spans="1:6">
      <c r="A9735">
        <v>10</v>
      </c>
      <c r="B9735">
        <f ca="1">BETAINV(RAND(),AU.a,AU.b)</f>
        <v>0.420763201726734</v>
      </c>
      <c r="C9735">
        <f ca="1">IF(B9735&lt;=0.5,LC.mu,MIN(LC.mu,MAX(0,_xlfn.NORM.INV(RAND(),2000,LC.sd))))</f>
        <v>3000</v>
      </c>
      <c r="D9735">
        <f ca="1">P0*C9735/LC.mu</f>
        <v>4</v>
      </c>
      <c r="E9735">
        <f ca="1">MAX(0,INT(Q0*(1+Ed*(D9735-P0)/P0)))</f>
        <v>10000</v>
      </c>
      <c r="F9735">
        <f ca="1" t="shared" si="152"/>
        <v>37000</v>
      </c>
    </row>
    <row r="9736" spans="1:6">
      <c r="A9736">
        <v>10</v>
      </c>
      <c r="B9736">
        <f ca="1">BETAINV(RAND(),AU.a,AU.b)</f>
        <v>0.895940108391795</v>
      </c>
      <c r="C9736">
        <f ca="1">IF(B9736&lt;=0.5,LC.mu,MIN(LC.mu,MAX(0,_xlfn.NORM.INV(RAND(),2000,LC.sd))))</f>
        <v>2295.04761905821</v>
      </c>
      <c r="D9736">
        <f ca="1">P0*C9736/LC.mu</f>
        <v>3.06006349207762</v>
      </c>
      <c r="E9736">
        <f ca="1">MAX(0,INT(Q0*(1+Ed*(D9736-P0)/P0)))</f>
        <v>12819</v>
      </c>
      <c r="F9736">
        <f ca="1" t="shared" si="152"/>
        <v>36931.9062858848</v>
      </c>
    </row>
    <row r="9737" spans="1:6">
      <c r="A9737">
        <v>10</v>
      </c>
      <c r="B9737">
        <f ca="1">BETAINV(RAND(),AU.a,AU.b)</f>
        <v>0.73052173025834</v>
      </c>
      <c r="C9737">
        <f ca="1">IF(B9737&lt;=0.5,LC.mu,MIN(LC.mu,MAX(0,_xlfn.NORM.INV(RAND(),2000,LC.sd))))</f>
        <v>1980.58353063537</v>
      </c>
      <c r="D9737">
        <f ca="1">P0*C9737/LC.mu</f>
        <v>2.64077804084717</v>
      </c>
      <c r="E9737">
        <f ca="1">MAX(0,INT(Q0*(1+Ed*(D9737-P0)/P0)))</f>
        <v>14077</v>
      </c>
      <c r="F9737">
        <f ca="1" t="shared" si="152"/>
        <v>35193.6489503702</v>
      </c>
    </row>
    <row r="9738" spans="1:6">
      <c r="A9738">
        <v>10</v>
      </c>
      <c r="B9738">
        <f ca="1">BETAINV(RAND(),AU.a,AU.b)</f>
        <v>0.64481792609678</v>
      </c>
      <c r="C9738">
        <f ca="1">IF(B9738&lt;=0.5,LC.mu,MIN(LC.mu,MAX(0,_xlfn.NORM.INV(RAND(),2000,LC.sd))))</f>
        <v>1786.76344819502</v>
      </c>
      <c r="D9738">
        <f ca="1">P0*C9738/LC.mu</f>
        <v>2.38235126426003</v>
      </c>
      <c r="E9738">
        <f ca="1">MAX(0,INT(Q0*(1+Ed*(D9738-P0)/P0)))</f>
        <v>14852</v>
      </c>
      <c r="F9738">
        <f ca="1" t="shared" si="152"/>
        <v>33595.9175285949</v>
      </c>
    </row>
    <row r="9739" spans="1:6">
      <c r="A9739">
        <v>10</v>
      </c>
      <c r="B9739">
        <f ca="1">BETAINV(RAND(),AU.a,AU.b)</f>
        <v>0.603549974047111</v>
      </c>
      <c r="C9739">
        <f ca="1">IF(B9739&lt;=0.5,LC.mu,MIN(LC.mu,MAX(0,_xlfn.NORM.INV(RAND(),2000,LC.sd))))</f>
        <v>1361.39919396284</v>
      </c>
      <c r="D9739">
        <f ca="1">P0*C9739/LC.mu</f>
        <v>1.81519892528379</v>
      </c>
      <c r="E9739">
        <f ca="1">MAX(0,INT(Q0*(1+Ed*(D9739-P0)/P0)))</f>
        <v>16554</v>
      </c>
      <c r="F9739">
        <f ca="1" t="shared" si="152"/>
        <v>28687.403815185</v>
      </c>
    </row>
    <row r="9740" spans="1:6">
      <c r="A9740">
        <v>10</v>
      </c>
      <c r="B9740">
        <f ca="1">BETAINV(RAND(),AU.a,AU.b)</f>
        <v>0.519785808201786</v>
      </c>
      <c r="C9740">
        <f ca="1">IF(B9740&lt;=0.5,LC.mu,MIN(LC.mu,MAX(0,_xlfn.NORM.INV(RAND(),2000,LC.sd))))</f>
        <v>1617.60779515547</v>
      </c>
      <c r="D9740">
        <f ca="1">P0*C9740/LC.mu</f>
        <v>2.15681039354063</v>
      </c>
      <c r="E9740">
        <f ca="1">MAX(0,INT(Q0*(1+Ed*(D9740-P0)/P0)))</f>
        <v>15529</v>
      </c>
      <c r="F9740">
        <f ca="1" t="shared" si="152"/>
        <v>31875.500806137</v>
      </c>
    </row>
    <row r="9741" spans="1:6">
      <c r="A9741">
        <v>10</v>
      </c>
      <c r="B9741">
        <f ca="1">BETAINV(RAND(),AU.a,AU.b)</f>
        <v>0.5724733187044</v>
      </c>
      <c r="C9741">
        <f ca="1">IF(B9741&lt;=0.5,LC.mu,MIN(LC.mu,MAX(0,_xlfn.NORM.INV(RAND(),2000,LC.sd))))</f>
        <v>2216.60727777096</v>
      </c>
      <c r="D9741">
        <f ca="1">P0*C9741/LC.mu</f>
        <v>2.95547637036129</v>
      </c>
      <c r="E9741">
        <f ca="1">MAX(0,INT(Q0*(1+Ed*(D9741-P0)/P0)))</f>
        <v>13133</v>
      </c>
      <c r="F9741">
        <f ca="1" t="shared" si="152"/>
        <v>36597.6638941838</v>
      </c>
    </row>
    <row r="9742" spans="1:6">
      <c r="A9742">
        <v>10</v>
      </c>
      <c r="B9742">
        <f ca="1">BETAINV(RAND(),AU.a,AU.b)</f>
        <v>0.486289813706354</v>
      </c>
      <c r="C9742">
        <f ca="1">IF(B9742&lt;=0.5,LC.mu,MIN(LC.mu,MAX(0,_xlfn.NORM.INV(RAND(),2000,LC.sd))))</f>
        <v>3000</v>
      </c>
      <c r="D9742">
        <f ca="1">P0*C9742/LC.mu</f>
        <v>4</v>
      </c>
      <c r="E9742">
        <f ca="1">MAX(0,INT(Q0*(1+Ed*(D9742-P0)/P0)))</f>
        <v>10000</v>
      </c>
      <c r="F9742">
        <f ca="1" t="shared" si="152"/>
        <v>37000</v>
      </c>
    </row>
    <row r="9743" spans="1:6">
      <c r="A9743">
        <v>10</v>
      </c>
      <c r="B9743">
        <f ca="1">BETAINV(RAND(),AU.a,AU.b)</f>
        <v>0.505331466635499</v>
      </c>
      <c r="C9743">
        <f ca="1">IF(B9743&lt;=0.5,LC.mu,MIN(LC.mu,MAX(0,_xlfn.NORM.INV(RAND(),2000,LC.sd))))</f>
        <v>1868.77531204835</v>
      </c>
      <c r="D9743">
        <f ca="1">P0*C9743/LC.mu</f>
        <v>2.49170041606446</v>
      </c>
      <c r="E9743">
        <f ca="1">MAX(0,INT(Q0*(1+Ed*(D9743-P0)/P0)))</f>
        <v>14524</v>
      </c>
      <c r="F9743">
        <f ca="1" t="shared" si="152"/>
        <v>34320.6815308719</v>
      </c>
    </row>
    <row r="9744" spans="1:6">
      <c r="A9744">
        <v>10</v>
      </c>
      <c r="B9744">
        <f ca="1">BETAINV(RAND(),AU.a,AU.b)</f>
        <v>0.741975985199895</v>
      </c>
      <c r="C9744">
        <f ca="1">IF(B9744&lt;=0.5,LC.mu,MIN(LC.mu,MAX(0,_xlfn.NORM.INV(RAND(),2000,LC.sd))))</f>
        <v>1743.76721624757</v>
      </c>
      <c r="D9744">
        <f ca="1">P0*C9744/LC.mu</f>
        <v>2.32502295499677</v>
      </c>
      <c r="E9744">
        <f ca="1">MAX(0,INT(Q0*(1+Ed*(D9744-P0)/P0)))</f>
        <v>15024</v>
      </c>
      <c r="F9744">
        <f ca="1" t="shared" si="152"/>
        <v>33187.3776596238</v>
      </c>
    </row>
    <row r="9745" spans="1:6">
      <c r="A9745">
        <v>10</v>
      </c>
      <c r="B9745">
        <f ca="1">BETAINV(RAND(),AU.a,AU.b)</f>
        <v>0.336500688526455</v>
      </c>
      <c r="C9745">
        <f ca="1">IF(B9745&lt;=0.5,LC.mu,MIN(LC.mu,MAX(0,_xlfn.NORM.INV(RAND(),2000,LC.sd))))</f>
        <v>3000</v>
      </c>
      <c r="D9745">
        <f ca="1">P0*C9745/LC.mu</f>
        <v>4</v>
      </c>
      <c r="E9745">
        <f ca="1">MAX(0,INT(Q0*(1+Ed*(D9745-P0)/P0)))</f>
        <v>10000</v>
      </c>
      <c r="F9745">
        <f ca="1" t="shared" si="152"/>
        <v>37000</v>
      </c>
    </row>
    <row r="9746" spans="1:6">
      <c r="A9746">
        <v>10</v>
      </c>
      <c r="B9746">
        <f ca="1">BETAINV(RAND(),AU.a,AU.b)</f>
        <v>0.745101519635662</v>
      </c>
      <c r="C9746">
        <f ca="1">IF(B9746&lt;=0.5,LC.mu,MIN(LC.mu,MAX(0,_xlfn.NORM.INV(RAND(),2000,LC.sd))))</f>
        <v>1993.33552257474</v>
      </c>
      <c r="D9746">
        <f ca="1">P0*C9746/LC.mu</f>
        <v>2.65778069676632</v>
      </c>
      <c r="E9746">
        <f ca="1">MAX(0,INT(Q0*(1+Ed*(D9746-P0)/P0)))</f>
        <v>14026</v>
      </c>
      <c r="F9746">
        <f ca="1" t="shared" si="152"/>
        <v>35284.6965302697</v>
      </c>
    </row>
    <row r="9747" spans="1:6">
      <c r="A9747">
        <v>10</v>
      </c>
      <c r="B9747">
        <f ca="1">BETAINV(RAND(),AU.a,AU.b)</f>
        <v>0.670544336675456</v>
      </c>
      <c r="C9747">
        <f ca="1">IF(B9747&lt;=0.5,LC.mu,MIN(LC.mu,MAX(0,_xlfn.NORM.INV(RAND(),2000,LC.sd))))</f>
        <v>2807.03220559262</v>
      </c>
      <c r="D9747">
        <f ca="1">P0*C9747/LC.mu</f>
        <v>3.74270960745683</v>
      </c>
      <c r="E9747">
        <f ca="1">MAX(0,INT(Q0*(1+Ed*(D9747-P0)/P0)))</f>
        <v>10771</v>
      </c>
      <c r="F9747">
        <f ca="1" t="shared" si="152"/>
        <v>37505.6929763249</v>
      </c>
    </row>
    <row r="9748" spans="1:6">
      <c r="A9748">
        <v>10</v>
      </c>
      <c r="B9748">
        <f ca="1">BETAINV(RAND(),AU.a,AU.b)</f>
        <v>0.597497798631966</v>
      </c>
      <c r="C9748">
        <f ca="1">IF(B9748&lt;=0.5,LC.mu,MIN(LC.mu,MAX(0,_xlfn.NORM.INV(RAND(),2000,LC.sd))))</f>
        <v>3000</v>
      </c>
      <c r="D9748">
        <f ca="1">P0*C9748/LC.mu</f>
        <v>4</v>
      </c>
      <c r="E9748">
        <f ca="1">MAX(0,INT(Q0*(1+Ed*(D9748-P0)/P0)))</f>
        <v>10000</v>
      </c>
      <c r="F9748">
        <f ca="1" t="shared" si="152"/>
        <v>37000</v>
      </c>
    </row>
    <row r="9749" spans="1:6">
      <c r="A9749">
        <v>10</v>
      </c>
      <c r="B9749">
        <f ca="1">BETAINV(RAND(),AU.a,AU.b)</f>
        <v>0.781238056987901</v>
      </c>
      <c r="C9749">
        <f ca="1">IF(B9749&lt;=0.5,LC.mu,MIN(LC.mu,MAX(0,_xlfn.NORM.INV(RAND(),2000,LC.sd))))</f>
        <v>1340.12528769339</v>
      </c>
      <c r="D9749">
        <f ca="1">P0*C9749/LC.mu</f>
        <v>1.78683371692452</v>
      </c>
      <c r="E9749">
        <f ca="1">MAX(0,INT(Q0*(1+Ed*(D9749-P0)/P0)))</f>
        <v>16639</v>
      </c>
      <c r="F9749">
        <f ca="1" t="shared" si="152"/>
        <v>28391.0009282137</v>
      </c>
    </row>
    <row r="9750" spans="1:6">
      <c r="A9750">
        <v>10</v>
      </c>
      <c r="B9750">
        <f ca="1">BETAINV(RAND(),AU.a,AU.b)</f>
        <v>0.183635458608962</v>
      </c>
      <c r="C9750">
        <f ca="1">IF(B9750&lt;=0.5,LC.mu,MIN(LC.mu,MAX(0,_xlfn.NORM.INV(RAND(),2000,LC.sd))))</f>
        <v>3000</v>
      </c>
      <c r="D9750">
        <f ca="1">P0*C9750/LC.mu</f>
        <v>4</v>
      </c>
      <c r="E9750">
        <f ca="1">MAX(0,INT(Q0*(1+Ed*(D9750-P0)/P0)))</f>
        <v>10000</v>
      </c>
      <c r="F9750">
        <f ca="1" t="shared" si="152"/>
        <v>37000</v>
      </c>
    </row>
    <row r="9751" spans="1:6">
      <c r="A9751">
        <v>10</v>
      </c>
      <c r="B9751">
        <f ca="1">BETAINV(RAND(),AU.a,AU.b)</f>
        <v>0.625372042186794</v>
      </c>
      <c r="C9751">
        <f ca="1">IF(B9751&lt;=0.5,LC.mu,MIN(LC.mu,MAX(0,_xlfn.NORM.INV(RAND(),2000,LC.sd))))</f>
        <v>1245.88162182965</v>
      </c>
      <c r="D9751">
        <f ca="1">P0*C9751/LC.mu</f>
        <v>1.66117549577287</v>
      </c>
      <c r="E9751">
        <f ca="1">MAX(0,INT(Q0*(1+Ed*(D9751-P0)/P0)))</f>
        <v>17016</v>
      </c>
      <c r="F9751">
        <f ca="1" t="shared" si="152"/>
        <v>27020.6806142415</v>
      </c>
    </row>
    <row r="9752" spans="1:6">
      <c r="A9752">
        <v>10</v>
      </c>
      <c r="B9752">
        <f ca="1">BETAINV(RAND(),AU.a,AU.b)</f>
        <v>0.55525785032911</v>
      </c>
      <c r="C9752">
        <f ca="1">IF(B9752&lt;=0.5,LC.mu,MIN(LC.mu,MAX(0,_xlfn.NORM.INV(RAND(),2000,LC.sd))))</f>
        <v>2104.63366499738</v>
      </c>
      <c r="D9752">
        <f ca="1">P0*C9752/LC.mu</f>
        <v>2.8061782199965</v>
      </c>
      <c r="E9752">
        <f ca="1">MAX(0,INT(Q0*(1+Ed*(D9752-P0)/P0)))</f>
        <v>13581</v>
      </c>
      <c r="F9752">
        <f ca="1" t="shared" si="152"/>
        <v>36006.0727407751</v>
      </c>
    </row>
    <row r="9753" spans="1:6">
      <c r="A9753">
        <v>10</v>
      </c>
      <c r="B9753">
        <f ca="1">BETAINV(RAND(),AU.a,AU.b)</f>
        <v>0.749832648570136</v>
      </c>
      <c r="C9753">
        <f ca="1">IF(B9753&lt;=0.5,LC.mu,MIN(LC.mu,MAX(0,_xlfn.NORM.INV(RAND(),2000,LC.sd))))</f>
        <v>2375.85842316367</v>
      </c>
      <c r="D9753">
        <f ca="1">P0*C9753/LC.mu</f>
        <v>3.16781123088489</v>
      </c>
      <c r="E9753">
        <f ca="1">MAX(0,INT(Q0*(1+Ed*(D9753-P0)/P0)))</f>
        <v>12496</v>
      </c>
      <c r="F9753">
        <f ca="1" t="shared" si="152"/>
        <v>37209.1107179739</v>
      </c>
    </row>
    <row r="9754" spans="1:6">
      <c r="A9754">
        <v>10</v>
      </c>
      <c r="B9754">
        <f ca="1">BETAINV(RAND(),AU.a,AU.b)</f>
        <v>0.693271263212153</v>
      </c>
      <c r="C9754">
        <f ca="1">IF(B9754&lt;=0.5,LC.mu,MIN(LC.mu,MAX(0,_xlfn.NORM.INV(RAND(),2000,LC.sd))))</f>
        <v>1402.40638427987</v>
      </c>
      <c r="D9754">
        <f ca="1">P0*C9754/LC.mu</f>
        <v>1.86987517903982</v>
      </c>
      <c r="E9754">
        <f ca="1">MAX(0,INT(Q0*(1+Ed*(D9754-P0)/P0)))</f>
        <v>16390</v>
      </c>
      <c r="F9754">
        <f ca="1" t="shared" si="152"/>
        <v>29244.8478001828</v>
      </c>
    </row>
    <row r="9755" spans="1:6">
      <c r="A9755">
        <v>10</v>
      </c>
      <c r="B9755">
        <f ca="1">BETAINV(RAND(),AU.a,AU.b)</f>
        <v>0.842971443261177</v>
      </c>
      <c r="C9755">
        <f ca="1">IF(B9755&lt;=0.5,LC.mu,MIN(LC.mu,MAX(0,_xlfn.NORM.INV(RAND(),2000,LC.sd))))</f>
        <v>3000</v>
      </c>
      <c r="D9755">
        <f ca="1">P0*C9755/LC.mu</f>
        <v>4</v>
      </c>
      <c r="E9755">
        <f ca="1">MAX(0,INT(Q0*(1+Ed*(D9755-P0)/P0)))</f>
        <v>10000</v>
      </c>
      <c r="F9755">
        <f ca="1" t="shared" si="152"/>
        <v>37000</v>
      </c>
    </row>
    <row r="9756" spans="1:6">
      <c r="A9756">
        <v>10</v>
      </c>
      <c r="B9756">
        <f ca="1">BETAINV(RAND(),AU.a,AU.b)</f>
        <v>0.499832736164126</v>
      </c>
      <c r="C9756">
        <f ca="1">IF(B9756&lt;=0.5,LC.mu,MIN(LC.mu,MAX(0,_xlfn.NORM.INV(RAND(),2000,LC.sd))))</f>
        <v>3000</v>
      </c>
      <c r="D9756">
        <f ca="1">P0*C9756/LC.mu</f>
        <v>4</v>
      </c>
      <c r="E9756">
        <f ca="1">MAX(0,INT(Q0*(1+Ed*(D9756-P0)/P0)))</f>
        <v>10000</v>
      </c>
      <c r="F9756">
        <f ca="1" t="shared" si="152"/>
        <v>37000</v>
      </c>
    </row>
    <row r="9757" spans="1:6">
      <c r="A9757">
        <v>10</v>
      </c>
      <c r="B9757">
        <f ca="1">BETAINV(RAND(),AU.a,AU.b)</f>
        <v>0.627220556127199</v>
      </c>
      <c r="C9757">
        <f ca="1">IF(B9757&lt;=0.5,LC.mu,MIN(LC.mu,MAX(0,_xlfn.NORM.INV(RAND(),2000,LC.sd))))</f>
        <v>1894.5630658</v>
      </c>
      <c r="D9757">
        <f ca="1">P0*C9757/LC.mu</f>
        <v>2.52608408773333</v>
      </c>
      <c r="E9757">
        <f ca="1">MAX(0,INT(Q0*(1+Ed*(D9757-P0)/P0)))</f>
        <v>14421</v>
      </c>
      <c r="F9757">
        <f ca="1" t="shared" si="152"/>
        <v>34534.0955634023</v>
      </c>
    </row>
    <row r="9758" spans="1:6">
      <c r="A9758">
        <v>10</v>
      </c>
      <c r="B9758">
        <f ca="1">BETAINV(RAND(),AU.a,AU.b)</f>
        <v>0.150542787588873</v>
      </c>
      <c r="C9758">
        <f ca="1">IF(B9758&lt;=0.5,LC.mu,MIN(LC.mu,MAX(0,_xlfn.NORM.INV(RAND(),2000,LC.sd))))</f>
        <v>3000</v>
      </c>
      <c r="D9758">
        <f ca="1">P0*C9758/LC.mu</f>
        <v>4</v>
      </c>
      <c r="E9758">
        <f ca="1">MAX(0,INT(Q0*(1+Ed*(D9758-P0)/P0)))</f>
        <v>10000</v>
      </c>
      <c r="F9758">
        <f ca="1" t="shared" si="152"/>
        <v>37000</v>
      </c>
    </row>
    <row r="9759" spans="1:6">
      <c r="A9759">
        <v>10</v>
      </c>
      <c r="B9759">
        <f ca="1">BETAINV(RAND(),AU.a,AU.b)</f>
        <v>0.658561771662093</v>
      </c>
      <c r="C9759">
        <f ca="1">IF(B9759&lt;=0.5,LC.mu,MIN(LC.mu,MAX(0,_xlfn.NORM.INV(RAND(),2000,LC.sd))))</f>
        <v>2186.11190201693</v>
      </c>
      <c r="D9759">
        <f ca="1">P0*C9759/LC.mu</f>
        <v>2.91481586935591</v>
      </c>
      <c r="E9759">
        <f ca="1">MAX(0,INT(Q0*(1+Ed*(D9759-P0)/P0)))</f>
        <v>13255</v>
      </c>
      <c r="F9759">
        <f ca="1" t="shared" si="152"/>
        <v>36449.7724462956</v>
      </c>
    </row>
    <row r="9760" spans="1:6">
      <c r="A9760">
        <v>10</v>
      </c>
      <c r="B9760">
        <f ca="1">BETAINV(RAND(),AU.a,AU.b)</f>
        <v>0.630084986235965</v>
      </c>
      <c r="C9760">
        <f ca="1">IF(B9760&lt;=0.5,LC.mu,MIN(LC.mu,MAX(0,_xlfn.NORM.INV(RAND(),2000,LC.sd))))</f>
        <v>2645.51446208854</v>
      </c>
      <c r="D9760">
        <f ca="1">P0*C9760/LC.mu</f>
        <v>3.52735261611806</v>
      </c>
      <c r="E9760">
        <f ca="1">MAX(0,INT(Q0*(1+Ed*(D9760-P0)/P0)))</f>
        <v>11417</v>
      </c>
      <c r="F9760">
        <f ca="1" t="shared" si="152"/>
        <v>37626.2703561313</v>
      </c>
    </row>
    <row r="9761" spans="1:6">
      <c r="A9761">
        <v>10</v>
      </c>
      <c r="B9761">
        <f ca="1">BETAINV(RAND(),AU.a,AU.b)</f>
        <v>0.56151253773781</v>
      </c>
      <c r="C9761">
        <f ca="1">IF(B9761&lt;=0.5,LC.mu,MIN(LC.mu,MAX(0,_xlfn.NORM.INV(RAND(),2000,LC.sd))))</f>
        <v>1722.0383679462</v>
      </c>
      <c r="D9761">
        <f ca="1">P0*C9761/LC.mu</f>
        <v>2.2960511572616</v>
      </c>
      <c r="E9761">
        <f ca="1">MAX(0,INT(Q0*(1+Ed*(D9761-P0)/P0)))</f>
        <v>15111</v>
      </c>
      <c r="F9761">
        <f ca="1" t="shared" si="152"/>
        <v>32973.5906694339</v>
      </c>
    </row>
    <row r="9762" spans="1:6">
      <c r="A9762">
        <v>10</v>
      </c>
      <c r="B9762">
        <f ca="1">BETAINV(RAND(),AU.a,AU.b)</f>
        <v>0.931325558423152</v>
      </c>
      <c r="C9762">
        <f ca="1">IF(B9762&lt;=0.5,LC.mu,MIN(LC.mu,MAX(0,_xlfn.NORM.INV(RAND(),2000,LC.sd))))</f>
        <v>2499.0954156793</v>
      </c>
      <c r="D9762">
        <f ca="1">P0*C9762/LC.mu</f>
        <v>3.33212722090574</v>
      </c>
      <c r="E9762">
        <f ca="1">MAX(0,INT(Q0*(1+Ed*(D9762-P0)/P0)))</f>
        <v>12003</v>
      </c>
      <c r="F9762">
        <f ca="1" t="shared" si="152"/>
        <v>37496.4276168523</v>
      </c>
    </row>
    <row r="9763" spans="1:6">
      <c r="A9763">
        <v>10</v>
      </c>
      <c r="B9763">
        <f ca="1">BETAINV(RAND(),AU.a,AU.b)</f>
        <v>0.444282341011005</v>
      </c>
      <c r="C9763">
        <f ca="1">IF(B9763&lt;=0.5,LC.mu,MIN(LC.mu,MAX(0,_xlfn.NORM.INV(RAND(),2000,LC.sd))))</f>
        <v>3000</v>
      </c>
      <c r="D9763">
        <f ca="1">P0*C9763/LC.mu</f>
        <v>4</v>
      </c>
      <c r="E9763">
        <f ca="1">MAX(0,INT(Q0*(1+Ed*(D9763-P0)/P0)))</f>
        <v>10000</v>
      </c>
      <c r="F9763">
        <f ca="1" t="shared" si="152"/>
        <v>37000</v>
      </c>
    </row>
    <row r="9764" spans="1:6">
      <c r="A9764">
        <v>10</v>
      </c>
      <c r="B9764">
        <f ca="1">BETAINV(RAND(),AU.a,AU.b)</f>
        <v>0.748325083099171</v>
      </c>
      <c r="C9764">
        <f ca="1">IF(B9764&lt;=0.5,LC.mu,MIN(LC.mu,MAX(0,_xlfn.NORM.INV(RAND(),2000,LC.sd))))</f>
        <v>1948.38337965037</v>
      </c>
      <c r="D9764">
        <f ca="1">P0*C9764/LC.mu</f>
        <v>2.59784450620049</v>
      </c>
      <c r="E9764">
        <f ca="1">MAX(0,INT(Q0*(1+Ed*(D9764-P0)/P0)))</f>
        <v>14206</v>
      </c>
      <c r="F9764">
        <f ca="1" t="shared" si="152"/>
        <v>34956.5956754338</v>
      </c>
    </row>
    <row r="9765" spans="1:6">
      <c r="A9765">
        <v>10</v>
      </c>
      <c r="B9765">
        <f ca="1">BETAINV(RAND(),AU.a,AU.b)</f>
        <v>0.612460711385583</v>
      </c>
      <c r="C9765">
        <f ca="1">IF(B9765&lt;=0.5,LC.mu,MIN(LC.mu,MAX(0,_xlfn.NORM.INV(RAND(),2000,LC.sd))))</f>
        <v>1758.25374774779</v>
      </c>
      <c r="D9765">
        <f ca="1">P0*C9765/LC.mu</f>
        <v>2.34433833033039</v>
      </c>
      <c r="E9765">
        <f ca="1">MAX(0,INT(Q0*(1+Ed*(D9765-P0)/P0)))</f>
        <v>14966</v>
      </c>
      <c r="F9765">
        <f ca="1" t="shared" si="152"/>
        <v>33327.1137039769</v>
      </c>
    </row>
    <row r="9766" spans="1:6">
      <c r="A9766">
        <v>10</v>
      </c>
      <c r="B9766">
        <f ca="1">BETAINV(RAND(),AU.a,AU.b)</f>
        <v>0.571743004444127</v>
      </c>
      <c r="C9766">
        <f ca="1">IF(B9766&lt;=0.5,LC.mu,MIN(LC.mu,MAX(0,_xlfn.NORM.INV(RAND(),2000,LC.sd))))</f>
        <v>2379.13243978509</v>
      </c>
      <c r="D9766">
        <f ca="1">P0*C9766/LC.mu</f>
        <v>3.17217658638012</v>
      </c>
      <c r="E9766">
        <f ca="1">MAX(0,INT(Q0*(1+Ed*(D9766-P0)/P0)))</f>
        <v>12483</v>
      </c>
      <c r="F9766">
        <f ca="1" t="shared" si="152"/>
        <v>37219.1478879979</v>
      </c>
    </row>
    <row r="9767" spans="1:6">
      <c r="A9767">
        <v>10</v>
      </c>
      <c r="B9767">
        <f ca="1">BETAINV(RAND(),AU.a,AU.b)</f>
        <v>0.574797208389771</v>
      </c>
      <c r="C9767">
        <f ca="1">IF(B9767&lt;=0.5,LC.mu,MIN(LC.mu,MAX(0,_xlfn.NORM.INV(RAND(),2000,LC.sd))))</f>
        <v>845.149271798576</v>
      </c>
      <c r="D9767">
        <f ca="1">P0*C9767/LC.mu</f>
        <v>1.12686569573143</v>
      </c>
      <c r="E9767">
        <f ca="1">MAX(0,INT(Q0*(1+Ed*(D9767-P0)/P0)))</f>
        <v>18619</v>
      </c>
      <c r="F9767">
        <f ca="1" t="shared" si="152"/>
        <v>20135.963117025</v>
      </c>
    </row>
    <row r="9768" spans="1:6">
      <c r="A9768">
        <v>10</v>
      </c>
      <c r="B9768">
        <f ca="1">BETAINV(RAND(),AU.a,AU.b)</f>
        <v>0.350533151073566</v>
      </c>
      <c r="C9768">
        <f ca="1">IF(B9768&lt;=0.5,LC.mu,MIN(LC.mu,MAX(0,_xlfn.NORM.INV(RAND(),2000,LC.sd))))</f>
        <v>3000</v>
      </c>
      <c r="D9768">
        <f ca="1">P0*C9768/LC.mu</f>
        <v>4</v>
      </c>
      <c r="E9768">
        <f ca="1">MAX(0,INT(Q0*(1+Ed*(D9768-P0)/P0)))</f>
        <v>10000</v>
      </c>
      <c r="F9768">
        <f ca="1" t="shared" si="152"/>
        <v>37000</v>
      </c>
    </row>
    <row r="9769" spans="1:6">
      <c r="A9769">
        <v>10</v>
      </c>
      <c r="B9769">
        <f ca="1">BETAINV(RAND(),AU.a,AU.b)</f>
        <v>0.772148669473985</v>
      </c>
      <c r="C9769">
        <f ca="1">IF(B9769&lt;=0.5,LC.mu,MIN(LC.mu,MAX(0,_xlfn.NORM.INV(RAND(),2000,LC.sd))))</f>
        <v>2156.51803666776</v>
      </c>
      <c r="D9769">
        <f ca="1">P0*C9769/LC.mu</f>
        <v>2.87535738222367</v>
      </c>
      <c r="E9769">
        <f ca="1">MAX(0,INT(Q0*(1+Ed*(D9769-P0)/P0)))</f>
        <v>13373</v>
      </c>
      <c r="F9769">
        <f ca="1" t="shared" si="152"/>
        <v>36295.6362358094</v>
      </c>
    </row>
    <row r="9770" spans="1:6">
      <c r="A9770">
        <v>10</v>
      </c>
      <c r="B9770">
        <f ca="1">BETAINV(RAND(),AU.a,AU.b)</f>
        <v>0.698827140927206</v>
      </c>
      <c r="C9770">
        <f ca="1">IF(B9770&lt;=0.5,LC.mu,MIN(LC.mu,MAX(0,_xlfn.NORM.INV(RAND(),2000,LC.sd))))</f>
        <v>2398.96687450351</v>
      </c>
      <c r="D9770">
        <f ca="1">P0*C9770/LC.mu</f>
        <v>3.19862249933801</v>
      </c>
      <c r="E9770">
        <f ca="1">MAX(0,INT(Q0*(1+Ed*(D9770-P0)/P0)))</f>
        <v>12404</v>
      </c>
      <c r="F9770">
        <f ca="1" t="shared" si="152"/>
        <v>37276.7466072852</v>
      </c>
    </row>
    <row r="9771" spans="1:6">
      <c r="A9771">
        <v>10</v>
      </c>
      <c r="B9771">
        <f ca="1">BETAINV(RAND(),AU.a,AU.b)</f>
        <v>0.757519605122616</v>
      </c>
      <c r="C9771">
        <f ca="1">IF(B9771&lt;=0.5,LC.mu,MIN(LC.mu,MAX(0,_xlfn.NORM.INV(RAND(),2000,LC.sd))))</f>
        <v>2500.45359895873</v>
      </c>
      <c r="D9771">
        <f ca="1">P0*C9771/LC.mu</f>
        <v>3.33393813194497</v>
      </c>
      <c r="E9771">
        <f ca="1">MAX(0,INT(Q0*(1+Ed*(D9771-P0)/P0)))</f>
        <v>11998</v>
      </c>
      <c r="F9771">
        <f ca="1" t="shared" si="152"/>
        <v>37500.136108117</v>
      </c>
    </row>
    <row r="9772" spans="1:6">
      <c r="A9772">
        <v>10</v>
      </c>
      <c r="B9772">
        <f ca="1">BETAINV(RAND(),AU.a,AU.b)</f>
        <v>0.230459065356079</v>
      </c>
      <c r="C9772">
        <f ca="1">IF(B9772&lt;=0.5,LC.mu,MIN(LC.mu,MAX(0,_xlfn.NORM.INV(RAND(),2000,LC.sd))))</f>
        <v>3000</v>
      </c>
      <c r="D9772">
        <f ca="1">P0*C9772/LC.mu</f>
        <v>4</v>
      </c>
      <c r="E9772">
        <f ca="1">MAX(0,INT(Q0*(1+Ed*(D9772-P0)/P0)))</f>
        <v>10000</v>
      </c>
      <c r="F9772">
        <f ca="1" t="shared" si="152"/>
        <v>37000</v>
      </c>
    </row>
    <row r="9773" spans="1:6">
      <c r="A9773">
        <v>10</v>
      </c>
      <c r="B9773">
        <f ca="1">BETAINV(RAND(),AU.a,AU.b)</f>
        <v>0.754281426262321</v>
      </c>
      <c r="C9773">
        <f ca="1">IF(B9773&lt;=0.5,LC.mu,MIN(LC.mu,MAX(0,_xlfn.NORM.INV(RAND(),2000,LC.sd))))</f>
        <v>2400.90585219862</v>
      </c>
      <c r="D9773">
        <f ca="1">P0*C9773/LC.mu</f>
        <v>3.20120780293149</v>
      </c>
      <c r="E9773">
        <f ca="1">MAX(0,INT(Q0*(1+Ed*(D9773-P0)/P0)))</f>
        <v>12396</v>
      </c>
      <c r="F9773">
        <f ca="1" t="shared" si="152"/>
        <v>37281.2660729401</v>
      </c>
    </row>
    <row r="9774" spans="1:6">
      <c r="A9774">
        <v>10</v>
      </c>
      <c r="B9774">
        <f ca="1">BETAINV(RAND(),AU.a,AU.b)</f>
        <v>0.851415822495711</v>
      </c>
      <c r="C9774">
        <f ca="1">IF(B9774&lt;=0.5,LC.mu,MIN(LC.mu,MAX(0,_xlfn.NORM.INV(RAND(),2000,LC.sd))))</f>
        <v>1950.70511286279</v>
      </c>
      <c r="D9774">
        <f ca="1">P0*C9774/LC.mu</f>
        <v>2.60094015048373</v>
      </c>
      <c r="E9774">
        <f ca="1">MAX(0,INT(Q0*(1+Ed*(D9774-P0)/P0)))</f>
        <v>14197</v>
      </c>
      <c r="F9774">
        <f ca="1" t="shared" si="152"/>
        <v>34974.8422035547</v>
      </c>
    </row>
    <row r="9775" spans="1:6">
      <c r="A9775">
        <v>10</v>
      </c>
      <c r="B9775">
        <f ca="1">BETAINV(RAND(),AU.a,AU.b)</f>
        <v>0.349329230864973</v>
      </c>
      <c r="C9775">
        <f ca="1">IF(B9775&lt;=0.5,LC.mu,MIN(LC.mu,MAX(0,_xlfn.NORM.INV(RAND(),2000,LC.sd))))</f>
        <v>3000</v>
      </c>
      <c r="D9775">
        <f ca="1">P0*C9775/LC.mu</f>
        <v>4</v>
      </c>
      <c r="E9775">
        <f ca="1">MAX(0,INT(Q0*(1+Ed*(D9775-P0)/P0)))</f>
        <v>10000</v>
      </c>
      <c r="F9775">
        <f ca="1" t="shared" si="152"/>
        <v>37000</v>
      </c>
    </row>
    <row r="9776" spans="1:6">
      <c r="A9776">
        <v>10</v>
      </c>
      <c r="B9776">
        <f ca="1">BETAINV(RAND(),AU.a,AU.b)</f>
        <v>0.767135083574451</v>
      </c>
      <c r="C9776">
        <f ca="1">IF(B9776&lt;=0.5,LC.mu,MIN(LC.mu,MAX(0,_xlfn.NORM.INV(RAND(),2000,LC.sd))))</f>
        <v>1134.65282902809</v>
      </c>
      <c r="D9776">
        <f ca="1">P0*C9776/LC.mu</f>
        <v>1.51287043870412</v>
      </c>
      <c r="E9776">
        <f ca="1">MAX(0,INT(Q0*(1+Ed*(D9776-P0)/P0)))</f>
        <v>17461</v>
      </c>
      <c r="F9776">
        <f ca="1" t="shared" si="152"/>
        <v>25281.5779011845</v>
      </c>
    </row>
    <row r="9777" spans="1:6">
      <c r="A9777">
        <v>10</v>
      </c>
      <c r="B9777">
        <f ca="1">BETAINV(RAND(),AU.a,AU.b)</f>
        <v>0.639028621639721</v>
      </c>
      <c r="C9777">
        <f ca="1">IF(B9777&lt;=0.5,LC.mu,MIN(LC.mu,MAX(0,_xlfn.NORM.INV(RAND(),2000,LC.sd))))</f>
        <v>1531.18422001808</v>
      </c>
      <c r="D9777">
        <f ca="1">P0*C9777/LC.mu</f>
        <v>2.04157896002411</v>
      </c>
      <c r="E9777">
        <f ca="1">MAX(0,INT(Q0*(1+Ed*(D9777-P0)/P0)))</f>
        <v>15875</v>
      </c>
      <c r="F9777">
        <f ca="1" t="shared" si="152"/>
        <v>30878.8817703646</v>
      </c>
    </row>
    <row r="9778" spans="1:6">
      <c r="A9778">
        <v>10</v>
      </c>
      <c r="B9778">
        <f ca="1">BETAINV(RAND(),AU.a,AU.b)</f>
        <v>0.889219513518798</v>
      </c>
      <c r="C9778">
        <f ca="1">IF(B9778&lt;=0.5,LC.mu,MIN(LC.mu,MAX(0,_xlfn.NORM.INV(RAND(),2000,LC.sd))))</f>
        <v>1098.85227203889</v>
      </c>
      <c r="D9778">
        <f ca="1">P0*C9778/LC.mu</f>
        <v>1.46513636271851</v>
      </c>
      <c r="E9778">
        <f ca="1">MAX(0,INT(Q0*(1+Ed*(D9778-P0)/P0)))</f>
        <v>17604</v>
      </c>
      <c r="F9778">
        <f ca="1" t="shared" si="152"/>
        <v>24693.4082572578</v>
      </c>
    </row>
    <row r="9779" spans="1:6">
      <c r="A9779">
        <v>10</v>
      </c>
      <c r="B9779">
        <f ca="1">BETAINV(RAND(),AU.a,AU.b)</f>
        <v>0.552236780251064</v>
      </c>
      <c r="C9779">
        <f ca="1">IF(B9779&lt;=0.5,LC.mu,MIN(LC.mu,MAX(0,_xlfn.NORM.INV(RAND(),2000,LC.sd))))</f>
        <v>2106.85555953365</v>
      </c>
      <c r="D9779">
        <f ca="1">P0*C9779/LC.mu</f>
        <v>2.80914074604487</v>
      </c>
      <c r="E9779">
        <f ca="1">MAX(0,INT(Q0*(1+Ed*(D9779-P0)/P0)))</f>
        <v>13572</v>
      </c>
      <c r="F9779">
        <f ca="1" t="shared" si="152"/>
        <v>36018.8026457873</v>
      </c>
    </row>
    <row r="9780" spans="1:6">
      <c r="A9780">
        <v>10</v>
      </c>
      <c r="B9780">
        <f ca="1">BETAINV(RAND(),AU.a,AU.b)</f>
        <v>0.868077510318463</v>
      </c>
      <c r="C9780">
        <f ca="1">IF(B9780&lt;=0.5,LC.mu,MIN(LC.mu,MAX(0,_xlfn.NORM.INV(RAND(),2000,LC.sd))))</f>
        <v>1834.10354249918</v>
      </c>
      <c r="D9780">
        <f ca="1">P0*C9780/LC.mu</f>
        <v>2.4454713899989</v>
      </c>
      <c r="E9780">
        <f ca="1">MAX(0,INT(Q0*(1+Ed*(D9780-P0)/P0)))</f>
        <v>14663</v>
      </c>
      <c r="F9780">
        <f ca="1" t="shared" si="152"/>
        <v>34023.8434490548</v>
      </c>
    </row>
    <row r="9781" spans="1:6">
      <c r="A9781">
        <v>10</v>
      </c>
      <c r="B9781">
        <f ca="1">BETAINV(RAND(),AU.a,AU.b)</f>
        <v>0.703315571222749</v>
      </c>
      <c r="C9781">
        <f ca="1">IF(B9781&lt;=0.5,LC.mu,MIN(LC.mu,MAX(0,_xlfn.NORM.INV(RAND(),2000,LC.sd))))</f>
        <v>779.142295018312</v>
      </c>
      <c r="D9781">
        <f ca="1">P0*C9781/LC.mu</f>
        <v>1.03885639335775</v>
      </c>
      <c r="E9781">
        <f ca="1">MAX(0,INT(Q0*(1+Ed*(D9781-P0)/P0)))</f>
        <v>18883</v>
      </c>
      <c r="F9781">
        <f ca="1" t="shared" si="152"/>
        <v>18837.5829807561</v>
      </c>
    </row>
    <row r="9782" spans="1:6">
      <c r="A9782">
        <v>10</v>
      </c>
      <c r="B9782">
        <f ca="1">BETAINV(RAND(),AU.a,AU.b)</f>
        <v>0.81004095915575</v>
      </c>
      <c r="C9782">
        <f ca="1">IF(B9782&lt;=0.5,LC.mu,MIN(LC.mu,MAX(0,_xlfn.NORM.INV(RAND(),2000,LC.sd))))</f>
        <v>3000</v>
      </c>
      <c r="D9782">
        <f ca="1">P0*C9782/LC.mu</f>
        <v>4</v>
      </c>
      <c r="E9782">
        <f ca="1">MAX(0,INT(Q0*(1+Ed*(D9782-P0)/P0)))</f>
        <v>10000</v>
      </c>
      <c r="F9782">
        <f ca="1" t="shared" si="152"/>
        <v>37000</v>
      </c>
    </row>
    <row r="9783" spans="1:6">
      <c r="A9783">
        <v>10</v>
      </c>
      <c r="B9783">
        <f ca="1">BETAINV(RAND(),AU.a,AU.b)</f>
        <v>0.583131722101976</v>
      </c>
      <c r="C9783">
        <f ca="1">IF(B9783&lt;=0.5,LC.mu,MIN(LC.mu,MAX(0,_xlfn.NORM.INV(RAND(),2000,LC.sd))))</f>
        <v>2178.20847919494</v>
      </c>
      <c r="D9783">
        <f ca="1">P0*C9783/LC.mu</f>
        <v>2.90427797225992</v>
      </c>
      <c r="E9783">
        <f ca="1">MAX(0,INT(Q0*(1+Ed*(D9783-P0)/P0)))</f>
        <v>13287</v>
      </c>
      <c r="F9783">
        <f ca="1" t="shared" si="152"/>
        <v>36410.9329382226</v>
      </c>
    </row>
    <row r="9784" spans="1:6">
      <c r="A9784">
        <v>10</v>
      </c>
      <c r="B9784">
        <f ca="1">BETAINV(RAND(),AU.a,AU.b)</f>
        <v>0.843238182289072</v>
      </c>
      <c r="C9784">
        <f ca="1">IF(B9784&lt;=0.5,LC.mu,MIN(LC.mu,MAX(0,_xlfn.NORM.INV(RAND(),2000,LC.sd))))</f>
        <v>1324.89716058311</v>
      </c>
      <c r="D9784">
        <f ca="1">P0*C9784/LC.mu</f>
        <v>1.76652954744414</v>
      </c>
      <c r="E9784">
        <f ca="1">MAX(0,INT(Q0*(1+Ed*(D9784-P0)/P0)))</f>
        <v>16700</v>
      </c>
      <c r="F9784">
        <f ca="1" t="shared" si="152"/>
        <v>28176.1462817341</v>
      </c>
    </row>
    <row r="9785" spans="1:6">
      <c r="A9785">
        <v>10</v>
      </c>
      <c r="B9785">
        <f ca="1">BETAINV(RAND(),AU.a,AU.b)</f>
        <v>0.423109646036473</v>
      </c>
      <c r="C9785">
        <f ca="1">IF(B9785&lt;=0.5,LC.mu,MIN(LC.mu,MAX(0,_xlfn.NORM.INV(RAND(),2000,LC.sd))))</f>
        <v>3000</v>
      </c>
      <c r="D9785">
        <f ca="1">P0*C9785/LC.mu</f>
        <v>4</v>
      </c>
      <c r="E9785">
        <f ca="1">MAX(0,INT(Q0*(1+Ed*(D9785-P0)/P0)))</f>
        <v>10000</v>
      </c>
      <c r="F9785">
        <f ca="1" t="shared" si="152"/>
        <v>37000</v>
      </c>
    </row>
    <row r="9786" spans="1:6">
      <c r="A9786">
        <v>10</v>
      </c>
      <c r="B9786">
        <f ca="1">BETAINV(RAND(),AU.a,AU.b)</f>
        <v>0.499729080234361</v>
      </c>
      <c r="C9786">
        <f ca="1">IF(B9786&lt;=0.5,LC.mu,MIN(LC.mu,MAX(0,_xlfn.NORM.INV(RAND(),2000,LC.sd))))</f>
        <v>3000</v>
      </c>
      <c r="D9786">
        <f ca="1">P0*C9786/LC.mu</f>
        <v>4</v>
      </c>
      <c r="E9786">
        <f ca="1">MAX(0,INT(Q0*(1+Ed*(D9786-P0)/P0)))</f>
        <v>10000</v>
      </c>
      <c r="F9786">
        <f ca="1" t="shared" si="152"/>
        <v>37000</v>
      </c>
    </row>
    <row r="9787" spans="1:6">
      <c r="A9787">
        <v>10</v>
      </c>
      <c r="B9787">
        <f ca="1">BETAINV(RAND(),AU.a,AU.b)</f>
        <v>0.864290008607124</v>
      </c>
      <c r="C9787">
        <f ca="1">IF(B9787&lt;=0.5,LC.mu,MIN(LC.mu,MAX(0,_xlfn.NORM.INV(RAND(),2000,LC.sd))))</f>
        <v>1283.78727936807</v>
      </c>
      <c r="D9787">
        <f ca="1">P0*C9787/LC.mu</f>
        <v>1.71171637249076</v>
      </c>
      <c r="E9787">
        <f ca="1">MAX(0,INT(Q0*(1+Ed*(D9787-P0)/P0)))</f>
        <v>16864</v>
      </c>
      <c r="F9787">
        <f ca="1" t="shared" si="152"/>
        <v>27582.5976263161</v>
      </c>
    </row>
    <row r="9788" spans="1:6">
      <c r="A9788">
        <v>10</v>
      </c>
      <c r="B9788">
        <f ca="1">BETAINV(RAND(),AU.a,AU.b)</f>
        <v>0.875213982243388</v>
      </c>
      <c r="C9788">
        <f ca="1">IF(B9788&lt;=0.5,LC.mu,MIN(LC.mu,MAX(0,_xlfn.NORM.INV(RAND(),2000,LC.sd))))</f>
        <v>1649.24132180516</v>
      </c>
      <c r="D9788">
        <f ca="1">P0*C9788/LC.mu</f>
        <v>2.19898842907354</v>
      </c>
      <c r="E9788">
        <f ca="1">MAX(0,INT(Q0*(1+Ed*(D9788-P0)/P0)))</f>
        <v>15403</v>
      </c>
      <c r="F9788">
        <f ca="1" t="shared" si="152"/>
        <v>32221.7774512146</v>
      </c>
    </row>
    <row r="9789" spans="1:6">
      <c r="A9789">
        <v>10</v>
      </c>
      <c r="B9789">
        <f ca="1">BETAINV(RAND(),AU.a,AU.b)</f>
        <v>0.601118612515798</v>
      </c>
      <c r="C9789">
        <f ca="1">IF(B9789&lt;=0.5,LC.mu,MIN(LC.mu,MAX(0,_xlfn.NORM.INV(RAND(),2000,LC.sd))))</f>
        <v>2768.72974298815</v>
      </c>
      <c r="D9789">
        <f ca="1">P0*C9789/LC.mu</f>
        <v>3.69163965731754</v>
      </c>
      <c r="E9789">
        <f ca="1">MAX(0,INT(Q0*(1+Ed*(D9789-P0)/P0)))</f>
        <v>10925</v>
      </c>
      <c r="F9789">
        <f ca="1" t="shared" si="152"/>
        <v>37562.4335132059</v>
      </c>
    </row>
    <row r="9790" spans="1:6">
      <c r="A9790">
        <v>10</v>
      </c>
      <c r="B9790">
        <f ca="1">BETAINV(RAND(),AU.a,AU.b)</f>
        <v>0.726243136209656</v>
      </c>
      <c r="C9790">
        <f ca="1">IF(B9790&lt;=0.5,LC.mu,MIN(LC.mu,MAX(0,_xlfn.NORM.INV(RAND(),2000,LC.sd))))</f>
        <v>2403.72361185221</v>
      </c>
      <c r="D9790">
        <f ca="1">P0*C9790/LC.mu</f>
        <v>3.20496481580295</v>
      </c>
      <c r="E9790">
        <f ca="1">MAX(0,INT(Q0*(1+Ed*(D9790-P0)/P0)))</f>
        <v>12385</v>
      </c>
      <c r="F9790">
        <f ca="1" t="shared" si="152"/>
        <v>37289.7656318673</v>
      </c>
    </row>
    <row r="9791" spans="1:6">
      <c r="A9791">
        <v>10</v>
      </c>
      <c r="B9791">
        <f ca="1">BETAINV(RAND(),AU.a,AU.b)</f>
        <v>0.561355360810991</v>
      </c>
      <c r="C9791">
        <f ca="1">IF(B9791&lt;=0.5,LC.mu,MIN(LC.mu,MAX(0,_xlfn.NORM.INV(RAND(),2000,LC.sd))))</f>
        <v>1965.2637507268</v>
      </c>
      <c r="D9791">
        <f ca="1">P0*C9791/LC.mu</f>
        <v>2.62035166763574</v>
      </c>
      <c r="E9791">
        <f ca="1">MAX(0,INT(Q0*(1+Ed*(D9791-P0)/P0)))</f>
        <v>14138</v>
      </c>
      <c r="F9791">
        <f ca="1" t="shared" si="152"/>
        <v>35081.2681263073</v>
      </c>
    </row>
    <row r="9792" spans="1:6">
      <c r="A9792">
        <v>10</v>
      </c>
      <c r="B9792">
        <f ca="1">BETAINV(RAND(),AU.a,AU.b)</f>
        <v>0.615674187589988</v>
      </c>
      <c r="C9792">
        <f ca="1">IF(B9792&lt;=0.5,LC.mu,MIN(LC.mu,MAX(0,_xlfn.NORM.INV(RAND(),2000,LC.sd))))</f>
        <v>3000</v>
      </c>
      <c r="D9792">
        <f ca="1">P0*C9792/LC.mu</f>
        <v>4</v>
      </c>
      <c r="E9792">
        <f ca="1">MAX(0,INT(Q0*(1+Ed*(D9792-P0)/P0)))</f>
        <v>10000</v>
      </c>
      <c r="F9792">
        <f ca="1" t="shared" si="152"/>
        <v>37000</v>
      </c>
    </row>
    <row r="9793" spans="1:6">
      <c r="A9793">
        <v>10</v>
      </c>
      <c r="B9793">
        <f ca="1">BETAINV(RAND(),AU.a,AU.b)</f>
        <v>0.904742676362335</v>
      </c>
      <c r="C9793">
        <f ca="1">IF(B9793&lt;=0.5,LC.mu,MIN(LC.mu,MAX(0,_xlfn.NORM.INV(RAND(),2000,LC.sd))))</f>
        <v>1915.51387648768</v>
      </c>
      <c r="D9793">
        <f ca="1">P0*C9793/LC.mu</f>
        <v>2.55401850198357</v>
      </c>
      <c r="E9793">
        <f ca="1">MAX(0,INT(Q0*(1+Ed*(D9793-P0)/P0)))</f>
        <v>14337</v>
      </c>
      <c r="F9793">
        <f ca="1" t="shared" si="152"/>
        <v>34701.4493864508</v>
      </c>
    </row>
    <row r="9794" spans="1:6">
      <c r="A9794">
        <v>10</v>
      </c>
      <c r="B9794">
        <f ca="1">BETAINV(RAND(),AU.a,AU.b)</f>
        <v>0.589062549628983</v>
      </c>
      <c r="C9794">
        <f ca="1">IF(B9794&lt;=0.5,LC.mu,MIN(LC.mu,MAX(0,_xlfn.NORM.INV(RAND(),2000,LC.sd))))</f>
        <v>1797.81585899805</v>
      </c>
      <c r="D9794">
        <f ca="1">P0*C9794/LC.mu</f>
        <v>2.39708781199739</v>
      </c>
      <c r="E9794">
        <f ca="1">MAX(0,INT(Q0*(1+Ed*(D9794-P0)/P0)))</f>
        <v>14808</v>
      </c>
      <c r="F9794">
        <f ca="1" t="shared" ref="F9794:F9857" si="153">D9794*E9794-C9794</f>
        <v>33698.2604610594</v>
      </c>
    </row>
    <row r="9795" spans="1:6">
      <c r="A9795">
        <v>10</v>
      </c>
      <c r="B9795">
        <f ca="1">BETAINV(RAND(),AU.a,AU.b)</f>
        <v>0.613929064586645</v>
      </c>
      <c r="C9795">
        <f ca="1">IF(B9795&lt;=0.5,LC.mu,MIN(LC.mu,MAX(0,_xlfn.NORM.INV(RAND(),2000,LC.sd))))</f>
        <v>2185.43955354879</v>
      </c>
      <c r="D9795">
        <f ca="1">P0*C9795/LC.mu</f>
        <v>2.91391940473171</v>
      </c>
      <c r="E9795">
        <f ca="1">MAX(0,INT(Q0*(1+Ed*(D9795-P0)/P0)))</f>
        <v>13258</v>
      </c>
      <c r="F9795">
        <f ca="1" t="shared" si="153"/>
        <v>36447.3039143843</v>
      </c>
    </row>
    <row r="9796" spans="1:6">
      <c r="A9796">
        <v>10</v>
      </c>
      <c r="B9796">
        <f ca="1">BETAINV(RAND(),AU.a,AU.b)</f>
        <v>0.477053008806051</v>
      </c>
      <c r="C9796">
        <f ca="1">IF(B9796&lt;=0.5,LC.mu,MIN(LC.mu,MAX(0,_xlfn.NORM.INV(RAND(),2000,LC.sd))))</f>
        <v>3000</v>
      </c>
      <c r="D9796">
        <f ca="1">P0*C9796/LC.mu</f>
        <v>4</v>
      </c>
      <c r="E9796">
        <f ca="1">MAX(0,INT(Q0*(1+Ed*(D9796-P0)/P0)))</f>
        <v>10000</v>
      </c>
      <c r="F9796">
        <f ca="1" t="shared" si="153"/>
        <v>37000</v>
      </c>
    </row>
    <row r="9797" spans="1:6">
      <c r="A9797">
        <v>10</v>
      </c>
      <c r="B9797">
        <f ca="1">BETAINV(RAND(),AU.a,AU.b)</f>
        <v>0.751780574885256</v>
      </c>
      <c r="C9797">
        <f ca="1">IF(B9797&lt;=0.5,LC.mu,MIN(LC.mu,MAX(0,_xlfn.NORM.INV(RAND(),2000,LC.sd))))</f>
        <v>2585.48476999872</v>
      </c>
      <c r="D9797">
        <f ca="1">P0*C9797/LC.mu</f>
        <v>3.44731302666496</v>
      </c>
      <c r="E9797">
        <f ca="1">MAX(0,INT(Q0*(1+Ed*(D9797-P0)/P0)))</f>
        <v>11658</v>
      </c>
      <c r="F9797">
        <f ca="1" t="shared" si="153"/>
        <v>37603.2904948614</v>
      </c>
    </row>
    <row r="9798" spans="1:6">
      <c r="A9798">
        <v>10</v>
      </c>
      <c r="B9798">
        <f ca="1">BETAINV(RAND(),AU.a,AU.b)</f>
        <v>0.785073954111023</v>
      </c>
      <c r="C9798">
        <f ca="1">IF(B9798&lt;=0.5,LC.mu,MIN(LC.mu,MAX(0,_xlfn.NORM.INV(RAND(),2000,LC.sd))))</f>
        <v>1908.32621338017</v>
      </c>
      <c r="D9798">
        <f ca="1">P0*C9798/LC.mu</f>
        <v>2.54443495117356</v>
      </c>
      <c r="E9798">
        <f ca="1">MAX(0,INT(Q0*(1+Ed*(D9798-P0)/P0)))</f>
        <v>14366</v>
      </c>
      <c r="F9798">
        <f ca="1" t="shared" si="153"/>
        <v>34645.0262951792</v>
      </c>
    </row>
    <row r="9799" spans="1:6">
      <c r="A9799">
        <v>10</v>
      </c>
      <c r="B9799">
        <f ca="1">BETAINV(RAND(),AU.a,AU.b)</f>
        <v>0.541984850181623</v>
      </c>
      <c r="C9799">
        <f ca="1">IF(B9799&lt;=0.5,LC.mu,MIN(LC.mu,MAX(0,_xlfn.NORM.INV(RAND(),2000,LC.sd))))</f>
        <v>2555.99069642277</v>
      </c>
      <c r="D9799">
        <f ca="1">P0*C9799/LC.mu</f>
        <v>3.40798759523037</v>
      </c>
      <c r="E9799">
        <f ca="1">MAX(0,INT(Q0*(1+Ed*(D9799-P0)/P0)))</f>
        <v>11776</v>
      </c>
      <c r="F9799">
        <f ca="1" t="shared" si="153"/>
        <v>37576.47122501</v>
      </c>
    </row>
    <row r="9800" spans="1:6">
      <c r="A9800">
        <v>10</v>
      </c>
      <c r="B9800">
        <f ca="1">BETAINV(RAND(),AU.a,AU.b)</f>
        <v>0.7135704269505</v>
      </c>
      <c r="C9800">
        <f ca="1">IF(B9800&lt;=0.5,LC.mu,MIN(LC.mu,MAX(0,_xlfn.NORM.INV(RAND(),2000,LC.sd))))</f>
        <v>1926.55541178751</v>
      </c>
      <c r="D9800">
        <f ca="1">P0*C9800/LC.mu</f>
        <v>2.56874054905001</v>
      </c>
      <c r="E9800">
        <f ca="1">MAX(0,INT(Q0*(1+Ed*(D9800-P0)/P0)))</f>
        <v>14293</v>
      </c>
      <c r="F9800">
        <f ca="1" t="shared" si="153"/>
        <v>34788.4532557843</v>
      </c>
    </row>
    <row r="9801" spans="1:6">
      <c r="A9801">
        <v>10</v>
      </c>
      <c r="B9801">
        <f ca="1">BETAINV(RAND(),AU.a,AU.b)</f>
        <v>0.797078576930984</v>
      </c>
      <c r="C9801">
        <f ca="1">IF(B9801&lt;=0.5,LC.mu,MIN(LC.mu,MAX(0,_xlfn.NORM.INV(RAND(),2000,LC.sd))))</f>
        <v>1572.36974930167</v>
      </c>
      <c r="D9801">
        <f ca="1">P0*C9801/LC.mu</f>
        <v>2.09649299906889</v>
      </c>
      <c r="E9801">
        <f ca="1">MAX(0,INT(Q0*(1+Ed*(D9801-P0)/P0)))</f>
        <v>15710</v>
      </c>
      <c r="F9801">
        <f ca="1" t="shared" si="153"/>
        <v>31363.5352660705</v>
      </c>
    </row>
    <row r="9802" spans="1:6">
      <c r="A9802">
        <v>10</v>
      </c>
      <c r="B9802">
        <f ca="1">BETAINV(RAND(),AU.a,AU.b)</f>
        <v>0.64670457046826</v>
      </c>
      <c r="C9802">
        <f ca="1">IF(B9802&lt;=0.5,LC.mu,MIN(LC.mu,MAX(0,_xlfn.NORM.INV(RAND(),2000,LC.sd))))</f>
        <v>1257.54749283286</v>
      </c>
      <c r="D9802">
        <f ca="1">P0*C9802/LC.mu</f>
        <v>1.67672999044381</v>
      </c>
      <c r="E9802">
        <f ca="1">MAX(0,INT(Q0*(1+Ed*(D9802-P0)/P0)))</f>
        <v>16969</v>
      </c>
      <c r="F9802">
        <f ca="1" t="shared" si="153"/>
        <v>27194.8837150081</v>
      </c>
    </row>
    <row r="9803" spans="1:6">
      <c r="A9803">
        <v>10</v>
      </c>
      <c r="B9803">
        <f ca="1">BETAINV(RAND(),AU.a,AU.b)</f>
        <v>0.356801118878402</v>
      </c>
      <c r="C9803">
        <f ca="1">IF(B9803&lt;=0.5,LC.mu,MIN(LC.mu,MAX(0,_xlfn.NORM.INV(RAND(),2000,LC.sd))))</f>
        <v>3000</v>
      </c>
      <c r="D9803">
        <f ca="1">P0*C9803/LC.mu</f>
        <v>4</v>
      </c>
      <c r="E9803">
        <f ca="1">MAX(0,INT(Q0*(1+Ed*(D9803-P0)/P0)))</f>
        <v>10000</v>
      </c>
      <c r="F9803">
        <f ca="1" t="shared" si="153"/>
        <v>37000</v>
      </c>
    </row>
    <row r="9804" spans="1:6">
      <c r="A9804">
        <v>10</v>
      </c>
      <c r="B9804">
        <f ca="1">BETAINV(RAND(),AU.a,AU.b)</f>
        <v>0.775187829479747</v>
      </c>
      <c r="C9804">
        <f ca="1">IF(B9804&lt;=0.5,LC.mu,MIN(LC.mu,MAX(0,_xlfn.NORM.INV(RAND(),2000,LC.sd))))</f>
        <v>2335.51838550156</v>
      </c>
      <c r="D9804">
        <f ca="1">P0*C9804/LC.mu</f>
        <v>3.11402451400208</v>
      </c>
      <c r="E9804">
        <f ca="1">MAX(0,INT(Q0*(1+Ed*(D9804-P0)/P0)))</f>
        <v>12657</v>
      </c>
      <c r="F9804">
        <f ca="1" t="shared" si="153"/>
        <v>37078.6898882227</v>
      </c>
    </row>
    <row r="9805" spans="1:6">
      <c r="A9805">
        <v>10</v>
      </c>
      <c r="B9805">
        <f ca="1">BETAINV(RAND(),AU.a,AU.b)</f>
        <v>0.674793770993376</v>
      </c>
      <c r="C9805">
        <f ca="1">IF(B9805&lt;=0.5,LC.mu,MIN(LC.mu,MAX(0,_xlfn.NORM.INV(RAND(),2000,LC.sd))))</f>
        <v>956.019103145392</v>
      </c>
      <c r="D9805">
        <f ca="1">P0*C9805/LC.mu</f>
        <v>1.27469213752719</v>
      </c>
      <c r="E9805">
        <f ca="1">MAX(0,INT(Q0*(1+Ed*(D9805-P0)/P0)))</f>
        <v>18175</v>
      </c>
      <c r="F9805">
        <f ca="1" t="shared" si="153"/>
        <v>22211.5104964113</v>
      </c>
    </row>
    <row r="9806" spans="1:6">
      <c r="A9806">
        <v>10</v>
      </c>
      <c r="B9806">
        <f ca="1">BETAINV(RAND(),AU.a,AU.b)</f>
        <v>0.535592597381873</v>
      </c>
      <c r="C9806">
        <f ca="1">IF(B9806&lt;=0.5,LC.mu,MIN(LC.mu,MAX(0,_xlfn.NORM.INV(RAND(),2000,LC.sd))))</f>
        <v>1906.20208194055</v>
      </c>
      <c r="D9806">
        <f ca="1">P0*C9806/LC.mu</f>
        <v>2.54160277592074</v>
      </c>
      <c r="E9806">
        <f ca="1">MAX(0,INT(Q0*(1+Ed*(D9806-P0)/P0)))</f>
        <v>14375</v>
      </c>
      <c r="F9806">
        <f ca="1" t="shared" si="153"/>
        <v>34629.33782192</v>
      </c>
    </row>
    <row r="9807" spans="1:6">
      <c r="A9807">
        <v>10</v>
      </c>
      <c r="B9807">
        <f ca="1">BETAINV(RAND(),AU.a,AU.b)</f>
        <v>0.418452533483878</v>
      </c>
      <c r="C9807">
        <f ca="1">IF(B9807&lt;=0.5,LC.mu,MIN(LC.mu,MAX(0,_xlfn.NORM.INV(RAND(),2000,LC.sd))))</f>
        <v>3000</v>
      </c>
      <c r="D9807">
        <f ca="1">P0*C9807/LC.mu</f>
        <v>4</v>
      </c>
      <c r="E9807">
        <f ca="1">MAX(0,INT(Q0*(1+Ed*(D9807-P0)/P0)))</f>
        <v>10000</v>
      </c>
      <c r="F9807">
        <f ca="1" t="shared" si="153"/>
        <v>37000</v>
      </c>
    </row>
    <row r="9808" spans="1:6">
      <c r="A9808">
        <v>10</v>
      </c>
      <c r="B9808">
        <f ca="1">BETAINV(RAND(),AU.a,AU.b)</f>
        <v>0.682229129790163</v>
      </c>
      <c r="C9808">
        <f ca="1">IF(B9808&lt;=0.5,LC.mu,MIN(LC.mu,MAX(0,_xlfn.NORM.INV(RAND(),2000,LC.sd))))</f>
        <v>2204.55162992888</v>
      </c>
      <c r="D9808">
        <f ca="1">P0*C9808/LC.mu</f>
        <v>2.93940217323851</v>
      </c>
      <c r="E9808">
        <f ca="1">MAX(0,INT(Q0*(1+Ed*(D9808-P0)/P0)))</f>
        <v>13181</v>
      </c>
      <c r="F9808">
        <f ca="1" t="shared" si="153"/>
        <v>36539.7084155279</v>
      </c>
    </row>
    <row r="9809" spans="1:6">
      <c r="A9809">
        <v>10</v>
      </c>
      <c r="B9809">
        <f ca="1">BETAINV(RAND(),AU.a,AU.b)</f>
        <v>0.762121527497304</v>
      </c>
      <c r="C9809">
        <f ca="1">IF(B9809&lt;=0.5,LC.mu,MIN(LC.mu,MAX(0,_xlfn.NORM.INV(RAND(),2000,LC.sd))))</f>
        <v>1373.58844197906</v>
      </c>
      <c r="D9809">
        <f ca="1">P0*C9809/LC.mu</f>
        <v>1.83145125597207</v>
      </c>
      <c r="E9809">
        <f ca="1">MAX(0,INT(Q0*(1+Ed*(D9809-P0)/P0)))</f>
        <v>16505</v>
      </c>
      <c r="F9809">
        <f ca="1" t="shared" si="153"/>
        <v>28854.51453784</v>
      </c>
    </row>
    <row r="9810" spans="1:6">
      <c r="A9810">
        <v>10</v>
      </c>
      <c r="B9810">
        <f ca="1">BETAINV(RAND(),AU.a,AU.b)</f>
        <v>0.274651429635915</v>
      </c>
      <c r="C9810">
        <f ca="1">IF(B9810&lt;=0.5,LC.mu,MIN(LC.mu,MAX(0,_xlfn.NORM.INV(RAND(),2000,LC.sd))))</f>
        <v>3000</v>
      </c>
      <c r="D9810">
        <f ca="1">P0*C9810/LC.mu</f>
        <v>4</v>
      </c>
      <c r="E9810">
        <f ca="1">MAX(0,INT(Q0*(1+Ed*(D9810-P0)/P0)))</f>
        <v>10000</v>
      </c>
      <c r="F9810">
        <f ca="1" t="shared" si="153"/>
        <v>37000</v>
      </c>
    </row>
    <row r="9811" spans="1:6">
      <c r="A9811">
        <v>10</v>
      </c>
      <c r="B9811">
        <f ca="1">BETAINV(RAND(),AU.a,AU.b)</f>
        <v>0.48310884540811</v>
      </c>
      <c r="C9811">
        <f ca="1">IF(B9811&lt;=0.5,LC.mu,MIN(LC.mu,MAX(0,_xlfn.NORM.INV(RAND(),2000,LC.sd))))</f>
        <v>3000</v>
      </c>
      <c r="D9811">
        <f ca="1">P0*C9811/LC.mu</f>
        <v>4</v>
      </c>
      <c r="E9811">
        <f ca="1">MAX(0,INT(Q0*(1+Ed*(D9811-P0)/P0)))</f>
        <v>10000</v>
      </c>
      <c r="F9811">
        <f ca="1" t="shared" si="153"/>
        <v>37000</v>
      </c>
    </row>
    <row r="9812" spans="1:6">
      <c r="A9812">
        <v>10</v>
      </c>
      <c r="B9812">
        <f ca="1">BETAINV(RAND(),AU.a,AU.b)</f>
        <v>0.783681480111748</v>
      </c>
      <c r="C9812">
        <f ca="1">IF(B9812&lt;=0.5,LC.mu,MIN(LC.mu,MAX(0,_xlfn.NORM.INV(RAND(),2000,LC.sd))))</f>
        <v>2299.25666000908</v>
      </c>
      <c r="D9812">
        <f ca="1">P0*C9812/LC.mu</f>
        <v>3.06567554667878</v>
      </c>
      <c r="E9812">
        <f ca="1">MAX(0,INT(Q0*(1+Ed*(D9812-P0)/P0)))</f>
        <v>12802</v>
      </c>
      <c r="F9812">
        <f ca="1" t="shared" si="153"/>
        <v>36947.5216885726</v>
      </c>
    </row>
    <row r="9813" spans="1:6">
      <c r="A9813">
        <v>10</v>
      </c>
      <c r="B9813">
        <f ca="1">BETAINV(RAND(),AU.a,AU.b)</f>
        <v>0.811173685411434</v>
      </c>
      <c r="C9813">
        <f ca="1">IF(B9813&lt;=0.5,LC.mu,MIN(LC.mu,MAX(0,_xlfn.NORM.INV(RAND(),2000,LC.sd))))</f>
        <v>1965.29356855568</v>
      </c>
      <c r="D9813">
        <f ca="1">P0*C9813/LC.mu</f>
        <v>2.62039142474091</v>
      </c>
      <c r="E9813">
        <f ca="1">MAX(0,INT(Q0*(1+Ed*(D9813-P0)/P0)))</f>
        <v>14138</v>
      </c>
      <c r="F9813">
        <f ca="1" t="shared" si="153"/>
        <v>35081.8003944313</v>
      </c>
    </row>
    <row r="9814" spans="1:6">
      <c r="A9814">
        <v>10</v>
      </c>
      <c r="B9814">
        <f ca="1">BETAINV(RAND(),AU.a,AU.b)</f>
        <v>0.606829667455645</v>
      </c>
      <c r="C9814">
        <f ca="1">IF(B9814&lt;=0.5,LC.mu,MIN(LC.mu,MAX(0,_xlfn.NORM.INV(RAND(),2000,LC.sd))))</f>
        <v>2675.84767486667</v>
      </c>
      <c r="D9814">
        <f ca="1">P0*C9814/LC.mu</f>
        <v>3.56779689982223</v>
      </c>
      <c r="E9814">
        <f ca="1">MAX(0,INT(Q0*(1+Ed*(D9814-P0)/P0)))</f>
        <v>11296</v>
      </c>
      <c r="F9814">
        <f ca="1" t="shared" si="153"/>
        <v>37625.9861055253</v>
      </c>
    </row>
    <row r="9815" spans="1:6">
      <c r="A9815">
        <v>10</v>
      </c>
      <c r="B9815">
        <f ca="1">BETAINV(RAND(),AU.a,AU.b)</f>
        <v>0.538563689789322</v>
      </c>
      <c r="C9815">
        <f ca="1">IF(B9815&lt;=0.5,LC.mu,MIN(LC.mu,MAX(0,_xlfn.NORM.INV(RAND(),2000,LC.sd))))</f>
        <v>1902.51476369538</v>
      </c>
      <c r="D9815">
        <f ca="1">P0*C9815/LC.mu</f>
        <v>2.53668635159384</v>
      </c>
      <c r="E9815">
        <f ca="1">MAX(0,INT(Q0*(1+Ed*(D9815-P0)/P0)))</f>
        <v>14389</v>
      </c>
      <c r="F9815">
        <f ca="1" t="shared" si="153"/>
        <v>34597.8651493884</v>
      </c>
    </row>
    <row r="9816" spans="1:6">
      <c r="A9816">
        <v>10</v>
      </c>
      <c r="B9816">
        <f ca="1">BETAINV(RAND(),AU.a,AU.b)</f>
        <v>0.746210632680708</v>
      </c>
      <c r="C9816">
        <f ca="1">IF(B9816&lt;=0.5,LC.mu,MIN(LC.mu,MAX(0,_xlfn.NORM.INV(RAND(),2000,LC.sd))))</f>
        <v>2231.63771752003</v>
      </c>
      <c r="D9816">
        <f ca="1">P0*C9816/LC.mu</f>
        <v>2.97551695669338</v>
      </c>
      <c r="E9816">
        <f ca="1">MAX(0,INT(Q0*(1+Ed*(D9816-P0)/P0)))</f>
        <v>13073</v>
      </c>
      <c r="F9816">
        <f ca="1" t="shared" si="153"/>
        <v>36667.2954573325</v>
      </c>
    </row>
    <row r="9817" spans="1:6">
      <c r="A9817">
        <v>10</v>
      </c>
      <c r="B9817">
        <f ca="1">BETAINV(RAND(),AU.a,AU.b)</f>
        <v>0.359943460183645</v>
      </c>
      <c r="C9817">
        <f ca="1">IF(B9817&lt;=0.5,LC.mu,MIN(LC.mu,MAX(0,_xlfn.NORM.INV(RAND(),2000,LC.sd))))</f>
        <v>3000</v>
      </c>
      <c r="D9817">
        <f ca="1">P0*C9817/LC.mu</f>
        <v>4</v>
      </c>
      <c r="E9817">
        <f ca="1">MAX(0,INT(Q0*(1+Ed*(D9817-P0)/P0)))</f>
        <v>10000</v>
      </c>
      <c r="F9817">
        <f ca="1" t="shared" si="153"/>
        <v>37000</v>
      </c>
    </row>
    <row r="9818" spans="1:6">
      <c r="A9818">
        <v>10</v>
      </c>
      <c r="B9818">
        <f ca="1">BETAINV(RAND(),AU.a,AU.b)</f>
        <v>0.774555336783923</v>
      </c>
      <c r="C9818">
        <f ca="1">IF(B9818&lt;=0.5,LC.mu,MIN(LC.mu,MAX(0,_xlfn.NORM.INV(RAND(),2000,LC.sd))))</f>
        <v>2278.66444452631</v>
      </c>
      <c r="D9818">
        <f ca="1">P0*C9818/LC.mu</f>
        <v>3.03821925936841</v>
      </c>
      <c r="E9818">
        <f ca="1">MAX(0,INT(Q0*(1+Ed*(D9818-P0)/P0)))</f>
        <v>12885</v>
      </c>
      <c r="F9818">
        <f ca="1" t="shared" si="153"/>
        <v>36868.7907124357</v>
      </c>
    </row>
    <row r="9819" spans="1:6">
      <c r="A9819">
        <v>10</v>
      </c>
      <c r="B9819">
        <f ca="1">BETAINV(RAND(),AU.a,AU.b)</f>
        <v>0.685505192386933</v>
      </c>
      <c r="C9819">
        <f ca="1">IF(B9819&lt;=0.5,LC.mu,MIN(LC.mu,MAX(0,_xlfn.NORM.INV(RAND(),2000,LC.sd))))</f>
        <v>1710.03914710885</v>
      </c>
      <c r="D9819">
        <f ca="1">P0*C9819/LC.mu</f>
        <v>2.28005219614514</v>
      </c>
      <c r="E9819">
        <f ca="1">MAX(0,INT(Q0*(1+Ed*(D9819-P0)/P0)))</f>
        <v>15159</v>
      </c>
      <c r="F9819">
        <f ca="1" t="shared" si="153"/>
        <v>32853.2720942553</v>
      </c>
    </row>
    <row r="9820" spans="1:6">
      <c r="A9820">
        <v>10</v>
      </c>
      <c r="B9820">
        <f ca="1">BETAINV(RAND(),AU.a,AU.b)</f>
        <v>0.150611716901037</v>
      </c>
      <c r="C9820">
        <f ca="1">IF(B9820&lt;=0.5,LC.mu,MIN(LC.mu,MAX(0,_xlfn.NORM.INV(RAND(),2000,LC.sd))))</f>
        <v>3000</v>
      </c>
      <c r="D9820">
        <f ca="1">P0*C9820/LC.mu</f>
        <v>4</v>
      </c>
      <c r="E9820">
        <f ca="1">MAX(0,INT(Q0*(1+Ed*(D9820-P0)/P0)))</f>
        <v>10000</v>
      </c>
      <c r="F9820">
        <f ca="1" t="shared" si="153"/>
        <v>37000</v>
      </c>
    </row>
    <row r="9821" spans="1:6">
      <c r="A9821">
        <v>10</v>
      </c>
      <c r="B9821">
        <f ca="1">BETAINV(RAND(),AU.a,AU.b)</f>
        <v>0.631537697688842</v>
      </c>
      <c r="C9821">
        <f ca="1">IF(B9821&lt;=0.5,LC.mu,MIN(LC.mu,MAX(0,_xlfn.NORM.INV(RAND(),2000,LC.sd))))</f>
        <v>1289.35524536397</v>
      </c>
      <c r="D9821">
        <f ca="1">P0*C9821/LC.mu</f>
        <v>1.71914032715196</v>
      </c>
      <c r="E9821">
        <f ca="1">MAX(0,INT(Q0*(1+Ed*(D9821-P0)/P0)))</f>
        <v>16842</v>
      </c>
      <c r="F9821">
        <f ca="1" t="shared" si="153"/>
        <v>27664.4061445294</v>
      </c>
    </row>
    <row r="9822" spans="1:6">
      <c r="A9822">
        <v>10</v>
      </c>
      <c r="B9822">
        <f ca="1">BETAINV(RAND(),AU.a,AU.b)</f>
        <v>0.653384954789023</v>
      </c>
      <c r="C9822">
        <f ca="1">IF(B9822&lt;=0.5,LC.mu,MIN(LC.mu,MAX(0,_xlfn.NORM.INV(RAND(),2000,LC.sd))))</f>
        <v>1936.28651009453</v>
      </c>
      <c r="D9822">
        <f ca="1">P0*C9822/LC.mu</f>
        <v>2.58171534679271</v>
      </c>
      <c r="E9822">
        <f ca="1">MAX(0,INT(Q0*(1+Ed*(D9822-P0)/P0)))</f>
        <v>14254</v>
      </c>
      <c r="F9822">
        <f ca="1" t="shared" si="153"/>
        <v>34863.4840430887</v>
      </c>
    </row>
    <row r="9823" spans="1:6">
      <c r="A9823">
        <v>10</v>
      </c>
      <c r="B9823">
        <f ca="1">BETAINV(RAND(),AU.a,AU.b)</f>
        <v>0.645436124517886</v>
      </c>
      <c r="C9823">
        <f ca="1">IF(B9823&lt;=0.5,LC.mu,MIN(LC.mu,MAX(0,_xlfn.NORM.INV(RAND(),2000,LC.sd))))</f>
        <v>2801.52602051825</v>
      </c>
      <c r="D9823">
        <f ca="1">P0*C9823/LC.mu</f>
        <v>3.73536802735767</v>
      </c>
      <c r="E9823">
        <f ca="1">MAX(0,INT(Q0*(1+Ed*(D9823-P0)/P0)))</f>
        <v>10793</v>
      </c>
      <c r="F9823">
        <f ca="1" t="shared" si="153"/>
        <v>37514.3010987531</v>
      </c>
    </row>
    <row r="9824" spans="1:6">
      <c r="A9824">
        <v>10</v>
      </c>
      <c r="B9824">
        <f ca="1">BETAINV(RAND(),AU.a,AU.b)</f>
        <v>0.455674193492428</v>
      </c>
      <c r="C9824">
        <f ca="1">IF(B9824&lt;=0.5,LC.mu,MIN(LC.mu,MAX(0,_xlfn.NORM.INV(RAND(),2000,LC.sd))))</f>
        <v>3000</v>
      </c>
      <c r="D9824">
        <f ca="1">P0*C9824/LC.mu</f>
        <v>4</v>
      </c>
      <c r="E9824">
        <f ca="1">MAX(0,INT(Q0*(1+Ed*(D9824-P0)/P0)))</f>
        <v>10000</v>
      </c>
      <c r="F9824">
        <f ca="1" t="shared" si="153"/>
        <v>37000</v>
      </c>
    </row>
    <row r="9825" spans="1:6">
      <c r="A9825">
        <v>10</v>
      </c>
      <c r="B9825">
        <f ca="1">BETAINV(RAND(),AU.a,AU.b)</f>
        <v>0.572763017097433</v>
      </c>
      <c r="C9825">
        <f ca="1">IF(B9825&lt;=0.5,LC.mu,MIN(LC.mu,MAX(0,_xlfn.NORM.INV(RAND(),2000,LC.sd))))</f>
        <v>2225.11237923112</v>
      </c>
      <c r="D9825">
        <f ca="1">P0*C9825/LC.mu</f>
        <v>2.9668165056415</v>
      </c>
      <c r="E9825">
        <f ca="1">MAX(0,INT(Q0*(1+Ed*(D9825-P0)/P0)))</f>
        <v>13099</v>
      </c>
      <c r="F9825">
        <f ca="1" t="shared" si="153"/>
        <v>36637.2170281668</v>
      </c>
    </row>
    <row r="9826" spans="1:6">
      <c r="A9826">
        <v>10</v>
      </c>
      <c r="B9826">
        <f ca="1">BETAINV(RAND(),AU.a,AU.b)</f>
        <v>0.555417350647281</v>
      </c>
      <c r="C9826">
        <f ca="1">IF(B9826&lt;=0.5,LC.mu,MIN(LC.mu,MAX(0,_xlfn.NORM.INV(RAND(),2000,LC.sd))))</f>
        <v>1207.70114423485</v>
      </c>
      <c r="D9826">
        <f ca="1">P0*C9826/LC.mu</f>
        <v>1.61026819231313</v>
      </c>
      <c r="E9826">
        <f ca="1">MAX(0,INT(Q0*(1+Ed*(D9826-P0)/P0)))</f>
        <v>17169</v>
      </c>
      <c r="F9826">
        <f ca="1" t="shared" si="153"/>
        <v>26438.9934495893</v>
      </c>
    </row>
    <row r="9827" spans="1:6">
      <c r="A9827">
        <v>10</v>
      </c>
      <c r="B9827">
        <f ca="1">BETAINV(RAND(),AU.a,AU.b)</f>
        <v>0.664535923745724</v>
      </c>
      <c r="C9827">
        <f ca="1">IF(B9827&lt;=0.5,LC.mu,MIN(LC.mu,MAX(0,_xlfn.NORM.INV(RAND(),2000,LC.sd))))</f>
        <v>1601.93281435218</v>
      </c>
      <c r="D9827">
        <f ca="1">P0*C9827/LC.mu</f>
        <v>2.13591041913624</v>
      </c>
      <c r="E9827">
        <f ca="1">MAX(0,INT(Q0*(1+Ed*(D9827-P0)/P0)))</f>
        <v>15592</v>
      </c>
      <c r="F9827">
        <f ca="1" t="shared" si="153"/>
        <v>31701.1824408201</v>
      </c>
    </row>
    <row r="9828" spans="1:6">
      <c r="A9828">
        <v>10</v>
      </c>
      <c r="B9828">
        <f ca="1">BETAINV(RAND(),AU.a,AU.b)</f>
        <v>0.533062908557707</v>
      </c>
      <c r="C9828">
        <f ca="1">IF(B9828&lt;=0.5,LC.mu,MIN(LC.mu,MAX(0,_xlfn.NORM.INV(RAND(),2000,LC.sd))))</f>
        <v>1261.01860197494</v>
      </c>
      <c r="D9828">
        <f ca="1">P0*C9828/LC.mu</f>
        <v>1.68135813596659</v>
      </c>
      <c r="E9828">
        <f ca="1">MAX(0,INT(Q0*(1+Ed*(D9828-P0)/P0)))</f>
        <v>16955</v>
      </c>
      <c r="F9828">
        <f ca="1" t="shared" si="153"/>
        <v>27246.4085933386</v>
      </c>
    </row>
    <row r="9829" spans="1:6">
      <c r="A9829">
        <v>10</v>
      </c>
      <c r="B9829">
        <f ca="1">BETAINV(RAND(),AU.a,AU.b)</f>
        <v>0.779678731262083</v>
      </c>
      <c r="C9829">
        <f ca="1">IF(B9829&lt;=0.5,LC.mu,MIN(LC.mu,MAX(0,_xlfn.NORM.INV(RAND(),2000,LC.sd))))</f>
        <v>2526.64416307644</v>
      </c>
      <c r="D9829">
        <f ca="1">P0*C9829/LC.mu</f>
        <v>3.36885888410192</v>
      </c>
      <c r="E9829">
        <f ca="1">MAX(0,INT(Q0*(1+Ed*(D9829-P0)/P0)))</f>
        <v>11893</v>
      </c>
      <c r="F9829">
        <f ca="1" t="shared" si="153"/>
        <v>37539.1945455477</v>
      </c>
    </row>
    <row r="9830" spans="1:6">
      <c r="A9830">
        <v>10</v>
      </c>
      <c r="B9830">
        <f ca="1">BETAINV(RAND(),AU.a,AU.b)</f>
        <v>0.859066853268263</v>
      </c>
      <c r="C9830">
        <f ca="1">IF(B9830&lt;=0.5,LC.mu,MIN(LC.mu,MAX(0,_xlfn.NORM.INV(RAND(),2000,LC.sd))))</f>
        <v>3000</v>
      </c>
      <c r="D9830">
        <f ca="1">P0*C9830/LC.mu</f>
        <v>4</v>
      </c>
      <c r="E9830">
        <f ca="1">MAX(0,INT(Q0*(1+Ed*(D9830-P0)/P0)))</f>
        <v>10000</v>
      </c>
      <c r="F9830">
        <f ca="1" t="shared" si="153"/>
        <v>37000</v>
      </c>
    </row>
    <row r="9831" spans="1:6">
      <c r="A9831">
        <v>10</v>
      </c>
      <c r="B9831">
        <f ca="1">BETAINV(RAND(),AU.a,AU.b)</f>
        <v>0.795371174896267</v>
      </c>
      <c r="C9831">
        <f ca="1">IF(B9831&lt;=0.5,LC.mu,MIN(LC.mu,MAX(0,_xlfn.NORM.INV(RAND(),2000,LC.sd))))</f>
        <v>1139.7583098613</v>
      </c>
      <c r="D9831">
        <f ca="1">P0*C9831/LC.mu</f>
        <v>1.51967774648174</v>
      </c>
      <c r="E9831">
        <f ca="1">MAX(0,INT(Q0*(1+Ed*(D9831-P0)/P0)))</f>
        <v>17440</v>
      </c>
      <c r="F9831">
        <f ca="1" t="shared" si="153"/>
        <v>25363.4215887802</v>
      </c>
    </row>
    <row r="9832" spans="1:6">
      <c r="A9832">
        <v>10</v>
      </c>
      <c r="B9832">
        <f ca="1">BETAINV(RAND(),AU.a,AU.b)</f>
        <v>0.647168915048729</v>
      </c>
      <c r="C9832">
        <f ca="1">IF(B9832&lt;=0.5,LC.mu,MIN(LC.mu,MAX(0,_xlfn.NORM.INV(RAND(),2000,LC.sd))))</f>
        <v>2569.91677553631</v>
      </c>
      <c r="D9832">
        <f ca="1">P0*C9832/LC.mu</f>
        <v>3.42655570071507</v>
      </c>
      <c r="E9832">
        <f ca="1">MAX(0,INT(Q0*(1+Ed*(D9832-P0)/P0)))</f>
        <v>11720</v>
      </c>
      <c r="F9832">
        <f ca="1" t="shared" si="153"/>
        <v>37589.3160368443</v>
      </c>
    </row>
    <row r="9833" spans="1:6">
      <c r="A9833">
        <v>10</v>
      </c>
      <c r="B9833">
        <f ca="1">BETAINV(RAND(),AU.a,AU.b)</f>
        <v>0.524676727182665</v>
      </c>
      <c r="C9833">
        <f ca="1">IF(B9833&lt;=0.5,LC.mu,MIN(LC.mu,MAX(0,_xlfn.NORM.INV(RAND(),2000,LC.sd))))</f>
        <v>2703.31672902427</v>
      </c>
      <c r="D9833">
        <f ca="1">P0*C9833/LC.mu</f>
        <v>3.60442230536569</v>
      </c>
      <c r="E9833">
        <f ca="1">MAX(0,INT(Q0*(1+Ed*(D9833-P0)/P0)))</f>
        <v>11186</v>
      </c>
      <c r="F9833">
        <f ca="1" t="shared" si="153"/>
        <v>37615.7511787964</v>
      </c>
    </row>
    <row r="9834" spans="1:6">
      <c r="A9834">
        <v>10</v>
      </c>
      <c r="B9834">
        <f ca="1">BETAINV(RAND(),AU.a,AU.b)</f>
        <v>0.601660933932787</v>
      </c>
      <c r="C9834">
        <f ca="1">IF(B9834&lt;=0.5,LC.mu,MIN(LC.mu,MAX(0,_xlfn.NORM.INV(RAND(),2000,LC.sd))))</f>
        <v>2475.53164904884</v>
      </c>
      <c r="D9834">
        <f ca="1">P0*C9834/LC.mu</f>
        <v>3.30070886539845</v>
      </c>
      <c r="E9834">
        <f ca="1">MAX(0,INT(Q0*(1+Ed*(D9834-P0)/P0)))</f>
        <v>12097</v>
      </c>
      <c r="F9834">
        <f ca="1" t="shared" si="153"/>
        <v>37453.1434956763</v>
      </c>
    </row>
    <row r="9835" spans="1:6">
      <c r="A9835">
        <v>10</v>
      </c>
      <c r="B9835">
        <f ca="1">BETAINV(RAND(),AU.a,AU.b)</f>
        <v>0.332893103936072</v>
      </c>
      <c r="C9835">
        <f ca="1">IF(B9835&lt;=0.5,LC.mu,MIN(LC.mu,MAX(0,_xlfn.NORM.INV(RAND(),2000,LC.sd))))</f>
        <v>3000</v>
      </c>
      <c r="D9835">
        <f ca="1">P0*C9835/LC.mu</f>
        <v>4</v>
      </c>
      <c r="E9835">
        <f ca="1">MAX(0,INT(Q0*(1+Ed*(D9835-P0)/P0)))</f>
        <v>10000</v>
      </c>
      <c r="F9835">
        <f ca="1" t="shared" si="153"/>
        <v>37000</v>
      </c>
    </row>
    <row r="9836" spans="1:6">
      <c r="A9836">
        <v>10</v>
      </c>
      <c r="B9836">
        <f ca="1">BETAINV(RAND(),AU.a,AU.b)</f>
        <v>0.774548164912292</v>
      </c>
      <c r="C9836">
        <f ca="1">IF(B9836&lt;=0.5,LC.mu,MIN(LC.mu,MAX(0,_xlfn.NORM.INV(RAND(),2000,LC.sd))))</f>
        <v>1782.92539360886</v>
      </c>
      <c r="D9836">
        <f ca="1">P0*C9836/LC.mu</f>
        <v>2.37723385814514</v>
      </c>
      <c r="E9836">
        <f ca="1">MAX(0,INT(Q0*(1+Ed*(D9836-P0)/P0)))</f>
        <v>14868</v>
      </c>
      <c r="F9836">
        <f ca="1" t="shared" si="153"/>
        <v>33561.7876092931</v>
      </c>
    </row>
    <row r="9837" spans="1:6">
      <c r="A9837">
        <v>10</v>
      </c>
      <c r="B9837">
        <f ca="1">BETAINV(RAND(),AU.a,AU.b)</f>
        <v>0.708507278128167</v>
      </c>
      <c r="C9837">
        <f ca="1">IF(B9837&lt;=0.5,LC.mu,MIN(LC.mu,MAX(0,_xlfn.NORM.INV(RAND(),2000,LC.sd))))</f>
        <v>1413.74340079456</v>
      </c>
      <c r="D9837">
        <f ca="1">P0*C9837/LC.mu</f>
        <v>1.88499120105941</v>
      </c>
      <c r="E9837">
        <f ca="1">MAX(0,INT(Q0*(1+Ed*(D9837-P0)/P0)))</f>
        <v>16345</v>
      </c>
      <c r="F9837">
        <f ca="1" t="shared" si="153"/>
        <v>29396.4377805216</v>
      </c>
    </row>
    <row r="9838" spans="1:6">
      <c r="A9838">
        <v>10</v>
      </c>
      <c r="B9838">
        <f ca="1">BETAINV(RAND(),AU.a,AU.b)</f>
        <v>0.460408522796607</v>
      </c>
      <c r="C9838">
        <f ca="1">IF(B9838&lt;=0.5,LC.mu,MIN(LC.mu,MAX(0,_xlfn.NORM.INV(RAND(),2000,LC.sd))))</f>
        <v>3000</v>
      </c>
      <c r="D9838">
        <f ca="1">P0*C9838/LC.mu</f>
        <v>4</v>
      </c>
      <c r="E9838">
        <f ca="1">MAX(0,INT(Q0*(1+Ed*(D9838-P0)/P0)))</f>
        <v>10000</v>
      </c>
      <c r="F9838">
        <f ca="1" t="shared" si="153"/>
        <v>37000</v>
      </c>
    </row>
    <row r="9839" spans="1:6">
      <c r="A9839">
        <v>10</v>
      </c>
      <c r="B9839">
        <f ca="1">BETAINV(RAND(),AU.a,AU.b)</f>
        <v>0.554694266339565</v>
      </c>
      <c r="C9839">
        <f ca="1">IF(B9839&lt;=0.5,LC.mu,MIN(LC.mu,MAX(0,_xlfn.NORM.INV(RAND(),2000,LC.sd))))</f>
        <v>2500.57243934651</v>
      </c>
      <c r="D9839">
        <f ca="1">P0*C9839/LC.mu</f>
        <v>3.33409658579534</v>
      </c>
      <c r="E9839">
        <f ca="1">MAX(0,INT(Q0*(1+Ed*(D9839-P0)/P0)))</f>
        <v>11997</v>
      </c>
      <c r="F9839">
        <f ca="1" t="shared" si="153"/>
        <v>37498.5843004402</v>
      </c>
    </row>
    <row r="9840" spans="1:6">
      <c r="A9840">
        <v>10</v>
      </c>
      <c r="B9840">
        <f ca="1">BETAINV(RAND(),AU.a,AU.b)</f>
        <v>0.723232016875315</v>
      </c>
      <c r="C9840">
        <f ca="1">IF(B9840&lt;=0.5,LC.mu,MIN(LC.mu,MAX(0,_xlfn.NORM.INV(RAND(),2000,LC.sd))))</f>
        <v>2287.39615534694</v>
      </c>
      <c r="D9840">
        <f ca="1">P0*C9840/LC.mu</f>
        <v>3.04986154046259</v>
      </c>
      <c r="E9840">
        <f ca="1">MAX(0,INT(Q0*(1+Ed*(D9840-P0)/P0)))</f>
        <v>12850</v>
      </c>
      <c r="F9840">
        <f ca="1" t="shared" si="153"/>
        <v>36903.3246395973</v>
      </c>
    </row>
    <row r="9841" spans="1:6">
      <c r="A9841">
        <v>10</v>
      </c>
      <c r="B9841">
        <f ca="1">BETAINV(RAND(),AU.a,AU.b)</f>
        <v>0.819779075413375</v>
      </c>
      <c r="C9841">
        <f ca="1">IF(B9841&lt;=0.5,LC.mu,MIN(LC.mu,MAX(0,_xlfn.NORM.INV(RAND(),2000,LC.sd))))</f>
        <v>1849.75667202894</v>
      </c>
      <c r="D9841">
        <f ca="1">P0*C9841/LC.mu</f>
        <v>2.46634222937191</v>
      </c>
      <c r="E9841">
        <f ca="1">MAX(0,INT(Q0*(1+Ed*(D9841-P0)/P0)))</f>
        <v>14600</v>
      </c>
      <c r="F9841">
        <f ca="1" t="shared" si="153"/>
        <v>34158.839876801</v>
      </c>
    </row>
    <row r="9842" spans="1:6">
      <c r="A9842">
        <v>10</v>
      </c>
      <c r="B9842">
        <f ca="1">BETAINV(RAND(),AU.a,AU.b)</f>
        <v>0.328781133364832</v>
      </c>
      <c r="C9842">
        <f ca="1">IF(B9842&lt;=0.5,LC.mu,MIN(LC.mu,MAX(0,_xlfn.NORM.INV(RAND(),2000,LC.sd))))</f>
        <v>3000</v>
      </c>
      <c r="D9842">
        <f ca="1">P0*C9842/LC.mu</f>
        <v>4</v>
      </c>
      <c r="E9842">
        <f ca="1">MAX(0,INT(Q0*(1+Ed*(D9842-P0)/P0)))</f>
        <v>10000</v>
      </c>
      <c r="F9842">
        <f ca="1" t="shared" si="153"/>
        <v>37000</v>
      </c>
    </row>
    <row r="9843" spans="1:6">
      <c r="A9843">
        <v>10</v>
      </c>
      <c r="B9843">
        <f ca="1">BETAINV(RAND(),AU.a,AU.b)</f>
        <v>0.4453957030058</v>
      </c>
      <c r="C9843">
        <f ca="1">IF(B9843&lt;=0.5,LC.mu,MIN(LC.mu,MAX(0,_xlfn.NORM.INV(RAND(),2000,LC.sd))))</f>
        <v>3000</v>
      </c>
      <c r="D9843">
        <f ca="1">P0*C9843/LC.mu</f>
        <v>4</v>
      </c>
      <c r="E9843">
        <f ca="1">MAX(0,INT(Q0*(1+Ed*(D9843-P0)/P0)))</f>
        <v>10000</v>
      </c>
      <c r="F9843">
        <f ca="1" t="shared" si="153"/>
        <v>37000</v>
      </c>
    </row>
    <row r="9844" spans="1:6">
      <c r="A9844">
        <v>10</v>
      </c>
      <c r="B9844">
        <f ca="1">BETAINV(RAND(),AU.a,AU.b)</f>
        <v>0.585798809477469</v>
      </c>
      <c r="C9844">
        <f ca="1">IF(B9844&lt;=0.5,LC.mu,MIN(LC.mu,MAX(0,_xlfn.NORM.INV(RAND(),2000,LC.sd))))</f>
        <v>2556.27850329756</v>
      </c>
      <c r="D9844">
        <f ca="1">P0*C9844/LC.mu</f>
        <v>3.40837133773008</v>
      </c>
      <c r="E9844">
        <f ca="1">MAX(0,INT(Q0*(1+Ed*(D9844-P0)/P0)))</f>
        <v>11774</v>
      </c>
      <c r="F9844">
        <f ca="1" t="shared" si="153"/>
        <v>37573.8856271364</v>
      </c>
    </row>
    <row r="9845" spans="1:6">
      <c r="A9845">
        <v>10</v>
      </c>
      <c r="B9845">
        <f ca="1">BETAINV(RAND(),AU.a,AU.b)</f>
        <v>0.685188846065169</v>
      </c>
      <c r="C9845">
        <f ca="1">IF(B9845&lt;=0.5,LC.mu,MIN(LC.mu,MAX(0,_xlfn.NORM.INV(RAND(),2000,LC.sd))))</f>
        <v>2810.37559943877</v>
      </c>
      <c r="D9845">
        <f ca="1">P0*C9845/LC.mu</f>
        <v>3.74716746591836</v>
      </c>
      <c r="E9845">
        <f ca="1">MAX(0,INT(Q0*(1+Ed*(D9845-P0)/P0)))</f>
        <v>10758</v>
      </c>
      <c r="F9845">
        <f ca="1" t="shared" si="153"/>
        <v>37501.651998911</v>
      </c>
    </row>
    <row r="9846" spans="1:6">
      <c r="A9846">
        <v>10</v>
      </c>
      <c r="B9846">
        <f ca="1">BETAINV(RAND(),AU.a,AU.b)</f>
        <v>0.191446128979052</v>
      </c>
      <c r="C9846">
        <f ca="1">IF(B9846&lt;=0.5,LC.mu,MIN(LC.mu,MAX(0,_xlfn.NORM.INV(RAND(),2000,LC.sd))))</f>
        <v>3000</v>
      </c>
      <c r="D9846">
        <f ca="1">P0*C9846/LC.mu</f>
        <v>4</v>
      </c>
      <c r="E9846">
        <f ca="1">MAX(0,INT(Q0*(1+Ed*(D9846-P0)/P0)))</f>
        <v>10000</v>
      </c>
      <c r="F9846">
        <f ca="1" t="shared" si="153"/>
        <v>37000</v>
      </c>
    </row>
    <row r="9847" spans="1:6">
      <c r="A9847">
        <v>10</v>
      </c>
      <c r="B9847">
        <f ca="1">BETAINV(RAND(),AU.a,AU.b)</f>
        <v>0.822920026807779</v>
      </c>
      <c r="C9847">
        <f ca="1">IF(B9847&lt;=0.5,LC.mu,MIN(LC.mu,MAX(0,_xlfn.NORM.INV(RAND(),2000,LC.sd))))</f>
        <v>1744.47681070986</v>
      </c>
      <c r="D9847">
        <f ca="1">P0*C9847/LC.mu</f>
        <v>2.32596908094649</v>
      </c>
      <c r="E9847">
        <f ca="1">MAX(0,INT(Q0*(1+Ed*(D9847-P0)/P0)))</f>
        <v>15022</v>
      </c>
      <c r="F9847">
        <f ca="1" t="shared" si="153"/>
        <v>33196.2307232682</v>
      </c>
    </row>
    <row r="9848" spans="1:6">
      <c r="A9848">
        <v>10</v>
      </c>
      <c r="B9848">
        <f ca="1">BETAINV(RAND(),AU.a,AU.b)</f>
        <v>0.391717135589777</v>
      </c>
      <c r="C9848">
        <f ca="1">IF(B9848&lt;=0.5,LC.mu,MIN(LC.mu,MAX(0,_xlfn.NORM.INV(RAND(),2000,LC.sd))))</f>
        <v>3000</v>
      </c>
      <c r="D9848">
        <f ca="1">P0*C9848/LC.mu</f>
        <v>4</v>
      </c>
      <c r="E9848">
        <f ca="1">MAX(0,INT(Q0*(1+Ed*(D9848-P0)/P0)))</f>
        <v>10000</v>
      </c>
      <c r="F9848">
        <f ca="1" t="shared" si="153"/>
        <v>37000</v>
      </c>
    </row>
    <row r="9849" spans="1:6">
      <c r="A9849">
        <v>10</v>
      </c>
      <c r="B9849">
        <f ca="1">BETAINV(RAND(),AU.a,AU.b)</f>
        <v>0.757435544001979</v>
      </c>
      <c r="C9849">
        <f ca="1">IF(B9849&lt;=0.5,LC.mu,MIN(LC.mu,MAX(0,_xlfn.NORM.INV(RAND(),2000,LC.sd))))</f>
        <v>1709.73744149107</v>
      </c>
      <c r="D9849">
        <f ca="1">P0*C9849/LC.mu</f>
        <v>2.2796499219881</v>
      </c>
      <c r="E9849">
        <f ca="1">MAX(0,INT(Q0*(1+Ed*(D9849-P0)/P0)))</f>
        <v>15161</v>
      </c>
      <c r="F9849">
        <f ca="1" t="shared" si="153"/>
        <v>32852.0350257705</v>
      </c>
    </row>
    <row r="9850" spans="1:6">
      <c r="A9850">
        <v>10</v>
      </c>
      <c r="B9850">
        <f ca="1">BETAINV(RAND(),AU.a,AU.b)</f>
        <v>0.629383166149144</v>
      </c>
      <c r="C9850">
        <f ca="1">IF(B9850&lt;=0.5,LC.mu,MIN(LC.mu,MAX(0,_xlfn.NORM.INV(RAND(),2000,LC.sd))))</f>
        <v>2521.18868355471</v>
      </c>
      <c r="D9850">
        <f ca="1">P0*C9850/LC.mu</f>
        <v>3.36158491140628</v>
      </c>
      <c r="E9850">
        <f ca="1">MAX(0,INT(Q0*(1+Ed*(D9850-P0)/P0)))</f>
        <v>11915</v>
      </c>
      <c r="F9850">
        <f ca="1" t="shared" si="153"/>
        <v>37532.0955358511</v>
      </c>
    </row>
    <row r="9851" spans="1:6">
      <c r="A9851">
        <v>10</v>
      </c>
      <c r="B9851">
        <f ca="1">BETAINV(RAND(),AU.a,AU.b)</f>
        <v>0.592411076478374</v>
      </c>
      <c r="C9851">
        <f ca="1">IF(B9851&lt;=0.5,LC.mu,MIN(LC.mu,MAX(0,_xlfn.NORM.INV(RAND(),2000,LC.sd))))</f>
        <v>1982.33336228771</v>
      </c>
      <c r="D9851">
        <f ca="1">P0*C9851/LC.mu</f>
        <v>2.64311114971695</v>
      </c>
      <c r="E9851">
        <f ca="1">MAX(0,INT(Q0*(1+Ed*(D9851-P0)/P0)))</f>
        <v>14070</v>
      </c>
      <c r="F9851">
        <f ca="1" t="shared" si="153"/>
        <v>35206.2405142298</v>
      </c>
    </row>
    <row r="9852" spans="1:6">
      <c r="A9852">
        <v>10</v>
      </c>
      <c r="B9852">
        <f ca="1">BETAINV(RAND(),AU.a,AU.b)</f>
        <v>0.672494989471698</v>
      </c>
      <c r="C9852">
        <f ca="1">IF(B9852&lt;=0.5,LC.mu,MIN(LC.mu,MAX(0,_xlfn.NORM.INV(RAND(),2000,LC.sd))))</f>
        <v>2308.3257610273</v>
      </c>
      <c r="D9852">
        <f ca="1">P0*C9852/LC.mu</f>
        <v>3.07776768136974</v>
      </c>
      <c r="E9852">
        <f ca="1">MAX(0,INT(Q0*(1+Ed*(D9852-P0)/P0)))</f>
        <v>12766</v>
      </c>
      <c r="F9852">
        <f ca="1" t="shared" si="153"/>
        <v>36982.4564593388</v>
      </c>
    </row>
    <row r="9853" spans="1:6">
      <c r="A9853">
        <v>10</v>
      </c>
      <c r="B9853">
        <f ca="1">BETAINV(RAND(),AU.a,AU.b)</f>
        <v>0.847231123753838</v>
      </c>
      <c r="C9853">
        <f ca="1">IF(B9853&lt;=0.5,LC.mu,MIN(LC.mu,MAX(0,_xlfn.NORM.INV(RAND(),2000,LC.sd))))</f>
        <v>2436.43749839565</v>
      </c>
      <c r="D9853">
        <f ca="1">P0*C9853/LC.mu</f>
        <v>3.2485833311942</v>
      </c>
      <c r="E9853">
        <f ca="1">MAX(0,INT(Q0*(1+Ed*(D9853-P0)/P0)))</f>
        <v>12254</v>
      </c>
      <c r="F9853">
        <f ca="1" t="shared" si="153"/>
        <v>37371.7026420581</v>
      </c>
    </row>
    <row r="9854" spans="1:6">
      <c r="A9854">
        <v>10</v>
      </c>
      <c r="B9854">
        <f ca="1">BETAINV(RAND(),AU.a,AU.b)</f>
        <v>0.693015033090747</v>
      </c>
      <c r="C9854">
        <f ca="1">IF(B9854&lt;=0.5,LC.mu,MIN(LC.mu,MAX(0,_xlfn.NORM.INV(RAND(),2000,LC.sd))))</f>
        <v>2472.06671777725</v>
      </c>
      <c r="D9854">
        <f ca="1">P0*C9854/LC.mu</f>
        <v>3.29608895703634</v>
      </c>
      <c r="E9854">
        <f ca="1">MAX(0,INT(Q0*(1+Ed*(D9854-P0)/P0)))</f>
        <v>12111</v>
      </c>
      <c r="F9854">
        <f ca="1" t="shared" si="153"/>
        <v>37446.8666408898</v>
      </c>
    </row>
    <row r="9855" spans="1:6">
      <c r="A9855">
        <v>10</v>
      </c>
      <c r="B9855">
        <f ca="1">BETAINV(RAND(),AU.a,AU.b)</f>
        <v>0.124915414166522</v>
      </c>
      <c r="C9855">
        <f ca="1">IF(B9855&lt;=0.5,LC.mu,MIN(LC.mu,MAX(0,_xlfn.NORM.INV(RAND(),2000,LC.sd))))</f>
        <v>3000</v>
      </c>
      <c r="D9855">
        <f ca="1">P0*C9855/LC.mu</f>
        <v>4</v>
      </c>
      <c r="E9855">
        <f ca="1">MAX(0,INT(Q0*(1+Ed*(D9855-P0)/P0)))</f>
        <v>10000</v>
      </c>
      <c r="F9855">
        <f ca="1" t="shared" si="153"/>
        <v>37000</v>
      </c>
    </row>
    <row r="9856" spans="1:6">
      <c r="A9856">
        <v>10</v>
      </c>
      <c r="B9856">
        <f ca="1">BETAINV(RAND(),AU.a,AU.b)</f>
        <v>0.621408552125912</v>
      </c>
      <c r="C9856">
        <f ca="1">IF(B9856&lt;=0.5,LC.mu,MIN(LC.mu,MAX(0,_xlfn.NORM.INV(RAND(),2000,LC.sd))))</f>
        <v>2913.26704497079</v>
      </c>
      <c r="D9856">
        <f ca="1">P0*C9856/LC.mu</f>
        <v>3.88435605996106</v>
      </c>
      <c r="E9856">
        <f ca="1">MAX(0,INT(Q0*(1+Ed*(D9856-P0)/P0)))</f>
        <v>10346</v>
      </c>
      <c r="F9856">
        <f ca="1" t="shared" si="153"/>
        <v>37274.2807513863</v>
      </c>
    </row>
    <row r="9857" spans="1:6">
      <c r="A9857">
        <v>10</v>
      </c>
      <c r="B9857">
        <f ca="1">BETAINV(RAND(),AU.a,AU.b)</f>
        <v>0.664033219242934</v>
      </c>
      <c r="C9857">
        <f ca="1">IF(B9857&lt;=0.5,LC.mu,MIN(LC.mu,MAX(0,_xlfn.NORM.INV(RAND(),2000,LC.sd))))</f>
        <v>2565.90931128663</v>
      </c>
      <c r="D9857">
        <f ca="1">P0*C9857/LC.mu</f>
        <v>3.42121241504884</v>
      </c>
      <c r="E9857">
        <f ca="1">MAX(0,INT(Q0*(1+Ed*(D9857-P0)/P0)))</f>
        <v>11736</v>
      </c>
      <c r="F9857">
        <f ca="1" t="shared" si="153"/>
        <v>37585.4395917266</v>
      </c>
    </row>
    <row r="9858" spans="1:6">
      <c r="A9858">
        <v>10</v>
      </c>
      <c r="B9858">
        <f ca="1">BETAINV(RAND(),AU.a,AU.b)</f>
        <v>0.558251686838266</v>
      </c>
      <c r="C9858">
        <f ca="1">IF(B9858&lt;=0.5,LC.mu,MIN(LC.mu,MAX(0,_xlfn.NORM.INV(RAND(),2000,LC.sd))))</f>
        <v>1401.39303354264</v>
      </c>
      <c r="D9858">
        <f ca="1">P0*C9858/LC.mu</f>
        <v>1.86852404472352</v>
      </c>
      <c r="E9858">
        <f ca="1">MAX(0,INT(Q0*(1+Ed*(D9858-P0)/P0)))</f>
        <v>16394</v>
      </c>
      <c r="F9858">
        <f ca="1" t="shared" ref="F9858:F9921" si="154">D9858*E9858-C9858</f>
        <v>29231.1901556547</v>
      </c>
    </row>
    <row r="9859" spans="1:6">
      <c r="A9859">
        <v>10</v>
      </c>
      <c r="B9859">
        <f ca="1">BETAINV(RAND(),AU.a,AU.b)</f>
        <v>0.798016016140191</v>
      </c>
      <c r="C9859">
        <f ca="1">IF(B9859&lt;=0.5,LC.mu,MIN(LC.mu,MAX(0,_xlfn.NORM.INV(RAND(),2000,LC.sd))))</f>
        <v>1805.76443202483</v>
      </c>
      <c r="D9859">
        <f ca="1">P0*C9859/LC.mu</f>
        <v>2.40768590936644</v>
      </c>
      <c r="E9859">
        <f ca="1">MAX(0,INT(Q0*(1+Ed*(D9859-P0)/P0)))</f>
        <v>14776</v>
      </c>
      <c r="F9859">
        <f ca="1" t="shared" si="154"/>
        <v>33770.2025647736</v>
      </c>
    </row>
    <row r="9860" spans="1:6">
      <c r="A9860">
        <v>10</v>
      </c>
      <c r="B9860">
        <f ca="1">BETAINV(RAND(),AU.a,AU.b)</f>
        <v>0.204767664537955</v>
      </c>
      <c r="C9860">
        <f ca="1">IF(B9860&lt;=0.5,LC.mu,MIN(LC.mu,MAX(0,_xlfn.NORM.INV(RAND(),2000,LC.sd))))</f>
        <v>3000</v>
      </c>
      <c r="D9860">
        <f ca="1">P0*C9860/LC.mu</f>
        <v>4</v>
      </c>
      <c r="E9860">
        <f ca="1">MAX(0,INT(Q0*(1+Ed*(D9860-P0)/P0)))</f>
        <v>10000</v>
      </c>
      <c r="F9860">
        <f ca="1" t="shared" si="154"/>
        <v>37000</v>
      </c>
    </row>
    <row r="9861" spans="1:6">
      <c r="A9861">
        <v>10</v>
      </c>
      <c r="B9861">
        <f ca="1">BETAINV(RAND(),AU.a,AU.b)</f>
        <v>0.706955513622019</v>
      </c>
      <c r="C9861">
        <f ca="1">IF(B9861&lt;=0.5,LC.mu,MIN(LC.mu,MAX(0,_xlfn.NORM.INV(RAND(),2000,LC.sd))))</f>
        <v>1859.45021748063</v>
      </c>
      <c r="D9861">
        <f ca="1">P0*C9861/LC.mu</f>
        <v>2.47926695664084</v>
      </c>
      <c r="E9861">
        <f ca="1">MAX(0,INT(Q0*(1+Ed*(D9861-P0)/P0)))</f>
        <v>14562</v>
      </c>
      <c r="F9861">
        <f ca="1" t="shared" si="154"/>
        <v>34243.6352051233</v>
      </c>
    </row>
    <row r="9862" spans="1:6">
      <c r="A9862">
        <v>10</v>
      </c>
      <c r="B9862">
        <f ca="1">BETAINV(RAND(),AU.a,AU.b)</f>
        <v>0.625309106015504</v>
      </c>
      <c r="C9862">
        <f ca="1">IF(B9862&lt;=0.5,LC.mu,MIN(LC.mu,MAX(0,_xlfn.NORM.INV(RAND(),2000,LC.sd))))</f>
        <v>2431.45879488214</v>
      </c>
      <c r="D9862">
        <f ca="1">P0*C9862/LC.mu</f>
        <v>3.24194505984285</v>
      </c>
      <c r="E9862">
        <f ca="1">MAX(0,INT(Q0*(1+Ed*(D9862-P0)/P0)))</f>
        <v>12274</v>
      </c>
      <c r="F9862">
        <f ca="1" t="shared" si="154"/>
        <v>37360.174869629</v>
      </c>
    </row>
    <row r="9863" spans="1:6">
      <c r="A9863">
        <v>10</v>
      </c>
      <c r="B9863">
        <f ca="1">BETAINV(RAND(),AU.a,AU.b)</f>
        <v>0.744155579124967</v>
      </c>
      <c r="C9863">
        <f ca="1">IF(B9863&lt;=0.5,LC.mu,MIN(LC.mu,MAX(0,_xlfn.NORM.INV(RAND(),2000,LC.sd))))</f>
        <v>2799.26315176001</v>
      </c>
      <c r="D9863">
        <f ca="1">P0*C9863/LC.mu</f>
        <v>3.73235086901334</v>
      </c>
      <c r="E9863">
        <f ca="1">MAX(0,INT(Q0*(1+Ed*(D9863-P0)/P0)))</f>
        <v>10802</v>
      </c>
      <c r="F9863">
        <f ca="1" t="shared" si="154"/>
        <v>37517.5909353221</v>
      </c>
    </row>
    <row r="9864" spans="1:6">
      <c r="A9864">
        <v>10</v>
      </c>
      <c r="B9864">
        <f ca="1">BETAINV(RAND(),AU.a,AU.b)</f>
        <v>0.83905984705417</v>
      </c>
      <c r="C9864">
        <f ca="1">IF(B9864&lt;=0.5,LC.mu,MIN(LC.mu,MAX(0,_xlfn.NORM.INV(RAND(),2000,LC.sd))))</f>
        <v>3000</v>
      </c>
      <c r="D9864">
        <f ca="1">P0*C9864/LC.mu</f>
        <v>4</v>
      </c>
      <c r="E9864">
        <f ca="1">MAX(0,INT(Q0*(1+Ed*(D9864-P0)/P0)))</f>
        <v>10000</v>
      </c>
      <c r="F9864">
        <f ca="1" t="shared" si="154"/>
        <v>37000</v>
      </c>
    </row>
    <row r="9865" spans="1:6">
      <c r="A9865">
        <v>10</v>
      </c>
      <c r="B9865">
        <f ca="1">BETAINV(RAND(),AU.a,AU.b)</f>
        <v>0.661881610757854</v>
      </c>
      <c r="C9865">
        <f ca="1">IF(B9865&lt;=0.5,LC.mu,MIN(LC.mu,MAX(0,_xlfn.NORM.INV(RAND(),2000,LC.sd))))</f>
        <v>2693.36818348661</v>
      </c>
      <c r="D9865">
        <f ca="1">P0*C9865/LC.mu</f>
        <v>3.59115757798214</v>
      </c>
      <c r="E9865">
        <f ca="1">MAX(0,INT(Q0*(1+Ed*(D9865-P0)/P0)))</f>
        <v>11226</v>
      </c>
      <c r="F9865">
        <f ca="1" t="shared" si="154"/>
        <v>37620.9667869409</v>
      </c>
    </row>
    <row r="9866" spans="1:6">
      <c r="A9866">
        <v>10</v>
      </c>
      <c r="B9866">
        <f ca="1">BETAINV(RAND(),AU.a,AU.b)</f>
        <v>0.428665647124469</v>
      </c>
      <c r="C9866">
        <f ca="1">IF(B9866&lt;=0.5,LC.mu,MIN(LC.mu,MAX(0,_xlfn.NORM.INV(RAND(),2000,LC.sd))))</f>
        <v>3000</v>
      </c>
      <c r="D9866">
        <f ca="1">P0*C9866/LC.mu</f>
        <v>4</v>
      </c>
      <c r="E9866">
        <f ca="1">MAX(0,INT(Q0*(1+Ed*(D9866-P0)/P0)))</f>
        <v>10000</v>
      </c>
      <c r="F9866">
        <f ca="1" t="shared" si="154"/>
        <v>37000</v>
      </c>
    </row>
    <row r="9867" spans="1:6">
      <c r="A9867">
        <v>10</v>
      </c>
      <c r="B9867">
        <f ca="1">BETAINV(RAND(),AU.a,AU.b)</f>
        <v>0.355184354361972</v>
      </c>
      <c r="C9867">
        <f ca="1">IF(B9867&lt;=0.5,LC.mu,MIN(LC.mu,MAX(0,_xlfn.NORM.INV(RAND(),2000,LC.sd))))</f>
        <v>3000</v>
      </c>
      <c r="D9867">
        <f ca="1">P0*C9867/LC.mu</f>
        <v>4</v>
      </c>
      <c r="E9867">
        <f ca="1">MAX(0,INT(Q0*(1+Ed*(D9867-P0)/P0)))</f>
        <v>10000</v>
      </c>
      <c r="F9867">
        <f ca="1" t="shared" si="154"/>
        <v>37000</v>
      </c>
    </row>
    <row r="9868" spans="1:6">
      <c r="A9868">
        <v>10</v>
      </c>
      <c r="B9868">
        <f ca="1">BETAINV(RAND(),AU.a,AU.b)</f>
        <v>0.77084801423122</v>
      </c>
      <c r="C9868">
        <f ca="1">IF(B9868&lt;=0.5,LC.mu,MIN(LC.mu,MAX(0,_xlfn.NORM.INV(RAND(),2000,LC.sd))))</f>
        <v>1387.79007500665</v>
      </c>
      <c r="D9868">
        <f ca="1">P0*C9868/LC.mu</f>
        <v>1.85038676667553</v>
      </c>
      <c r="E9868">
        <f ca="1">MAX(0,INT(Q0*(1+Ed*(D9868-P0)/P0)))</f>
        <v>16448</v>
      </c>
      <c r="F9868">
        <f ca="1" t="shared" si="154"/>
        <v>29047.3714632725</v>
      </c>
    </row>
    <row r="9869" spans="1:6">
      <c r="A9869">
        <v>10</v>
      </c>
      <c r="B9869">
        <f ca="1">BETAINV(RAND(),AU.a,AU.b)</f>
        <v>0.773071564578739</v>
      </c>
      <c r="C9869">
        <f ca="1">IF(B9869&lt;=0.5,LC.mu,MIN(LC.mu,MAX(0,_xlfn.NORM.INV(RAND(),2000,LC.sd))))</f>
        <v>2392.13100470258</v>
      </c>
      <c r="D9869">
        <f ca="1">P0*C9869/LC.mu</f>
        <v>3.1895080062701</v>
      </c>
      <c r="E9869">
        <f ca="1">MAX(0,INT(Q0*(1+Ed*(D9869-P0)/P0)))</f>
        <v>12431</v>
      </c>
      <c r="F9869">
        <f ca="1" t="shared" si="154"/>
        <v>37256.6430212411</v>
      </c>
    </row>
    <row r="9870" spans="1:6">
      <c r="A9870">
        <v>10</v>
      </c>
      <c r="B9870">
        <f ca="1">BETAINV(RAND(),AU.a,AU.b)</f>
        <v>0.789386585607168</v>
      </c>
      <c r="C9870">
        <f ca="1">IF(B9870&lt;=0.5,LC.mu,MIN(LC.mu,MAX(0,_xlfn.NORM.INV(RAND(),2000,LC.sd))))</f>
        <v>1249.98696720391</v>
      </c>
      <c r="D9870">
        <f ca="1">P0*C9870/LC.mu</f>
        <v>1.66664928960521</v>
      </c>
      <c r="E9870">
        <f ca="1">MAX(0,INT(Q0*(1+Ed*(D9870-P0)/P0)))</f>
        <v>17000</v>
      </c>
      <c r="F9870">
        <f ca="1" t="shared" si="154"/>
        <v>27083.0509560847</v>
      </c>
    </row>
    <row r="9871" spans="1:6">
      <c r="A9871">
        <v>10</v>
      </c>
      <c r="B9871">
        <f ca="1">BETAINV(RAND(),AU.a,AU.b)</f>
        <v>0.417705249897902</v>
      </c>
      <c r="C9871">
        <f ca="1">IF(B9871&lt;=0.5,LC.mu,MIN(LC.mu,MAX(0,_xlfn.NORM.INV(RAND(),2000,LC.sd))))</f>
        <v>3000</v>
      </c>
      <c r="D9871">
        <f ca="1">P0*C9871/LC.mu</f>
        <v>4</v>
      </c>
      <c r="E9871">
        <f ca="1">MAX(0,INT(Q0*(1+Ed*(D9871-P0)/P0)))</f>
        <v>10000</v>
      </c>
      <c r="F9871">
        <f ca="1" t="shared" si="154"/>
        <v>37000</v>
      </c>
    </row>
    <row r="9872" spans="1:6">
      <c r="A9872">
        <v>10</v>
      </c>
      <c r="B9872">
        <f ca="1">BETAINV(RAND(),AU.a,AU.b)</f>
        <v>0.253096104591636</v>
      </c>
      <c r="C9872">
        <f ca="1">IF(B9872&lt;=0.5,LC.mu,MIN(LC.mu,MAX(0,_xlfn.NORM.INV(RAND(),2000,LC.sd))))</f>
        <v>3000</v>
      </c>
      <c r="D9872">
        <f ca="1">P0*C9872/LC.mu</f>
        <v>4</v>
      </c>
      <c r="E9872">
        <f ca="1">MAX(0,INT(Q0*(1+Ed*(D9872-P0)/P0)))</f>
        <v>10000</v>
      </c>
      <c r="F9872">
        <f ca="1" t="shared" si="154"/>
        <v>37000</v>
      </c>
    </row>
    <row r="9873" spans="1:6">
      <c r="A9873">
        <v>10</v>
      </c>
      <c r="B9873">
        <f ca="1">BETAINV(RAND(),AU.a,AU.b)</f>
        <v>0.63054397973869</v>
      </c>
      <c r="C9873">
        <f ca="1">IF(B9873&lt;=0.5,LC.mu,MIN(LC.mu,MAX(0,_xlfn.NORM.INV(RAND(),2000,LC.sd))))</f>
        <v>1850.62733243831</v>
      </c>
      <c r="D9873">
        <f ca="1">P0*C9873/LC.mu</f>
        <v>2.46750310991774</v>
      </c>
      <c r="E9873">
        <f ca="1">MAX(0,INT(Q0*(1+Ed*(D9873-P0)/P0)))</f>
        <v>14597</v>
      </c>
      <c r="F9873">
        <f ca="1" t="shared" si="154"/>
        <v>34167.515563031</v>
      </c>
    </row>
    <row r="9874" spans="1:6">
      <c r="A9874">
        <v>10</v>
      </c>
      <c r="B9874">
        <f ca="1">BETAINV(RAND(),AU.a,AU.b)</f>
        <v>0.423331281227392</v>
      </c>
      <c r="C9874">
        <f ca="1">IF(B9874&lt;=0.5,LC.mu,MIN(LC.mu,MAX(0,_xlfn.NORM.INV(RAND(),2000,LC.sd))))</f>
        <v>3000</v>
      </c>
      <c r="D9874">
        <f ca="1">P0*C9874/LC.mu</f>
        <v>4</v>
      </c>
      <c r="E9874">
        <f ca="1">MAX(0,INT(Q0*(1+Ed*(D9874-P0)/P0)))</f>
        <v>10000</v>
      </c>
      <c r="F9874">
        <f ca="1" t="shared" si="154"/>
        <v>37000</v>
      </c>
    </row>
    <row r="9875" spans="1:6">
      <c r="A9875">
        <v>10</v>
      </c>
      <c r="B9875">
        <f ca="1">BETAINV(RAND(),AU.a,AU.b)</f>
        <v>0.789883362262038</v>
      </c>
      <c r="C9875">
        <f ca="1">IF(B9875&lt;=0.5,LC.mu,MIN(LC.mu,MAX(0,_xlfn.NORM.INV(RAND(),2000,LC.sd))))</f>
        <v>3000</v>
      </c>
      <c r="D9875">
        <f ca="1">P0*C9875/LC.mu</f>
        <v>4</v>
      </c>
      <c r="E9875">
        <f ca="1">MAX(0,INT(Q0*(1+Ed*(D9875-P0)/P0)))</f>
        <v>10000</v>
      </c>
      <c r="F9875">
        <f ca="1" t="shared" si="154"/>
        <v>37000</v>
      </c>
    </row>
    <row r="9876" spans="1:6">
      <c r="A9876">
        <v>10</v>
      </c>
      <c r="B9876">
        <f ca="1">BETAINV(RAND(),AU.a,AU.b)</f>
        <v>0.711670136908222</v>
      </c>
      <c r="C9876">
        <f ca="1">IF(B9876&lt;=0.5,LC.mu,MIN(LC.mu,MAX(0,_xlfn.NORM.INV(RAND(),2000,LC.sd))))</f>
        <v>2205.72630698257</v>
      </c>
      <c r="D9876">
        <f ca="1">P0*C9876/LC.mu</f>
        <v>2.9409684093101</v>
      </c>
      <c r="E9876">
        <f ca="1">MAX(0,INT(Q0*(1+Ed*(D9876-P0)/P0)))</f>
        <v>13177</v>
      </c>
      <c r="F9876">
        <f ca="1" t="shared" si="154"/>
        <v>36547.4144224966</v>
      </c>
    </row>
    <row r="9877" spans="1:6">
      <c r="A9877">
        <v>10</v>
      </c>
      <c r="B9877">
        <f ca="1">BETAINV(RAND(),AU.a,AU.b)</f>
        <v>0.559265757264539</v>
      </c>
      <c r="C9877">
        <f ca="1">IF(B9877&lt;=0.5,LC.mu,MIN(LC.mu,MAX(0,_xlfn.NORM.INV(RAND(),2000,LC.sd))))</f>
        <v>2685.47131262861</v>
      </c>
      <c r="D9877">
        <f ca="1">P0*C9877/LC.mu</f>
        <v>3.58062841683814</v>
      </c>
      <c r="E9877">
        <f ca="1">MAX(0,INT(Q0*(1+Ed*(D9877-P0)/P0)))</f>
        <v>11258</v>
      </c>
      <c r="F9877">
        <f ca="1" t="shared" si="154"/>
        <v>37625.2434041352</v>
      </c>
    </row>
    <row r="9878" spans="1:6">
      <c r="A9878">
        <v>10</v>
      </c>
      <c r="B9878">
        <f ca="1">BETAINV(RAND(),AU.a,AU.b)</f>
        <v>0.541152406447297</v>
      </c>
      <c r="C9878">
        <f ca="1">IF(B9878&lt;=0.5,LC.mu,MIN(LC.mu,MAX(0,_xlfn.NORM.INV(RAND(),2000,LC.sd))))</f>
        <v>1932.05102294051</v>
      </c>
      <c r="D9878">
        <f ca="1">P0*C9878/LC.mu</f>
        <v>2.57606803058734</v>
      </c>
      <c r="E9878">
        <f ca="1">MAX(0,INT(Q0*(1+Ed*(D9878-P0)/P0)))</f>
        <v>14271</v>
      </c>
      <c r="F9878">
        <f ca="1" t="shared" si="154"/>
        <v>34831.0158415714</v>
      </c>
    </row>
    <row r="9879" spans="1:6">
      <c r="A9879">
        <v>10</v>
      </c>
      <c r="B9879">
        <f ca="1">BETAINV(RAND(),AU.a,AU.b)</f>
        <v>0.868300739069099</v>
      </c>
      <c r="C9879">
        <f ca="1">IF(B9879&lt;=0.5,LC.mu,MIN(LC.mu,MAX(0,_xlfn.NORM.INV(RAND(),2000,LC.sd))))</f>
        <v>1596.03734723779</v>
      </c>
      <c r="D9879">
        <f ca="1">P0*C9879/LC.mu</f>
        <v>2.12804979631706</v>
      </c>
      <c r="E9879">
        <f ca="1">MAX(0,INT(Q0*(1+Ed*(D9879-P0)/P0)))</f>
        <v>15615</v>
      </c>
      <c r="F9879">
        <f ca="1" t="shared" si="154"/>
        <v>31633.4602222531</v>
      </c>
    </row>
    <row r="9880" spans="1:6">
      <c r="A9880">
        <v>10</v>
      </c>
      <c r="B9880">
        <f ca="1">BETAINV(RAND(),AU.a,AU.b)</f>
        <v>0.891801476459477</v>
      </c>
      <c r="C9880">
        <f ca="1">IF(B9880&lt;=0.5,LC.mu,MIN(LC.mu,MAX(0,_xlfn.NORM.INV(RAND(),2000,LC.sd))))</f>
        <v>2359.96417348913</v>
      </c>
      <c r="D9880">
        <f ca="1">P0*C9880/LC.mu</f>
        <v>3.14661889798551</v>
      </c>
      <c r="E9880">
        <f ca="1">MAX(0,INT(Q0*(1+Ed*(D9880-P0)/P0)))</f>
        <v>12560</v>
      </c>
      <c r="F9880">
        <f ca="1" t="shared" si="154"/>
        <v>37161.5691852088</v>
      </c>
    </row>
    <row r="9881" spans="1:6">
      <c r="A9881">
        <v>10</v>
      </c>
      <c r="B9881">
        <f ca="1">BETAINV(RAND(),AU.a,AU.b)</f>
        <v>0.309844837314106</v>
      </c>
      <c r="C9881">
        <f ca="1">IF(B9881&lt;=0.5,LC.mu,MIN(LC.mu,MAX(0,_xlfn.NORM.INV(RAND(),2000,LC.sd))))</f>
        <v>3000</v>
      </c>
      <c r="D9881">
        <f ca="1">P0*C9881/LC.mu</f>
        <v>4</v>
      </c>
      <c r="E9881">
        <f ca="1">MAX(0,INT(Q0*(1+Ed*(D9881-P0)/P0)))</f>
        <v>10000</v>
      </c>
      <c r="F9881">
        <f ca="1" t="shared" si="154"/>
        <v>37000</v>
      </c>
    </row>
    <row r="9882" spans="1:6">
      <c r="A9882">
        <v>10</v>
      </c>
      <c r="B9882">
        <f ca="1">BETAINV(RAND(),AU.a,AU.b)</f>
        <v>0.456167000581176</v>
      </c>
      <c r="C9882">
        <f ca="1">IF(B9882&lt;=0.5,LC.mu,MIN(LC.mu,MAX(0,_xlfn.NORM.INV(RAND(),2000,LC.sd))))</f>
        <v>3000</v>
      </c>
      <c r="D9882">
        <f ca="1">P0*C9882/LC.mu</f>
        <v>4</v>
      </c>
      <c r="E9882">
        <f ca="1">MAX(0,INT(Q0*(1+Ed*(D9882-P0)/P0)))</f>
        <v>10000</v>
      </c>
      <c r="F9882">
        <f ca="1" t="shared" si="154"/>
        <v>37000</v>
      </c>
    </row>
    <row r="9883" spans="1:6">
      <c r="A9883">
        <v>10</v>
      </c>
      <c r="B9883">
        <f ca="1">BETAINV(RAND(),AU.a,AU.b)</f>
        <v>0.768617086483647</v>
      </c>
      <c r="C9883">
        <f ca="1">IF(B9883&lt;=0.5,LC.mu,MIN(LC.mu,MAX(0,_xlfn.NORM.INV(RAND(),2000,LC.sd))))</f>
        <v>1403.47845805289</v>
      </c>
      <c r="D9883">
        <f ca="1">P0*C9883/LC.mu</f>
        <v>1.87130461073719</v>
      </c>
      <c r="E9883">
        <f ca="1">MAX(0,INT(Q0*(1+Ed*(D9883-P0)/P0)))</f>
        <v>16386</v>
      </c>
      <c r="F9883">
        <f ca="1" t="shared" si="154"/>
        <v>29259.7188934867</v>
      </c>
    </row>
    <row r="9884" spans="1:6">
      <c r="A9884">
        <v>10</v>
      </c>
      <c r="B9884">
        <f ca="1">BETAINV(RAND(),AU.a,AU.b)</f>
        <v>0.502770284335685</v>
      </c>
      <c r="C9884">
        <f ca="1">IF(B9884&lt;=0.5,LC.mu,MIN(LC.mu,MAX(0,_xlfn.NORM.INV(RAND(),2000,LC.sd))))</f>
        <v>1271.50050554348</v>
      </c>
      <c r="D9884">
        <f ca="1">P0*C9884/LC.mu</f>
        <v>1.6953340073913</v>
      </c>
      <c r="E9884">
        <f ca="1">MAX(0,INT(Q0*(1+Ed*(D9884-P0)/P0)))</f>
        <v>16913</v>
      </c>
      <c r="F9884">
        <f ca="1" t="shared" si="154"/>
        <v>27401.6835614656</v>
      </c>
    </row>
    <row r="9885" spans="1:6">
      <c r="A9885">
        <v>10</v>
      </c>
      <c r="B9885">
        <f ca="1">BETAINV(RAND(),AU.a,AU.b)</f>
        <v>0.527046355391868</v>
      </c>
      <c r="C9885">
        <f ca="1">IF(B9885&lt;=0.5,LC.mu,MIN(LC.mu,MAX(0,_xlfn.NORM.INV(RAND(),2000,LC.sd))))</f>
        <v>1233.08400961861</v>
      </c>
      <c r="D9885">
        <f ca="1">P0*C9885/LC.mu</f>
        <v>1.64411201282482</v>
      </c>
      <c r="E9885">
        <f ca="1">MAX(0,INT(Q0*(1+Ed*(D9885-P0)/P0)))</f>
        <v>17067</v>
      </c>
      <c r="F9885">
        <f ca="1" t="shared" si="154"/>
        <v>26826.9757132625</v>
      </c>
    </row>
    <row r="9886" spans="1:6">
      <c r="A9886">
        <v>10</v>
      </c>
      <c r="B9886">
        <f ca="1">BETAINV(RAND(),AU.a,AU.b)</f>
        <v>0.792645107287589</v>
      </c>
      <c r="C9886">
        <f ca="1">IF(B9886&lt;=0.5,LC.mu,MIN(LC.mu,MAX(0,_xlfn.NORM.INV(RAND(),2000,LC.sd))))</f>
        <v>2833.86610858965</v>
      </c>
      <c r="D9886">
        <f ca="1">P0*C9886/LC.mu</f>
        <v>3.7784881447862</v>
      </c>
      <c r="E9886">
        <f ca="1">MAX(0,INT(Q0*(1+Ed*(D9886-P0)/P0)))</f>
        <v>10664</v>
      </c>
      <c r="F9886">
        <f ca="1" t="shared" si="154"/>
        <v>37459.9314674104</v>
      </c>
    </row>
    <row r="9887" spans="1:6">
      <c r="A9887">
        <v>10</v>
      </c>
      <c r="B9887">
        <f ca="1">BETAINV(RAND(),AU.a,AU.b)</f>
        <v>0.58210248581777</v>
      </c>
      <c r="C9887">
        <f ca="1">IF(B9887&lt;=0.5,LC.mu,MIN(LC.mu,MAX(0,_xlfn.NORM.INV(RAND(),2000,LC.sd))))</f>
        <v>1718.81681806971</v>
      </c>
      <c r="D9887">
        <f ca="1">P0*C9887/LC.mu</f>
        <v>2.29175575742628</v>
      </c>
      <c r="E9887">
        <f ca="1">MAX(0,INT(Q0*(1+Ed*(D9887-P0)/P0)))</f>
        <v>15124</v>
      </c>
      <c r="F9887">
        <f ca="1" t="shared" si="154"/>
        <v>32941.6972572453</v>
      </c>
    </row>
    <row r="9888" spans="1:6">
      <c r="A9888">
        <v>10</v>
      </c>
      <c r="B9888">
        <f ca="1">BETAINV(RAND(),AU.a,AU.b)</f>
        <v>0.278952275424009</v>
      </c>
      <c r="C9888">
        <f ca="1">IF(B9888&lt;=0.5,LC.mu,MIN(LC.mu,MAX(0,_xlfn.NORM.INV(RAND(),2000,LC.sd))))</f>
        <v>3000</v>
      </c>
      <c r="D9888">
        <f ca="1">P0*C9888/LC.mu</f>
        <v>4</v>
      </c>
      <c r="E9888">
        <f ca="1">MAX(0,INT(Q0*(1+Ed*(D9888-P0)/P0)))</f>
        <v>10000</v>
      </c>
      <c r="F9888">
        <f ca="1" t="shared" si="154"/>
        <v>37000</v>
      </c>
    </row>
    <row r="9889" spans="1:6">
      <c r="A9889">
        <v>10</v>
      </c>
      <c r="B9889">
        <f ca="1">BETAINV(RAND(),AU.a,AU.b)</f>
        <v>0.787676305922015</v>
      </c>
      <c r="C9889">
        <f ca="1">IF(B9889&lt;=0.5,LC.mu,MIN(LC.mu,MAX(0,_xlfn.NORM.INV(RAND(),2000,LC.sd))))</f>
        <v>2134.65394648865</v>
      </c>
      <c r="D9889">
        <f ca="1">P0*C9889/LC.mu</f>
        <v>2.84620526198487</v>
      </c>
      <c r="E9889">
        <f ca="1">MAX(0,INT(Q0*(1+Ed*(D9889-P0)/P0)))</f>
        <v>13461</v>
      </c>
      <c r="F9889">
        <f ca="1" t="shared" si="154"/>
        <v>36178.1150850896</v>
      </c>
    </row>
    <row r="9890" spans="1:6">
      <c r="A9890">
        <v>10</v>
      </c>
      <c r="B9890">
        <f ca="1">BETAINV(RAND(),AU.a,AU.b)</f>
        <v>0.904680522392357</v>
      </c>
      <c r="C9890">
        <f ca="1">IF(B9890&lt;=0.5,LC.mu,MIN(LC.mu,MAX(0,_xlfn.NORM.INV(RAND(),2000,LC.sd))))</f>
        <v>1626.35547787191</v>
      </c>
      <c r="D9890">
        <f ca="1">P0*C9890/LC.mu</f>
        <v>2.16847397049587</v>
      </c>
      <c r="E9890">
        <f ca="1">MAX(0,INT(Q0*(1+Ed*(D9890-P0)/P0)))</f>
        <v>15494</v>
      </c>
      <c r="F9890">
        <f ca="1" t="shared" si="154"/>
        <v>31971.9802209912</v>
      </c>
    </row>
    <row r="9891" spans="1:6">
      <c r="A9891">
        <v>10</v>
      </c>
      <c r="B9891">
        <f ca="1">BETAINV(RAND(),AU.a,AU.b)</f>
        <v>0.605302099994306</v>
      </c>
      <c r="C9891">
        <f ca="1">IF(B9891&lt;=0.5,LC.mu,MIN(LC.mu,MAX(0,_xlfn.NORM.INV(RAND(),2000,LC.sd))))</f>
        <v>1144.56106213504</v>
      </c>
      <c r="D9891">
        <f ca="1">P0*C9891/LC.mu</f>
        <v>1.52608141618006</v>
      </c>
      <c r="E9891">
        <f ca="1">MAX(0,INT(Q0*(1+Ed*(D9891-P0)/P0)))</f>
        <v>17421</v>
      </c>
      <c r="F9891">
        <f ca="1" t="shared" si="154"/>
        <v>25441.3032891377</v>
      </c>
    </row>
    <row r="9892" spans="1:6">
      <c r="A9892">
        <v>10</v>
      </c>
      <c r="B9892">
        <f ca="1">BETAINV(RAND(),AU.a,AU.b)</f>
        <v>0.821589148684978</v>
      </c>
      <c r="C9892">
        <f ca="1">IF(B9892&lt;=0.5,LC.mu,MIN(LC.mu,MAX(0,_xlfn.NORM.INV(RAND(),2000,LC.sd))))</f>
        <v>1475.99261264927</v>
      </c>
      <c r="D9892">
        <f ca="1">P0*C9892/LC.mu</f>
        <v>1.96799015019903</v>
      </c>
      <c r="E9892">
        <f ca="1">MAX(0,INT(Q0*(1+Ed*(D9892-P0)/P0)))</f>
        <v>16096</v>
      </c>
      <c r="F9892">
        <f ca="1" t="shared" si="154"/>
        <v>30200.7768449543</v>
      </c>
    </row>
    <row r="9893" spans="1:6">
      <c r="A9893">
        <v>10</v>
      </c>
      <c r="B9893">
        <f ca="1">BETAINV(RAND(),AU.a,AU.b)</f>
        <v>0.830328630653736</v>
      </c>
      <c r="C9893">
        <f ca="1">IF(B9893&lt;=0.5,LC.mu,MIN(LC.mu,MAX(0,_xlfn.NORM.INV(RAND(),2000,LC.sd))))</f>
        <v>2746.58831070498</v>
      </c>
      <c r="D9893">
        <f ca="1">P0*C9893/LC.mu</f>
        <v>3.66211774760665</v>
      </c>
      <c r="E9893">
        <f ca="1">MAX(0,INT(Q0*(1+Ed*(D9893-P0)/P0)))</f>
        <v>11013</v>
      </c>
      <c r="F9893">
        <f ca="1" t="shared" si="154"/>
        <v>37584.314443687</v>
      </c>
    </row>
    <row r="9894" spans="1:6">
      <c r="A9894">
        <v>10</v>
      </c>
      <c r="B9894">
        <f ca="1">BETAINV(RAND(),AU.a,AU.b)</f>
        <v>0.666121063362676</v>
      </c>
      <c r="C9894">
        <f ca="1">IF(B9894&lt;=0.5,LC.mu,MIN(LC.mu,MAX(0,_xlfn.NORM.INV(RAND(),2000,LC.sd))))</f>
        <v>1565.98089337012</v>
      </c>
      <c r="D9894">
        <f ca="1">P0*C9894/LC.mu</f>
        <v>2.08797452449349</v>
      </c>
      <c r="E9894">
        <f ca="1">MAX(0,INT(Q0*(1+Ed*(D9894-P0)/P0)))</f>
        <v>15736</v>
      </c>
      <c r="F9894">
        <f ca="1" t="shared" si="154"/>
        <v>31290.3862240594</v>
      </c>
    </row>
    <row r="9895" spans="1:6">
      <c r="A9895">
        <v>10</v>
      </c>
      <c r="B9895">
        <f ca="1">BETAINV(RAND(),AU.a,AU.b)</f>
        <v>0.463141661740032</v>
      </c>
      <c r="C9895">
        <f ca="1">IF(B9895&lt;=0.5,LC.mu,MIN(LC.mu,MAX(0,_xlfn.NORM.INV(RAND(),2000,LC.sd))))</f>
        <v>3000</v>
      </c>
      <c r="D9895">
        <f ca="1">P0*C9895/LC.mu</f>
        <v>4</v>
      </c>
      <c r="E9895">
        <f ca="1">MAX(0,INT(Q0*(1+Ed*(D9895-P0)/P0)))</f>
        <v>10000</v>
      </c>
      <c r="F9895">
        <f ca="1" t="shared" si="154"/>
        <v>37000</v>
      </c>
    </row>
    <row r="9896" spans="1:6">
      <c r="A9896">
        <v>10</v>
      </c>
      <c r="B9896">
        <f ca="1">BETAINV(RAND(),AU.a,AU.b)</f>
        <v>0.387528750472865</v>
      </c>
      <c r="C9896">
        <f ca="1">IF(B9896&lt;=0.5,LC.mu,MIN(LC.mu,MAX(0,_xlfn.NORM.INV(RAND(),2000,LC.sd))))</f>
        <v>3000</v>
      </c>
      <c r="D9896">
        <f ca="1">P0*C9896/LC.mu</f>
        <v>4</v>
      </c>
      <c r="E9896">
        <f ca="1">MAX(0,INT(Q0*(1+Ed*(D9896-P0)/P0)))</f>
        <v>10000</v>
      </c>
      <c r="F9896">
        <f ca="1" t="shared" si="154"/>
        <v>37000</v>
      </c>
    </row>
    <row r="9897" spans="1:6">
      <c r="A9897">
        <v>10</v>
      </c>
      <c r="B9897">
        <f ca="1">BETAINV(RAND(),AU.a,AU.b)</f>
        <v>0.814232455805999</v>
      </c>
      <c r="C9897">
        <f ca="1">IF(B9897&lt;=0.5,LC.mu,MIN(LC.mu,MAX(0,_xlfn.NORM.INV(RAND(),2000,LC.sd))))</f>
        <v>1769.32021792319</v>
      </c>
      <c r="D9897">
        <f ca="1">P0*C9897/LC.mu</f>
        <v>2.35909362389758</v>
      </c>
      <c r="E9897">
        <f ca="1">MAX(0,INT(Q0*(1+Ed*(D9897-P0)/P0)))</f>
        <v>14922</v>
      </c>
      <c r="F9897">
        <f ca="1" t="shared" si="154"/>
        <v>33433.0748378765</v>
      </c>
    </row>
    <row r="9898" spans="1:6">
      <c r="A9898">
        <v>10</v>
      </c>
      <c r="B9898">
        <f ca="1">BETAINV(RAND(),AU.a,AU.b)</f>
        <v>0.655187603768325</v>
      </c>
      <c r="C9898">
        <f ca="1">IF(B9898&lt;=0.5,LC.mu,MIN(LC.mu,MAX(0,_xlfn.NORM.INV(RAND(),2000,LC.sd))))</f>
        <v>1639.41247598758</v>
      </c>
      <c r="D9898">
        <f ca="1">P0*C9898/LC.mu</f>
        <v>2.18588330131677</v>
      </c>
      <c r="E9898">
        <f ca="1">MAX(0,INT(Q0*(1+Ed*(D9898-P0)/P0)))</f>
        <v>15442</v>
      </c>
      <c r="F9898">
        <f ca="1" t="shared" si="154"/>
        <v>32114.997462946</v>
      </c>
    </row>
    <row r="9899" spans="1:6">
      <c r="A9899">
        <v>10</v>
      </c>
      <c r="B9899">
        <f ca="1">BETAINV(RAND(),AU.a,AU.b)</f>
        <v>0.443715903553905</v>
      </c>
      <c r="C9899">
        <f ca="1">IF(B9899&lt;=0.5,LC.mu,MIN(LC.mu,MAX(0,_xlfn.NORM.INV(RAND(),2000,LC.sd))))</f>
        <v>3000</v>
      </c>
      <c r="D9899">
        <f ca="1">P0*C9899/LC.mu</f>
        <v>4</v>
      </c>
      <c r="E9899">
        <f ca="1">MAX(0,INT(Q0*(1+Ed*(D9899-P0)/P0)))</f>
        <v>10000</v>
      </c>
      <c r="F9899">
        <f ca="1" t="shared" si="154"/>
        <v>37000</v>
      </c>
    </row>
    <row r="9900" spans="1:6">
      <c r="A9900">
        <v>10</v>
      </c>
      <c r="B9900">
        <f ca="1">BETAINV(RAND(),AU.a,AU.b)</f>
        <v>0.494274626260668</v>
      </c>
      <c r="C9900">
        <f ca="1">IF(B9900&lt;=0.5,LC.mu,MIN(LC.mu,MAX(0,_xlfn.NORM.INV(RAND(),2000,LC.sd))))</f>
        <v>3000</v>
      </c>
      <c r="D9900">
        <f ca="1">P0*C9900/LC.mu</f>
        <v>4</v>
      </c>
      <c r="E9900">
        <f ca="1">MAX(0,INT(Q0*(1+Ed*(D9900-P0)/P0)))</f>
        <v>10000</v>
      </c>
      <c r="F9900">
        <f ca="1" t="shared" si="154"/>
        <v>37000</v>
      </c>
    </row>
    <row r="9901" spans="1:6">
      <c r="A9901">
        <v>10</v>
      </c>
      <c r="B9901">
        <f ca="1">BETAINV(RAND(),AU.a,AU.b)</f>
        <v>0.647537205445555</v>
      </c>
      <c r="C9901">
        <f ca="1">IF(B9901&lt;=0.5,LC.mu,MIN(LC.mu,MAX(0,_xlfn.NORM.INV(RAND(),2000,LC.sd))))</f>
        <v>2260.93111907512</v>
      </c>
      <c r="D9901">
        <f ca="1">P0*C9901/LC.mu</f>
        <v>3.0145748254335</v>
      </c>
      <c r="E9901">
        <f ca="1">MAX(0,INT(Q0*(1+Ed*(D9901-P0)/P0)))</f>
        <v>12956</v>
      </c>
      <c r="F9901">
        <f ca="1" t="shared" si="154"/>
        <v>36795.9003192413</v>
      </c>
    </row>
    <row r="9902" spans="1:6">
      <c r="A9902">
        <v>10</v>
      </c>
      <c r="B9902">
        <f ca="1">BETAINV(RAND(),AU.a,AU.b)</f>
        <v>0.383395754658224</v>
      </c>
      <c r="C9902">
        <f ca="1">IF(B9902&lt;=0.5,LC.mu,MIN(LC.mu,MAX(0,_xlfn.NORM.INV(RAND(),2000,LC.sd))))</f>
        <v>3000</v>
      </c>
      <c r="D9902">
        <f ca="1">P0*C9902/LC.mu</f>
        <v>4</v>
      </c>
      <c r="E9902">
        <f ca="1">MAX(0,INT(Q0*(1+Ed*(D9902-P0)/P0)))</f>
        <v>10000</v>
      </c>
      <c r="F9902">
        <f ca="1" t="shared" si="154"/>
        <v>37000</v>
      </c>
    </row>
    <row r="9903" spans="1:6">
      <c r="A9903">
        <v>10</v>
      </c>
      <c r="B9903">
        <f ca="1">BETAINV(RAND(),AU.a,AU.b)</f>
        <v>0.649965075473079</v>
      </c>
      <c r="C9903">
        <f ca="1">IF(B9903&lt;=0.5,LC.mu,MIN(LC.mu,MAX(0,_xlfn.NORM.INV(RAND(),2000,LC.sd))))</f>
        <v>1549.24371632811</v>
      </c>
      <c r="D9903">
        <f ca="1">P0*C9903/LC.mu</f>
        <v>2.06565828843748</v>
      </c>
      <c r="E9903">
        <f ca="1">MAX(0,INT(Q0*(1+Ed*(D9903-P0)/P0)))</f>
        <v>15803</v>
      </c>
      <c r="F9903">
        <f ca="1" t="shared" si="154"/>
        <v>31094.3542158493</v>
      </c>
    </row>
    <row r="9904" spans="1:6">
      <c r="A9904">
        <v>10</v>
      </c>
      <c r="B9904">
        <f ca="1">BETAINV(RAND(),AU.a,AU.b)</f>
        <v>0.66746400734621</v>
      </c>
      <c r="C9904">
        <f ca="1">IF(B9904&lt;=0.5,LC.mu,MIN(LC.mu,MAX(0,_xlfn.NORM.INV(RAND(),2000,LC.sd))))</f>
        <v>2354.49173270724</v>
      </c>
      <c r="D9904">
        <f ca="1">P0*C9904/LC.mu</f>
        <v>3.13932231027631</v>
      </c>
      <c r="E9904">
        <f ca="1">MAX(0,INT(Q0*(1+Ed*(D9904-P0)/P0)))</f>
        <v>12582</v>
      </c>
      <c r="F9904">
        <f ca="1" t="shared" si="154"/>
        <v>37144.4615751894</v>
      </c>
    </row>
    <row r="9905" spans="1:6">
      <c r="A9905">
        <v>10</v>
      </c>
      <c r="B9905">
        <f ca="1">BETAINV(RAND(),AU.a,AU.b)</f>
        <v>0.549483127219054</v>
      </c>
      <c r="C9905">
        <f ca="1">IF(B9905&lt;=0.5,LC.mu,MIN(LC.mu,MAX(0,_xlfn.NORM.INV(RAND(),2000,LC.sd))))</f>
        <v>1964.49635517123</v>
      </c>
      <c r="D9905">
        <f ca="1">P0*C9905/LC.mu</f>
        <v>2.61932847356165</v>
      </c>
      <c r="E9905">
        <f ca="1">MAX(0,INT(Q0*(1+Ed*(D9905-P0)/P0)))</f>
        <v>14142</v>
      </c>
      <c r="F9905">
        <f ca="1" t="shared" si="154"/>
        <v>35078.0469179376</v>
      </c>
    </row>
    <row r="9906" spans="1:6">
      <c r="A9906">
        <v>10</v>
      </c>
      <c r="B9906">
        <f ca="1">BETAINV(RAND(),AU.a,AU.b)</f>
        <v>0.292618879727263</v>
      </c>
      <c r="C9906">
        <f ca="1">IF(B9906&lt;=0.5,LC.mu,MIN(LC.mu,MAX(0,_xlfn.NORM.INV(RAND(),2000,LC.sd))))</f>
        <v>3000</v>
      </c>
      <c r="D9906">
        <f ca="1">P0*C9906/LC.mu</f>
        <v>4</v>
      </c>
      <c r="E9906">
        <f ca="1">MAX(0,INT(Q0*(1+Ed*(D9906-P0)/P0)))</f>
        <v>10000</v>
      </c>
      <c r="F9906">
        <f ca="1" t="shared" si="154"/>
        <v>37000</v>
      </c>
    </row>
    <row r="9907" spans="1:6">
      <c r="A9907">
        <v>10</v>
      </c>
      <c r="B9907">
        <f ca="1">BETAINV(RAND(),AU.a,AU.b)</f>
        <v>0.730969930947</v>
      </c>
      <c r="C9907">
        <f ca="1">IF(B9907&lt;=0.5,LC.mu,MIN(LC.mu,MAX(0,_xlfn.NORM.INV(RAND(),2000,LC.sd))))</f>
        <v>2191.10023061215</v>
      </c>
      <c r="D9907">
        <f ca="1">P0*C9907/LC.mu</f>
        <v>2.92146697414953</v>
      </c>
      <c r="E9907">
        <f ca="1">MAX(0,INT(Q0*(1+Ed*(D9907-P0)/P0)))</f>
        <v>13235</v>
      </c>
      <c r="F9907">
        <f ca="1" t="shared" si="154"/>
        <v>36474.5151722569</v>
      </c>
    </row>
    <row r="9908" spans="1:6">
      <c r="A9908">
        <v>10</v>
      </c>
      <c r="B9908">
        <f ca="1">BETAINV(RAND(),AU.a,AU.b)</f>
        <v>0.615468771561283</v>
      </c>
      <c r="C9908">
        <f ca="1">IF(B9908&lt;=0.5,LC.mu,MIN(LC.mu,MAX(0,_xlfn.NORM.INV(RAND(),2000,LC.sd))))</f>
        <v>634.465668144609</v>
      </c>
      <c r="D9908">
        <f ca="1">P0*C9908/LC.mu</f>
        <v>0.845954224192812</v>
      </c>
      <c r="E9908">
        <f ca="1">MAX(0,INT(Q0*(1+Ed*(D9908-P0)/P0)))</f>
        <v>19462</v>
      </c>
      <c r="F9908">
        <f ca="1" t="shared" si="154"/>
        <v>15829.4954430959</v>
      </c>
    </row>
    <row r="9909" spans="1:6">
      <c r="A9909">
        <v>10</v>
      </c>
      <c r="B9909">
        <f ca="1">BETAINV(RAND(),AU.a,AU.b)</f>
        <v>0.784934679316467</v>
      </c>
      <c r="C9909">
        <f ca="1">IF(B9909&lt;=0.5,LC.mu,MIN(LC.mu,MAX(0,_xlfn.NORM.INV(RAND(),2000,LC.sd))))</f>
        <v>1810.06233019062</v>
      </c>
      <c r="D9909">
        <f ca="1">P0*C9909/LC.mu</f>
        <v>2.41341644025416</v>
      </c>
      <c r="E9909">
        <f ca="1">MAX(0,INT(Q0*(1+Ed*(D9909-P0)/P0)))</f>
        <v>14759</v>
      </c>
      <c r="F9909">
        <f ca="1" t="shared" si="154"/>
        <v>33809.5509115205</v>
      </c>
    </row>
    <row r="9910" spans="1:6">
      <c r="A9910">
        <v>10</v>
      </c>
      <c r="B9910">
        <f ca="1">BETAINV(RAND(),AU.a,AU.b)</f>
        <v>0.644429470214061</v>
      </c>
      <c r="C9910">
        <f ca="1">IF(B9910&lt;=0.5,LC.mu,MIN(LC.mu,MAX(0,_xlfn.NORM.INV(RAND(),2000,LC.sd))))</f>
        <v>2048.40518078716</v>
      </c>
      <c r="D9910">
        <f ca="1">P0*C9910/LC.mu</f>
        <v>2.73120690771622</v>
      </c>
      <c r="E9910">
        <f ca="1">MAX(0,INT(Q0*(1+Ed*(D9910-P0)/P0)))</f>
        <v>13806</v>
      </c>
      <c r="F9910">
        <f ca="1" t="shared" si="154"/>
        <v>35658.6373871429</v>
      </c>
    </row>
    <row r="9911" spans="1:6">
      <c r="A9911">
        <v>10</v>
      </c>
      <c r="B9911">
        <f ca="1">BETAINV(RAND(),AU.a,AU.b)</f>
        <v>0.580747997903787</v>
      </c>
      <c r="C9911">
        <f ca="1">IF(B9911&lt;=0.5,LC.mu,MIN(LC.mu,MAX(0,_xlfn.NORM.INV(RAND(),2000,LC.sd))))</f>
        <v>1669.51976497225</v>
      </c>
      <c r="D9911">
        <f ca="1">P0*C9911/LC.mu</f>
        <v>2.22602635329633</v>
      </c>
      <c r="E9911">
        <f ca="1">MAX(0,INT(Q0*(1+Ed*(D9911-P0)/P0)))</f>
        <v>15321</v>
      </c>
      <c r="F9911">
        <f ca="1" t="shared" si="154"/>
        <v>32435.4299938808</v>
      </c>
    </row>
    <row r="9912" spans="1:6">
      <c r="A9912">
        <v>10</v>
      </c>
      <c r="B9912">
        <f ca="1">BETAINV(RAND(),AU.a,AU.b)</f>
        <v>0.498219965289005</v>
      </c>
      <c r="C9912">
        <f ca="1">IF(B9912&lt;=0.5,LC.mu,MIN(LC.mu,MAX(0,_xlfn.NORM.INV(RAND(),2000,LC.sd))))</f>
        <v>3000</v>
      </c>
      <c r="D9912">
        <f ca="1">P0*C9912/LC.mu</f>
        <v>4</v>
      </c>
      <c r="E9912">
        <f ca="1">MAX(0,INT(Q0*(1+Ed*(D9912-P0)/P0)))</f>
        <v>10000</v>
      </c>
      <c r="F9912">
        <f ca="1" t="shared" si="154"/>
        <v>37000</v>
      </c>
    </row>
    <row r="9913" spans="1:6">
      <c r="A9913">
        <v>10</v>
      </c>
      <c r="B9913">
        <f ca="1">BETAINV(RAND(),AU.a,AU.b)</f>
        <v>0.701233556083996</v>
      </c>
      <c r="C9913">
        <f ca="1">IF(B9913&lt;=0.5,LC.mu,MIN(LC.mu,MAX(0,_xlfn.NORM.INV(RAND(),2000,LC.sd))))</f>
        <v>1810.46330636157</v>
      </c>
      <c r="D9913">
        <f ca="1">P0*C9913/LC.mu</f>
        <v>2.41395107514876</v>
      </c>
      <c r="E9913">
        <f ca="1">MAX(0,INT(Q0*(1+Ed*(D9913-P0)/P0)))</f>
        <v>14758</v>
      </c>
      <c r="F9913">
        <f ca="1" t="shared" si="154"/>
        <v>33814.6266606839</v>
      </c>
    </row>
    <row r="9914" spans="1:6">
      <c r="A9914">
        <v>10</v>
      </c>
      <c r="B9914">
        <f ca="1">BETAINV(RAND(),AU.a,AU.b)</f>
        <v>0.668793622215689</v>
      </c>
      <c r="C9914">
        <f ca="1">IF(B9914&lt;=0.5,LC.mu,MIN(LC.mu,MAX(0,_xlfn.NORM.INV(RAND(),2000,LC.sd))))</f>
        <v>2121.04140026355</v>
      </c>
      <c r="D9914">
        <f ca="1">P0*C9914/LC.mu</f>
        <v>2.82805520035141</v>
      </c>
      <c r="E9914">
        <f ca="1">MAX(0,INT(Q0*(1+Ed*(D9914-P0)/P0)))</f>
        <v>13515</v>
      </c>
      <c r="F9914">
        <f ca="1" t="shared" si="154"/>
        <v>36100.1246324857</v>
      </c>
    </row>
    <row r="9915" spans="1:6">
      <c r="A9915">
        <v>10</v>
      </c>
      <c r="B9915">
        <f ca="1">BETAINV(RAND(),AU.a,AU.b)</f>
        <v>0.664566750893049</v>
      </c>
      <c r="C9915">
        <f ca="1">IF(B9915&lt;=0.5,LC.mu,MIN(LC.mu,MAX(0,_xlfn.NORM.INV(RAND(),2000,LC.sd))))</f>
        <v>2385.50682030956</v>
      </c>
      <c r="D9915">
        <f ca="1">P0*C9915/LC.mu</f>
        <v>3.18067576041275</v>
      </c>
      <c r="E9915">
        <f ca="1">MAX(0,INT(Q0*(1+Ed*(D9915-P0)/P0)))</f>
        <v>12457</v>
      </c>
      <c r="F9915">
        <f ca="1" t="shared" si="154"/>
        <v>37236.171127152</v>
      </c>
    </row>
    <row r="9916" spans="1:6">
      <c r="A9916">
        <v>10</v>
      </c>
      <c r="B9916">
        <f ca="1">BETAINV(RAND(),AU.a,AU.b)</f>
        <v>0.428100525892316</v>
      </c>
      <c r="C9916">
        <f ca="1">IF(B9916&lt;=0.5,LC.mu,MIN(LC.mu,MAX(0,_xlfn.NORM.INV(RAND(),2000,LC.sd))))</f>
        <v>3000</v>
      </c>
      <c r="D9916">
        <f ca="1">P0*C9916/LC.mu</f>
        <v>4</v>
      </c>
      <c r="E9916">
        <f ca="1">MAX(0,INT(Q0*(1+Ed*(D9916-P0)/P0)))</f>
        <v>10000</v>
      </c>
      <c r="F9916">
        <f ca="1" t="shared" si="154"/>
        <v>37000</v>
      </c>
    </row>
    <row r="9917" spans="1:6">
      <c r="A9917">
        <v>10</v>
      </c>
      <c r="B9917">
        <f ca="1">BETAINV(RAND(),AU.a,AU.b)</f>
        <v>0.552759441506284</v>
      </c>
      <c r="C9917">
        <f ca="1">IF(B9917&lt;=0.5,LC.mu,MIN(LC.mu,MAX(0,_xlfn.NORM.INV(RAND(),2000,LC.sd))))</f>
        <v>1879.80912168691</v>
      </c>
      <c r="D9917">
        <f ca="1">P0*C9917/LC.mu</f>
        <v>2.50641216224921</v>
      </c>
      <c r="E9917">
        <f ca="1">MAX(0,INT(Q0*(1+Ed*(D9917-P0)/P0)))</f>
        <v>14480</v>
      </c>
      <c r="F9917">
        <f ca="1" t="shared" si="154"/>
        <v>34413.0389876817</v>
      </c>
    </row>
    <row r="9918" spans="1:6">
      <c r="A9918">
        <v>10</v>
      </c>
      <c r="B9918">
        <f ca="1">BETAINV(RAND(),AU.a,AU.b)</f>
        <v>0.518961081079795</v>
      </c>
      <c r="C9918">
        <f ca="1">IF(B9918&lt;=0.5,LC.mu,MIN(LC.mu,MAX(0,_xlfn.NORM.INV(RAND(),2000,LC.sd))))</f>
        <v>2188.67497797934</v>
      </c>
      <c r="D9918">
        <f ca="1">P0*C9918/LC.mu</f>
        <v>2.91823330397245</v>
      </c>
      <c r="E9918">
        <f ca="1">MAX(0,INT(Q0*(1+Ed*(D9918-P0)/P0)))</f>
        <v>13245</v>
      </c>
      <c r="F9918">
        <f ca="1" t="shared" si="154"/>
        <v>36463.3251331358</v>
      </c>
    </row>
    <row r="9919" spans="1:6">
      <c r="A9919">
        <v>10</v>
      </c>
      <c r="B9919">
        <f ca="1">BETAINV(RAND(),AU.a,AU.b)</f>
        <v>0.755471981283474</v>
      </c>
      <c r="C9919">
        <f ca="1">IF(B9919&lt;=0.5,LC.mu,MIN(LC.mu,MAX(0,_xlfn.NORM.INV(RAND(),2000,LC.sd))))</f>
        <v>2197.35509419592</v>
      </c>
      <c r="D9919">
        <f ca="1">P0*C9919/LC.mu</f>
        <v>2.92980679226123</v>
      </c>
      <c r="E9919">
        <f ca="1">MAX(0,INT(Q0*(1+Ed*(D9919-P0)/P0)))</f>
        <v>13210</v>
      </c>
      <c r="F9919">
        <f ca="1" t="shared" si="154"/>
        <v>36505.3926315749</v>
      </c>
    </row>
    <row r="9920" spans="1:6">
      <c r="A9920">
        <v>10</v>
      </c>
      <c r="B9920">
        <f ca="1">BETAINV(RAND(),AU.a,AU.b)</f>
        <v>0.782187323628466</v>
      </c>
      <c r="C9920">
        <f ca="1">IF(B9920&lt;=0.5,LC.mu,MIN(LC.mu,MAX(0,_xlfn.NORM.INV(RAND(),2000,LC.sd))))</f>
        <v>2536.96244209829</v>
      </c>
      <c r="D9920">
        <f ca="1">P0*C9920/LC.mu</f>
        <v>3.38261658946438</v>
      </c>
      <c r="E9920">
        <f ca="1">MAX(0,INT(Q0*(1+Ed*(D9920-P0)/P0)))</f>
        <v>11852</v>
      </c>
      <c r="F9920">
        <f ca="1" t="shared" si="154"/>
        <v>37553.8093762336</v>
      </c>
    </row>
    <row r="9921" spans="1:6">
      <c r="A9921">
        <v>10</v>
      </c>
      <c r="B9921">
        <f ca="1">BETAINV(RAND(),AU.a,AU.b)</f>
        <v>0.671221818652407</v>
      </c>
      <c r="C9921">
        <f ca="1">IF(B9921&lt;=0.5,LC.mu,MIN(LC.mu,MAX(0,_xlfn.NORM.INV(RAND(),2000,LC.sd))))</f>
        <v>2561.87042050041</v>
      </c>
      <c r="D9921">
        <f ca="1">P0*C9921/LC.mu</f>
        <v>3.41582722733388</v>
      </c>
      <c r="E9921">
        <f ca="1">MAX(0,INT(Q0*(1+Ed*(D9921-P0)/P0)))</f>
        <v>11752</v>
      </c>
      <c r="F9921">
        <f ca="1" t="shared" si="154"/>
        <v>37580.9311551273</v>
      </c>
    </row>
    <row r="9922" spans="1:6">
      <c r="A9922">
        <v>10</v>
      </c>
      <c r="B9922">
        <f ca="1">BETAINV(RAND(),AU.a,AU.b)</f>
        <v>0.643539859041423</v>
      </c>
      <c r="C9922">
        <f ca="1">IF(B9922&lt;=0.5,LC.mu,MIN(LC.mu,MAX(0,_xlfn.NORM.INV(RAND(),2000,LC.sd))))</f>
        <v>1983.5033483229</v>
      </c>
      <c r="D9922">
        <f ca="1">P0*C9922/LC.mu</f>
        <v>2.6446711310972</v>
      </c>
      <c r="E9922">
        <f ca="1">MAX(0,INT(Q0*(1+Ed*(D9922-P0)/P0)))</f>
        <v>14065</v>
      </c>
      <c r="F9922">
        <f ca="1" t="shared" ref="F9922:F9985" si="155">D9922*E9922-C9922</f>
        <v>35213.7961105592</v>
      </c>
    </row>
    <row r="9923" spans="1:6">
      <c r="A9923">
        <v>10</v>
      </c>
      <c r="B9923">
        <f ca="1">BETAINV(RAND(),AU.a,AU.b)</f>
        <v>0.358494096554398</v>
      </c>
      <c r="C9923">
        <f ca="1">IF(B9923&lt;=0.5,LC.mu,MIN(LC.mu,MAX(0,_xlfn.NORM.INV(RAND(),2000,LC.sd))))</f>
        <v>3000</v>
      </c>
      <c r="D9923">
        <f ca="1">P0*C9923/LC.mu</f>
        <v>4</v>
      </c>
      <c r="E9923">
        <f ca="1">MAX(0,INT(Q0*(1+Ed*(D9923-P0)/P0)))</f>
        <v>10000</v>
      </c>
      <c r="F9923">
        <f ca="1" t="shared" si="155"/>
        <v>37000</v>
      </c>
    </row>
    <row r="9924" spans="1:6">
      <c r="A9924">
        <v>10</v>
      </c>
      <c r="B9924">
        <f ca="1">BETAINV(RAND(),AU.a,AU.b)</f>
        <v>0.636579400357098</v>
      </c>
      <c r="C9924">
        <f ca="1">IF(B9924&lt;=0.5,LC.mu,MIN(LC.mu,MAX(0,_xlfn.NORM.INV(RAND(),2000,LC.sd))))</f>
        <v>1732.86270391629</v>
      </c>
      <c r="D9924">
        <f ca="1">P0*C9924/LC.mu</f>
        <v>2.31048360522173</v>
      </c>
      <c r="E9924">
        <f ca="1">MAX(0,INT(Q0*(1+Ed*(D9924-P0)/P0)))</f>
        <v>15068</v>
      </c>
      <c r="F9924">
        <f ca="1" t="shared" si="155"/>
        <v>33081.5042595647</v>
      </c>
    </row>
    <row r="9925" spans="1:6">
      <c r="A9925">
        <v>10</v>
      </c>
      <c r="B9925">
        <f ca="1">BETAINV(RAND(),AU.a,AU.b)</f>
        <v>0.402916534854269</v>
      </c>
      <c r="C9925">
        <f ca="1">IF(B9925&lt;=0.5,LC.mu,MIN(LC.mu,MAX(0,_xlfn.NORM.INV(RAND(),2000,LC.sd))))</f>
        <v>3000</v>
      </c>
      <c r="D9925">
        <f ca="1">P0*C9925/LC.mu</f>
        <v>4</v>
      </c>
      <c r="E9925">
        <f ca="1">MAX(0,INT(Q0*(1+Ed*(D9925-P0)/P0)))</f>
        <v>10000</v>
      </c>
      <c r="F9925">
        <f ca="1" t="shared" si="155"/>
        <v>37000</v>
      </c>
    </row>
    <row r="9926" spans="1:6">
      <c r="A9926">
        <v>10</v>
      </c>
      <c r="B9926">
        <f ca="1">BETAINV(RAND(),AU.a,AU.b)</f>
        <v>0.6132093027866</v>
      </c>
      <c r="C9926">
        <f ca="1">IF(B9926&lt;=0.5,LC.mu,MIN(LC.mu,MAX(0,_xlfn.NORM.INV(RAND(),2000,LC.sd))))</f>
        <v>1771.94112092208</v>
      </c>
      <c r="D9926">
        <f ca="1">P0*C9926/LC.mu</f>
        <v>2.36258816122944</v>
      </c>
      <c r="E9926">
        <f ca="1">MAX(0,INT(Q0*(1+Ed*(D9926-P0)/P0)))</f>
        <v>14912</v>
      </c>
      <c r="F9926">
        <f ca="1" t="shared" si="155"/>
        <v>33458.9735393314</v>
      </c>
    </row>
    <row r="9927" spans="1:6">
      <c r="A9927">
        <v>10</v>
      </c>
      <c r="B9927">
        <f ca="1">BETAINV(RAND(),AU.a,AU.b)</f>
        <v>0.606341705173939</v>
      </c>
      <c r="C9927">
        <f ca="1">IF(B9927&lt;=0.5,LC.mu,MIN(LC.mu,MAX(0,_xlfn.NORM.INV(RAND(),2000,LC.sd))))</f>
        <v>2020.11060812734</v>
      </c>
      <c r="D9927">
        <f ca="1">P0*C9927/LC.mu</f>
        <v>2.69348081083645</v>
      </c>
      <c r="E9927">
        <f ca="1">MAX(0,INT(Q0*(1+Ed*(D9927-P0)/P0)))</f>
        <v>13919</v>
      </c>
      <c r="F9927">
        <f ca="1" t="shared" si="155"/>
        <v>35470.4487979053</v>
      </c>
    </row>
    <row r="9928" spans="1:6">
      <c r="A9928">
        <v>10</v>
      </c>
      <c r="B9928">
        <f ca="1">BETAINV(RAND(),AU.a,AU.b)</f>
        <v>0.601985845065088</v>
      </c>
      <c r="C9928">
        <f ca="1">IF(B9928&lt;=0.5,LC.mu,MIN(LC.mu,MAX(0,_xlfn.NORM.INV(RAND(),2000,LC.sd))))</f>
        <v>2023.67741117227</v>
      </c>
      <c r="D9928">
        <f ca="1">P0*C9928/LC.mu</f>
        <v>2.6982365482297</v>
      </c>
      <c r="E9928">
        <f ca="1">MAX(0,INT(Q0*(1+Ed*(D9928-P0)/P0)))</f>
        <v>13905</v>
      </c>
      <c r="F9928">
        <f ca="1" t="shared" si="155"/>
        <v>35495.3017919617</v>
      </c>
    </row>
    <row r="9929" spans="1:6">
      <c r="A9929">
        <v>10</v>
      </c>
      <c r="B9929">
        <f ca="1">BETAINV(RAND(),AU.a,AU.b)</f>
        <v>0.567494259653459</v>
      </c>
      <c r="C9929">
        <f ca="1">IF(B9929&lt;=0.5,LC.mu,MIN(LC.mu,MAX(0,_xlfn.NORM.INV(RAND(),2000,LC.sd))))</f>
        <v>1829.15972407624</v>
      </c>
      <c r="D9929">
        <f ca="1">P0*C9929/LC.mu</f>
        <v>2.43887963210166</v>
      </c>
      <c r="E9929">
        <f ca="1">MAX(0,INT(Q0*(1+Ed*(D9929-P0)/P0)))</f>
        <v>14683</v>
      </c>
      <c r="F9929">
        <f ca="1" t="shared" si="155"/>
        <v>33980.9099140724</v>
      </c>
    </row>
    <row r="9930" spans="1:6">
      <c r="A9930">
        <v>10</v>
      </c>
      <c r="B9930">
        <f ca="1">BETAINV(RAND(),AU.a,AU.b)</f>
        <v>0.801498164739271</v>
      </c>
      <c r="C9930">
        <f ca="1">IF(B9930&lt;=0.5,LC.mu,MIN(LC.mu,MAX(0,_xlfn.NORM.INV(RAND(),2000,LC.sd))))</f>
        <v>1553.90891582342</v>
      </c>
      <c r="D9930">
        <f ca="1">P0*C9930/LC.mu</f>
        <v>2.07187855443122</v>
      </c>
      <c r="E9930">
        <f ca="1">MAX(0,INT(Q0*(1+Ed*(D9930-P0)/P0)))</f>
        <v>15784</v>
      </c>
      <c r="F9930">
        <f ca="1" t="shared" si="155"/>
        <v>31148.622187319</v>
      </c>
    </row>
    <row r="9931" spans="1:6">
      <c r="A9931">
        <v>10</v>
      </c>
      <c r="B9931">
        <f ca="1">BETAINV(RAND(),AU.a,AU.b)</f>
        <v>0.688052615281327</v>
      </c>
      <c r="C9931">
        <f ca="1">IF(B9931&lt;=0.5,LC.mu,MIN(LC.mu,MAX(0,_xlfn.NORM.INV(RAND(),2000,LC.sd))))</f>
        <v>2484.36664905284</v>
      </c>
      <c r="D9931">
        <f ca="1">P0*C9931/LC.mu</f>
        <v>3.31248886540379</v>
      </c>
      <c r="E9931">
        <f ca="1">MAX(0,INT(Q0*(1+Ed*(D9931-P0)/P0)))</f>
        <v>12062</v>
      </c>
      <c r="F9931">
        <f ca="1" t="shared" si="155"/>
        <v>37470.8740454476</v>
      </c>
    </row>
    <row r="9932" spans="1:6">
      <c r="A9932">
        <v>10</v>
      </c>
      <c r="B9932">
        <f ca="1">BETAINV(RAND(),AU.a,AU.b)</f>
        <v>0.613775127024451</v>
      </c>
      <c r="C9932">
        <f ca="1">IF(B9932&lt;=0.5,LC.mu,MIN(LC.mu,MAX(0,_xlfn.NORM.INV(RAND(),2000,LC.sd))))</f>
        <v>1867.45542732951</v>
      </c>
      <c r="D9932">
        <f ca="1">P0*C9932/LC.mu</f>
        <v>2.48994056977267</v>
      </c>
      <c r="E9932">
        <f ca="1">MAX(0,INT(Q0*(1+Ed*(D9932-P0)/P0)))</f>
        <v>14530</v>
      </c>
      <c r="F9932">
        <f ca="1" t="shared" si="155"/>
        <v>34311.3810514675</v>
      </c>
    </row>
    <row r="9933" spans="1:6">
      <c r="A9933">
        <v>10</v>
      </c>
      <c r="B9933">
        <f ca="1">BETAINV(RAND(),AU.a,AU.b)</f>
        <v>0.753579133996022</v>
      </c>
      <c r="C9933">
        <f ca="1">IF(B9933&lt;=0.5,LC.mu,MIN(LC.mu,MAX(0,_xlfn.NORM.INV(RAND(),2000,LC.sd))))</f>
        <v>2506.21363331498</v>
      </c>
      <c r="D9933">
        <f ca="1">P0*C9933/LC.mu</f>
        <v>3.34161817775331</v>
      </c>
      <c r="E9933">
        <f ca="1">MAX(0,INT(Q0*(1+Ed*(D9933-P0)/P0)))</f>
        <v>11975</v>
      </c>
      <c r="F9933">
        <f ca="1" t="shared" si="155"/>
        <v>37509.6640452809</v>
      </c>
    </row>
    <row r="9934" spans="1:6">
      <c r="A9934">
        <v>10</v>
      </c>
      <c r="B9934">
        <f ca="1">BETAINV(RAND(),AU.a,AU.b)</f>
        <v>0.474424138347435</v>
      </c>
      <c r="C9934">
        <f ca="1">IF(B9934&lt;=0.5,LC.mu,MIN(LC.mu,MAX(0,_xlfn.NORM.INV(RAND(),2000,LC.sd))))</f>
        <v>3000</v>
      </c>
      <c r="D9934">
        <f ca="1">P0*C9934/LC.mu</f>
        <v>4</v>
      </c>
      <c r="E9934">
        <f ca="1">MAX(0,INT(Q0*(1+Ed*(D9934-P0)/P0)))</f>
        <v>10000</v>
      </c>
      <c r="F9934">
        <f ca="1" t="shared" si="155"/>
        <v>37000</v>
      </c>
    </row>
    <row r="9935" spans="1:6">
      <c r="A9935">
        <v>10</v>
      </c>
      <c r="B9935">
        <f ca="1">BETAINV(RAND(),AU.a,AU.b)</f>
        <v>0.669766231906101</v>
      </c>
      <c r="C9935">
        <f ca="1">IF(B9935&lt;=0.5,LC.mu,MIN(LC.mu,MAX(0,_xlfn.NORM.INV(RAND(),2000,LC.sd))))</f>
        <v>1804.06595880271</v>
      </c>
      <c r="D9935">
        <f ca="1">P0*C9935/LC.mu</f>
        <v>2.40542127840361</v>
      </c>
      <c r="E9935">
        <f ca="1">MAX(0,INT(Q0*(1+Ed*(D9935-P0)/P0)))</f>
        <v>14783</v>
      </c>
      <c r="F9935">
        <f ca="1" t="shared" si="155"/>
        <v>33755.2767998379</v>
      </c>
    </row>
    <row r="9936" spans="1:6">
      <c r="A9936">
        <v>10</v>
      </c>
      <c r="B9936">
        <f ca="1">BETAINV(RAND(),AU.a,AU.b)</f>
        <v>0.246972092450545</v>
      </c>
      <c r="C9936">
        <f ca="1">IF(B9936&lt;=0.5,LC.mu,MIN(LC.mu,MAX(0,_xlfn.NORM.INV(RAND(),2000,LC.sd))))</f>
        <v>3000</v>
      </c>
      <c r="D9936">
        <f ca="1">P0*C9936/LC.mu</f>
        <v>4</v>
      </c>
      <c r="E9936">
        <f ca="1">MAX(0,INT(Q0*(1+Ed*(D9936-P0)/P0)))</f>
        <v>10000</v>
      </c>
      <c r="F9936">
        <f ca="1" t="shared" si="155"/>
        <v>37000</v>
      </c>
    </row>
    <row r="9937" spans="1:6">
      <c r="A9937">
        <v>10</v>
      </c>
      <c r="B9937">
        <f ca="1">BETAINV(RAND(),AU.a,AU.b)</f>
        <v>0.447083624994214</v>
      </c>
      <c r="C9937">
        <f ca="1">IF(B9937&lt;=0.5,LC.mu,MIN(LC.mu,MAX(0,_xlfn.NORM.INV(RAND(),2000,LC.sd))))</f>
        <v>3000</v>
      </c>
      <c r="D9937">
        <f ca="1">P0*C9937/LC.mu</f>
        <v>4</v>
      </c>
      <c r="E9937">
        <f ca="1">MAX(0,INT(Q0*(1+Ed*(D9937-P0)/P0)))</f>
        <v>10000</v>
      </c>
      <c r="F9937">
        <f ca="1" t="shared" si="155"/>
        <v>37000</v>
      </c>
    </row>
    <row r="9938" spans="1:6">
      <c r="A9938">
        <v>10</v>
      </c>
      <c r="B9938">
        <f ca="1">BETAINV(RAND(),AU.a,AU.b)</f>
        <v>0.688577388973505</v>
      </c>
      <c r="C9938">
        <f ca="1">IF(B9938&lt;=0.5,LC.mu,MIN(LC.mu,MAX(0,_xlfn.NORM.INV(RAND(),2000,LC.sd))))</f>
        <v>1819.53997506139</v>
      </c>
      <c r="D9938">
        <f ca="1">P0*C9938/LC.mu</f>
        <v>2.42605330008185</v>
      </c>
      <c r="E9938">
        <f ca="1">MAX(0,INT(Q0*(1+Ed*(D9938-P0)/P0)))</f>
        <v>14721</v>
      </c>
      <c r="F9938">
        <f ca="1" t="shared" si="155"/>
        <v>33894.3906554436</v>
      </c>
    </row>
    <row r="9939" spans="1:6">
      <c r="A9939">
        <v>10</v>
      </c>
      <c r="B9939">
        <f ca="1">BETAINV(RAND(),AU.a,AU.b)</f>
        <v>0.6234950766228</v>
      </c>
      <c r="C9939">
        <f ca="1">IF(B9939&lt;=0.5,LC.mu,MIN(LC.mu,MAX(0,_xlfn.NORM.INV(RAND(),2000,LC.sd))))</f>
        <v>2153.74472549746</v>
      </c>
      <c r="D9939">
        <f ca="1">P0*C9939/LC.mu</f>
        <v>2.87165963399661</v>
      </c>
      <c r="E9939">
        <f ca="1">MAX(0,INT(Q0*(1+Ed*(D9939-P0)/P0)))</f>
        <v>13385</v>
      </c>
      <c r="F9939">
        <f ca="1" t="shared" si="155"/>
        <v>36283.4194755472</v>
      </c>
    </row>
    <row r="9940" spans="1:6">
      <c r="A9940">
        <v>10</v>
      </c>
      <c r="B9940">
        <f ca="1">BETAINV(RAND(),AU.a,AU.b)</f>
        <v>0.322842187038671</v>
      </c>
      <c r="C9940">
        <f ca="1">IF(B9940&lt;=0.5,LC.mu,MIN(LC.mu,MAX(0,_xlfn.NORM.INV(RAND(),2000,LC.sd))))</f>
        <v>3000</v>
      </c>
      <c r="D9940">
        <f ca="1">P0*C9940/LC.mu</f>
        <v>4</v>
      </c>
      <c r="E9940">
        <f ca="1">MAX(0,INT(Q0*(1+Ed*(D9940-P0)/P0)))</f>
        <v>10000</v>
      </c>
      <c r="F9940">
        <f ca="1" t="shared" si="155"/>
        <v>37000</v>
      </c>
    </row>
    <row r="9941" spans="1:6">
      <c r="A9941">
        <v>10</v>
      </c>
      <c r="B9941">
        <f ca="1">BETAINV(RAND(),AU.a,AU.b)</f>
        <v>0.834588358782668</v>
      </c>
      <c r="C9941">
        <f ca="1">IF(B9941&lt;=0.5,LC.mu,MIN(LC.mu,MAX(0,_xlfn.NORM.INV(RAND(),2000,LC.sd))))</f>
        <v>2063.58282045434</v>
      </c>
      <c r="D9941">
        <f ca="1">P0*C9941/LC.mu</f>
        <v>2.75144376060579</v>
      </c>
      <c r="E9941">
        <f ca="1">MAX(0,INT(Q0*(1+Ed*(D9941-P0)/P0)))</f>
        <v>13745</v>
      </c>
      <c r="F9941">
        <f ca="1" t="shared" si="155"/>
        <v>35755.0116690722</v>
      </c>
    </row>
    <row r="9942" spans="1:6">
      <c r="A9942">
        <v>10</v>
      </c>
      <c r="B9942">
        <f ca="1">BETAINV(RAND(),AU.a,AU.b)</f>
        <v>0.661701980256494</v>
      </c>
      <c r="C9942">
        <f ca="1">IF(B9942&lt;=0.5,LC.mu,MIN(LC.mu,MAX(0,_xlfn.NORM.INV(RAND(),2000,LC.sd))))</f>
        <v>1839.38368346576</v>
      </c>
      <c r="D9942">
        <f ca="1">P0*C9942/LC.mu</f>
        <v>2.45251157795435</v>
      </c>
      <c r="E9942">
        <f ca="1">MAX(0,INT(Q0*(1+Ed*(D9942-P0)/P0)))</f>
        <v>14642</v>
      </c>
      <c r="F9942">
        <f ca="1" t="shared" si="155"/>
        <v>34070.2908409418</v>
      </c>
    </row>
    <row r="9943" spans="1:6">
      <c r="A9943">
        <v>10</v>
      </c>
      <c r="B9943">
        <f ca="1">BETAINV(RAND(),AU.a,AU.b)</f>
        <v>0.606951065738891</v>
      </c>
      <c r="C9943">
        <f ca="1">IF(B9943&lt;=0.5,LC.mu,MIN(LC.mu,MAX(0,_xlfn.NORM.INV(RAND(),2000,LC.sd))))</f>
        <v>1589.66190941938</v>
      </c>
      <c r="D9943">
        <f ca="1">P0*C9943/LC.mu</f>
        <v>2.11954921255917</v>
      </c>
      <c r="E9943">
        <f ca="1">MAX(0,INT(Q0*(1+Ed*(D9943-P0)/P0)))</f>
        <v>15641</v>
      </c>
      <c r="F9943">
        <f ca="1" t="shared" si="155"/>
        <v>31562.2073242186</v>
      </c>
    </row>
    <row r="9944" spans="1:6">
      <c r="A9944">
        <v>10</v>
      </c>
      <c r="B9944">
        <f ca="1">BETAINV(RAND(),AU.a,AU.b)</f>
        <v>0.716144942614887</v>
      </c>
      <c r="C9944">
        <f ca="1">IF(B9944&lt;=0.5,LC.mu,MIN(LC.mu,MAX(0,_xlfn.NORM.INV(RAND(),2000,LC.sd))))</f>
        <v>2038.86797416271</v>
      </c>
      <c r="D9944">
        <f ca="1">P0*C9944/LC.mu</f>
        <v>2.71849063221695</v>
      </c>
      <c r="E9944">
        <f ca="1">MAX(0,INT(Q0*(1+Ed*(D9944-P0)/P0)))</f>
        <v>13844</v>
      </c>
      <c r="F9944">
        <f ca="1" t="shared" si="155"/>
        <v>35595.9163382488</v>
      </c>
    </row>
    <row r="9945" spans="1:6">
      <c r="A9945">
        <v>10</v>
      </c>
      <c r="B9945">
        <f ca="1">BETAINV(RAND(),AU.a,AU.b)</f>
        <v>0.815566299613731</v>
      </c>
      <c r="C9945">
        <f ca="1">IF(B9945&lt;=0.5,LC.mu,MIN(LC.mu,MAX(0,_xlfn.NORM.INV(RAND(),2000,LC.sd))))</f>
        <v>2284.59063701871</v>
      </c>
      <c r="D9945">
        <f ca="1">P0*C9945/LC.mu</f>
        <v>3.04612084935828</v>
      </c>
      <c r="E9945">
        <f ca="1">MAX(0,INT(Q0*(1+Ed*(D9945-P0)/P0)))</f>
        <v>12861</v>
      </c>
      <c r="F9945">
        <f ca="1" t="shared" si="155"/>
        <v>36891.5696065781</v>
      </c>
    </row>
    <row r="9946" spans="1:6">
      <c r="A9946">
        <v>10</v>
      </c>
      <c r="B9946">
        <f ca="1">BETAINV(RAND(),AU.a,AU.b)</f>
        <v>0.708909374179165</v>
      </c>
      <c r="C9946">
        <f ca="1">IF(B9946&lt;=0.5,LC.mu,MIN(LC.mu,MAX(0,_xlfn.NORM.INV(RAND(),2000,LC.sd))))</f>
        <v>2575.5116659255</v>
      </c>
      <c r="D9946">
        <f ca="1">P0*C9946/LC.mu</f>
        <v>3.43401555456734</v>
      </c>
      <c r="E9946">
        <f ca="1">MAX(0,INT(Q0*(1+Ed*(D9946-P0)/P0)))</f>
        <v>11697</v>
      </c>
      <c r="F9946">
        <f ca="1" t="shared" si="155"/>
        <v>37592.1682758486</v>
      </c>
    </row>
    <row r="9947" spans="1:6">
      <c r="A9947">
        <v>10</v>
      </c>
      <c r="B9947">
        <f ca="1">BETAINV(RAND(),AU.a,AU.b)</f>
        <v>0.886928087261391</v>
      </c>
      <c r="C9947">
        <f ca="1">IF(B9947&lt;=0.5,LC.mu,MIN(LC.mu,MAX(0,_xlfn.NORM.INV(RAND(),2000,LC.sd))))</f>
        <v>1201.61189850431</v>
      </c>
      <c r="D9947">
        <f ca="1">P0*C9947/LC.mu</f>
        <v>1.60214919800575</v>
      </c>
      <c r="E9947">
        <f ca="1">MAX(0,INT(Q0*(1+Ed*(D9947-P0)/P0)))</f>
        <v>17193</v>
      </c>
      <c r="F9947">
        <f ca="1" t="shared" si="155"/>
        <v>26344.1392628086</v>
      </c>
    </row>
    <row r="9948" spans="1:6">
      <c r="A9948">
        <v>10</v>
      </c>
      <c r="B9948">
        <f ca="1">BETAINV(RAND(),AU.a,AU.b)</f>
        <v>0.761768816921427</v>
      </c>
      <c r="C9948">
        <f ca="1">IF(B9948&lt;=0.5,LC.mu,MIN(LC.mu,MAX(0,_xlfn.NORM.INV(RAND(),2000,LC.sd))))</f>
        <v>1444.73471887633</v>
      </c>
      <c r="D9948">
        <f ca="1">P0*C9948/LC.mu</f>
        <v>1.92631295850177</v>
      </c>
      <c r="E9948">
        <f ca="1">MAX(0,INT(Q0*(1+Ed*(D9948-P0)/P0)))</f>
        <v>16221</v>
      </c>
      <c r="F9948">
        <f ca="1" t="shared" si="155"/>
        <v>29801.9877809809</v>
      </c>
    </row>
    <row r="9949" spans="1:6">
      <c r="A9949">
        <v>10</v>
      </c>
      <c r="B9949">
        <f ca="1">BETAINV(RAND(),AU.a,AU.b)</f>
        <v>0.476020680794198</v>
      </c>
      <c r="C9949">
        <f ca="1">IF(B9949&lt;=0.5,LC.mu,MIN(LC.mu,MAX(0,_xlfn.NORM.INV(RAND(),2000,LC.sd))))</f>
        <v>3000</v>
      </c>
      <c r="D9949">
        <f ca="1">P0*C9949/LC.mu</f>
        <v>4</v>
      </c>
      <c r="E9949">
        <f ca="1">MAX(0,INT(Q0*(1+Ed*(D9949-P0)/P0)))</f>
        <v>10000</v>
      </c>
      <c r="F9949">
        <f ca="1" t="shared" si="155"/>
        <v>37000</v>
      </c>
    </row>
    <row r="9950" spans="1:6">
      <c r="A9950">
        <v>10</v>
      </c>
      <c r="B9950">
        <f ca="1">BETAINV(RAND(),AU.a,AU.b)</f>
        <v>0.488193766607452</v>
      </c>
      <c r="C9950">
        <f ca="1">IF(B9950&lt;=0.5,LC.mu,MIN(LC.mu,MAX(0,_xlfn.NORM.INV(RAND(),2000,LC.sd))))</f>
        <v>3000</v>
      </c>
      <c r="D9950">
        <f ca="1">P0*C9950/LC.mu</f>
        <v>4</v>
      </c>
      <c r="E9950">
        <f ca="1">MAX(0,INT(Q0*(1+Ed*(D9950-P0)/P0)))</f>
        <v>10000</v>
      </c>
      <c r="F9950">
        <f ca="1" t="shared" si="155"/>
        <v>37000</v>
      </c>
    </row>
    <row r="9951" spans="1:6">
      <c r="A9951">
        <v>10</v>
      </c>
      <c r="B9951">
        <f ca="1">BETAINV(RAND(),AU.a,AU.b)</f>
        <v>0.574038262234543</v>
      </c>
      <c r="C9951">
        <f ca="1">IF(B9951&lt;=0.5,LC.mu,MIN(LC.mu,MAX(0,_xlfn.NORM.INV(RAND(),2000,LC.sd))))</f>
        <v>2326.14854452598</v>
      </c>
      <c r="D9951">
        <f ca="1">P0*C9951/LC.mu</f>
        <v>3.1015313927013</v>
      </c>
      <c r="E9951">
        <f ca="1">MAX(0,INT(Q0*(1+Ed*(D9951-P0)/P0)))</f>
        <v>12695</v>
      </c>
      <c r="F9951">
        <f ca="1" t="shared" si="155"/>
        <v>37047.792485817</v>
      </c>
    </row>
    <row r="9952" spans="1:6">
      <c r="A9952">
        <v>10</v>
      </c>
      <c r="B9952">
        <f ca="1">BETAINV(RAND(),AU.a,AU.b)</f>
        <v>0.686491250633766</v>
      </c>
      <c r="C9952">
        <f ca="1">IF(B9952&lt;=0.5,LC.mu,MIN(LC.mu,MAX(0,_xlfn.NORM.INV(RAND(),2000,LC.sd))))</f>
        <v>2285.79468676527</v>
      </c>
      <c r="D9952">
        <f ca="1">P0*C9952/LC.mu</f>
        <v>3.04772624902035</v>
      </c>
      <c r="E9952">
        <f ca="1">MAX(0,INT(Q0*(1+Ed*(D9952-P0)/P0)))</f>
        <v>12856</v>
      </c>
      <c r="F9952">
        <f ca="1" t="shared" si="155"/>
        <v>36895.7739706404</v>
      </c>
    </row>
    <row r="9953" spans="1:6">
      <c r="A9953">
        <v>10</v>
      </c>
      <c r="B9953">
        <f ca="1">BETAINV(RAND(),AU.a,AU.b)</f>
        <v>0.510259514975762</v>
      </c>
      <c r="C9953">
        <f ca="1">IF(B9953&lt;=0.5,LC.mu,MIN(LC.mu,MAX(0,_xlfn.NORM.INV(RAND(),2000,LC.sd))))</f>
        <v>1813.70562911384</v>
      </c>
      <c r="D9953">
        <f ca="1">P0*C9953/LC.mu</f>
        <v>2.41827417215179</v>
      </c>
      <c r="E9953">
        <f ca="1">MAX(0,INT(Q0*(1+Ed*(D9953-P0)/P0)))</f>
        <v>14745</v>
      </c>
      <c r="F9953">
        <f ca="1" t="shared" si="155"/>
        <v>33843.7470392642</v>
      </c>
    </row>
    <row r="9954" spans="1:6">
      <c r="A9954">
        <v>10</v>
      </c>
      <c r="B9954">
        <f ca="1">BETAINV(RAND(),AU.a,AU.b)</f>
        <v>0.737393538449816</v>
      </c>
      <c r="C9954">
        <f ca="1">IF(B9954&lt;=0.5,LC.mu,MIN(LC.mu,MAX(0,_xlfn.NORM.INV(RAND(),2000,LC.sd))))</f>
        <v>2094.85370968459</v>
      </c>
      <c r="D9954">
        <f ca="1">P0*C9954/LC.mu</f>
        <v>2.79313827957945</v>
      </c>
      <c r="E9954">
        <f ca="1">MAX(0,INT(Q0*(1+Ed*(D9954-P0)/P0)))</f>
        <v>13620</v>
      </c>
      <c r="F9954">
        <f ca="1" t="shared" si="155"/>
        <v>35947.6896581875</v>
      </c>
    </row>
    <row r="9955" spans="1:6">
      <c r="A9955">
        <v>10</v>
      </c>
      <c r="B9955">
        <f ca="1">BETAINV(RAND(),AU.a,AU.b)</f>
        <v>0.292033893343831</v>
      </c>
      <c r="C9955">
        <f ca="1">IF(B9955&lt;=0.5,LC.mu,MIN(LC.mu,MAX(0,_xlfn.NORM.INV(RAND(),2000,LC.sd))))</f>
        <v>3000</v>
      </c>
      <c r="D9955">
        <f ca="1">P0*C9955/LC.mu</f>
        <v>4</v>
      </c>
      <c r="E9955">
        <f ca="1">MAX(0,INT(Q0*(1+Ed*(D9955-P0)/P0)))</f>
        <v>10000</v>
      </c>
      <c r="F9955">
        <f ca="1" t="shared" si="155"/>
        <v>37000</v>
      </c>
    </row>
    <row r="9956" spans="1:6">
      <c r="A9956">
        <v>10</v>
      </c>
      <c r="B9956">
        <f ca="1">BETAINV(RAND(),AU.a,AU.b)</f>
        <v>0.356957496847907</v>
      </c>
      <c r="C9956">
        <f ca="1">IF(B9956&lt;=0.5,LC.mu,MIN(LC.mu,MAX(0,_xlfn.NORM.INV(RAND(),2000,LC.sd))))</f>
        <v>3000</v>
      </c>
      <c r="D9956">
        <f ca="1">P0*C9956/LC.mu</f>
        <v>4</v>
      </c>
      <c r="E9956">
        <f ca="1">MAX(0,INT(Q0*(1+Ed*(D9956-P0)/P0)))</f>
        <v>10000</v>
      </c>
      <c r="F9956">
        <f ca="1" t="shared" si="155"/>
        <v>37000</v>
      </c>
    </row>
    <row r="9957" spans="1:6">
      <c r="A9957">
        <v>10</v>
      </c>
      <c r="B9957">
        <f ca="1">BETAINV(RAND(),AU.a,AU.b)</f>
        <v>0.585442629812592</v>
      </c>
      <c r="C9957">
        <f ca="1">IF(B9957&lt;=0.5,LC.mu,MIN(LC.mu,MAX(0,_xlfn.NORM.INV(RAND(),2000,LC.sd))))</f>
        <v>2560.35960345821</v>
      </c>
      <c r="D9957">
        <f ca="1">P0*C9957/LC.mu</f>
        <v>3.41381280461095</v>
      </c>
      <c r="E9957">
        <f ca="1">MAX(0,INT(Q0*(1+Ed*(D9957-P0)/P0)))</f>
        <v>11758</v>
      </c>
      <c r="F9957">
        <f ca="1" t="shared" si="155"/>
        <v>37579.2513531574</v>
      </c>
    </row>
    <row r="9958" spans="1:6">
      <c r="A9958">
        <v>10</v>
      </c>
      <c r="B9958">
        <f ca="1">BETAINV(RAND(),AU.a,AU.b)</f>
        <v>0.969124171472888</v>
      </c>
      <c r="C9958">
        <f ca="1">IF(B9958&lt;=0.5,LC.mu,MIN(LC.mu,MAX(0,_xlfn.NORM.INV(RAND(),2000,LC.sd))))</f>
        <v>1560.27593173953</v>
      </c>
      <c r="D9958">
        <f ca="1">P0*C9958/LC.mu</f>
        <v>2.08036790898604</v>
      </c>
      <c r="E9958">
        <f ca="1">MAX(0,INT(Q0*(1+Ed*(D9958-P0)/P0)))</f>
        <v>15758</v>
      </c>
      <c r="F9958">
        <f ca="1" t="shared" si="155"/>
        <v>31222.1615780625</v>
      </c>
    </row>
    <row r="9959" spans="1:6">
      <c r="A9959">
        <v>10</v>
      </c>
      <c r="B9959">
        <f ca="1">BETAINV(RAND(),AU.a,AU.b)</f>
        <v>0.383632151368946</v>
      </c>
      <c r="C9959">
        <f ca="1">IF(B9959&lt;=0.5,LC.mu,MIN(LC.mu,MAX(0,_xlfn.NORM.INV(RAND(),2000,LC.sd))))</f>
        <v>3000</v>
      </c>
      <c r="D9959">
        <f ca="1">P0*C9959/LC.mu</f>
        <v>4</v>
      </c>
      <c r="E9959">
        <f ca="1">MAX(0,INT(Q0*(1+Ed*(D9959-P0)/P0)))</f>
        <v>10000</v>
      </c>
      <c r="F9959">
        <f ca="1" t="shared" si="155"/>
        <v>37000</v>
      </c>
    </row>
    <row r="9960" spans="1:6">
      <c r="A9960">
        <v>10</v>
      </c>
      <c r="B9960">
        <f ca="1">BETAINV(RAND(),AU.a,AU.b)</f>
        <v>0.676088137570858</v>
      </c>
      <c r="C9960">
        <f ca="1">IF(B9960&lt;=0.5,LC.mu,MIN(LC.mu,MAX(0,_xlfn.NORM.INV(RAND(),2000,LC.sd))))</f>
        <v>2289.20611395995</v>
      </c>
      <c r="D9960">
        <f ca="1">P0*C9960/LC.mu</f>
        <v>3.05227481861327</v>
      </c>
      <c r="E9960">
        <f ca="1">MAX(0,INT(Q0*(1+Ed*(D9960-P0)/P0)))</f>
        <v>12843</v>
      </c>
      <c r="F9960">
        <f ca="1" t="shared" si="155"/>
        <v>36911.1593814903</v>
      </c>
    </row>
    <row r="9961" spans="1:6">
      <c r="A9961">
        <v>10</v>
      </c>
      <c r="B9961">
        <f ca="1">BETAINV(RAND(),AU.a,AU.b)</f>
        <v>0.679891298983382</v>
      </c>
      <c r="C9961">
        <f ca="1">IF(B9961&lt;=0.5,LC.mu,MIN(LC.mu,MAX(0,_xlfn.NORM.INV(RAND(),2000,LC.sd))))</f>
        <v>2102.14248733371</v>
      </c>
      <c r="D9961">
        <f ca="1">P0*C9961/LC.mu</f>
        <v>2.80285664977828</v>
      </c>
      <c r="E9961">
        <f ca="1">MAX(0,INT(Q0*(1+Ed*(D9961-P0)/P0)))</f>
        <v>13591</v>
      </c>
      <c r="F9961">
        <f ca="1" t="shared" si="155"/>
        <v>35991.4822398029</v>
      </c>
    </row>
    <row r="9962" spans="1:6">
      <c r="A9962">
        <v>10</v>
      </c>
      <c r="B9962">
        <f ca="1">BETAINV(RAND(),AU.a,AU.b)</f>
        <v>0.917297670721831</v>
      </c>
      <c r="C9962">
        <f ca="1">IF(B9962&lt;=0.5,LC.mu,MIN(LC.mu,MAX(0,_xlfn.NORM.INV(RAND(),2000,LC.sd))))</f>
        <v>1857.60467240609</v>
      </c>
      <c r="D9962">
        <f ca="1">P0*C9962/LC.mu</f>
        <v>2.47680622987479</v>
      </c>
      <c r="E9962">
        <f ca="1">MAX(0,INT(Q0*(1+Ed*(D9962-P0)/P0)))</f>
        <v>14569</v>
      </c>
      <c r="F9962">
        <f ca="1" t="shared" si="155"/>
        <v>34226.9852906397</v>
      </c>
    </row>
    <row r="9963" spans="1:6">
      <c r="A9963">
        <v>10</v>
      </c>
      <c r="B9963">
        <f ca="1">BETAINV(RAND(),AU.a,AU.b)</f>
        <v>0.691922423115381</v>
      </c>
      <c r="C9963">
        <f ca="1">IF(B9963&lt;=0.5,LC.mu,MIN(LC.mu,MAX(0,_xlfn.NORM.INV(RAND(),2000,LC.sd))))</f>
        <v>2120.73922614361</v>
      </c>
      <c r="D9963">
        <f ca="1">P0*C9963/LC.mu</f>
        <v>2.82765230152482</v>
      </c>
      <c r="E9963">
        <f ca="1">MAX(0,INT(Q0*(1+Ed*(D9963-P0)/P0)))</f>
        <v>13517</v>
      </c>
      <c r="F9963">
        <f ca="1" t="shared" si="155"/>
        <v>36100.6369335673</v>
      </c>
    </row>
    <row r="9964" spans="1:6">
      <c r="A9964">
        <v>10</v>
      </c>
      <c r="B9964">
        <f ca="1">BETAINV(RAND(),AU.a,AU.b)</f>
        <v>0.642031403227871</v>
      </c>
      <c r="C9964">
        <f ca="1">IF(B9964&lt;=0.5,LC.mu,MIN(LC.mu,MAX(0,_xlfn.NORM.INV(RAND(),2000,LC.sd))))</f>
        <v>2072.61122617343</v>
      </c>
      <c r="D9964">
        <f ca="1">P0*C9964/LC.mu</f>
        <v>2.7634816348979</v>
      </c>
      <c r="E9964">
        <f ca="1">MAX(0,INT(Q0*(1+Ed*(D9964-P0)/P0)))</f>
        <v>13709</v>
      </c>
      <c r="F9964">
        <f ca="1" t="shared" si="155"/>
        <v>35811.9585066419</v>
      </c>
    </row>
    <row r="9965" spans="1:6">
      <c r="A9965">
        <v>10</v>
      </c>
      <c r="B9965">
        <f ca="1">BETAINV(RAND(),AU.a,AU.b)</f>
        <v>0.802393080219988</v>
      </c>
      <c r="C9965">
        <f ca="1">IF(B9965&lt;=0.5,LC.mu,MIN(LC.mu,MAX(0,_xlfn.NORM.INV(RAND(),2000,LC.sd))))</f>
        <v>2576.10158962896</v>
      </c>
      <c r="D9965">
        <f ca="1">P0*C9965/LC.mu</f>
        <v>3.43480211950528</v>
      </c>
      <c r="E9965">
        <f ca="1">MAX(0,INT(Q0*(1+Ed*(D9965-P0)/P0)))</f>
        <v>11695</v>
      </c>
      <c r="F9965">
        <f ca="1" t="shared" si="155"/>
        <v>37593.9091979853</v>
      </c>
    </row>
    <row r="9966" spans="1:6">
      <c r="A9966">
        <v>10</v>
      </c>
      <c r="B9966">
        <f ca="1">BETAINV(RAND(),AU.a,AU.b)</f>
        <v>0.499927407162439</v>
      </c>
      <c r="C9966">
        <f ca="1">IF(B9966&lt;=0.5,LC.mu,MIN(LC.mu,MAX(0,_xlfn.NORM.INV(RAND(),2000,LC.sd))))</f>
        <v>3000</v>
      </c>
      <c r="D9966">
        <f ca="1">P0*C9966/LC.mu</f>
        <v>4</v>
      </c>
      <c r="E9966">
        <f ca="1">MAX(0,INT(Q0*(1+Ed*(D9966-P0)/P0)))</f>
        <v>10000</v>
      </c>
      <c r="F9966">
        <f ca="1" t="shared" si="155"/>
        <v>37000</v>
      </c>
    </row>
    <row r="9967" spans="1:6">
      <c r="A9967">
        <v>10</v>
      </c>
      <c r="B9967">
        <f ca="1">BETAINV(RAND(),AU.a,AU.b)</f>
        <v>0.437359447514724</v>
      </c>
      <c r="C9967">
        <f ca="1">IF(B9967&lt;=0.5,LC.mu,MIN(LC.mu,MAX(0,_xlfn.NORM.INV(RAND(),2000,LC.sd))))</f>
        <v>3000</v>
      </c>
      <c r="D9967">
        <f ca="1">P0*C9967/LC.mu</f>
        <v>4</v>
      </c>
      <c r="E9967">
        <f ca="1">MAX(0,INT(Q0*(1+Ed*(D9967-P0)/P0)))</f>
        <v>10000</v>
      </c>
      <c r="F9967">
        <f ca="1" t="shared" si="155"/>
        <v>37000</v>
      </c>
    </row>
    <row r="9968" spans="1:6">
      <c r="A9968">
        <v>10</v>
      </c>
      <c r="B9968">
        <f ca="1">BETAINV(RAND(),AU.a,AU.b)</f>
        <v>0.884023046794361</v>
      </c>
      <c r="C9968">
        <f ca="1">IF(B9968&lt;=0.5,LC.mu,MIN(LC.mu,MAX(0,_xlfn.NORM.INV(RAND(),2000,LC.sd))))</f>
        <v>1885.47412034231</v>
      </c>
      <c r="D9968">
        <f ca="1">P0*C9968/LC.mu</f>
        <v>2.51396549378975</v>
      </c>
      <c r="E9968">
        <f ca="1">MAX(0,INT(Q0*(1+Ed*(D9968-P0)/P0)))</f>
        <v>14458</v>
      </c>
      <c r="F9968">
        <f ca="1" t="shared" si="155"/>
        <v>34461.4389888699</v>
      </c>
    </row>
    <row r="9969" spans="1:6">
      <c r="A9969">
        <v>10</v>
      </c>
      <c r="B9969">
        <f ca="1">BETAINV(RAND(),AU.a,AU.b)</f>
        <v>0.623973638600138</v>
      </c>
      <c r="C9969">
        <f ca="1">IF(B9969&lt;=0.5,LC.mu,MIN(LC.mu,MAX(0,_xlfn.NORM.INV(RAND(),2000,LC.sd))))</f>
        <v>1657.02382860268</v>
      </c>
      <c r="D9969">
        <f ca="1">P0*C9969/LC.mu</f>
        <v>2.20936510480358</v>
      </c>
      <c r="E9969">
        <f ca="1">MAX(0,INT(Q0*(1+Ed*(D9969-P0)/P0)))</f>
        <v>15371</v>
      </c>
      <c r="F9969">
        <f ca="1" t="shared" si="155"/>
        <v>32303.1271973331</v>
      </c>
    </row>
    <row r="9970" spans="1:6">
      <c r="A9970">
        <v>10</v>
      </c>
      <c r="B9970">
        <f ca="1">BETAINV(RAND(),AU.a,AU.b)</f>
        <v>0.48250101933573</v>
      </c>
      <c r="C9970">
        <f ca="1">IF(B9970&lt;=0.5,LC.mu,MIN(LC.mu,MAX(0,_xlfn.NORM.INV(RAND(),2000,LC.sd))))</f>
        <v>3000</v>
      </c>
      <c r="D9970">
        <f ca="1">P0*C9970/LC.mu</f>
        <v>4</v>
      </c>
      <c r="E9970">
        <f ca="1">MAX(0,INT(Q0*(1+Ed*(D9970-P0)/P0)))</f>
        <v>10000</v>
      </c>
      <c r="F9970">
        <f ca="1" t="shared" si="155"/>
        <v>37000</v>
      </c>
    </row>
    <row r="9971" spans="1:6">
      <c r="A9971">
        <v>10</v>
      </c>
      <c r="B9971">
        <f ca="1">BETAINV(RAND(),AU.a,AU.b)</f>
        <v>0.828052811806382</v>
      </c>
      <c r="C9971">
        <f ca="1">IF(B9971&lt;=0.5,LC.mu,MIN(LC.mu,MAX(0,_xlfn.NORM.INV(RAND(),2000,LC.sd))))</f>
        <v>1792.26310001822</v>
      </c>
      <c r="D9971">
        <f ca="1">P0*C9971/LC.mu</f>
        <v>2.38968413335763</v>
      </c>
      <c r="E9971">
        <f ca="1">MAX(0,INT(Q0*(1+Ed*(D9971-P0)/P0)))</f>
        <v>14830</v>
      </c>
      <c r="F9971">
        <f ca="1" t="shared" si="155"/>
        <v>33646.7525976754</v>
      </c>
    </row>
    <row r="9972" spans="1:6">
      <c r="A9972">
        <v>10</v>
      </c>
      <c r="B9972">
        <f ca="1">BETAINV(RAND(),AU.a,AU.b)</f>
        <v>0.678754515176198</v>
      </c>
      <c r="C9972">
        <f ca="1">IF(B9972&lt;=0.5,LC.mu,MIN(LC.mu,MAX(0,_xlfn.NORM.INV(RAND(),2000,LC.sd))))</f>
        <v>1432.29471602537</v>
      </c>
      <c r="D9972">
        <f ca="1">P0*C9972/LC.mu</f>
        <v>1.90972628803382</v>
      </c>
      <c r="E9972">
        <f ca="1">MAX(0,INT(Q0*(1+Ed*(D9972-P0)/P0)))</f>
        <v>16270</v>
      </c>
      <c r="F9972">
        <f ca="1" t="shared" si="155"/>
        <v>29638.9519902849</v>
      </c>
    </row>
    <row r="9973" spans="1:6">
      <c r="A9973">
        <v>10</v>
      </c>
      <c r="B9973">
        <f ca="1">BETAINV(RAND(),AU.a,AU.b)</f>
        <v>0.60373977819064</v>
      </c>
      <c r="C9973">
        <f ca="1">IF(B9973&lt;=0.5,LC.mu,MIN(LC.mu,MAX(0,_xlfn.NORM.INV(RAND(),2000,LC.sd))))</f>
        <v>1534.14568351011</v>
      </c>
      <c r="D9973">
        <f ca="1">P0*C9973/LC.mu</f>
        <v>2.04552757801347</v>
      </c>
      <c r="E9973">
        <f ca="1">MAX(0,INT(Q0*(1+Ed*(D9973-P0)/P0)))</f>
        <v>15863</v>
      </c>
      <c r="F9973">
        <f ca="1" t="shared" si="155"/>
        <v>30914.0582865176</v>
      </c>
    </row>
    <row r="9974" spans="1:6">
      <c r="A9974">
        <v>10</v>
      </c>
      <c r="B9974">
        <f ca="1">BETAINV(RAND(),AU.a,AU.b)</f>
        <v>0.549099149407964</v>
      </c>
      <c r="C9974">
        <f ca="1">IF(B9974&lt;=0.5,LC.mu,MIN(LC.mu,MAX(0,_xlfn.NORM.INV(RAND(),2000,LC.sd))))</f>
        <v>2358.64156475567</v>
      </c>
      <c r="D9974">
        <f ca="1">P0*C9974/LC.mu</f>
        <v>3.14485541967422</v>
      </c>
      <c r="E9974">
        <f ca="1">MAX(0,INT(Q0*(1+Ed*(D9974-P0)/P0)))</f>
        <v>12565</v>
      </c>
      <c r="F9974">
        <f ca="1" t="shared" si="155"/>
        <v>37156.466783451</v>
      </c>
    </row>
    <row r="9975" spans="1:6">
      <c r="A9975">
        <v>10</v>
      </c>
      <c r="B9975">
        <f ca="1">BETAINV(RAND(),AU.a,AU.b)</f>
        <v>0.537476026025173</v>
      </c>
      <c r="C9975">
        <f ca="1">IF(B9975&lt;=0.5,LC.mu,MIN(LC.mu,MAX(0,_xlfn.NORM.INV(RAND(),2000,LC.sd))))</f>
        <v>1677.28234780718</v>
      </c>
      <c r="D9975">
        <f ca="1">P0*C9975/LC.mu</f>
        <v>2.23637646374291</v>
      </c>
      <c r="E9975">
        <f ca="1">MAX(0,INT(Q0*(1+Ed*(D9975-P0)/P0)))</f>
        <v>15290</v>
      </c>
      <c r="F9975">
        <f ca="1" t="shared" si="155"/>
        <v>32516.9137828219</v>
      </c>
    </row>
    <row r="9976" spans="1:6">
      <c r="A9976">
        <v>10</v>
      </c>
      <c r="B9976">
        <f ca="1">BETAINV(RAND(),AU.a,AU.b)</f>
        <v>0.555540011996848</v>
      </c>
      <c r="C9976">
        <f ca="1">IF(B9976&lt;=0.5,LC.mu,MIN(LC.mu,MAX(0,_xlfn.NORM.INV(RAND(),2000,LC.sd))))</f>
        <v>1879.73805802767</v>
      </c>
      <c r="D9976">
        <f ca="1">P0*C9976/LC.mu</f>
        <v>2.50631741070356</v>
      </c>
      <c r="E9976">
        <f ca="1">MAX(0,INT(Q0*(1+Ed*(D9976-P0)/P0)))</f>
        <v>14481</v>
      </c>
      <c r="F9976">
        <f ca="1" t="shared" si="155"/>
        <v>34414.2443663706</v>
      </c>
    </row>
    <row r="9977" spans="1:6">
      <c r="A9977">
        <v>10</v>
      </c>
      <c r="B9977">
        <f ca="1">BETAINV(RAND(),AU.a,AU.b)</f>
        <v>0.466505750802458</v>
      </c>
      <c r="C9977">
        <f ca="1">IF(B9977&lt;=0.5,LC.mu,MIN(LC.mu,MAX(0,_xlfn.NORM.INV(RAND(),2000,LC.sd))))</f>
        <v>3000</v>
      </c>
      <c r="D9977">
        <f ca="1">P0*C9977/LC.mu</f>
        <v>4</v>
      </c>
      <c r="E9977">
        <f ca="1">MAX(0,INT(Q0*(1+Ed*(D9977-P0)/P0)))</f>
        <v>10000</v>
      </c>
      <c r="F9977">
        <f ca="1" t="shared" si="155"/>
        <v>37000</v>
      </c>
    </row>
    <row r="9978" spans="1:6">
      <c r="A9978">
        <v>10</v>
      </c>
      <c r="B9978">
        <f ca="1">BETAINV(RAND(),AU.a,AU.b)</f>
        <v>0.384398037065094</v>
      </c>
      <c r="C9978">
        <f ca="1">IF(B9978&lt;=0.5,LC.mu,MIN(LC.mu,MAX(0,_xlfn.NORM.INV(RAND(),2000,LC.sd))))</f>
        <v>3000</v>
      </c>
      <c r="D9978">
        <f ca="1">P0*C9978/LC.mu</f>
        <v>4</v>
      </c>
      <c r="E9978">
        <f ca="1">MAX(0,INT(Q0*(1+Ed*(D9978-P0)/P0)))</f>
        <v>10000</v>
      </c>
      <c r="F9978">
        <f ca="1" t="shared" si="155"/>
        <v>37000</v>
      </c>
    </row>
    <row r="9979" spans="1:6">
      <c r="A9979">
        <v>10</v>
      </c>
      <c r="B9979">
        <f ca="1">BETAINV(RAND(),AU.a,AU.b)</f>
        <v>0.437159045972181</v>
      </c>
      <c r="C9979">
        <f ca="1">IF(B9979&lt;=0.5,LC.mu,MIN(LC.mu,MAX(0,_xlfn.NORM.INV(RAND(),2000,LC.sd))))</f>
        <v>3000</v>
      </c>
      <c r="D9979">
        <f ca="1">P0*C9979/LC.mu</f>
        <v>4</v>
      </c>
      <c r="E9979">
        <f ca="1">MAX(0,INT(Q0*(1+Ed*(D9979-P0)/P0)))</f>
        <v>10000</v>
      </c>
      <c r="F9979">
        <f ca="1" t="shared" si="155"/>
        <v>37000</v>
      </c>
    </row>
    <row r="9980" spans="1:6">
      <c r="A9980">
        <v>10</v>
      </c>
      <c r="B9980">
        <f ca="1">BETAINV(RAND(),AU.a,AU.b)</f>
        <v>0.550288724293019</v>
      </c>
      <c r="C9980">
        <f ca="1">IF(B9980&lt;=0.5,LC.mu,MIN(LC.mu,MAX(0,_xlfn.NORM.INV(RAND(),2000,LC.sd))))</f>
        <v>947.075014256445</v>
      </c>
      <c r="D9980">
        <f ca="1">P0*C9980/LC.mu</f>
        <v>1.26276668567526</v>
      </c>
      <c r="E9980">
        <f ca="1">MAX(0,INT(Q0*(1+Ed*(D9980-P0)/P0)))</f>
        <v>18211</v>
      </c>
      <c r="F9980">
        <f ca="1" t="shared" si="155"/>
        <v>22049.1690985757</v>
      </c>
    </row>
    <row r="9981" spans="1:6">
      <c r="A9981">
        <v>10</v>
      </c>
      <c r="B9981">
        <f ca="1">BETAINV(RAND(),AU.a,AU.b)</f>
        <v>0.689910952706253</v>
      </c>
      <c r="C9981">
        <f ca="1">IF(B9981&lt;=0.5,LC.mu,MIN(LC.mu,MAX(0,_xlfn.NORM.INV(RAND(),2000,LC.sd))))</f>
        <v>1305.03445571376</v>
      </c>
      <c r="D9981">
        <f ca="1">P0*C9981/LC.mu</f>
        <v>1.74004594095168</v>
      </c>
      <c r="E9981">
        <f ca="1">MAX(0,INT(Q0*(1+Ed*(D9981-P0)/P0)))</f>
        <v>16779</v>
      </c>
      <c r="F9981">
        <f ca="1" t="shared" si="155"/>
        <v>27891.1963875145</v>
      </c>
    </row>
    <row r="9982" spans="1:6">
      <c r="A9982">
        <v>10</v>
      </c>
      <c r="B9982">
        <f ca="1">BETAINV(RAND(),AU.a,AU.b)</f>
        <v>0.686004070133649</v>
      </c>
      <c r="C9982">
        <f ca="1">IF(B9982&lt;=0.5,LC.mu,MIN(LC.mu,MAX(0,_xlfn.NORM.INV(RAND(),2000,LC.sd))))</f>
        <v>2611.81467025891</v>
      </c>
      <c r="D9982">
        <f ca="1">P0*C9982/LC.mu</f>
        <v>3.48241956034521</v>
      </c>
      <c r="E9982">
        <f ca="1">MAX(0,INT(Q0*(1+Ed*(D9982-P0)/P0)))</f>
        <v>11552</v>
      </c>
      <c r="F9982">
        <f ca="1" t="shared" si="155"/>
        <v>37617.096090849</v>
      </c>
    </row>
    <row r="9983" spans="1:6">
      <c r="A9983">
        <v>10</v>
      </c>
      <c r="B9983">
        <f ca="1">BETAINV(RAND(),AU.a,AU.b)</f>
        <v>0.770343229025095</v>
      </c>
      <c r="C9983">
        <f ca="1">IF(B9983&lt;=0.5,LC.mu,MIN(LC.mu,MAX(0,_xlfn.NORM.INV(RAND(),2000,LC.sd))))</f>
        <v>1648.07641050695</v>
      </c>
      <c r="D9983">
        <f ca="1">P0*C9983/LC.mu</f>
        <v>2.19743521400926</v>
      </c>
      <c r="E9983">
        <f ca="1">MAX(0,INT(Q0*(1+Ed*(D9983-P0)/P0)))</f>
        <v>15407</v>
      </c>
      <c r="F9983">
        <f ca="1" t="shared" si="155"/>
        <v>32207.8079317338</v>
      </c>
    </row>
    <row r="9984" spans="1:6">
      <c r="A9984">
        <v>10</v>
      </c>
      <c r="B9984">
        <f ca="1">BETAINV(RAND(),AU.a,AU.b)</f>
        <v>0.695755171227009</v>
      </c>
      <c r="C9984">
        <f ca="1">IF(B9984&lt;=0.5,LC.mu,MIN(LC.mu,MAX(0,_xlfn.NORM.INV(RAND(),2000,LC.sd))))</f>
        <v>1713.05742486706</v>
      </c>
      <c r="D9984">
        <f ca="1">P0*C9984/LC.mu</f>
        <v>2.28407656648941</v>
      </c>
      <c r="E9984">
        <f ca="1">MAX(0,INT(Q0*(1+Ed*(D9984-P0)/P0)))</f>
        <v>15147</v>
      </c>
      <c r="F9984">
        <f ca="1" t="shared" si="155"/>
        <v>32883.850327748</v>
      </c>
    </row>
    <row r="9985" spans="1:6">
      <c r="A9985">
        <v>10</v>
      </c>
      <c r="B9985">
        <f ca="1">BETAINV(RAND(),AU.a,AU.b)</f>
        <v>0.662997107150791</v>
      </c>
      <c r="C9985">
        <f ca="1">IF(B9985&lt;=0.5,LC.mu,MIN(LC.mu,MAX(0,_xlfn.NORM.INV(RAND(),2000,LC.sd))))</f>
        <v>1163.88793284394</v>
      </c>
      <c r="D9985">
        <f ca="1">P0*C9985/LC.mu</f>
        <v>1.55185057712525</v>
      </c>
      <c r="E9985">
        <f ca="1">MAX(0,INT(Q0*(1+Ed*(D9985-P0)/P0)))</f>
        <v>17344</v>
      </c>
      <c r="F9985">
        <f ca="1" t="shared" si="155"/>
        <v>25751.4084768164</v>
      </c>
    </row>
    <row r="9986" spans="1:6">
      <c r="A9986">
        <v>10</v>
      </c>
      <c r="B9986">
        <f ca="1">BETAINV(RAND(),AU.a,AU.b)</f>
        <v>0.677348319579921</v>
      </c>
      <c r="C9986">
        <f ca="1">IF(B9986&lt;=0.5,LC.mu,MIN(LC.mu,MAX(0,_xlfn.NORM.INV(RAND(),2000,LC.sd))))</f>
        <v>2073.81593454803</v>
      </c>
      <c r="D9986">
        <f ca="1">P0*C9986/LC.mu</f>
        <v>2.76508791273071</v>
      </c>
      <c r="E9986">
        <f ca="1">MAX(0,INT(Q0*(1+Ed*(D9986-P0)/P0)))</f>
        <v>13704</v>
      </c>
      <c r="F9986">
        <f ca="1" t="shared" ref="F9986:F10049" si="156">D9986*E9986-C9986</f>
        <v>35818.9488215136</v>
      </c>
    </row>
    <row r="9987" spans="1:6">
      <c r="A9987">
        <v>10</v>
      </c>
      <c r="B9987">
        <f ca="1">BETAINV(RAND(),AU.a,AU.b)</f>
        <v>0.515254628377154</v>
      </c>
      <c r="C9987">
        <f ca="1">IF(B9987&lt;=0.5,LC.mu,MIN(LC.mu,MAX(0,_xlfn.NORM.INV(RAND(),2000,LC.sd))))</f>
        <v>2467.97724852731</v>
      </c>
      <c r="D9987">
        <f ca="1">P0*C9987/LC.mu</f>
        <v>3.29063633136975</v>
      </c>
      <c r="E9987">
        <f ca="1">MAX(0,INT(Q0*(1+Ed*(D9987-P0)/P0)))</f>
        <v>12128</v>
      </c>
      <c r="F9987">
        <f ca="1" t="shared" si="156"/>
        <v>37440.860178325</v>
      </c>
    </row>
    <row r="9988" spans="1:6">
      <c r="A9988">
        <v>10</v>
      </c>
      <c r="B9988">
        <f ca="1">BETAINV(RAND(),AU.a,AU.b)</f>
        <v>0.77623239549043</v>
      </c>
      <c r="C9988">
        <f ca="1">IF(B9988&lt;=0.5,LC.mu,MIN(LC.mu,MAX(0,_xlfn.NORM.INV(RAND(),2000,LC.sd))))</f>
        <v>2994.21584042622</v>
      </c>
      <c r="D9988">
        <f ca="1">P0*C9988/LC.mu</f>
        <v>3.99228778723496</v>
      </c>
      <c r="E9988">
        <f ca="1">MAX(0,INT(Q0*(1+Ed*(D9988-P0)/P0)))</f>
        <v>10023</v>
      </c>
      <c r="F9988">
        <f ca="1" t="shared" si="156"/>
        <v>37020.4846510298</v>
      </c>
    </row>
    <row r="9989" spans="1:6">
      <c r="A9989">
        <v>10</v>
      </c>
      <c r="B9989">
        <f ca="1">BETAINV(RAND(),AU.a,AU.b)</f>
        <v>0.709835423611624</v>
      </c>
      <c r="C9989">
        <f ca="1">IF(B9989&lt;=0.5,LC.mu,MIN(LC.mu,MAX(0,_xlfn.NORM.INV(RAND(),2000,LC.sd))))</f>
        <v>1771.82562000933</v>
      </c>
      <c r="D9989">
        <f ca="1">P0*C9989/LC.mu</f>
        <v>2.36243416001243</v>
      </c>
      <c r="E9989">
        <f ca="1">MAX(0,INT(Q0*(1+Ed*(D9989-P0)/P0)))</f>
        <v>14912</v>
      </c>
      <c r="F9989">
        <f ca="1" t="shared" si="156"/>
        <v>33456.7925740961</v>
      </c>
    </row>
    <row r="9990" spans="1:6">
      <c r="A9990">
        <v>10</v>
      </c>
      <c r="B9990">
        <f ca="1">BETAINV(RAND(),AU.a,AU.b)</f>
        <v>0.853403242057012</v>
      </c>
      <c r="C9990">
        <f ca="1">IF(B9990&lt;=0.5,LC.mu,MIN(LC.mu,MAX(0,_xlfn.NORM.INV(RAND(),2000,LC.sd))))</f>
        <v>2401.58643429759</v>
      </c>
      <c r="D9990">
        <f ca="1">P0*C9990/LC.mu</f>
        <v>3.20211524573012</v>
      </c>
      <c r="E9990">
        <f ca="1">MAX(0,INT(Q0*(1+Ed*(D9990-P0)/P0)))</f>
        <v>12393</v>
      </c>
      <c r="F9990">
        <f ca="1" t="shared" si="156"/>
        <v>37282.2278060359</v>
      </c>
    </row>
    <row r="9991" spans="1:6">
      <c r="A9991">
        <v>10</v>
      </c>
      <c r="B9991">
        <f ca="1">BETAINV(RAND(),AU.a,AU.b)</f>
        <v>0.559030094595798</v>
      </c>
      <c r="C9991">
        <f ca="1">IF(B9991&lt;=0.5,LC.mu,MIN(LC.mu,MAX(0,_xlfn.NORM.INV(RAND(),2000,LC.sd))))</f>
        <v>1400.40602311884</v>
      </c>
      <c r="D9991">
        <f ca="1">P0*C9991/LC.mu</f>
        <v>1.86720803082511</v>
      </c>
      <c r="E9991">
        <f ca="1">MAX(0,INT(Q0*(1+Ed*(D9991-P0)/P0)))</f>
        <v>16398</v>
      </c>
      <c r="F9991">
        <f ca="1" t="shared" si="156"/>
        <v>29218.0712663514</v>
      </c>
    </row>
    <row r="9992" spans="1:6">
      <c r="A9992">
        <v>10</v>
      </c>
      <c r="B9992">
        <f ca="1">BETAINV(RAND(),AU.a,AU.b)</f>
        <v>0.858067306810002</v>
      </c>
      <c r="C9992">
        <f ca="1">IF(B9992&lt;=0.5,LC.mu,MIN(LC.mu,MAX(0,_xlfn.NORM.INV(RAND(),2000,LC.sd))))</f>
        <v>1927.69248305668</v>
      </c>
      <c r="D9992">
        <f ca="1">P0*C9992/LC.mu</f>
        <v>2.57025664407558</v>
      </c>
      <c r="E9992">
        <f ca="1">MAX(0,INT(Q0*(1+Ed*(D9992-P0)/P0)))</f>
        <v>14289</v>
      </c>
      <c r="F9992">
        <f ca="1" t="shared" si="156"/>
        <v>34798.7047041393</v>
      </c>
    </row>
    <row r="9993" spans="1:6">
      <c r="A9993">
        <v>10</v>
      </c>
      <c r="B9993">
        <f ca="1">BETAINV(RAND(),AU.a,AU.b)</f>
        <v>0.748270815665434</v>
      </c>
      <c r="C9993">
        <f ca="1">IF(B9993&lt;=0.5,LC.mu,MIN(LC.mu,MAX(0,_xlfn.NORM.INV(RAND(),2000,LC.sd))))</f>
        <v>2239.51684183862</v>
      </c>
      <c r="D9993">
        <f ca="1">P0*C9993/LC.mu</f>
        <v>2.98602245578483</v>
      </c>
      <c r="E9993">
        <f ca="1">MAX(0,INT(Q0*(1+Ed*(D9993-P0)/P0)))</f>
        <v>13041</v>
      </c>
      <c r="F9993">
        <f ca="1" t="shared" si="156"/>
        <v>36701.2020040514</v>
      </c>
    </row>
    <row r="9994" spans="1:6">
      <c r="A9994">
        <v>10</v>
      </c>
      <c r="B9994">
        <f ca="1">BETAINV(RAND(),AU.a,AU.b)</f>
        <v>0.407762336367867</v>
      </c>
      <c r="C9994">
        <f ca="1">IF(B9994&lt;=0.5,LC.mu,MIN(LC.mu,MAX(0,_xlfn.NORM.INV(RAND(),2000,LC.sd))))</f>
        <v>3000</v>
      </c>
      <c r="D9994">
        <f ca="1">P0*C9994/LC.mu</f>
        <v>4</v>
      </c>
      <c r="E9994">
        <f ca="1">MAX(0,INT(Q0*(1+Ed*(D9994-P0)/P0)))</f>
        <v>10000</v>
      </c>
      <c r="F9994">
        <f ca="1" t="shared" si="156"/>
        <v>37000</v>
      </c>
    </row>
    <row r="9995" spans="1:6">
      <c r="A9995">
        <v>10</v>
      </c>
      <c r="B9995">
        <f ca="1">BETAINV(RAND(),AU.a,AU.b)</f>
        <v>0.750756063369745</v>
      </c>
      <c r="C9995">
        <f ca="1">IF(B9995&lt;=0.5,LC.mu,MIN(LC.mu,MAX(0,_xlfn.NORM.INV(RAND(),2000,LC.sd))))</f>
        <v>1656.43055866591</v>
      </c>
      <c r="D9995">
        <f ca="1">P0*C9995/LC.mu</f>
        <v>2.20857407822122</v>
      </c>
      <c r="E9995">
        <f ca="1">MAX(0,INT(Q0*(1+Ed*(D9995-P0)/P0)))</f>
        <v>15374</v>
      </c>
      <c r="F9995">
        <f ca="1" t="shared" si="156"/>
        <v>32298.1873199071</v>
      </c>
    </row>
    <row r="9996" spans="1:6">
      <c r="A9996">
        <v>10</v>
      </c>
      <c r="B9996">
        <f ca="1">BETAINV(RAND(),AU.a,AU.b)</f>
        <v>0.572392309372298</v>
      </c>
      <c r="C9996">
        <f ca="1">IF(B9996&lt;=0.5,LC.mu,MIN(LC.mu,MAX(0,_xlfn.NORM.INV(RAND(),2000,LC.sd))))</f>
        <v>1875.13135882725</v>
      </c>
      <c r="D9996">
        <f ca="1">P0*C9996/LC.mu</f>
        <v>2.50017514510301</v>
      </c>
      <c r="E9996">
        <f ca="1">MAX(0,INT(Q0*(1+Ed*(D9996-P0)/P0)))</f>
        <v>14499</v>
      </c>
      <c r="F9996">
        <f ca="1" t="shared" si="156"/>
        <v>34374.9080700212</v>
      </c>
    </row>
    <row r="9997" spans="1:6">
      <c r="A9997">
        <v>10</v>
      </c>
      <c r="B9997">
        <f ca="1">BETAINV(RAND(),AU.a,AU.b)</f>
        <v>0.590854432258706</v>
      </c>
      <c r="C9997">
        <f ca="1">IF(B9997&lt;=0.5,LC.mu,MIN(LC.mu,MAX(0,_xlfn.NORM.INV(RAND(),2000,LC.sd))))</f>
        <v>1328.05397907937</v>
      </c>
      <c r="D9997">
        <f ca="1">P0*C9997/LC.mu</f>
        <v>1.7707386387725</v>
      </c>
      <c r="E9997">
        <f ca="1">MAX(0,INT(Q0*(1+Ed*(D9997-P0)/P0)))</f>
        <v>16687</v>
      </c>
      <c r="F9997">
        <f ca="1" t="shared" si="156"/>
        <v>28220.2616861173</v>
      </c>
    </row>
    <row r="9998" spans="1:6">
      <c r="A9998">
        <v>10</v>
      </c>
      <c r="B9998">
        <f ca="1">BETAINV(RAND(),AU.a,AU.b)</f>
        <v>0.576804334045136</v>
      </c>
      <c r="C9998">
        <f ca="1">IF(B9998&lt;=0.5,LC.mu,MIN(LC.mu,MAX(0,_xlfn.NORM.INV(RAND(),2000,LC.sd))))</f>
        <v>1729.9647314695</v>
      </c>
      <c r="D9998">
        <f ca="1">P0*C9998/LC.mu</f>
        <v>2.30661964195933</v>
      </c>
      <c r="E9998">
        <f ca="1">MAX(0,INT(Q0*(1+Ed*(D9998-P0)/P0)))</f>
        <v>15080</v>
      </c>
      <c r="F9998">
        <f ca="1" t="shared" si="156"/>
        <v>33053.8594692772</v>
      </c>
    </row>
    <row r="9999" spans="1:6">
      <c r="A9999">
        <v>10</v>
      </c>
      <c r="B9999">
        <f ca="1">BETAINV(RAND(),AU.a,AU.b)</f>
        <v>0.414567762714665</v>
      </c>
      <c r="C9999">
        <f ca="1">IF(B9999&lt;=0.5,LC.mu,MIN(LC.mu,MAX(0,_xlfn.NORM.INV(RAND(),2000,LC.sd))))</f>
        <v>3000</v>
      </c>
      <c r="D9999">
        <f ca="1">P0*C9999/LC.mu</f>
        <v>4</v>
      </c>
      <c r="E9999">
        <f ca="1">MAX(0,INT(Q0*(1+Ed*(D9999-P0)/P0)))</f>
        <v>10000</v>
      </c>
      <c r="F9999">
        <f ca="1" t="shared" si="156"/>
        <v>37000</v>
      </c>
    </row>
    <row r="10000" spans="1:6">
      <c r="A10000">
        <v>10</v>
      </c>
      <c r="B10000">
        <f ca="1">BETAINV(RAND(),AU.a,AU.b)</f>
        <v>0.653534370966101</v>
      </c>
      <c r="C10000">
        <f ca="1">IF(B10000&lt;=0.5,LC.mu,MIN(LC.mu,MAX(0,_xlfn.NORM.INV(RAND(),2000,LC.sd))))</f>
        <v>2062.38960528716</v>
      </c>
      <c r="D10000">
        <f ca="1">P0*C10000/LC.mu</f>
        <v>2.74985280704954</v>
      </c>
      <c r="E10000">
        <f ca="1">MAX(0,INT(Q0*(1+Ed*(D10000-P0)/P0)))</f>
        <v>13750</v>
      </c>
      <c r="F10000">
        <f ca="1" t="shared" si="156"/>
        <v>35748.0864916441</v>
      </c>
    </row>
    <row r="10001" spans="1:6">
      <c r="A10001">
        <v>10</v>
      </c>
      <c r="B10001">
        <f ca="1">BETAINV(RAND(),AU.a,AU.b)</f>
        <v>0.622401401251844</v>
      </c>
      <c r="C10001">
        <f ca="1">IF(B10001&lt;=0.5,LC.mu,MIN(LC.mu,MAX(0,_xlfn.NORM.INV(RAND(),2000,LC.sd))))</f>
        <v>1703.0495259249</v>
      </c>
      <c r="D10001">
        <f ca="1">P0*C10001/LC.mu</f>
        <v>2.2707327012332</v>
      </c>
      <c r="E10001">
        <f ca="1">MAX(0,INT(Q0*(1+Ed*(D10001-P0)/P0)))</f>
        <v>15187</v>
      </c>
      <c r="F10001">
        <f ca="1" t="shared" si="156"/>
        <v>32782.5680077037</v>
      </c>
    </row>
    <row r="10002" spans="1:6">
      <c r="A10002">
        <v>11</v>
      </c>
      <c r="B10002">
        <f ca="1">BETAINV(RAND(),AU.a,AU.b)</f>
        <v>0.612278388199867</v>
      </c>
      <c r="C10002">
        <f ca="1">IF(B10002&lt;=0.5,LC.mu,MIN(LC.mu,MAX(0,_xlfn.NORM.INV(RAND(),2000,LC.sd))))</f>
        <v>1786.75067447392</v>
      </c>
      <c r="D10002">
        <f ca="1">P0*C10002/LC.mu</f>
        <v>2.3823342326319</v>
      </c>
      <c r="E10002">
        <f ca="1">MAX(0,INT(Q0*(1+Ed*(D10002-P0)/P0)))</f>
        <v>14852</v>
      </c>
      <c r="F10002">
        <f ca="1" t="shared" si="156"/>
        <v>33595.677348575</v>
      </c>
    </row>
    <row r="10003" spans="1:6">
      <c r="A10003">
        <v>11</v>
      </c>
      <c r="B10003">
        <f ca="1">BETAINV(RAND(),AU.a,AU.b)</f>
        <v>0.649600588780423</v>
      </c>
      <c r="C10003">
        <f ca="1">IF(B10003&lt;=0.5,LC.mu,MIN(LC.mu,MAX(0,_xlfn.NORM.INV(RAND(),2000,LC.sd))))</f>
        <v>1987.63585990929</v>
      </c>
      <c r="D10003">
        <f ca="1">P0*C10003/LC.mu</f>
        <v>2.65018114654572</v>
      </c>
      <c r="E10003">
        <f ca="1">MAX(0,INT(Q0*(1+Ed*(D10003-P0)/P0)))</f>
        <v>14049</v>
      </c>
      <c r="F10003">
        <f ca="1" t="shared" si="156"/>
        <v>35244.7590679115</v>
      </c>
    </row>
    <row r="10004" spans="1:6">
      <c r="A10004">
        <v>11</v>
      </c>
      <c r="B10004">
        <f ca="1">BETAINV(RAND(),AU.a,AU.b)</f>
        <v>0.734383938028182</v>
      </c>
      <c r="C10004">
        <f ca="1">IF(B10004&lt;=0.5,LC.mu,MIN(LC.mu,MAX(0,_xlfn.NORM.INV(RAND(),2000,LC.sd))))</f>
        <v>1812.24915664567</v>
      </c>
      <c r="D10004">
        <f ca="1">P0*C10004/LC.mu</f>
        <v>2.41633220886089</v>
      </c>
      <c r="E10004">
        <f ca="1">MAX(0,INT(Q0*(1+Ed*(D10004-P0)/P0)))</f>
        <v>14751</v>
      </c>
      <c r="F10004">
        <f ca="1" t="shared" si="156"/>
        <v>33831.0672562614</v>
      </c>
    </row>
    <row r="10005" spans="1:6">
      <c r="A10005">
        <v>11</v>
      </c>
      <c r="B10005">
        <f ca="1">BETAINV(RAND(),AU.a,AU.b)</f>
        <v>0.601043145280445</v>
      </c>
      <c r="C10005">
        <f ca="1">IF(B10005&lt;=0.5,LC.mu,MIN(LC.mu,MAX(0,_xlfn.NORM.INV(RAND(),2000,LC.sd))))</f>
        <v>2665.7302520662</v>
      </c>
      <c r="D10005">
        <f ca="1">P0*C10005/LC.mu</f>
        <v>3.55430700275494</v>
      </c>
      <c r="E10005">
        <f ca="1">MAX(0,INT(Q0*(1+Ed*(D10005-P0)/P0)))</f>
        <v>11337</v>
      </c>
      <c r="F10005">
        <f ca="1" t="shared" si="156"/>
        <v>37629.4482381665</v>
      </c>
    </row>
    <row r="10006" spans="1:6">
      <c r="A10006">
        <v>11</v>
      </c>
      <c r="B10006">
        <f ca="1">BETAINV(RAND(),AU.a,AU.b)</f>
        <v>0.620332062565428</v>
      </c>
      <c r="C10006">
        <f ca="1">IF(B10006&lt;=0.5,LC.mu,MIN(LC.mu,MAX(0,_xlfn.NORM.INV(RAND(),2000,LC.sd))))</f>
        <v>1814.41187995656</v>
      </c>
      <c r="D10006">
        <f ca="1">P0*C10006/LC.mu</f>
        <v>2.41921583994208</v>
      </c>
      <c r="E10006">
        <f ca="1">MAX(0,INT(Q0*(1+Ed*(D10006-P0)/P0)))</f>
        <v>14742</v>
      </c>
      <c r="F10006">
        <f ca="1" t="shared" si="156"/>
        <v>33849.6680324696</v>
      </c>
    </row>
    <row r="10007" spans="1:6">
      <c r="A10007">
        <v>11</v>
      </c>
      <c r="B10007">
        <f ca="1">BETAINV(RAND(),AU.a,AU.b)</f>
        <v>0.764845250025038</v>
      </c>
      <c r="C10007">
        <f ca="1">IF(B10007&lt;=0.5,LC.mu,MIN(LC.mu,MAX(0,_xlfn.NORM.INV(RAND(),2000,LC.sd))))</f>
        <v>2285.02937746088</v>
      </c>
      <c r="D10007">
        <f ca="1">P0*C10007/LC.mu</f>
        <v>3.0467058366145</v>
      </c>
      <c r="E10007">
        <f ca="1">MAX(0,INT(Q0*(1+Ed*(D10007-P0)/P0)))</f>
        <v>12859</v>
      </c>
      <c r="F10007">
        <f ca="1" t="shared" si="156"/>
        <v>36892.560975565</v>
      </c>
    </row>
    <row r="10008" spans="1:6">
      <c r="A10008">
        <v>11</v>
      </c>
      <c r="B10008">
        <f ca="1">BETAINV(RAND(),AU.a,AU.b)</f>
        <v>0.582613718673971</v>
      </c>
      <c r="C10008">
        <f ca="1">IF(B10008&lt;=0.5,LC.mu,MIN(LC.mu,MAX(0,_xlfn.NORM.INV(RAND(),2000,LC.sd))))</f>
        <v>2104.61818403088</v>
      </c>
      <c r="D10008">
        <f ca="1">P0*C10008/LC.mu</f>
        <v>2.80615757870784</v>
      </c>
      <c r="E10008">
        <f ca="1">MAX(0,INT(Q0*(1+Ed*(D10008-P0)/P0)))</f>
        <v>13581</v>
      </c>
      <c r="F10008">
        <f ca="1" t="shared" si="156"/>
        <v>36005.8078924003</v>
      </c>
    </row>
    <row r="10009" spans="1:6">
      <c r="A10009">
        <v>11</v>
      </c>
      <c r="B10009">
        <f ca="1">BETAINV(RAND(),AU.a,AU.b)</f>
        <v>0.675344663883545</v>
      </c>
      <c r="C10009">
        <f ca="1">IF(B10009&lt;=0.5,LC.mu,MIN(LC.mu,MAX(0,_xlfn.NORM.INV(RAND(),2000,LC.sd))))</f>
        <v>1459.27543670553</v>
      </c>
      <c r="D10009">
        <f ca="1">P0*C10009/LC.mu</f>
        <v>1.94570058227404</v>
      </c>
      <c r="E10009">
        <f ca="1">MAX(0,INT(Q0*(1+Ed*(D10009-P0)/P0)))</f>
        <v>16162</v>
      </c>
      <c r="F10009">
        <f ca="1" t="shared" si="156"/>
        <v>29987.1373740076</v>
      </c>
    </row>
    <row r="10010" spans="1:6">
      <c r="A10010">
        <v>11</v>
      </c>
      <c r="B10010">
        <f ca="1">BETAINV(RAND(),AU.a,AU.b)</f>
        <v>0.589121753450207</v>
      </c>
      <c r="C10010">
        <f ca="1">IF(B10010&lt;=0.5,LC.mu,MIN(LC.mu,MAX(0,_xlfn.NORM.INV(RAND(),2000,LC.sd))))</f>
        <v>2065.3113693136</v>
      </c>
      <c r="D10010">
        <f ca="1">P0*C10010/LC.mu</f>
        <v>2.75374849241813</v>
      </c>
      <c r="E10010">
        <f ca="1">MAX(0,INT(Q0*(1+Ed*(D10010-P0)/P0)))</f>
        <v>13738</v>
      </c>
      <c r="F10010">
        <f ca="1" t="shared" si="156"/>
        <v>35765.6854195267</v>
      </c>
    </row>
    <row r="10011" spans="1:6">
      <c r="A10011">
        <v>11</v>
      </c>
      <c r="B10011">
        <f ca="1">BETAINV(RAND(),AU.a,AU.b)</f>
        <v>0.708813759919339</v>
      </c>
      <c r="C10011">
        <f ca="1">IF(B10011&lt;=0.5,LC.mu,MIN(LC.mu,MAX(0,_xlfn.NORM.INV(RAND(),2000,LC.sd))))</f>
        <v>1714.93845619495</v>
      </c>
      <c r="D10011">
        <f ca="1">P0*C10011/LC.mu</f>
        <v>2.28658460825993</v>
      </c>
      <c r="E10011">
        <f ca="1">MAX(0,INT(Q0*(1+Ed*(D10011-P0)/P0)))</f>
        <v>15140</v>
      </c>
      <c r="F10011">
        <f ca="1" t="shared" si="156"/>
        <v>32903.9525128605</v>
      </c>
    </row>
    <row r="10012" spans="1:6">
      <c r="A10012">
        <v>11</v>
      </c>
      <c r="B10012">
        <f ca="1">BETAINV(RAND(),AU.a,AU.b)</f>
        <v>0.423064969417258</v>
      </c>
      <c r="C10012">
        <f ca="1">IF(B10012&lt;=0.5,LC.mu,MIN(LC.mu,MAX(0,_xlfn.NORM.INV(RAND(),2000,LC.sd))))</f>
        <v>3000</v>
      </c>
      <c r="D10012">
        <f ca="1">P0*C10012/LC.mu</f>
        <v>4</v>
      </c>
      <c r="E10012">
        <f ca="1">MAX(0,INT(Q0*(1+Ed*(D10012-P0)/P0)))</f>
        <v>10000</v>
      </c>
      <c r="F10012">
        <f ca="1" t="shared" si="156"/>
        <v>37000</v>
      </c>
    </row>
    <row r="10013" spans="1:6">
      <c r="A10013">
        <v>11</v>
      </c>
      <c r="B10013">
        <f ca="1">BETAINV(RAND(),AU.a,AU.b)</f>
        <v>0.62342072721926</v>
      </c>
      <c r="C10013">
        <f ca="1">IF(B10013&lt;=0.5,LC.mu,MIN(LC.mu,MAX(0,_xlfn.NORM.INV(RAND(),2000,LC.sd))))</f>
        <v>1651.14693299248</v>
      </c>
      <c r="D10013">
        <f ca="1">P0*C10013/LC.mu</f>
        <v>2.20152924398997</v>
      </c>
      <c r="E10013">
        <f ca="1">MAX(0,INT(Q0*(1+Ed*(D10013-P0)/P0)))</f>
        <v>15395</v>
      </c>
      <c r="F10013">
        <f ca="1" t="shared" si="156"/>
        <v>32241.3957782332</v>
      </c>
    </row>
    <row r="10014" spans="1:6">
      <c r="A10014">
        <v>11</v>
      </c>
      <c r="B10014">
        <f ca="1">BETAINV(RAND(),AU.a,AU.b)</f>
        <v>0.641481955883418</v>
      </c>
      <c r="C10014">
        <f ca="1">IF(B10014&lt;=0.5,LC.mu,MIN(LC.mu,MAX(0,_xlfn.NORM.INV(RAND(),2000,LC.sd))))</f>
        <v>2258.67493406802</v>
      </c>
      <c r="D10014">
        <f ca="1">P0*C10014/LC.mu</f>
        <v>3.01156657875736</v>
      </c>
      <c r="E10014">
        <f ca="1">MAX(0,INT(Q0*(1+Ed*(D10014-P0)/P0)))</f>
        <v>12965</v>
      </c>
      <c r="F10014">
        <f ca="1" t="shared" si="156"/>
        <v>36786.2857595212</v>
      </c>
    </row>
    <row r="10015" spans="1:6">
      <c r="A10015">
        <v>11</v>
      </c>
      <c r="B10015">
        <f ca="1">BETAINV(RAND(),AU.a,AU.b)</f>
        <v>0.660884338018034</v>
      </c>
      <c r="C10015">
        <f ca="1">IF(B10015&lt;=0.5,LC.mu,MIN(LC.mu,MAX(0,_xlfn.NORM.INV(RAND(),2000,LC.sd))))</f>
        <v>2795.97032777511</v>
      </c>
      <c r="D10015">
        <f ca="1">P0*C10015/LC.mu</f>
        <v>3.72796043703348</v>
      </c>
      <c r="E10015">
        <f ca="1">MAX(0,INT(Q0*(1+Ed*(D10015-P0)/P0)))</f>
        <v>10816</v>
      </c>
      <c r="F10015">
        <f ca="1" t="shared" si="156"/>
        <v>37525.649759179</v>
      </c>
    </row>
    <row r="10016" spans="1:6">
      <c r="A10016">
        <v>11</v>
      </c>
      <c r="B10016">
        <f ca="1">BETAINV(RAND(),AU.a,AU.b)</f>
        <v>0.812945286786664</v>
      </c>
      <c r="C10016">
        <f ca="1">IF(B10016&lt;=0.5,LC.mu,MIN(LC.mu,MAX(0,_xlfn.NORM.INV(RAND(),2000,LC.sd))))</f>
        <v>2186.09166999984</v>
      </c>
      <c r="D10016">
        <f ca="1">P0*C10016/LC.mu</f>
        <v>2.91478889333313</v>
      </c>
      <c r="E10016">
        <f ca="1">MAX(0,INT(Q0*(1+Ed*(D10016-P0)/P0)))</f>
        <v>13255</v>
      </c>
      <c r="F10016">
        <f ca="1" t="shared" si="156"/>
        <v>36449.4351111307</v>
      </c>
    </row>
    <row r="10017" spans="1:6">
      <c r="A10017">
        <v>11</v>
      </c>
      <c r="B10017">
        <f ca="1">BETAINV(RAND(),AU.a,AU.b)</f>
        <v>0.727231582403502</v>
      </c>
      <c r="C10017">
        <f ca="1">IF(B10017&lt;=0.5,LC.mu,MIN(LC.mu,MAX(0,_xlfn.NORM.INV(RAND(),2000,LC.sd))))</f>
        <v>2080.65142173275</v>
      </c>
      <c r="D10017">
        <f ca="1">P0*C10017/LC.mu</f>
        <v>2.77420189564366</v>
      </c>
      <c r="E10017">
        <f ca="1">MAX(0,INT(Q0*(1+Ed*(D10017-P0)/P0)))</f>
        <v>13677</v>
      </c>
      <c r="F10017">
        <f ca="1" t="shared" si="156"/>
        <v>35862.1079049856</v>
      </c>
    </row>
    <row r="10018" spans="1:6">
      <c r="A10018">
        <v>11</v>
      </c>
      <c r="B10018">
        <f ca="1">BETAINV(RAND(),AU.a,AU.b)</f>
        <v>0.538707938629541</v>
      </c>
      <c r="C10018">
        <f ca="1">IF(B10018&lt;=0.5,LC.mu,MIN(LC.mu,MAX(0,_xlfn.NORM.INV(RAND(),2000,LC.sd))))</f>
        <v>1442.85373444827</v>
      </c>
      <c r="D10018">
        <f ca="1">P0*C10018/LC.mu</f>
        <v>1.92380497926436</v>
      </c>
      <c r="E10018">
        <f ca="1">MAX(0,INT(Q0*(1+Ed*(D10018-P0)/P0)))</f>
        <v>16228</v>
      </c>
      <c r="F10018">
        <f ca="1" t="shared" si="156"/>
        <v>29776.6534690538</v>
      </c>
    </row>
    <row r="10019" spans="1:6">
      <c r="A10019">
        <v>11</v>
      </c>
      <c r="B10019">
        <f ca="1">BETAINV(RAND(),AU.a,AU.b)</f>
        <v>0.581291907947197</v>
      </c>
      <c r="C10019">
        <f ca="1">IF(B10019&lt;=0.5,LC.mu,MIN(LC.mu,MAX(0,_xlfn.NORM.INV(RAND(),2000,LC.sd))))</f>
        <v>2430.79910442915</v>
      </c>
      <c r="D10019">
        <f ca="1">P0*C10019/LC.mu</f>
        <v>3.2410654725722</v>
      </c>
      <c r="E10019">
        <f ca="1">MAX(0,INT(Q0*(1+Ed*(D10019-P0)/P0)))</f>
        <v>12276</v>
      </c>
      <c r="F10019">
        <f ca="1" t="shared" si="156"/>
        <v>37356.5206368672</v>
      </c>
    </row>
    <row r="10020" spans="1:6">
      <c r="A10020">
        <v>11</v>
      </c>
      <c r="B10020">
        <f ca="1">BETAINV(RAND(),AU.a,AU.b)</f>
        <v>0.460996408820161</v>
      </c>
      <c r="C10020">
        <f ca="1">IF(B10020&lt;=0.5,LC.mu,MIN(LC.mu,MAX(0,_xlfn.NORM.INV(RAND(),2000,LC.sd))))</f>
        <v>3000</v>
      </c>
      <c r="D10020">
        <f ca="1">P0*C10020/LC.mu</f>
        <v>4</v>
      </c>
      <c r="E10020">
        <f ca="1">MAX(0,INT(Q0*(1+Ed*(D10020-P0)/P0)))</f>
        <v>10000</v>
      </c>
      <c r="F10020">
        <f ca="1" t="shared" si="156"/>
        <v>37000</v>
      </c>
    </row>
    <row r="10021" spans="1:6">
      <c r="A10021">
        <v>11</v>
      </c>
      <c r="B10021">
        <f ca="1">BETAINV(RAND(),AU.a,AU.b)</f>
        <v>0.459314373465527</v>
      </c>
      <c r="C10021">
        <f ca="1">IF(B10021&lt;=0.5,LC.mu,MIN(LC.mu,MAX(0,_xlfn.NORM.INV(RAND(),2000,LC.sd))))</f>
        <v>3000</v>
      </c>
      <c r="D10021">
        <f ca="1">P0*C10021/LC.mu</f>
        <v>4</v>
      </c>
      <c r="E10021">
        <f ca="1">MAX(0,INT(Q0*(1+Ed*(D10021-P0)/P0)))</f>
        <v>10000</v>
      </c>
      <c r="F10021">
        <f ca="1" t="shared" si="156"/>
        <v>37000</v>
      </c>
    </row>
    <row r="10022" spans="1:6">
      <c r="A10022">
        <v>11</v>
      </c>
      <c r="B10022">
        <f ca="1">BETAINV(RAND(),AU.a,AU.b)</f>
        <v>0.474350711604485</v>
      </c>
      <c r="C10022">
        <f ca="1">IF(B10022&lt;=0.5,LC.mu,MIN(LC.mu,MAX(0,_xlfn.NORM.INV(RAND(),2000,LC.sd))))</f>
        <v>3000</v>
      </c>
      <c r="D10022">
        <f ca="1">P0*C10022/LC.mu</f>
        <v>4</v>
      </c>
      <c r="E10022">
        <f ca="1">MAX(0,INT(Q0*(1+Ed*(D10022-P0)/P0)))</f>
        <v>10000</v>
      </c>
      <c r="F10022">
        <f ca="1" t="shared" si="156"/>
        <v>37000</v>
      </c>
    </row>
    <row r="10023" spans="1:6">
      <c r="A10023">
        <v>11</v>
      </c>
      <c r="B10023">
        <f ca="1">BETAINV(RAND(),AU.a,AU.b)</f>
        <v>0.834641510391778</v>
      </c>
      <c r="C10023">
        <f ca="1">IF(B10023&lt;=0.5,LC.mu,MIN(LC.mu,MAX(0,_xlfn.NORM.INV(RAND(),2000,LC.sd))))</f>
        <v>2033.10659194761</v>
      </c>
      <c r="D10023">
        <f ca="1">P0*C10023/LC.mu</f>
        <v>2.71080878926349</v>
      </c>
      <c r="E10023">
        <f ca="1">MAX(0,INT(Q0*(1+Ed*(D10023-P0)/P0)))</f>
        <v>13867</v>
      </c>
      <c r="F10023">
        <f ca="1" t="shared" si="156"/>
        <v>35557.6788887691</v>
      </c>
    </row>
    <row r="10024" spans="1:6">
      <c r="A10024">
        <v>11</v>
      </c>
      <c r="B10024">
        <f ca="1">BETAINV(RAND(),AU.a,AU.b)</f>
        <v>0.531740114291356</v>
      </c>
      <c r="C10024">
        <f ca="1">IF(B10024&lt;=0.5,LC.mu,MIN(LC.mu,MAX(0,_xlfn.NORM.INV(RAND(),2000,LC.sd))))</f>
        <v>1758.25529904773</v>
      </c>
      <c r="D10024">
        <f ca="1">P0*C10024/LC.mu</f>
        <v>2.34434039873031</v>
      </c>
      <c r="E10024">
        <f ca="1">MAX(0,INT(Q0*(1+Ed*(D10024-P0)/P0)))</f>
        <v>14966</v>
      </c>
      <c r="F10024">
        <f ca="1" t="shared" si="156"/>
        <v>33327.1431083501</v>
      </c>
    </row>
    <row r="10025" spans="1:6">
      <c r="A10025">
        <v>11</v>
      </c>
      <c r="B10025">
        <f ca="1">BETAINV(RAND(),AU.a,AU.b)</f>
        <v>0.545649914051731</v>
      </c>
      <c r="C10025">
        <f ca="1">IF(B10025&lt;=0.5,LC.mu,MIN(LC.mu,MAX(0,_xlfn.NORM.INV(RAND(),2000,LC.sd))))</f>
        <v>1473.75375006479</v>
      </c>
      <c r="D10025">
        <f ca="1">P0*C10025/LC.mu</f>
        <v>1.96500500008639</v>
      </c>
      <c r="E10025">
        <f ca="1">MAX(0,INT(Q0*(1+Ed*(D10025-P0)/P0)))</f>
        <v>16104</v>
      </c>
      <c r="F10025">
        <f ca="1" t="shared" si="156"/>
        <v>30170.6867713264</v>
      </c>
    </row>
    <row r="10026" spans="1:6">
      <c r="A10026">
        <v>11</v>
      </c>
      <c r="B10026">
        <f ca="1">BETAINV(RAND(),AU.a,AU.b)</f>
        <v>0.489992968904061</v>
      </c>
      <c r="C10026">
        <f ca="1">IF(B10026&lt;=0.5,LC.mu,MIN(LC.mu,MAX(0,_xlfn.NORM.INV(RAND(),2000,LC.sd))))</f>
        <v>3000</v>
      </c>
      <c r="D10026">
        <f ca="1">P0*C10026/LC.mu</f>
        <v>4</v>
      </c>
      <c r="E10026">
        <f ca="1">MAX(0,INT(Q0*(1+Ed*(D10026-P0)/P0)))</f>
        <v>10000</v>
      </c>
      <c r="F10026">
        <f ca="1" t="shared" si="156"/>
        <v>37000</v>
      </c>
    </row>
    <row r="10027" spans="1:6">
      <c r="A10027">
        <v>11</v>
      </c>
      <c r="B10027">
        <f ca="1">BETAINV(RAND(),AU.a,AU.b)</f>
        <v>0.84734460310856</v>
      </c>
      <c r="C10027">
        <f ca="1">IF(B10027&lt;=0.5,LC.mu,MIN(LC.mu,MAX(0,_xlfn.NORM.INV(RAND(),2000,LC.sd))))</f>
        <v>2437.53010356804</v>
      </c>
      <c r="D10027">
        <f ca="1">P0*C10027/LC.mu</f>
        <v>3.25004013809073</v>
      </c>
      <c r="E10027">
        <f ca="1">MAX(0,INT(Q0*(1+Ed*(D10027-P0)/P0)))</f>
        <v>12249</v>
      </c>
      <c r="F10027">
        <f ca="1" t="shared" si="156"/>
        <v>37372.2115479053</v>
      </c>
    </row>
    <row r="10028" spans="1:6">
      <c r="A10028">
        <v>11</v>
      </c>
      <c r="B10028">
        <f ca="1">BETAINV(RAND(),AU.a,AU.b)</f>
        <v>0.45369782095105</v>
      </c>
      <c r="C10028">
        <f ca="1">IF(B10028&lt;=0.5,LC.mu,MIN(LC.mu,MAX(0,_xlfn.NORM.INV(RAND(),2000,LC.sd))))</f>
        <v>3000</v>
      </c>
      <c r="D10028">
        <f ca="1">P0*C10028/LC.mu</f>
        <v>4</v>
      </c>
      <c r="E10028">
        <f ca="1">MAX(0,INT(Q0*(1+Ed*(D10028-P0)/P0)))</f>
        <v>10000</v>
      </c>
      <c r="F10028">
        <f ca="1" t="shared" si="156"/>
        <v>37000</v>
      </c>
    </row>
    <row r="10029" spans="1:6">
      <c r="A10029">
        <v>11</v>
      </c>
      <c r="B10029">
        <f ca="1">BETAINV(RAND(),AU.a,AU.b)</f>
        <v>0.863507149885363</v>
      </c>
      <c r="C10029">
        <f ca="1">IF(B10029&lt;=0.5,LC.mu,MIN(LC.mu,MAX(0,_xlfn.NORM.INV(RAND(),2000,LC.sd))))</f>
        <v>1859.52106799581</v>
      </c>
      <c r="D10029">
        <f ca="1">P0*C10029/LC.mu</f>
        <v>2.47936142399442</v>
      </c>
      <c r="E10029">
        <f ca="1">MAX(0,INT(Q0*(1+Ed*(D10029-P0)/P0)))</f>
        <v>14561</v>
      </c>
      <c r="F10029">
        <f ca="1" t="shared" si="156"/>
        <v>34242.4606267869</v>
      </c>
    </row>
    <row r="10030" spans="1:6">
      <c r="A10030">
        <v>11</v>
      </c>
      <c r="B10030">
        <f ca="1">BETAINV(RAND(),AU.a,AU.b)</f>
        <v>0.342006130552864</v>
      </c>
      <c r="C10030">
        <f ca="1">IF(B10030&lt;=0.5,LC.mu,MIN(LC.mu,MAX(0,_xlfn.NORM.INV(RAND(),2000,LC.sd))))</f>
        <v>3000</v>
      </c>
      <c r="D10030">
        <f ca="1">P0*C10030/LC.mu</f>
        <v>4</v>
      </c>
      <c r="E10030">
        <f ca="1">MAX(0,INT(Q0*(1+Ed*(D10030-P0)/P0)))</f>
        <v>10000</v>
      </c>
      <c r="F10030">
        <f ca="1" t="shared" si="156"/>
        <v>37000</v>
      </c>
    </row>
    <row r="10031" spans="1:6">
      <c r="A10031">
        <v>11</v>
      </c>
      <c r="B10031">
        <f ca="1">BETAINV(RAND(),AU.a,AU.b)</f>
        <v>0.354425834691651</v>
      </c>
      <c r="C10031">
        <f ca="1">IF(B10031&lt;=0.5,LC.mu,MIN(LC.mu,MAX(0,_xlfn.NORM.INV(RAND(),2000,LC.sd))))</f>
        <v>3000</v>
      </c>
      <c r="D10031">
        <f ca="1">P0*C10031/LC.mu</f>
        <v>4</v>
      </c>
      <c r="E10031">
        <f ca="1">MAX(0,INT(Q0*(1+Ed*(D10031-P0)/P0)))</f>
        <v>10000</v>
      </c>
      <c r="F10031">
        <f ca="1" t="shared" si="156"/>
        <v>37000</v>
      </c>
    </row>
    <row r="10032" spans="1:6">
      <c r="A10032">
        <v>11</v>
      </c>
      <c r="B10032">
        <f ca="1">BETAINV(RAND(),AU.a,AU.b)</f>
        <v>0.802148036111984</v>
      </c>
      <c r="C10032">
        <f ca="1">IF(B10032&lt;=0.5,LC.mu,MIN(LC.mu,MAX(0,_xlfn.NORM.INV(RAND(),2000,LC.sd))))</f>
        <v>1950.71865314039</v>
      </c>
      <c r="D10032">
        <f ca="1">P0*C10032/LC.mu</f>
        <v>2.60095820418719</v>
      </c>
      <c r="E10032">
        <f ca="1">MAX(0,INT(Q0*(1+Ed*(D10032-P0)/P0)))</f>
        <v>14197</v>
      </c>
      <c r="F10032">
        <f ca="1" t="shared" si="156"/>
        <v>34975.0849717051</v>
      </c>
    </row>
    <row r="10033" spans="1:6">
      <c r="A10033">
        <v>11</v>
      </c>
      <c r="B10033">
        <f ca="1">BETAINV(RAND(),AU.a,AU.b)</f>
        <v>0.570074213263083</v>
      </c>
      <c r="C10033">
        <f ca="1">IF(B10033&lt;=0.5,LC.mu,MIN(LC.mu,MAX(0,_xlfn.NORM.INV(RAND(),2000,LC.sd))))</f>
        <v>1859.43625021505</v>
      </c>
      <c r="D10033">
        <f ca="1">P0*C10033/LC.mu</f>
        <v>2.47924833362007</v>
      </c>
      <c r="E10033">
        <f ca="1">MAX(0,INT(Q0*(1+Ed*(D10033-P0)/P0)))</f>
        <v>14562</v>
      </c>
      <c r="F10033">
        <f ca="1" t="shared" si="156"/>
        <v>34243.3779839604</v>
      </c>
    </row>
    <row r="10034" spans="1:6">
      <c r="A10034">
        <v>11</v>
      </c>
      <c r="B10034">
        <f ca="1">BETAINV(RAND(),AU.a,AU.b)</f>
        <v>0.542217293205546</v>
      </c>
      <c r="C10034">
        <f ca="1">IF(B10034&lt;=0.5,LC.mu,MIN(LC.mu,MAX(0,_xlfn.NORM.INV(RAND(),2000,LC.sd))))</f>
        <v>1561.36279205385</v>
      </c>
      <c r="D10034">
        <f ca="1">P0*C10034/LC.mu</f>
        <v>2.0818170560718</v>
      </c>
      <c r="E10034">
        <f ca="1">MAX(0,INT(Q0*(1+Ed*(D10034-P0)/P0)))</f>
        <v>15754</v>
      </c>
      <c r="F10034">
        <f ca="1" t="shared" si="156"/>
        <v>31235.5831093012</v>
      </c>
    </row>
    <row r="10035" spans="1:6">
      <c r="A10035">
        <v>11</v>
      </c>
      <c r="B10035">
        <f ca="1">BETAINV(RAND(),AU.a,AU.b)</f>
        <v>0.611362027487068</v>
      </c>
      <c r="C10035">
        <f ca="1">IF(B10035&lt;=0.5,LC.mu,MIN(LC.mu,MAX(0,_xlfn.NORM.INV(RAND(),2000,LC.sd))))</f>
        <v>2657.90529640744</v>
      </c>
      <c r="D10035">
        <f ca="1">P0*C10035/LC.mu</f>
        <v>3.54387372854325</v>
      </c>
      <c r="E10035">
        <f ca="1">MAX(0,INT(Q0*(1+Ed*(D10035-P0)/P0)))</f>
        <v>11368</v>
      </c>
      <c r="F10035">
        <f ca="1" t="shared" si="156"/>
        <v>37628.8512496722</v>
      </c>
    </row>
    <row r="10036" spans="1:6">
      <c r="A10036">
        <v>11</v>
      </c>
      <c r="B10036">
        <f ca="1">BETAINV(RAND(),AU.a,AU.b)</f>
        <v>0.771476220346302</v>
      </c>
      <c r="C10036">
        <f ca="1">IF(B10036&lt;=0.5,LC.mu,MIN(LC.mu,MAX(0,_xlfn.NORM.INV(RAND(),2000,LC.sd))))</f>
        <v>1899.5379581113</v>
      </c>
      <c r="D10036">
        <f ca="1">P0*C10036/LC.mu</f>
        <v>2.53271727748173</v>
      </c>
      <c r="E10036">
        <f ca="1">MAX(0,INT(Q0*(1+Ed*(D10036-P0)/P0)))</f>
        <v>14401</v>
      </c>
      <c r="F10036">
        <f ca="1" t="shared" si="156"/>
        <v>34574.1235549031</v>
      </c>
    </row>
    <row r="10037" spans="1:6">
      <c r="A10037">
        <v>11</v>
      </c>
      <c r="B10037">
        <f ca="1">BETAINV(RAND(),AU.a,AU.b)</f>
        <v>0.377560501086154</v>
      </c>
      <c r="C10037">
        <f ca="1">IF(B10037&lt;=0.5,LC.mu,MIN(LC.mu,MAX(0,_xlfn.NORM.INV(RAND(),2000,LC.sd))))</f>
        <v>3000</v>
      </c>
      <c r="D10037">
        <f ca="1">P0*C10037/LC.mu</f>
        <v>4</v>
      </c>
      <c r="E10037">
        <f ca="1">MAX(0,INT(Q0*(1+Ed*(D10037-P0)/P0)))</f>
        <v>10000</v>
      </c>
      <c r="F10037">
        <f ca="1" t="shared" si="156"/>
        <v>37000</v>
      </c>
    </row>
    <row r="10038" spans="1:6">
      <c r="A10038">
        <v>11</v>
      </c>
      <c r="B10038">
        <f ca="1">BETAINV(RAND(),AU.a,AU.b)</f>
        <v>0.522027688209396</v>
      </c>
      <c r="C10038">
        <f ca="1">IF(B10038&lt;=0.5,LC.mu,MIN(LC.mu,MAX(0,_xlfn.NORM.INV(RAND(),2000,LC.sd))))</f>
        <v>1514.44310292849</v>
      </c>
      <c r="D10038">
        <f ca="1">P0*C10038/LC.mu</f>
        <v>2.01925747057131</v>
      </c>
      <c r="E10038">
        <f ca="1">MAX(0,INT(Q0*(1+Ed*(D10038-P0)/P0)))</f>
        <v>15942</v>
      </c>
      <c r="F10038">
        <f ca="1" t="shared" si="156"/>
        <v>30676.5594929194</v>
      </c>
    </row>
    <row r="10039" spans="1:6">
      <c r="A10039">
        <v>11</v>
      </c>
      <c r="B10039">
        <f ca="1">BETAINV(RAND(),AU.a,AU.b)</f>
        <v>0.668550485087514</v>
      </c>
      <c r="C10039">
        <f ca="1">IF(B10039&lt;=0.5,LC.mu,MIN(LC.mu,MAX(0,_xlfn.NORM.INV(RAND(),2000,LC.sd))))</f>
        <v>1705.98101548437</v>
      </c>
      <c r="D10039">
        <f ca="1">P0*C10039/LC.mu</f>
        <v>2.27464135397916</v>
      </c>
      <c r="E10039">
        <f ca="1">MAX(0,INT(Q0*(1+Ed*(D10039-P0)/P0)))</f>
        <v>15176</v>
      </c>
      <c r="F10039">
        <f ca="1" t="shared" si="156"/>
        <v>32813.9761725034</v>
      </c>
    </row>
    <row r="10040" spans="1:6">
      <c r="A10040">
        <v>11</v>
      </c>
      <c r="B10040">
        <f ca="1">BETAINV(RAND(),AU.a,AU.b)</f>
        <v>0.526912151018154</v>
      </c>
      <c r="C10040">
        <f ca="1">IF(B10040&lt;=0.5,LC.mu,MIN(LC.mu,MAX(0,_xlfn.NORM.INV(RAND(),2000,LC.sd))))</f>
        <v>2585.66964699483</v>
      </c>
      <c r="D10040">
        <f ca="1">P0*C10040/LC.mu</f>
        <v>3.44755952932644</v>
      </c>
      <c r="E10040">
        <f ca="1">MAX(0,INT(Q0*(1+Ed*(D10040-P0)/P0)))</f>
        <v>11657</v>
      </c>
      <c r="F10040">
        <f ca="1" t="shared" si="156"/>
        <v>37602.5317863635</v>
      </c>
    </row>
    <row r="10041" spans="1:6">
      <c r="A10041">
        <v>11</v>
      </c>
      <c r="B10041">
        <f ca="1">BETAINV(RAND(),AU.a,AU.b)</f>
        <v>0.794402315406613</v>
      </c>
      <c r="C10041">
        <f ca="1">IF(B10041&lt;=0.5,LC.mu,MIN(LC.mu,MAX(0,_xlfn.NORM.INV(RAND(),2000,LC.sd))))</f>
        <v>1130.47341968901</v>
      </c>
      <c r="D10041">
        <f ca="1">P0*C10041/LC.mu</f>
        <v>1.50729789291868</v>
      </c>
      <c r="E10041">
        <f ca="1">MAX(0,INT(Q0*(1+Ed*(D10041-P0)/P0)))</f>
        <v>17478</v>
      </c>
      <c r="F10041">
        <f ca="1" t="shared" si="156"/>
        <v>25214.0791527437</v>
      </c>
    </row>
    <row r="10042" spans="1:6">
      <c r="A10042">
        <v>11</v>
      </c>
      <c r="B10042">
        <f ca="1">BETAINV(RAND(),AU.a,AU.b)</f>
        <v>0.536668135164584</v>
      </c>
      <c r="C10042">
        <f ca="1">IF(B10042&lt;=0.5,LC.mu,MIN(LC.mu,MAX(0,_xlfn.NORM.INV(RAND(),2000,LC.sd))))</f>
        <v>2299.10356375649</v>
      </c>
      <c r="D10042">
        <f ca="1">P0*C10042/LC.mu</f>
        <v>3.06547141834199</v>
      </c>
      <c r="E10042">
        <f ca="1">MAX(0,INT(Q0*(1+Ed*(D10042-P0)/P0)))</f>
        <v>12803</v>
      </c>
      <c r="F10042">
        <f ca="1" t="shared" si="156"/>
        <v>36948.127005276</v>
      </c>
    </row>
    <row r="10043" spans="1:6">
      <c r="A10043">
        <v>11</v>
      </c>
      <c r="B10043">
        <f ca="1">BETAINV(RAND(),AU.a,AU.b)</f>
        <v>0.763494666168985</v>
      </c>
      <c r="C10043">
        <f ca="1">IF(B10043&lt;=0.5,LC.mu,MIN(LC.mu,MAX(0,_xlfn.NORM.INV(RAND(),2000,LC.sd))))</f>
        <v>2178.20965270072</v>
      </c>
      <c r="D10043">
        <f ca="1">P0*C10043/LC.mu</f>
        <v>2.90427953693429</v>
      </c>
      <c r="E10043">
        <f ca="1">MAX(0,INT(Q0*(1+Ed*(D10043-P0)/P0)))</f>
        <v>13287</v>
      </c>
      <c r="F10043">
        <f ca="1" t="shared" si="156"/>
        <v>36410.9525545452</v>
      </c>
    </row>
    <row r="10044" spans="1:6">
      <c r="A10044">
        <v>11</v>
      </c>
      <c r="B10044">
        <f ca="1">BETAINV(RAND(),AU.a,AU.b)</f>
        <v>0.602727053795181</v>
      </c>
      <c r="C10044">
        <f ca="1">IF(B10044&lt;=0.5,LC.mu,MIN(LC.mu,MAX(0,_xlfn.NORM.INV(RAND(),2000,LC.sd))))</f>
        <v>1877.82561090569</v>
      </c>
      <c r="D10044">
        <f ca="1">P0*C10044/LC.mu</f>
        <v>2.50376748120759</v>
      </c>
      <c r="E10044">
        <f ca="1">MAX(0,INT(Q0*(1+Ed*(D10044-P0)/P0)))</f>
        <v>14488</v>
      </c>
      <c r="F10044">
        <f ca="1" t="shared" si="156"/>
        <v>34396.7576568299</v>
      </c>
    </row>
    <row r="10045" spans="1:6">
      <c r="A10045">
        <v>11</v>
      </c>
      <c r="B10045">
        <f ca="1">BETAINV(RAND(),AU.a,AU.b)</f>
        <v>0.889002251262695</v>
      </c>
      <c r="C10045">
        <f ca="1">IF(B10045&lt;=0.5,LC.mu,MIN(LC.mu,MAX(0,_xlfn.NORM.INV(RAND(),2000,LC.sd))))</f>
        <v>2118.2486178503</v>
      </c>
      <c r="D10045">
        <f ca="1">P0*C10045/LC.mu</f>
        <v>2.82433149046707</v>
      </c>
      <c r="E10045">
        <f ca="1">MAX(0,INT(Q0*(1+Ed*(D10045-P0)/P0)))</f>
        <v>13527</v>
      </c>
      <c r="F10045">
        <f ca="1" t="shared" si="156"/>
        <v>36086.4834536978</v>
      </c>
    </row>
    <row r="10046" spans="1:6">
      <c r="A10046">
        <v>11</v>
      </c>
      <c r="B10046">
        <f ca="1">BETAINV(RAND(),AU.a,AU.b)</f>
        <v>0.903121410224867</v>
      </c>
      <c r="C10046">
        <f ca="1">IF(B10046&lt;=0.5,LC.mu,MIN(LC.mu,MAX(0,_xlfn.NORM.INV(RAND(),2000,LC.sd))))</f>
        <v>1834.43691237016</v>
      </c>
      <c r="D10046">
        <f ca="1">P0*C10046/LC.mu</f>
        <v>2.44591588316021</v>
      </c>
      <c r="E10046">
        <f ca="1">MAX(0,INT(Q0*(1+Ed*(D10046-P0)/P0)))</f>
        <v>14662</v>
      </c>
      <c r="F10046">
        <f ca="1" t="shared" si="156"/>
        <v>34027.5817665249</v>
      </c>
    </row>
    <row r="10047" spans="1:6">
      <c r="A10047">
        <v>11</v>
      </c>
      <c r="B10047">
        <f ca="1">BETAINV(RAND(),AU.a,AU.b)</f>
        <v>0.485668985087733</v>
      </c>
      <c r="C10047">
        <f ca="1">IF(B10047&lt;=0.5,LC.mu,MIN(LC.mu,MAX(0,_xlfn.NORM.INV(RAND(),2000,LC.sd))))</f>
        <v>3000</v>
      </c>
      <c r="D10047">
        <f ca="1">P0*C10047/LC.mu</f>
        <v>4</v>
      </c>
      <c r="E10047">
        <f ca="1">MAX(0,INT(Q0*(1+Ed*(D10047-P0)/P0)))</f>
        <v>10000</v>
      </c>
      <c r="F10047">
        <f ca="1" t="shared" si="156"/>
        <v>37000</v>
      </c>
    </row>
    <row r="10048" spans="1:6">
      <c r="A10048">
        <v>11</v>
      </c>
      <c r="B10048">
        <f ca="1">BETAINV(RAND(),AU.a,AU.b)</f>
        <v>0.597431599490366</v>
      </c>
      <c r="C10048">
        <f ca="1">IF(B10048&lt;=0.5,LC.mu,MIN(LC.mu,MAX(0,_xlfn.NORM.INV(RAND(),2000,LC.sd))))</f>
        <v>2252.50096034431</v>
      </c>
      <c r="D10048">
        <f ca="1">P0*C10048/LC.mu</f>
        <v>3.00333461379241</v>
      </c>
      <c r="E10048">
        <f ca="1">MAX(0,INT(Q0*(1+Ed*(D10048-P0)/P0)))</f>
        <v>12989</v>
      </c>
      <c r="F10048">
        <f ca="1" t="shared" si="156"/>
        <v>36757.8123382053</v>
      </c>
    </row>
    <row r="10049" spans="1:6">
      <c r="A10049">
        <v>11</v>
      </c>
      <c r="B10049">
        <f ca="1">BETAINV(RAND(),AU.a,AU.b)</f>
        <v>0.366525220088148</v>
      </c>
      <c r="C10049">
        <f ca="1">IF(B10049&lt;=0.5,LC.mu,MIN(LC.mu,MAX(0,_xlfn.NORM.INV(RAND(),2000,LC.sd))))</f>
        <v>3000</v>
      </c>
      <c r="D10049">
        <f ca="1">P0*C10049/LC.mu</f>
        <v>4</v>
      </c>
      <c r="E10049">
        <f ca="1">MAX(0,INT(Q0*(1+Ed*(D10049-P0)/P0)))</f>
        <v>10000</v>
      </c>
      <c r="F10049">
        <f ca="1" t="shared" si="156"/>
        <v>37000</v>
      </c>
    </row>
    <row r="10050" spans="1:6">
      <c r="A10050">
        <v>11</v>
      </c>
      <c r="B10050">
        <f ca="1">BETAINV(RAND(),AU.a,AU.b)</f>
        <v>0.656302409867759</v>
      </c>
      <c r="C10050">
        <f ca="1">IF(B10050&lt;=0.5,LC.mu,MIN(LC.mu,MAX(0,_xlfn.NORM.INV(RAND(),2000,LC.sd))))</f>
        <v>354.474362987061</v>
      </c>
      <c r="D10050">
        <f ca="1">P0*C10050/LC.mu</f>
        <v>0.472632483982748</v>
      </c>
      <c r="E10050">
        <f ca="1">MAX(0,INT(Q0*(1+Ed*(D10050-P0)/P0)))</f>
        <v>20582</v>
      </c>
      <c r="F10050">
        <f ca="1" t="shared" ref="F10050:F10113" si="157">D10050*E10050-C10050</f>
        <v>9373.24742234586</v>
      </c>
    </row>
    <row r="10051" spans="1:6">
      <c r="A10051">
        <v>11</v>
      </c>
      <c r="B10051">
        <f ca="1">BETAINV(RAND(),AU.a,AU.b)</f>
        <v>0.503157046241098</v>
      </c>
      <c r="C10051">
        <f ca="1">IF(B10051&lt;=0.5,LC.mu,MIN(LC.mu,MAX(0,_xlfn.NORM.INV(RAND(),2000,LC.sd))))</f>
        <v>1915.50539848094</v>
      </c>
      <c r="D10051">
        <f ca="1">P0*C10051/LC.mu</f>
        <v>2.55400719797458</v>
      </c>
      <c r="E10051">
        <f ca="1">MAX(0,INT(Q0*(1+Ed*(D10051-P0)/P0)))</f>
        <v>14337</v>
      </c>
      <c r="F10051">
        <f ca="1" t="shared" si="157"/>
        <v>34701.2957988806</v>
      </c>
    </row>
    <row r="10052" spans="1:6">
      <c r="A10052">
        <v>11</v>
      </c>
      <c r="B10052">
        <f ca="1">BETAINV(RAND(),AU.a,AU.b)</f>
        <v>0.508206023962174</v>
      </c>
      <c r="C10052">
        <f ca="1">IF(B10052&lt;=0.5,LC.mu,MIN(LC.mu,MAX(0,_xlfn.NORM.INV(RAND(),2000,LC.sd))))</f>
        <v>1402.24803836656</v>
      </c>
      <c r="D10052">
        <f ca="1">P0*C10052/LC.mu</f>
        <v>1.86966405115542</v>
      </c>
      <c r="E10052">
        <f ca="1">MAX(0,INT(Q0*(1+Ed*(D10052-P0)/P0)))</f>
        <v>16391</v>
      </c>
      <c r="F10052">
        <f ca="1" t="shared" si="157"/>
        <v>29243.4154241219</v>
      </c>
    </row>
    <row r="10053" spans="1:6">
      <c r="A10053">
        <v>11</v>
      </c>
      <c r="B10053">
        <f ca="1">BETAINV(RAND(),AU.a,AU.b)</f>
        <v>0.710625124720701</v>
      </c>
      <c r="C10053">
        <f ca="1">IF(B10053&lt;=0.5,LC.mu,MIN(LC.mu,MAX(0,_xlfn.NORM.INV(RAND(),2000,LC.sd))))</f>
        <v>1802.51065306234</v>
      </c>
      <c r="D10053">
        <f ca="1">P0*C10053/LC.mu</f>
        <v>2.40334753741645</v>
      </c>
      <c r="E10053">
        <f ca="1">MAX(0,INT(Q0*(1+Ed*(D10053-P0)/P0)))</f>
        <v>14789</v>
      </c>
      <c r="F10053">
        <f ca="1" t="shared" si="157"/>
        <v>33740.5960777896</v>
      </c>
    </row>
    <row r="10054" spans="1:6">
      <c r="A10054">
        <v>11</v>
      </c>
      <c r="B10054">
        <f ca="1">BETAINV(RAND(),AU.a,AU.b)</f>
        <v>0.928308095233005</v>
      </c>
      <c r="C10054">
        <f ca="1">IF(B10054&lt;=0.5,LC.mu,MIN(LC.mu,MAX(0,_xlfn.NORM.INV(RAND(),2000,LC.sd))))</f>
        <v>2294.04566382141</v>
      </c>
      <c r="D10054">
        <f ca="1">P0*C10054/LC.mu</f>
        <v>3.05872755176188</v>
      </c>
      <c r="E10054">
        <f ca="1">MAX(0,INT(Q0*(1+Ed*(D10054-P0)/P0)))</f>
        <v>12823</v>
      </c>
      <c r="F10054">
        <f ca="1" t="shared" si="157"/>
        <v>36928.0177324212</v>
      </c>
    </row>
    <row r="10055" spans="1:6">
      <c r="A10055">
        <v>11</v>
      </c>
      <c r="B10055">
        <f ca="1">BETAINV(RAND(),AU.a,AU.b)</f>
        <v>0.569913249916979</v>
      </c>
      <c r="C10055">
        <f ca="1">IF(B10055&lt;=0.5,LC.mu,MIN(LC.mu,MAX(0,_xlfn.NORM.INV(RAND(),2000,LC.sd))))</f>
        <v>1635.50398541157</v>
      </c>
      <c r="D10055">
        <f ca="1">P0*C10055/LC.mu</f>
        <v>2.18067198054876</v>
      </c>
      <c r="E10055">
        <f ca="1">MAX(0,INT(Q0*(1+Ed*(D10055-P0)/P0)))</f>
        <v>15457</v>
      </c>
      <c r="F10055">
        <f ca="1" t="shared" si="157"/>
        <v>32071.1428179307</v>
      </c>
    </row>
    <row r="10056" spans="1:6">
      <c r="A10056">
        <v>11</v>
      </c>
      <c r="B10056">
        <f ca="1">BETAINV(RAND(),AU.a,AU.b)</f>
        <v>0.413568965613659</v>
      </c>
      <c r="C10056">
        <f ca="1">IF(B10056&lt;=0.5,LC.mu,MIN(LC.mu,MAX(0,_xlfn.NORM.INV(RAND(),2000,LC.sd))))</f>
        <v>3000</v>
      </c>
      <c r="D10056">
        <f ca="1">P0*C10056/LC.mu</f>
        <v>4</v>
      </c>
      <c r="E10056">
        <f ca="1">MAX(0,INT(Q0*(1+Ed*(D10056-P0)/P0)))</f>
        <v>10000</v>
      </c>
      <c r="F10056">
        <f ca="1" t="shared" si="157"/>
        <v>37000</v>
      </c>
    </row>
    <row r="10057" spans="1:6">
      <c r="A10057">
        <v>11</v>
      </c>
      <c r="B10057">
        <f ca="1">BETAINV(RAND(),AU.a,AU.b)</f>
        <v>0.318647088659744</v>
      </c>
      <c r="C10057">
        <f ca="1">IF(B10057&lt;=0.5,LC.mu,MIN(LC.mu,MAX(0,_xlfn.NORM.INV(RAND(),2000,LC.sd))))</f>
        <v>3000</v>
      </c>
      <c r="D10057">
        <f ca="1">P0*C10057/LC.mu</f>
        <v>4</v>
      </c>
      <c r="E10057">
        <f ca="1">MAX(0,INT(Q0*(1+Ed*(D10057-P0)/P0)))</f>
        <v>10000</v>
      </c>
      <c r="F10057">
        <f ca="1" t="shared" si="157"/>
        <v>37000</v>
      </c>
    </row>
    <row r="10058" spans="1:6">
      <c r="A10058">
        <v>11</v>
      </c>
      <c r="B10058">
        <f ca="1">BETAINV(RAND(),AU.a,AU.b)</f>
        <v>0.765833719376844</v>
      </c>
      <c r="C10058">
        <f ca="1">IF(B10058&lt;=0.5,LC.mu,MIN(LC.mu,MAX(0,_xlfn.NORM.INV(RAND(),2000,LC.sd))))</f>
        <v>2294.64851344246</v>
      </c>
      <c r="D10058">
        <f ca="1">P0*C10058/LC.mu</f>
        <v>3.05953135125661</v>
      </c>
      <c r="E10058">
        <f ca="1">MAX(0,INT(Q0*(1+Ed*(D10058-P0)/P0)))</f>
        <v>12821</v>
      </c>
      <c r="F10058">
        <f ca="1" t="shared" si="157"/>
        <v>36931.6029410185</v>
      </c>
    </row>
    <row r="10059" spans="1:6">
      <c r="A10059">
        <v>11</v>
      </c>
      <c r="B10059">
        <f ca="1">BETAINV(RAND(),AU.a,AU.b)</f>
        <v>0.926974975971027</v>
      </c>
      <c r="C10059">
        <f ca="1">IF(B10059&lt;=0.5,LC.mu,MIN(LC.mu,MAX(0,_xlfn.NORM.INV(RAND(),2000,LC.sd))))</f>
        <v>2237.31109304866</v>
      </c>
      <c r="D10059">
        <f ca="1">P0*C10059/LC.mu</f>
        <v>2.98308145739822</v>
      </c>
      <c r="E10059">
        <f ca="1">MAX(0,INT(Q0*(1+Ed*(D10059-P0)/P0)))</f>
        <v>13050</v>
      </c>
      <c r="F10059">
        <f ca="1" t="shared" si="157"/>
        <v>36691.9019259981</v>
      </c>
    </row>
    <row r="10060" spans="1:6">
      <c r="A10060">
        <v>11</v>
      </c>
      <c r="B10060">
        <f ca="1">BETAINV(RAND(),AU.a,AU.b)</f>
        <v>0.496438261078511</v>
      </c>
      <c r="C10060">
        <f ca="1">IF(B10060&lt;=0.5,LC.mu,MIN(LC.mu,MAX(0,_xlfn.NORM.INV(RAND(),2000,LC.sd))))</f>
        <v>3000</v>
      </c>
      <c r="D10060">
        <f ca="1">P0*C10060/LC.mu</f>
        <v>4</v>
      </c>
      <c r="E10060">
        <f ca="1">MAX(0,INT(Q0*(1+Ed*(D10060-P0)/P0)))</f>
        <v>10000</v>
      </c>
      <c r="F10060">
        <f ca="1" t="shared" si="157"/>
        <v>37000</v>
      </c>
    </row>
    <row r="10061" spans="1:6">
      <c r="A10061">
        <v>11</v>
      </c>
      <c r="B10061">
        <f ca="1">BETAINV(RAND(),AU.a,AU.b)</f>
        <v>0.490629199632278</v>
      </c>
      <c r="C10061">
        <f ca="1">IF(B10061&lt;=0.5,LC.mu,MIN(LC.mu,MAX(0,_xlfn.NORM.INV(RAND(),2000,LC.sd))))</f>
        <v>3000</v>
      </c>
      <c r="D10061">
        <f ca="1">P0*C10061/LC.mu</f>
        <v>4</v>
      </c>
      <c r="E10061">
        <f ca="1">MAX(0,INT(Q0*(1+Ed*(D10061-P0)/P0)))</f>
        <v>10000</v>
      </c>
      <c r="F10061">
        <f ca="1" t="shared" si="157"/>
        <v>37000</v>
      </c>
    </row>
    <row r="10062" spans="1:6">
      <c r="A10062">
        <v>11</v>
      </c>
      <c r="B10062">
        <f ca="1">BETAINV(RAND(),AU.a,AU.b)</f>
        <v>0.578128263176146</v>
      </c>
      <c r="C10062">
        <f ca="1">IF(B10062&lt;=0.5,LC.mu,MIN(LC.mu,MAX(0,_xlfn.NORM.INV(RAND(),2000,LC.sd))))</f>
        <v>2080.5668726071</v>
      </c>
      <c r="D10062">
        <f ca="1">P0*C10062/LC.mu</f>
        <v>2.77408916347613</v>
      </c>
      <c r="E10062">
        <f ca="1">MAX(0,INT(Q0*(1+Ed*(D10062-P0)/P0)))</f>
        <v>13677</v>
      </c>
      <c r="F10062">
        <f ca="1" t="shared" si="157"/>
        <v>35860.6506162559</v>
      </c>
    </row>
    <row r="10063" spans="1:6">
      <c r="A10063">
        <v>11</v>
      </c>
      <c r="B10063">
        <f ca="1">BETAINV(RAND(),AU.a,AU.b)</f>
        <v>0.66641381055455</v>
      </c>
      <c r="C10063">
        <f ca="1">IF(B10063&lt;=0.5,LC.mu,MIN(LC.mu,MAX(0,_xlfn.NORM.INV(RAND(),2000,LC.sd))))</f>
        <v>2417.91594180857</v>
      </c>
      <c r="D10063">
        <f ca="1">P0*C10063/LC.mu</f>
        <v>3.22388792241143</v>
      </c>
      <c r="E10063">
        <f ca="1">MAX(0,INT(Q0*(1+Ed*(D10063-P0)/P0)))</f>
        <v>12328</v>
      </c>
      <c r="F10063">
        <f ca="1" t="shared" si="157"/>
        <v>37326.1743656795</v>
      </c>
    </row>
    <row r="10064" spans="1:6">
      <c r="A10064">
        <v>11</v>
      </c>
      <c r="B10064">
        <f ca="1">BETAINV(RAND(),AU.a,AU.b)</f>
        <v>0.68991123079013</v>
      </c>
      <c r="C10064">
        <f ca="1">IF(B10064&lt;=0.5,LC.mu,MIN(LC.mu,MAX(0,_xlfn.NORM.INV(RAND(),2000,LC.sd))))</f>
        <v>1391.81353958758</v>
      </c>
      <c r="D10064">
        <f ca="1">P0*C10064/LC.mu</f>
        <v>1.85575138611677</v>
      </c>
      <c r="E10064">
        <f ca="1">MAX(0,INT(Q0*(1+Ed*(D10064-P0)/P0)))</f>
        <v>16432</v>
      </c>
      <c r="F10064">
        <f ca="1" t="shared" si="157"/>
        <v>29101.8932370832</v>
      </c>
    </row>
    <row r="10065" spans="1:6">
      <c r="A10065">
        <v>11</v>
      </c>
      <c r="B10065">
        <f ca="1">BETAINV(RAND(),AU.a,AU.b)</f>
        <v>0.692921712268141</v>
      </c>
      <c r="C10065">
        <f ca="1">IF(B10065&lt;=0.5,LC.mu,MIN(LC.mu,MAX(0,_xlfn.NORM.INV(RAND(),2000,LC.sd))))</f>
        <v>1427.36410171599</v>
      </c>
      <c r="D10065">
        <f ca="1">P0*C10065/LC.mu</f>
        <v>1.90315213562132</v>
      </c>
      <c r="E10065">
        <f ca="1">MAX(0,INT(Q0*(1+Ed*(D10065-P0)/P0)))</f>
        <v>16290</v>
      </c>
      <c r="F10065">
        <f ca="1" t="shared" si="157"/>
        <v>29574.9841875553</v>
      </c>
    </row>
    <row r="10066" spans="1:6">
      <c r="A10066">
        <v>11</v>
      </c>
      <c r="B10066">
        <f ca="1">BETAINV(RAND(),AU.a,AU.b)</f>
        <v>0.441904531193326</v>
      </c>
      <c r="C10066">
        <f ca="1">IF(B10066&lt;=0.5,LC.mu,MIN(LC.mu,MAX(0,_xlfn.NORM.INV(RAND(),2000,LC.sd))))</f>
        <v>3000</v>
      </c>
      <c r="D10066">
        <f ca="1">P0*C10066/LC.mu</f>
        <v>4</v>
      </c>
      <c r="E10066">
        <f ca="1">MAX(0,INT(Q0*(1+Ed*(D10066-P0)/P0)))</f>
        <v>10000</v>
      </c>
      <c r="F10066">
        <f ca="1" t="shared" si="157"/>
        <v>37000</v>
      </c>
    </row>
    <row r="10067" spans="1:6">
      <c r="A10067">
        <v>11</v>
      </c>
      <c r="B10067">
        <f ca="1">BETAINV(RAND(),AU.a,AU.b)</f>
        <v>0.679663470669891</v>
      </c>
      <c r="C10067">
        <f ca="1">IF(B10067&lt;=0.5,LC.mu,MIN(LC.mu,MAX(0,_xlfn.NORM.INV(RAND(),2000,LC.sd))))</f>
        <v>1280.87708778273</v>
      </c>
      <c r="D10067">
        <f ca="1">P0*C10067/LC.mu</f>
        <v>1.70783611704364</v>
      </c>
      <c r="E10067">
        <f ca="1">MAX(0,INT(Q0*(1+Ed*(D10067-P0)/P0)))</f>
        <v>16876</v>
      </c>
      <c r="F10067">
        <f ca="1" t="shared" si="157"/>
        <v>27540.5652234457</v>
      </c>
    </row>
    <row r="10068" spans="1:6">
      <c r="A10068">
        <v>11</v>
      </c>
      <c r="B10068">
        <f ca="1">BETAINV(RAND(),AU.a,AU.b)</f>
        <v>0.623533627089329</v>
      </c>
      <c r="C10068">
        <f ca="1">IF(B10068&lt;=0.5,LC.mu,MIN(LC.mu,MAX(0,_xlfn.NORM.INV(RAND(),2000,LC.sd))))</f>
        <v>1700.59509415958</v>
      </c>
      <c r="D10068">
        <f ca="1">P0*C10068/LC.mu</f>
        <v>2.2674601255461</v>
      </c>
      <c r="E10068">
        <f ca="1">MAX(0,INT(Q0*(1+Ed*(D10068-P0)/P0)))</f>
        <v>15197</v>
      </c>
      <c r="F10068">
        <f ca="1" t="shared" si="157"/>
        <v>32757.9964337645</v>
      </c>
    </row>
    <row r="10069" spans="1:6">
      <c r="A10069">
        <v>11</v>
      </c>
      <c r="B10069">
        <f ca="1">BETAINV(RAND(),AU.a,AU.b)</f>
        <v>0.684491747181462</v>
      </c>
      <c r="C10069">
        <f ca="1">IF(B10069&lt;=0.5,LC.mu,MIN(LC.mu,MAX(0,_xlfn.NORM.INV(RAND(),2000,LC.sd))))</f>
        <v>1257.4456630108</v>
      </c>
      <c r="D10069">
        <f ca="1">P0*C10069/LC.mu</f>
        <v>1.67659421734773</v>
      </c>
      <c r="E10069">
        <f ca="1">MAX(0,INT(Q0*(1+Ed*(D10069-P0)/P0)))</f>
        <v>16970</v>
      </c>
      <c r="F10069">
        <f ca="1" t="shared" si="157"/>
        <v>27194.3582053801</v>
      </c>
    </row>
    <row r="10070" spans="1:6">
      <c r="A10070">
        <v>11</v>
      </c>
      <c r="B10070">
        <f ca="1">BETAINV(RAND(),AU.a,AU.b)</f>
        <v>0.481061528332562</v>
      </c>
      <c r="C10070">
        <f ca="1">IF(B10070&lt;=0.5,LC.mu,MIN(LC.mu,MAX(0,_xlfn.NORM.INV(RAND(),2000,LC.sd))))</f>
        <v>3000</v>
      </c>
      <c r="D10070">
        <f ca="1">P0*C10070/LC.mu</f>
        <v>4</v>
      </c>
      <c r="E10070">
        <f ca="1">MAX(0,INT(Q0*(1+Ed*(D10070-P0)/P0)))</f>
        <v>10000</v>
      </c>
      <c r="F10070">
        <f ca="1" t="shared" si="157"/>
        <v>37000</v>
      </c>
    </row>
    <row r="10071" spans="1:6">
      <c r="A10071">
        <v>11</v>
      </c>
      <c r="B10071">
        <f ca="1">BETAINV(RAND(),AU.a,AU.b)</f>
        <v>0.761361796115758</v>
      </c>
      <c r="C10071">
        <f ca="1">IF(B10071&lt;=0.5,LC.mu,MIN(LC.mu,MAX(0,_xlfn.NORM.INV(RAND(),2000,LC.sd))))</f>
        <v>2904.25443674872</v>
      </c>
      <c r="D10071">
        <f ca="1">P0*C10071/LC.mu</f>
        <v>3.87233924899829</v>
      </c>
      <c r="E10071">
        <f ca="1">MAX(0,INT(Q0*(1+Ed*(D10071-P0)/P0)))</f>
        <v>10382</v>
      </c>
      <c r="F10071">
        <f ca="1" t="shared" si="157"/>
        <v>37298.3716463515</v>
      </c>
    </row>
    <row r="10072" spans="1:6">
      <c r="A10072">
        <v>11</v>
      </c>
      <c r="B10072">
        <f ca="1">BETAINV(RAND(),AU.a,AU.b)</f>
        <v>0.47075966869141</v>
      </c>
      <c r="C10072">
        <f ca="1">IF(B10072&lt;=0.5,LC.mu,MIN(LC.mu,MAX(0,_xlfn.NORM.INV(RAND(),2000,LC.sd))))</f>
        <v>3000</v>
      </c>
      <c r="D10072">
        <f ca="1">P0*C10072/LC.mu</f>
        <v>4</v>
      </c>
      <c r="E10072">
        <f ca="1">MAX(0,INT(Q0*(1+Ed*(D10072-P0)/P0)))</f>
        <v>10000</v>
      </c>
      <c r="F10072">
        <f ca="1" t="shared" si="157"/>
        <v>37000</v>
      </c>
    </row>
    <row r="10073" spans="1:6">
      <c r="A10073">
        <v>11</v>
      </c>
      <c r="B10073">
        <f ca="1">BETAINV(RAND(),AU.a,AU.b)</f>
        <v>0.60985519684929</v>
      </c>
      <c r="C10073">
        <f ca="1">IF(B10073&lt;=0.5,LC.mu,MIN(LC.mu,MAX(0,_xlfn.NORM.INV(RAND(),2000,LC.sd))))</f>
        <v>2146.62730739686</v>
      </c>
      <c r="D10073">
        <f ca="1">P0*C10073/LC.mu</f>
        <v>2.86216974319582</v>
      </c>
      <c r="E10073">
        <f ca="1">MAX(0,INT(Q0*(1+Ed*(D10073-P0)/P0)))</f>
        <v>13413</v>
      </c>
      <c r="F10073">
        <f ca="1" t="shared" si="157"/>
        <v>36243.6554580886</v>
      </c>
    </row>
    <row r="10074" spans="1:6">
      <c r="A10074">
        <v>11</v>
      </c>
      <c r="B10074">
        <f ca="1">BETAINV(RAND(),AU.a,AU.b)</f>
        <v>0.916105744381559</v>
      </c>
      <c r="C10074">
        <f ca="1">IF(B10074&lt;=0.5,LC.mu,MIN(LC.mu,MAX(0,_xlfn.NORM.INV(RAND(),2000,LC.sd))))</f>
        <v>1164.48589410573</v>
      </c>
      <c r="D10074">
        <f ca="1">P0*C10074/LC.mu</f>
        <v>1.55264785880765</v>
      </c>
      <c r="E10074">
        <f ca="1">MAX(0,INT(Q0*(1+Ed*(D10074-P0)/P0)))</f>
        <v>17342</v>
      </c>
      <c r="F10074">
        <f ca="1" t="shared" si="157"/>
        <v>25761.5332733365</v>
      </c>
    </row>
    <row r="10075" spans="1:6">
      <c r="A10075">
        <v>11</v>
      </c>
      <c r="B10075">
        <f ca="1">BETAINV(RAND(),AU.a,AU.b)</f>
        <v>0.612446954098305</v>
      </c>
      <c r="C10075">
        <f ca="1">IF(B10075&lt;=0.5,LC.mu,MIN(LC.mu,MAX(0,_xlfn.NORM.INV(RAND(),2000,LC.sd))))</f>
        <v>2650.88036246259</v>
      </c>
      <c r="D10075">
        <f ca="1">P0*C10075/LC.mu</f>
        <v>3.53450714995012</v>
      </c>
      <c r="E10075">
        <f ca="1">MAX(0,INT(Q0*(1+Ed*(D10075-P0)/P0)))</f>
        <v>11396</v>
      </c>
      <c r="F10075">
        <f ca="1" t="shared" si="157"/>
        <v>37628.363118369</v>
      </c>
    </row>
    <row r="10076" spans="1:6">
      <c r="A10076">
        <v>11</v>
      </c>
      <c r="B10076">
        <f ca="1">BETAINV(RAND(),AU.a,AU.b)</f>
        <v>0.378690210164561</v>
      </c>
      <c r="C10076">
        <f ca="1">IF(B10076&lt;=0.5,LC.mu,MIN(LC.mu,MAX(0,_xlfn.NORM.INV(RAND(),2000,LC.sd))))</f>
        <v>3000</v>
      </c>
      <c r="D10076">
        <f ca="1">P0*C10076/LC.mu</f>
        <v>4</v>
      </c>
      <c r="E10076">
        <f ca="1">MAX(0,INT(Q0*(1+Ed*(D10076-P0)/P0)))</f>
        <v>10000</v>
      </c>
      <c r="F10076">
        <f ca="1" t="shared" si="157"/>
        <v>37000</v>
      </c>
    </row>
    <row r="10077" spans="1:6">
      <c r="A10077">
        <v>11</v>
      </c>
      <c r="B10077">
        <f ca="1">BETAINV(RAND(),AU.a,AU.b)</f>
        <v>0.451773995113862</v>
      </c>
      <c r="C10077">
        <f ca="1">IF(B10077&lt;=0.5,LC.mu,MIN(LC.mu,MAX(0,_xlfn.NORM.INV(RAND(),2000,LC.sd))))</f>
        <v>3000</v>
      </c>
      <c r="D10077">
        <f ca="1">P0*C10077/LC.mu</f>
        <v>4</v>
      </c>
      <c r="E10077">
        <f ca="1">MAX(0,INT(Q0*(1+Ed*(D10077-P0)/P0)))</f>
        <v>10000</v>
      </c>
      <c r="F10077">
        <f ca="1" t="shared" si="157"/>
        <v>37000</v>
      </c>
    </row>
    <row r="10078" spans="1:6">
      <c r="A10078">
        <v>11</v>
      </c>
      <c r="B10078">
        <f ca="1">BETAINV(RAND(),AU.a,AU.b)</f>
        <v>0.367542917436744</v>
      </c>
      <c r="C10078">
        <f ca="1">IF(B10078&lt;=0.5,LC.mu,MIN(LC.mu,MAX(0,_xlfn.NORM.INV(RAND(),2000,LC.sd))))</f>
        <v>3000</v>
      </c>
      <c r="D10078">
        <f ca="1">P0*C10078/LC.mu</f>
        <v>4</v>
      </c>
      <c r="E10078">
        <f ca="1">MAX(0,INT(Q0*(1+Ed*(D10078-P0)/P0)))</f>
        <v>10000</v>
      </c>
      <c r="F10078">
        <f ca="1" t="shared" si="157"/>
        <v>37000</v>
      </c>
    </row>
    <row r="10079" spans="1:6">
      <c r="A10079">
        <v>11</v>
      </c>
      <c r="B10079">
        <f ca="1">BETAINV(RAND(),AU.a,AU.b)</f>
        <v>0.314741650589131</v>
      </c>
      <c r="C10079">
        <f ca="1">IF(B10079&lt;=0.5,LC.mu,MIN(LC.mu,MAX(0,_xlfn.NORM.INV(RAND(),2000,LC.sd))))</f>
        <v>3000</v>
      </c>
      <c r="D10079">
        <f ca="1">P0*C10079/LC.mu</f>
        <v>4</v>
      </c>
      <c r="E10079">
        <f ca="1">MAX(0,INT(Q0*(1+Ed*(D10079-P0)/P0)))</f>
        <v>10000</v>
      </c>
      <c r="F10079">
        <f ca="1" t="shared" si="157"/>
        <v>37000</v>
      </c>
    </row>
    <row r="10080" spans="1:6">
      <c r="A10080">
        <v>11</v>
      </c>
      <c r="B10080">
        <f ca="1">BETAINV(RAND(),AU.a,AU.b)</f>
        <v>0.571314468683864</v>
      </c>
      <c r="C10080">
        <f ca="1">IF(B10080&lt;=0.5,LC.mu,MIN(LC.mu,MAX(0,_xlfn.NORM.INV(RAND(),2000,LC.sd))))</f>
        <v>2000.59301700664</v>
      </c>
      <c r="D10080">
        <f ca="1">P0*C10080/LC.mu</f>
        <v>2.66745735600886</v>
      </c>
      <c r="E10080">
        <f ca="1">MAX(0,INT(Q0*(1+Ed*(D10080-P0)/P0)))</f>
        <v>13997</v>
      </c>
      <c r="F10080">
        <f ca="1" t="shared" si="157"/>
        <v>35335.8075950493</v>
      </c>
    </row>
    <row r="10081" spans="1:6">
      <c r="A10081">
        <v>11</v>
      </c>
      <c r="B10081">
        <f ca="1">BETAINV(RAND(),AU.a,AU.b)</f>
        <v>0.420751930827206</v>
      </c>
      <c r="C10081">
        <f ca="1">IF(B10081&lt;=0.5,LC.mu,MIN(LC.mu,MAX(0,_xlfn.NORM.INV(RAND(),2000,LC.sd))))</f>
        <v>3000</v>
      </c>
      <c r="D10081">
        <f ca="1">P0*C10081/LC.mu</f>
        <v>4</v>
      </c>
      <c r="E10081">
        <f ca="1">MAX(0,INT(Q0*(1+Ed*(D10081-P0)/P0)))</f>
        <v>10000</v>
      </c>
      <c r="F10081">
        <f ca="1" t="shared" si="157"/>
        <v>37000</v>
      </c>
    </row>
    <row r="10082" spans="1:6">
      <c r="A10082">
        <v>11</v>
      </c>
      <c r="B10082">
        <f ca="1">BETAINV(RAND(),AU.a,AU.b)</f>
        <v>0.61595837600131</v>
      </c>
      <c r="C10082">
        <f ca="1">IF(B10082&lt;=0.5,LC.mu,MIN(LC.mu,MAX(0,_xlfn.NORM.INV(RAND(),2000,LC.sd))))</f>
        <v>1906.18446606332</v>
      </c>
      <c r="D10082">
        <f ca="1">P0*C10082/LC.mu</f>
        <v>2.54157928808443</v>
      </c>
      <c r="E10082">
        <f ca="1">MAX(0,INT(Q0*(1+Ed*(D10082-P0)/P0)))</f>
        <v>14375</v>
      </c>
      <c r="F10082">
        <f ca="1" t="shared" si="157"/>
        <v>34629.0178001503</v>
      </c>
    </row>
    <row r="10083" spans="1:6">
      <c r="A10083">
        <v>11</v>
      </c>
      <c r="B10083">
        <f ca="1">BETAINV(RAND(),AU.a,AU.b)</f>
        <v>0.788849383862082</v>
      </c>
      <c r="C10083">
        <f ca="1">IF(B10083&lt;=0.5,LC.mu,MIN(LC.mu,MAX(0,_xlfn.NORM.INV(RAND(),2000,LC.sd))))</f>
        <v>1869.81089831569</v>
      </c>
      <c r="D10083">
        <f ca="1">P0*C10083/LC.mu</f>
        <v>2.49308119775425</v>
      </c>
      <c r="E10083">
        <f ca="1">MAX(0,INT(Q0*(1+Ed*(D10083-P0)/P0)))</f>
        <v>14520</v>
      </c>
      <c r="F10083">
        <f ca="1" t="shared" si="157"/>
        <v>34329.728093076</v>
      </c>
    </row>
    <row r="10084" spans="1:6">
      <c r="A10084">
        <v>11</v>
      </c>
      <c r="B10084">
        <f ca="1">BETAINV(RAND(),AU.a,AU.b)</f>
        <v>0.573513020745274</v>
      </c>
      <c r="C10084">
        <f ca="1">IF(B10084&lt;=0.5,LC.mu,MIN(LC.mu,MAX(0,_xlfn.NORM.INV(RAND(),2000,LC.sd))))</f>
        <v>1505.00394294287</v>
      </c>
      <c r="D10084">
        <f ca="1">P0*C10084/LC.mu</f>
        <v>2.00667192392383</v>
      </c>
      <c r="E10084">
        <f ca="1">MAX(0,INT(Q0*(1+Ed*(D10084-P0)/P0)))</f>
        <v>15979</v>
      </c>
      <c r="F10084">
        <f ca="1" t="shared" si="157"/>
        <v>30559.6067294359</v>
      </c>
    </row>
    <row r="10085" spans="1:6">
      <c r="A10085">
        <v>11</v>
      </c>
      <c r="B10085">
        <f ca="1">BETAINV(RAND(),AU.a,AU.b)</f>
        <v>0.387007671955878</v>
      </c>
      <c r="C10085">
        <f ca="1">IF(B10085&lt;=0.5,LC.mu,MIN(LC.mu,MAX(0,_xlfn.NORM.INV(RAND(),2000,LC.sd))))</f>
        <v>3000</v>
      </c>
      <c r="D10085">
        <f ca="1">P0*C10085/LC.mu</f>
        <v>4</v>
      </c>
      <c r="E10085">
        <f ca="1">MAX(0,INT(Q0*(1+Ed*(D10085-P0)/P0)))</f>
        <v>10000</v>
      </c>
      <c r="F10085">
        <f ca="1" t="shared" si="157"/>
        <v>37000</v>
      </c>
    </row>
    <row r="10086" spans="1:6">
      <c r="A10086">
        <v>11</v>
      </c>
      <c r="B10086">
        <f ca="1">BETAINV(RAND(),AU.a,AU.b)</f>
        <v>0.721682240590236</v>
      </c>
      <c r="C10086">
        <f ca="1">IF(B10086&lt;=0.5,LC.mu,MIN(LC.mu,MAX(0,_xlfn.NORM.INV(RAND(),2000,LC.sd))))</f>
        <v>2631.94558103341</v>
      </c>
      <c r="D10086">
        <f ca="1">P0*C10086/LC.mu</f>
        <v>3.50926077471121</v>
      </c>
      <c r="E10086">
        <f ca="1">MAX(0,INT(Q0*(1+Ed*(D10086-P0)/P0)))</f>
        <v>11472</v>
      </c>
      <c r="F10086">
        <f ca="1" t="shared" si="157"/>
        <v>37626.2940264536</v>
      </c>
    </row>
    <row r="10087" spans="1:6">
      <c r="A10087">
        <v>11</v>
      </c>
      <c r="B10087">
        <f ca="1">BETAINV(RAND(),AU.a,AU.b)</f>
        <v>0.60830254275237</v>
      </c>
      <c r="C10087">
        <f ca="1">IF(B10087&lt;=0.5,LC.mu,MIN(LC.mu,MAX(0,_xlfn.NORM.INV(RAND(),2000,LC.sd))))</f>
        <v>1197.50789112945</v>
      </c>
      <c r="D10087">
        <f ca="1">P0*C10087/LC.mu</f>
        <v>1.59667718817259</v>
      </c>
      <c r="E10087">
        <f ca="1">MAX(0,INT(Q0*(1+Ed*(D10087-P0)/P0)))</f>
        <v>17209</v>
      </c>
      <c r="F10087">
        <f ca="1" t="shared" si="157"/>
        <v>26279.7098401327</v>
      </c>
    </row>
    <row r="10088" spans="1:6">
      <c r="A10088">
        <v>11</v>
      </c>
      <c r="B10088">
        <f ca="1">BETAINV(RAND(),AU.a,AU.b)</f>
        <v>0.668396026373982</v>
      </c>
      <c r="C10088">
        <f ca="1">IF(B10088&lt;=0.5,LC.mu,MIN(LC.mu,MAX(0,_xlfn.NORM.INV(RAND(),2000,LC.sd))))</f>
        <v>1922.07130433944</v>
      </c>
      <c r="D10088">
        <f ca="1">P0*C10088/LC.mu</f>
        <v>2.56276173911925</v>
      </c>
      <c r="E10088">
        <f ca="1">MAX(0,INT(Q0*(1+Ed*(D10088-P0)/P0)))</f>
        <v>14311</v>
      </c>
      <c r="F10088">
        <f ca="1" t="shared" si="157"/>
        <v>34753.6119441961</v>
      </c>
    </row>
    <row r="10089" spans="1:6">
      <c r="A10089">
        <v>11</v>
      </c>
      <c r="B10089">
        <f ca="1">BETAINV(RAND(),AU.a,AU.b)</f>
        <v>0.537708114570014</v>
      </c>
      <c r="C10089">
        <f ca="1">IF(B10089&lt;=0.5,LC.mu,MIN(LC.mu,MAX(0,_xlfn.NORM.INV(RAND(),2000,LC.sd))))</f>
        <v>1783.38024790044</v>
      </c>
      <c r="D10089">
        <f ca="1">P0*C10089/LC.mu</f>
        <v>2.37784033053392</v>
      </c>
      <c r="E10089">
        <f ca="1">MAX(0,INT(Q0*(1+Ed*(D10089-P0)/P0)))</f>
        <v>14866</v>
      </c>
      <c r="F10089">
        <f ca="1" t="shared" si="157"/>
        <v>33565.5941058168</v>
      </c>
    </row>
    <row r="10090" spans="1:6">
      <c r="A10090">
        <v>11</v>
      </c>
      <c r="B10090">
        <f ca="1">BETAINV(RAND(),AU.a,AU.b)</f>
        <v>0.486295982092724</v>
      </c>
      <c r="C10090">
        <f ca="1">IF(B10090&lt;=0.5,LC.mu,MIN(LC.mu,MAX(0,_xlfn.NORM.INV(RAND(),2000,LC.sd))))</f>
        <v>3000</v>
      </c>
      <c r="D10090">
        <f ca="1">P0*C10090/LC.mu</f>
        <v>4</v>
      </c>
      <c r="E10090">
        <f ca="1">MAX(0,INT(Q0*(1+Ed*(D10090-P0)/P0)))</f>
        <v>10000</v>
      </c>
      <c r="F10090">
        <f ca="1" t="shared" si="157"/>
        <v>37000</v>
      </c>
    </row>
    <row r="10091" spans="1:6">
      <c r="A10091">
        <v>11</v>
      </c>
      <c r="B10091">
        <f ca="1">BETAINV(RAND(),AU.a,AU.b)</f>
        <v>0.584457662485555</v>
      </c>
      <c r="C10091">
        <f ca="1">IF(B10091&lt;=0.5,LC.mu,MIN(LC.mu,MAX(0,_xlfn.NORM.INV(RAND(),2000,LC.sd))))</f>
        <v>1965.29470618966</v>
      </c>
      <c r="D10091">
        <f ca="1">P0*C10091/LC.mu</f>
        <v>2.62039294158621</v>
      </c>
      <c r="E10091">
        <f ca="1">MAX(0,INT(Q0*(1+Ed*(D10091-P0)/P0)))</f>
        <v>14138</v>
      </c>
      <c r="F10091">
        <f ca="1" t="shared" si="157"/>
        <v>35081.8207019562</v>
      </c>
    </row>
    <row r="10092" spans="1:6">
      <c r="A10092">
        <v>11</v>
      </c>
      <c r="B10092">
        <f ca="1">BETAINV(RAND(),AU.a,AU.b)</f>
        <v>0.727993152331555</v>
      </c>
      <c r="C10092">
        <f ca="1">IF(B10092&lt;=0.5,LC.mu,MIN(LC.mu,MAX(0,_xlfn.NORM.INV(RAND(),2000,LC.sd))))</f>
        <v>2006.23764930801</v>
      </c>
      <c r="D10092">
        <f ca="1">P0*C10092/LC.mu</f>
        <v>2.67498353241067</v>
      </c>
      <c r="E10092">
        <f ca="1">MAX(0,INT(Q0*(1+Ed*(D10092-P0)/P0)))</f>
        <v>13975</v>
      </c>
      <c r="F10092">
        <f ca="1" t="shared" si="157"/>
        <v>35376.6572161312</v>
      </c>
    </row>
    <row r="10093" spans="1:6">
      <c r="A10093">
        <v>11</v>
      </c>
      <c r="B10093">
        <f ca="1">BETAINV(RAND(),AU.a,AU.b)</f>
        <v>0.666875534993582</v>
      </c>
      <c r="C10093">
        <f ca="1">IF(B10093&lt;=0.5,LC.mu,MIN(LC.mu,MAX(0,_xlfn.NORM.INV(RAND(),2000,LC.sd))))</f>
        <v>1578.0295309747</v>
      </c>
      <c r="D10093">
        <f ca="1">P0*C10093/LC.mu</f>
        <v>2.10403937463293</v>
      </c>
      <c r="E10093">
        <f ca="1">MAX(0,INT(Q0*(1+Ed*(D10093-P0)/P0)))</f>
        <v>15687</v>
      </c>
      <c r="F10093">
        <f ca="1" t="shared" si="157"/>
        <v>31428.0361388921</v>
      </c>
    </row>
    <row r="10094" spans="1:6">
      <c r="A10094">
        <v>11</v>
      </c>
      <c r="B10094">
        <f ca="1">BETAINV(RAND(),AU.a,AU.b)</f>
        <v>0.768706446801441</v>
      </c>
      <c r="C10094">
        <f ca="1">IF(B10094&lt;=0.5,LC.mu,MIN(LC.mu,MAX(0,_xlfn.NORM.INV(RAND(),2000,LC.sd))))</f>
        <v>2391.07769750074</v>
      </c>
      <c r="D10094">
        <f ca="1">P0*C10094/LC.mu</f>
        <v>3.18810359666765</v>
      </c>
      <c r="E10094">
        <f ca="1">MAX(0,INT(Q0*(1+Ed*(D10094-P0)/P0)))</f>
        <v>12435</v>
      </c>
      <c r="F10094">
        <f ca="1" t="shared" si="157"/>
        <v>37252.9905270615</v>
      </c>
    </row>
    <row r="10095" spans="1:6">
      <c r="A10095">
        <v>11</v>
      </c>
      <c r="B10095">
        <f ca="1">BETAINV(RAND(),AU.a,AU.b)</f>
        <v>0.877878732150325</v>
      </c>
      <c r="C10095">
        <f ca="1">IF(B10095&lt;=0.5,LC.mu,MIN(LC.mu,MAX(0,_xlfn.NORM.INV(RAND(),2000,LC.sd))))</f>
        <v>2022.36533807481</v>
      </c>
      <c r="D10095">
        <f ca="1">P0*C10095/LC.mu</f>
        <v>2.69648711743309</v>
      </c>
      <c r="E10095">
        <f ca="1">MAX(0,INT(Q0*(1+Ed*(D10095-P0)/P0)))</f>
        <v>13910</v>
      </c>
      <c r="F10095">
        <f ca="1" t="shared" si="157"/>
        <v>35485.7704654194</v>
      </c>
    </row>
    <row r="10096" spans="1:6">
      <c r="A10096">
        <v>11</v>
      </c>
      <c r="B10096">
        <f ca="1">BETAINV(RAND(),AU.a,AU.b)</f>
        <v>0.698965572716505</v>
      </c>
      <c r="C10096">
        <f ca="1">IF(B10096&lt;=0.5,LC.mu,MIN(LC.mu,MAX(0,_xlfn.NORM.INV(RAND(),2000,LC.sd))))</f>
        <v>2477.35101611387</v>
      </c>
      <c r="D10096">
        <f ca="1">P0*C10096/LC.mu</f>
        <v>3.30313468815182</v>
      </c>
      <c r="E10096">
        <f ca="1">MAX(0,INT(Q0*(1+Ed*(D10096-P0)/P0)))</f>
        <v>12090</v>
      </c>
      <c r="F10096">
        <f ca="1" t="shared" si="157"/>
        <v>37457.5473636417</v>
      </c>
    </row>
    <row r="10097" spans="1:6">
      <c r="A10097">
        <v>11</v>
      </c>
      <c r="B10097">
        <f ca="1">BETAINV(RAND(),AU.a,AU.b)</f>
        <v>0.625373130513417</v>
      </c>
      <c r="C10097">
        <f ca="1">IF(B10097&lt;=0.5,LC.mu,MIN(LC.mu,MAX(0,_xlfn.NORM.INV(RAND(),2000,LC.sd))))</f>
        <v>2567.2690106235</v>
      </c>
      <c r="D10097">
        <f ca="1">P0*C10097/LC.mu</f>
        <v>3.423025347498</v>
      </c>
      <c r="E10097">
        <f ca="1">MAX(0,INT(Q0*(1+Ed*(D10097-P0)/P0)))</f>
        <v>11730</v>
      </c>
      <c r="F10097">
        <f ca="1" t="shared" si="157"/>
        <v>37584.818315528</v>
      </c>
    </row>
    <row r="10098" spans="1:6">
      <c r="A10098">
        <v>11</v>
      </c>
      <c r="B10098">
        <f ca="1">BETAINV(RAND(),AU.a,AU.b)</f>
        <v>0.854983980839846</v>
      </c>
      <c r="C10098">
        <f ca="1">IF(B10098&lt;=0.5,LC.mu,MIN(LC.mu,MAX(0,_xlfn.NORM.INV(RAND(),2000,LC.sd))))</f>
        <v>2010.34135533204</v>
      </c>
      <c r="D10098">
        <f ca="1">P0*C10098/LC.mu</f>
        <v>2.68045514044272</v>
      </c>
      <c r="E10098">
        <f ca="1">MAX(0,INT(Q0*(1+Ed*(D10098-P0)/P0)))</f>
        <v>13958</v>
      </c>
      <c r="F10098">
        <f ca="1" t="shared" si="157"/>
        <v>35403.4514949674</v>
      </c>
    </row>
    <row r="10099" spans="1:6">
      <c r="A10099">
        <v>11</v>
      </c>
      <c r="B10099">
        <f ca="1">BETAINV(RAND(),AU.a,AU.b)</f>
        <v>0.65938015122104</v>
      </c>
      <c r="C10099">
        <f ca="1">IF(B10099&lt;=0.5,LC.mu,MIN(LC.mu,MAX(0,_xlfn.NORM.INV(RAND(),2000,LC.sd))))</f>
        <v>1289.3903521257</v>
      </c>
      <c r="D10099">
        <f ca="1">P0*C10099/LC.mu</f>
        <v>1.7191871361676</v>
      </c>
      <c r="E10099">
        <f ca="1">MAX(0,INT(Q0*(1+Ed*(D10099-P0)/P0)))</f>
        <v>16842</v>
      </c>
      <c r="F10099">
        <f ca="1" t="shared" si="157"/>
        <v>27665.1593952091</v>
      </c>
    </row>
    <row r="10100" spans="1:6">
      <c r="A10100">
        <v>11</v>
      </c>
      <c r="B10100">
        <f ca="1">BETAINV(RAND(),AU.a,AU.b)</f>
        <v>0.332675405502158</v>
      </c>
      <c r="C10100">
        <f ca="1">IF(B10100&lt;=0.5,LC.mu,MIN(LC.mu,MAX(0,_xlfn.NORM.INV(RAND(),2000,LC.sd))))</f>
        <v>3000</v>
      </c>
      <c r="D10100">
        <f ca="1">P0*C10100/LC.mu</f>
        <v>4</v>
      </c>
      <c r="E10100">
        <f ca="1">MAX(0,INT(Q0*(1+Ed*(D10100-P0)/P0)))</f>
        <v>10000</v>
      </c>
      <c r="F10100">
        <f ca="1" t="shared" si="157"/>
        <v>37000</v>
      </c>
    </row>
    <row r="10101" spans="1:6">
      <c r="A10101">
        <v>11</v>
      </c>
      <c r="B10101">
        <f ca="1">BETAINV(RAND(),AU.a,AU.b)</f>
        <v>0.614563995638463</v>
      </c>
      <c r="C10101">
        <f ca="1">IF(B10101&lt;=0.5,LC.mu,MIN(LC.mu,MAX(0,_xlfn.NORM.INV(RAND(),2000,LC.sd))))</f>
        <v>2169.29264750536</v>
      </c>
      <c r="D10101">
        <f ca="1">P0*C10101/LC.mu</f>
        <v>2.89239019667381</v>
      </c>
      <c r="E10101">
        <f ca="1">MAX(0,INT(Q0*(1+Ed*(D10101-P0)/P0)))</f>
        <v>13322</v>
      </c>
      <c r="F10101">
        <f ca="1" t="shared" si="157"/>
        <v>36363.1295525832</v>
      </c>
    </row>
    <row r="10102" spans="1:6">
      <c r="A10102">
        <v>11</v>
      </c>
      <c r="B10102">
        <f ca="1">BETAINV(RAND(),AU.a,AU.b)</f>
        <v>0.776816591365934</v>
      </c>
      <c r="C10102">
        <f ca="1">IF(B10102&lt;=0.5,LC.mu,MIN(LC.mu,MAX(0,_xlfn.NORM.INV(RAND(),2000,LC.sd))))</f>
        <v>2746.11186750761</v>
      </c>
      <c r="D10102">
        <f ca="1">P0*C10102/LC.mu</f>
        <v>3.66148249001015</v>
      </c>
      <c r="E10102">
        <f ca="1">MAX(0,INT(Q0*(1+Ed*(D10102-P0)/P0)))</f>
        <v>11015</v>
      </c>
      <c r="F10102">
        <f ca="1" t="shared" si="157"/>
        <v>37585.1177599542</v>
      </c>
    </row>
    <row r="10103" spans="1:6">
      <c r="A10103">
        <v>11</v>
      </c>
      <c r="B10103">
        <f ca="1">BETAINV(RAND(),AU.a,AU.b)</f>
        <v>0.91303458307462</v>
      </c>
      <c r="C10103">
        <f ca="1">IF(B10103&lt;=0.5,LC.mu,MIN(LC.mu,MAX(0,_xlfn.NORM.INV(RAND(),2000,LC.sd))))</f>
        <v>1312.87091636866</v>
      </c>
      <c r="D10103">
        <f ca="1">P0*C10103/LC.mu</f>
        <v>1.75049455515821</v>
      </c>
      <c r="E10103">
        <f ca="1">MAX(0,INT(Q0*(1+Ed*(D10103-P0)/P0)))</f>
        <v>16748</v>
      </c>
      <c r="F10103">
        <f ca="1" t="shared" si="157"/>
        <v>28004.411893421</v>
      </c>
    </row>
    <row r="10104" spans="1:6">
      <c r="A10104">
        <v>11</v>
      </c>
      <c r="B10104">
        <f ca="1">BETAINV(RAND(),AU.a,AU.b)</f>
        <v>0.62721990868541</v>
      </c>
      <c r="C10104">
        <f ca="1">IF(B10104&lt;=0.5,LC.mu,MIN(LC.mu,MAX(0,_xlfn.NORM.INV(RAND(),2000,LC.sd))))</f>
        <v>1345.34792908364</v>
      </c>
      <c r="D10104">
        <f ca="1">P0*C10104/LC.mu</f>
        <v>1.79379723877818</v>
      </c>
      <c r="E10104">
        <f ca="1">MAX(0,INT(Q0*(1+Ed*(D10104-P0)/P0)))</f>
        <v>16618</v>
      </c>
      <c r="F10104">
        <f ca="1" t="shared" si="157"/>
        <v>28463.9745849322</v>
      </c>
    </row>
    <row r="10105" spans="1:6">
      <c r="A10105">
        <v>11</v>
      </c>
      <c r="B10105">
        <f ca="1">BETAINV(RAND(),AU.a,AU.b)</f>
        <v>0.413731664152777</v>
      </c>
      <c r="C10105">
        <f ca="1">IF(B10105&lt;=0.5,LC.mu,MIN(LC.mu,MAX(0,_xlfn.NORM.INV(RAND(),2000,LC.sd))))</f>
        <v>3000</v>
      </c>
      <c r="D10105">
        <f ca="1">P0*C10105/LC.mu</f>
        <v>4</v>
      </c>
      <c r="E10105">
        <f ca="1">MAX(0,INT(Q0*(1+Ed*(D10105-P0)/P0)))</f>
        <v>10000</v>
      </c>
      <c r="F10105">
        <f ca="1" t="shared" si="157"/>
        <v>37000</v>
      </c>
    </row>
    <row r="10106" spans="1:6">
      <c r="A10106">
        <v>11</v>
      </c>
      <c r="B10106">
        <f ca="1">BETAINV(RAND(),AU.a,AU.b)</f>
        <v>0.545986856649354</v>
      </c>
      <c r="C10106">
        <f ca="1">IF(B10106&lt;=0.5,LC.mu,MIN(LC.mu,MAX(0,_xlfn.NORM.INV(RAND(),2000,LC.sd))))</f>
        <v>2516.50817192788</v>
      </c>
      <c r="D10106">
        <f ca="1">P0*C10106/LC.mu</f>
        <v>3.35534422923718</v>
      </c>
      <c r="E10106">
        <f ca="1">MAX(0,INT(Q0*(1+Ed*(D10106-P0)/P0)))</f>
        <v>11933</v>
      </c>
      <c r="F10106">
        <f ca="1" t="shared" si="157"/>
        <v>37522.8145155594</v>
      </c>
    </row>
    <row r="10107" spans="1:6">
      <c r="A10107">
        <v>11</v>
      </c>
      <c r="B10107">
        <f ca="1">BETAINV(RAND(),AU.a,AU.b)</f>
        <v>0.703654358280556</v>
      </c>
      <c r="C10107">
        <f ca="1">IF(B10107&lt;=0.5,LC.mu,MIN(LC.mu,MAX(0,_xlfn.NORM.INV(RAND(),2000,LC.sd))))</f>
        <v>2569.8886994939</v>
      </c>
      <c r="D10107">
        <f ca="1">P0*C10107/LC.mu</f>
        <v>3.42651826599186</v>
      </c>
      <c r="E10107">
        <f ca="1">MAX(0,INT(Q0*(1+Ed*(D10107-P0)/P0)))</f>
        <v>11720</v>
      </c>
      <c r="F10107">
        <f ca="1" t="shared" si="157"/>
        <v>37588.9053779308</v>
      </c>
    </row>
    <row r="10108" spans="1:6">
      <c r="A10108">
        <v>11</v>
      </c>
      <c r="B10108">
        <f ca="1">BETAINV(RAND(),AU.a,AU.b)</f>
        <v>0.735993175789754</v>
      </c>
      <c r="C10108">
        <f ca="1">IF(B10108&lt;=0.5,LC.mu,MIN(LC.mu,MAX(0,_xlfn.NORM.INV(RAND(),2000,LC.sd))))</f>
        <v>1375.18785753169</v>
      </c>
      <c r="D10108">
        <f ca="1">P0*C10108/LC.mu</f>
        <v>1.83358381004225</v>
      </c>
      <c r="E10108">
        <f ca="1">MAX(0,INT(Q0*(1+Ed*(D10108-P0)/P0)))</f>
        <v>16499</v>
      </c>
      <c r="F10108">
        <f ca="1" t="shared" si="157"/>
        <v>28877.1114243554</v>
      </c>
    </row>
    <row r="10109" spans="1:6">
      <c r="A10109">
        <v>11</v>
      </c>
      <c r="B10109">
        <f ca="1">BETAINV(RAND(),AU.a,AU.b)</f>
        <v>0.432436058391372</v>
      </c>
      <c r="C10109">
        <f ca="1">IF(B10109&lt;=0.5,LC.mu,MIN(LC.mu,MAX(0,_xlfn.NORM.INV(RAND(),2000,LC.sd))))</f>
        <v>3000</v>
      </c>
      <c r="D10109">
        <f ca="1">P0*C10109/LC.mu</f>
        <v>4</v>
      </c>
      <c r="E10109">
        <f ca="1">MAX(0,INT(Q0*(1+Ed*(D10109-P0)/P0)))</f>
        <v>10000</v>
      </c>
      <c r="F10109">
        <f ca="1" t="shared" si="157"/>
        <v>37000</v>
      </c>
    </row>
    <row r="10110" spans="1:6">
      <c r="A10110">
        <v>11</v>
      </c>
      <c r="B10110">
        <f ca="1">BETAINV(RAND(),AU.a,AU.b)</f>
        <v>0.915159594721954</v>
      </c>
      <c r="C10110">
        <f ca="1">IF(B10110&lt;=0.5,LC.mu,MIN(LC.mu,MAX(0,_xlfn.NORM.INV(RAND(),2000,LC.sd))))</f>
        <v>743.005323600016</v>
      </c>
      <c r="D10110">
        <f ca="1">P0*C10110/LC.mu</f>
        <v>0.990673764800021</v>
      </c>
      <c r="E10110">
        <f ca="1">MAX(0,INT(Q0*(1+Ed*(D10110-P0)/P0)))</f>
        <v>19027</v>
      </c>
      <c r="F10110">
        <f ca="1" t="shared" si="157"/>
        <v>18106.54439925</v>
      </c>
    </row>
    <row r="10111" spans="1:6">
      <c r="A10111">
        <v>11</v>
      </c>
      <c r="B10111">
        <f ca="1">BETAINV(RAND(),AU.a,AU.b)</f>
        <v>0.444266775336314</v>
      </c>
      <c r="C10111">
        <f ca="1">IF(B10111&lt;=0.5,LC.mu,MIN(LC.mu,MAX(0,_xlfn.NORM.INV(RAND(),2000,LC.sd))))</f>
        <v>3000</v>
      </c>
      <c r="D10111">
        <f ca="1">P0*C10111/LC.mu</f>
        <v>4</v>
      </c>
      <c r="E10111">
        <f ca="1">MAX(0,INT(Q0*(1+Ed*(D10111-P0)/P0)))</f>
        <v>10000</v>
      </c>
      <c r="F10111">
        <f ca="1" t="shared" si="157"/>
        <v>37000</v>
      </c>
    </row>
    <row r="10112" spans="1:6">
      <c r="A10112">
        <v>11</v>
      </c>
      <c r="B10112">
        <f ca="1">BETAINV(RAND(),AU.a,AU.b)</f>
        <v>0.238143774707342</v>
      </c>
      <c r="C10112">
        <f ca="1">IF(B10112&lt;=0.5,LC.mu,MIN(LC.mu,MAX(0,_xlfn.NORM.INV(RAND(),2000,LC.sd))))</f>
        <v>3000</v>
      </c>
      <c r="D10112">
        <f ca="1">P0*C10112/LC.mu</f>
        <v>4</v>
      </c>
      <c r="E10112">
        <f ca="1">MAX(0,INT(Q0*(1+Ed*(D10112-P0)/P0)))</f>
        <v>10000</v>
      </c>
      <c r="F10112">
        <f ca="1" t="shared" si="157"/>
        <v>37000</v>
      </c>
    </row>
    <row r="10113" spans="1:6">
      <c r="A10113">
        <v>11</v>
      </c>
      <c r="B10113">
        <f ca="1">BETAINV(RAND(),AU.a,AU.b)</f>
        <v>0.695824990582735</v>
      </c>
      <c r="C10113">
        <f ca="1">IF(B10113&lt;=0.5,LC.mu,MIN(LC.mu,MAX(0,_xlfn.NORM.INV(RAND(),2000,LC.sd))))</f>
        <v>1813.54915538662</v>
      </c>
      <c r="D10113">
        <f ca="1">P0*C10113/LC.mu</f>
        <v>2.41806554051549</v>
      </c>
      <c r="E10113">
        <f ca="1">MAX(0,INT(Q0*(1+Ed*(D10113-P0)/P0)))</f>
        <v>14745</v>
      </c>
      <c r="F10113">
        <f ca="1" t="shared" si="157"/>
        <v>33840.8272395143</v>
      </c>
    </row>
    <row r="10114" spans="1:6">
      <c r="A10114">
        <v>11</v>
      </c>
      <c r="B10114">
        <f ca="1">BETAINV(RAND(),AU.a,AU.b)</f>
        <v>0.309074554896899</v>
      </c>
      <c r="C10114">
        <f ca="1">IF(B10114&lt;=0.5,LC.mu,MIN(LC.mu,MAX(0,_xlfn.NORM.INV(RAND(),2000,LC.sd))))</f>
        <v>3000</v>
      </c>
      <c r="D10114">
        <f ca="1">P0*C10114/LC.mu</f>
        <v>4</v>
      </c>
      <c r="E10114">
        <f ca="1">MAX(0,INT(Q0*(1+Ed*(D10114-P0)/P0)))</f>
        <v>10000</v>
      </c>
      <c r="F10114">
        <f ca="1" t="shared" ref="F10114:F10177" si="158">D10114*E10114-C10114</f>
        <v>37000</v>
      </c>
    </row>
    <row r="10115" spans="1:6">
      <c r="A10115">
        <v>11</v>
      </c>
      <c r="B10115">
        <f ca="1">BETAINV(RAND(),AU.a,AU.b)</f>
        <v>0.73165863836593</v>
      </c>
      <c r="C10115">
        <f ca="1">IF(B10115&lt;=0.5,LC.mu,MIN(LC.mu,MAX(0,_xlfn.NORM.INV(RAND(),2000,LC.sd))))</f>
        <v>1849.77233352164</v>
      </c>
      <c r="D10115">
        <f ca="1">P0*C10115/LC.mu</f>
        <v>2.46636311136218</v>
      </c>
      <c r="E10115">
        <f ca="1">MAX(0,INT(Q0*(1+Ed*(D10115-P0)/P0)))</f>
        <v>14600</v>
      </c>
      <c r="F10115">
        <f ca="1" t="shared" si="158"/>
        <v>34159.1290923662</v>
      </c>
    </row>
    <row r="10116" spans="1:6">
      <c r="A10116">
        <v>11</v>
      </c>
      <c r="B10116">
        <f ca="1">BETAINV(RAND(),AU.a,AU.b)</f>
        <v>0.318353072690509</v>
      </c>
      <c r="C10116">
        <f ca="1">IF(B10116&lt;=0.5,LC.mu,MIN(LC.mu,MAX(0,_xlfn.NORM.INV(RAND(),2000,LC.sd))))</f>
        <v>3000</v>
      </c>
      <c r="D10116">
        <f ca="1">P0*C10116/LC.mu</f>
        <v>4</v>
      </c>
      <c r="E10116">
        <f ca="1">MAX(0,INT(Q0*(1+Ed*(D10116-P0)/P0)))</f>
        <v>10000</v>
      </c>
      <c r="F10116">
        <f ca="1" t="shared" si="158"/>
        <v>37000</v>
      </c>
    </row>
    <row r="10117" spans="1:6">
      <c r="A10117">
        <v>11</v>
      </c>
      <c r="B10117">
        <f ca="1">BETAINV(RAND(),AU.a,AU.b)</f>
        <v>0.255415293398616</v>
      </c>
      <c r="C10117">
        <f ca="1">IF(B10117&lt;=0.5,LC.mu,MIN(LC.mu,MAX(0,_xlfn.NORM.INV(RAND(),2000,LC.sd))))</f>
        <v>3000</v>
      </c>
      <c r="D10117">
        <f ca="1">P0*C10117/LC.mu</f>
        <v>4</v>
      </c>
      <c r="E10117">
        <f ca="1">MAX(0,INT(Q0*(1+Ed*(D10117-P0)/P0)))</f>
        <v>10000</v>
      </c>
      <c r="F10117">
        <f ca="1" t="shared" si="158"/>
        <v>37000</v>
      </c>
    </row>
    <row r="10118" spans="1:6">
      <c r="A10118">
        <v>11</v>
      </c>
      <c r="B10118">
        <f ca="1">BETAINV(RAND(),AU.a,AU.b)</f>
        <v>0.728978825423276</v>
      </c>
      <c r="C10118">
        <f ca="1">IF(B10118&lt;=0.5,LC.mu,MIN(LC.mu,MAX(0,_xlfn.NORM.INV(RAND(),2000,LC.sd))))</f>
        <v>2045.42097083636</v>
      </c>
      <c r="D10118">
        <f ca="1">P0*C10118/LC.mu</f>
        <v>2.72722796111515</v>
      </c>
      <c r="E10118">
        <f ca="1">MAX(0,INT(Q0*(1+Ed*(D10118-P0)/P0)))</f>
        <v>13818</v>
      </c>
      <c r="F10118">
        <f ca="1" t="shared" si="158"/>
        <v>35639.4149958528</v>
      </c>
    </row>
    <row r="10119" spans="1:6">
      <c r="A10119">
        <v>11</v>
      </c>
      <c r="B10119">
        <f ca="1">BETAINV(RAND(),AU.a,AU.b)</f>
        <v>0.698815166063891</v>
      </c>
      <c r="C10119">
        <f ca="1">IF(B10119&lt;=0.5,LC.mu,MIN(LC.mu,MAX(0,_xlfn.NORM.INV(RAND(),2000,LC.sd))))</f>
        <v>2024.45673366716</v>
      </c>
      <c r="D10119">
        <f ca="1">P0*C10119/LC.mu</f>
        <v>2.69927564488955</v>
      </c>
      <c r="E10119">
        <f ca="1">MAX(0,INT(Q0*(1+Ed*(D10119-P0)/P0)))</f>
        <v>13902</v>
      </c>
      <c r="F10119">
        <f ca="1" t="shared" si="158"/>
        <v>35500.8732815873</v>
      </c>
    </row>
    <row r="10120" spans="1:6">
      <c r="A10120">
        <v>11</v>
      </c>
      <c r="B10120">
        <f ca="1">BETAINV(RAND(),AU.a,AU.b)</f>
        <v>0.697637538959797</v>
      </c>
      <c r="C10120">
        <f ca="1">IF(B10120&lt;=0.5,LC.mu,MIN(LC.mu,MAX(0,_xlfn.NORM.INV(RAND(),2000,LC.sd))))</f>
        <v>1983.83858097362</v>
      </c>
      <c r="D10120">
        <f ca="1">P0*C10120/LC.mu</f>
        <v>2.64511810796483</v>
      </c>
      <c r="E10120">
        <f ca="1">MAX(0,INT(Q0*(1+Ed*(D10120-P0)/P0)))</f>
        <v>14064</v>
      </c>
      <c r="F10120">
        <f ca="1" t="shared" si="158"/>
        <v>35217.1024894438</v>
      </c>
    </row>
    <row r="10121" spans="1:6">
      <c r="A10121">
        <v>11</v>
      </c>
      <c r="B10121">
        <f ca="1">BETAINV(RAND(),AU.a,AU.b)</f>
        <v>0.621060264108426</v>
      </c>
      <c r="C10121">
        <f ca="1">IF(B10121&lt;=0.5,LC.mu,MIN(LC.mu,MAX(0,_xlfn.NORM.INV(RAND(),2000,LC.sd))))</f>
        <v>1928.73492330991</v>
      </c>
      <c r="D10121">
        <f ca="1">P0*C10121/LC.mu</f>
        <v>2.57164656441322</v>
      </c>
      <c r="E10121">
        <f ca="1">MAX(0,INT(Q0*(1+Ed*(D10121-P0)/P0)))</f>
        <v>14285</v>
      </c>
      <c r="F10121">
        <f ca="1" t="shared" si="158"/>
        <v>34807.2362493329</v>
      </c>
    </row>
    <row r="10122" spans="1:6">
      <c r="A10122">
        <v>11</v>
      </c>
      <c r="B10122">
        <f ca="1">BETAINV(RAND(),AU.a,AU.b)</f>
        <v>0.461596118797772</v>
      </c>
      <c r="C10122">
        <f ca="1">IF(B10122&lt;=0.5,LC.mu,MIN(LC.mu,MAX(0,_xlfn.NORM.INV(RAND(),2000,LC.sd))))</f>
        <v>3000</v>
      </c>
      <c r="D10122">
        <f ca="1">P0*C10122/LC.mu</f>
        <v>4</v>
      </c>
      <c r="E10122">
        <f ca="1">MAX(0,INT(Q0*(1+Ed*(D10122-P0)/P0)))</f>
        <v>10000</v>
      </c>
      <c r="F10122">
        <f ca="1" t="shared" si="158"/>
        <v>37000</v>
      </c>
    </row>
    <row r="10123" spans="1:6">
      <c r="A10123">
        <v>11</v>
      </c>
      <c r="B10123">
        <f ca="1">BETAINV(RAND(),AU.a,AU.b)</f>
        <v>0.651011360638313</v>
      </c>
      <c r="C10123">
        <f ca="1">IF(B10123&lt;=0.5,LC.mu,MIN(LC.mu,MAX(0,_xlfn.NORM.INV(RAND(),2000,LC.sd))))</f>
        <v>1906.94336157885</v>
      </c>
      <c r="D10123">
        <f ca="1">P0*C10123/LC.mu</f>
        <v>2.5425911487718</v>
      </c>
      <c r="E10123">
        <f ca="1">MAX(0,INT(Q0*(1+Ed*(D10123-P0)/P0)))</f>
        <v>14372</v>
      </c>
      <c r="F10123">
        <f ca="1" t="shared" si="158"/>
        <v>34635.1766285695</v>
      </c>
    </row>
    <row r="10124" spans="1:6">
      <c r="A10124">
        <v>11</v>
      </c>
      <c r="B10124">
        <f ca="1">BETAINV(RAND(),AU.a,AU.b)</f>
        <v>0.745717112536923</v>
      </c>
      <c r="C10124">
        <f ca="1">IF(B10124&lt;=0.5,LC.mu,MIN(LC.mu,MAX(0,_xlfn.NORM.INV(RAND(),2000,LC.sd))))</f>
        <v>1655.50313764859</v>
      </c>
      <c r="D10124">
        <f ca="1">P0*C10124/LC.mu</f>
        <v>2.20733751686479</v>
      </c>
      <c r="E10124">
        <f ca="1">MAX(0,INT(Q0*(1+Ed*(D10124-P0)/P0)))</f>
        <v>15377</v>
      </c>
      <c r="F10124">
        <f ca="1" t="shared" si="158"/>
        <v>32286.7258591813</v>
      </c>
    </row>
    <row r="10125" spans="1:6">
      <c r="A10125">
        <v>11</v>
      </c>
      <c r="B10125">
        <f ca="1">BETAINV(RAND(),AU.a,AU.b)</f>
        <v>0.442708039478556</v>
      </c>
      <c r="C10125">
        <f ca="1">IF(B10125&lt;=0.5,LC.mu,MIN(LC.mu,MAX(0,_xlfn.NORM.INV(RAND(),2000,LC.sd))))</f>
        <v>3000</v>
      </c>
      <c r="D10125">
        <f ca="1">P0*C10125/LC.mu</f>
        <v>4</v>
      </c>
      <c r="E10125">
        <f ca="1">MAX(0,INT(Q0*(1+Ed*(D10125-P0)/P0)))</f>
        <v>10000</v>
      </c>
      <c r="F10125">
        <f ca="1" t="shared" si="158"/>
        <v>37000</v>
      </c>
    </row>
    <row r="10126" spans="1:6">
      <c r="A10126">
        <v>11</v>
      </c>
      <c r="B10126">
        <f ca="1">BETAINV(RAND(),AU.a,AU.b)</f>
        <v>0.193413797062458</v>
      </c>
      <c r="C10126">
        <f ca="1">IF(B10126&lt;=0.5,LC.mu,MIN(LC.mu,MAX(0,_xlfn.NORM.INV(RAND(),2000,LC.sd))))</f>
        <v>3000</v>
      </c>
      <c r="D10126">
        <f ca="1">P0*C10126/LC.mu</f>
        <v>4</v>
      </c>
      <c r="E10126">
        <f ca="1">MAX(0,INT(Q0*(1+Ed*(D10126-P0)/P0)))</f>
        <v>10000</v>
      </c>
      <c r="F10126">
        <f ca="1" t="shared" si="158"/>
        <v>37000</v>
      </c>
    </row>
    <row r="10127" spans="1:6">
      <c r="A10127">
        <v>11</v>
      </c>
      <c r="B10127">
        <f ca="1">BETAINV(RAND(),AU.a,AU.b)</f>
        <v>0.86807340737349</v>
      </c>
      <c r="C10127">
        <f ca="1">IF(B10127&lt;=0.5,LC.mu,MIN(LC.mu,MAX(0,_xlfn.NORM.INV(RAND(),2000,LC.sd))))</f>
        <v>1168.60996389616</v>
      </c>
      <c r="D10127">
        <f ca="1">P0*C10127/LC.mu</f>
        <v>1.55814661852821</v>
      </c>
      <c r="E10127">
        <f ca="1">MAX(0,INT(Q0*(1+Ed*(D10127-P0)/P0)))</f>
        <v>17325</v>
      </c>
      <c r="F10127">
        <f ca="1" t="shared" si="158"/>
        <v>25826.280202105</v>
      </c>
    </row>
    <row r="10128" spans="1:6">
      <c r="A10128">
        <v>11</v>
      </c>
      <c r="B10128">
        <f ca="1">BETAINV(RAND(),AU.a,AU.b)</f>
        <v>0.563143623859685</v>
      </c>
      <c r="C10128">
        <f ca="1">IF(B10128&lt;=0.5,LC.mu,MIN(LC.mu,MAX(0,_xlfn.NORM.INV(RAND(),2000,LC.sd))))</f>
        <v>2933.66997648151</v>
      </c>
      <c r="D10128">
        <f ca="1">P0*C10128/LC.mu</f>
        <v>3.91155996864202</v>
      </c>
      <c r="E10128">
        <f ca="1">MAX(0,INT(Q0*(1+Ed*(D10128-P0)/P0)))</f>
        <v>10265</v>
      </c>
      <c r="F10128">
        <f ca="1" t="shared" si="158"/>
        <v>37218.4931016288</v>
      </c>
    </row>
    <row r="10129" spans="1:6">
      <c r="A10129">
        <v>11</v>
      </c>
      <c r="B10129">
        <f ca="1">BETAINV(RAND(),AU.a,AU.b)</f>
        <v>0.579602997585638</v>
      </c>
      <c r="C10129">
        <f ca="1">IF(B10129&lt;=0.5,LC.mu,MIN(LC.mu,MAX(0,_xlfn.NORM.INV(RAND(),2000,LC.sd))))</f>
        <v>2464.82642202668</v>
      </c>
      <c r="D10129">
        <f ca="1">P0*C10129/LC.mu</f>
        <v>3.28643522936891</v>
      </c>
      <c r="E10129">
        <f ca="1">MAX(0,INT(Q0*(1+Ed*(D10129-P0)/P0)))</f>
        <v>12140</v>
      </c>
      <c r="F10129">
        <f ca="1" t="shared" si="158"/>
        <v>37432.4972625119</v>
      </c>
    </row>
    <row r="10130" spans="1:6">
      <c r="A10130">
        <v>11</v>
      </c>
      <c r="B10130">
        <f ca="1">BETAINV(RAND(),AU.a,AU.b)</f>
        <v>0.816802747873745</v>
      </c>
      <c r="C10130">
        <f ca="1">IF(B10130&lt;=0.5,LC.mu,MIN(LC.mu,MAX(0,_xlfn.NORM.INV(RAND(),2000,LC.sd))))</f>
        <v>1676.52545422149</v>
      </c>
      <c r="D10130">
        <f ca="1">P0*C10130/LC.mu</f>
        <v>2.23536727229531</v>
      </c>
      <c r="E10130">
        <f ca="1">MAX(0,INT(Q0*(1+Ed*(D10130-P0)/P0)))</f>
        <v>15293</v>
      </c>
      <c r="F10130">
        <f ca="1" t="shared" si="158"/>
        <v>32508.9462409908</v>
      </c>
    </row>
    <row r="10131" spans="1:6">
      <c r="A10131">
        <v>11</v>
      </c>
      <c r="B10131">
        <f ca="1">BETAINV(RAND(),AU.a,AU.b)</f>
        <v>0.586632562743475</v>
      </c>
      <c r="C10131">
        <f ca="1">IF(B10131&lt;=0.5,LC.mu,MIN(LC.mu,MAX(0,_xlfn.NORM.INV(RAND(),2000,LC.sd))))</f>
        <v>1709.72518787182</v>
      </c>
      <c r="D10131">
        <f ca="1">P0*C10131/LC.mu</f>
        <v>2.2796335838291</v>
      </c>
      <c r="E10131">
        <f ca="1">MAX(0,INT(Q0*(1+Ed*(D10131-P0)/P0)))</f>
        <v>15161</v>
      </c>
      <c r="F10131">
        <f ca="1" t="shared" si="158"/>
        <v>32851.7995765611</v>
      </c>
    </row>
    <row r="10132" spans="1:6">
      <c r="A10132">
        <v>11</v>
      </c>
      <c r="B10132">
        <f ca="1">BETAINV(RAND(),AU.a,AU.b)</f>
        <v>0.32465917230421</v>
      </c>
      <c r="C10132">
        <f ca="1">IF(B10132&lt;=0.5,LC.mu,MIN(LC.mu,MAX(0,_xlfn.NORM.INV(RAND(),2000,LC.sd))))</f>
        <v>3000</v>
      </c>
      <c r="D10132">
        <f ca="1">P0*C10132/LC.mu</f>
        <v>4</v>
      </c>
      <c r="E10132">
        <f ca="1">MAX(0,INT(Q0*(1+Ed*(D10132-P0)/P0)))</f>
        <v>10000</v>
      </c>
      <c r="F10132">
        <f ca="1" t="shared" si="158"/>
        <v>37000</v>
      </c>
    </row>
    <row r="10133" spans="1:6">
      <c r="A10133">
        <v>11</v>
      </c>
      <c r="B10133">
        <f ca="1">BETAINV(RAND(),AU.a,AU.b)</f>
        <v>0.560563013519036</v>
      </c>
      <c r="C10133">
        <f ca="1">IF(B10133&lt;=0.5,LC.mu,MIN(LC.mu,MAX(0,_xlfn.NORM.INV(RAND(),2000,LC.sd))))</f>
        <v>2153.26739401118</v>
      </c>
      <c r="D10133">
        <f ca="1">P0*C10133/LC.mu</f>
        <v>2.8710231920149</v>
      </c>
      <c r="E10133">
        <f ca="1">MAX(0,INT(Q0*(1+Ed*(D10133-P0)/P0)))</f>
        <v>13386</v>
      </c>
      <c r="F10133">
        <f ca="1" t="shared" si="158"/>
        <v>36278.2490543003</v>
      </c>
    </row>
    <row r="10134" spans="1:6">
      <c r="A10134">
        <v>11</v>
      </c>
      <c r="B10134">
        <f ca="1">BETAINV(RAND(),AU.a,AU.b)</f>
        <v>0.592257242754256</v>
      </c>
      <c r="C10134">
        <f ca="1">IF(B10134&lt;=0.5,LC.mu,MIN(LC.mu,MAX(0,_xlfn.NORM.INV(RAND(),2000,LC.sd))))</f>
        <v>1496.16446278927</v>
      </c>
      <c r="D10134">
        <f ca="1">P0*C10134/LC.mu</f>
        <v>1.9948859503857</v>
      </c>
      <c r="E10134">
        <f ca="1">MAX(0,INT(Q0*(1+Ed*(D10134-P0)/P0)))</f>
        <v>16015</v>
      </c>
      <c r="F10134">
        <f ca="1" t="shared" si="158"/>
        <v>30451.9340326377</v>
      </c>
    </row>
    <row r="10135" spans="1:6">
      <c r="A10135">
        <v>11</v>
      </c>
      <c r="B10135">
        <f ca="1">BETAINV(RAND(),AU.a,AU.b)</f>
        <v>0.687702225362518</v>
      </c>
      <c r="C10135">
        <f ca="1">IF(B10135&lt;=0.5,LC.mu,MIN(LC.mu,MAX(0,_xlfn.NORM.INV(RAND(),2000,LC.sd))))</f>
        <v>1651.2180666927</v>
      </c>
      <c r="D10135">
        <f ca="1">P0*C10135/LC.mu</f>
        <v>2.2016240889236</v>
      </c>
      <c r="E10135">
        <f ca="1">MAX(0,INT(Q0*(1+Ed*(D10135-P0)/P0)))</f>
        <v>15395</v>
      </c>
      <c r="F10135">
        <f ca="1" t="shared" si="158"/>
        <v>32242.7847822861</v>
      </c>
    </row>
    <row r="10136" spans="1:6">
      <c r="A10136">
        <v>11</v>
      </c>
      <c r="B10136">
        <f ca="1">BETAINV(RAND(),AU.a,AU.b)</f>
        <v>0.709252225444995</v>
      </c>
      <c r="C10136">
        <f ca="1">IF(B10136&lt;=0.5,LC.mu,MIN(LC.mu,MAX(0,_xlfn.NORM.INV(RAND(),2000,LC.sd))))</f>
        <v>1356.70019651418</v>
      </c>
      <c r="D10136">
        <f ca="1">P0*C10136/LC.mu</f>
        <v>1.80893359535224</v>
      </c>
      <c r="E10136">
        <f ca="1">MAX(0,INT(Q0*(1+Ed*(D10136-P0)/P0)))</f>
        <v>16573</v>
      </c>
      <c r="F10136">
        <f ca="1" t="shared" si="158"/>
        <v>28622.7562792585</v>
      </c>
    </row>
    <row r="10137" spans="1:6">
      <c r="A10137">
        <v>11</v>
      </c>
      <c r="B10137">
        <f ca="1">BETAINV(RAND(),AU.a,AU.b)</f>
        <v>0.86428752381287</v>
      </c>
      <c r="C10137">
        <f ca="1">IF(B10137&lt;=0.5,LC.mu,MIN(LC.mu,MAX(0,_xlfn.NORM.INV(RAND(),2000,LC.sd))))</f>
        <v>2205.74327354217</v>
      </c>
      <c r="D10137">
        <f ca="1">P0*C10137/LC.mu</f>
        <v>2.94099103138956</v>
      </c>
      <c r="E10137">
        <f ca="1">MAX(0,INT(Q0*(1+Ed*(D10137-P0)/P0)))</f>
        <v>13177</v>
      </c>
      <c r="F10137">
        <f ca="1" t="shared" si="158"/>
        <v>36547.6955470781</v>
      </c>
    </row>
    <row r="10138" spans="1:6">
      <c r="A10138">
        <v>11</v>
      </c>
      <c r="B10138">
        <f ca="1">BETAINV(RAND(),AU.a,AU.b)</f>
        <v>0.557929753158234</v>
      </c>
      <c r="C10138">
        <f ca="1">IF(B10138&lt;=0.5,LC.mu,MIN(LC.mu,MAX(0,_xlfn.NORM.INV(RAND(),2000,LC.sd))))</f>
        <v>2039.36804128992</v>
      </c>
      <c r="D10138">
        <f ca="1">P0*C10138/LC.mu</f>
        <v>2.71915738838655</v>
      </c>
      <c r="E10138">
        <f ca="1">MAX(0,INT(Q0*(1+Ed*(D10138-P0)/P0)))</f>
        <v>13842</v>
      </c>
      <c r="F10138">
        <f ca="1" t="shared" si="158"/>
        <v>35599.2085287568</v>
      </c>
    </row>
    <row r="10139" spans="1:6">
      <c r="A10139">
        <v>11</v>
      </c>
      <c r="B10139">
        <f ca="1">BETAINV(RAND(),AU.a,AU.b)</f>
        <v>0.69373694995886</v>
      </c>
      <c r="C10139">
        <f ca="1">IF(B10139&lt;=0.5,LC.mu,MIN(LC.mu,MAX(0,_xlfn.NORM.INV(RAND(),2000,LC.sd))))</f>
        <v>2068.27142932787</v>
      </c>
      <c r="D10139">
        <f ca="1">P0*C10139/LC.mu</f>
        <v>2.75769523910383</v>
      </c>
      <c r="E10139">
        <f ca="1">MAX(0,INT(Q0*(1+Ed*(D10139-P0)/P0)))</f>
        <v>13726</v>
      </c>
      <c r="F10139">
        <f ca="1" t="shared" si="158"/>
        <v>35783.8534226113</v>
      </c>
    </row>
    <row r="10140" spans="1:6">
      <c r="A10140">
        <v>11</v>
      </c>
      <c r="B10140">
        <f ca="1">BETAINV(RAND(),AU.a,AU.b)</f>
        <v>0.779894342577229</v>
      </c>
      <c r="C10140">
        <f ca="1">IF(B10140&lt;=0.5,LC.mu,MIN(LC.mu,MAX(0,_xlfn.NORM.INV(RAND(),2000,LC.sd))))</f>
        <v>1336.86418553673</v>
      </c>
      <c r="D10140">
        <f ca="1">P0*C10140/LC.mu</f>
        <v>1.78248558071563</v>
      </c>
      <c r="E10140">
        <f ca="1">MAX(0,INT(Q0*(1+Ed*(D10140-P0)/P0)))</f>
        <v>16652</v>
      </c>
      <c r="F10140">
        <f ca="1" t="shared" si="158"/>
        <v>28345.08570454</v>
      </c>
    </row>
    <row r="10141" spans="1:6">
      <c r="A10141">
        <v>11</v>
      </c>
      <c r="B10141">
        <f ca="1">BETAINV(RAND(),AU.a,AU.b)</f>
        <v>0.586067661457937</v>
      </c>
      <c r="C10141">
        <f ca="1">IF(B10141&lt;=0.5,LC.mu,MIN(LC.mu,MAX(0,_xlfn.NORM.INV(RAND(),2000,LC.sd))))</f>
        <v>2565.90524597858</v>
      </c>
      <c r="D10141">
        <f ca="1">P0*C10141/LC.mu</f>
        <v>3.4212069946381</v>
      </c>
      <c r="E10141">
        <f ca="1">MAX(0,INT(Q0*(1+Ed*(D10141-P0)/P0)))</f>
        <v>11736</v>
      </c>
      <c r="F10141">
        <f ca="1" t="shared" si="158"/>
        <v>37585.3800430942</v>
      </c>
    </row>
    <row r="10142" spans="1:6">
      <c r="A10142">
        <v>11</v>
      </c>
      <c r="B10142">
        <f ca="1">BETAINV(RAND(),AU.a,AU.b)</f>
        <v>0.730599050909493</v>
      </c>
      <c r="C10142">
        <f ca="1">IF(B10142&lt;=0.5,LC.mu,MIN(LC.mu,MAX(0,_xlfn.NORM.INV(RAND(),2000,LC.sd))))</f>
        <v>2026.14930999807</v>
      </c>
      <c r="D10142">
        <f ca="1">P0*C10142/LC.mu</f>
        <v>2.70153241333076</v>
      </c>
      <c r="E10142">
        <f ca="1">MAX(0,INT(Q0*(1+Ed*(D10142-P0)/P0)))</f>
        <v>13895</v>
      </c>
      <c r="F10142">
        <f ca="1" t="shared" si="158"/>
        <v>35511.6435732328</v>
      </c>
    </row>
    <row r="10143" spans="1:6">
      <c r="A10143">
        <v>11</v>
      </c>
      <c r="B10143">
        <f ca="1">BETAINV(RAND(),AU.a,AU.b)</f>
        <v>0.872248462474525</v>
      </c>
      <c r="C10143">
        <f ca="1">IF(B10143&lt;=0.5,LC.mu,MIN(LC.mu,MAX(0,_xlfn.NORM.INV(RAND(),2000,LC.sd))))</f>
        <v>2495.13372722265</v>
      </c>
      <c r="D10143">
        <f ca="1">P0*C10143/LC.mu</f>
        <v>3.3268449696302</v>
      </c>
      <c r="E10143">
        <f ca="1">MAX(0,INT(Q0*(1+Ed*(D10143-P0)/P0)))</f>
        <v>12019</v>
      </c>
      <c r="F10143">
        <f ca="1" t="shared" si="158"/>
        <v>37490.2159627628</v>
      </c>
    </row>
    <row r="10144" spans="1:6">
      <c r="A10144">
        <v>11</v>
      </c>
      <c r="B10144">
        <f ca="1">BETAINV(RAND(),AU.a,AU.b)</f>
        <v>0.477049446592614</v>
      </c>
      <c r="C10144">
        <f ca="1">IF(B10144&lt;=0.5,LC.mu,MIN(LC.mu,MAX(0,_xlfn.NORM.INV(RAND(),2000,LC.sd))))</f>
        <v>3000</v>
      </c>
      <c r="D10144">
        <f ca="1">P0*C10144/LC.mu</f>
        <v>4</v>
      </c>
      <c r="E10144">
        <f ca="1">MAX(0,INT(Q0*(1+Ed*(D10144-P0)/P0)))</f>
        <v>10000</v>
      </c>
      <c r="F10144">
        <f ca="1" t="shared" si="158"/>
        <v>37000</v>
      </c>
    </row>
    <row r="10145" spans="1:6">
      <c r="A10145">
        <v>11</v>
      </c>
      <c r="B10145">
        <f ca="1">BETAINV(RAND(),AU.a,AU.b)</f>
        <v>0.405850608072488</v>
      </c>
      <c r="C10145">
        <f ca="1">IF(B10145&lt;=0.5,LC.mu,MIN(LC.mu,MAX(0,_xlfn.NORM.INV(RAND(),2000,LC.sd))))</f>
        <v>3000</v>
      </c>
      <c r="D10145">
        <f ca="1">P0*C10145/LC.mu</f>
        <v>4</v>
      </c>
      <c r="E10145">
        <f ca="1">MAX(0,INT(Q0*(1+Ed*(D10145-P0)/P0)))</f>
        <v>10000</v>
      </c>
      <c r="F10145">
        <f ca="1" t="shared" si="158"/>
        <v>37000</v>
      </c>
    </row>
    <row r="10146" spans="1:6">
      <c r="A10146">
        <v>11</v>
      </c>
      <c r="B10146">
        <f ca="1">BETAINV(RAND(),AU.a,AU.b)</f>
        <v>0.75188480312503</v>
      </c>
      <c r="C10146">
        <f ca="1">IF(B10146&lt;=0.5,LC.mu,MIN(LC.mu,MAX(0,_xlfn.NORM.INV(RAND(),2000,LC.sd))))</f>
        <v>2359.32832349255</v>
      </c>
      <c r="D10146">
        <f ca="1">P0*C10146/LC.mu</f>
        <v>3.14577109799007</v>
      </c>
      <c r="E10146">
        <f ca="1">MAX(0,INT(Q0*(1+Ed*(D10146-P0)/P0)))</f>
        <v>12562</v>
      </c>
      <c r="F10146">
        <f ca="1" t="shared" si="158"/>
        <v>37157.8482094587</v>
      </c>
    </row>
    <row r="10147" spans="1:6">
      <c r="A10147">
        <v>11</v>
      </c>
      <c r="B10147">
        <f ca="1">BETAINV(RAND(),AU.a,AU.b)</f>
        <v>0.533473166119907</v>
      </c>
      <c r="C10147">
        <f ca="1">IF(B10147&lt;=0.5,LC.mu,MIN(LC.mu,MAX(0,_xlfn.NORM.INV(RAND(),2000,LC.sd))))</f>
        <v>2191.95436458681</v>
      </c>
      <c r="D10147">
        <f ca="1">P0*C10147/LC.mu</f>
        <v>2.92260581944908</v>
      </c>
      <c r="E10147">
        <f ca="1">MAX(0,INT(Q0*(1+Ed*(D10147-P0)/P0)))</f>
        <v>13232</v>
      </c>
      <c r="F10147">
        <f ca="1" t="shared" si="158"/>
        <v>36479.9658383634</v>
      </c>
    </row>
    <row r="10148" spans="1:6">
      <c r="A10148">
        <v>11</v>
      </c>
      <c r="B10148">
        <f ca="1">BETAINV(RAND(),AU.a,AU.b)</f>
        <v>0.707169869203073</v>
      </c>
      <c r="C10148">
        <f ca="1">IF(B10148&lt;=0.5,LC.mu,MIN(LC.mu,MAX(0,_xlfn.NORM.INV(RAND(),2000,LC.sd))))</f>
        <v>2256.20540375529</v>
      </c>
      <c r="D10148">
        <f ca="1">P0*C10148/LC.mu</f>
        <v>3.00827387167372</v>
      </c>
      <c r="E10148">
        <f ca="1">MAX(0,INT(Q0*(1+Ed*(D10148-P0)/P0)))</f>
        <v>12975</v>
      </c>
      <c r="F10148">
        <f ca="1" t="shared" si="158"/>
        <v>36776.1480812112</v>
      </c>
    </row>
    <row r="10149" spans="1:6">
      <c r="A10149">
        <v>11</v>
      </c>
      <c r="B10149">
        <f ca="1">BETAINV(RAND(),AU.a,AU.b)</f>
        <v>0.679061714912382</v>
      </c>
      <c r="C10149">
        <f ca="1">IF(B10149&lt;=0.5,LC.mu,MIN(LC.mu,MAX(0,_xlfn.NORM.INV(RAND(),2000,LC.sd))))</f>
        <v>3000</v>
      </c>
      <c r="D10149">
        <f ca="1">P0*C10149/LC.mu</f>
        <v>4</v>
      </c>
      <c r="E10149">
        <f ca="1">MAX(0,INT(Q0*(1+Ed*(D10149-P0)/P0)))</f>
        <v>10000</v>
      </c>
      <c r="F10149">
        <f ca="1" t="shared" si="158"/>
        <v>37000</v>
      </c>
    </row>
    <row r="10150" spans="1:6">
      <c r="A10150">
        <v>11</v>
      </c>
      <c r="B10150">
        <f ca="1">BETAINV(RAND(),AU.a,AU.b)</f>
        <v>0.599499562015226</v>
      </c>
      <c r="C10150">
        <f ca="1">IF(B10150&lt;=0.5,LC.mu,MIN(LC.mu,MAX(0,_xlfn.NORM.INV(RAND(),2000,LC.sd))))</f>
        <v>1714.23394602856</v>
      </c>
      <c r="D10150">
        <f ca="1">P0*C10150/LC.mu</f>
        <v>2.28564526137142</v>
      </c>
      <c r="E10150">
        <f ca="1">MAX(0,INT(Q0*(1+Ed*(D10150-P0)/P0)))</f>
        <v>15143</v>
      </c>
      <c r="F10150">
        <f ca="1" t="shared" si="158"/>
        <v>32897.2922469188</v>
      </c>
    </row>
    <row r="10151" spans="1:6">
      <c r="A10151">
        <v>11</v>
      </c>
      <c r="B10151">
        <f ca="1">BETAINV(RAND(),AU.a,AU.b)</f>
        <v>0.814667193030565</v>
      </c>
      <c r="C10151">
        <f ca="1">IF(B10151&lt;=0.5,LC.mu,MIN(LC.mu,MAX(0,_xlfn.NORM.INV(RAND(),2000,LC.sd))))</f>
        <v>1780.30407950288</v>
      </c>
      <c r="D10151">
        <f ca="1">P0*C10151/LC.mu</f>
        <v>2.37373877267051</v>
      </c>
      <c r="E10151">
        <f ca="1">MAX(0,INT(Q0*(1+Ed*(D10151-P0)/P0)))</f>
        <v>14878</v>
      </c>
      <c r="F10151">
        <f ca="1" t="shared" si="158"/>
        <v>33536.181380289</v>
      </c>
    </row>
    <row r="10152" spans="1:6">
      <c r="A10152">
        <v>11</v>
      </c>
      <c r="B10152">
        <f ca="1">BETAINV(RAND(),AU.a,AU.b)</f>
        <v>0.546706400405842</v>
      </c>
      <c r="C10152">
        <f ca="1">IF(B10152&lt;=0.5,LC.mu,MIN(LC.mu,MAX(0,_xlfn.NORM.INV(RAND(),2000,LC.sd))))</f>
        <v>1121.81790938741</v>
      </c>
      <c r="D10152">
        <f ca="1">P0*C10152/LC.mu</f>
        <v>1.49575721251655</v>
      </c>
      <c r="E10152">
        <f ca="1">MAX(0,INT(Q0*(1+Ed*(D10152-P0)/P0)))</f>
        <v>17512</v>
      </c>
      <c r="F10152">
        <f ca="1" t="shared" si="158"/>
        <v>25071.8823962024</v>
      </c>
    </row>
    <row r="10153" spans="1:6">
      <c r="A10153">
        <v>11</v>
      </c>
      <c r="B10153">
        <f ca="1">BETAINV(RAND(),AU.a,AU.b)</f>
        <v>0.425281811984985</v>
      </c>
      <c r="C10153">
        <f ca="1">IF(B10153&lt;=0.5,LC.mu,MIN(LC.mu,MAX(0,_xlfn.NORM.INV(RAND(),2000,LC.sd))))</f>
        <v>3000</v>
      </c>
      <c r="D10153">
        <f ca="1">P0*C10153/LC.mu</f>
        <v>4</v>
      </c>
      <c r="E10153">
        <f ca="1">MAX(0,INT(Q0*(1+Ed*(D10153-P0)/P0)))</f>
        <v>10000</v>
      </c>
      <c r="F10153">
        <f ca="1" t="shared" si="158"/>
        <v>37000</v>
      </c>
    </row>
    <row r="10154" spans="1:6">
      <c r="A10154">
        <v>11</v>
      </c>
      <c r="B10154">
        <f ca="1">BETAINV(RAND(),AU.a,AU.b)</f>
        <v>0.775189836538911</v>
      </c>
      <c r="C10154">
        <f ca="1">IF(B10154&lt;=0.5,LC.mu,MIN(LC.mu,MAX(0,_xlfn.NORM.INV(RAND(),2000,LC.sd))))</f>
        <v>2006.81406041472</v>
      </c>
      <c r="D10154">
        <f ca="1">P0*C10154/LC.mu</f>
        <v>2.67575208055296</v>
      </c>
      <c r="E10154">
        <f ca="1">MAX(0,INT(Q0*(1+Ed*(D10154-P0)/P0)))</f>
        <v>13972</v>
      </c>
      <c r="F10154">
        <f ca="1" t="shared" si="158"/>
        <v>35378.7940090712</v>
      </c>
    </row>
    <row r="10155" spans="1:6">
      <c r="A10155">
        <v>11</v>
      </c>
      <c r="B10155">
        <f ca="1">BETAINV(RAND(),AU.a,AU.b)</f>
        <v>0.781473771365435</v>
      </c>
      <c r="C10155">
        <f ca="1">IF(B10155&lt;=0.5,LC.mu,MIN(LC.mu,MAX(0,_xlfn.NORM.INV(RAND(),2000,LC.sd))))</f>
        <v>2540.42712623743</v>
      </c>
      <c r="D10155">
        <f ca="1">P0*C10155/LC.mu</f>
        <v>3.38723616831657</v>
      </c>
      <c r="E10155">
        <f ca="1">MAX(0,INT(Q0*(1+Ed*(D10155-P0)/P0)))</f>
        <v>11838</v>
      </c>
      <c r="F10155">
        <f ca="1" t="shared" si="158"/>
        <v>37557.6746342941</v>
      </c>
    </row>
    <row r="10156" spans="1:6">
      <c r="A10156">
        <v>11</v>
      </c>
      <c r="B10156">
        <f ca="1">BETAINV(RAND(),AU.a,AU.b)</f>
        <v>0.620295484989737</v>
      </c>
      <c r="C10156">
        <f ca="1">IF(B10156&lt;=0.5,LC.mu,MIN(LC.mu,MAX(0,_xlfn.NORM.INV(RAND(),2000,LC.sd))))</f>
        <v>1911.42202469777</v>
      </c>
      <c r="D10156">
        <f ca="1">P0*C10156/LC.mu</f>
        <v>2.54856269959702</v>
      </c>
      <c r="E10156">
        <f ca="1">MAX(0,INT(Q0*(1+Ed*(D10156-P0)/P0)))</f>
        <v>14354</v>
      </c>
      <c r="F10156">
        <f ca="1" t="shared" si="158"/>
        <v>34670.6469653179</v>
      </c>
    </row>
    <row r="10157" spans="1:6">
      <c r="A10157">
        <v>11</v>
      </c>
      <c r="B10157">
        <f ca="1">BETAINV(RAND(),AU.a,AU.b)</f>
        <v>0.525107418720411</v>
      </c>
      <c r="C10157">
        <f ca="1">IF(B10157&lt;=0.5,LC.mu,MIN(LC.mu,MAX(0,_xlfn.NORM.INV(RAND(),2000,LC.sd))))</f>
        <v>2844.90487803128</v>
      </c>
      <c r="D10157">
        <f ca="1">P0*C10157/LC.mu</f>
        <v>3.79320650404171</v>
      </c>
      <c r="E10157">
        <f ca="1">MAX(0,INT(Q0*(1+Ed*(D10157-P0)/P0)))</f>
        <v>10620</v>
      </c>
      <c r="F10157">
        <f ca="1" t="shared" si="158"/>
        <v>37438.9481948917</v>
      </c>
    </row>
    <row r="10158" spans="1:6">
      <c r="A10158">
        <v>11</v>
      </c>
      <c r="B10158">
        <f ca="1">BETAINV(RAND(),AU.a,AU.b)</f>
        <v>0.875770372150917</v>
      </c>
      <c r="C10158">
        <f ca="1">IF(B10158&lt;=0.5,LC.mu,MIN(LC.mu,MAX(0,_xlfn.NORM.INV(RAND(),2000,LC.sd))))</f>
        <v>1932.05201343795</v>
      </c>
      <c r="D10158">
        <f ca="1">P0*C10158/LC.mu</f>
        <v>2.5760693512506</v>
      </c>
      <c r="E10158">
        <f ca="1">MAX(0,INT(Q0*(1+Ed*(D10158-P0)/P0)))</f>
        <v>14271</v>
      </c>
      <c r="F10158">
        <f ca="1" t="shared" si="158"/>
        <v>34831.0336982593</v>
      </c>
    </row>
    <row r="10159" spans="1:6">
      <c r="A10159">
        <v>11</v>
      </c>
      <c r="B10159">
        <f ca="1">BETAINV(RAND(),AU.a,AU.b)</f>
        <v>0.435081727925403</v>
      </c>
      <c r="C10159">
        <f ca="1">IF(B10159&lt;=0.5,LC.mu,MIN(LC.mu,MAX(0,_xlfn.NORM.INV(RAND(),2000,LC.sd))))</f>
        <v>3000</v>
      </c>
      <c r="D10159">
        <f ca="1">P0*C10159/LC.mu</f>
        <v>4</v>
      </c>
      <c r="E10159">
        <f ca="1">MAX(0,INT(Q0*(1+Ed*(D10159-P0)/P0)))</f>
        <v>10000</v>
      </c>
      <c r="F10159">
        <f ca="1" t="shared" si="158"/>
        <v>37000</v>
      </c>
    </row>
    <row r="10160" spans="1:6">
      <c r="A10160">
        <v>11</v>
      </c>
      <c r="B10160">
        <f ca="1">BETAINV(RAND(),AU.a,AU.b)</f>
        <v>0.343452738494674</v>
      </c>
      <c r="C10160">
        <f ca="1">IF(B10160&lt;=0.5,LC.mu,MIN(LC.mu,MAX(0,_xlfn.NORM.INV(RAND(),2000,LC.sd))))</f>
        <v>3000</v>
      </c>
      <c r="D10160">
        <f ca="1">P0*C10160/LC.mu</f>
        <v>4</v>
      </c>
      <c r="E10160">
        <f ca="1">MAX(0,INT(Q0*(1+Ed*(D10160-P0)/P0)))</f>
        <v>10000</v>
      </c>
      <c r="F10160">
        <f ca="1" t="shared" si="158"/>
        <v>37000</v>
      </c>
    </row>
    <row r="10161" spans="1:6">
      <c r="A10161">
        <v>11</v>
      </c>
      <c r="B10161">
        <f ca="1">BETAINV(RAND(),AU.a,AU.b)</f>
        <v>0.411970174408333</v>
      </c>
      <c r="C10161">
        <f ca="1">IF(B10161&lt;=0.5,LC.mu,MIN(LC.mu,MAX(0,_xlfn.NORM.INV(RAND(),2000,LC.sd))))</f>
        <v>3000</v>
      </c>
      <c r="D10161">
        <f ca="1">P0*C10161/LC.mu</f>
        <v>4</v>
      </c>
      <c r="E10161">
        <f ca="1">MAX(0,INT(Q0*(1+Ed*(D10161-P0)/P0)))</f>
        <v>10000</v>
      </c>
      <c r="F10161">
        <f ca="1" t="shared" si="158"/>
        <v>37000</v>
      </c>
    </row>
    <row r="10162" spans="1:6">
      <c r="A10162">
        <v>11</v>
      </c>
      <c r="B10162">
        <f ca="1">BETAINV(RAND(),AU.a,AU.b)</f>
        <v>0.708618167847446</v>
      </c>
      <c r="C10162">
        <f ca="1">IF(B10162&lt;=0.5,LC.mu,MIN(LC.mu,MAX(0,_xlfn.NORM.INV(RAND(),2000,LC.sd))))</f>
        <v>2566.28468115098</v>
      </c>
      <c r="D10162">
        <f ca="1">P0*C10162/LC.mu</f>
        <v>3.42171290820131</v>
      </c>
      <c r="E10162">
        <f ca="1">MAX(0,INT(Q0*(1+Ed*(D10162-P0)/P0)))</f>
        <v>11734</v>
      </c>
      <c r="F10162">
        <f ca="1" t="shared" si="158"/>
        <v>37584.0945836832</v>
      </c>
    </row>
    <row r="10163" spans="1:6">
      <c r="A10163">
        <v>11</v>
      </c>
      <c r="B10163">
        <f ca="1">BETAINV(RAND(),AU.a,AU.b)</f>
        <v>0.81118463873587</v>
      </c>
      <c r="C10163">
        <f ca="1">IF(B10163&lt;=0.5,LC.mu,MIN(LC.mu,MAX(0,_xlfn.NORM.INV(RAND(),2000,LC.sd))))</f>
        <v>2369.07549326167</v>
      </c>
      <c r="D10163">
        <f ca="1">P0*C10163/LC.mu</f>
        <v>3.15876732434889</v>
      </c>
      <c r="E10163">
        <f ca="1">MAX(0,INT(Q0*(1+Ed*(D10163-P0)/P0)))</f>
        <v>12523</v>
      </c>
      <c r="F10163">
        <f ca="1" t="shared" si="158"/>
        <v>37188.1677095595</v>
      </c>
    </row>
    <row r="10164" spans="1:6">
      <c r="A10164">
        <v>11</v>
      </c>
      <c r="B10164">
        <f ca="1">BETAINV(RAND(),AU.a,AU.b)</f>
        <v>0.53935475628939</v>
      </c>
      <c r="C10164">
        <f ca="1">IF(B10164&lt;=0.5,LC.mu,MIN(LC.mu,MAX(0,_xlfn.NORM.INV(RAND(),2000,LC.sd))))</f>
        <v>2206.55333067869</v>
      </c>
      <c r="D10164">
        <f ca="1">P0*C10164/LC.mu</f>
        <v>2.94207110757159</v>
      </c>
      <c r="E10164">
        <f ca="1">MAX(0,INT(Q0*(1+Ed*(D10164-P0)/P0)))</f>
        <v>13173</v>
      </c>
      <c r="F10164">
        <f ca="1" t="shared" si="158"/>
        <v>36549.3493693618</v>
      </c>
    </row>
    <row r="10165" spans="1:6">
      <c r="A10165">
        <v>11</v>
      </c>
      <c r="B10165">
        <f ca="1">BETAINV(RAND(),AU.a,AU.b)</f>
        <v>0.220050216666344</v>
      </c>
      <c r="C10165">
        <f ca="1">IF(B10165&lt;=0.5,LC.mu,MIN(LC.mu,MAX(0,_xlfn.NORM.INV(RAND(),2000,LC.sd))))</f>
        <v>3000</v>
      </c>
      <c r="D10165">
        <f ca="1">P0*C10165/LC.mu</f>
        <v>4</v>
      </c>
      <c r="E10165">
        <f ca="1">MAX(0,INT(Q0*(1+Ed*(D10165-P0)/P0)))</f>
        <v>10000</v>
      </c>
      <c r="F10165">
        <f ca="1" t="shared" si="158"/>
        <v>37000</v>
      </c>
    </row>
    <row r="10166" spans="1:6">
      <c r="A10166">
        <v>11</v>
      </c>
      <c r="B10166">
        <f ca="1">BETAINV(RAND(),AU.a,AU.b)</f>
        <v>0.532331589741095</v>
      </c>
      <c r="C10166">
        <f ca="1">IF(B10166&lt;=0.5,LC.mu,MIN(LC.mu,MAX(0,_xlfn.NORM.INV(RAND(),2000,LC.sd))))</f>
        <v>2902.00046013419</v>
      </c>
      <c r="D10166">
        <f ca="1">P0*C10166/LC.mu</f>
        <v>3.86933394684558</v>
      </c>
      <c r="E10166">
        <f ca="1">MAX(0,INT(Q0*(1+Ed*(D10166-P0)/P0)))</f>
        <v>10391</v>
      </c>
      <c r="F10166">
        <f ca="1" t="shared" si="158"/>
        <v>37304.2485815383</v>
      </c>
    </row>
    <row r="10167" spans="1:6">
      <c r="A10167">
        <v>11</v>
      </c>
      <c r="B10167">
        <f ca="1">BETAINV(RAND(),AU.a,AU.b)</f>
        <v>0.46370844282435</v>
      </c>
      <c r="C10167">
        <f ca="1">IF(B10167&lt;=0.5,LC.mu,MIN(LC.mu,MAX(0,_xlfn.NORM.INV(RAND(),2000,LC.sd))))</f>
        <v>3000</v>
      </c>
      <c r="D10167">
        <f ca="1">P0*C10167/LC.mu</f>
        <v>4</v>
      </c>
      <c r="E10167">
        <f ca="1">MAX(0,INT(Q0*(1+Ed*(D10167-P0)/P0)))</f>
        <v>10000</v>
      </c>
      <c r="F10167">
        <f ca="1" t="shared" si="158"/>
        <v>37000</v>
      </c>
    </row>
    <row r="10168" spans="1:6">
      <c r="A10168">
        <v>11</v>
      </c>
      <c r="B10168">
        <f ca="1">BETAINV(RAND(),AU.a,AU.b)</f>
        <v>0.754543778977443</v>
      </c>
      <c r="C10168">
        <f ca="1">IF(B10168&lt;=0.5,LC.mu,MIN(LC.mu,MAX(0,_xlfn.NORM.INV(RAND(),2000,LC.sd))))</f>
        <v>2833.93553375139</v>
      </c>
      <c r="D10168">
        <f ca="1">P0*C10168/LC.mu</f>
        <v>3.77858071166853</v>
      </c>
      <c r="E10168">
        <f ca="1">MAX(0,INT(Q0*(1+Ed*(D10168-P0)/P0)))</f>
        <v>10664</v>
      </c>
      <c r="F10168">
        <f ca="1" t="shared" si="158"/>
        <v>37460.8491754818</v>
      </c>
    </row>
    <row r="10169" spans="1:6">
      <c r="A10169">
        <v>11</v>
      </c>
      <c r="B10169">
        <f ca="1">BETAINV(RAND(),AU.a,AU.b)</f>
        <v>0.479669143267437</v>
      </c>
      <c r="C10169">
        <f ca="1">IF(B10169&lt;=0.5,LC.mu,MIN(LC.mu,MAX(0,_xlfn.NORM.INV(RAND(),2000,LC.sd))))</f>
        <v>3000</v>
      </c>
      <c r="D10169">
        <f ca="1">P0*C10169/LC.mu</f>
        <v>4</v>
      </c>
      <c r="E10169">
        <f ca="1">MAX(0,INT(Q0*(1+Ed*(D10169-P0)/P0)))</f>
        <v>10000</v>
      </c>
      <c r="F10169">
        <f ca="1" t="shared" si="158"/>
        <v>37000</v>
      </c>
    </row>
    <row r="10170" spans="1:6">
      <c r="A10170">
        <v>11</v>
      </c>
      <c r="B10170">
        <f ca="1">BETAINV(RAND(),AU.a,AU.b)</f>
        <v>0.572766322096583</v>
      </c>
      <c r="C10170">
        <f ca="1">IF(B10170&lt;=0.5,LC.mu,MIN(LC.mu,MAX(0,_xlfn.NORM.INV(RAND(),2000,LC.sd))))</f>
        <v>2002.02015169705</v>
      </c>
      <c r="D10170">
        <f ca="1">P0*C10170/LC.mu</f>
        <v>2.66936020226273</v>
      </c>
      <c r="E10170">
        <f ca="1">MAX(0,INT(Q0*(1+Ed*(D10170-P0)/P0)))</f>
        <v>13991</v>
      </c>
      <c r="F10170">
        <f ca="1" t="shared" si="158"/>
        <v>35344.9984381608</v>
      </c>
    </row>
    <row r="10171" spans="1:6">
      <c r="A10171">
        <v>11</v>
      </c>
      <c r="B10171">
        <f ca="1">BETAINV(RAND(),AU.a,AU.b)</f>
        <v>0.359254504686804</v>
      </c>
      <c r="C10171">
        <f ca="1">IF(B10171&lt;=0.5,LC.mu,MIN(LC.mu,MAX(0,_xlfn.NORM.INV(RAND(),2000,LC.sd))))</f>
        <v>3000</v>
      </c>
      <c r="D10171">
        <f ca="1">P0*C10171/LC.mu</f>
        <v>4</v>
      </c>
      <c r="E10171">
        <f ca="1">MAX(0,INT(Q0*(1+Ed*(D10171-P0)/P0)))</f>
        <v>10000</v>
      </c>
      <c r="F10171">
        <f ca="1" t="shared" si="158"/>
        <v>37000</v>
      </c>
    </row>
    <row r="10172" spans="1:6">
      <c r="A10172">
        <v>11</v>
      </c>
      <c r="B10172">
        <f ca="1">BETAINV(RAND(),AU.a,AU.b)</f>
        <v>0.521024857078621</v>
      </c>
      <c r="C10172">
        <f ca="1">IF(B10172&lt;=0.5,LC.mu,MIN(LC.mu,MAX(0,_xlfn.NORM.INV(RAND(),2000,LC.sd))))</f>
        <v>1550.54054252507</v>
      </c>
      <c r="D10172">
        <f ca="1">P0*C10172/LC.mu</f>
        <v>2.06738739003342</v>
      </c>
      <c r="E10172">
        <f ca="1">MAX(0,INT(Q0*(1+Ed*(D10172-P0)/P0)))</f>
        <v>15797</v>
      </c>
      <c r="F10172">
        <f ca="1" t="shared" si="158"/>
        <v>31107.9780578329</v>
      </c>
    </row>
    <row r="10173" spans="1:6">
      <c r="A10173">
        <v>11</v>
      </c>
      <c r="B10173">
        <f ca="1">BETAINV(RAND(),AU.a,AU.b)</f>
        <v>0.350725262610232</v>
      </c>
      <c r="C10173">
        <f ca="1">IF(B10173&lt;=0.5,LC.mu,MIN(LC.mu,MAX(0,_xlfn.NORM.INV(RAND(),2000,LC.sd))))</f>
        <v>3000</v>
      </c>
      <c r="D10173">
        <f ca="1">P0*C10173/LC.mu</f>
        <v>4</v>
      </c>
      <c r="E10173">
        <f ca="1">MAX(0,INT(Q0*(1+Ed*(D10173-P0)/P0)))</f>
        <v>10000</v>
      </c>
      <c r="F10173">
        <f ca="1" t="shared" si="158"/>
        <v>37000</v>
      </c>
    </row>
    <row r="10174" spans="1:6">
      <c r="A10174">
        <v>11</v>
      </c>
      <c r="B10174">
        <f ca="1">BETAINV(RAND(),AU.a,AU.b)</f>
        <v>0.622002375980936</v>
      </c>
      <c r="C10174">
        <f ca="1">IF(B10174&lt;=0.5,LC.mu,MIN(LC.mu,MAX(0,_xlfn.NORM.INV(RAND(),2000,LC.sd))))</f>
        <v>3000</v>
      </c>
      <c r="D10174">
        <f ca="1">P0*C10174/LC.mu</f>
        <v>4</v>
      </c>
      <c r="E10174">
        <f ca="1">MAX(0,INT(Q0*(1+Ed*(D10174-P0)/P0)))</f>
        <v>10000</v>
      </c>
      <c r="F10174">
        <f ca="1" t="shared" si="158"/>
        <v>37000</v>
      </c>
    </row>
    <row r="10175" spans="1:6">
      <c r="A10175">
        <v>11</v>
      </c>
      <c r="B10175">
        <f ca="1">BETAINV(RAND(),AU.a,AU.b)</f>
        <v>0.539553968040569</v>
      </c>
      <c r="C10175">
        <f ca="1">IF(B10175&lt;=0.5,LC.mu,MIN(LC.mu,MAX(0,_xlfn.NORM.INV(RAND(),2000,LC.sd))))</f>
        <v>1654.23180110201</v>
      </c>
      <c r="D10175">
        <f ca="1">P0*C10175/LC.mu</f>
        <v>2.20564240146934</v>
      </c>
      <c r="E10175">
        <f ca="1">MAX(0,INT(Q0*(1+Ed*(D10175-P0)/P0)))</f>
        <v>15383</v>
      </c>
      <c r="F10175">
        <f ca="1" t="shared" si="158"/>
        <v>32275.1652607009</v>
      </c>
    </row>
    <row r="10176" spans="1:6">
      <c r="A10176">
        <v>11</v>
      </c>
      <c r="B10176">
        <f ca="1">BETAINV(RAND(),AU.a,AU.b)</f>
        <v>0.647159294449054</v>
      </c>
      <c r="C10176">
        <f ca="1">IF(B10176&lt;=0.5,LC.mu,MIN(LC.mu,MAX(0,_xlfn.NORM.INV(RAND(),2000,LC.sd))))</f>
        <v>1224.25070494884</v>
      </c>
      <c r="D10176">
        <f ca="1">P0*C10176/LC.mu</f>
        <v>1.63233427326513</v>
      </c>
      <c r="E10176">
        <f ca="1">MAX(0,INT(Q0*(1+Ed*(D10176-P0)/P0)))</f>
        <v>17102</v>
      </c>
      <c r="F10176">
        <f ca="1" t="shared" si="158"/>
        <v>26691.9300364313</v>
      </c>
    </row>
    <row r="10177" spans="1:6">
      <c r="A10177">
        <v>11</v>
      </c>
      <c r="B10177">
        <f ca="1">BETAINV(RAND(),AU.a,AU.b)</f>
        <v>0.881417687096123</v>
      </c>
      <c r="C10177">
        <f ca="1">IF(B10177&lt;=0.5,LC.mu,MIN(LC.mu,MAX(0,_xlfn.NORM.INV(RAND(),2000,LC.sd))))</f>
        <v>2136.26138531103</v>
      </c>
      <c r="D10177">
        <f ca="1">P0*C10177/LC.mu</f>
        <v>2.84834851374804</v>
      </c>
      <c r="E10177">
        <f ca="1">MAX(0,INT(Q0*(1+Ed*(D10177-P0)/P0)))</f>
        <v>13454</v>
      </c>
      <c r="F10177">
        <f ca="1" t="shared" si="158"/>
        <v>36185.4195186552</v>
      </c>
    </row>
    <row r="10178" spans="1:6">
      <c r="A10178">
        <v>11</v>
      </c>
      <c r="B10178">
        <f ca="1">BETAINV(RAND(),AU.a,AU.b)</f>
        <v>0.697122510894102</v>
      </c>
      <c r="C10178">
        <f ca="1">IF(B10178&lt;=0.5,LC.mu,MIN(LC.mu,MAX(0,_xlfn.NORM.INV(RAND(),2000,LC.sd))))</f>
        <v>2746.51224188426</v>
      </c>
      <c r="D10178">
        <f ca="1">P0*C10178/LC.mu</f>
        <v>3.66201632251235</v>
      </c>
      <c r="E10178">
        <f ca="1">MAX(0,INT(Q0*(1+Ed*(D10178-P0)/P0)))</f>
        <v>11013</v>
      </c>
      <c r="F10178">
        <f ca="1" t="shared" ref="F10178:F10241" si="159">D10178*E10178-C10178</f>
        <v>37583.2735179443</v>
      </c>
    </row>
    <row r="10179" spans="1:6">
      <c r="A10179">
        <v>11</v>
      </c>
      <c r="B10179">
        <f ca="1">BETAINV(RAND(),AU.a,AU.b)</f>
        <v>0.868595801507791</v>
      </c>
      <c r="C10179">
        <f ca="1">IF(B10179&lt;=0.5,LC.mu,MIN(LC.mu,MAX(0,_xlfn.NORM.INV(RAND(),2000,LC.sd))))</f>
        <v>2445.98324291307</v>
      </c>
      <c r="D10179">
        <f ca="1">P0*C10179/LC.mu</f>
        <v>3.26131099055076</v>
      </c>
      <c r="E10179">
        <f ca="1">MAX(0,INT(Q0*(1+Ed*(D10179-P0)/P0)))</f>
        <v>12216</v>
      </c>
      <c r="F10179">
        <f ca="1" t="shared" si="159"/>
        <v>37394.1918176551</v>
      </c>
    </row>
    <row r="10180" spans="1:6">
      <c r="A10180">
        <v>11</v>
      </c>
      <c r="B10180">
        <f ca="1">BETAINV(RAND(),AU.a,AU.b)</f>
        <v>0.767726372291087</v>
      </c>
      <c r="C10180">
        <f ca="1">IF(B10180&lt;=0.5,LC.mu,MIN(LC.mu,MAX(0,_xlfn.NORM.INV(RAND(),2000,LC.sd))))</f>
        <v>1846.04053302369</v>
      </c>
      <c r="D10180">
        <f ca="1">P0*C10180/LC.mu</f>
        <v>2.46138737736492</v>
      </c>
      <c r="E10180">
        <f ca="1">MAX(0,INT(Q0*(1+Ed*(D10180-P0)/P0)))</f>
        <v>14615</v>
      </c>
      <c r="F10180">
        <f ca="1" t="shared" si="159"/>
        <v>34127.1359871645</v>
      </c>
    </row>
    <row r="10181" spans="1:6">
      <c r="A10181">
        <v>11</v>
      </c>
      <c r="B10181">
        <f ca="1">BETAINV(RAND(),AU.a,AU.b)</f>
        <v>0.608107190759576</v>
      </c>
      <c r="C10181">
        <f ca="1">IF(B10181&lt;=0.5,LC.mu,MIN(LC.mu,MAX(0,_xlfn.NORM.INV(RAND(),2000,LC.sd))))</f>
        <v>746.400330588083</v>
      </c>
      <c r="D10181">
        <f ca="1">P0*C10181/LC.mu</f>
        <v>0.995200440784111</v>
      </c>
      <c r="E10181">
        <f ca="1">MAX(0,INT(Q0*(1+Ed*(D10181-P0)/P0)))</f>
        <v>19014</v>
      </c>
      <c r="F10181">
        <f ca="1" t="shared" si="159"/>
        <v>18176.340850481</v>
      </c>
    </row>
    <row r="10182" spans="1:6">
      <c r="A10182">
        <v>11</v>
      </c>
      <c r="B10182">
        <f ca="1">BETAINV(RAND(),AU.a,AU.b)</f>
        <v>0.342324295440458</v>
      </c>
      <c r="C10182">
        <f ca="1">IF(B10182&lt;=0.5,LC.mu,MIN(LC.mu,MAX(0,_xlfn.NORM.INV(RAND(),2000,LC.sd))))</f>
        <v>3000</v>
      </c>
      <c r="D10182">
        <f ca="1">P0*C10182/LC.mu</f>
        <v>4</v>
      </c>
      <c r="E10182">
        <f ca="1">MAX(0,INT(Q0*(1+Ed*(D10182-P0)/P0)))</f>
        <v>10000</v>
      </c>
      <c r="F10182">
        <f ca="1" t="shared" si="159"/>
        <v>37000</v>
      </c>
    </row>
    <row r="10183" spans="1:6">
      <c r="A10183">
        <v>11</v>
      </c>
      <c r="B10183">
        <f ca="1">BETAINV(RAND(),AU.a,AU.b)</f>
        <v>0.70644261136212</v>
      </c>
      <c r="C10183">
        <f ca="1">IF(B10183&lt;=0.5,LC.mu,MIN(LC.mu,MAX(0,_xlfn.NORM.INV(RAND(),2000,LC.sd))))</f>
        <v>2017.59511812576</v>
      </c>
      <c r="D10183">
        <f ca="1">P0*C10183/LC.mu</f>
        <v>2.69012682416768</v>
      </c>
      <c r="E10183">
        <f ca="1">MAX(0,INT(Q0*(1+Ed*(D10183-P0)/P0)))</f>
        <v>13929</v>
      </c>
      <c r="F10183">
        <f ca="1" t="shared" si="159"/>
        <v>35453.1814157059</v>
      </c>
    </row>
    <row r="10184" spans="1:6">
      <c r="A10184">
        <v>11</v>
      </c>
      <c r="B10184">
        <f ca="1">BETAINV(RAND(),AU.a,AU.b)</f>
        <v>0.328790558338816</v>
      </c>
      <c r="C10184">
        <f ca="1">IF(B10184&lt;=0.5,LC.mu,MIN(LC.mu,MAX(0,_xlfn.NORM.INV(RAND(),2000,LC.sd))))</f>
        <v>3000</v>
      </c>
      <c r="D10184">
        <f ca="1">P0*C10184/LC.mu</f>
        <v>4</v>
      </c>
      <c r="E10184">
        <f ca="1">MAX(0,INT(Q0*(1+Ed*(D10184-P0)/P0)))</f>
        <v>10000</v>
      </c>
      <c r="F10184">
        <f ca="1" t="shared" si="159"/>
        <v>37000</v>
      </c>
    </row>
    <row r="10185" spans="1:6">
      <c r="A10185">
        <v>11</v>
      </c>
      <c r="B10185">
        <f ca="1">BETAINV(RAND(),AU.a,AU.b)</f>
        <v>0.705810242284388</v>
      </c>
      <c r="C10185">
        <f ca="1">IF(B10185&lt;=0.5,LC.mu,MIN(LC.mu,MAX(0,_xlfn.NORM.INV(RAND(),2000,LC.sd))))</f>
        <v>903.420070895402</v>
      </c>
      <c r="D10185">
        <f ca="1">P0*C10185/LC.mu</f>
        <v>1.2045600945272</v>
      </c>
      <c r="E10185">
        <f ca="1">MAX(0,INT(Q0*(1+Ed*(D10185-P0)/P0)))</f>
        <v>18386</v>
      </c>
      <c r="F10185">
        <f ca="1" t="shared" si="159"/>
        <v>21243.6218270817</v>
      </c>
    </row>
    <row r="10186" spans="1:6">
      <c r="A10186">
        <v>11</v>
      </c>
      <c r="B10186">
        <f ca="1">BETAINV(RAND(),AU.a,AU.b)</f>
        <v>0.673936579570247</v>
      </c>
      <c r="C10186">
        <f ca="1">IF(B10186&lt;=0.5,LC.mu,MIN(LC.mu,MAX(0,_xlfn.NORM.INV(RAND(),2000,LC.sd))))</f>
        <v>2060.74376924052</v>
      </c>
      <c r="D10186">
        <f ca="1">P0*C10186/LC.mu</f>
        <v>2.74765835898736</v>
      </c>
      <c r="E10186">
        <f ca="1">MAX(0,INT(Q0*(1+Ed*(D10186-P0)/P0)))</f>
        <v>13757</v>
      </c>
      <c r="F10186">
        <f ca="1" t="shared" si="159"/>
        <v>35738.7922753486</v>
      </c>
    </row>
    <row r="10187" spans="1:6">
      <c r="A10187">
        <v>11</v>
      </c>
      <c r="B10187">
        <f ca="1">BETAINV(RAND(),AU.a,AU.b)</f>
        <v>0.733960465048897</v>
      </c>
      <c r="C10187">
        <f ca="1">IF(B10187&lt;=0.5,LC.mu,MIN(LC.mu,MAX(0,_xlfn.NORM.INV(RAND(),2000,LC.sd))))</f>
        <v>2856.69764493794</v>
      </c>
      <c r="D10187">
        <f ca="1">P0*C10187/LC.mu</f>
        <v>3.80893019325059</v>
      </c>
      <c r="E10187">
        <f ca="1">MAX(0,INT(Q0*(1+Ed*(D10187-P0)/P0)))</f>
        <v>10573</v>
      </c>
      <c r="F10187">
        <f ca="1" t="shared" si="159"/>
        <v>37415.1212883006</v>
      </c>
    </row>
    <row r="10188" spans="1:6">
      <c r="A10188">
        <v>11</v>
      </c>
      <c r="B10188">
        <f ca="1">BETAINV(RAND(),AU.a,AU.b)</f>
        <v>0.401612257222296</v>
      </c>
      <c r="C10188">
        <f ca="1">IF(B10188&lt;=0.5,LC.mu,MIN(LC.mu,MAX(0,_xlfn.NORM.INV(RAND(),2000,LC.sd))))</f>
        <v>3000</v>
      </c>
      <c r="D10188">
        <f ca="1">P0*C10188/LC.mu</f>
        <v>4</v>
      </c>
      <c r="E10188">
        <f ca="1">MAX(0,INT(Q0*(1+Ed*(D10188-P0)/P0)))</f>
        <v>10000</v>
      </c>
      <c r="F10188">
        <f ca="1" t="shared" si="159"/>
        <v>37000</v>
      </c>
    </row>
    <row r="10189" spans="1:6">
      <c r="A10189">
        <v>11</v>
      </c>
      <c r="B10189">
        <f ca="1">BETAINV(RAND(),AU.a,AU.b)</f>
        <v>0.489427335951257</v>
      </c>
      <c r="C10189">
        <f ca="1">IF(B10189&lt;=0.5,LC.mu,MIN(LC.mu,MAX(0,_xlfn.NORM.INV(RAND(),2000,LC.sd))))</f>
        <v>3000</v>
      </c>
      <c r="D10189">
        <f ca="1">P0*C10189/LC.mu</f>
        <v>4</v>
      </c>
      <c r="E10189">
        <f ca="1">MAX(0,INT(Q0*(1+Ed*(D10189-P0)/P0)))</f>
        <v>10000</v>
      </c>
      <c r="F10189">
        <f ca="1" t="shared" si="159"/>
        <v>37000</v>
      </c>
    </row>
    <row r="10190" spans="1:6">
      <c r="A10190">
        <v>11</v>
      </c>
      <c r="B10190">
        <f ca="1">BETAINV(RAND(),AU.a,AU.b)</f>
        <v>0.502018501928404</v>
      </c>
      <c r="C10190">
        <f ca="1">IF(B10190&lt;=0.5,LC.mu,MIN(LC.mu,MAX(0,_xlfn.NORM.INV(RAND(),2000,LC.sd))))</f>
        <v>2591.94046954603</v>
      </c>
      <c r="D10190">
        <f ca="1">P0*C10190/LC.mu</f>
        <v>3.45592062606137</v>
      </c>
      <c r="E10190">
        <f ca="1">MAX(0,INT(Q0*(1+Ed*(D10190-P0)/P0)))</f>
        <v>11632</v>
      </c>
      <c r="F10190">
        <f ca="1" t="shared" si="159"/>
        <v>37607.3282527998</v>
      </c>
    </row>
    <row r="10191" spans="1:6">
      <c r="A10191">
        <v>11</v>
      </c>
      <c r="B10191">
        <f ca="1">BETAINV(RAND(),AU.a,AU.b)</f>
        <v>0.757434817130342</v>
      </c>
      <c r="C10191">
        <f ca="1">IF(B10191&lt;=0.5,LC.mu,MIN(LC.mu,MAX(0,_xlfn.NORM.INV(RAND(),2000,LC.sd))))</f>
        <v>1966.19364246467</v>
      </c>
      <c r="D10191">
        <f ca="1">P0*C10191/LC.mu</f>
        <v>2.62159152328622</v>
      </c>
      <c r="E10191">
        <f ca="1">MAX(0,INT(Q0*(1+Ed*(D10191-P0)/P0)))</f>
        <v>14135</v>
      </c>
      <c r="F10191">
        <f ca="1" t="shared" si="159"/>
        <v>35090.0025391861</v>
      </c>
    </row>
    <row r="10192" spans="1:6">
      <c r="A10192">
        <v>11</v>
      </c>
      <c r="B10192">
        <f ca="1">BETAINV(RAND(),AU.a,AU.b)</f>
        <v>0.505411575037867</v>
      </c>
      <c r="C10192">
        <f ca="1">IF(B10192&lt;=0.5,LC.mu,MIN(LC.mu,MAX(0,_xlfn.NORM.INV(RAND(),2000,LC.sd))))</f>
        <v>2223.31619687748</v>
      </c>
      <c r="D10192">
        <f ca="1">P0*C10192/LC.mu</f>
        <v>2.96442159583664</v>
      </c>
      <c r="E10192">
        <f ca="1">MAX(0,INT(Q0*(1+Ed*(D10192-P0)/P0)))</f>
        <v>13106</v>
      </c>
      <c r="F10192">
        <f ca="1" t="shared" si="159"/>
        <v>36628.3932381576</v>
      </c>
    </row>
    <row r="10193" spans="1:6">
      <c r="A10193">
        <v>11</v>
      </c>
      <c r="B10193">
        <f ca="1">BETAINV(RAND(),AU.a,AU.b)</f>
        <v>0.588759664931946</v>
      </c>
      <c r="C10193">
        <f ca="1">IF(B10193&lt;=0.5,LC.mu,MIN(LC.mu,MAX(0,_xlfn.NORM.INV(RAND(),2000,LC.sd))))</f>
        <v>1818.39907780204</v>
      </c>
      <c r="D10193">
        <f ca="1">P0*C10193/LC.mu</f>
        <v>2.42453210373605</v>
      </c>
      <c r="E10193">
        <f ca="1">MAX(0,INT(Q0*(1+Ed*(D10193-P0)/P0)))</f>
        <v>14726</v>
      </c>
      <c r="F10193">
        <f ca="1" t="shared" si="159"/>
        <v>33885.2606818151</v>
      </c>
    </row>
    <row r="10194" spans="1:6">
      <c r="A10194">
        <v>11</v>
      </c>
      <c r="B10194">
        <f ca="1">BETAINV(RAND(),AU.a,AU.b)</f>
        <v>0.564497173382263</v>
      </c>
      <c r="C10194">
        <f ca="1">IF(B10194&lt;=0.5,LC.mu,MIN(LC.mu,MAX(0,_xlfn.NORM.INV(RAND(),2000,LC.sd))))</f>
        <v>1890.83041775367</v>
      </c>
      <c r="D10194">
        <f ca="1">P0*C10194/LC.mu</f>
        <v>2.52110722367157</v>
      </c>
      <c r="E10194">
        <f ca="1">MAX(0,INT(Q0*(1+Ed*(D10194-P0)/P0)))</f>
        <v>14436</v>
      </c>
      <c r="F10194">
        <f ca="1" t="shared" si="159"/>
        <v>34503.873463169</v>
      </c>
    </row>
    <row r="10195" spans="1:6">
      <c r="A10195">
        <v>11</v>
      </c>
      <c r="B10195">
        <f ca="1">BETAINV(RAND(),AU.a,AU.b)</f>
        <v>0.770329496946204</v>
      </c>
      <c r="C10195">
        <f ca="1">IF(B10195&lt;=0.5,LC.mu,MIN(LC.mu,MAX(0,_xlfn.NORM.INV(RAND(),2000,LC.sd))))</f>
        <v>1933.76697660769</v>
      </c>
      <c r="D10195">
        <f ca="1">P0*C10195/LC.mu</f>
        <v>2.57835596881025</v>
      </c>
      <c r="E10195">
        <f ca="1">MAX(0,INT(Q0*(1+Ed*(D10195-P0)/P0)))</f>
        <v>14264</v>
      </c>
      <c r="F10195">
        <f ca="1" t="shared" si="159"/>
        <v>34843.9025625017</v>
      </c>
    </row>
    <row r="10196" spans="1:6">
      <c r="A10196">
        <v>11</v>
      </c>
      <c r="B10196">
        <f ca="1">BETAINV(RAND(),AU.a,AU.b)</f>
        <v>0.567331182411135</v>
      </c>
      <c r="C10196">
        <f ca="1">IF(B10196&lt;=0.5,LC.mu,MIN(LC.mu,MAX(0,_xlfn.NORM.INV(RAND(),2000,LC.sd))))</f>
        <v>2689.9703826239</v>
      </c>
      <c r="D10196">
        <f ca="1">P0*C10196/LC.mu</f>
        <v>3.58662717683187</v>
      </c>
      <c r="E10196">
        <f ca="1">MAX(0,INT(Q0*(1+Ed*(D10196-P0)/P0)))</f>
        <v>11240</v>
      </c>
      <c r="F10196">
        <f ca="1" t="shared" si="159"/>
        <v>37623.7190849663</v>
      </c>
    </row>
    <row r="10197" spans="1:6">
      <c r="A10197">
        <v>11</v>
      </c>
      <c r="B10197">
        <f ca="1">BETAINV(RAND(),AU.a,AU.b)</f>
        <v>0.754477623483864</v>
      </c>
      <c r="C10197">
        <f ca="1">IF(B10197&lt;=0.5,LC.mu,MIN(LC.mu,MAX(0,_xlfn.NORM.INV(RAND(),2000,LC.sd))))</f>
        <v>1964.51170986788</v>
      </c>
      <c r="D10197">
        <f ca="1">P0*C10197/LC.mu</f>
        <v>2.61934894649051</v>
      </c>
      <c r="E10197">
        <f ca="1">MAX(0,INT(Q0*(1+Ed*(D10197-P0)/P0)))</f>
        <v>14141</v>
      </c>
      <c r="F10197">
        <f ca="1" t="shared" si="159"/>
        <v>35075.7017424544</v>
      </c>
    </row>
    <row r="10198" spans="1:6">
      <c r="A10198">
        <v>11</v>
      </c>
      <c r="B10198">
        <f ca="1">BETAINV(RAND(),AU.a,AU.b)</f>
        <v>0.495236253768009</v>
      </c>
      <c r="C10198">
        <f ca="1">IF(B10198&lt;=0.5,LC.mu,MIN(LC.mu,MAX(0,_xlfn.NORM.INV(RAND(),2000,LC.sd))))</f>
        <v>3000</v>
      </c>
      <c r="D10198">
        <f ca="1">P0*C10198/LC.mu</f>
        <v>4</v>
      </c>
      <c r="E10198">
        <f ca="1">MAX(0,INT(Q0*(1+Ed*(D10198-P0)/P0)))</f>
        <v>10000</v>
      </c>
      <c r="F10198">
        <f ca="1" t="shared" si="159"/>
        <v>37000</v>
      </c>
    </row>
    <row r="10199" spans="1:6">
      <c r="A10199">
        <v>11</v>
      </c>
      <c r="B10199">
        <f ca="1">BETAINV(RAND(),AU.a,AU.b)</f>
        <v>0.798013056617798</v>
      </c>
      <c r="C10199">
        <f ca="1">IF(B10199&lt;=0.5,LC.mu,MIN(LC.mu,MAX(0,_xlfn.NORM.INV(RAND(),2000,LC.sd))))</f>
        <v>1358.82466801583</v>
      </c>
      <c r="D10199">
        <f ca="1">P0*C10199/LC.mu</f>
        <v>1.81176622402111</v>
      </c>
      <c r="E10199">
        <f ca="1">MAX(0,INT(Q0*(1+Ed*(D10199-P0)/P0)))</f>
        <v>16564</v>
      </c>
      <c r="F10199">
        <f ca="1" t="shared" si="159"/>
        <v>28651.2710666699</v>
      </c>
    </row>
    <row r="10200" spans="1:6">
      <c r="A10200">
        <v>11</v>
      </c>
      <c r="B10200">
        <f ca="1">BETAINV(RAND(),AU.a,AU.b)</f>
        <v>0.63394727729546</v>
      </c>
      <c r="C10200">
        <f ca="1">IF(B10200&lt;=0.5,LC.mu,MIN(LC.mu,MAX(0,_xlfn.NORM.INV(RAND(),2000,LC.sd))))</f>
        <v>2120.46983716958</v>
      </c>
      <c r="D10200">
        <f ca="1">P0*C10200/LC.mu</f>
        <v>2.8272931162261</v>
      </c>
      <c r="E10200">
        <f ca="1">MAX(0,INT(Q0*(1+Ed*(D10200-P0)/P0)))</f>
        <v>13518</v>
      </c>
      <c r="F10200">
        <f ca="1" t="shared" si="159"/>
        <v>36098.8785079749</v>
      </c>
    </row>
    <row r="10201" spans="1:6">
      <c r="A10201">
        <v>11</v>
      </c>
      <c r="B10201">
        <f ca="1">BETAINV(RAND(),AU.a,AU.b)</f>
        <v>0.624708021282216</v>
      </c>
      <c r="C10201">
        <f ca="1">IF(B10201&lt;=0.5,LC.mu,MIN(LC.mu,MAX(0,_xlfn.NORM.INV(RAND(),2000,LC.sd))))</f>
        <v>2742.7644465177</v>
      </c>
      <c r="D10201">
        <f ca="1">P0*C10201/LC.mu</f>
        <v>3.65701926202361</v>
      </c>
      <c r="E10201">
        <f ca="1">MAX(0,INT(Q0*(1+Ed*(D10201-P0)/P0)))</f>
        <v>11028</v>
      </c>
      <c r="F10201">
        <f ca="1" t="shared" si="159"/>
        <v>37586.8439750786</v>
      </c>
    </row>
    <row r="10202" spans="1:6">
      <c r="A10202">
        <v>11</v>
      </c>
      <c r="B10202">
        <f ca="1">BETAINV(RAND(),AU.a,AU.b)</f>
        <v>0.566913193981962</v>
      </c>
      <c r="C10202">
        <f ca="1">IF(B10202&lt;=0.5,LC.mu,MIN(LC.mu,MAX(0,_xlfn.NORM.INV(RAND(),2000,LC.sd))))</f>
        <v>2374.38313474397</v>
      </c>
      <c r="D10202">
        <f ca="1">P0*C10202/LC.mu</f>
        <v>3.16584417965863</v>
      </c>
      <c r="E10202">
        <f ca="1">MAX(0,INT(Q0*(1+Ed*(D10202-P0)/P0)))</f>
        <v>12502</v>
      </c>
      <c r="F10202">
        <f ca="1" t="shared" si="159"/>
        <v>37205.0007993482</v>
      </c>
    </row>
    <row r="10203" spans="1:6">
      <c r="A10203">
        <v>11</v>
      </c>
      <c r="B10203">
        <f ca="1">BETAINV(RAND(),AU.a,AU.b)</f>
        <v>0.588788204027597</v>
      </c>
      <c r="C10203">
        <f ca="1">IF(B10203&lt;=0.5,LC.mu,MIN(LC.mu,MAX(0,_xlfn.NORM.INV(RAND(),2000,LC.sd))))</f>
        <v>2100.44013769692</v>
      </c>
      <c r="D10203">
        <f ca="1">P0*C10203/LC.mu</f>
        <v>2.80058685026256</v>
      </c>
      <c r="E10203">
        <f ca="1">MAX(0,INT(Q0*(1+Ed*(D10203-P0)/P0)))</f>
        <v>13598</v>
      </c>
      <c r="F10203">
        <f ca="1" t="shared" si="159"/>
        <v>35981.9398521734</v>
      </c>
    </row>
    <row r="10204" spans="1:6">
      <c r="A10204">
        <v>11</v>
      </c>
      <c r="B10204">
        <f ca="1">BETAINV(RAND(),AU.a,AU.b)</f>
        <v>0.547191498653955</v>
      </c>
      <c r="C10204">
        <f ca="1">IF(B10204&lt;=0.5,LC.mu,MIN(LC.mu,MAX(0,_xlfn.NORM.INV(RAND(),2000,LC.sd))))</f>
        <v>1837.84289456846</v>
      </c>
      <c r="D10204">
        <f ca="1">P0*C10204/LC.mu</f>
        <v>2.45045719275794</v>
      </c>
      <c r="E10204">
        <f ca="1">MAX(0,INT(Q0*(1+Ed*(D10204-P0)/P0)))</f>
        <v>14648</v>
      </c>
      <c r="F10204">
        <f ca="1" t="shared" si="159"/>
        <v>34056.4540649499</v>
      </c>
    </row>
    <row r="10205" spans="1:6">
      <c r="A10205">
        <v>11</v>
      </c>
      <c r="B10205">
        <f ca="1">BETAINV(RAND(),AU.a,AU.b)</f>
        <v>0.312506320318574</v>
      </c>
      <c r="C10205">
        <f ca="1">IF(B10205&lt;=0.5,LC.mu,MIN(LC.mu,MAX(0,_xlfn.NORM.INV(RAND(),2000,LC.sd))))</f>
        <v>3000</v>
      </c>
      <c r="D10205">
        <f ca="1">P0*C10205/LC.mu</f>
        <v>4</v>
      </c>
      <c r="E10205">
        <f ca="1">MAX(0,INT(Q0*(1+Ed*(D10205-P0)/P0)))</f>
        <v>10000</v>
      </c>
      <c r="F10205">
        <f ca="1" t="shared" si="159"/>
        <v>37000</v>
      </c>
    </row>
    <row r="10206" spans="1:6">
      <c r="A10206">
        <v>11</v>
      </c>
      <c r="B10206">
        <f ca="1">BETAINV(RAND(),AU.a,AU.b)</f>
        <v>0.729570252183124</v>
      </c>
      <c r="C10206">
        <f ca="1">IF(B10206&lt;=0.5,LC.mu,MIN(LC.mu,MAX(0,_xlfn.NORM.INV(RAND(),2000,LC.sd))))</f>
        <v>1726.97158680568</v>
      </c>
      <c r="D10206">
        <f ca="1">P0*C10206/LC.mu</f>
        <v>2.30262878240758</v>
      </c>
      <c r="E10206">
        <f ca="1">MAX(0,INT(Q0*(1+Ed*(D10206-P0)/P0)))</f>
        <v>15092</v>
      </c>
      <c r="F10206">
        <f ca="1" t="shared" si="159"/>
        <v>33024.3019972895</v>
      </c>
    </row>
    <row r="10207" spans="1:6">
      <c r="A10207">
        <v>11</v>
      </c>
      <c r="B10207">
        <f ca="1">BETAINV(RAND(),AU.a,AU.b)</f>
        <v>0.686409633305877</v>
      </c>
      <c r="C10207">
        <f ca="1">IF(B10207&lt;=0.5,LC.mu,MIN(LC.mu,MAX(0,_xlfn.NORM.INV(RAND(),2000,LC.sd))))</f>
        <v>2121.01161828664</v>
      </c>
      <c r="D10207">
        <f ca="1">P0*C10207/LC.mu</f>
        <v>2.82801549104886</v>
      </c>
      <c r="E10207">
        <f ca="1">MAX(0,INT(Q0*(1+Ed*(D10207-P0)/P0)))</f>
        <v>13515</v>
      </c>
      <c r="F10207">
        <f ca="1" t="shared" si="159"/>
        <v>36099.6177432387</v>
      </c>
    </row>
    <row r="10208" spans="1:6">
      <c r="A10208">
        <v>11</v>
      </c>
      <c r="B10208">
        <f ca="1">BETAINV(RAND(),AU.a,AU.b)</f>
        <v>0.841786746167818</v>
      </c>
      <c r="C10208">
        <f ca="1">IF(B10208&lt;=0.5,LC.mu,MIN(LC.mu,MAX(0,_xlfn.NORM.INV(RAND(),2000,LC.sd))))</f>
        <v>2508.50035875061</v>
      </c>
      <c r="D10208">
        <f ca="1">P0*C10208/LC.mu</f>
        <v>3.34466714500081</v>
      </c>
      <c r="E10208">
        <f ca="1">MAX(0,INT(Q0*(1+Ed*(D10208-P0)/P0)))</f>
        <v>11965</v>
      </c>
      <c r="F10208">
        <f ca="1" t="shared" si="159"/>
        <v>37510.4420311841</v>
      </c>
    </row>
    <row r="10209" spans="1:6">
      <c r="A10209">
        <v>11</v>
      </c>
      <c r="B10209">
        <f ca="1">BETAINV(RAND(),AU.a,AU.b)</f>
        <v>0.578394160907233</v>
      </c>
      <c r="C10209">
        <f ca="1">IF(B10209&lt;=0.5,LC.mu,MIN(LC.mu,MAX(0,_xlfn.NORM.INV(RAND(),2000,LC.sd))))</f>
        <v>1787.33914624039</v>
      </c>
      <c r="D10209">
        <f ca="1">P0*C10209/LC.mu</f>
        <v>2.38311886165385</v>
      </c>
      <c r="E10209">
        <f ca="1">MAX(0,INT(Q0*(1+Ed*(D10209-P0)/P0)))</f>
        <v>14850</v>
      </c>
      <c r="F10209">
        <f ca="1" t="shared" si="159"/>
        <v>33601.9759493193</v>
      </c>
    </row>
    <row r="10210" spans="1:6">
      <c r="A10210">
        <v>11</v>
      </c>
      <c r="B10210">
        <f ca="1">BETAINV(RAND(),AU.a,AU.b)</f>
        <v>0.60193545964883</v>
      </c>
      <c r="C10210">
        <f ca="1">IF(B10210&lt;=0.5,LC.mu,MIN(LC.mu,MAX(0,_xlfn.NORM.INV(RAND(),2000,LC.sd))))</f>
        <v>2416.21094612545</v>
      </c>
      <c r="D10210">
        <f ca="1">P0*C10210/LC.mu</f>
        <v>3.22161459483393</v>
      </c>
      <c r="E10210">
        <f ca="1">MAX(0,INT(Q0*(1+Ed*(D10210-P0)/P0)))</f>
        <v>12335</v>
      </c>
      <c r="F10210">
        <f ca="1" t="shared" si="159"/>
        <v>37322.4050811511</v>
      </c>
    </row>
    <row r="10211" spans="1:6">
      <c r="A10211">
        <v>11</v>
      </c>
      <c r="B10211">
        <f ca="1">BETAINV(RAND(),AU.a,AU.b)</f>
        <v>0.428672393217504</v>
      </c>
      <c r="C10211">
        <f ca="1">IF(B10211&lt;=0.5,LC.mu,MIN(LC.mu,MAX(0,_xlfn.NORM.INV(RAND(),2000,LC.sd))))</f>
        <v>3000</v>
      </c>
      <c r="D10211">
        <f ca="1">P0*C10211/LC.mu</f>
        <v>4</v>
      </c>
      <c r="E10211">
        <f ca="1">MAX(0,INT(Q0*(1+Ed*(D10211-P0)/P0)))</f>
        <v>10000</v>
      </c>
      <c r="F10211">
        <f ca="1" t="shared" si="159"/>
        <v>37000</v>
      </c>
    </row>
    <row r="10212" spans="1:6">
      <c r="A10212">
        <v>11</v>
      </c>
      <c r="B10212">
        <f ca="1">BETAINV(RAND(),AU.a,AU.b)</f>
        <v>0.708454980978242</v>
      </c>
      <c r="C10212">
        <f ca="1">IF(B10212&lt;=0.5,LC.mu,MIN(LC.mu,MAX(0,_xlfn.NORM.INV(RAND(),2000,LC.sd))))</f>
        <v>1624.04383723112</v>
      </c>
      <c r="D10212">
        <f ca="1">P0*C10212/LC.mu</f>
        <v>2.16539178297483</v>
      </c>
      <c r="E10212">
        <f ca="1">MAX(0,INT(Q0*(1+Ed*(D10212-P0)/P0)))</f>
        <v>15503</v>
      </c>
      <c r="F10212">
        <f ca="1" t="shared" si="159"/>
        <v>31946.0249742276</v>
      </c>
    </row>
    <row r="10213" spans="1:6">
      <c r="A10213">
        <v>11</v>
      </c>
      <c r="B10213">
        <f ca="1">BETAINV(RAND(),AU.a,AU.b)</f>
        <v>0.564742836021534</v>
      </c>
      <c r="C10213">
        <f ca="1">IF(B10213&lt;=0.5,LC.mu,MIN(LC.mu,MAX(0,_xlfn.NORM.INV(RAND(),2000,LC.sd))))</f>
        <v>2284.86370719712</v>
      </c>
      <c r="D10213">
        <f ca="1">P0*C10213/LC.mu</f>
        <v>3.04648494292949</v>
      </c>
      <c r="E10213">
        <f ca="1">MAX(0,INT(Q0*(1+Ed*(D10213-P0)/P0)))</f>
        <v>12860</v>
      </c>
      <c r="F10213">
        <f ca="1" t="shared" si="159"/>
        <v>36892.9326588762</v>
      </c>
    </row>
    <row r="10214" spans="1:6">
      <c r="A10214">
        <v>11</v>
      </c>
      <c r="B10214">
        <f ca="1">BETAINV(RAND(),AU.a,AU.b)</f>
        <v>0.701273270377367</v>
      </c>
      <c r="C10214">
        <f ca="1">IF(B10214&lt;=0.5,LC.mu,MIN(LC.mu,MAX(0,_xlfn.NORM.INV(RAND(),2000,LC.sd))))</f>
        <v>2023.65845772232</v>
      </c>
      <c r="D10214">
        <f ca="1">P0*C10214/LC.mu</f>
        <v>2.69821127696309</v>
      </c>
      <c r="E10214">
        <f ca="1">MAX(0,INT(Q0*(1+Ed*(D10214-P0)/P0)))</f>
        <v>13905</v>
      </c>
      <c r="F10214">
        <f ca="1" t="shared" si="159"/>
        <v>35494.9693484495</v>
      </c>
    </row>
    <row r="10215" spans="1:6">
      <c r="A10215">
        <v>11</v>
      </c>
      <c r="B10215">
        <f ca="1">BETAINV(RAND(),AU.a,AU.b)</f>
        <v>0.7921443083684</v>
      </c>
      <c r="C10215">
        <f ca="1">IF(B10215&lt;=0.5,LC.mu,MIN(LC.mu,MAX(0,_xlfn.NORM.INV(RAND(),2000,LC.sd))))</f>
        <v>2641.71063232436</v>
      </c>
      <c r="D10215">
        <f ca="1">P0*C10215/LC.mu</f>
        <v>3.52228084309914</v>
      </c>
      <c r="E10215">
        <f ca="1">MAX(0,INT(Q0*(1+Ed*(D10215-P0)/P0)))</f>
        <v>11433</v>
      </c>
      <c r="F10215">
        <f ca="1" t="shared" si="159"/>
        <v>37628.5262468281</v>
      </c>
    </row>
    <row r="10216" spans="1:6">
      <c r="A10216">
        <v>11</v>
      </c>
      <c r="B10216">
        <f ca="1">BETAINV(RAND(),AU.a,AU.b)</f>
        <v>0.721457354351918</v>
      </c>
      <c r="C10216">
        <f ca="1">IF(B10216&lt;=0.5,LC.mu,MIN(LC.mu,MAX(0,_xlfn.NORM.INV(RAND(),2000,LC.sd))))</f>
        <v>1706.59308201325</v>
      </c>
      <c r="D10216">
        <f ca="1">P0*C10216/LC.mu</f>
        <v>2.27545744268434</v>
      </c>
      <c r="E10216">
        <f ca="1">MAX(0,INT(Q0*(1+Ed*(D10216-P0)/P0)))</f>
        <v>15173</v>
      </c>
      <c r="F10216">
        <f ca="1" t="shared" si="159"/>
        <v>32818.9226958362</v>
      </c>
    </row>
    <row r="10217" spans="1:6">
      <c r="A10217">
        <v>11</v>
      </c>
      <c r="B10217">
        <f ca="1">BETAINV(RAND(),AU.a,AU.b)</f>
        <v>0.703740492315947</v>
      </c>
      <c r="C10217">
        <f ca="1">IF(B10217&lt;=0.5,LC.mu,MIN(LC.mu,MAX(0,_xlfn.NORM.INV(RAND(),2000,LC.sd))))</f>
        <v>2063.15540175122</v>
      </c>
      <c r="D10217">
        <f ca="1">P0*C10217/LC.mu</f>
        <v>2.75087386900162</v>
      </c>
      <c r="E10217">
        <f ca="1">MAX(0,INT(Q0*(1+Ed*(D10217-P0)/P0)))</f>
        <v>13747</v>
      </c>
      <c r="F10217">
        <f ca="1" t="shared" si="159"/>
        <v>35753.1076754141</v>
      </c>
    </row>
    <row r="10218" spans="1:6">
      <c r="A10218">
        <v>11</v>
      </c>
      <c r="B10218">
        <f ca="1">BETAINV(RAND(),AU.a,AU.b)</f>
        <v>0.824565238020853</v>
      </c>
      <c r="C10218">
        <f ca="1">IF(B10218&lt;=0.5,LC.mu,MIN(LC.mu,MAX(0,_xlfn.NORM.INV(RAND(),2000,LC.sd))))</f>
        <v>1785.89935553261</v>
      </c>
      <c r="D10218">
        <f ca="1">P0*C10218/LC.mu</f>
        <v>2.38119914071015</v>
      </c>
      <c r="E10218">
        <f ca="1">MAX(0,INT(Q0*(1+Ed*(D10218-P0)/P0)))</f>
        <v>14856</v>
      </c>
      <c r="F10218">
        <f ca="1" t="shared" si="159"/>
        <v>33589.1950788574</v>
      </c>
    </row>
    <row r="10219" spans="1:6">
      <c r="A10219">
        <v>11</v>
      </c>
      <c r="B10219">
        <f ca="1">BETAINV(RAND(),AU.a,AU.b)</f>
        <v>0.423333364528558</v>
      </c>
      <c r="C10219">
        <f ca="1">IF(B10219&lt;=0.5,LC.mu,MIN(LC.mu,MAX(0,_xlfn.NORM.INV(RAND(),2000,LC.sd))))</f>
        <v>3000</v>
      </c>
      <c r="D10219">
        <f ca="1">P0*C10219/LC.mu</f>
        <v>4</v>
      </c>
      <c r="E10219">
        <f ca="1">MAX(0,INT(Q0*(1+Ed*(D10219-P0)/P0)))</f>
        <v>10000</v>
      </c>
      <c r="F10219">
        <f ca="1" t="shared" si="159"/>
        <v>37000</v>
      </c>
    </row>
    <row r="10220" spans="1:6">
      <c r="A10220">
        <v>11</v>
      </c>
      <c r="B10220">
        <f ca="1">BETAINV(RAND(),AU.a,AU.b)</f>
        <v>0.621694163841351</v>
      </c>
      <c r="C10220">
        <f ca="1">IF(B10220&lt;=0.5,LC.mu,MIN(LC.mu,MAX(0,_xlfn.NORM.INV(RAND(),2000,LC.sd))))</f>
        <v>2469.44678985633</v>
      </c>
      <c r="D10220">
        <f ca="1">P0*C10220/LC.mu</f>
        <v>3.29259571980844</v>
      </c>
      <c r="E10220">
        <f ca="1">MAX(0,INT(Q0*(1+Ed*(D10220-P0)/P0)))</f>
        <v>12122</v>
      </c>
      <c r="F10220">
        <f ca="1" t="shared" si="159"/>
        <v>37443.3985256616</v>
      </c>
    </row>
    <row r="10221" spans="1:6">
      <c r="A10221">
        <v>11</v>
      </c>
      <c r="B10221">
        <f ca="1">BETAINV(RAND(),AU.a,AU.b)</f>
        <v>0.66910851910831</v>
      </c>
      <c r="C10221">
        <f ca="1">IF(B10221&lt;=0.5,LC.mu,MIN(LC.mu,MAX(0,_xlfn.NORM.INV(RAND(),2000,LC.sd))))</f>
        <v>1819.55555744091</v>
      </c>
      <c r="D10221">
        <f ca="1">P0*C10221/LC.mu</f>
        <v>2.42607407658788</v>
      </c>
      <c r="E10221">
        <f ca="1">MAX(0,INT(Q0*(1+Ed*(D10221-P0)/P0)))</f>
        <v>14721</v>
      </c>
      <c r="F10221">
        <f ca="1" t="shared" si="159"/>
        <v>33894.6809240093</v>
      </c>
    </row>
    <row r="10222" spans="1:6">
      <c r="A10222">
        <v>11</v>
      </c>
      <c r="B10222">
        <f ca="1">BETAINV(RAND(),AU.a,AU.b)</f>
        <v>0.875598123106096</v>
      </c>
      <c r="C10222">
        <f ca="1">IF(B10222&lt;=0.5,LC.mu,MIN(LC.mu,MAX(0,_xlfn.NORM.INV(RAND(),2000,LC.sd))))</f>
        <v>1896.05134795044</v>
      </c>
      <c r="D10222">
        <f ca="1">P0*C10222/LC.mu</f>
        <v>2.52806846393392</v>
      </c>
      <c r="E10222">
        <f ca="1">MAX(0,INT(Q0*(1+Ed*(D10222-P0)/P0)))</f>
        <v>14415</v>
      </c>
      <c r="F10222">
        <f ca="1" t="shared" si="159"/>
        <v>34546.055559657</v>
      </c>
    </row>
    <row r="10223" spans="1:6">
      <c r="A10223">
        <v>11</v>
      </c>
      <c r="B10223">
        <f ca="1">BETAINV(RAND(),AU.a,AU.b)</f>
        <v>0.49347101033151</v>
      </c>
      <c r="C10223">
        <f ca="1">IF(B10223&lt;=0.5,LC.mu,MIN(LC.mu,MAX(0,_xlfn.NORM.INV(RAND(),2000,LC.sd))))</f>
        <v>3000</v>
      </c>
      <c r="D10223">
        <f ca="1">P0*C10223/LC.mu</f>
        <v>4</v>
      </c>
      <c r="E10223">
        <f ca="1">MAX(0,INT(Q0*(1+Ed*(D10223-P0)/P0)))</f>
        <v>10000</v>
      </c>
      <c r="F10223">
        <f ca="1" t="shared" si="159"/>
        <v>37000</v>
      </c>
    </row>
    <row r="10224" spans="1:6">
      <c r="A10224">
        <v>11</v>
      </c>
      <c r="B10224">
        <f ca="1">BETAINV(RAND(),AU.a,AU.b)</f>
        <v>0.506261392467261</v>
      </c>
      <c r="C10224">
        <f ca="1">IF(B10224&lt;=0.5,LC.mu,MIN(LC.mu,MAX(0,_xlfn.NORM.INV(RAND(),2000,LC.sd))))</f>
        <v>1741.42194805032</v>
      </c>
      <c r="D10224">
        <f ca="1">P0*C10224/LC.mu</f>
        <v>2.32189593073376</v>
      </c>
      <c r="E10224">
        <f ca="1">MAX(0,INT(Q0*(1+Ed*(D10224-P0)/P0)))</f>
        <v>15034</v>
      </c>
      <c r="F10224">
        <f ca="1" t="shared" si="159"/>
        <v>33165.961474601</v>
      </c>
    </row>
    <row r="10225" spans="1:6">
      <c r="A10225">
        <v>11</v>
      </c>
      <c r="B10225">
        <f ca="1">BETAINV(RAND(),AU.a,AU.b)</f>
        <v>0.309860043182656</v>
      </c>
      <c r="C10225">
        <f ca="1">IF(B10225&lt;=0.5,LC.mu,MIN(LC.mu,MAX(0,_xlfn.NORM.INV(RAND(),2000,LC.sd))))</f>
        <v>3000</v>
      </c>
      <c r="D10225">
        <f ca="1">P0*C10225/LC.mu</f>
        <v>4</v>
      </c>
      <c r="E10225">
        <f ca="1">MAX(0,INT(Q0*(1+Ed*(D10225-P0)/P0)))</f>
        <v>10000</v>
      </c>
      <c r="F10225">
        <f ca="1" t="shared" si="159"/>
        <v>37000</v>
      </c>
    </row>
    <row r="10226" spans="1:6">
      <c r="A10226">
        <v>11</v>
      </c>
      <c r="B10226">
        <f ca="1">BETAINV(RAND(),AU.a,AU.b)</f>
        <v>0.413594050961542</v>
      </c>
      <c r="C10226">
        <f ca="1">IF(B10226&lt;=0.5,LC.mu,MIN(LC.mu,MAX(0,_xlfn.NORM.INV(RAND(),2000,LC.sd))))</f>
        <v>3000</v>
      </c>
      <c r="D10226">
        <f ca="1">P0*C10226/LC.mu</f>
        <v>4</v>
      </c>
      <c r="E10226">
        <f ca="1">MAX(0,INT(Q0*(1+Ed*(D10226-P0)/P0)))</f>
        <v>10000</v>
      </c>
      <c r="F10226">
        <f ca="1" t="shared" si="159"/>
        <v>37000</v>
      </c>
    </row>
    <row r="10227" spans="1:6">
      <c r="A10227">
        <v>11</v>
      </c>
      <c r="B10227">
        <f ca="1">BETAINV(RAND(),AU.a,AU.b)</f>
        <v>0.766034009116583</v>
      </c>
      <c r="C10227">
        <f ca="1">IF(B10227&lt;=0.5,LC.mu,MIN(LC.mu,MAX(0,_xlfn.NORM.INV(RAND(),2000,LC.sd))))</f>
        <v>1759.20593645673</v>
      </c>
      <c r="D10227">
        <f ca="1">P0*C10227/LC.mu</f>
        <v>2.34560791527564</v>
      </c>
      <c r="E10227">
        <f ca="1">MAX(0,INT(Q0*(1+Ed*(D10227-P0)/P0)))</f>
        <v>14963</v>
      </c>
      <c r="F10227">
        <f ca="1" t="shared" si="159"/>
        <v>33338.1252998127</v>
      </c>
    </row>
    <row r="10228" spans="1:6">
      <c r="A10228">
        <v>11</v>
      </c>
      <c r="B10228">
        <f ca="1">BETAINV(RAND(),AU.a,AU.b)</f>
        <v>0.575138684847135</v>
      </c>
      <c r="C10228">
        <f ca="1">IF(B10228&lt;=0.5,LC.mu,MIN(LC.mu,MAX(0,_xlfn.NORM.INV(RAND(),2000,LC.sd))))</f>
        <v>1033.48962063001</v>
      </c>
      <c r="D10228">
        <f ca="1">P0*C10228/LC.mu</f>
        <v>1.37798616084001</v>
      </c>
      <c r="E10228">
        <f ca="1">MAX(0,INT(Q0*(1+Ed*(D10228-P0)/P0)))</f>
        <v>17866</v>
      </c>
      <c r="F10228">
        <f ca="1" t="shared" si="159"/>
        <v>23585.6111289376</v>
      </c>
    </row>
    <row r="10229" spans="1:6">
      <c r="A10229">
        <v>11</v>
      </c>
      <c r="B10229">
        <f ca="1">BETAINV(RAND(),AU.a,AU.b)</f>
        <v>0.62841125340444</v>
      </c>
      <c r="C10229">
        <f ca="1">IF(B10229&lt;=0.5,LC.mu,MIN(LC.mu,MAX(0,_xlfn.NORM.INV(RAND(),2000,LC.sd))))</f>
        <v>2094.86632720866</v>
      </c>
      <c r="D10229">
        <f ca="1">P0*C10229/LC.mu</f>
        <v>2.79315510294488</v>
      </c>
      <c r="E10229">
        <f ca="1">MAX(0,INT(Q0*(1+Ed*(D10229-P0)/P0)))</f>
        <v>13620</v>
      </c>
      <c r="F10229">
        <f ca="1" t="shared" si="159"/>
        <v>35947.9061749005</v>
      </c>
    </row>
    <row r="10230" spans="1:6">
      <c r="A10230">
        <v>11</v>
      </c>
      <c r="B10230">
        <f ca="1">BETAINV(RAND(),AU.a,AU.b)</f>
        <v>0.270007356615381</v>
      </c>
      <c r="C10230">
        <f ca="1">IF(B10230&lt;=0.5,LC.mu,MIN(LC.mu,MAX(0,_xlfn.NORM.INV(RAND(),2000,LC.sd))))</f>
        <v>3000</v>
      </c>
      <c r="D10230">
        <f ca="1">P0*C10230/LC.mu</f>
        <v>4</v>
      </c>
      <c r="E10230">
        <f ca="1">MAX(0,INT(Q0*(1+Ed*(D10230-P0)/P0)))</f>
        <v>10000</v>
      </c>
      <c r="F10230">
        <f ca="1" t="shared" si="159"/>
        <v>37000</v>
      </c>
    </row>
    <row r="10231" spans="1:6">
      <c r="A10231">
        <v>11</v>
      </c>
      <c r="B10231">
        <f ca="1">BETAINV(RAND(),AU.a,AU.b)</f>
        <v>0.642868163130445</v>
      </c>
      <c r="C10231">
        <f ca="1">IF(B10231&lt;=0.5,LC.mu,MIN(LC.mu,MAX(0,_xlfn.NORM.INV(RAND(),2000,LC.sd))))</f>
        <v>2223.71152737324</v>
      </c>
      <c r="D10231">
        <f ca="1">P0*C10231/LC.mu</f>
        <v>2.96494870316432</v>
      </c>
      <c r="E10231">
        <f ca="1">MAX(0,INT(Q0*(1+Ed*(D10231-P0)/P0)))</f>
        <v>13105</v>
      </c>
      <c r="F10231">
        <f ca="1" t="shared" si="159"/>
        <v>36631.9412275952</v>
      </c>
    </row>
    <row r="10232" spans="1:6">
      <c r="A10232">
        <v>11</v>
      </c>
      <c r="B10232">
        <f ca="1">BETAINV(RAND(),AU.a,AU.b)</f>
        <v>0.79415927764189</v>
      </c>
      <c r="C10232">
        <f ca="1">IF(B10232&lt;=0.5,LC.mu,MIN(LC.mu,MAX(0,_xlfn.NORM.INV(RAND(),2000,LC.sd))))</f>
        <v>2246.50474416722</v>
      </c>
      <c r="D10232">
        <f ca="1">P0*C10232/LC.mu</f>
        <v>2.99533965888962</v>
      </c>
      <c r="E10232">
        <f ca="1">MAX(0,INT(Q0*(1+Ed*(D10232-P0)/P0)))</f>
        <v>13013</v>
      </c>
      <c r="F10232">
        <f ca="1" t="shared" si="159"/>
        <v>36731.8502369634</v>
      </c>
    </row>
    <row r="10233" spans="1:6">
      <c r="A10233">
        <v>11</v>
      </c>
      <c r="B10233">
        <f ca="1">BETAINV(RAND(),AU.a,AU.b)</f>
        <v>0.646765202705863</v>
      </c>
      <c r="C10233">
        <f ca="1">IF(B10233&lt;=0.5,LC.mu,MIN(LC.mu,MAX(0,_xlfn.NORM.INV(RAND(),2000,LC.sd))))</f>
        <v>2398.92235913063</v>
      </c>
      <c r="D10233">
        <f ca="1">P0*C10233/LC.mu</f>
        <v>3.1985631455075</v>
      </c>
      <c r="E10233">
        <f ca="1">MAX(0,INT(Q0*(1+Ed*(D10233-P0)/P0)))</f>
        <v>12404</v>
      </c>
      <c r="F10233">
        <f ca="1" t="shared" si="159"/>
        <v>37276.0548977444</v>
      </c>
    </row>
    <row r="10234" spans="1:6">
      <c r="A10234">
        <v>11</v>
      </c>
      <c r="B10234">
        <f ca="1">BETAINV(RAND(),AU.a,AU.b)</f>
        <v>0.71221846876928</v>
      </c>
      <c r="C10234">
        <f ca="1">IF(B10234&lt;=0.5,LC.mu,MIN(LC.mu,MAX(0,_xlfn.NORM.INV(RAND(),2000,LC.sd))))</f>
        <v>1873.54435287778</v>
      </c>
      <c r="D10234">
        <f ca="1">P0*C10234/LC.mu</f>
        <v>2.49805913717037</v>
      </c>
      <c r="E10234">
        <f ca="1">MAX(0,INT(Q0*(1+Ed*(D10234-P0)/P0)))</f>
        <v>14505</v>
      </c>
      <c r="F10234">
        <f ca="1" t="shared" si="159"/>
        <v>34360.8034317785</v>
      </c>
    </row>
    <row r="10235" spans="1:6">
      <c r="A10235">
        <v>11</v>
      </c>
      <c r="B10235">
        <f ca="1">BETAINV(RAND(),AU.a,AU.b)</f>
        <v>0.27890726997658</v>
      </c>
      <c r="C10235">
        <f ca="1">IF(B10235&lt;=0.5,LC.mu,MIN(LC.mu,MAX(0,_xlfn.NORM.INV(RAND(),2000,LC.sd))))</f>
        <v>3000</v>
      </c>
      <c r="D10235">
        <f ca="1">P0*C10235/LC.mu</f>
        <v>4</v>
      </c>
      <c r="E10235">
        <f ca="1">MAX(0,INT(Q0*(1+Ed*(D10235-P0)/P0)))</f>
        <v>10000</v>
      </c>
      <c r="F10235">
        <f ca="1" t="shared" si="159"/>
        <v>37000</v>
      </c>
    </row>
    <row r="10236" spans="1:6">
      <c r="A10236">
        <v>11</v>
      </c>
      <c r="B10236">
        <f ca="1">BETAINV(RAND(),AU.a,AU.b)</f>
        <v>0.711708831302539</v>
      </c>
      <c r="C10236">
        <f ca="1">IF(B10236&lt;=0.5,LC.mu,MIN(LC.mu,MAX(0,_xlfn.NORM.INV(RAND(),2000,LC.sd))))</f>
        <v>1879.70791657006</v>
      </c>
      <c r="D10236">
        <f ca="1">P0*C10236/LC.mu</f>
        <v>2.50627722209342</v>
      </c>
      <c r="E10236">
        <f ca="1">MAX(0,INT(Q0*(1+Ed*(D10236-P0)/P0)))</f>
        <v>14481</v>
      </c>
      <c r="F10236">
        <f ca="1" t="shared" si="159"/>
        <v>34413.6925365647</v>
      </c>
    </row>
    <row r="10237" spans="1:6">
      <c r="A10237">
        <v>11</v>
      </c>
      <c r="B10237">
        <f ca="1">BETAINV(RAND(),AU.a,AU.b)</f>
        <v>0.742983337215002</v>
      </c>
      <c r="C10237">
        <f ca="1">IF(B10237&lt;=0.5,LC.mu,MIN(LC.mu,MAX(0,_xlfn.NORM.INV(RAND(),2000,LC.sd))))</f>
        <v>2590.72811547733</v>
      </c>
      <c r="D10237">
        <f ca="1">P0*C10237/LC.mu</f>
        <v>3.45430415396977</v>
      </c>
      <c r="E10237">
        <f ca="1">MAX(0,INT(Q0*(1+Ed*(D10237-P0)/P0)))</f>
        <v>11637</v>
      </c>
      <c r="F10237">
        <f ca="1" t="shared" si="159"/>
        <v>37607.0093242689</v>
      </c>
    </row>
    <row r="10238" spans="1:6">
      <c r="A10238">
        <v>11</v>
      </c>
      <c r="B10238">
        <f ca="1">BETAINV(RAND(),AU.a,AU.b)</f>
        <v>0.570433232502541</v>
      </c>
      <c r="C10238">
        <f ca="1">IF(B10238&lt;=0.5,LC.mu,MIN(LC.mu,MAX(0,_xlfn.NORM.INV(RAND(),2000,LC.sd))))</f>
        <v>2779.1187090279</v>
      </c>
      <c r="D10238">
        <f ca="1">P0*C10238/LC.mu</f>
        <v>3.7054916120372</v>
      </c>
      <c r="E10238">
        <f ca="1">MAX(0,INT(Q0*(1+Ed*(D10238-P0)/P0)))</f>
        <v>10883</v>
      </c>
      <c r="F10238">
        <f ca="1" t="shared" si="159"/>
        <v>37547.7465047729</v>
      </c>
    </row>
    <row r="10239" spans="1:6">
      <c r="A10239">
        <v>11</v>
      </c>
      <c r="B10239">
        <f ca="1">BETAINV(RAND(),AU.a,AU.b)</f>
        <v>0.410648670593495</v>
      </c>
      <c r="C10239">
        <f ca="1">IF(B10239&lt;=0.5,LC.mu,MIN(LC.mu,MAX(0,_xlfn.NORM.INV(RAND(),2000,LC.sd))))</f>
        <v>3000</v>
      </c>
      <c r="D10239">
        <f ca="1">P0*C10239/LC.mu</f>
        <v>4</v>
      </c>
      <c r="E10239">
        <f ca="1">MAX(0,INT(Q0*(1+Ed*(D10239-P0)/P0)))</f>
        <v>10000</v>
      </c>
      <c r="F10239">
        <f ca="1" t="shared" si="159"/>
        <v>37000</v>
      </c>
    </row>
    <row r="10240" spans="1:6">
      <c r="A10240">
        <v>11</v>
      </c>
      <c r="B10240">
        <f ca="1">BETAINV(RAND(),AU.a,AU.b)</f>
        <v>0.530094463800462</v>
      </c>
      <c r="C10240">
        <f ca="1">IF(B10240&lt;=0.5,LC.mu,MIN(LC.mu,MAX(0,_xlfn.NORM.INV(RAND(),2000,LC.sd))))</f>
        <v>1669.51427830999</v>
      </c>
      <c r="D10240">
        <f ca="1">P0*C10240/LC.mu</f>
        <v>2.22601903774666</v>
      </c>
      <c r="E10240">
        <f ca="1">MAX(0,INT(Q0*(1+Ed*(D10240-P0)/P0)))</f>
        <v>15321</v>
      </c>
      <c r="F10240">
        <f ca="1" t="shared" si="159"/>
        <v>32435.3233990066</v>
      </c>
    </row>
    <row r="10241" spans="1:6">
      <c r="A10241">
        <v>11</v>
      </c>
      <c r="B10241">
        <f ca="1">BETAINV(RAND(),AU.a,AU.b)</f>
        <v>0.801191784334834</v>
      </c>
      <c r="C10241">
        <f ca="1">IF(B10241&lt;=0.5,LC.mu,MIN(LC.mu,MAX(0,_xlfn.NORM.INV(RAND(),2000,LC.sd))))</f>
        <v>1386.0383931878</v>
      </c>
      <c r="D10241">
        <f ca="1">P0*C10241/LC.mu</f>
        <v>1.84805119091707</v>
      </c>
      <c r="E10241">
        <f ca="1">MAX(0,INT(Q0*(1+Ed*(D10241-P0)/P0)))</f>
        <v>16455</v>
      </c>
      <c r="F10241">
        <f ca="1" t="shared" si="159"/>
        <v>29023.6439533525</v>
      </c>
    </row>
    <row r="10242" spans="1:6">
      <c r="A10242">
        <v>11</v>
      </c>
      <c r="B10242">
        <f ca="1">BETAINV(RAND(),AU.a,AU.b)</f>
        <v>0.428998325437967</v>
      </c>
      <c r="C10242">
        <f ca="1">IF(B10242&lt;=0.5,LC.mu,MIN(LC.mu,MAX(0,_xlfn.NORM.INV(RAND(),2000,LC.sd))))</f>
        <v>3000</v>
      </c>
      <c r="D10242">
        <f ca="1">P0*C10242/LC.mu</f>
        <v>4</v>
      </c>
      <c r="E10242">
        <f ca="1">MAX(0,INT(Q0*(1+Ed*(D10242-P0)/P0)))</f>
        <v>10000</v>
      </c>
      <c r="F10242">
        <f ca="1" t="shared" ref="F10242:F10305" si="160">D10242*E10242-C10242</f>
        <v>37000</v>
      </c>
    </row>
    <row r="10243" spans="1:6">
      <c r="A10243">
        <v>11</v>
      </c>
      <c r="B10243">
        <f ca="1">BETAINV(RAND(),AU.a,AU.b)</f>
        <v>0.863583456031959</v>
      </c>
      <c r="C10243">
        <f ca="1">IF(B10243&lt;=0.5,LC.mu,MIN(LC.mu,MAX(0,_xlfn.NORM.INV(RAND(),2000,LC.sd))))</f>
        <v>2114.57811055404</v>
      </c>
      <c r="D10243">
        <f ca="1">P0*C10243/LC.mu</f>
        <v>2.81943748073872</v>
      </c>
      <c r="E10243">
        <f ca="1">MAX(0,INT(Q0*(1+Ed*(D10243-P0)/P0)))</f>
        <v>13541</v>
      </c>
      <c r="F10243">
        <f ca="1" t="shared" si="160"/>
        <v>36063.4248161289</v>
      </c>
    </row>
    <row r="10244" spans="1:6">
      <c r="A10244">
        <v>11</v>
      </c>
      <c r="B10244">
        <f ca="1">BETAINV(RAND(),AU.a,AU.b)</f>
        <v>0.449520974887728</v>
      </c>
      <c r="C10244">
        <f ca="1">IF(B10244&lt;=0.5,LC.mu,MIN(LC.mu,MAX(0,_xlfn.NORM.INV(RAND(),2000,LC.sd))))</f>
        <v>3000</v>
      </c>
      <c r="D10244">
        <f ca="1">P0*C10244/LC.mu</f>
        <v>4</v>
      </c>
      <c r="E10244">
        <f ca="1">MAX(0,INT(Q0*(1+Ed*(D10244-P0)/P0)))</f>
        <v>10000</v>
      </c>
      <c r="F10244">
        <f ca="1" t="shared" si="160"/>
        <v>37000</v>
      </c>
    </row>
    <row r="10245" spans="1:6">
      <c r="A10245">
        <v>11</v>
      </c>
      <c r="B10245">
        <f ca="1">BETAINV(RAND(),AU.a,AU.b)</f>
        <v>0.494267661682191</v>
      </c>
      <c r="C10245">
        <f ca="1">IF(B10245&lt;=0.5,LC.mu,MIN(LC.mu,MAX(0,_xlfn.NORM.INV(RAND(),2000,LC.sd))))</f>
        <v>3000</v>
      </c>
      <c r="D10245">
        <f ca="1">P0*C10245/LC.mu</f>
        <v>4</v>
      </c>
      <c r="E10245">
        <f ca="1">MAX(0,INT(Q0*(1+Ed*(D10245-P0)/P0)))</f>
        <v>10000</v>
      </c>
      <c r="F10245">
        <f ca="1" t="shared" si="160"/>
        <v>37000</v>
      </c>
    </row>
    <row r="10246" spans="1:6">
      <c r="A10246">
        <v>11</v>
      </c>
      <c r="B10246">
        <f ca="1">BETAINV(RAND(),AU.a,AU.b)</f>
        <v>0.555290125787409</v>
      </c>
      <c r="C10246">
        <f ca="1">IF(B10246&lt;=0.5,LC.mu,MIN(LC.mu,MAX(0,_xlfn.NORM.INV(RAND(),2000,LC.sd))))</f>
        <v>1403.18926417179</v>
      </c>
      <c r="D10246">
        <f ca="1">P0*C10246/LC.mu</f>
        <v>1.87091901889572</v>
      </c>
      <c r="E10246">
        <f ca="1">MAX(0,INT(Q0*(1+Ed*(D10246-P0)/P0)))</f>
        <v>16387</v>
      </c>
      <c r="F10246">
        <f ca="1" t="shared" si="160"/>
        <v>29255.5606984723</v>
      </c>
    </row>
    <row r="10247" spans="1:6">
      <c r="A10247">
        <v>11</v>
      </c>
      <c r="B10247">
        <f ca="1">BETAINV(RAND(),AU.a,AU.b)</f>
        <v>0.397550720017228</v>
      </c>
      <c r="C10247">
        <f ca="1">IF(B10247&lt;=0.5,LC.mu,MIN(LC.mu,MAX(0,_xlfn.NORM.INV(RAND(),2000,LC.sd))))</f>
        <v>3000</v>
      </c>
      <c r="D10247">
        <f ca="1">P0*C10247/LC.mu</f>
        <v>4</v>
      </c>
      <c r="E10247">
        <f ca="1">MAX(0,INT(Q0*(1+Ed*(D10247-P0)/P0)))</f>
        <v>10000</v>
      </c>
      <c r="F10247">
        <f ca="1" t="shared" si="160"/>
        <v>37000</v>
      </c>
    </row>
    <row r="10248" spans="1:6">
      <c r="A10248">
        <v>11</v>
      </c>
      <c r="B10248">
        <f ca="1">BETAINV(RAND(),AU.a,AU.b)</f>
        <v>0.296198667814369</v>
      </c>
      <c r="C10248">
        <f ca="1">IF(B10248&lt;=0.5,LC.mu,MIN(LC.mu,MAX(0,_xlfn.NORM.INV(RAND(),2000,LC.sd))))</f>
        <v>3000</v>
      </c>
      <c r="D10248">
        <f ca="1">P0*C10248/LC.mu</f>
        <v>4</v>
      </c>
      <c r="E10248">
        <f ca="1">MAX(0,INT(Q0*(1+Ed*(D10248-P0)/P0)))</f>
        <v>10000</v>
      </c>
      <c r="F10248">
        <f ca="1" t="shared" si="160"/>
        <v>37000</v>
      </c>
    </row>
    <row r="10249" spans="1:6">
      <c r="A10249">
        <v>11</v>
      </c>
      <c r="B10249">
        <f ca="1">BETAINV(RAND(),AU.a,AU.b)</f>
        <v>0.507355370615795</v>
      </c>
      <c r="C10249">
        <f ca="1">IF(B10249&lt;=0.5,LC.mu,MIN(LC.mu,MAX(0,_xlfn.NORM.INV(RAND(),2000,LC.sd))))</f>
        <v>2413.0194963822</v>
      </c>
      <c r="D10249">
        <f ca="1">P0*C10249/LC.mu</f>
        <v>3.21735932850959</v>
      </c>
      <c r="E10249">
        <f ca="1">MAX(0,INT(Q0*(1+Ed*(D10249-P0)/P0)))</f>
        <v>12347</v>
      </c>
      <c r="F10249">
        <f ca="1" t="shared" si="160"/>
        <v>37311.7161327258</v>
      </c>
    </row>
    <row r="10250" spans="1:6">
      <c r="A10250">
        <v>11</v>
      </c>
      <c r="B10250">
        <f ca="1">BETAINV(RAND(),AU.a,AU.b)</f>
        <v>0.574272399378252</v>
      </c>
      <c r="C10250">
        <f ca="1">IF(B10250&lt;=0.5,LC.mu,MIN(LC.mu,MAX(0,_xlfn.NORM.INV(RAND(),2000,LC.sd))))</f>
        <v>2073.80969522205</v>
      </c>
      <c r="D10250">
        <f ca="1">P0*C10250/LC.mu</f>
        <v>2.76507959362941</v>
      </c>
      <c r="E10250">
        <f ca="1">MAX(0,INT(Q0*(1+Ed*(D10250-P0)/P0)))</f>
        <v>13704</v>
      </c>
      <c r="F10250">
        <f ca="1" t="shared" si="160"/>
        <v>35818.8410558753</v>
      </c>
    </row>
    <row r="10251" spans="1:6">
      <c r="A10251">
        <v>11</v>
      </c>
      <c r="B10251">
        <f ca="1">BETAINV(RAND(),AU.a,AU.b)</f>
        <v>0.706295713395717</v>
      </c>
      <c r="C10251">
        <f ca="1">IF(B10251&lt;=0.5,LC.mu,MIN(LC.mu,MAX(0,_xlfn.NORM.INV(RAND(),2000,LC.sd))))</f>
        <v>2571.55724744659</v>
      </c>
      <c r="D10251">
        <f ca="1">P0*C10251/LC.mu</f>
        <v>3.42874299659546</v>
      </c>
      <c r="E10251">
        <f ca="1">MAX(0,INT(Q0*(1+Ed*(D10251-P0)/P0)))</f>
        <v>11713</v>
      </c>
      <c r="F10251">
        <f ca="1" t="shared" si="160"/>
        <v>37589.309471676</v>
      </c>
    </row>
    <row r="10252" spans="1:6">
      <c r="A10252">
        <v>11</v>
      </c>
      <c r="B10252">
        <f ca="1">BETAINV(RAND(),AU.a,AU.b)</f>
        <v>0.292617429174125</v>
      </c>
      <c r="C10252">
        <f ca="1">IF(B10252&lt;=0.5,LC.mu,MIN(LC.mu,MAX(0,_xlfn.NORM.INV(RAND(),2000,LC.sd))))</f>
        <v>3000</v>
      </c>
      <c r="D10252">
        <f ca="1">P0*C10252/LC.mu</f>
        <v>4</v>
      </c>
      <c r="E10252">
        <f ca="1">MAX(0,INT(Q0*(1+Ed*(D10252-P0)/P0)))</f>
        <v>10000</v>
      </c>
      <c r="F10252">
        <f ca="1" t="shared" si="160"/>
        <v>37000</v>
      </c>
    </row>
    <row r="10253" spans="1:6">
      <c r="A10253">
        <v>11</v>
      </c>
      <c r="B10253">
        <f ca="1">BETAINV(RAND(),AU.a,AU.b)</f>
        <v>0.738936825808173</v>
      </c>
      <c r="C10253">
        <f ca="1">IF(B10253&lt;=0.5,LC.mu,MIN(LC.mu,MAX(0,_xlfn.NORM.INV(RAND(),2000,LC.sd))))</f>
        <v>1926.92319722399</v>
      </c>
      <c r="D10253">
        <f ca="1">P0*C10253/LC.mu</f>
        <v>2.56923092963198</v>
      </c>
      <c r="E10253">
        <f ca="1">MAX(0,INT(Q0*(1+Ed*(D10253-P0)/P0)))</f>
        <v>14292</v>
      </c>
      <c r="F10253">
        <f ca="1" t="shared" si="160"/>
        <v>34792.5252490763</v>
      </c>
    </row>
    <row r="10254" spans="1:6">
      <c r="A10254">
        <v>11</v>
      </c>
      <c r="B10254">
        <f ca="1">BETAINV(RAND(),AU.a,AU.b)</f>
        <v>0.742615334293234</v>
      </c>
      <c r="C10254">
        <f ca="1">IF(B10254&lt;=0.5,LC.mu,MIN(LC.mu,MAX(0,_xlfn.NORM.INV(RAND(),2000,LC.sd))))</f>
        <v>2051.2194869915</v>
      </c>
      <c r="D10254">
        <f ca="1">P0*C10254/LC.mu</f>
        <v>2.73495931598866</v>
      </c>
      <c r="E10254">
        <f ca="1">MAX(0,INT(Q0*(1+Ed*(D10254-P0)/P0)))</f>
        <v>13795</v>
      </c>
      <c r="F10254">
        <f ca="1" t="shared" si="160"/>
        <v>35677.5442770721</v>
      </c>
    </row>
    <row r="10255" spans="1:6">
      <c r="A10255">
        <v>11</v>
      </c>
      <c r="B10255">
        <f ca="1">BETAINV(RAND(),AU.a,AU.b)</f>
        <v>0.831945935781258</v>
      </c>
      <c r="C10255">
        <f ca="1">IF(B10255&lt;=0.5,LC.mu,MIN(LC.mu,MAX(0,_xlfn.NORM.INV(RAND(),2000,LC.sd))))</f>
        <v>3000</v>
      </c>
      <c r="D10255">
        <f ca="1">P0*C10255/LC.mu</f>
        <v>4</v>
      </c>
      <c r="E10255">
        <f ca="1">MAX(0,INT(Q0*(1+Ed*(D10255-P0)/P0)))</f>
        <v>10000</v>
      </c>
      <c r="F10255">
        <f ca="1" t="shared" si="160"/>
        <v>37000</v>
      </c>
    </row>
    <row r="10256" spans="1:6">
      <c r="A10256">
        <v>11</v>
      </c>
      <c r="B10256">
        <f ca="1">BETAINV(RAND(),AU.a,AU.b)</f>
        <v>0.519731116354285</v>
      </c>
      <c r="C10256">
        <f ca="1">IF(B10256&lt;=0.5,LC.mu,MIN(LC.mu,MAX(0,_xlfn.NORM.INV(RAND(),2000,LC.sd))))</f>
        <v>2302.97737101704</v>
      </c>
      <c r="D10256">
        <f ca="1">P0*C10256/LC.mu</f>
        <v>3.07063649468939</v>
      </c>
      <c r="E10256">
        <f ca="1">MAX(0,INT(Q0*(1+Ed*(D10256-P0)/P0)))</f>
        <v>12788</v>
      </c>
      <c r="F10256">
        <f ca="1" t="shared" si="160"/>
        <v>36964.3221230709</v>
      </c>
    </row>
    <row r="10257" spans="1:6">
      <c r="A10257">
        <v>11</v>
      </c>
      <c r="B10257">
        <f ca="1">BETAINV(RAND(),AU.a,AU.b)</f>
        <v>0.651234876748738</v>
      </c>
      <c r="C10257">
        <f ca="1">IF(B10257&lt;=0.5,LC.mu,MIN(LC.mu,MAX(0,_xlfn.NORM.INV(RAND(),2000,LC.sd))))</f>
        <v>1536.20223964738</v>
      </c>
      <c r="D10257">
        <f ca="1">P0*C10257/LC.mu</f>
        <v>2.04826965286317</v>
      </c>
      <c r="E10257">
        <f ca="1">MAX(0,INT(Q0*(1+Ed*(D10257-P0)/P0)))</f>
        <v>15855</v>
      </c>
      <c r="F10257">
        <f ca="1" t="shared" si="160"/>
        <v>30939.1131064981</v>
      </c>
    </row>
    <row r="10258" spans="1:6">
      <c r="A10258">
        <v>11</v>
      </c>
      <c r="B10258">
        <f ca="1">BETAINV(RAND(),AU.a,AU.b)</f>
        <v>0.753444931497763</v>
      </c>
      <c r="C10258">
        <f ca="1">IF(B10258&lt;=0.5,LC.mu,MIN(LC.mu,MAX(0,_xlfn.NORM.INV(RAND(),2000,LC.sd))))</f>
        <v>2183.81545035784</v>
      </c>
      <c r="D10258">
        <f ca="1">P0*C10258/LC.mu</f>
        <v>2.91175393381046</v>
      </c>
      <c r="E10258">
        <f ca="1">MAX(0,INT(Q0*(1+Ed*(D10258-P0)/P0)))</f>
        <v>13264</v>
      </c>
      <c r="F10258">
        <f ca="1" t="shared" si="160"/>
        <v>36437.688727704</v>
      </c>
    </row>
    <row r="10259" spans="1:6">
      <c r="A10259">
        <v>11</v>
      </c>
      <c r="B10259">
        <f ca="1">BETAINV(RAND(),AU.a,AU.b)</f>
        <v>0.738841730914417</v>
      </c>
      <c r="C10259">
        <f ca="1">IF(B10259&lt;=0.5,LC.mu,MIN(LC.mu,MAX(0,_xlfn.NORM.INV(RAND(),2000,LC.sd))))</f>
        <v>1711.30997687785</v>
      </c>
      <c r="D10259">
        <f ca="1">P0*C10259/LC.mu</f>
        <v>2.28174663583714</v>
      </c>
      <c r="E10259">
        <f ca="1">MAX(0,INT(Q0*(1+Ed*(D10259-P0)/P0)))</f>
        <v>15154</v>
      </c>
      <c r="F10259">
        <f ca="1" t="shared" si="160"/>
        <v>32866.2785425981</v>
      </c>
    </row>
    <row r="10260" spans="1:6">
      <c r="A10260">
        <v>11</v>
      </c>
      <c r="B10260">
        <f ca="1">BETAINV(RAND(),AU.a,AU.b)</f>
        <v>0.552749816944507</v>
      </c>
      <c r="C10260">
        <f ca="1">IF(B10260&lt;=0.5,LC.mu,MIN(LC.mu,MAX(0,_xlfn.NORM.INV(RAND(),2000,LC.sd))))</f>
        <v>2401.63625229921</v>
      </c>
      <c r="D10260">
        <f ca="1">P0*C10260/LC.mu</f>
        <v>3.20218166973228</v>
      </c>
      <c r="E10260">
        <f ca="1">MAX(0,INT(Q0*(1+Ed*(D10260-P0)/P0)))</f>
        <v>12393</v>
      </c>
      <c r="F10260">
        <f ca="1" t="shared" si="160"/>
        <v>37283.0011806929</v>
      </c>
    </row>
    <row r="10261" spans="1:6">
      <c r="A10261">
        <v>11</v>
      </c>
      <c r="B10261">
        <f ca="1">BETAINV(RAND(),AU.a,AU.b)</f>
        <v>0.9543349144218</v>
      </c>
      <c r="C10261">
        <f ca="1">IF(B10261&lt;=0.5,LC.mu,MIN(LC.mu,MAX(0,_xlfn.NORM.INV(RAND(),2000,LC.sd))))</f>
        <v>2259.69783750096</v>
      </c>
      <c r="D10261">
        <f ca="1">P0*C10261/LC.mu</f>
        <v>3.01293045000127</v>
      </c>
      <c r="E10261">
        <f ca="1">MAX(0,INT(Q0*(1+Ed*(D10261-P0)/P0)))</f>
        <v>12961</v>
      </c>
      <c r="F10261">
        <f ca="1" t="shared" si="160"/>
        <v>36790.8937249656</v>
      </c>
    </row>
    <row r="10262" spans="1:6">
      <c r="A10262">
        <v>11</v>
      </c>
      <c r="B10262">
        <f ca="1">BETAINV(RAND(),AU.a,AU.b)</f>
        <v>0.728259117739346</v>
      </c>
      <c r="C10262">
        <f ca="1">IF(B10262&lt;=0.5,LC.mu,MIN(LC.mu,MAX(0,_xlfn.NORM.INV(RAND(),2000,LC.sd))))</f>
        <v>1490.23257160101</v>
      </c>
      <c r="D10262">
        <f ca="1">P0*C10262/LC.mu</f>
        <v>1.98697676213468</v>
      </c>
      <c r="E10262">
        <f ca="1">MAX(0,INT(Q0*(1+Ed*(D10262-P0)/P0)))</f>
        <v>16039</v>
      </c>
      <c r="F10262">
        <f ca="1" t="shared" si="160"/>
        <v>30378.8877162771</v>
      </c>
    </row>
    <row r="10263" spans="1:6">
      <c r="A10263">
        <v>11</v>
      </c>
      <c r="B10263">
        <f ca="1">BETAINV(RAND(),AU.a,AU.b)</f>
        <v>0.588859232422798</v>
      </c>
      <c r="C10263">
        <f ca="1">IF(B10263&lt;=0.5,LC.mu,MIN(LC.mu,MAX(0,_xlfn.NORM.INV(RAND(),2000,LC.sd))))</f>
        <v>1548.57659869135</v>
      </c>
      <c r="D10263">
        <f ca="1">P0*C10263/LC.mu</f>
        <v>2.06476879825513</v>
      </c>
      <c r="E10263">
        <f ca="1">MAX(0,INT(Q0*(1+Ed*(D10263-P0)/P0)))</f>
        <v>15805</v>
      </c>
      <c r="F10263">
        <f ca="1" t="shared" si="160"/>
        <v>31085.094257731</v>
      </c>
    </row>
    <row r="10264" spans="1:6">
      <c r="A10264">
        <v>11</v>
      </c>
      <c r="B10264">
        <f ca="1">BETAINV(RAND(),AU.a,AU.b)</f>
        <v>0.295886470856266</v>
      </c>
      <c r="C10264">
        <f ca="1">IF(B10264&lt;=0.5,LC.mu,MIN(LC.mu,MAX(0,_xlfn.NORM.INV(RAND(),2000,LC.sd))))</f>
        <v>3000</v>
      </c>
      <c r="D10264">
        <f ca="1">P0*C10264/LC.mu</f>
        <v>4</v>
      </c>
      <c r="E10264">
        <f ca="1">MAX(0,INT(Q0*(1+Ed*(D10264-P0)/P0)))</f>
        <v>10000</v>
      </c>
      <c r="F10264">
        <f ca="1" t="shared" si="160"/>
        <v>37000</v>
      </c>
    </row>
    <row r="10265" spans="1:6">
      <c r="A10265">
        <v>11</v>
      </c>
      <c r="B10265">
        <f ca="1">BETAINV(RAND(),AU.a,AU.b)</f>
        <v>0.560574466482768</v>
      </c>
      <c r="C10265">
        <f ca="1">IF(B10265&lt;=0.5,LC.mu,MIN(LC.mu,MAX(0,_xlfn.NORM.INV(RAND(),2000,LC.sd))))</f>
        <v>2690.84602419143</v>
      </c>
      <c r="D10265">
        <f ca="1">P0*C10265/LC.mu</f>
        <v>3.5877946989219</v>
      </c>
      <c r="E10265">
        <f ca="1">MAX(0,INT(Q0*(1+Ed*(D10265-P0)/P0)))</f>
        <v>11236</v>
      </c>
      <c r="F10265">
        <f ca="1" t="shared" si="160"/>
        <v>37621.6152128951</v>
      </c>
    </row>
    <row r="10266" spans="1:6">
      <c r="A10266">
        <v>11</v>
      </c>
      <c r="B10266">
        <f ca="1">BETAINV(RAND(),AU.a,AU.b)</f>
        <v>0.636577453316759</v>
      </c>
      <c r="C10266">
        <f ca="1">IF(B10266&lt;=0.5,LC.mu,MIN(LC.mu,MAX(0,_xlfn.NORM.INV(RAND(),2000,LC.sd))))</f>
        <v>2022.14940788114</v>
      </c>
      <c r="D10266">
        <f ca="1">P0*C10266/LC.mu</f>
        <v>2.69619921050819</v>
      </c>
      <c r="E10266">
        <f ca="1">MAX(0,INT(Q0*(1+Ed*(D10266-P0)/P0)))</f>
        <v>13911</v>
      </c>
      <c r="F10266">
        <f ca="1" t="shared" si="160"/>
        <v>35484.6778094982</v>
      </c>
    </row>
    <row r="10267" spans="1:6">
      <c r="A10267">
        <v>11</v>
      </c>
      <c r="B10267">
        <f ca="1">BETAINV(RAND(),AU.a,AU.b)</f>
        <v>0.635924389860623</v>
      </c>
      <c r="C10267">
        <f ca="1">IF(B10267&lt;=0.5,LC.mu,MIN(LC.mu,MAX(0,_xlfn.NORM.INV(RAND(),2000,LC.sd))))</f>
        <v>1328.02817443221</v>
      </c>
      <c r="D10267">
        <f ca="1">P0*C10267/LC.mu</f>
        <v>1.77070423257628</v>
      </c>
      <c r="E10267">
        <f ca="1">MAX(0,INT(Q0*(1+Ed*(D10267-P0)/P0)))</f>
        <v>16687</v>
      </c>
      <c r="F10267">
        <f ca="1" t="shared" si="160"/>
        <v>28219.7133545681</v>
      </c>
    </row>
    <row r="10268" spans="1:6">
      <c r="A10268">
        <v>11</v>
      </c>
      <c r="B10268">
        <f ca="1">BETAINV(RAND(),AU.a,AU.b)</f>
        <v>0.721874013811351</v>
      </c>
      <c r="C10268">
        <f ca="1">IF(B10268&lt;=0.5,LC.mu,MIN(LC.mu,MAX(0,_xlfn.NORM.INV(RAND(),2000,LC.sd))))</f>
        <v>1585.84600963003</v>
      </c>
      <c r="D10268">
        <f ca="1">P0*C10268/LC.mu</f>
        <v>2.11446134617338</v>
      </c>
      <c r="E10268">
        <f ca="1">MAX(0,INT(Q0*(1+Ed*(D10268-P0)/P0)))</f>
        <v>15656</v>
      </c>
      <c r="F10268">
        <f ca="1" t="shared" si="160"/>
        <v>31518.1608260604</v>
      </c>
    </row>
    <row r="10269" spans="1:6">
      <c r="A10269">
        <v>11</v>
      </c>
      <c r="B10269">
        <f ca="1">BETAINV(RAND(),AU.a,AU.b)</f>
        <v>0.557048092561808</v>
      </c>
      <c r="C10269">
        <f ca="1">IF(B10269&lt;=0.5,LC.mu,MIN(LC.mu,MAX(0,_xlfn.NORM.INV(RAND(),2000,LC.sd))))</f>
        <v>1216.69011873927</v>
      </c>
      <c r="D10269">
        <f ca="1">P0*C10269/LC.mu</f>
        <v>1.62225349165236</v>
      </c>
      <c r="E10269">
        <f ca="1">MAX(0,INT(Q0*(1+Ed*(D10269-P0)/P0)))</f>
        <v>17133</v>
      </c>
      <c r="F10269">
        <f ca="1" t="shared" si="160"/>
        <v>26577.3789537406</v>
      </c>
    </row>
    <row r="10270" spans="1:6">
      <c r="A10270">
        <v>11</v>
      </c>
      <c r="B10270">
        <f ca="1">BETAINV(RAND(),AU.a,AU.b)</f>
        <v>0.841746660441863</v>
      </c>
      <c r="C10270">
        <f ca="1">IF(B10270&lt;=0.5,LC.mu,MIN(LC.mu,MAX(0,_xlfn.NORM.INV(RAND(),2000,LC.sd))))</f>
        <v>2347.97551943127</v>
      </c>
      <c r="D10270">
        <f ca="1">P0*C10270/LC.mu</f>
        <v>3.13063402590836</v>
      </c>
      <c r="E10270">
        <f ca="1">MAX(0,INT(Q0*(1+Ed*(D10270-P0)/P0)))</f>
        <v>12608</v>
      </c>
      <c r="F10270">
        <f ca="1" t="shared" si="160"/>
        <v>37123.0582792214</v>
      </c>
    </row>
    <row r="10271" spans="1:6">
      <c r="A10271">
        <v>11</v>
      </c>
      <c r="B10271">
        <f ca="1">BETAINV(RAND(),AU.a,AU.b)</f>
        <v>0.514357435387741</v>
      </c>
      <c r="C10271">
        <f ca="1">IF(B10271&lt;=0.5,LC.mu,MIN(LC.mu,MAX(0,_xlfn.NORM.INV(RAND(),2000,LC.sd))))</f>
        <v>2285.02170877304</v>
      </c>
      <c r="D10271">
        <f ca="1">P0*C10271/LC.mu</f>
        <v>3.04669561169738</v>
      </c>
      <c r="E10271">
        <f ca="1">MAX(0,INT(Q0*(1+Ed*(D10271-P0)/P0)))</f>
        <v>12859</v>
      </c>
      <c r="F10271">
        <f ca="1" t="shared" si="160"/>
        <v>36892.4371620436</v>
      </c>
    </row>
    <row r="10272" spans="1:6">
      <c r="A10272">
        <v>11</v>
      </c>
      <c r="B10272">
        <f ca="1">BETAINV(RAND(),AU.a,AU.b)</f>
        <v>0.581826309966569</v>
      </c>
      <c r="C10272">
        <f ca="1">IF(B10272&lt;=0.5,LC.mu,MIN(LC.mu,MAX(0,_xlfn.NORM.INV(RAND(),2000,LC.sd))))</f>
        <v>1875.2543150801</v>
      </c>
      <c r="D10272">
        <f ca="1">P0*C10272/LC.mu</f>
        <v>2.50033908677347</v>
      </c>
      <c r="E10272">
        <f ca="1">MAX(0,INT(Q0*(1+Ed*(D10272-P0)/P0)))</f>
        <v>14498</v>
      </c>
      <c r="F10272">
        <f ca="1" t="shared" si="160"/>
        <v>34374.6617649617</v>
      </c>
    </row>
    <row r="10273" spans="1:6">
      <c r="A10273">
        <v>11</v>
      </c>
      <c r="B10273">
        <f ca="1">BETAINV(RAND(),AU.a,AU.b)</f>
        <v>0.729752940795086</v>
      </c>
      <c r="C10273">
        <f ca="1">IF(B10273&lt;=0.5,LC.mu,MIN(LC.mu,MAX(0,_xlfn.NORM.INV(RAND(),2000,LC.sd))))</f>
        <v>2680.54776436938</v>
      </c>
      <c r="D10273">
        <f ca="1">P0*C10273/LC.mu</f>
        <v>3.57406368582585</v>
      </c>
      <c r="E10273">
        <f ca="1">MAX(0,INT(Q0*(1+Ed*(D10273-P0)/P0)))</f>
        <v>11277</v>
      </c>
      <c r="F10273">
        <f ca="1" t="shared" si="160"/>
        <v>37624.1684206887</v>
      </c>
    </row>
    <row r="10274" spans="1:6">
      <c r="A10274">
        <v>11</v>
      </c>
      <c r="B10274">
        <f ca="1">BETAINV(RAND(),AU.a,AU.b)</f>
        <v>0.613766667506748</v>
      </c>
      <c r="C10274">
        <f ca="1">IF(B10274&lt;=0.5,LC.mu,MIN(LC.mu,MAX(0,_xlfn.NORM.INV(RAND(),2000,LC.sd))))</f>
        <v>1318.39230199848</v>
      </c>
      <c r="D10274">
        <f ca="1">P0*C10274/LC.mu</f>
        <v>1.75785640266465</v>
      </c>
      <c r="E10274">
        <f ca="1">MAX(0,INT(Q0*(1+Ed*(D10274-P0)/P0)))</f>
        <v>16726</v>
      </c>
      <c r="F10274">
        <f ca="1" t="shared" si="160"/>
        <v>28083.5138889704</v>
      </c>
    </row>
    <row r="10275" spans="1:6">
      <c r="A10275">
        <v>11</v>
      </c>
      <c r="B10275">
        <f ca="1">BETAINV(RAND(),AU.a,AU.b)</f>
        <v>0.629222913912855</v>
      </c>
      <c r="C10275">
        <f ca="1">IF(B10275&lt;=0.5,LC.mu,MIN(LC.mu,MAX(0,_xlfn.NORM.INV(RAND(),2000,LC.sd))))</f>
        <v>1949.00260803501</v>
      </c>
      <c r="D10275">
        <f ca="1">P0*C10275/LC.mu</f>
        <v>2.59867014404668</v>
      </c>
      <c r="E10275">
        <f ca="1">MAX(0,INT(Q0*(1+Ed*(D10275-P0)/P0)))</f>
        <v>14203</v>
      </c>
      <c r="F10275">
        <f ca="1" t="shared" si="160"/>
        <v>34959.90944786</v>
      </c>
    </row>
    <row r="10276" spans="1:6">
      <c r="A10276">
        <v>11</v>
      </c>
      <c r="B10276">
        <f ca="1">BETAINV(RAND(),AU.a,AU.b)</f>
        <v>0.797970408775264</v>
      </c>
      <c r="C10276">
        <f ca="1">IF(B10276&lt;=0.5,LC.mu,MIN(LC.mu,MAX(0,_xlfn.NORM.INV(RAND(),2000,LC.sd))))</f>
        <v>2698.11861704386</v>
      </c>
      <c r="D10276">
        <f ca="1">P0*C10276/LC.mu</f>
        <v>3.59749148939181</v>
      </c>
      <c r="E10276">
        <f ca="1">MAX(0,INT(Q0*(1+Ed*(D10276-P0)/P0)))</f>
        <v>11207</v>
      </c>
      <c r="F10276">
        <f ca="1" t="shared" si="160"/>
        <v>37618.9685045702</v>
      </c>
    </row>
    <row r="10277" spans="1:6">
      <c r="A10277">
        <v>11</v>
      </c>
      <c r="B10277">
        <f ca="1">BETAINV(RAND(),AU.a,AU.b)</f>
        <v>0.531925219854871</v>
      </c>
      <c r="C10277">
        <f ca="1">IF(B10277&lt;=0.5,LC.mu,MIN(LC.mu,MAX(0,_xlfn.NORM.INV(RAND(),2000,LC.sd))))</f>
        <v>2094.56193141598</v>
      </c>
      <c r="D10277">
        <f ca="1">P0*C10277/LC.mu</f>
        <v>2.79274924188797</v>
      </c>
      <c r="E10277">
        <f ca="1">MAX(0,INT(Q0*(1+Ed*(D10277-P0)/P0)))</f>
        <v>13621</v>
      </c>
      <c r="F10277">
        <f ca="1" t="shared" si="160"/>
        <v>35945.4754923401</v>
      </c>
    </row>
    <row r="10278" spans="1:6">
      <c r="A10278">
        <v>11</v>
      </c>
      <c r="B10278">
        <f ca="1">BETAINV(RAND(),AU.a,AU.b)</f>
        <v>0.305279085342555</v>
      </c>
      <c r="C10278">
        <f ca="1">IF(B10278&lt;=0.5,LC.mu,MIN(LC.mu,MAX(0,_xlfn.NORM.INV(RAND(),2000,LC.sd))))</f>
        <v>3000</v>
      </c>
      <c r="D10278">
        <f ca="1">P0*C10278/LC.mu</f>
        <v>4</v>
      </c>
      <c r="E10278">
        <f ca="1">MAX(0,INT(Q0*(1+Ed*(D10278-P0)/P0)))</f>
        <v>10000</v>
      </c>
      <c r="F10278">
        <f ca="1" t="shared" si="160"/>
        <v>37000</v>
      </c>
    </row>
    <row r="10279" spans="1:6">
      <c r="A10279">
        <v>11</v>
      </c>
      <c r="B10279">
        <f ca="1">BETAINV(RAND(),AU.a,AU.b)</f>
        <v>0.447069896144389</v>
      </c>
      <c r="C10279">
        <f ca="1">IF(B10279&lt;=0.5,LC.mu,MIN(LC.mu,MAX(0,_xlfn.NORM.INV(RAND(),2000,LC.sd))))</f>
        <v>3000</v>
      </c>
      <c r="D10279">
        <f ca="1">P0*C10279/LC.mu</f>
        <v>4</v>
      </c>
      <c r="E10279">
        <f ca="1">MAX(0,INT(Q0*(1+Ed*(D10279-P0)/P0)))</f>
        <v>10000</v>
      </c>
      <c r="F10279">
        <f ca="1" t="shared" si="160"/>
        <v>37000</v>
      </c>
    </row>
    <row r="10280" spans="1:6">
      <c r="A10280">
        <v>11</v>
      </c>
      <c r="B10280">
        <f ca="1">BETAINV(RAND(),AU.a,AU.b)</f>
        <v>0.674481788491487</v>
      </c>
      <c r="C10280">
        <f ca="1">IF(B10280&lt;=0.5,LC.mu,MIN(LC.mu,MAX(0,_xlfn.NORM.INV(RAND(),2000,LC.sd))))</f>
        <v>2258.69624553662</v>
      </c>
      <c r="D10280">
        <f ca="1">P0*C10280/LC.mu</f>
        <v>3.01159499404882</v>
      </c>
      <c r="E10280">
        <f ca="1">MAX(0,INT(Q0*(1+Ed*(D10280-P0)/P0)))</f>
        <v>12965</v>
      </c>
      <c r="F10280">
        <f ca="1" t="shared" si="160"/>
        <v>36786.6328523063</v>
      </c>
    </row>
    <row r="10281" spans="1:6">
      <c r="A10281">
        <v>11</v>
      </c>
      <c r="B10281">
        <f ca="1">BETAINV(RAND(),AU.a,AU.b)</f>
        <v>0.751417362328893</v>
      </c>
      <c r="C10281">
        <f ca="1">IF(B10281&lt;=0.5,LC.mu,MIN(LC.mu,MAX(0,_xlfn.NORM.INV(RAND(),2000,LC.sd))))</f>
        <v>2280.63649283184</v>
      </c>
      <c r="D10281">
        <f ca="1">P0*C10281/LC.mu</f>
        <v>3.04084865710913</v>
      </c>
      <c r="E10281">
        <f ca="1">MAX(0,INT(Q0*(1+Ed*(D10281-P0)/P0)))</f>
        <v>12877</v>
      </c>
      <c r="F10281">
        <f ca="1" t="shared" si="160"/>
        <v>36876.3716647624</v>
      </c>
    </row>
    <row r="10282" spans="1:6">
      <c r="A10282">
        <v>11</v>
      </c>
      <c r="B10282">
        <f ca="1">BETAINV(RAND(),AU.a,AU.b)</f>
        <v>0.553031671777562</v>
      </c>
      <c r="C10282">
        <f ca="1">IF(B10282&lt;=0.5,LC.mu,MIN(LC.mu,MAX(0,_xlfn.NORM.INV(RAND(),2000,LC.sd))))</f>
        <v>1215.5853868491</v>
      </c>
      <c r="D10282">
        <f ca="1">P0*C10282/LC.mu</f>
        <v>1.6207805157988</v>
      </c>
      <c r="E10282">
        <f ca="1">MAX(0,INT(Q0*(1+Ed*(D10282-P0)/P0)))</f>
        <v>17137</v>
      </c>
      <c r="F10282">
        <f ca="1" t="shared" si="160"/>
        <v>26559.7303123949</v>
      </c>
    </row>
    <row r="10283" spans="1:6">
      <c r="A10283">
        <v>11</v>
      </c>
      <c r="B10283">
        <f ca="1">BETAINV(RAND(),AU.a,AU.b)</f>
        <v>0.643424142614856</v>
      </c>
      <c r="C10283">
        <f ca="1">IF(B10283&lt;=0.5,LC.mu,MIN(LC.mu,MAX(0,_xlfn.NORM.INV(RAND(),2000,LC.sd))))</f>
        <v>2163.70154155365</v>
      </c>
      <c r="D10283">
        <f ca="1">P0*C10283/LC.mu</f>
        <v>2.8849353887382</v>
      </c>
      <c r="E10283">
        <f ca="1">MAX(0,INT(Q0*(1+Ed*(D10283-P0)/P0)))</f>
        <v>13345</v>
      </c>
      <c r="F10283">
        <f ca="1" t="shared" si="160"/>
        <v>36335.7612211576</v>
      </c>
    </row>
    <row r="10284" spans="1:6">
      <c r="A10284">
        <v>11</v>
      </c>
      <c r="B10284">
        <f ca="1">BETAINV(RAND(),AU.a,AU.b)</f>
        <v>0.742602992538098</v>
      </c>
      <c r="C10284">
        <f ca="1">IF(B10284&lt;=0.5,LC.mu,MIN(LC.mu,MAX(0,_xlfn.NORM.INV(RAND(),2000,LC.sd))))</f>
        <v>1618.75623444565</v>
      </c>
      <c r="D10284">
        <f ca="1">P0*C10284/LC.mu</f>
        <v>2.15834164592753</v>
      </c>
      <c r="E10284">
        <f ca="1">MAX(0,INT(Q0*(1+Ed*(D10284-P0)/P0)))</f>
        <v>15524</v>
      </c>
      <c r="F10284">
        <f ca="1" t="shared" si="160"/>
        <v>31887.3394769333</v>
      </c>
    </row>
    <row r="10285" spans="1:6">
      <c r="A10285">
        <v>11</v>
      </c>
      <c r="B10285">
        <f ca="1">BETAINV(RAND(),AU.a,AU.b)</f>
        <v>0.448426763079021</v>
      </c>
      <c r="C10285">
        <f ca="1">IF(B10285&lt;=0.5,LC.mu,MIN(LC.mu,MAX(0,_xlfn.NORM.INV(RAND(),2000,LC.sd))))</f>
        <v>3000</v>
      </c>
      <c r="D10285">
        <f ca="1">P0*C10285/LC.mu</f>
        <v>4</v>
      </c>
      <c r="E10285">
        <f ca="1">MAX(0,INT(Q0*(1+Ed*(D10285-P0)/P0)))</f>
        <v>10000</v>
      </c>
      <c r="F10285">
        <f ca="1" t="shared" si="160"/>
        <v>37000</v>
      </c>
    </row>
    <row r="10286" spans="1:6">
      <c r="A10286">
        <v>11</v>
      </c>
      <c r="B10286">
        <f ca="1">BETAINV(RAND(),AU.a,AU.b)</f>
        <v>0.465742071410612</v>
      </c>
      <c r="C10286">
        <f ca="1">IF(B10286&lt;=0.5,LC.mu,MIN(LC.mu,MAX(0,_xlfn.NORM.INV(RAND(),2000,LC.sd))))</f>
        <v>3000</v>
      </c>
      <c r="D10286">
        <f ca="1">P0*C10286/LC.mu</f>
        <v>4</v>
      </c>
      <c r="E10286">
        <f ca="1">MAX(0,INT(Q0*(1+Ed*(D10286-P0)/P0)))</f>
        <v>10000</v>
      </c>
      <c r="F10286">
        <f ca="1" t="shared" si="160"/>
        <v>37000</v>
      </c>
    </row>
    <row r="10287" spans="1:6">
      <c r="A10287">
        <v>11</v>
      </c>
      <c r="B10287">
        <f ca="1">BETAINV(RAND(),AU.a,AU.b)</f>
        <v>0.716145116681493</v>
      </c>
      <c r="C10287">
        <f ca="1">IF(B10287&lt;=0.5,LC.mu,MIN(LC.mu,MAX(0,_xlfn.NORM.INV(RAND(),2000,LC.sd))))</f>
        <v>2913.06986000875</v>
      </c>
      <c r="D10287">
        <f ca="1">P0*C10287/LC.mu</f>
        <v>3.88409314667833</v>
      </c>
      <c r="E10287">
        <f ca="1">MAX(0,INT(Q0*(1+Ed*(D10287-P0)/P0)))</f>
        <v>10347</v>
      </c>
      <c r="F10287">
        <f ca="1" t="shared" si="160"/>
        <v>37275.641928672</v>
      </c>
    </row>
    <row r="10288" spans="1:6">
      <c r="A10288">
        <v>11</v>
      </c>
      <c r="B10288">
        <f ca="1">BETAINV(RAND(),AU.a,AU.b)</f>
        <v>0.766566786902464</v>
      </c>
      <c r="C10288">
        <f ca="1">IF(B10288&lt;=0.5,LC.mu,MIN(LC.mu,MAX(0,_xlfn.NORM.INV(RAND(),2000,LC.sd))))</f>
        <v>1316.38337952896</v>
      </c>
      <c r="D10288">
        <f ca="1">P0*C10288/LC.mu</f>
        <v>1.75517783937194</v>
      </c>
      <c r="E10288">
        <f ca="1">MAX(0,INT(Q0*(1+Ed*(D10288-P0)/P0)))</f>
        <v>16734</v>
      </c>
      <c r="F10288">
        <f ca="1" t="shared" si="160"/>
        <v>28054.7625845211</v>
      </c>
    </row>
    <row r="10289" spans="1:6">
      <c r="A10289">
        <v>11</v>
      </c>
      <c r="B10289">
        <f ca="1">BETAINV(RAND(),AU.a,AU.b)</f>
        <v>0.73755802375956</v>
      </c>
      <c r="C10289">
        <f ca="1">IF(B10289&lt;=0.5,LC.mu,MIN(LC.mu,MAX(0,_xlfn.NORM.INV(RAND(),2000,LC.sd))))</f>
        <v>2336.67965175339</v>
      </c>
      <c r="D10289">
        <f ca="1">P0*C10289/LC.mu</f>
        <v>3.11557286900452</v>
      </c>
      <c r="E10289">
        <f ca="1">MAX(0,INT(Q0*(1+Ed*(D10289-P0)/P0)))</f>
        <v>12653</v>
      </c>
      <c r="F10289">
        <f ca="1" t="shared" si="160"/>
        <v>37084.6638597608</v>
      </c>
    </row>
    <row r="10290" spans="1:6">
      <c r="A10290">
        <v>11</v>
      </c>
      <c r="B10290">
        <f ca="1">BETAINV(RAND(),AU.a,AU.b)</f>
        <v>0.323981470882814</v>
      </c>
      <c r="C10290">
        <f ca="1">IF(B10290&lt;=0.5,LC.mu,MIN(LC.mu,MAX(0,_xlfn.NORM.INV(RAND(),2000,LC.sd))))</f>
        <v>3000</v>
      </c>
      <c r="D10290">
        <f ca="1">P0*C10290/LC.mu</f>
        <v>4</v>
      </c>
      <c r="E10290">
        <f ca="1">MAX(0,INT(Q0*(1+Ed*(D10290-P0)/P0)))</f>
        <v>10000</v>
      </c>
      <c r="F10290">
        <f ca="1" t="shared" si="160"/>
        <v>37000</v>
      </c>
    </row>
    <row r="10291" spans="1:6">
      <c r="A10291">
        <v>11</v>
      </c>
      <c r="B10291">
        <f ca="1">BETAINV(RAND(),AU.a,AU.b)</f>
        <v>0.656276876290974</v>
      </c>
      <c r="C10291">
        <f ca="1">IF(B10291&lt;=0.5,LC.mu,MIN(LC.mu,MAX(0,_xlfn.NORM.INV(RAND(),2000,LC.sd))))</f>
        <v>1430.965111523</v>
      </c>
      <c r="D10291">
        <f ca="1">P0*C10291/LC.mu</f>
        <v>1.90795348203067</v>
      </c>
      <c r="E10291">
        <f ca="1">MAX(0,INT(Q0*(1+Ed*(D10291-P0)/P0)))</f>
        <v>16276</v>
      </c>
      <c r="F10291">
        <f ca="1" t="shared" si="160"/>
        <v>29622.8857620082</v>
      </c>
    </row>
    <row r="10292" spans="1:6">
      <c r="A10292">
        <v>11</v>
      </c>
      <c r="B10292">
        <f ca="1">BETAINV(RAND(),AU.a,AU.b)</f>
        <v>0.579573816359265</v>
      </c>
      <c r="C10292">
        <f ca="1">IF(B10292&lt;=0.5,LC.mu,MIN(LC.mu,MAX(0,_xlfn.NORM.INV(RAND(),2000,LC.sd))))</f>
        <v>980.579635391539</v>
      </c>
      <c r="D10292">
        <f ca="1">P0*C10292/LC.mu</f>
        <v>1.30743951385539</v>
      </c>
      <c r="E10292">
        <f ca="1">MAX(0,INT(Q0*(1+Ed*(D10292-P0)/P0)))</f>
        <v>18077</v>
      </c>
      <c r="F10292">
        <f ca="1" t="shared" si="160"/>
        <v>22654.0044565723</v>
      </c>
    </row>
    <row r="10293" spans="1:6">
      <c r="A10293">
        <v>11</v>
      </c>
      <c r="B10293">
        <f ca="1">BETAINV(RAND(),AU.a,AU.b)</f>
        <v>0.867341113837371</v>
      </c>
      <c r="C10293">
        <f ca="1">IF(B10293&lt;=0.5,LC.mu,MIN(LC.mu,MAX(0,_xlfn.NORM.INV(RAND(),2000,LC.sd))))</f>
        <v>1796.81958968028</v>
      </c>
      <c r="D10293">
        <f ca="1">P0*C10293/LC.mu</f>
        <v>2.39575945290705</v>
      </c>
      <c r="E10293">
        <f ca="1">MAX(0,INT(Q0*(1+Ed*(D10293-P0)/P0)))</f>
        <v>14812</v>
      </c>
      <c r="F10293">
        <f ca="1" t="shared" si="160"/>
        <v>33689.1694267789</v>
      </c>
    </row>
    <row r="10294" spans="1:6">
      <c r="A10294">
        <v>11</v>
      </c>
      <c r="B10294">
        <f ca="1">BETAINV(RAND(),AU.a,AU.b)</f>
        <v>0.358324485421159</v>
      </c>
      <c r="C10294">
        <f ca="1">IF(B10294&lt;=0.5,LC.mu,MIN(LC.mu,MAX(0,_xlfn.NORM.INV(RAND(),2000,LC.sd))))</f>
        <v>3000</v>
      </c>
      <c r="D10294">
        <f ca="1">P0*C10294/LC.mu</f>
        <v>4</v>
      </c>
      <c r="E10294">
        <f ca="1">MAX(0,INT(Q0*(1+Ed*(D10294-P0)/P0)))</f>
        <v>10000</v>
      </c>
      <c r="F10294">
        <f ca="1" t="shared" si="160"/>
        <v>37000</v>
      </c>
    </row>
    <row r="10295" spans="1:6">
      <c r="A10295">
        <v>11</v>
      </c>
      <c r="B10295">
        <f ca="1">BETAINV(RAND(),AU.a,AU.b)</f>
        <v>0.574046082267686</v>
      </c>
      <c r="C10295">
        <f ca="1">IF(B10295&lt;=0.5,LC.mu,MIN(LC.mu,MAX(0,_xlfn.NORM.INV(RAND(),2000,LC.sd))))</f>
        <v>1815.72697347374</v>
      </c>
      <c r="D10295">
        <f ca="1">P0*C10295/LC.mu</f>
        <v>2.42096929796498</v>
      </c>
      <c r="E10295">
        <f ca="1">MAX(0,INT(Q0*(1+Ed*(D10295-P0)/P0)))</f>
        <v>14737</v>
      </c>
      <c r="F10295">
        <f ca="1" t="shared" si="160"/>
        <v>33862.0975706362</v>
      </c>
    </row>
    <row r="10296" spans="1:6">
      <c r="A10296">
        <v>11</v>
      </c>
      <c r="B10296">
        <f ca="1">BETAINV(RAND(),AU.a,AU.b)</f>
        <v>0.380066818760775</v>
      </c>
      <c r="C10296">
        <f ca="1">IF(B10296&lt;=0.5,LC.mu,MIN(LC.mu,MAX(0,_xlfn.NORM.INV(RAND(),2000,LC.sd))))</f>
        <v>3000</v>
      </c>
      <c r="D10296">
        <f ca="1">P0*C10296/LC.mu</f>
        <v>4</v>
      </c>
      <c r="E10296">
        <f ca="1">MAX(0,INT(Q0*(1+Ed*(D10296-P0)/P0)))</f>
        <v>10000</v>
      </c>
      <c r="F10296">
        <f ca="1" t="shared" si="160"/>
        <v>37000</v>
      </c>
    </row>
    <row r="10297" spans="1:6">
      <c r="A10297">
        <v>11</v>
      </c>
      <c r="B10297">
        <f ca="1">BETAINV(RAND(),AU.a,AU.b)</f>
        <v>0.812845604614304</v>
      </c>
      <c r="C10297">
        <f ca="1">IF(B10297&lt;=0.5,LC.mu,MIN(LC.mu,MAX(0,_xlfn.NORM.INV(RAND(),2000,LC.sd))))</f>
        <v>2179.75886919218</v>
      </c>
      <c r="D10297">
        <f ca="1">P0*C10297/LC.mu</f>
        <v>2.90634515892291</v>
      </c>
      <c r="E10297">
        <f ca="1">MAX(0,INT(Q0*(1+Ed*(D10297-P0)/P0)))</f>
        <v>13280</v>
      </c>
      <c r="F10297">
        <f ca="1" t="shared" si="160"/>
        <v>36416.504841304</v>
      </c>
    </row>
    <row r="10298" spans="1:6">
      <c r="A10298">
        <v>11</v>
      </c>
      <c r="B10298">
        <f ca="1">BETAINV(RAND(),AU.a,AU.b)</f>
        <v>0.703572315308983</v>
      </c>
      <c r="C10298">
        <f ca="1">IF(B10298&lt;=0.5,LC.mu,MIN(LC.mu,MAX(0,_xlfn.NORM.INV(RAND(),2000,LC.sd))))</f>
        <v>1561.38909752085</v>
      </c>
      <c r="D10298">
        <f ca="1">P0*C10298/LC.mu</f>
        <v>2.0818521300278</v>
      </c>
      <c r="E10298">
        <f ca="1">MAX(0,INT(Q0*(1+Ed*(D10298-P0)/P0)))</f>
        <v>15754</v>
      </c>
      <c r="F10298">
        <f ca="1" t="shared" si="160"/>
        <v>31236.1093589371</v>
      </c>
    </row>
    <row r="10299" spans="1:6">
      <c r="A10299">
        <v>11</v>
      </c>
      <c r="B10299">
        <f ca="1">BETAINV(RAND(),AU.a,AU.b)</f>
        <v>0.449803701532156</v>
      </c>
      <c r="C10299">
        <f ca="1">IF(B10299&lt;=0.5,LC.mu,MIN(LC.mu,MAX(0,_xlfn.NORM.INV(RAND(),2000,LC.sd))))</f>
        <v>3000</v>
      </c>
      <c r="D10299">
        <f ca="1">P0*C10299/LC.mu</f>
        <v>4</v>
      </c>
      <c r="E10299">
        <f ca="1">MAX(0,INT(Q0*(1+Ed*(D10299-P0)/P0)))</f>
        <v>10000</v>
      </c>
      <c r="F10299">
        <f ca="1" t="shared" si="160"/>
        <v>37000</v>
      </c>
    </row>
    <row r="10300" spans="1:6">
      <c r="A10300">
        <v>11</v>
      </c>
      <c r="B10300">
        <f ca="1">BETAINV(RAND(),AU.a,AU.b)</f>
        <v>0.448956012375139</v>
      </c>
      <c r="C10300">
        <f ca="1">IF(B10300&lt;=0.5,LC.mu,MIN(LC.mu,MAX(0,_xlfn.NORM.INV(RAND(),2000,LC.sd))))</f>
        <v>3000</v>
      </c>
      <c r="D10300">
        <f ca="1">P0*C10300/LC.mu</f>
        <v>4</v>
      </c>
      <c r="E10300">
        <f ca="1">MAX(0,INT(Q0*(1+Ed*(D10300-P0)/P0)))</f>
        <v>10000</v>
      </c>
      <c r="F10300">
        <f ca="1" t="shared" si="160"/>
        <v>37000</v>
      </c>
    </row>
    <row r="10301" spans="1:6">
      <c r="A10301">
        <v>11</v>
      </c>
      <c r="B10301">
        <f ca="1">BETAINV(RAND(),AU.a,AU.b)</f>
        <v>0.657516592736781</v>
      </c>
      <c r="C10301">
        <f ca="1">IF(B10301&lt;=0.5,LC.mu,MIN(LC.mu,MAX(0,_xlfn.NORM.INV(RAND(),2000,LC.sd))))</f>
        <v>2766.3370393511</v>
      </c>
      <c r="D10301">
        <f ca="1">P0*C10301/LC.mu</f>
        <v>3.68844938580146</v>
      </c>
      <c r="E10301">
        <f ca="1">MAX(0,INT(Q0*(1+Ed*(D10301-P0)/P0)))</f>
        <v>10934</v>
      </c>
      <c r="F10301">
        <f ca="1" t="shared" si="160"/>
        <v>37563.1685450021</v>
      </c>
    </row>
    <row r="10302" spans="1:6">
      <c r="A10302">
        <v>11</v>
      </c>
      <c r="B10302">
        <f ca="1">BETAINV(RAND(),AU.a,AU.b)</f>
        <v>0.760041126446505</v>
      </c>
      <c r="C10302">
        <f ca="1">IF(B10302&lt;=0.5,LC.mu,MIN(LC.mu,MAX(0,_xlfn.NORM.INV(RAND(),2000,LC.sd))))</f>
        <v>912.063587634583</v>
      </c>
      <c r="D10302">
        <f ca="1">P0*C10302/LC.mu</f>
        <v>1.21608478351278</v>
      </c>
      <c r="E10302">
        <f ca="1">MAX(0,INT(Q0*(1+Ed*(D10302-P0)/P0)))</f>
        <v>18351</v>
      </c>
      <c r="F10302">
        <f ca="1" t="shared" si="160"/>
        <v>21404.3082746084</v>
      </c>
    </row>
    <row r="10303" spans="1:6">
      <c r="A10303">
        <v>11</v>
      </c>
      <c r="B10303">
        <f ca="1">BETAINV(RAND(),AU.a,AU.b)</f>
        <v>0.802394822250037</v>
      </c>
      <c r="C10303">
        <f ca="1">IF(B10303&lt;=0.5,LC.mu,MIN(LC.mu,MAX(0,_xlfn.NORM.INV(RAND(),2000,LC.sd))))</f>
        <v>2088.2357831215</v>
      </c>
      <c r="D10303">
        <f ca="1">P0*C10303/LC.mu</f>
        <v>2.78431437749533</v>
      </c>
      <c r="E10303">
        <f ca="1">MAX(0,INT(Q0*(1+Ed*(D10303-P0)/P0)))</f>
        <v>13647</v>
      </c>
      <c r="F10303">
        <f ca="1" t="shared" si="160"/>
        <v>35909.3025265573</v>
      </c>
    </row>
    <row r="10304" spans="1:6">
      <c r="A10304">
        <v>11</v>
      </c>
      <c r="B10304">
        <f ca="1">BETAINV(RAND(),AU.a,AU.b)</f>
        <v>0.325611115826229</v>
      </c>
      <c r="C10304">
        <f ca="1">IF(B10304&lt;=0.5,LC.mu,MIN(LC.mu,MAX(0,_xlfn.NORM.INV(RAND(),2000,LC.sd))))</f>
        <v>3000</v>
      </c>
      <c r="D10304">
        <f ca="1">P0*C10304/LC.mu</f>
        <v>4</v>
      </c>
      <c r="E10304">
        <f ca="1">MAX(0,INT(Q0*(1+Ed*(D10304-P0)/P0)))</f>
        <v>10000</v>
      </c>
      <c r="F10304">
        <f ca="1" t="shared" si="160"/>
        <v>37000</v>
      </c>
    </row>
    <row r="10305" spans="1:6">
      <c r="A10305">
        <v>11</v>
      </c>
      <c r="B10305">
        <f ca="1">BETAINV(RAND(),AU.a,AU.b)</f>
        <v>0.59976286776652</v>
      </c>
      <c r="C10305">
        <f ca="1">IF(B10305&lt;=0.5,LC.mu,MIN(LC.mu,MAX(0,_xlfn.NORM.INV(RAND(),2000,LC.sd))))</f>
        <v>1668.81593069691</v>
      </c>
      <c r="D10305">
        <f ca="1">P0*C10305/LC.mu</f>
        <v>2.22508790759588</v>
      </c>
      <c r="E10305">
        <f ca="1">MAX(0,INT(Q0*(1+Ed*(D10305-P0)/P0)))</f>
        <v>15324</v>
      </c>
      <c r="F10305">
        <f ca="1" t="shared" si="160"/>
        <v>32428.4311653023</v>
      </c>
    </row>
    <row r="10306" spans="1:6">
      <c r="A10306">
        <v>11</v>
      </c>
      <c r="B10306">
        <f ca="1">BETAINV(RAND(),AU.a,AU.b)</f>
        <v>0.602518857338589</v>
      </c>
      <c r="C10306">
        <f ca="1">IF(B10306&lt;=0.5,LC.mu,MIN(LC.mu,MAX(0,_xlfn.NORM.INV(RAND(),2000,LC.sd))))</f>
        <v>1681.34755883413</v>
      </c>
      <c r="D10306">
        <f ca="1">P0*C10306/LC.mu</f>
        <v>2.24179674511217</v>
      </c>
      <c r="E10306">
        <f ca="1">MAX(0,INT(Q0*(1+Ed*(D10306-P0)/P0)))</f>
        <v>15274</v>
      </c>
      <c r="F10306">
        <f ca="1" t="shared" ref="F10306:F10369" si="161">D10306*E10306-C10306</f>
        <v>32559.8559260092</v>
      </c>
    </row>
    <row r="10307" spans="1:6">
      <c r="A10307">
        <v>11</v>
      </c>
      <c r="B10307">
        <f ca="1">BETAINV(RAND(),AU.a,AU.b)</f>
        <v>0.724817208242494</v>
      </c>
      <c r="C10307">
        <f ca="1">IF(B10307&lt;=0.5,LC.mu,MIN(LC.mu,MAX(0,_xlfn.NORM.INV(RAND(),2000,LC.sd))))</f>
        <v>2585.64134052193</v>
      </c>
      <c r="D10307">
        <f ca="1">P0*C10307/LC.mu</f>
        <v>3.44752178736257</v>
      </c>
      <c r="E10307">
        <f ca="1">MAX(0,INT(Q0*(1+Ed*(D10307-P0)/P0)))</f>
        <v>11657</v>
      </c>
      <c r="F10307">
        <f ca="1" t="shared" si="161"/>
        <v>37602.1201347635</v>
      </c>
    </row>
    <row r="10308" spans="1:6">
      <c r="A10308">
        <v>11</v>
      </c>
      <c r="B10308">
        <f ca="1">BETAINV(RAND(),AU.a,AU.b)</f>
        <v>0.702463584305172</v>
      </c>
      <c r="C10308">
        <f ca="1">IF(B10308&lt;=0.5,LC.mu,MIN(LC.mu,MAX(0,_xlfn.NORM.INV(RAND(),2000,LC.sd))))</f>
        <v>1049.48876954877</v>
      </c>
      <c r="D10308">
        <f ca="1">P0*C10308/LC.mu</f>
        <v>1.39931835939836</v>
      </c>
      <c r="E10308">
        <f ca="1">MAX(0,INT(Q0*(1+Ed*(D10308-P0)/P0)))</f>
        <v>17802</v>
      </c>
      <c r="F10308">
        <f ca="1" t="shared" si="161"/>
        <v>23861.1766644609</v>
      </c>
    </row>
    <row r="10309" spans="1:6">
      <c r="A10309">
        <v>11</v>
      </c>
      <c r="B10309">
        <f ca="1">BETAINV(RAND(),AU.a,AU.b)</f>
        <v>0.635490592362673</v>
      </c>
      <c r="C10309">
        <f ca="1">IF(B10309&lt;=0.5,LC.mu,MIN(LC.mu,MAX(0,_xlfn.NORM.INV(RAND(),2000,LC.sd))))</f>
        <v>2034.37410066112</v>
      </c>
      <c r="D10309">
        <f ca="1">P0*C10309/LC.mu</f>
        <v>2.71249880088149</v>
      </c>
      <c r="E10309">
        <f ca="1">MAX(0,INT(Q0*(1+Ed*(D10309-P0)/P0)))</f>
        <v>13862</v>
      </c>
      <c r="F10309">
        <f ca="1" t="shared" si="161"/>
        <v>35566.2842771581</v>
      </c>
    </row>
    <row r="10310" spans="1:6">
      <c r="A10310">
        <v>11</v>
      </c>
      <c r="B10310">
        <f ca="1">BETAINV(RAND(),AU.a,AU.b)</f>
        <v>0.54909689014338</v>
      </c>
      <c r="C10310">
        <f ca="1">IF(B10310&lt;=0.5,LC.mu,MIN(LC.mu,MAX(0,_xlfn.NORM.INV(RAND(),2000,LC.sd))))</f>
        <v>2548.25440616791</v>
      </c>
      <c r="D10310">
        <f ca="1">P0*C10310/LC.mu</f>
        <v>3.39767254155721</v>
      </c>
      <c r="E10310">
        <f ca="1">MAX(0,INT(Q0*(1+Ed*(D10310-P0)/P0)))</f>
        <v>11806</v>
      </c>
      <c r="F10310">
        <f ca="1" t="shared" si="161"/>
        <v>37564.6676194565</v>
      </c>
    </row>
    <row r="10311" spans="1:6">
      <c r="A10311">
        <v>11</v>
      </c>
      <c r="B10311">
        <f ca="1">BETAINV(RAND(),AU.a,AU.b)</f>
        <v>0.428662200165935</v>
      </c>
      <c r="C10311">
        <f ca="1">IF(B10311&lt;=0.5,LC.mu,MIN(LC.mu,MAX(0,_xlfn.NORM.INV(RAND(),2000,LC.sd))))</f>
        <v>3000</v>
      </c>
      <c r="D10311">
        <f ca="1">P0*C10311/LC.mu</f>
        <v>4</v>
      </c>
      <c r="E10311">
        <f ca="1">MAX(0,INT(Q0*(1+Ed*(D10311-P0)/P0)))</f>
        <v>10000</v>
      </c>
      <c r="F10311">
        <f ca="1" t="shared" si="161"/>
        <v>37000</v>
      </c>
    </row>
    <row r="10312" spans="1:6">
      <c r="A10312">
        <v>11</v>
      </c>
      <c r="B10312">
        <f ca="1">BETAINV(RAND(),AU.a,AU.b)</f>
        <v>0.577410508365849</v>
      </c>
      <c r="C10312">
        <f ca="1">IF(B10312&lt;=0.5,LC.mu,MIN(LC.mu,MAX(0,_xlfn.NORM.INV(RAND(),2000,LC.sd))))</f>
        <v>1926.4694233787</v>
      </c>
      <c r="D10312">
        <f ca="1">P0*C10312/LC.mu</f>
        <v>2.56862589783827</v>
      </c>
      <c r="E10312">
        <f ca="1">MAX(0,INT(Q0*(1+Ed*(D10312-P0)/P0)))</f>
        <v>14294</v>
      </c>
      <c r="F10312">
        <f ca="1" t="shared" si="161"/>
        <v>34789.4691603215</v>
      </c>
    </row>
    <row r="10313" spans="1:6">
      <c r="A10313">
        <v>11</v>
      </c>
      <c r="B10313">
        <f ca="1">BETAINV(RAND(),AU.a,AU.b)</f>
        <v>0.457910001871497</v>
      </c>
      <c r="C10313">
        <f ca="1">IF(B10313&lt;=0.5,LC.mu,MIN(LC.mu,MAX(0,_xlfn.NORM.INV(RAND(),2000,LC.sd))))</f>
        <v>3000</v>
      </c>
      <c r="D10313">
        <f ca="1">P0*C10313/LC.mu</f>
        <v>4</v>
      </c>
      <c r="E10313">
        <f ca="1">MAX(0,INT(Q0*(1+Ed*(D10313-P0)/P0)))</f>
        <v>10000</v>
      </c>
      <c r="F10313">
        <f ca="1" t="shared" si="161"/>
        <v>37000</v>
      </c>
    </row>
    <row r="10314" spans="1:6">
      <c r="A10314">
        <v>11</v>
      </c>
      <c r="B10314">
        <f ca="1">BETAINV(RAND(),AU.a,AU.b)</f>
        <v>0.866366068217994</v>
      </c>
      <c r="C10314">
        <f ca="1">IF(B10314&lt;=0.5,LC.mu,MIN(LC.mu,MAX(0,_xlfn.NORM.INV(RAND(),2000,LC.sd))))</f>
        <v>2252.49008322586</v>
      </c>
      <c r="D10314">
        <f ca="1">P0*C10314/LC.mu</f>
        <v>3.00332011096782</v>
      </c>
      <c r="E10314">
        <f ca="1">MAX(0,INT(Q0*(1+Ed*(D10314-P0)/P0)))</f>
        <v>12990</v>
      </c>
      <c r="F10314">
        <f ca="1" t="shared" si="161"/>
        <v>36760.6381582461</v>
      </c>
    </row>
    <row r="10315" spans="1:6">
      <c r="A10315">
        <v>11</v>
      </c>
      <c r="B10315">
        <f ca="1">BETAINV(RAND(),AU.a,AU.b)</f>
        <v>0.859178937537847</v>
      </c>
      <c r="C10315">
        <f ca="1">IF(B10315&lt;=0.5,LC.mu,MIN(LC.mu,MAX(0,_xlfn.NORM.INV(RAND(),2000,LC.sd))))</f>
        <v>1454.80001345579</v>
      </c>
      <c r="D10315">
        <f ca="1">P0*C10315/LC.mu</f>
        <v>1.93973335127438</v>
      </c>
      <c r="E10315">
        <f ca="1">MAX(0,INT(Q0*(1+Ed*(D10315-P0)/P0)))</f>
        <v>16180</v>
      </c>
      <c r="F10315">
        <f ca="1" t="shared" si="161"/>
        <v>29930.0856101637</v>
      </c>
    </row>
    <row r="10316" spans="1:6">
      <c r="A10316">
        <v>11</v>
      </c>
      <c r="B10316">
        <f ca="1">BETAINV(RAND(),AU.a,AU.b)</f>
        <v>0.725963524419223</v>
      </c>
      <c r="C10316">
        <f ca="1">IF(B10316&lt;=0.5,LC.mu,MIN(LC.mu,MAX(0,_xlfn.NORM.INV(RAND(),2000,LC.sd))))</f>
        <v>1772.30254809397</v>
      </c>
      <c r="D10316">
        <f ca="1">P0*C10316/LC.mu</f>
        <v>2.3630700641253</v>
      </c>
      <c r="E10316">
        <f ca="1">MAX(0,INT(Q0*(1+Ed*(D10316-P0)/P0)))</f>
        <v>14910</v>
      </c>
      <c r="F10316">
        <f ca="1" t="shared" si="161"/>
        <v>33461.0721080142</v>
      </c>
    </row>
    <row r="10317" spans="1:6">
      <c r="A10317">
        <v>11</v>
      </c>
      <c r="B10317">
        <f ca="1">BETAINV(RAND(),AU.a,AU.b)</f>
        <v>0.792496590666877</v>
      </c>
      <c r="C10317">
        <f ca="1">IF(B10317&lt;=0.5,LC.mu,MIN(LC.mu,MAX(0,_xlfn.NORM.INV(RAND(),2000,LC.sd))))</f>
        <v>1655.25884823713</v>
      </c>
      <c r="D10317">
        <f ca="1">P0*C10317/LC.mu</f>
        <v>2.20701179764951</v>
      </c>
      <c r="E10317">
        <f ca="1">MAX(0,INT(Q0*(1+Ed*(D10317-P0)/P0)))</f>
        <v>15378</v>
      </c>
      <c r="F10317">
        <f ca="1" t="shared" si="161"/>
        <v>32284.168576017</v>
      </c>
    </row>
    <row r="10318" spans="1:6">
      <c r="A10318">
        <v>11</v>
      </c>
      <c r="B10318">
        <f ca="1">BETAINV(RAND(),AU.a,AU.b)</f>
        <v>0.437158102251379</v>
      </c>
      <c r="C10318">
        <f ca="1">IF(B10318&lt;=0.5,LC.mu,MIN(LC.mu,MAX(0,_xlfn.NORM.INV(RAND(),2000,LC.sd))))</f>
        <v>3000</v>
      </c>
      <c r="D10318">
        <f ca="1">P0*C10318/LC.mu</f>
        <v>4</v>
      </c>
      <c r="E10318">
        <f ca="1">MAX(0,INT(Q0*(1+Ed*(D10318-P0)/P0)))</f>
        <v>10000</v>
      </c>
      <c r="F10318">
        <f ca="1" t="shared" si="161"/>
        <v>37000</v>
      </c>
    </row>
    <row r="10319" spans="1:6">
      <c r="A10319">
        <v>11</v>
      </c>
      <c r="B10319">
        <f ca="1">BETAINV(RAND(),AU.a,AU.b)</f>
        <v>0.694867941183513</v>
      </c>
      <c r="C10319">
        <f ca="1">IF(B10319&lt;=0.5,LC.mu,MIN(LC.mu,MAX(0,_xlfn.NORM.INV(RAND(),2000,LC.sd))))</f>
        <v>2594.49408784543</v>
      </c>
      <c r="D10319">
        <f ca="1">P0*C10319/LC.mu</f>
        <v>3.45932545046057</v>
      </c>
      <c r="E10319">
        <f ca="1">MAX(0,INT(Q0*(1+Ed*(D10319-P0)/P0)))</f>
        <v>11622</v>
      </c>
      <c r="F10319">
        <f ca="1" t="shared" si="161"/>
        <v>37609.7862974073</v>
      </c>
    </row>
    <row r="10320" spans="1:6">
      <c r="A10320">
        <v>11</v>
      </c>
      <c r="B10320">
        <f ca="1">BETAINV(RAND(),AU.a,AU.b)</f>
        <v>0.806637651641526</v>
      </c>
      <c r="C10320">
        <f ca="1">IF(B10320&lt;=0.5,LC.mu,MIN(LC.mu,MAX(0,_xlfn.NORM.INV(RAND(),2000,LC.sd))))</f>
        <v>1406.82755598809</v>
      </c>
      <c r="D10320">
        <f ca="1">P0*C10320/LC.mu</f>
        <v>1.87577007465078</v>
      </c>
      <c r="E10320">
        <f ca="1">MAX(0,INT(Q0*(1+Ed*(D10320-P0)/P0)))</f>
        <v>16372</v>
      </c>
      <c r="F10320">
        <f ca="1" t="shared" si="161"/>
        <v>29303.2801061945</v>
      </c>
    </row>
    <row r="10321" spans="1:6">
      <c r="A10321">
        <v>11</v>
      </c>
      <c r="B10321">
        <f ca="1">BETAINV(RAND(),AU.a,AU.b)</f>
        <v>0.478553851515989</v>
      </c>
      <c r="C10321">
        <f ca="1">IF(B10321&lt;=0.5,LC.mu,MIN(LC.mu,MAX(0,_xlfn.NORM.INV(RAND(),2000,LC.sd))))</f>
        <v>3000</v>
      </c>
      <c r="D10321">
        <f ca="1">P0*C10321/LC.mu</f>
        <v>4</v>
      </c>
      <c r="E10321">
        <f ca="1">MAX(0,INT(Q0*(1+Ed*(D10321-P0)/P0)))</f>
        <v>10000</v>
      </c>
      <c r="F10321">
        <f ca="1" t="shared" si="161"/>
        <v>37000</v>
      </c>
    </row>
    <row r="10322" spans="1:6">
      <c r="A10322">
        <v>11</v>
      </c>
      <c r="B10322">
        <f ca="1">BETAINV(RAND(),AU.a,AU.b)</f>
        <v>0.370229182426566</v>
      </c>
      <c r="C10322">
        <f ca="1">IF(B10322&lt;=0.5,LC.mu,MIN(LC.mu,MAX(0,_xlfn.NORM.INV(RAND(),2000,LC.sd))))</f>
        <v>3000</v>
      </c>
      <c r="D10322">
        <f ca="1">P0*C10322/LC.mu</f>
        <v>4</v>
      </c>
      <c r="E10322">
        <f ca="1">MAX(0,INT(Q0*(1+Ed*(D10322-P0)/P0)))</f>
        <v>10000</v>
      </c>
      <c r="F10322">
        <f ca="1" t="shared" si="161"/>
        <v>37000</v>
      </c>
    </row>
    <row r="10323" spans="1:6">
      <c r="A10323">
        <v>11</v>
      </c>
      <c r="B10323">
        <f ca="1">BETAINV(RAND(),AU.a,AU.b)</f>
        <v>0.836429446326399</v>
      </c>
      <c r="C10323">
        <f ca="1">IF(B10323&lt;=0.5,LC.mu,MIN(LC.mu,MAX(0,_xlfn.NORM.INV(RAND(),2000,LC.sd))))</f>
        <v>2482.44319396686</v>
      </c>
      <c r="D10323">
        <f ca="1">P0*C10323/LC.mu</f>
        <v>3.30992425862248</v>
      </c>
      <c r="E10323">
        <f ca="1">MAX(0,INT(Q0*(1+Ed*(D10323-P0)/P0)))</f>
        <v>12070</v>
      </c>
      <c r="F10323">
        <f ca="1" t="shared" si="161"/>
        <v>37468.3426076065</v>
      </c>
    </row>
    <row r="10324" spans="1:6">
      <c r="A10324">
        <v>11</v>
      </c>
      <c r="B10324">
        <f ca="1">BETAINV(RAND(),AU.a,AU.b)</f>
        <v>0.734725991550943</v>
      </c>
      <c r="C10324">
        <f ca="1">IF(B10324&lt;=0.5,LC.mu,MIN(LC.mu,MAX(0,_xlfn.NORM.INV(RAND(),2000,LC.sd))))</f>
        <v>1628.6731630882</v>
      </c>
      <c r="D10324">
        <f ca="1">P0*C10324/LC.mu</f>
        <v>2.17156421745093</v>
      </c>
      <c r="E10324">
        <f ca="1">MAX(0,INT(Q0*(1+Ed*(D10324-P0)/P0)))</f>
        <v>15485</v>
      </c>
      <c r="F10324">
        <f ca="1" t="shared" si="161"/>
        <v>31997.9987441395</v>
      </c>
    </row>
    <row r="10325" spans="1:6">
      <c r="A10325">
        <v>11</v>
      </c>
      <c r="B10325">
        <f ca="1">BETAINV(RAND(),AU.a,AU.b)</f>
        <v>0.784507224707958</v>
      </c>
      <c r="C10325">
        <f ca="1">IF(B10325&lt;=0.5,LC.mu,MIN(LC.mu,MAX(0,_xlfn.NORM.INV(RAND(),2000,LC.sd))))</f>
        <v>1361.93220665698</v>
      </c>
      <c r="D10325">
        <f ca="1">P0*C10325/LC.mu</f>
        <v>1.81590960887598</v>
      </c>
      <c r="E10325">
        <f ca="1">MAX(0,INT(Q0*(1+Ed*(D10325-P0)/P0)))</f>
        <v>16552</v>
      </c>
      <c r="F10325">
        <f ca="1" t="shared" si="161"/>
        <v>28695.0036394582</v>
      </c>
    </row>
    <row r="10326" spans="1:6">
      <c r="A10326">
        <v>11</v>
      </c>
      <c r="B10326">
        <f ca="1">BETAINV(RAND(),AU.a,AU.b)</f>
        <v>0.677357768868243</v>
      </c>
      <c r="C10326">
        <f ca="1">IF(B10326&lt;=0.5,LC.mu,MIN(LC.mu,MAX(0,_xlfn.NORM.INV(RAND(),2000,LC.sd))))</f>
        <v>2463.36620526804</v>
      </c>
      <c r="D10326">
        <f ca="1">P0*C10326/LC.mu</f>
        <v>3.28448827369073</v>
      </c>
      <c r="E10326">
        <f ca="1">MAX(0,INT(Q0*(1+Ed*(D10326-P0)/P0)))</f>
        <v>12146</v>
      </c>
      <c r="F10326">
        <f ca="1" t="shared" si="161"/>
        <v>37430.0283669795</v>
      </c>
    </row>
    <row r="10327" spans="1:6">
      <c r="A10327">
        <v>11</v>
      </c>
      <c r="B10327">
        <f ca="1">BETAINV(RAND(),AU.a,AU.b)</f>
        <v>0.777213150383575</v>
      </c>
      <c r="C10327">
        <f ca="1">IF(B10327&lt;=0.5,LC.mu,MIN(LC.mu,MAX(0,_xlfn.NORM.INV(RAND(),2000,LC.sd))))</f>
        <v>2294.67594750977</v>
      </c>
      <c r="D10327">
        <f ca="1">P0*C10327/LC.mu</f>
        <v>3.05956793001302</v>
      </c>
      <c r="E10327">
        <f ca="1">MAX(0,INT(Q0*(1+Ed*(D10327-P0)/P0)))</f>
        <v>12821</v>
      </c>
      <c r="F10327">
        <f ca="1" t="shared" si="161"/>
        <v>36932.0444831872</v>
      </c>
    </row>
    <row r="10328" spans="1:6">
      <c r="A10328">
        <v>11</v>
      </c>
      <c r="B10328">
        <f ca="1">BETAINV(RAND(),AU.a,AU.b)</f>
        <v>0.402521520207052</v>
      </c>
      <c r="C10328">
        <f ca="1">IF(B10328&lt;=0.5,LC.mu,MIN(LC.mu,MAX(0,_xlfn.NORM.INV(RAND(),2000,LC.sd))))</f>
        <v>3000</v>
      </c>
      <c r="D10328">
        <f ca="1">P0*C10328/LC.mu</f>
        <v>4</v>
      </c>
      <c r="E10328">
        <f ca="1">MAX(0,INT(Q0*(1+Ed*(D10328-P0)/P0)))</f>
        <v>10000</v>
      </c>
      <c r="F10328">
        <f ca="1" t="shared" si="161"/>
        <v>37000</v>
      </c>
    </row>
    <row r="10329" spans="1:6">
      <c r="A10329">
        <v>11</v>
      </c>
      <c r="B10329">
        <f ca="1">BETAINV(RAND(),AU.a,AU.b)</f>
        <v>0.397020060872901</v>
      </c>
      <c r="C10329">
        <f ca="1">IF(B10329&lt;=0.5,LC.mu,MIN(LC.mu,MAX(0,_xlfn.NORM.INV(RAND(),2000,LC.sd))))</f>
        <v>3000</v>
      </c>
      <c r="D10329">
        <f ca="1">P0*C10329/LC.mu</f>
        <v>4</v>
      </c>
      <c r="E10329">
        <f ca="1">MAX(0,INT(Q0*(1+Ed*(D10329-P0)/P0)))</f>
        <v>10000</v>
      </c>
      <c r="F10329">
        <f ca="1" t="shared" si="161"/>
        <v>37000</v>
      </c>
    </row>
    <row r="10330" spans="1:6">
      <c r="A10330">
        <v>11</v>
      </c>
      <c r="B10330">
        <f ca="1">BETAINV(RAND(),AU.a,AU.b)</f>
        <v>0.633788966668906</v>
      </c>
      <c r="C10330">
        <f ca="1">IF(B10330&lt;=0.5,LC.mu,MIN(LC.mu,MAX(0,_xlfn.NORM.INV(RAND(),2000,LC.sd))))</f>
        <v>2363.9238317492</v>
      </c>
      <c r="D10330">
        <f ca="1">P0*C10330/LC.mu</f>
        <v>3.15189844233227</v>
      </c>
      <c r="E10330">
        <f ca="1">MAX(0,INT(Q0*(1+Ed*(D10330-P0)/P0)))</f>
        <v>12544</v>
      </c>
      <c r="F10330">
        <f ca="1" t="shared" si="161"/>
        <v>37173.4902288668</v>
      </c>
    </row>
    <row r="10331" spans="1:6">
      <c r="A10331">
        <v>11</v>
      </c>
      <c r="B10331">
        <f ca="1">BETAINV(RAND(),AU.a,AU.b)</f>
        <v>0.317695565015877</v>
      </c>
      <c r="C10331">
        <f ca="1">IF(B10331&lt;=0.5,LC.mu,MIN(LC.mu,MAX(0,_xlfn.NORM.INV(RAND(),2000,LC.sd))))</f>
        <v>3000</v>
      </c>
      <c r="D10331">
        <f ca="1">P0*C10331/LC.mu</f>
        <v>4</v>
      </c>
      <c r="E10331">
        <f ca="1">MAX(0,INT(Q0*(1+Ed*(D10331-P0)/P0)))</f>
        <v>10000</v>
      </c>
      <c r="F10331">
        <f ca="1" t="shared" si="161"/>
        <v>37000</v>
      </c>
    </row>
    <row r="10332" spans="1:6">
      <c r="A10332">
        <v>11</v>
      </c>
      <c r="B10332">
        <f ca="1">BETAINV(RAND(),AU.a,AU.b)</f>
        <v>0.741044121144544</v>
      </c>
      <c r="C10332">
        <f ca="1">IF(B10332&lt;=0.5,LC.mu,MIN(LC.mu,MAX(0,_xlfn.NORM.INV(RAND(),2000,LC.sd))))</f>
        <v>2225.10892471232</v>
      </c>
      <c r="D10332">
        <f ca="1">P0*C10332/LC.mu</f>
        <v>2.96681189961643</v>
      </c>
      <c r="E10332">
        <f ca="1">MAX(0,INT(Q0*(1+Ed*(D10332-P0)/P0)))</f>
        <v>13099</v>
      </c>
      <c r="F10332">
        <f ca="1" t="shared" si="161"/>
        <v>36637.1601483633</v>
      </c>
    </row>
    <row r="10333" spans="1:6">
      <c r="A10333">
        <v>11</v>
      </c>
      <c r="B10333">
        <f ca="1">BETAINV(RAND(),AU.a,AU.b)</f>
        <v>0.413478025299963</v>
      </c>
      <c r="C10333">
        <f ca="1">IF(B10333&lt;=0.5,LC.mu,MIN(LC.mu,MAX(0,_xlfn.NORM.INV(RAND(),2000,LC.sd))))</f>
        <v>3000</v>
      </c>
      <c r="D10333">
        <f ca="1">P0*C10333/LC.mu</f>
        <v>4</v>
      </c>
      <c r="E10333">
        <f ca="1">MAX(0,INT(Q0*(1+Ed*(D10333-P0)/P0)))</f>
        <v>10000</v>
      </c>
      <c r="F10333">
        <f ca="1" t="shared" si="161"/>
        <v>37000</v>
      </c>
    </row>
    <row r="10334" spans="1:6">
      <c r="A10334">
        <v>11</v>
      </c>
      <c r="B10334">
        <f ca="1">BETAINV(RAND(),AU.a,AU.b)</f>
        <v>0.73793950308323</v>
      </c>
      <c r="C10334">
        <f ca="1">IF(B10334&lt;=0.5,LC.mu,MIN(LC.mu,MAX(0,_xlfn.NORM.INV(RAND(),2000,LC.sd))))</f>
        <v>1587.53802085739</v>
      </c>
      <c r="D10334">
        <f ca="1">P0*C10334/LC.mu</f>
        <v>2.11671736114319</v>
      </c>
      <c r="E10334">
        <f ca="1">MAX(0,INT(Q0*(1+Ed*(D10334-P0)/P0)))</f>
        <v>15649</v>
      </c>
      <c r="F10334">
        <f ca="1" t="shared" si="161"/>
        <v>31536.9719636723</v>
      </c>
    </row>
    <row r="10335" spans="1:6">
      <c r="A10335">
        <v>11</v>
      </c>
      <c r="B10335">
        <f ca="1">BETAINV(RAND(),AU.a,AU.b)</f>
        <v>0.5378119202943</v>
      </c>
      <c r="C10335">
        <f ca="1">IF(B10335&lt;=0.5,LC.mu,MIN(LC.mu,MAX(0,_xlfn.NORM.INV(RAND(),2000,LC.sd))))</f>
        <v>1280.90637150011</v>
      </c>
      <c r="D10335">
        <f ca="1">P0*C10335/LC.mu</f>
        <v>1.70787516200015</v>
      </c>
      <c r="E10335">
        <f ca="1">MAX(0,INT(Q0*(1+Ed*(D10335-P0)/P0)))</f>
        <v>16876</v>
      </c>
      <c r="F10335">
        <f ca="1" t="shared" si="161"/>
        <v>27541.1948624144</v>
      </c>
    </row>
    <row r="10336" spans="1:6">
      <c r="A10336">
        <v>11</v>
      </c>
      <c r="B10336">
        <f ca="1">BETAINV(RAND(),AU.a,AU.b)</f>
        <v>0.482970132559463</v>
      </c>
      <c r="C10336">
        <f ca="1">IF(B10336&lt;=0.5,LC.mu,MIN(LC.mu,MAX(0,_xlfn.NORM.INV(RAND(),2000,LC.sd))))</f>
        <v>3000</v>
      </c>
      <c r="D10336">
        <f ca="1">P0*C10336/LC.mu</f>
        <v>4</v>
      </c>
      <c r="E10336">
        <f ca="1">MAX(0,INT(Q0*(1+Ed*(D10336-P0)/P0)))</f>
        <v>10000</v>
      </c>
      <c r="F10336">
        <f ca="1" t="shared" si="161"/>
        <v>37000</v>
      </c>
    </row>
    <row r="10337" spans="1:6">
      <c r="A10337">
        <v>11</v>
      </c>
      <c r="B10337">
        <f ca="1">BETAINV(RAND(),AU.a,AU.b)</f>
        <v>0.750761271605711</v>
      </c>
      <c r="C10337">
        <f ca="1">IF(B10337&lt;=0.5,LC.mu,MIN(LC.mu,MAX(0,_xlfn.NORM.INV(RAND(),2000,LC.sd))))</f>
        <v>1784.30841981999</v>
      </c>
      <c r="D10337">
        <f ca="1">P0*C10337/LC.mu</f>
        <v>2.37907789309332</v>
      </c>
      <c r="E10337">
        <f ca="1">MAX(0,INT(Q0*(1+Ed*(D10337-P0)/P0)))</f>
        <v>14862</v>
      </c>
      <c r="F10337">
        <f ca="1" t="shared" si="161"/>
        <v>33573.5472273329</v>
      </c>
    </row>
    <row r="10338" spans="1:6">
      <c r="A10338">
        <v>11</v>
      </c>
      <c r="B10338">
        <f ca="1">BETAINV(RAND(),AU.a,AU.b)</f>
        <v>0.530514110084531</v>
      </c>
      <c r="C10338">
        <f ca="1">IF(B10338&lt;=0.5,LC.mu,MIN(LC.mu,MAX(0,_xlfn.NORM.INV(RAND(),2000,LC.sd))))</f>
        <v>2385.25155611609</v>
      </c>
      <c r="D10338">
        <f ca="1">P0*C10338/LC.mu</f>
        <v>3.18033540815478</v>
      </c>
      <c r="E10338">
        <f ca="1">MAX(0,INT(Q0*(1+Ed*(D10338-P0)/P0)))</f>
        <v>12458</v>
      </c>
      <c r="F10338">
        <f ca="1" t="shared" si="161"/>
        <v>37235.3669586762</v>
      </c>
    </row>
    <row r="10339" spans="1:6">
      <c r="A10339">
        <v>11</v>
      </c>
      <c r="B10339">
        <f ca="1">BETAINV(RAND(),AU.a,AU.b)</f>
        <v>0.810583277914153</v>
      </c>
      <c r="C10339">
        <f ca="1">IF(B10339&lt;=0.5,LC.mu,MIN(LC.mu,MAX(0,_xlfn.NORM.INV(RAND(),2000,LC.sd))))</f>
        <v>1514.75995675197</v>
      </c>
      <c r="D10339">
        <f ca="1">P0*C10339/LC.mu</f>
        <v>2.01967994233595</v>
      </c>
      <c r="E10339">
        <f ca="1">MAX(0,INT(Q0*(1+Ed*(D10339-P0)/P0)))</f>
        <v>15940</v>
      </c>
      <c r="F10339">
        <f ca="1" t="shared" si="161"/>
        <v>30678.9383240831</v>
      </c>
    </row>
    <row r="10340" spans="1:6">
      <c r="A10340">
        <v>11</v>
      </c>
      <c r="B10340">
        <f ca="1">BETAINV(RAND(),AU.a,AU.b)</f>
        <v>0.55466329586751</v>
      </c>
      <c r="C10340">
        <f ca="1">IF(B10340&lt;=0.5,LC.mu,MIN(LC.mu,MAX(0,_xlfn.NORM.INV(RAND(),2000,LC.sd))))</f>
        <v>2301.83444913512</v>
      </c>
      <c r="D10340">
        <f ca="1">P0*C10340/LC.mu</f>
        <v>3.06911259884683</v>
      </c>
      <c r="E10340">
        <f ca="1">MAX(0,INT(Q0*(1+Ed*(D10340-P0)/P0)))</f>
        <v>12792</v>
      </c>
      <c r="F10340">
        <f ca="1" t="shared" si="161"/>
        <v>36958.2539153135</v>
      </c>
    </row>
    <row r="10341" spans="1:6">
      <c r="A10341">
        <v>11</v>
      </c>
      <c r="B10341">
        <f ca="1">BETAINV(RAND(),AU.a,AU.b)</f>
        <v>0.651685342794905</v>
      </c>
      <c r="C10341">
        <f ca="1">IF(B10341&lt;=0.5,LC.mu,MIN(LC.mu,MAX(0,_xlfn.NORM.INV(RAND(),2000,LC.sd))))</f>
        <v>1329.5851426678</v>
      </c>
      <c r="D10341">
        <f ca="1">P0*C10341/LC.mu</f>
        <v>1.77278019022373</v>
      </c>
      <c r="E10341">
        <f ca="1">MAX(0,INT(Q0*(1+Ed*(D10341-P0)/P0)))</f>
        <v>16681</v>
      </c>
      <c r="F10341">
        <f ca="1" t="shared" si="161"/>
        <v>28242.1612104542</v>
      </c>
    </row>
    <row r="10342" spans="1:6">
      <c r="A10342">
        <v>11</v>
      </c>
      <c r="B10342">
        <f ca="1">BETAINV(RAND(),AU.a,AU.b)</f>
        <v>0.436501811851199</v>
      </c>
      <c r="C10342">
        <f ca="1">IF(B10342&lt;=0.5,LC.mu,MIN(LC.mu,MAX(0,_xlfn.NORM.INV(RAND(),2000,LC.sd))))</f>
        <v>3000</v>
      </c>
      <c r="D10342">
        <f ca="1">P0*C10342/LC.mu</f>
        <v>4</v>
      </c>
      <c r="E10342">
        <f ca="1">MAX(0,INT(Q0*(1+Ed*(D10342-P0)/P0)))</f>
        <v>10000</v>
      </c>
      <c r="F10342">
        <f ca="1" t="shared" si="161"/>
        <v>37000</v>
      </c>
    </row>
    <row r="10343" spans="1:6">
      <c r="A10343">
        <v>11</v>
      </c>
      <c r="B10343">
        <f ca="1">BETAINV(RAND(),AU.a,AU.b)</f>
        <v>0.330077144946894</v>
      </c>
      <c r="C10343">
        <f ca="1">IF(B10343&lt;=0.5,LC.mu,MIN(LC.mu,MAX(0,_xlfn.NORM.INV(RAND(),2000,LC.sd))))</f>
        <v>3000</v>
      </c>
      <c r="D10343">
        <f ca="1">P0*C10343/LC.mu</f>
        <v>4</v>
      </c>
      <c r="E10343">
        <f ca="1">MAX(0,INT(Q0*(1+Ed*(D10343-P0)/P0)))</f>
        <v>10000</v>
      </c>
      <c r="F10343">
        <f ca="1" t="shared" si="161"/>
        <v>37000</v>
      </c>
    </row>
    <row r="10344" spans="1:6">
      <c r="A10344">
        <v>11</v>
      </c>
      <c r="B10344">
        <f ca="1">BETAINV(RAND(),AU.a,AU.b)</f>
        <v>0.466818755115077</v>
      </c>
      <c r="C10344">
        <f ca="1">IF(B10344&lt;=0.5,LC.mu,MIN(LC.mu,MAX(0,_xlfn.NORM.INV(RAND(),2000,LC.sd))))</f>
        <v>3000</v>
      </c>
      <c r="D10344">
        <f ca="1">P0*C10344/LC.mu</f>
        <v>4</v>
      </c>
      <c r="E10344">
        <f ca="1">MAX(0,INT(Q0*(1+Ed*(D10344-P0)/P0)))</f>
        <v>10000</v>
      </c>
      <c r="F10344">
        <f ca="1" t="shared" si="161"/>
        <v>37000</v>
      </c>
    </row>
    <row r="10345" spans="1:6">
      <c r="A10345">
        <v>11</v>
      </c>
      <c r="B10345">
        <f ca="1">BETAINV(RAND(),AU.a,AU.b)</f>
        <v>0.624662029960316</v>
      </c>
      <c r="C10345">
        <f ca="1">IF(B10345&lt;=0.5,LC.mu,MIN(LC.mu,MAX(0,_xlfn.NORM.INV(RAND(),2000,LC.sd))))</f>
        <v>1970.12152176923</v>
      </c>
      <c r="D10345">
        <f ca="1">P0*C10345/LC.mu</f>
        <v>2.62682869569231</v>
      </c>
      <c r="E10345">
        <f ca="1">MAX(0,INT(Q0*(1+Ed*(D10345-P0)/P0)))</f>
        <v>14119</v>
      </c>
      <c r="F10345">
        <f ca="1" t="shared" si="161"/>
        <v>35118.0728327105</v>
      </c>
    </row>
    <row r="10346" spans="1:6">
      <c r="A10346">
        <v>11</v>
      </c>
      <c r="B10346">
        <f ca="1">BETAINV(RAND(),AU.a,AU.b)</f>
        <v>0.582611442464075</v>
      </c>
      <c r="C10346">
        <f ca="1">IF(B10346&lt;=0.5,LC.mu,MIN(LC.mu,MAX(0,_xlfn.NORM.INV(RAND(),2000,LC.sd))))</f>
        <v>3000</v>
      </c>
      <c r="D10346">
        <f ca="1">P0*C10346/LC.mu</f>
        <v>4</v>
      </c>
      <c r="E10346">
        <f ca="1">MAX(0,INT(Q0*(1+Ed*(D10346-P0)/P0)))</f>
        <v>10000</v>
      </c>
      <c r="F10346">
        <f ca="1" t="shared" si="161"/>
        <v>37000</v>
      </c>
    </row>
    <row r="10347" spans="1:6">
      <c r="A10347">
        <v>11</v>
      </c>
      <c r="B10347">
        <f ca="1">BETAINV(RAND(),AU.a,AU.b)</f>
        <v>0.656607185399335</v>
      </c>
      <c r="C10347">
        <f ca="1">IF(B10347&lt;=0.5,LC.mu,MIN(LC.mu,MAX(0,_xlfn.NORM.INV(RAND(),2000,LC.sd))))</f>
        <v>1783.3553386398</v>
      </c>
      <c r="D10347">
        <f ca="1">P0*C10347/LC.mu</f>
        <v>2.3778071181864</v>
      </c>
      <c r="E10347">
        <f ca="1">MAX(0,INT(Q0*(1+Ed*(D10347-P0)/P0)))</f>
        <v>14866</v>
      </c>
      <c r="F10347">
        <f ca="1" t="shared" si="161"/>
        <v>33565.1252803193</v>
      </c>
    </row>
    <row r="10348" spans="1:6">
      <c r="A10348">
        <v>11</v>
      </c>
      <c r="B10348">
        <f ca="1">BETAINV(RAND(),AU.a,AU.b)</f>
        <v>0.310220125977145</v>
      </c>
      <c r="C10348">
        <f ca="1">IF(B10348&lt;=0.5,LC.mu,MIN(LC.mu,MAX(0,_xlfn.NORM.INV(RAND(),2000,LC.sd))))</f>
        <v>3000</v>
      </c>
      <c r="D10348">
        <f ca="1">P0*C10348/LC.mu</f>
        <v>4</v>
      </c>
      <c r="E10348">
        <f ca="1">MAX(0,INT(Q0*(1+Ed*(D10348-P0)/P0)))</f>
        <v>10000</v>
      </c>
      <c r="F10348">
        <f ca="1" t="shared" si="161"/>
        <v>37000</v>
      </c>
    </row>
    <row r="10349" spans="1:6">
      <c r="A10349">
        <v>11</v>
      </c>
      <c r="B10349">
        <f ca="1">BETAINV(RAND(),AU.a,AU.b)</f>
        <v>0.653100259105151</v>
      </c>
      <c r="C10349">
        <f ca="1">IF(B10349&lt;=0.5,LC.mu,MIN(LC.mu,MAX(0,_xlfn.NORM.INV(RAND(),2000,LC.sd))))</f>
        <v>1594.65903303748</v>
      </c>
      <c r="D10349">
        <f ca="1">P0*C10349/LC.mu</f>
        <v>2.12621204404997</v>
      </c>
      <c r="E10349">
        <f ca="1">MAX(0,INT(Q0*(1+Ed*(D10349-P0)/P0)))</f>
        <v>15621</v>
      </c>
      <c r="F10349">
        <f ca="1" t="shared" si="161"/>
        <v>31618.8993070671</v>
      </c>
    </row>
    <row r="10350" spans="1:6">
      <c r="A10350">
        <v>11</v>
      </c>
      <c r="B10350">
        <f ca="1">BETAINV(RAND(),AU.a,AU.b)</f>
        <v>0.475959407630457</v>
      </c>
      <c r="C10350">
        <f ca="1">IF(B10350&lt;=0.5,LC.mu,MIN(LC.mu,MAX(0,_xlfn.NORM.INV(RAND(),2000,LC.sd))))</f>
        <v>3000</v>
      </c>
      <c r="D10350">
        <f ca="1">P0*C10350/LC.mu</f>
        <v>4</v>
      </c>
      <c r="E10350">
        <f ca="1">MAX(0,INT(Q0*(1+Ed*(D10350-P0)/P0)))</f>
        <v>10000</v>
      </c>
      <c r="F10350">
        <f ca="1" t="shared" si="161"/>
        <v>37000</v>
      </c>
    </row>
    <row r="10351" spans="1:6">
      <c r="A10351">
        <v>11</v>
      </c>
      <c r="B10351">
        <f ca="1">BETAINV(RAND(),AU.a,AU.b)</f>
        <v>0.730879669284708</v>
      </c>
      <c r="C10351">
        <f ca="1">IF(B10351&lt;=0.5,LC.mu,MIN(LC.mu,MAX(0,_xlfn.NORM.INV(RAND(),2000,LC.sd))))</f>
        <v>1893.1599676675</v>
      </c>
      <c r="D10351">
        <f ca="1">P0*C10351/LC.mu</f>
        <v>2.52421329022334</v>
      </c>
      <c r="E10351">
        <f ca="1">MAX(0,INT(Q0*(1+Ed*(D10351-P0)/P0)))</f>
        <v>14427</v>
      </c>
      <c r="F10351">
        <f ca="1" t="shared" si="161"/>
        <v>34523.6651703846</v>
      </c>
    </row>
    <row r="10352" spans="1:6">
      <c r="A10352">
        <v>11</v>
      </c>
      <c r="B10352">
        <f ca="1">BETAINV(RAND(),AU.a,AU.b)</f>
        <v>0.734157308929606</v>
      </c>
      <c r="C10352">
        <f ca="1">IF(B10352&lt;=0.5,LC.mu,MIN(LC.mu,MAX(0,_xlfn.NORM.INV(RAND(),2000,LC.sd))))</f>
        <v>1453.25695835106</v>
      </c>
      <c r="D10352">
        <f ca="1">P0*C10352/LC.mu</f>
        <v>1.93767594446808</v>
      </c>
      <c r="E10352">
        <f ca="1">MAX(0,INT(Q0*(1+Ed*(D10352-P0)/P0)))</f>
        <v>16186</v>
      </c>
      <c r="F10352">
        <f ca="1" t="shared" si="161"/>
        <v>29909.9658788094</v>
      </c>
    </row>
    <row r="10353" spans="1:6">
      <c r="A10353">
        <v>11</v>
      </c>
      <c r="B10353">
        <f ca="1">BETAINV(RAND(),AU.a,AU.b)</f>
        <v>0.461539094043096</v>
      </c>
      <c r="C10353">
        <f ca="1">IF(B10353&lt;=0.5,LC.mu,MIN(LC.mu,MAX(0,_xlfn.NORM.INV(RAND(),2000,LC.sd))))</f>
        <v>3000</v>
      </c>
      <c r="D10353">
        <f ca="1">P0*C10353/LC.mu</f>
        <v>4</v>
      </c>
      <c r="E10353">
        <f ca="1">MAX(0,INT(Q0*(1+Ed*(D10353-P0)/P0)))</f>
        <v>10000</v>
      </c>
      <c r="F10353">
        <f ca="1" t="shared" si="161"/>
        <v>37000</v>
      </c>
    </row>
    <row r="10354" spans="1:6">
      <c r="A10354">
        <v>11</v>
      </c>
      <c r="B10354">
        <f ca="1">BETAINV(RAND(),AU.a,AU.b)</f>
        <v>0.727236592966485</v>
      </c>
      <c r="C10354">
        <f ca="1">IF(B10354&lt;=0.5,LC.mu,MIN(LC.mu,MAX(0,_xlfn.NORM.INV(RAND(),2000,LC.sd))))</f>
        <v>2377.85589175594</v>
      </c>
      <c r="D10354">
        <f ca="1">P0*C10354/LC.mu</f>
        <v>3.17047452234125</v>
      </c>
      <c r="E10354">
        <f ca="1">MAX(0,INT(Q0*(1+Ed*(D10354-P0)/P0)))</f>
        <v>12488</v>
      </c>
      <c r="F10354">
        <f ca="1" t="shared" si="161"/>
        <v>37215.0299432416</v>
      </c>
    </row>
    <row r="10355" spans="1:6">
      <c r="A10355">
        <v>11</v>
      </c>
      <c r="B10355">
        <f ca="1">BETAINV(RAND(),AU.a,AU.b)</f>
        <v>0.377458209364396</v>
      </c>
      <c r="C10355">
        <f ca="1">IF(B10355&lt;=0.5,LC.mu,MIN(LC.mu,MAX(0,_xlfn.NORM.INV(RAND(),2000,LC.sd))))</f>
        <v>3000</v>
      </c>
      <c r="D10355">
        <f ca="1">P0*C10355/LC.mu</f>
        <v>4</v>
      </c>
      <c r="E10355">
        <f ca="1">MAX(0,INT(Q0*(1+Ed*(D10355-P0)/P0)))</f>
        <v>10000</v>
      </c>
      <c r="F10355">
        <f ca="1" t="shared" si="161"/>
        <v>37000</v>
      </c>
    </row>
    <row r="10356" spans="1:6">
      <c r="A10356">
        <v>11</v>
      </c>
      <c r="B10356">
        <f ca="1">BETAINV(RAND(),AU.a,AU.b)</f>
        <v>0.79774686193186</v>
      </c>
      <c r="C10356">
        <f ca="1">IF(B10356&lt;=0.5,LC.mu,MIN(LC.mu,MAX(0,_xlfn.NORM.INV(RAND(),2000,LC.sd))))</f>
        <v>2010.32812167191</v>
      </c>
      <c r="D10356">
        <f ca="1">P0*C10356/LC.mu</f>
        <v>2.68043749556255</v>
      </c>
      <c r="E10356">
        <f ca="1">MAX(0,INT(Q0*(1+Ed*(D10356-P0)/P0)))</f>
        <v>13958</v>
      </c>
      <c r="F10356">
        <f ca="1" t="shared" si="161"/>
        <v>35403.2184413901</v>
      </c>
    </row>
    <row r="10357" spans="1:6">
      <c r="A10357">
        <v>11</v>
      </c>
      <c r="B10357">
        <f ca="1">BETAINV(RAND(),AU.a,AU.b)</f>
        <v>0.60562817189165</v>
      </c>
      <c r="C10357">
        <f ca="1">IF(B10357&lt;=0.5,LC.mu,MIN(LC.mu,MAX(0,_xlfn.NORM.INV(RAND(),2000,LC.sd))))</f>
        <v>2308.85316170059</v>
      </c>
      <c r="D10357">
        <f ca="1">P0*C10357/LC.mu</f>
        <v>3.07847088226746</v>
      </c>
      <c r="E10357">
        <f ca="1">MAX(0,INT(Q0*(1+Ed*(D10357-P0)/P0)))</f>
        <v>12764</v>
      </c>
      <c r="F10357">
        <f ca="1" t="shared" si="161"/>
        <v>36984.7491795612</v>
      </c>
    </row>
    <row r="10358" spans="1:6">
      <c r="A10358">
        <v>11</v>
      </c>
      <c r="B10358">
        <f ca="1">BETAINV(RAND(),AU.a,AU.b)</f>
        <v>0.438648230300509</v>
      </c>
      <c r="C10358">
        <f ca="1">IF(B10358&lt;=0.5,LC.mu,MIN(LC.mu,MAX(0,_xlfn.NORM.INV(RAND(),2000,LC.sd))))</f>
        <v>3000</v>
      </c>
      <c r="D10358">
        <f ca="1">P0*C10358/LC.mu</f>
        <v>4</v>
      </c>
      <c r="E10358">
        <f ca="1">MAX(0,INT(Q0*(1+Ed*(D10358-P0)/P0)))</f>
        <v>10000</v>
      </c>
      <c r="F10358">
        <f ca="1" t="shared" si="161"/>
        <v>37000</v>
      </c>
    </row>
    <row r="10359" spans="1:6">
      <c r="A10359">
        <v>11</v>
      </c>
      <c r="B10359">
        <f ca="1">BETAINV(RAND(),AU.a,AU.b)</f>
        <v>0.634244302497369</v>
      </c>
      <c r="C10359">
        <f ca="1">IF(B10359&lt;=0.5,LC.mu,MIN(LC.mu,MAX(0,_xlfn.NORM.INV(RAND(),2000,LC.sd))))</f>
        <v>2178.80759495386</v>
      </c>
      <c r="D10359">
        <f ca="1">P0*C10359/LC.mu</f>
        <v>2.90507679327182</v>
      </c>
      <c r="E10359">
        <f ca="1">MAX(0,INT(Q0*(1+Ed*(D10359-P0)/P0)))</f>
        <v>13284</v>
      </c>
      <c r="F10359">
        <f ca="1" t="shared" si="161"/>
        <v>36412.232526869</v>
      </c>
    </row>
    <row r="10360" spans="1:6">
      <c r="A10360">
        <v>11</v>
      </c>
      <c r="B10360">
        <f ca="1">BETAINV(RAND(),AU.a,AU.b)</f>
        <v>0.88598136050137</v>
      </c>
      <c r="C10360">
        <f ca="1">IF(B10360&lt;=0.5,LC.mu,MIN(LC.mu,MAX(0,_xlfn.NORM.INV(RAND(),2000,LC.sd))))</f>
        <v>2005.47960332305</v>
      </c>
      <c r="D10360">
        <f ca="1">P0*C10360/LC.mu</f>
        <v>2.67397280443073</v>
      </c>
      <c r="E10360">
        <f ca="1">MAX(0,INT(Q0*(1+Ed*(D10360-P0)/P0)))</f>
        <v>13978</v>
      </c>
      <c r="F10360">
        <f ca="1" t="shared" si="161"/>
        <v>35371.3122570097</v>
      </c>
    </row>
    <row r="10361" spans="1:6">
      <c r="A10361">
        <v>11</v>
      </c>
      <c r="B10361">
        <f ca="1">BETAINV(RAND(),AU.a,AU.b)</f>
        <v>0.433814944393651</v>
      </c>
      <c r="C10361">
        <f ca="1">IF(B10361&lt;=0.5,LC.mu,MIN(LC.mu,MAX(0,_xlfn.NORM.INV(RAND(),2000,LC.sd))))</f>
        <v>3000</v>
      </c>
      <c r="D10361">
        <f ca="1">P0*C10361/LC.mu</f>
        <v>4</v>
      </c>
      <c r="E10361">
        <f ca="1">MAX(0,INT(Q0*(1+Ed*(D10361-P0)/P0)))</f>
        <v>10000</v>
      </c>
      <c r="F10361">
        <f ca="1" t="shared" si="161"/>
        <v>37000</v>
      </c>
    </row>
    <row r="10362" spans="1:6">
      <c r="A10362">
        <v>11</v>
      </c>
      <c r="B10362">
        <f ca="1">BETAINV(RAND(),AU.a,AU.b)</f>
        <v>0.885655942483419</v>
      </c>
      <c r="C10362">
        <f ca="1">IF(B10362&lt;=0.5,LC.mu,MIN(LC.mu,MAX(0,_xlfn.NORM.INV(RAND(),2000,LC.sd))))</f>
        <v>1975.3878893016</v>
      </c>
      <c r="D10362">
        <f ca="1">P0*C10362/LC.mu</f>
        <v>2.6338505190688</v>
      </c>
      <c r="E10362">
        <f ca="1">MAX(0,INT(Q0*(1+Ed*(D10362-P0)/P0)))</f>
        <v>14098</v>
      </c>
      <c r="F10362">
        <f ca="1" t="shared" si="161"/>
        <v>35156.6367285304</v>
      </c>
    </row>
    <row r="10363" spans="1:6">
      <c r="A10363">
        <v>11</v>
      </c>
      <c r="B10363">
        <f ca="1">BETAINV(RAND(),AU.a,AU.b)</f>
        <v>0.545652226725787</v>
      </c>
      <c r="C10363">
        <f ca="1">IF(B10363&lt;=0.5,LC.mu,MIN(LC.mu,MAX(0,_xlfn.NORM.INV(RAND(),2000,LC.sd))))</f>
        <v>2673.54036811582</v>
      </c>
      <c r="D10363">
        <f ca="1">P0*C10363/LC.mu</f>
        <v>3.56472049082109</v>
      </c>
      <c r="E10363">
        <f ca="1">MAX(0,INT(Q0*(1+Ed*(D10363-P0)/P0)))</f>
        <v>11305</v>
      </c>
      <c r="F10363">
        <f ca="1" t="shared" si="161"/>
        <v>37625.6247806166</v>
      </c>
    </row>
    <row r="10364" spans="1:6">
      <c r="A10364">
        <v>11</v>
      </c>
      <c r="B10364">
        <f ca="1">BETAINV(RAND(),AU.a,AU.b)</f>
        <v>0.593290994127407</v>
      </c>
      <c r="C10364">
        <f ca="1">IF(B10364&lt;=0.5,LC.mu,MIN(LC.mu,MAX(0,_xlfn.NORM.INV(RAND(),2000,LC.sd))))</f>
        <v>2978.74923082959</v>
      </c>
      <c r="D10364">
        <f ca="1">P0*C10364/LC.mu</f>
        <v>3.97166564110612</v>
      </c>
      <c r="E10364">
        <f ca="1">MAX(0,INT(Q0*(1+Ed*(D10364-P0)/P0)))</f>
        <v>10085</v>
      </c>
      <c r="F10364">
        <f ca="1" t="shared" si="161"/>
        <v>37075.4987597256</v>
      </c>
    </row>
    <row r="10365" spans="1:6">
      <c r="A10365">
        <v>11</v>
      </c>
      <c r="B10365">
        <f ca="1">BETAINV(RAND(),AU.a,AU.b)</f>
        <v>0.46125930347322</v>
      </c>
      <c r="C10365">
        <f ca="1">IF(B10365&lt;=0.5,LC.mu,MIN(LC.mu,MAX(0,_xlfn.NORM.INV(RAND(),2000,LC.sd))))</f>
        <v>3000</v>
      </c>
      <c r="D10365">
        <f ca="1">P0*C10365/LC.mu</f>
        <v>4</v>
      </c>
      <c r="E10365">
        <f ca="1">MAX(0,INT(Q0*(1+Ed*(D10365-P0)/P0)))</f>
        <v>10000</v>
      </c>
      <c r="F10365">
        <f ca="1" t="shared" si="161"/>
        <v>37000</v>
      </c>
    </row>
    <row r="10366" spans="1:6">
      <c r="A10366">
        <v>11</v>
      </c>
      <c r="B10366">
        <f ca="1">BETAINV(RAND(),AU.a,AU.b)</f>
        <v>0.566375435256153</v>
      </c>
      <c r="C10366">
        <f ca="1">IF(B10366&lt;=0.5,LC.mu,MIN(LC.mu,MAX(0,_xlfn.NORM.INV(RAND(),2000,LC.sd))))</f>
        <v>1490.68333375058</v>
      </c>
      <c r="D10366">
        <f ca="1">P0*C10366/LC.mu</f>
        <v>1.9875777783341</v>
      </c>
      <c r="E10366">
        <f ca="1">MAX(0,INT(Q0*(1+Ed*(D10366-P0)/P0)))</f>
        <v>16037</v>
      </c>
      <c r="F10366">
        <f ca="1" t="shared" si="161"/>
        <v>30384.1014973934</v>
      </c>
    </row>
    <row r="10367" spans="1:6">
      <c r="A10367">
        <v>11</v>
      </c>
      <c r="B10367">
        <f ca="1">BETAINV(RAND(),AU.a,AU.b)</f>
        <v>0.734301552353294</v>
      </c>
      <c r="C10367">
        <f ca="1">IF(B10367&lt;=0.5,LC.mu,MIN(LC.mu,MAX(0,_xlfn.NORM.INV(RAND(),2000,LC.sd))))</f>
        <v>1768.41199032633</v>
      </c>
      <c r="D10367">
        <f ca="1">P0*C10367/LC.mu</f>
        <v>2.35788265376844</v>
      </c>
      <c r="E10367">
        <f ca="1">MAX(0,INT(Q0*(1+Ed*(D10367-P0)/P0)))</f>
        <v>14926</v>
      </c>
      <c r="F10367">
        <f ca="1" t="shared" si="161"/>
        <v>33425.3444998214</v>
      </c>
    </row>
    <row r="10368" spans="1:6">
      <c r="A10368">
        <v>11</v>
      </c>
      <c r="B10368">
        <f ca="1">BETAINV(RAND(),AU.a,AU.b)</f>
        <v>0.633726504004189</v>
      </c>
      <c r="C10368">
        <f ca="1">IF(B10368&lt;=0.5,LC.mu,MIN(LC.mu,MAX(0,_xlfn.NORM.INV(RAND(),2000,LC.sd))))</f>
        <v>1345.3721211554</v>
      </c>
      <c r="D10368">
        <f ca="1">P0*C10368/LC.mu</f>
        <v>1.79382949487386</v>
      </c>
      <c r="E10368">
        <f ca="1">MAX(0,INT(Q0*(1+Ed*(D10368-P0)/P0)))</f>
        <v>16618</v>
      </c>
      <c r="F10368">
        <f ca="1" t="shared" si="161"/>
        <v>28464.4864246584</v>
      </c>
    </row>
    <row r="10369" spans="1:6">
      <c r="A10369">
        <v>11</v>
      </c>
      <c r="B10369">
        <f ca="1">BETAINV(RAND(),AU.a,AU.b)</f>
        <v>0.570064785083179</v>
      </c>
      <c r="C10369">
        <f ca="1">IF(B10369&lt;=0.5,LC.mu,MIN(LC.mu,MAX(0,_xlfn.NORM.INV(RAND(),2000,LC.sd))))</f>
        <v>1987.20080235752</v>
      </c>
      <c r="D10369">
        <f ca="1">P0*C10369/LC.mu</f>
        <v>2.64960106981003</v>
      </c>
      <c r="E10369">
        <f ca="1">MAX(0,INT(Q0*(1+Ed*(D10369-P0)/P0)))</f>
        <v>14051</v>
      </c>
      <c r="F10369">
        <f ca="1" t="shared" si="161"/>
        <v>35242.3438295433</v>
      </c>
    </row>
    <row r="10370" spans="1:6">
      <c r="A10370">
        <v>11</v>
      </c>
      <c r="B10370">
        <f ca="1">BETAINV(RAND(),AU.a,AU.b)</f>
        <v>0.697093881888701</v>
      </c>
      <c r="C10370">
        <f ca="1">IF(B10370&lt;=0.5,LC.mu,MIN(LC.mu,MAX(0,_xlfn.NORM.INV(RAND(),2000,LC.sd))))</f>
        <v>1472.25084426527</v>
      </c>
      <c r="D10370">
        <f ca="1">P0*C10370/LC.mu</f>
        <v>1.96300112568703</v>
      </c>
      <c r="E10370">
        <f ca="1">MAX(0,INT(Q0*(1+Ed*(D10370-P0)/P0)))</f>
        <v>16110</v>
      </c>
      <c r="F10370">
        <f ca="1" t="shared" ref="F10370:F10433" si="162">D10370*E10370-C10370</f>
        <v>30151.6972905527</v>
      </c>
    </row>
    <row r="10371" spans="1:6">
      <c r="A10371">
        <v>11</v>
      </c>
      <c r="B10371">
        <f ca="1">BETAINV(RAND(),AU.a,AU.b)</f>
        <v>0.71101582649967</v>
      </c>
      <c r="C10371">
        <f ca="1">IF(B10371&lt;=0.5,LC.mu,MIN(LC.mu,MAX(0,_xlfn.NORM.INV(RAND(),2000,LC.sd))))</f>
        <v>2144.44525375793</v>
      </c>
      <c r="D10371">
        <f ca="1">P0*C10371/LC.mu</f>
        <v>2.85926033834391</v>
      </c>
      <c r="E10371">
        <f ca="1">MAX(0,INT(Q0*(1+Ed*(D10371-P0)/P0)))</f>
        <v>13422</v>
      </c>
      <c r="F10371">
        <f ca="1" t="shared" si="162"/>
        <v>36232.547007494</v>
      </c>
    </row>
    <row r="10372" spans="1:6">
      <c r="A10372">
        <v>11</v>
      </c>
      <c r="B10372">
        <f ca="1">BETAINV(RAND(),AU.a,AU.b)</f>
        <v>0.760364754586096</v>
      </c>
      <c r="C10372">
        <f ca="1">IF(B10372&lt;=0.5,LC.mu,MIN(LC.mu,MAX(0,_xlfn.NORM.INV(RAND(),2000,LC.sd))))</f>
        <v>2233.00704014797</v>
      </c>
      <c r="D10372">
        <f ca="1">P0*C10372/LC.mu</f>
        <v>2.97734272019729</v>
      </c>
      <c r="E10372">
        <f ca="1">MAX(0,INT(Q0*(1+Ed*(D10372-P0)/P0)))</f>
        <v>13067</v>
      </c>
      <c r="F10372">
        <f ca="1" t="shared" si="162"/>
        <v>36671.93028467</v>
      </c>
    </row>
    <row r="10373" spans="1:6">
      <c r="A10373">
        <v>11</v>
      </c>
      <c r="B10373">
        <f ca="1">BETAINV(RAND(),AU.a,AU.b)</f>
        <v>0.424672895617619</v>
      </c>
      <c r="C10373">
        <f ca="1">IF(B10373&lt;=0.5,LC.mu,MIN(LC.mu,MAX(0,_xlfn.NORM.INV(RAND(),2000,LC.sd))))</f>
        <v>3000</v>
      </c>
      <c r="D10373">
        <f ca="1">P0*C10373/LC.mu</f>
        <v>4</v>
      </c>
      <c r="E10373">
        <f ca="1">MAX(0,INT(Q0*(1+Ed*(D10373-P0)/P0)))</f>
        <v>10000</v>
      </c>
      <c r="F10373">
        <f ca="1" t="shared" si="162"/>
        <v>37000</v>
      </c>
    </row>
    <row r="10374" spans="1:6">
      <c r="A10374">
        <v>11</v>
      </c>
      <c r="B10374">
        <f ca="1">BETAINV(RAND(),AU.a,AU.b)</f>
        <v>0.561728205420921</v>
      </c>
      <c r="C10374">
        <f ca="1">IF(B10374&lt;=0.5,LC.mu,MIN(LC.mu,MAX(0,_xlfn.NORM.INV(RAND(),2000,LC.sd))))</f>
        <v>1414.76080878865</v>
      </c>
      <c r="D10374">
        <f ca="1">P0*C10374/LC.mu</f>
        <v>1.88634774505153</v>
      </c>
      <c r="E10374">
        <f ca="1">MAX(0,INT(Q0*(1+Ed*(D10374-P0)/P0)))</f>
        <v>16340</v>
      </c>
      <c r="F10374">
        <f ca="1" t="shared" si="162"/>
        <v>29408.1613453534</v>
      </c>
    </row>
    <row r="10375" spans="1:6">
      <c r="A10375">
        <v>11</v>
      </c>
      <c r="B10375">
        <f ca="1">BETAINV(RAND(),AU.a,AU.b)</f>
        <v>0.647853102471933</v>
      </c>
      <c r="C10375">
        <f ca="1">IF(B10375&lt;=0.5,LC.mu,MIN(LC.mu,MAX(0,_xlfn.NORM.INV(RAND(),2000,LC.sd))))</f>
        <v>1561.05754321776</v>
      </c>
      <c r="D10375">
        <f ca="1">P0*C10375/LC.mu</f>
        <v>2.08141005762368</v>
      </c>
      <c r="E10375">
        <f ca="1">MAX(0,INT(Q0*(1+Ed*(D10375-P0)/P0)))</f>
        <v>15755</v>
      </c>
      <c r="F10375">
        <f ca="1" t="shared" si="162"/>
        <v>31231.5579146434</v>
      </c>
    </row>
    <row r="10376" spans="1:6">
      <c r="A10376">
        <v>11</v>
      </c>
      <c r="B10376">
        <f ca="1">BETAINV(RAND(),AU.a,AU.b)</f>
        <v>0.327676220805755</v>
      </c>
      <c r="C10376">
        <f ca="1">IF(B10376&lt;=0.5,LC.mu,MIN(LC.mu,MAX(0,_xlfn.NORM.INV(RAND(),2000,LC.sd))))</f>
        <v>3000</v>
      </c>
      <c r="D10376">
        <f ca="1">P0*C10376/LC.mu</f>
        <v>4</v>
      </c>
      <c r="E10376">
        <f ca="1">MAX(0,INT(Q0*(1+Ed*(D10376-P0)/P0)))</f>
        <v>10000</v>
      </c>
      <c r="F10376">
        <f ca="1" t="shared" si="162"/>
        <v>37000</v>
      </c>
    </row>
    <row r="10377" spans="1:6">
      <c r="A10377">
        <v>11</v>
      </c>
      <c r="B10377">
        <f ca="1">BETAINV(RAND(),AU.a,AU.b)</f>
        <v>0.794403465893088</v>
      </c>
      <c r="C10377">
        <f ca="1">IF(B10377&lt;=0.5,LC.mu,MIN(LC.mu,MAX(0,_xlfn.NORM.INV(RAND(),2000,LC.sd))))</f>
        <v>1851.06859286841</v>
      </c>
      <c r="D10377">
        <f ca="1">P0*C10377/LC.mu</f>
        <v>2.46809145715788</v>
      </c>
      <c r="E10377">
        <f ca="1">MAX(0,INT(Q0*(1+Ed*(D10377-P0)/P0)))</f>
        <v>14595</v>
      </c>
      <c r="F10377">
        <f ca="1" t="shared" si="162"/>
        <v>34170.7262243509</v>
      </c>
    </row>
    <row r="10378" spans="1:6">
      <c r="A10378">
        <v>11</v>
      </c>
      <c r="B10378">
        <f ca="1">BETAINV(RAND(),AU.a,AU.b)</f>
        <v>0.610475006860034</v>
      </c>
      <c r="C10378">
        <f ca="1">IF(B10378&lt;=0.5,LC.mu,MIN(LC.mu,MAX(0,_xlfn.NORM.INV(RAND(),2000,LC.sd))))</f>
        <v>2022.49558219568</v>
      </c>
      <c r="D10378">
        <f ca="1">P0*C10378/LC.mu</f>
        <v>2.69666077626091</v>
      </c>
      <c r="E10378">
        <f ca="1">MAX(0,INT(Q0*(1+Ed*(D10378-P0)/P0)))</f>
        <v>13910</v>
      </c>
      <c r="F10378">
        <f ca="1" t="shared" si="162"/>
        <v>35488.0558155936</v>
      </c>
    </row>
    <row r="10379" spans="1:6">
      <c r="A10379">
        <v>11</v>
      </c>
      <c r="B10379">
        <f ca="1">BETAINV(RAND(),AU.a,AU.b)</f>
        <v>0.582350958041422</v>
      </c>
      <c r="C10379">
        <f ca="1">IF(B10379&lt;=0.5,LC.mu,MIN(LC.mu,MAX(0,_xlfn.NORM.INV(RAND(),2000,LC.sd))))</f>
        <v>1648.65496700531</v>
      </c>
      <c r="D10379">
        <f ca="1">P0*C10379/LC.mu</f>
        <v>2.19820662267375</v>
      </c>
      <c r="E10379">
        <f ca="1">MAX(0,INT(Q0*(1+Ed*(D10379-P0)/P0)))</f>
        <v>15405</v>
      </c>
      <c r="F10379">
        <f ca="1" t="shared" si="162"/>
        <v>32214.7180552838</v>
      </c>
    </row>
    <row r="10380" spans="1:6">
      <c r="A10380">
        <v>11</v>
      </c>
      <c r="B10380">
        <f ca="1">BETAINV(RAND(),AU.a,AU.b)</f>
        <v>0.634217191605385</v>
      </c>
      <c r="C10380">
        <f ca="1">IF(B10380&lt;=0.5,LC.mu,MIN(LC.mu,MAX(0,_xlfn.NORM.INV(RAND(),2000,LC.sd))))</f>
        <v>1938.34916997867</v>
      </c>
      <c r="D10380">
        <f ca="1">P0*C10380/LC.mu</f>
        <v>2.58446555997156</v>
      </c>
      <c r="E10380">
        <f ca="1">MAX(0,INT(Q0*(1+Ed*(D10380-P0)/P0)))</f>
        <v>14246</v>
      </c>
      <c r="F10380">
        <f ca="1" t="shared" si="162"/>
        <v>34879.9471973762</v>
      </c>
    </row>
    <row r="10381" spans="1:6">
      <c r="A10381">
        <v>11</v>
      </c>
      <c r="B10381">
        <f ca="1">BETAINV(RAND(),AU.a,AU.b)</f>
        <v>0.414432219675788</v>
      </c>
      <c r="C10381">
        <f ca="1">IF(B10381&lt;=0.5,LC.mu,MIN(LC.mu,MAX(0,_xlfn.NORM.INV(RAND(),2000,LC.sd))))</f>
        <v>3000</v>
      </c>
      <c r="D10381">
        <f ca="1">P0*C10381/LC.mu</f>
        <v>4</v>
      </c>
      <c r="E10381">
        <f ca="1">MAX(0,INT(Q0*(1+Ed*(D10381-P0)/P0)))</f>
        <v>10000</v>
      </c>
      <c r="F10381">
        <f ca="1" t="shared" si="162"/>
        <v>37000</v>
      </c>
    </row>
    <row r="10382" spans="1:6">
      <c r="A10382">
        <v>11</v>
      </c>
      <c r="B10382">
        <f ca="1">BETAINV(RAND(),AU.a,AU.b)</f>
        <v>0.828789336786891</v>
      </c>
      <c r="C10382">
        <f ca="1">IF(B10382&lt;=0.5,LC.mu,MIN(LC.mu,MAX(0,_xlfn.NORM.INV(RAND(),2000,LC.sd))))</f>
        <v>1813.54081861776</v>
      </c>
      <c r="D10382">
        <f ca="1">P0*C10382/LC.mu</f>
        <v>2.41805442482368</v>
      </c>
      <c r="E10382">
        <f ca="1">MAX(0,INT(Q0*(1+Ed*(D10382-P0)/P0)))</f>
        <v>14745</v>
      </c>
      <c r="F10382">
        <f ca="1" t="shared" si="162"/>
        <v>33840.6716754074</v>
      </c>
    </row>
    <row r="10383" spans="1:6">
      <c r="A10383">
        <v>11</v>
      </c>
      <c r="B10383">
        <f ca="1">BETAINV(RAND(),AU.a,AU.b)</f>
        <v>0.769938783580939</v>
      </c>
      <c r="C10383">
        <f ca="1">IF(B10383&lt;=0.5,LC.mu,MIN(LC.mu,MAX(0,_xlfn.NORM.INV(RAND(),2000,LC.sd))))</f>
        <v>2185.12724482178</v>
      </c>
      <c r="D10383">
        <f ca="1">P0*C10383/LC.mu</f>
        <v>2.9135029930957</v>
      </c>
      <c r="E10383">
        <f ca="1">MAX(0,INT(Q0*(1+Ed*(D10383-P0)/P0)))</f>
        <v>13259</v>
      </c>
      <c r="F10383">
        <f ca="1" t="shared" si="162"/>
        <v>36445.0089406342</v>
      </c>
    </row>
    <row r="10384" spans="1:6">
      <c r="A10384">
        <v>11</v>
      </c>
      <c r="B10384">
        <f ca="1">BETAINV(RAND(),AU.a,AU.b)</f>
        <v>0.597426989265232</v>
      </c>
      <c r="C10384">
        <f ca="1">IF(B10384&lt;=0.5,LC.mu,MIN(LC.mu,MAX(0,_xlfn.NORM.INV(RAND(),2000,LC.sd))))</f>
        <v>2094.61403585779</v>
      </c>
      <c r="D10384">
        <f ca="1">P0*C10384/LC.mu</f>
        <v>2.79281871447705</v>
      </c>
      <c r="E10384">
        <f ca="1">MAX(0,INT(Q0*(1+Ed*(D10384-P0)/P0)))</f>
        <v>13621</v>
      </c>
      <c r="F10384">
        <f ca="1" t="shared" si="162"/>
        <v>35946.3696740341</v>
      </c>
    </row>
    <row r="10385" spans="1:6">
      <c r="A10385">
        <v>11</v>
      </c>
      <c r="B10385">
        <f ca="1">BETAINV(RAND(),AU.a,AU.b)</f>
        <v>0.889341363936354</v>
      </c>
      <c r="C10385">
        <f ca="1">IF(B10385&lt;=0.5,LC.mu,MIN(LC.mu,MAX(0,_xlfn.NORM.INV(RAND(),2000,LC.sd))))</f>
        <v>1732.63450766962</v>
      </c>
      <c r="D10385">
        <f ca="1">P0*C10385/LC.mu</f>
        <v>2.31017934355949</v>
      </c>
      <c r="E10385">
        <f ca="1">MAX(0,INT(Q0*(1+Ed*(D10385-P0)/P0)))</f>
        <v>15069</v>
      </c>
      <c r="F10385">
        <f ca="1" t="shared" si="162"/>
        <v>33079.4580204283</v>
      </c>
    </row>
    <row r="10386" spans="1:6">
      <c r="A10386">
        <v>11</v>
      </c>
      <c r="B10386">
        <f ca="1">BETAINV(RAND(),AU.a,AU.b)</f>
        <v>0.872363415198575</v>
      </c>
      <c r="C10386">
        <f ca="1">IF(B10386&lt;=0.5,LC.mu,MIN(LC.mu,MAX(0,_xlfn.NORM.INV(RAND(),2000,LC.sd))))</f>
        <v>2467.80884394511</v>
      </c>
      <c r="D10386">
        <f ca="1">P0*C10386/LC.mu</f>
        <v>3.29041179192681</v>
      </c>
      <c r="E10386">
        <f ca="1">MAX(0,INT(Q0*(1+Ed*(D10386-P0)/P0)))</f>
        <v>12128</v>
      </c>
      <c r="F10386">
        <f ca="1" t="shared" si="162"/>
        <v>37438.3053685433</v>
      </c>
    </row>
    <row r="10387" spans="1:6">
      <c r="A10387">
        <v>11</v>
      </c>
      <c r="B10387">
        <f ca="1">BETAINV(RAND(),AU.a,AU.b)</f>
        <v>0.569053051474845</v>
      </c>
      <c r="C10387">
        <f ca="1">IF(B10387&lt;=0.5,LC.mu,MIN(LC.mu,MAX(0,_xlfn.NORM.INV(RAND(),2000,LC.sd))))</f>
        <v>1197.05463353423</v>
      </c>
      <c r="D10387">
        <f ca="1">P0*C10387/LC.mu</f>
        <v>1.5960728447123</v>
      </c>
      <c r="E10387">
        <f ca="1">MAX(0,INT(Q0*(1+Ed*(D10387-P0)/P0)))</f>
        <v>17211</v>
      </c>
      <c r="F10387">
        <f ca="1" t="shared" si="162"/>
        <v>26272.9550968092</v>
      </c>
    </row>
    <row r="10388" spans="1:6">
      <c r="A10388">
        <v>11</v>
      </c>
      <c r="B10388">
        <f ca="1">BETAINV(RAND(),AU.a,AU.b)</f>
        <v>0.563679843386318</v>
      </c>
      <c r="C10388">
        <f ca="1">IF(B10388&lt;=0.5,LC.mu,MIN(LC.mu,MAX(0,_xlfn.NORM.INV(RAND(),2000,LC.sd))))</f>
        <v>2197.55190084083</v>
      </c>
      <c r="D10388">
        <f ca="1">P0*C10388/LC.mu</f>
        <v>2.93006920112111</v>
      </c>
      <c r="E10388">
        <f ca="1">MAX(0,INT(Q0*(1+Ed*(D10388-P0)/P0)))</f>
        <v>13209</v>
      </c>
      <c r="F10388">
        <f ca="1" t="shared" si="162"/>
        <v>36505.7321767679</v>
      </c>
    </row>
    <row r="10389" spans="1:6">
      <c r="A10389">
        <v>11</v>
      </c>
      <c r="B10389">
        <f ca="1">BETAINV(RAND(),AU.a,AU.b)</f>
        <v>0.745088825611154</v>
      </c>
      <c r="C10389">
        <f ca="1">IF(B10389&lt;=0.5,LC.mu,MIN(LC.mu,MAX(0,_xlfn.NORM.INV(RAND(),2000,LC.sd))))</f>
        <v>1643.09162959963</v>
      </c>
      <c r="D10389">
        <f ca="1">P0*C10389/LC.mu</f>
        <v>2.19078883946618</v>
      </c>
      <c r="E10389">
        <f ca="1">MAX(0,INT(Q0*(1+Ed*(D10389-P0)/P0)))</f>
        <v>15427</v>
      </c>
      <c r="F10389">
        <f ca="1" t="shared" si="162"/>
        <v>32154.2077968451</v>
      </c>
    </row>
    <row r="10390" spans="1:6">
      <c r="A10390">
        <v>11</v>
      </c>
      <c r="B10390">
        <f ca="1">BETAINV(RAND(),AU.a,AU.b)</f>
        <v>0.413591874320581</v>
      </c>
      <c r="C10390">
        <f ca="1">IF(B10390&lt;=0.5,LC.mu,MIN(LC.mu,MAX(0,_xlfn.NORM.INV(RAND(),2000,LC.sd))))</f>
        <v>3000</v>
      </c>
      <c r="D10390">
        <f ca="1">P0*C10390/LC.mu</f>
        <v>4</v>
      </c>
      <c r="E10390">
        <f ca="1">MAX(0,INT(Q0*(1+Ed*(D10390-P0)/P0)))</f>
        <v>10000</v>
      </c>
      <c r="F10390">
        <f ca="1" t="shared" si="162"/>
        <v>37000</v>
      </c>
    </row>
    <row r="10391" spans="1:6">
      <c r="A10391">
        <v>11</v>
      </c>
      <c r="B10391">
        <f ca="1">BETAINV(RAND(),AU.a,AU.b)</f>
        <v>0.810388415379849</v>
      </c>
      <c r="C10391">
        <f ca="1">IF(B10391&lt;=0.5,LC.mu,MIN(LC.mu,MAX(0,_xlfn.NORM.INV(RAND(),2000,LC.sd))))</f>
        <v>2807.06973069206</v>
      </c>
      <c r="D10391">
        <f ca="1">P0*C10391/LC.mu</f>
        <v>3.74275964092274</v>
      </c>
      <c r="E10391">
        <f ca="1">MAX(0,INT(Q0*(1+Ed*(D10391-P0)/P0)))</f>
        <v>10771</v>
      </c>
      <c r="F10391">
        <f ca="1" t="shared" si="162"/>
        <v>37506.1943616868</v>
      </c>
    </row>
    <row r="10392" spans="1:6">
      <c r="A10392">
        <v>11</v>
      </c>
      <c r="B10392">
        <f ca="1">BETAINV(RAND(),AU.a,AU.b)</f>
        <v>0.517868264611039</v>
      </c>
      <c r="C10392">
        <f ca="1">IF(B10392&lt;=0.5,LC.mu,MIN(LC.mu,MAX(0,_xlfn.NORM.INV(RAND(),2000,LC.sd))))</f>
        <v>2365.08381361984</v>
      </c>
      <c r="D10392">
        <f ca="1">P0*C10392/LC.mu</f>
        <v>3.15344508482646</v>
      </c>
      <c r="E10392">
        <f ca="1">MAX(0,INT(Q0*(1+Ed*(D10392-P0)/P0)))</f>
        <v>12539</v>
      </c>
      <c r="F10392">
        <f ca="1" t="shared" si="162"/>
        <v>37175.9641050191</v>
      </c>
    </row>
    <row r="10393" spans="1:6">
      <c r="A10393">
        <v>11</v>
      </c>
      <c r="B10393">
        <f ca="1">BETAINV(RAND(),AU.a,AU.b)</f>
        <v>0.418496414449295</v>
      </c>
      <c r="C10393">
        <f ca="1">IF(B10393&lt;=0.5,LC.mu,MIN(LC.mu,MAX(0,_xlfn.NORM.INV(RAND(),2000,LC.sd))))</f>
        <v>3000</v>
      </c>
      <c r="D10393">
        <f ca="1">P0*C10393/LC.mu</f>
        <v>4</v>
      </c>
      <c r="E10393">
        <f ca="1">MAX(0,INT(Q0*(1+Ed*(D10393-P0)/P0)))</f>
        <v>10000</v>
      </c>
      <c r="F10393">
        <f ca="1" t="shared" si="162"/>
        <v>37000</v>
      </c>
    </row>
    <row r="10394" spans="1:6">
      <c r="A10394">
        <v>11</v>
      </c>
      <c r="B10394">
        <f ca="1">BETAINV(RAND(),AU.a,AU.b)</f>
        <v>0.841580720149828</v>
      </c>
      <c r="C10394">
        <f ca="1">IF(B10394&lt;=0.5,LC.mu,MIN(LC.mu,MAX(0,_xlfn.NORM.INV(RAND(),2000,LC.sd))))</f>
        <v>2039.37453030531</v>
      </c>
      <c r="D10394">
        <f ca="1">P0*C10394/LC.mu</f>
        <v>2.71916604040708</v>
      </c>
      <c r="E10394">
        <f ca="1">MAX(0,INT(Q0*(1+Ed*(D10394-P0)/P0)))</f>
        <v>13842</v>
      </c>
      <c r="F10394">
        <f ca="1" t="shared" si="162"/>
        <v>35599.3218010094</v>
      </c>
    </row>
    <row r="10395" spans="1:6">
      <c r="A10395">
        <v>11</v>
      </c>
      <c r="B10395">
        <f ca="1">BETAINV(RAND(),AU.a,AU.b)</f>
        <v>0.828796566634292</v>
      </c>
      <c r="C10395">
        <f ca="1">IF(B10395&lt;=0.5,LC.mu,MIN(LC.mu,MAX(0,_xlfn.NORM.INV(RAND(),2000,LC.sd))))</f>
        <v>1498.27334254564</v>
      </c>
      <c r="D10395">
        <f ca="1">P0*C10395/LC.mu</f>
        <v>1.99769779006085</v>
      </c>
      <c r="E10395">
        <f ca="1">MAX(0,INT(Q0*(1+Ed*(D10395-P0)/P0)))</f>
        <v>16006</v>
      </c>
      <c r="F10395">
        <f ca="1" t="shared" si="162"/>
        <v>30476.8774851683</v>
      </c>
    </row>
    <row r="10396" spans="1:6">
      <c r="A10396">
        <v>11</v>
      </c>
      <c r="B10396">
        <f ca="1">BETAINV(RAND(),AU.a,AU.b)</f>
        <v>0.41394763751134</v>
      </c>
      <c r="C10396">
        <f ca="1">IF(B10396&lt;=0.5,LC.mu,MIN(LC.mu,MAX(0,_xlfn.NORM.INV(RAND(),2000,LC.sd))))</f>
        <v>3000</v>
      </c>
      <c r="D10396">
        <f ca="1">P0*C10396/LC.mu</f>
        <v>4</v>
      </c>
      <c r="E10396">
        <f ca="1">MAX(0,INT(Q0*(1+Ed*(D10396-P0)/P0)))</f>
        <v>10000</v>
      </c>
      <c r="F10396">
        <f ca="1" t="shared" si="162"/>
        <v>37000</v>
      </c>
    </row>
    <row r="10397" spans="1:6">
      <c r="A10397">
        <v>11</v>
      </c>
      <c r="B10397">
        <f ca="1">BETAINV(RAND(),AU.a,AU.b)</f>
        <v>0.734563944820926</v>
      </c>
      <c r="C10397">
        <f ca="1">IF(B10397&lt;=0.5,LC.mu,MIN(LC.mu,MAX(0,_xlfn.NORM.INV(RAND(),2000,LC.sd))))</f>
        <v>1539.09974618827</v>
      </c>
      <c r="D10397">
        <f ca="1">P0*C10397/LC.mu</f>
        <v>2.0521329949177</v>
      </c>
      <c r="E10397">
        <f ca="1">MAX(0,INT(Q0*(1+Ed*(D10397-P0)/P0)))</f>
        <v>15843</v>
      </c>
      <c r="F10397">
        <f ca="1" t="shared" si="162"/>
        <v>30972.8432922928</v>
      </c>
    </row>
    <row r="10398" spans="1:6">
      <c r="A10398">
        <v>11</v>
      </c>
      <c r="B10398">
        <f ca="1">BETAINV(RAND(),AU.a,AU.b)</f>
        <v>0.689905694330134</v>
      </c>
      <c r="C10398">
        <f ca="1">IF(B10398&lt;=0.5,LC.mu,MIN(LC.mu,MAX(0,_xlfn.NORM.INV(RAND(),2000,LC.sd))))</f>
        <v>2789.16894340744</v>
      </c>
      <c r="D10398">
        <f ca="1">P0*C10398/LC.mu</f>
        <v>3.71889192454326</v>
      </c>
      <c r="E10398">
        <f ca="1">MAX(0,INT(Q0*(1+Ed*(D10398-P0)/P0)))</f>
        <v>10843</v>
      </c>
      <c r="F10398">
        <f ca="1" t="shared" si="162"/>
        <v>37534.7761944151</v>
      </c>
    </row>
    <row r="10399" spans="1:6">
      <c r="A10399">
        <v>11</v>
      </c>
      <c r="B10399">
        <f ca="1">BETAINV(RAND(),AU.a,AU.b)</f>
        <v>0.766318735831894</v>
      </c>
      <c r="C10399">
        <f ca="1">IF(B10399&lt;=0.5,LC.mu,MIN(LC.mu,MAX(0,_xlfn.NORM.INV(RAND(),2000,LC.sd))))</f>
        <v>2397.54858455087</v>
      </c>
      <c r="D10399">
        <f ca="1">P0*C10399/LC.mu</f>
        <v>3.19673144606782</v>
      </c>
      <c r="E10399">
        <f ca="1">MAX(0,INT(Q0*(1+Ed*(D10399-P0)/P0)))</f>
        <v>12409</v>
      </c>
      <c r="F10399">
        <f ca="1" t="shared" si="162"/>
        <v>37270.6919297047</v>
      </c>
    </row>
    <row r="10400" spans="1:6">
      <c r="A10400">
        <v>11</v>
      </c>
      <c r="B10400">
        <f ca="1">BETAINV(RAND(),AU.a,AU.b)</f>
        <v>0.597065851789316</v>
      </c>
      <c r="C10400">
        <f ca="1">IF(B10400&lt;=0.5,LC.mu,MIN(LC.mu,MAX(0,_xlfn.NORM.INV(RAND(),2000,LC.sd))))</f>
        <v>1882.54298825487</v>
      </c>
      <c r="D10400">
        <f ca="1">P0*C10400/LC.mu</f>
        <v>2.51005731767316</v>
      </c>
      <c r="E10400">
        <f ca="1">MAX(0,INT(Q0*(1+Ed*(D10400-P0)/P0)))</f>
        <v>14469</v>
      </c>
      <c r="F10400">
        <f ca="1" t="shared" si="162"/>
        <v>34435.4763411581</v>
      </c>
    </row>
    <row r="10401" spans="1:6">
      <c r="A10401">
        <v>11</v>
      </c>
      <c r="B10401">
        <f ca="1">BETAINV(RAND(),AU.a,AU.b)</f>
        <v>0.544255724150338</v>
      </c>
      <c r="C10401">
        <f ca="1">IF(B10401&lt;=0.5,LC.mu,MIN(LC.mu,MAX(0,_xlfn.NORM.INV(RAND(),2000,LC.sd))))</f>
        <v>1897.81672988321</v>
      </c>
      <c r="D10401">
        <f ca="1">P0*C10401/LC.mu</f>
        <v>2.53042230651094</v>
      </c>
      <c r="E10401">
        <f ca="1">MAX(0,INT(Q0*(1+Ed*(D10401-P0)/P0)))</f>
        <v>14408</v>
      </c>
      <c r="F10401">
        <f ca="1" t="shared" si="162"/>
        <v>34560.5078623265</v>
      </c>
    </row>
    <row r="10402" spans="1:6">
      <c r="A10402">
        <v>11</v>
      </c>
      <c r="B10402">
        <f ca="1">BETAINV(RAND(),AU.a,AU.b)</f>
        <v>0.479841191855792</v>
      </c>
      <c r="C10402">
        <f ca="1">IF(B10402&lt;=0.5,LC.mu,MIN(LC.mu,MAX(0,_xlfn.NORM.INV(RAND(),2000,LC.sd))))</f>
        <v>3000</v>
      </c>
      <c r="D10402">
        <f ca="1">P0*C10402/LC.mu</f>
        <v>4</v>
      </c>
      <c r="E10402">
        <f ca="1">MAX(0,INT(Q0*(1+Ed*(D10402-P0)/P0)))</f>
        <v>10000</v>
      </c>
      <c r="F10402">
        <f ca="1" t="shared" si="162"/>
        <v>37000</v>
      </c>
    </row>
    <row r="10403" spans="1:6">
      <c r="A10403">
        <v>11</v>
      </c>
      <c r="B10403">
        <f ca="1">BETAINV(RAND(),AU.a,AU.b)</f>
        <v>0.64547889661983</v>
      </c>
      <c r="C10403">
        <f ca="1">IF(B10403&lt;=0.5,LC.mu,MIN(LC.mu,MAX(0,_xlfn.NORM.INV(RAND(),2000,LC.sd))))</f>
        <v>1714.23708859997</v>
      </c>
      <c r="D10403">
        <f ca="1">P0*C10403/LC.mu</f>
        <v>2.28564945146662</v>
      </c>
      <c r="E10403">
        <f ca="1">MAX(0,INT(Q0*(1+Ed*(D10403-P0)/P0)))</f>
        <v>15143</v>
      </c>
      <c r="F10403">
        <f ca="1" t="shared" si="162"/>
        <v>32897.3525549591</v>
      </c>
    </row>
    <row r="10404" spans="1:6">
      <c r="A10404">
        <v>11</v>
      </c>
      <c r="B10404">
        <f ca="1">BETAINV(RAND(),AU.a,AU.b)</f>
        <v>0.294210135557397</v>
      </c>
      <c r="C10404">
        <f ca="1">IF(B10404&lt;=0.5,LC.mu,MIN(LC.mu,MAX(0,_xlfn.NORM.INV(RAND(),2000,LC.sd))))</f>
        <v>3000</v>
      </c>
      <c r="D10404">
        <f ca="1">P0*C10404/LC.mu</f>
        <v>4</v>
      </c>
      <c r="E10404">
        <f ca="1">MAX(0,INT(Q0*(1+Ed*(D10404-P0)/P0)))</f>
        <v>10000</v>
      </c>
      <c r="F10404">
        <f ca="1" t="shared" si="162"/>
        <v>37000</v>
      </c>
    </row>
    <row r="10405" spans="1:6">
      <c r="A10405">
        <v>11</v>
      </c>
      <c r="B10405">
        <f ca="1">BETAINV(RAND(),AU.a,AU.b)</f>
        <v>0.512296664873295</v>
      </c>
      <c r="C10405">
        <f ca="1">IF(B10405&lt;=0.5,LC.mu,MIN(LC.mu,MAX(0,_xlfn.NORM.INV(RAND(),2000,LC.sd))))</f>
        <v>1517.2555606754</v>
      </c>
      <c r="D10405">
        <f ca="1">P0*C10405/LC.mu</f>
        <v>2.02300741423387</v>
      </c>
      <c r="E10405">
        <f ca="1">MAX(0,INT(Q0*(1+Ed*(D10405-P0)/P0)))</f>
        <v>15930</v>
      </c>
      <c r="F10405">
        <f ca="1" t="shared" si="162"/>
        <v>30709.2525480702</v>
      </c>
    </row>
    <row r="10406" spans="1:6">
      <c r="A10406">
        <v>11</v>
      </c>
      <c r="B10406">
        <f ca="1">BETAINV(RAND(),AU.a,AU.b)</f>
        <v>0.470760801795499</v>
      </c>
      <c r="C10406">
        <f ca="1">IF(B10406&lt;=0.5,LC.mu,MIN(LC.mu,MAX(0,_xlfn.NORM.INV(RAND(),2000,LC.sd))))</f>
        <v>3000</v>
      </c>
      <c r="D10406">
        <f ca="1">P0*C10406/LC.mu</f>
        <v>4</v>
      </c>
      <c r="E10406">
        <f ca="1">MAX(0,INT(Q0*(1+Ed*(D10406-P0)/P0)))</f>
        <v>10000</v>
      </c>
      <c r="F10406">
        <f ca="1" t="shared" si="162"/>
        <v>37000</v>
      </c>
    </row>
    <row r="10407" spans="1:6">
      <c r="A10407">
        <v>11</v>
      </c>
      <c r="B10407">
        <f ca="1">BETAINV(RAND(),AU.a,AU.b)</f>
        <v>0.735162182643994</v>
      </c>
      <c r="C10407">
        <f ca="1">IF(B10407&lt;=0.5,LC.mu,MIN(LC.mu,MAX(0,_xlfn.NORM.INV(RAND(),2000,LC.sd))))</f>
        <v>2194.11082328512</v>
      </c>
      <c r="D10407">
        <f ca="1">P0*C10407/LC.mu</f>
        <v>2.9254810977135</v>
      </c>
      <c r="E10407">
        <f ca="1">MAX(0,INT(Q0*(1+Ed*(D10407-P0)/P0)))</f>
        <v>13223</v>
      </c>
      <c r="F10407">
        <f ca="1" t="shared" si="162"/>
        <v>36489.5257317805</v>
      </c>
    </row>
    <row r="10408" spans="1:6">
      <c r="A10408">
        <v>11</v>
      </c>
      <c r="B10408">
        <f ca="1">BETAINV(RAND(),AU.a,AU.b)</f>
        <v>0.779403482150587</v>
      </c>
      <c r="C10408">
        <f ca="1">IF(B10408&lt;=0.5,LC.mu,MIN(LC.mu,MAX(0,_xlfn.NORM.INV(RAND(),2000,LC.sd))))</f>
        <v>1957.78305159617</v>
      </c>
      <c r="D10408">
        <f ca="1">P0*C10408/LC.mu</f>
        <v>2.61037740212823</v>
      </c>
      <c r="E10408">
        <f ca="1">MAX(0,INT(Q0*(1+Ed*(D10408-P0)/P0)))</f>
        <v>14168</v>
      </c>
      <c r="F10408">
        <f ca="1" t="shared" si="162"/>
        <v>35026.0439817566</v>
      </c>
    </row>
    <row r="10409" spans="1:6">
      <c r="A10409">
        <v>11</v>
      </c>
      <c r="B10409">
        <f ca="1">BETAINV(RAND(),AU.a,AU.b)</f>
        <v>0.926714439288449</v>
      </c>
      <c r="C10409">
        <f ca="1">IF(B10409&lt;=0.5,LC.mu,MIN(LC.mu,MAX(0,_xlfn.NORM.INV(RAND(),2000,LC.sd))))</f>
        <v>2036.31435020262</v>
      </c>
      <c r="D10409">
        <f ca="1">P0*C10409/LC.mu</f>
        <v>2.71508580027016</v>
      </c>
      <c r="E10409">
        <f ca="1">MAX(0,INT(Q0*(1+Ed*(D10409-P0)/P0)))</f>
        <v>13854</v>
      </c>
      <c r="F10409">
        <f ca="1" t="shared" si="162"/>
        <v>35578.4843267402</v>
      </c>
    </row>
    <row r="10410" spans="1:6">
      <c r="A10410">
        <v>11</v>
      </c>
      <c r="B10410">
        <f ca="1">BETAINV(RAND(),AU.a,AU.b)</f>
        <v>0.865576427230965</v>
      </c>
      <c r="C10410">
        <f ca="1">IF(B10410&lt;=0.5,LC.mu,MIN(LC.mu,MAX(0,_xlfn.NORM.INV(RAND(),2000,LC.sd))))</f>
        <v>2393.79845322681</v>
      </c>
      <c r="D10410">
        <f ca="1">P0*C10410/LC.mu</f>
        <v>3.19173127096908</v>
      </c>
      <c r="E10410">
        <f ca="1">MAX(0,INT(Q0*(1+Ed*(D10410-P0)/P0)))</f>
        <v>12424</v>
      </c>
      <c r="F10410">
        <f ca="1" t="shared" si="162"/>
        <v>37260.2708572931</v>
      </c>
    </row>
    <row r="10411" spans="1:6">
      <c r="A10411">
        <v>11</v>
      </c>
      <c r="B10411">
        <f ca="1">BETAINV(RAND(),AU.a,AU.b)</f>
        <v>0.640776199811785</v>
      </c>
      <c r="C10411">
        <f ca="1">IF(B10411&lt;=0.5,LC.mu,MIN(LC.mu,MAX(0,_xlfn.NORM.INV(RAND(),2000,LC.sd))))</f>
        <v>1562.26893559864</v>
      </c>
      <c r="D10411">
        <f ca="1">P0*C10411/LC.mu</f>
        <v>2.08302524746485</v>
      </c>
      <c r="E10411">
        <f ca="1">MAX(0,INT(Q0*(1+Ed*(D10411-P0)/P0)))</f>
        <v>15750</v>
      </c>
      <c r="F10411">
        <f ca="1" t="shared" si="162"/>
        <v>31245.3787119727</v>
      </c>
    </row>
    <row r="10412" spans="1:6">
      <c r="A10412">
        <v>11</v>
      </c>
      <c r="B10412">
        <f ca="1">BETAINV(RAND(),AU.a,AU.b)</f>
        <v>0.571313325989518</v>
      </c>
      <c r="C10412">
        <f ca="1">IF(B10412&lt;=0.5,LC.mu,MIN(LC.mu,MAX(0,_xlfn.NORM.INV(RAND(),2000,LC.sd))))</f>
        <v>2540.41635405911</v>
      </c>
      <c r="D10412">
        <f ca="1">P0*C10412/LC.mu</f>
        <v>3.38722180541215</v>
      </c>
      <c r="E10412">
        <f ca="1">MAX(0,INT(Q0*(1+Ed*(D10412-P0)/P0)))</f>
        <v>11838</v>
      </c>
      <c r="F10412">
        <f ca="1" t="shared" si="162"/>
        <v>37557.5153784099</v>
      </c>
    </row>
    <row r="10413" spans="1:6">
      <c r="A10413">
        <v>11</v>
      </c>
      <c r="B10413">
        <f ca="1">BETAINV(RAND(),AU.a,AU.b)</f>
        <v>0.876695198639976</v>
      </c>
      <c r="C10413">
        <f ca="1">IF(B10413&lt;=0.5,LC.mu,MIN(LC.mu,MAX(0,_xlfn.NORM.INV(RAND(),2000,LC.sd))))</f>
        <v>1843.60490980495</v>
      </c>
      <c r="D10413">
        <f ca="1">P0*C10413/LC.mu</f>
        <v>2.45813987973994</v>
      </c>
      <c r="E10413">
        <f ca="1">MAX(0,INT(Q0*(1+Ed*(D10413-P0)/P0)))</f>
        <v>14625</v>
      </c>
      <c r="F10413">
        <f ca="1" t="shared" si="162"/>
        <v>34106.6908313917</v>
      </c>
    </row>
    <row r="10414" spans="1:6">
      <c r="A10414">
        <v>11</v>
      </c>
      <c r="B10414">
        <f ca="1">BETAINV(RAND(),AU.a,AU.b)</f>
        <v>0.522880522097216</v>
      </c>
      <c r="C10414">
        <f ca="1">IF(B10414&lt;=0.5,LC.mu,MIN(LC.mu,MAX(0,_xlfn.NORM.INV(RAND(),2000,LC.sd))))</f>
        <v>2770.69545713376</v>
      </c>
      <c r="D10414">
        <f ca="1">P0*C10414/LC.mu</f>
        <v>3.69426060951167</v>
      </c>
      <c r="E10414">
        <f ca="1">MAX(0,INT(Q0*(1+Ed*(D10414-P0)/P0)))</f>
        <v>10917</v>
      </c>
      <c r="F10414">
        <f ca="1" t="shared" si="162"/>
        <v>37559.5476169052</v>
      </c>
    </row>
    <row r="10415" spans="1:6">
      <c r="A10415">
        <v>11</v>
      </c>
      <c r="B10415">
        <f ca="1">BETAINV(RAND(),AU.a,AU.b)</f>
        <v>0.592058044264226</v>
      </c>
      <c r="C10415">
        <f ca="1">IF(B10415&lt;=0.5,LC.mu,MIN(LC.mu,MAX(0,_xlfn.NORM.INV(RAND(),2000,LC.sd))))</f>
        <v>1751.22800099471</v>
      </c>
      <c r="D10415">
        <f ca="1">P0*C10415/LC.mu</f>
        <v>2.33497066799295</v>
      </c>
      <c r="E10415">
        <f ca="1">MAX(0,INT(Q0*(1+Ed*(D10415-P0)/P0)))</f>
        <v>14995</v>
      </c>
      <c r="F10415">
        <f ca="1" t="shared" si="162"/>
        <v>33261.6571655595</v>
      </c>
    </row>
    <row r="10416" spans="1:6">
      <c r="A10416">
        <v>11</v>
      </c>
      <c r="B10416">
        <f ca="1">BETAINV(RAND(),AU.a,AU.b)</f>
        <v>0.34076009919659</v>
      </c>
      <c r="C10416">
        <f ca="1">IF(B10416&lt;=0.5,LC.mu,MIN(LC.mu,MAX(0,_xlfn.NORM.INV(RAND(),2000,LC.sd))))</f>
        <v>3000</v>
      </c>
      <c r="D10416">
        <f ca="1">P0*C10416/LC.mu</f>
        <v>4</v>
      </c>
      <c r="E10416">
        <f ca="1">MAX(0,INT(Q0*(1+Ed*(D10416-P0)/P0)))</f>
        <v>10000</v>
      </c>
      <c r="F10416">
        <f ca="1" t="shared" si="162"/>
        <v>37000</v>
      </c>
    </row>
    <row r="10417" spans="1:6">
      <c r="A10417">
        <v>11</v>
      </c>
      <c r="B10417">
        <f ca="1">BETAINV(RAND(),AU.a,AU.b)</f>
        <v>0.651604073919658</v>
      </c>
      <c r="C10417">
        <f ca="1">IF(B10417&lt;=0.5,LC.mu,MIN(LC.mu,MAX(0,_xlfn.NORM.INV(RAND(),2000,LC.sd))))</f>
        <v>2016.96428795048</v>
      </c>
      <c r="D10417">
        <f ca="1">P0*C10417/LC.mu</f>
        <v>2.68928571726731</v>
      </c>
      <c r="E10417">
        <f ca="1">MAX(0,INT(Q0*(1+Ed*(D10417-P0)/P0)))</f>
        <v>13932</v>
      </c>
      <c r="F10417">
        <f ca="1" t="shared" si="162"/>
        <v>35450.1643250176</v>
      </c>
    </row>
    <row r="10418" spans="1:6">
      <c r="A10418">
        <v>11</v>
      </c>
      <c r="B10418">
        <f ca="1">BETAINV(RAND(),AU.a,AU.b)</f>
        <v>0.78259056183501</v>
      </c>
      <c r="C10418">
        <f ca="1">IF(B10418&lt;=0.5,LC.mu,MIN(LC.mu,MAX(0,_xlfn.NORM.INV(RAND(),2000,LC.sd))))</f>
        <v>1083.18881953238</v>
      </c>
      <c r="D10418">
        <f ca="1">P0*C10418/LC.mu</f>
        <v>1.4442517593765</v>
      </c>
      <c r="E10418">
        <f ca="1">MAX(0,INT(Q0*(1+Ed*(D10418-P0)/P0)))</f>
        <v>17667</v>
      </c>
      <c r="F10418">
        <f ca="1" t="shared" si="162"/>
        <v>24432.4070133723</v>
      </c>
    </row>
    <row r="10419" spans="1:6">
      <c r="A10419">
        <v>11</v>
      </c>
      <c r="B10419">
        <f ca="1">BETAINV(RAND(),AU.a,AU.b)</f>
        <v>0.537712047926371</v>
      </c>
      <c r="C10419">
        <f ca="1">IF(B10419&lt;=0.5,LC.mu,MIN(LC.mu,MAX(0,_xlfn.NORM.INV(RAND(),2000,LC.sd))))</f>
        <v>2208.78139812852</v>
      </c>
      <c r="D10419">
        <f ca="1">P0*C10419/LC.mu</f>
        <v>2.94504186417137</v>
      </c>
      <c r="E10419">
        <f ca="1">MAX(0,INT(Q0*(1+Ed*(D10419-P0)/P0)))</f>
        <v>13164</v>
      </c>
      <c r="F10419">
        <f ca="1" t="shared" si="162"/>
        <v>36559.7497018233</v>
      </c>
    </row>
    <row r="10420" spans="1:6">
      <c r="A10420">
        <v>11</v>
      </c>
      <c r="B10420">
        <f ca="1">BETAINV(RAND(),AU.a,AU.b)</f>
        <v>0.53929050261345</v>
      </c>
      <c r="C10420">
        <f ca="1">IF(B10420&lt;=0.5,LC.mu,MIN(LC.mu,MAX(0,_xlfn.NORM.INV(RAND(),2000,LC.sd))))</f>
        <v>2133.91029895369</v>
      </c>
      <c r="D10420">
        <f ca="1">P0*C10420/LC.mu</f>
        <v>2.84521373193825</v>
      </c>
      <c r="E10420">
        <f ca="1">MAX(0,INT(Q0*(1+Ed*(D10420-P0)/P0)))</f>
        <v>13464</v>
      </c>
      <c r="F10420">
        <f ca="1" t="shared" si="162"/>
        <v>36174.0473878629</v>
      </c>
    </row>
    <row r="10421" spans="1:6">
      <c r="A10421">
        <v>11</v>
      </c>
      <c r="B10421">
        <f ca="1">BETAINV(RAND(),AU.a,AU.b)</f>
        <v>0.783154307811153</v>
      </c>
      <c r="C10421">
        <f ca="1">IF(B10421&lt;=0.5,LC.mu,MIN(LC.mu,MAX(0,_xlfn.NORM.INV(RAND(),2000,LC.sd))))</f>
        <v>2566.28289717311</v>
      </c>
      <c r="D10421">
        <f ca="1">P0*C10421/LC.mu</f>
        <v>3.42171052956415</v>
      </c>
      <c r="E10421">
        <f ca="1">MAX(0,INT(Q0*(1+Ed*(D10421-P0)/P0)))</f>
        <v>11734</v>
      </c>
      <c r="F10421">
        <f ca="1" t="shared" si="162"/>
        <v>37584.0684567326</v>
      </c>
    </row>
    <row r="10422" spans="1:6">
      <c r="A10422">
        <v>11</v>
      </c>
      <c r="B10422">
        <f ca="1">BETAINV(RAND(),AU.a,AU.b)</f>
        <v>0.838394357399744</v>
      </c>
      <c r="C10422">
        <f ca="1">IF(B10422&lt;=0.5,LC.mu,MIN(LC.mu,MAX(0,_xlfn.NORM.INV(RAND(),2000,LC.sd))))</f>
        <v>1834.79419738387</v>
      </c>
      <c r="D10422">
        <f ca="1">P0*C10422/LC.mu</f>
        <v>2.44639226317849</v>
      </c>
      <c r="E10422">
        <f ca="1">MAX(0,INT(Q0*(1+Ed*(D10422-P0)/P0)))</f>
        <v>14660</v>
      </c>
      <c r="F10422">
        <f ca="1" t="shared" si="162"/>
        <v>34029.3163808128</v>
      </c>
    </row>
    <row r="10423" spans="1:6">
      <c r="A10423">
        <v>11</v>
      </c>
      <c r="B10423">
        <f ca="1">BETAINV(RAND(),AU.a,AU.b)</f>
        <v>0.501507834692461</v>
      </c>
      <c r="C10423">
        <f ca="1">IF(B10423&lt;=0.5,LC.mu,MIN(LC.mu,MAX(0,_xlfn.NORM.INV(RAND(),2000,LC.sd))))</f>
        <v>1797.45987670054</v>
      </c>
      <c r="D10423">
        <f ca="1">P0*C10423/LC.mu</f>
        <v>2.39661316893405</v>
      </c>
      <c r="E10423">
        <f ca="1">MAX(0,INT(Q0*(1+Ed*(D10423-P0)/P0)))</f>
        <v>14810</v>
      </c>
      <c r="F10423">
        <f ca="1" t="shared" si="162"/>
        <v>33696.3811552128</v>
      </c>
    </row>
    <row r="10424" spans="1:6">
      <c r="A10424">
        <v>11</v>
      </c>
      <c r="B10424">
        <f ca="1">BETAINV(RAND(),AU.a,AU.b)</f>
        <v>0.795796111261692</v>
      </c>
      <c r="C10424">
        <f ca="1">IF(B10424&lt;=0.5,LC.mu,MIN(LC.mu,MAX(0,_xlfn.NORM.INV(RAND(),2000,LC.sd))))</f>
        <v>2086.89143410672</v>
      </c>
      <c r="D10424">
        <f ca="1">P0*C10424/LC.mu</f>
        <v>2.78252191214229</v>
      </c>
      <c r="E10424">
        <f ca="1">MAX(0,INT(Q0*(1+Ed*(D10424-P0)/P0)))</f>
        <v>13652</v>
      </c>
      <c r="F10424">
        <f ca="1" t="shared" si="162"/>
        <v>35900.0977104598</v>
      </c>
    </row>
    <row r="10425" spans="1:6">
      <c r="A10425">
        <v>11</v>
      </c>
      <c r="B10425">
        <f ca="1">BETAINV(RAND(),AU.a,AU.b)</f>
        <v>0.86802705088513</v>
      </c>
      <c r="C10425">
        <f ca="1">IF(B10425&lt;=0.5,LC.mu,MIN(LC.mu,MAX(0,_xlfn.NORM.INV(RAND(),2000,LC.sd))))</f>
        <v>1340.20952484522</v>
      </c>
      <c r="D10425">
        <f ca="1">P0*C10425/LC.mu</f>
        <v>1.78694603312696</v>
      </c>
      <c r="E10425">
        <f ca="1">MAX(0,INT(Q0*(1+Ed*(D10425-P0)/P0)))</f>
        <v>16639</v>
      </c>
      <c r="F10425">
        <f ca="1" t="shared" si="162"/>
        <v>28392.7855203542</v>
      </c>
    </row>
    <row r="10426" spans="1:6">
      <c r="A10426">
        <v>11</v>
      </c>
      <c r="B10426">
        <f ca="1">BETAINV(RAND(),AU.a,AU.b)</f>
        <v>0.733304551969243</v>
      </c>
      <c r="C10426">
        <f ca="1">IF(B10426&lt;=0.5,LC.mu,MIN(LC.mu,MAX(0,_xlfn.NORM.INV(RAND(),2000,LC.sd))))</f>
        <v>2433.05098615263</v>
      </c>
      <c r="D10426">
        <f ca="1">P0*C10426/LC.mu</f>
        <v>3.24406798153683</v>
      </c>
      <c r="E10426">
        <f ca="1">MAX(0,INT(Q0*(1+Ed*(D10426-P0)/P0)))</f>
        <v>12267</v>
      </c>
      <c r="F10426">
        <f ca="1" t="shared" si="162"/>
        <v>37361.9309433597</v>
      </c>
    </row>
    <row r="10427" spans="1:6">
      <c r="A10427">
        <v>11</v>
      </c>
      <c r="B10427">
        <f ca="1">BETAINV(RAND(),AU.a,AU.b)</f>
        <v>0.498964554257488</v>
      </c>
      <c r="C10427">
        <f ca="1">IF(B10427&lt;=0.5,LC.mu,MIN(LC.mu,MAX(0,_xlfn.NORM.INV(RAND(),2000,LC.sd))))</f>
        <v>3000</v>
      </c>
      <c r="D10427">
        <f ca="1">P0*C10427/LC.mu</f>
        <v>4</v>
      </c>
      <c r="E10427">
        <f ca="1">MAX(0,INT(Q0*(1+Ed*(D10427-P0)/P0)))</f>
        <v>10000</v>
      </c>
      <c r="F10427">
        <f ca="1" t="shared" si="162"/>
        <v>37000</v>
      </c>
    </row>
    <row r="10428" spans="1:6">
      <c r="A10428">
        <v>11</v>
      </c>
      <c r="B10428">
        <f ca="1">BETAINV(RAND(),AU.a,AU.b)</f>
        <v>0.485659764651878</v>
      </c>
      <c r="C10428">
        <f ca="1">IF(B10428&lt;=0.5,LC.mu,MIN(LC.mu,MAX(0,_xlfn.NORM.INV(RAND(),2000,LC.sd))))</f>
        <v>3000</v>
      </c>
      <c r="D10428">
        <f ca="1">P0*C10428/LC.mu</f>
        <v>4</v>
      </c>
      <c r="E10428">
        <f ca="1">MAX(0,INT(Q0*(1+Ed*(D10428-P0)/P0)))</f>
        <v>10000</v>
      </c>
      <c r="F10428">
        <f ca="1" t="shared" si="162"/>
        <v>37000</v>
      </c>
    </row>
    <row r="10429" spans="1:6">
      <c r="A10429">
        <v>11</v>
      </c>
      <c r="B10429">
        <f ca="1">BETAINV(RAND(),AU.a,AU.b)</f>
        <v>0.412142868695774</v>
      </c>
      <c r="C10429">
        <f ca="1">IF(B10429&lt;=0.5,LC.mu,MIN(LC.mu,MAX(0,_xlfn.NORM.INV(RAND(),2000,LC.sd))))</f>
        <v>3000</v>
      </c>
      <c r="D10429">
        <f ca="1">P0*C10429/LC.mu</f>
        <v>4</v>
      </c>
      <c r="E10429">
        <f ca="1">MAX(0,INT(Q0*(1+Ed*(D10429-P0)/P0)))</f>
        <v>10000</v>
      </c>
      <c r="F10429">
        <f ca="1" t="shared" si="162"/>
        <v>37000</v>
      </c>
    </row>
    <row r="10430" spans="1:6">
      <c r="A10430">
        <v>11</v>
      </c>
      <c r="B10430">
        <f ca="1">BETAINV(RAND(),AU.a,AU.b)</f>
        <v>0.821183923956005</v>
      </c>
      <c r="C10430">
        <f ca="1">IF(B10430&lt;=0.5,LC.mu,MIN(LC.mu,MAX(0,_xlfn.NORM.INV(RAND(),2000,LC.sd))))</f>
        <v>1675.63477797931</v>
      </c>
      <c r="D10430">
        <f ca="1">P0*C10430/LC.mu</f>
        <v>2.23417970397241</v>
      </c>
      <c r="E10430">
        <f ca="1">MAX(0,INT(Q0*(1+Ed*(D10430-P0)/P0)))</f>
        <v>15297</v>
      </c>
      <c r="F10430">
        <f ca="1" t="shared" si="162"/>
        <v>32500.6121536866</v>
      </c>
    </row>
    <row r="10431" spans="1:6">
      <c r="A10431">
        <v>11</v>
      </c>
      <c r="B10431">
        <f ca="1">BETAINV(RAND(),AU.a,AU.b)</f>
        <v>0.85496023708022</v>
      </c>
      <c r="C10431">
        <f ca="1">IF(B10431&lt;=0.5,LC.mu,MIN(LC.mu,MAX(0,_xlfn.NORM.INV(RAND(),2000,LC.sd))))</f>
        <v>1682.40939757513</v>
      </c>
      <c r="D10431">
        <f ca="1">P0*C10431/LC.mu</f>
        <v>2.24321253010017</v>
      </c>
      <c r="E10431">
        <f ca="1">MAX(0,INT(Q0*(1+Ed*(D10431-P0)/P0)))</f>
        <v>15270</v>
      </c>
      <c r="F10431">
        <f ca="1" t="shared" si="162"/>
        <v>32571.4459370545</v>
      </c>
    </row>
    <row r="10432" spans="1:6">
      <c r="A10432">
        <v>11</v>
      </c>
      <c r="B10432">
        <f ca="1">BETAINV(RAND(),AU.a,AU.b)</f>
        <v>0.600843711708892</v>
      </c>
      <c r="C10432">
        <f ca="1">IF(B10432&lt;=0.5,LC.mu,MIN(LC.mu,MAX(0,_xlfn.NORM.INV(RAND(),2000,LC.sd))))</f>
        <v>1634.87958651783</v>
      </c>
      <c r="D10432">
        <f ca="1">P0*C10432/LC.mu</f>
        <v>2.17983944869044</v>
      </c>
      <c r="E10432">
        <f ca="1">MAX(0,INT(Q0*(1+Ed*(D10432-P0)/P0)))</f>
        <v>15460</v>
      </c>
      <c r="F10432">
        <f ca="1" t="shared" si="162"/>
        <v>32065.4382902364</v>
      </c>
    </row>
    <row r="10433" spans="1:6">
      <c r="A10433">
        <v>11</v>
      </c>
      <c r="B10433">
        <f ca="1">BETAINV(RAND(),AU.a,AU.b)</f>
        <v>0.598430963500579</v>
      </c>
      <c r="C10433">
        <f ca="1">IF(B10433&lt;=0.5,LC.mu,MIN(LC.mu,MAX(0,_xlfn.NORM.INV(RAND(),2000,LC.sd))))</f>
        <v>1534.39243216429</v>
      </c>
      <c r="D10433">
        <f ca="1">P0*C10433/LC.mu</f>
        <v>2.04585657621905</v>
      </c>
      <c r="E10433">
        <f ca="1">MAX(0,INT(Q0*(1+Ed*(D10433-P0)/P0)))</f>
        <v>15862</v>
      </c>
      <c r="F10433">
        <f ca="1" t="shared" si="162"/>
        <v>30916.9845798223</v>
      </c>
    </row>
    <row r="10434" spans="1:6">
      <c r="A10434">
        <v>11</v>
      </c>
      <c r="B10434">
        <f ca="1">BETAINV(RAND(),AU.a,AU.b)</f>
        <v>0.69098655443708</v>
      </c>
      <c r="C10434">
        <f ca="1">IF(B10434&lt;=0.5,LC.mu,MIN(LC.mu,MAX(0,_xlfn.NORM.INV(RAND(),2000,LC.sd))))</f>
        <v>1654.23876736737</v>
      </c>
      <c r="D10434">
        <f ca="1">P0*C10434/LC.mu</f>
        <v>2.20565168982317</v>
      </c>
      <c r="E10434">
        <f ca="1">MAX(0,INT(Q0*(1+Ed*(D10434-P0)/P0)))</f>
        <v>15383</v>
      </c>
      <c r="F10434">
        <f ca="1" t="shared" ref="F10434:F10497" si="163">D10434*E10434-C10434</f>
        <v>32275.3011771824</v>
      </c>
    </row>
    <row r="10435" spans="1:6">
      <c r="A10435">
        <v>11</v>
      </c>
      <c r="B10435">
        <f ca="1">BETAINV(RAND(),AU.a,AU.b)</f>
        <v>0.717589392705718</v>
      </c>
      <c r="C10435">
        <f ca="1">IF(B10435&lt;=0.5,LC.mu,MIN(LC.mu,MAX(0,_xlfn.NORM.INV(RAND(),2000,LC.sd))))</f>
        <v>2564.74115524487</v>
      </c>
      <c r="D10435">
        <f ca="1">P0*C10435/LC.mu</f>
        <v>3.41965487365982</v>
      </c>
      <c r="E10435">
        <f ca="1">MAX(0,INT(Q0*(1+Ed*(D10435-P0)/P0)))</f>
        <v>11741</v>
      </c>
      <c r="F10435">
        <f ca="1" t="shared" si="163"/>
        <v>37585.4267163951</v>
      </c>
    </row>
    <row r="10436" spans="1:6">
      <c r="A10436">
        <v>11</v>
      </c>
      <c r="B10436">
        <f ca="1">BETAINV(RAND(),AU.a,AU.b)</f>
        <v>0.518620943793608</v>
      </c>
      <c r="C10436">
        <f ca="1">IF(B10436&lt;=0.5,LC.mu,MIN(LC.mu,MAX(0,_xlfn.NORM.INV(RAND(),2000,LC.sd))))</f>
        <v>2121.97990291851</v>
      </c>
      <c r="D10436">
        <f ca="1">P0*C10436/LC.mu</f>
        <v>2.82930653722468</v>
      </c>
      <c r="E10436">
        <f ca="1">MAX(0,INT(Q0*(1+Ed*(D10436-P0)/P0)))</f>
        <v>13512</v>
      </c>
      <c r="F10436">
        <f ca="1" t="shared" si="163"/>
        <v>36107.6100280614</v>
      </c>
    </row>
    <row r="10437" spans="1:6">
      <c r="A10437">
        <v>11</v>
      </c>
      <c r="B10437">
        <f ca="1">BETAINV(RAND(),AU.a,AU.b)</f>
        <v>0.850287877634533</v>
      </c>
      <c r="C10437">
        <f ca="1">IF(B10437&lt;=0.5,LC.mu,MIN(LC.mu,MAX(0,_xlfn.NORM.INV(RAND(),2000,LC.sd))))</f>
        <v>961.130160481002</v>
      </c>
      <c r="D10437">
        <f ca="1">P0*C10437/LC.mu</f>
        <v>1.28150688064134</v>
      </c>
      <c r="E10437">
        <f ca="1">MAX(0,INT(Q0*(1+Ed*(D10437-P0)/P0)))</f>
        <v>18155</v>
      </c>
      <c r="F10437">
        <f ca="1" t="shared" si="163"/>
        <v>22304.6272575624</v>
      </c>
    </row>
    <row r="10438" spans="1:6">
      <c r="A10438">
        <v>11</v>
      </c>
      <c r="B10438">
        <f ca="1">BETAINV(RAND(),AU.a,AU.b)</f>
        <v>0.328563315850705</v>
      </c>
      <c r="C10438">
        <f ca="1">IF(B10438&lt;=0.5,LC.mu,MIN(LC.mu,MAX(0,_xlfn.NORM.INV(RAND(),2000,LC.sd))))</f>
        <v>3000</v>
      </c>
      <c r="D10438">
        <f ca="1">P0*C10438/LC.mu</f>
        <v>4</v>
      </c>
      <c r="E10438">
        <f ca="1">MAX(0,INT(Q0*(1+Ed*(D10438-P0)/P0)))</f>
        <v>10000</v>
      </c>
      <c r="F10438">
        <f ca="1" t="shared" si="163"/>
        <v>37000</v>
      </c>
    </row>
    <row r="10439" spans="1:6">
      <c r="A10439">
        <v>11</v>
      </c>
      <c r="B10439">
        <f ca="1">BETAINV(RAND(),AU.a,AU.b)</f>
        <v>0.545988274427108</v>
      </c>
      <c r="C10439">
        <f ca="1">IF(B10439&lt;=0.5,LC.mu,MIN(LC.mu,MAX(0,_xlfn.NORM.INV(RAND(),2000,LC.sd))))</f>
        <v>2060.73560077477</v>
      </c>
      <c r="D10439">
        <f ca="1">P0*C10439/LC.mu</f>
        <v>2.74764746769969</v>
      </c>
      <c r="E10439">
        <f ca="1">MAX(0,INT(Q0*(1+Ed*(D10439-P0)/P0)))</f>
        <v>13757</v>
      </c>
      <c r="F10439">
        <f ca="1" t="shared" si="163"/>
        <v>35738.6506123698</v>
      </c>
    </row>
    <row r="10440" spans="1:6">
      <c r="A10440">
        <v>11</v>
      </c>
      <c r="B10440">
        <f ca="1">BETAINV(RAND(),AU.a,AU.b)</f>
        <v>0.568442015341741</v>
      </c>
      <c r="C10440">
        <f ca="1">IF(B10440&lt;=0.5,LC.mu,MIN(LC.mu,MAX(0,_xlfn.NORM.INV(RAND(),2000,LC.sd))))</f>
        <v>1887.37462925081</v>
      </c>
      <c r="D10440">
        <f ca="1">P0*C10440/LC.mu</f>
        <v>2.51649950566774</v>
      </c>
      <c r="E10440">
        <f ca="1">MAX(0,INT(Q0*(1+Ed*(D10440-P0)/P0)))</f>
        <v>14450</v>
      </c>
      <c r="F10440">
        <f ca="1" t="shared" si="163"/>
        <v>34476.0432276481</v>
      </c>
    </row>
    <row r="10441" spans="1:6">
      <c r="A10441">
        <v>11</v>
      </c>
      <c r="B10441">
        <f ca="1">BETAINV(RAND(),AU.a,AU.b)</f>
        <v>0.765894269931578</v>
      </c>
      <c r="C10441">
        <f ca="1">IF(B10441&lt;=0.5,LC.mu,MIN(LC.mu,MAX(0,_xlfn.NORM.INV(RAND(),2000,LC.sd))))</f>
        <v>1552.72641465112</v>
      </c>
      <c r="D10441">
        <f ca="1">P0*C10441/LC.mu</f>
        <v>2.0703018862015</v>
      </c>
      <c r="E10441">
        <f ca="1">MAX(0,INT(Q0*(1+Ed*(D10441-P0)/P0)))</f>
        <v>15789</v>
      </c>
      <c r="F10441">
        <f ca="1" t="shared" si="163"/>
        <v>31135.2700665843</v>
      </c>
    </row>
    <row r="10442" spans="1:6">
      <c r="A10442">
        <v>11</v>
      </c>
      <c r="B10442">
        <f ca="1">BETAINV(RAND(),AU.a,AU.b)</f>
        <v>0.657371177927022</v>
      </c>
      <c r="C10442">
        <f ca="1">IF(B10442&lt;=0.5,LC.mu,MIN(LC.mu,MAX(0,_xlfn.NORM.INV(RAND(),2000,LC.sd))))</f>
        <v>1818.59612128527</v>
      </c>
      <c r="D10442">
        <f ca="1">P0*C10442/LC.mu</f>
        <v>2.42479482838036</v>
      </c>
      <c r="E10442">
        <f ca="1">MAX(0,INT(Q0*(1+Ed*(D10442-P0)/P0)))</f>
        <v>14725</v>
      </c>
      <c r="F10442">
        <f ca="1" t="shared" si="163"/>
        <v>33886.5077266155</v>
      </c>
    </row>
    <row r="10443" spans="1:6">
      <c r="A10443">
        <v>11</v>
      </c>
      <c r="B10443">
        <f ca="1">BETAINV(RAND(),AU.a,AU.b)</f>
        <v>0.238257034301298</v>
      </c>
      <c r="C10443">
        <f ca="1">IF(B10443&lt;=0.5,LC.mu,MIN(LC.mu,MAX(0,_xlfn.NORM.INV(RAND(),2000,LC.sd))))</f>
        <v>3000</v>
      </c>
      <c r="D10443">
        <f ca="1">P0*C10443/LC.mu</f>
        <v>4</v>
      </c>
      <c r="E10443">
        <f ca="1">MAX(0,INT(Q0*(1+Ed*(D10443-P0)/P0)))</f>
        <v>10000</v>
      </c>
      <c r="F10443">
        <f ca="1" t="shared" si="163"/>
        <v>37000</v>
      </c>
    </row>
    <row r="10444" spans="1:6">
      <c r="A10444">
        <v>11</v>
      </c>
      <c r="B10444">
        <f ca="1">BETAINV(RAND(),AU.a,AU.b)</f>
        <v>0.329043504347973</v>
      </c>
      <c r="C10444">
        <f ca="1">IF(B10444&lt;=0.5,LC.mu,MIN(LC.mu,MAX(0,_xlfn.NORM.INV(RAND(),2000,LC.sd))))</f>
        <v>3000</v>
      </c>
      <c r="D10444">
        <f ca="1">P0*C10444/LC.mu</f>
        <v>4</v>
      </c>
      <c r="E10444">
        <f ca="1">MAX(0,INT(Q0*(1+Ed*(D10444-P0)/P0)))</f>
        <v>10000</v>
      </c>
      <c r="F10444">
        <f ca="1" t="shared" si="163"/>
        <v>37000</v>
      </c>
    </row>
    <row r="10445" spans="1:6">
      <c r="A10445">
        <v>11</v>
      </c>
      <c r="B10445">
        <f ca="1">BETAINV(RAND(),AU.a,AU.b)</f>
        <v>0.910324119883611</v>
      </c>
      <c r="C10445">
        <f ca="1">IF(B10445&lt;=0.5,LC.mu,MIN(LC.mu,MAX(0,_xlfn.NORM.INV(RAND(),2000,LC.sd))))</f>
        <v>2561.75033754778</v>
      </c>
      <c r="D10445">
        <f ca="1">P0*C10445/LC.mu</f>
        <v>3.41566711673038</v>
      </c>
      <c r="E10445">
        <f ca="1">MAX(0,INT(Q0*(1+Ed*(D10445-P0)/P0)))</f>
        <v>11752</v>
      </c>
      <c r="F10445">
        <f ca="1" t="shared" si="163"/>
        <v>37579.1696182676</v>
      </c>
    </row>
    <row r="10446" spans="1:6">
      <c r="A10446">
        <v>11</v>
      </c>
      <c r="B10446">
        <f ca="1">BETAINV(RAND(),AU.a,AU.b)</f>
        <v>0.616583346673719</v>
      </c>
      <c r="C10446">
        <f ca="1">IF(B10446&lt;=0.5,LC.mu,MIN(LC.mu,MAX(0,_xlfn.NORM.INV(RAND(),2000,LC.sd))))</f>
        <v>1933.78956601665</v>
      </c>
      <c r="D10446">
        <f ca="1">P0*C10446/LC.mu</f>
        <v>2.5783860880222</v>
      </c>
      <c r="E10446">
        <f ca="1">MAX(0,INT(Q0*(1+Ed*(D10446-P0)/P0)))</f>
        <v>14264</v>
      </c>
      <c r="F10446">
        <f ca="1" t="shared" si="163"/>
        <v>34844.309593532</v>
      </c>
    </row>
    <row r="10447" spans="1:6">
      <c r="A10447">
        <v>11</v>
      </c>
      <c r="B10447">
        <f ca="1">BETAINV(RAND(),AU.a,AU.b)</f>
        <v>0.54503622926564</v>
      </c>
      <c r="C10447">
        <f ca="1">IF(B10447&lt;=0.5,LC.mu,MIN(LC.mu,MAX(0,_xlfn.NORM.INV(RAND(),2000,LC.sd))))</f>
        <v>1641.02846182509</v>
      </c>
      <c r="D10447">
        <f ca="1">P0*C10447/LC.mu</f>
        <v>2.18803794910012</v>
      </c>
      <c r="E10447">
        <f ca="1">MAX(0,INT(Q0*(1+Ed*(D10447-P0)/P0)))</f>
        <v>15435</v>
      </c>
      <c r="F10447">
        <f ca="1" t="shared" si="163"/>
        <v>32131.3372825352</v>
      </c>
    </row>
    <row r="10448" spans="1:6">
      <c r="A10448">
        <v>11</v>
      </c>
      <c r="B10448">
        <f ca="1">BETAINV(RAND(),AU.a,AU.b)</f>
        <v>0.220484950424147</v>
      </c>
      <c r="C10448">
        <f ca="1">IF(B10448&lt;=0.5,LC.mu,MIN(LC.mu,MAX(0,_xlfn.NORM.INV(RAND(),2000,LC.sd))))</f>
        <v>3000</v>
      </c>
      <c r="D10448">
        <f ca="1">P0*C10448/LC.mu</f>
        <v>4</v>
      </c>
      <c r="E10448">
        <f ca="1">MAX(0,INT(Q0*(1+Ed*(D10448-P0)/P0)))</f>
        <v>10000</v>
      </c>
      <c r="F10448">
        <f ca="1" t="shared" si="163"/>
        <v>37000</v>
      </c>
    </row>
    <row r="10449" spans="1:6">
      <c r="A10449">
        <v>11</v>
      </c>
      <c r="B10449">
        <f ca="1">BETAINV(RAND(),AU.a,AU.b)</f>
        <v>0.623205625224466</v>
      </c>
      <c r="C10449">
        <f ca="1">IF(B10449&lt;=0.5,LC.mu,MIN(LC.mu,MAX(0,_xlfn.NORM.INV(RAND(),2000,LC.sd))))</f>
        <v>2667.72509953776</v>
      </c>
      <c r="D10449">
        <f ca="1">P0*C10449/LC.mu</f>
        <v>3.55696679938368</v>
      </c>
      <c r="E10449">
        <f ca="1">MAX(0,INT(Q0*(1+Ed*(D10449-P0)/P0)))</f>
        <v>11329</v>
      </c>
      <c r="F10449">
        <f ca="1" t="shared" si="163"/>
        <v>37629.15177068</v>
      </c>
    </row>
    <row r="10450" spans="1:6">
      <c r="A10450">
        <v>11</v>
      </c>
      <c r="B10450">
        <f ca="1">BETAINV(RAND(),AU.a,AU.b)</f>
        <v>0.504358767965012</v>
      </c>
      <c r="C10450">
        <f ca="1">IF(B10450&lt;=0.5,LC.mu,MIN(LC.mu,MAX(0,_xlfn.NORM.INV(RAND(),2000,LC.sd))))</f>
        <v>1865.70049428165</v>
      </c>
      <c r="D10450">
        <f ca="1">P0*C10450/LC.mu</f>
        <v>2.4876006590422</v>
      </c>
      <c r="E10450">
        <f ca="1">MAX(0,INT(Q0*(1+Ed*(D10450-P0)/P0)))</f>
        <v>14537</v>
      </c>
      <c r="F10450">
        <f ca="1" t="shared" si="163"/>
        <v>34296.5502862148</v>
      </c>
    </row>
    <row r="10451" spans="1:6">
      <c r="A10451">
        <v>11</v>
      </c>
      <c r="B10451">
        <f ca="1">BETAINV(RAND(),AU.a,AU.b)</f>
        <v>0.589372659482351</v>
      </c>
      <c r="C10451">
        <f ca="1">IF(B10451&lt;=0.5,LC.mu,MIN(LC.mu,MAX(0,_xlfn.NORM.INV(RAND(),2000,LC.sd))))</f>
        <v>2413.91473985971</v>
      </c>
      <c r="D10451">
        <f ca="1">P0*C10451/LC.mu</f>
        <v>3.21855298647961</v>
      </c>
      <c r="E10451">
        <f ca="1">MAX(0,INT(Q0*(1+Ed*(D10451-P0)/P0)))</f>
        <v>12344</v>
      </c>
      <c r="F10451">
        <f ca="1" t="shared" si="163"/>
        <v>37315.9033252446</v>
      </c>
    </row>
    <row r="10452" spans="1:6">
      <c r="A10452">
        <v>11</v>
      </c>
      <c r="B10452">
        <f ca="1">BETAINV(RAND(),AU.a,AU.b)</f>
        <v>0.854222500762758</v>
      </c>
      <c r="C10452">
        <f ca="1">IF(B10452&lt;=0.5,LC.mu,MIN(LC.mu,MAX(0,_xlfn.NORM.INV(RAND(),2000,LC.sd))))</f>
        <v>1823.59738726809</v>
      </c>
      <c r="D10452">
        <f ca="1">P0*C10452/LC.mu</f>
        <v>2.43146318302412</v>
      </c>
      <c r="E10452">
        <f ca="1">MAX(0,INT(Q0*(1+Ed*(D10452-P0)/P0)))</f>
        <v>14705</v>
      </c>
      <c r="F10452">
        <f ca="1" t="shared" si="163"/>
        <v>33931.0687191016</v>
      </c>
    </row>
    <row r="10453" spans="1:6">
      <c r="A10453">
        <v>11</v>
      </c>
      <c r="B10453">
        <f ca="1">BETAINV(RAND(),AU.a,AU.b)</f>
        <v>0.721578185142099</v>
      </c>
      <c r="C10453">
        <f ca="1">IF(B10453&lt;=0.5,LC.mu,MIN(LC.mu,MAX(0,_xlfn.NORM.INV(RAND(),2000,LC.sd))))</f>
        <v>2473.85749306491</v>
      </c>
      <c r="D10453">
        <f ca="1">P0*C10453/LC.mu</f>
        <v>3.29847665741988</v>
      </c>
      <c r="E10453">
        <f ca="1">MAX(0,INT(Q0*(1+Ed*(D10453-P0)/P0)))</f>
        <v>12104</v>
      </c>
      <c r="F10453">
        <f ca="1" t="shared" si="163"/>
        <v>37450.9039683454</v>
      </c>
    </row>
    <row r="10454" spans="1:6">
      <c r="A10454">
        <v>11</v>
      </c>
      <c r="B10454">
        <f ca="1">BETAINV(RAND(),AU.a,AU.b)</f>
        <v>0.859890432235175</v>
      </c>
      <c r="C10454">
        <f ca="1">IF(B10454&lt;=0.5,LC.mu,MIN(LC.mu,MAX(0,_xlfn.NORM.INV(RAND(),2000,LC.sd))))</f>
        <v>2096.05576549207</v>
      </c>
      <c r="D10454">
        <f ca="1">P0*C10454/LC.mu</f>
        <v>2.79474102065609</v>
      </c>
      <c r="E10454">
        <f ca="1">MAX(0,INT(Q0*(1+Ed*(D10454-P0)/P0)))</f>
        <v>13615</v>
      </c>
      <c r="F10454">
        <f ca="1" t="shared" si="163"/>
        <v>35954.3432307406</v>
      </c>
    </row>
    <row r="10455" spans="1:6">
      <c r="A10455">
        <v>11</v>
      </c>
      <c r="B10455">
        <f ca="1">BETAINV(RAND(),AU.a,AU.b)</f>
        <v>0.701426420643809</v>
      </c>
      <c r="C10455">
        <f ca="1">IF(B10455&lt;=0.5,LC.mu,MIN(LC.mu,MAX(0,_xlfn.NORM.INV(RAND(),2000,LC.sd))))</f>
        <v>2100.45401385953</v>
      </c>
      <c r="D10455">
        <f ca="1">P0*C10455/LC.mu</f>
        <v>2.8006053518127</v>
      </c>
      <c r="E10455">
        <f ca="1">MAX(0,INT(Q0*(1+Ed*(D10455-P0)/P0)))</f>
        <v>13598</v>
      </c>
      <c r="F10455">
        <f ca="1" t="shared" si="163"/>
        <v>35982.1775600896</v>
      </c>
    </row>
    <row r="10456" spans="1:6">
      <c r="A10456">
        <v>11</v>
      </c>
      <c r="B10456">
        <f ca="1">BETAINV(RAND(),AU.a,AU.b)</f>
        <v>0.672152914067106</v>
      </c>
      <c r="C10456">
        <f ca="1">IF(B10456&lt;=0.5,LC.mu,MIN(LC.mu,MAX(0,_xlfn.NORM.INV(RAND(),2000,LC.sd))))</f>
        <v>1436.10604016771</v>
      </c>
      <c r="D10456">
        <f ca="1">P0*C10456/LC.mu</f>
        <v>1.91480805355695</v>
      </c>
      <c r="E10456">
        <f ca="1">MAX(0,INT(Q0*(1+Ed*(D10456-P0)/P0)))</f>
        <v>16255</v>
      </c>
      <c r="F10456">
        <f ca="1" t="shared" si="163"/>
        <v>29689.0988704004</v>
      </c>
    </row>
    <row r="10457" spans="1:6">
      <c r="A10457">
        <v>11</v>
      </c>
      <c r="B10457">
        <f ca="1">BETAINV(RAND(),AU.a,AU.b)</f>
        <v>0.869903584135497</v>
      </c>
      <c r="C10457">
        <f ca="1">IF(B10457&lt;=0.5,LC.mu,MIN(LC.mu,MAX(0,_xlfn.NORM.INV(RAND(),2000,LC.sd))))</f>
        <v>2526.23869784194</v>
      </c>
      <c r="D10457">
        <f ca="1">P0*C10457/LC.mu</f>
        <v>3.36831826378925</v>
      </c>
      <c r="E10457">
        <f ca="1">MAX(0,INT(Q0*(1+Ed*(D10457-P0)/P0)))</f>
        <v>11895</v>
      </c>
      <c r="F10457">
        <f ca="1" t="shared" si="163"/>
        <v>37539.9070499312</v>
      </c>
    </row>
    <row r="10458" spans="1:6">
      <c r="A10458">
        <v>11</v>
      </c>
      <c r="B10458">
        <f ca="1">BETAINV(RAND(),AU.a,AU.b)</f>
        <v>0.697637190256903</v>
      </c>
      <c r="C10458">
        <f ca="1">IF(B10458&lt;=0.5,LC.mu,MIN(LC.mu,MAX(0,_xlfn.NORM.INV(RAND(),2000,LC.sd))))</f>
        <v>1658.35995871099</v>
      </c>
      <c r="D10458">
        <f ca="1">P0*C10458/LC.mu</f>
        <v>2.21114661161465</v>
      </c>
      <c r="E10458">
        <f ca="1">MAX(0,INT(Q0*(1+Ed*(D10458-P0)/P0)))</f>
        <v>15366</v>
      </c>
      <c r="F10458">
        <f ca="1" t="shared" si="163"/>
        <v>32318.1188753597</v>
      </c>
    </row>
    <row r="10459" spans="1:6">
      <c r="A10459">
        <v>11</v>
      </c>
      <c r="B10459">
        <f ca="1">BETAINV(RAND(),AU.a,AU.b)</f>
        <v>0.783378631545693</v>
      </c>
      <c r="C10459">
        <f ca="1">IF(B10459&lt;=0.5,LC.mu,MIN(LC.mu,MAX(0,_xlfn.NORM.INV(RAND(),2000,LC.sd))))</f>
        <v>2177.98081785672</v>
      </c>
      <c r="D10459">
        <f ca="1">P0*C10459/LC.mu</f>
        <v>2.90397442380896</v>
      </c>
      <c r="E10459">
        <f ca="1">MAX(0,INT(Q0*(1+Ed*(D10459-P0)/P0)))</f>
        <v>13288</v>
      </c>
      <c r="F10459">
        <f ca="1" t="shared" si="163"/>
        <v>36410.0313257167</v>
      </c>
    </row>
    <row r="10460" spans="1:6">
      <c r="A10460">
        <v>11</v>
      </c>
      <c r="B10460">
        <f ca="1">BETAINV(RAND(),AU.a,AU.b)</f>
        <v>0.681732655944939</v>
      </c>
      <c r="C10460">
        <f ca="1">IF(B10460&lt;=0.5,LC.mu,MIN(LC.mu,MAX(0,_xlfn.NORM.INV(RAND(),2000,LC.sd))))</f>
        <v>1077.83855957708</v>
      </c>
      <c r="D10460">
        <f ca="1">P0*C10460/LC.mu</f>
        <v>1.43711807943611</v>
      </c>
      <c r="E10460">
        <f ca="1">MAX(0,INT(Q0*(1+Ed*(D10460-P0)/P0)))</f>
        <v>17688</v>
      </c>
      <c r="F10460">
        <f ca="1" t="shared" si="163"/>
        <v>24341.9060294888</v>
      </c>
    </row>
    <row r="10461" spans="1:6">
      <c r="A10461">
        <v>11</v>
      </c>
      <c r="B10461">
        <f ca="1">BETAINV(RAND(),AU.a,AU.b)</f>
        <v>0.631323145393182</v>
      </c>
      <c r="C10461">
        <f ca="1">IF(B10461&lt;=0.5,LC.mu,MIN(LC.mu,MAX(0,_xlfn.NORM.INV(RAND(),2000,LC.sd))))</f>
        <v>1624.07172531647</v>
      </c>
      <c r="D10461">
        <f ca="1">P0*C10461/LC.mu</f>
        <v>2.16542896708862</v>
      </c>
      <c r="E10461">
        <f ca="1">MAX(0,INT(Q0*(1+Ed*(D10461-P0)/P0)))</f>
        <v>15503</v>
      </c>
      <c r="F10461">
        <f ca="1" t="shared" si="163"/>
        <v>31946.5735514584</v>
      </c>
    </row>
    <row r="10462" spans="1:6">
      <c r="A10462">
        <v>11</v>
      </c>
      <c r="B10462">
        <f ca="1">BETAINV(RAND(),AU.a,AU.b)</f>
        <v>0.480742831512378</v>
      </c>
      <c r="C10462">
        <f ca="1">IF(B10462&lt;=0.5,LC.mu,MIN(LC.mu,MAX(0,_xlfn.NORM.INV(RAND(),2000,LC.sd))))</f>
        <v>3000</v>
      </c>
      <c r="D10462">
        <f ca="1">P0*C10462/LC.mu</f>
        <v>4</v>
      </c>
      <c r="E10462">
        <f ca="1">MAX(0,INT(Q0*(1+Ed*(D10462-P0)/P0)))</f>
        <v>10000</v>
      </c>
      <c r="F10462">
        <f ca="1" t="shared" si="163"/>
        <v>37000</v>
      </c>
    </row>
    <row r="10463" spans="1:6">
      <c r="A10463">
        <v>11</v>
      </c>
      <c r="B10463">
        <f ca="1">BETAINV(RAND(),AU.a,AU.b)</f>
        <v>0.601576849741969</v>
      </c>
      <c r="C10463">
        <f ca="1">IF(B10463&lt;=0.5,LC.mu,MIN(LC.mu,MAX(0,_xlfn.NORM.INV(RAND(),2000,LC.sd))))</f>
        <v>1727.44749054737</v>
      </c>
      <c r="D10463">
        <f ca="1">P0*C10463/LC.mu</f>
        <v>2.30326332072982</v>
      </c>
      <c r="E10463">
        <f ca="1">MAX(0,INT(Q0*(1+Ed*(D10463-P0)/P0)))</f>
        <v>15090</v>
      </c>
      <c r="F10463">
        <f ca="1" t="shared" si="163"/>
        <v>33028.7960192657</v>
      </c>
    </row>
    <row r="10464" spans="1:6">
      <c r="A10464">
        <v>11</v>
      </c>
      <c r="B10464">
        <f ca="1">BETAINV(RAND(),AU.a,AU.b)</f>
        <v>0.592129952974526</v>
      </c>
      <c r="C10464">
        <f ca="1">IF(B10464&lt;=0.5,LC.mu,MIN(LC.mu,MAX(0,_xlfn.NORM.INV(RAND(),2000,LC.sd))))</f>
        <v>2438.54611495713</v>
      </c>
      <c r="D10464">
        <f ca="1">P0*C10464/LC.mu</f>
        <v>3.25139481994285</v>
      </c>
      <c r="E10464">
        <f ca="1">MAX(0,INT(Q0*(1+Ed*(D10464-P0)/P0)))</f>
        <v>12245</v>
      </c>
      <c r="F10464">
        <f ca="1" t="shared" si="163"/>
        <v>37374.783455243</v>
      </c>
    </row>
    <row r="10465" spans="1:6">
      <c r="A10465">
        <v>11</v>
      </c>
      <c r="B10465">
        <f ca="1">BETAINV(RAND(),AU.a,AU.b)</f>
        <v>0.563151563197564</v>
      </c>
      <c r="C10465">
        <f ca="1">IF(B10465&lt;=0.5,LC.mu,MIN(LC.mu,MAX(0,_xlfn.NORM.INV(RAND(),2000,LC.sd))))</f>
        <v>2032.30441356508</v>
      </c>
      <c r="D10465">
        <f ca="1">P0*C10465/LC.mu</f>
        <v>2.70973921808677</v>
      </c>
      <c r="E10465">
        <f ca="1">MAX(0,INT(Q0*(1+Ed*(D10465-P0)/P0)))</f>
        <v>13870</v>
      </c>
      <c r="F10465">
        <f ca="1" t="shared" si="163"/>
        <v>35551.7785412984</v>
      </c>
    </row>
    <row r="10466" spans="1:6">
      <c r="A10466">
        <v>11</v>
      </c>
      <c r="B10466">
        <f ca="1">BETAINV(RAND(),AU.a,AU.b)</f>
        <v>0.883142223904622</v>
      </c>
      <c r="C10466">
        <f ca="1">IF(B10466&lt;=0.5,LC.mu,MIN(LC.mu,MAX(0,_xlfn.NORM.INV(RAND(),2000,LC.sd))))</f>
        <v>1776.24799767912</v>
      </c>
      <c r="D10466">
        <f ca="1">P0*C10466/LC.mu</f>
        <v>2.36833066357215</v>
      </c>
      <c r="E10466">
        <f ca="1">MAX(0,INT(Q0*(1+Ed*(D10466-P0)/P0)))</f>
        <v>14895</v>
      </c>
      <c r="F10466">
        <f ca="1" t="shared" si="163"/>
        <v>33500.0372362281</v>
      </c>
    </row>
    <row r="10467" spans="1:6">
      <c r="A10467">
        <v>11</v>
      </c>
      <c r="B10467">
        <f ca="1">BETAINV(RAND(),AU.a,AU.b)</f>
        <v>0.66669713516252</v>
      </c>
      <c r="C10467">
        <f ca="1">IF(B10467&lt;=0.5,LC.mu,MIN(LC.mu,MAX(0,_xlfn.NORM.INV(RAND(),2000,LC.sd))))</f>
        <v>1741.43792210823</v>
      </c>
      <c r="D10467">
        <f ca="1">P0*C10467/LC.mu</f>
        <v>2.32191722947764</v>
      </c>
      <c r="E10467">
        <f ca="1">MAX(0,INT(Q0*(1+Ed*(D10467-P0)/P0)))</f>
        <v>15034</v>
      </c>
      <c r="F10467">
        <f ca="1" t="shared" si="163"/>
        <v>33166.2657058586</v>
      </c>
    </row>
    <row r="10468" spans="1:6">
      <c r="A10468">
        <v>11</v>
      </c>
      <c r="B10468">
        <f ca="1">BETAINV(RAND(),AU.a,AU.b)</f>
        <v>0.298610875774077</v>
      </c>
      <c r="C10468">
        <f ca="1">IF(B10468&lt;=0.5,LC.mu,MIN(LC.mu,MAX(0,_xlfn.NORM.INV(RAND(),2000,LC.sd))))</f>
        <v>3000</v>
      </c>
      <c r="D10468">
        <f ca="1">P0*C10468/LC.mu</f>
        <v>4</v>
      </c>
      <c r="E10468">
        <f ca="1">MAX(0,INT(Q0*(1+Ed*(D10468-P0)/P0)))</f>
        <v>10000</v>
      </c>
      <c r="F10468">
        <f ca="1" t="shared" si="163"/>
        <v>37000</v>
      </c>
    </row>
    <row r="10469" spans="1:6">
      <c r="A10469">
        <v>11</v>
      </c>
      <c r="B10469">
        <f ca="1">BETAINV(RAND(),AU.a,AU.b)</f>
        <v>0.601285299339413</v>
      </c>
      <c r="C10469">
        <f ca="1">IF(B10469&lt;=0.5,LC.mu,MIN(LC.mu,MAX(0,_xlfn.NORM.INV(RAND(),2000,LC.sd))))</f>
        <v>1597.98864598991</v>
      </c>
      <c r="D10469">
        <f ca="1">P0*C10469/LC.mu</f>
        <v>2.13065152798655</v>
      </c>
      <c r="E10469">
        <f ca="1">MAX(0,INT(Q0*(1+Ed*(D10469-P0)/P0)))</f>
        <v>15608</v>
      </c>
      <c r="F10469">
        <f ca="1" t="shared" si="163"/>
        <v>31657.2204028242</v>
      </c>
    </row>
    <row r="10470" spans="1:6">
      <c r="A10470">
        <v>11</v>
      </c>
      <c r="B10470">
        <f ca="1">BETAINV(RAND(),AU.a,AU.b)</f>
        <v>0.666580557062992</v>
      </c>
      <c r="C10470">
        <f ca="1">IF(B10470&lt;=0.5,LC.mu,MIN(LC.mu,MAX(0,_xlfn.NORM.INV(RAND(),2000,LC.sd))))</f>
        <v>1810.99551909984</v>
      </c>
      <c r="D10470">
        <f ca="1">P0*C10470/LC.mu</f>
        <v>2.41466069213312</v>
      </c>
      <c r="E10470">
        <f ca="1">MAX(0,INT(Q0*(1+Ed*(D10470-P0)/P0)))</f>
        <v>14756</v>
      </c>
      <c r="F10470">
        <f ca="1" t="shared" si="163"/>
        <v>33819.7376540165</v>
      </c>
    </row>
    <row r="10471" spans="1:6">
      <c r="A10471">
        <v>11</v>
      </c>
      <c r="B10471">
        <f ca="1">BETAINV(RAND(),AU.a,AU.b)</f>
        <v>0.831417308419807</v>
      </c>
      <c r="C10471">
        <f ca="1">IF(B10471&lt;=0.5,LC.mu,MIN(LC.mu,MAX(0,_xlfn.NORM.INV(RAND(),2000,LC.sd))))</f>
        <v>1139.99751957168</v>
      </c>
      <c r="D10471">
        <f ca="1">P0*C10471/LC.mu</f>
        <v>1.51999669276223</v>
      </c>
      <c r="E10471">
        <f ca="1">MAX(0,INT(Q0*(1+Ed*(D10471-P0)/P0)))</f>
        <v>17440</v>
      </c>
      <c r="F10471">
        <f ca="1" t="shared" si="163"/>
        <v>25368.7448022017</v>
      </c>
    </row>
    <row r="10472" spans="1:6">
      <c r="A10472">
        <v>11</v>
      </c>
      <c r="B10472">
        <f ca="1">BETAINV(RAND(),AU.a,AU.b)</f>
        <v>0.715413482214297</v>
      </c>
      <c r="C10472">
        <f ca="1">IF(B10472&lt;=0.5,LC.mu,MIN(LC.mu,MAX(0,_xlfn.NORM.INV(RAND(),2000,LC.sd))))</f>
        <v>1047.36799154781</v>
      </c>
      <c r="D10472">
        <f ca="1">P0*C10472/LC.mu</f>
        <v>1.39649065539708</v>
      </c>
      <c r="E10472">
        <f ca="1">MAX(0,INT(Q0*(1+Ed*(D10472-P0)/P0)))</f>
        <v>17810</v>
      </c>
      <c r="F10472">
        <f ca="1" t="shared" si="163"/>
        <v>23824.1305810742</v>
      </c>
    </row>
    <row r="10473" spans="1:6">
      <c r="A10473">
        <v>11</v>
      </c>
      <c r="B10473">
        <f ca="1">BETAINV(RAND(),AU.a,AU.b)</f>
        <v>0.687700158040436</v>
      </c>
      <c r="C10473">
        <f ca="1">IF(B10473&lt;=0.5,LC.mu,MIN(LC.mu,MAX(0,_xlfn.NORM.INV(RAND(),2000,LC.sd))))</f>
        <v>2325.07323519186</v>
      </c>
      <c r="D10473">
        <f ca="1">P0*C10473/LC.mu</f>
        <v>3.10009764692248</v>
      </c>
      <c r="E10473">
        <f ca="1">MAX(0,INT(Q0*(1+Ed*(D10473-P0)/P0)))</f>
        <v>12699</v>
      </c>
      <c r="F10473">
        <f ca="1" t="shared" si="163"/>
        <v>37043.0667830767</v>
      </c>
    </row>
    <row r="10474" spans="1:6">
      <c r="A10474">
        <v>11</v>
      </c>
      <c r="B10474">
        <f ca="1">BETAINV(RAND(),AU.a,AU.b)</f>
        <v>0.447873109461465</v>
      </c>
      <c r="C10474">
        <f ca="1">IF(B10474&lt;=0.5,LC.mu,MIN(LC.mu,MAX(0,_xlfn.NORM.INV(RAND(),2000,LC.sd))))</f>
        <v>3000</v>
      </c>
      <c r="D10474">
        <f ca="1">P0*C10474/LC.mu</f>
        <v>4</v>
      </c>
      <c r="E10474">
        <f ca="1">MAX(0,INT(Q0*(1+Ed*(D10474-P0)/P0)))</f>
        <v>10000</v>
      </c>
      <c r="F10474">
        <f ca="1" t="shared" si="163"/>
        <v>37000</v>
      </c>
    </row>
    <row r="10475" spans="1:6">
      <c r="A10475">
        <v>11</v>
      </c>
      <c r="B10475">
        <f ca="1">BETAINV(RAND(),AU.a,AU.b)</f>
        <v>0.801116678515189</v>
      </c>
      <c r="C10475">
        <f ca="1">IF(B10475&lt;=0.5,LC.mu,MIN(LC.mu,MAX(0,_xlfn.NORM.INV(RAND(),2000,LC.sd))))</f>
        <v>2832.26115289846</v>
      </c>
      <c r="D10475">
        <f ca="1">P0*C10475/LC.mu</f>
        <v>3.77634820386462</v>
      </c>
      <c r="E10475">
        <f ca="1">MAX(0,INT(Q0*(1+Ed*(D10475-P0)/P0)))</f>
        <v>10670</v>
      </c>
      <c r="F10475">
        <f ca="1" t="shared" si="163"/>
        <v>37461.374182337</v>
      </c>
    </row>
    <row r="10476" spans="1:6">
      <c r="A10476">
        <v>11</v>
      </c>
      <c r="B10476">
        <f ca="1">BETAINV(RAND(),AU.a,AU.b)</f>
        <v>0.293263534517598</v>
      </c>
      <c r="C10476">
        <f ca="1">IF(B10476&lt;=0.5,LC.mu,MIN(LC.mu,MAX(0,_xlfn.NORM.INV(RAND(),2000,LC.sd))))</f>
        <v>3000</v>
      </c>
      <c r="D10476">
        <f ca="1">P0*C10476/LC.mu</f>
        <v>4</v>
      </c>
      <c r="E10476">
        <f ca="1">MAX(0,INT(Q0*(1+Ed*(D10476-P0)/P0)))</f>
        <v>10000</v>
      </c>
      <c r="F10476">
        <f ca="1" t="shared" si="163"/>
        <v>37000</v>
      </c>
    </row>
    <row r="10477" spans="1:6">
      <c r="A10477">
        <v>11</v>
      </c>
      <c r="B10477">
        <f ca="1">BETAINV(RAND(),AU.a,AU.b)</f>
        <v>0.491061716982888</v>
      </c>
      <c r="C10477">
        <f ca="1">IF(B10477&lt;=0.5,LC.mu,MIN(LC.mu,MAX(0,_xlfn.NORM.INV(RAND(),2000,LC.sd))))</f>
        <v>3000</v>
      </c>
      <c r="D10477">
        <f ca="1">P0*C10477/LC.mu</f>
        <v>4</v>
      </c>
      <c r="E10477">
        <f ca="1">MAX(0,INT(Q0*(1+Ed*(D10477-P0)/P0)))</f>
        <v>10000</v>
      </c>
      <c r="F10477">
        <f ca="1" t="shared" si="163"/>
        <v>37000</v>
      </c>
    </row>
    <row r="10478" spans="1:6">
      <c r="A10478">
        <v>11</v>
      </c>
      <c r="B10478">
        <f ca="1">BETAINV(RAND(),AU.a,AU.b)</f>
        <v>0.719945984408946</v>
      </c>
      <c r="C10478">
        <f ca="1">IF(B10478&lt;=0.5,LC.mu,MIN(LC.mu,MAX(0,_xlfn.NORM.INV(RAND(),2000,LC.sd))))</f>
        <v>1847.18425984064</v>
      </c>
      <c r="D10478">
        <f ca="1">P0*C10478/LC.mu</f>
        <v>2.46291234645419</v>
      </c>
      <c r="E10478">
        <f ca="1">MAX(0,INT(Q0*(1+Ed*(D10478-P0)/P0)))</f>
        <v>14611</v>
      </c>
      <c r="F10478">
        <f ca="1" t="shared" si="163"/>
        <v>34138.4280342016</v>
      </c>
    </row>
    <row r="10479" spans="1:6">
      <c r="A10479">
        <v>11</v>
      </c>
      <c r="B10479">
        <f ca="1">BETAINV(RAND(),AU.a,AU.b)</f>
        <v>0.499259030964467</v>
      </c>
      <c r="C10479">
        <f ca="1">IF(B10479&lt;=0.5,LC.mu,MIN(LC.mu,MAX(0,_xlfn.NORM.INV(RAND(),2000,LC.sd))))</f>
        <v>3000</v>
      </c>
      <c r="D10479">
        <f ca="1">P0*C10479/LC.mu</f>
        <v>4</v>
      </c>
      <c r="E10479">
        <f ca="1">MAX(0,INT(Q0*(1+Ed*(D10479-P0)/P0)))</f>
        <v>10000</v>
      </c>
      <c r="F10479">
        <f ca="1" t="shared" si="163"/>
        <v>37000</v>
      </c>
    </row>
    <row r="10480" spans="1:6">
      <c r="A10480">
        <v>11</v>
      </c>
      <c r="B10480">
        <f ca="1">BETAINV(RAND(),AU.a,AU.b)</f>
        <v>0.8722526923792</v>
      </c>
      <c r="C10480">
        <f ca="1">IF(B10480&lt;=0.5,LC.mu,MIN(LC.mu,MAX(0,_xlfn.NORM.INV(RAND(),2000,LC.sd))))</f>
        <v>2223.69600094128</v>
      </c>
      <c r="D10480">
        <f ca="1">P0*C10480/LC.mu</f>
        <v>2.96492800125503</v>
      </c>
      <c r="E10480">
        <f ca="1">MAX(0,INT(Q0*(1+Ed*(D10480-P0)/P0)))</f>
        <v>13105</v>
      </c>
      <c r="F10480">
        <f ca="1" t="shared" si="163"/>
        <v>36631.6854555059</v>
      </c>
    </row>
    <row r="10481" spans="1:6">
      <c r="A10481">
        <v>11</v>
      </c>
      <c r="B10481">
        <f ca="1">BETAINV(RAND(),AU.a,AU.b)</f>
        <v>0.647470126848207</v>
      </c>
      <c r="C10481">
        <f ca="1">IF(B10481&lt;=0.5,LC.mu,MIN(LC.mu,MAX(0,_xlfn.NORM.INV(RAND(),2000,LC.sd))))</f>
        <v>2043.00920492071</v>
      </c>
      <c r="D10481">
        <f ca="1">P0*C10481/LC.mu</f>
        <v>2.72401227322762</v>
      </c>
      <c r="E10481">
        <f ca="1">MAX(0,INT(Q0*(1+Ed*(D10481-P0)/P0)))</f>
        <v>13827</v>
      </c>
      <c r="F10481">
        <f ca="1" t="shared" si="163"/>
        <v>35621.9084969976</v>
      </c>
    </row>
    <row r="10482" spans="1:6">
      <c r="A10482">
        <v>11</v>
      </c>
      <c r="B10482">
        <f ca="1">BETAINV(RAND(),AU.a,AU.b)</f>
        <v>0.868743954041588</v>
      </c>
      <c r="C10482">
        <f ca="1">IF(B10482&lt;=0.5,LC.mu,MIN(LC.mu,MAX(0,_xlfn.NORM.INV(RAND(),2000,LC.sd))))</f>
        <v>1750.69383424597</v>
      </c>
      <c r="D10482">
        <f ca="1">P0*C10482/LC.mu</f>
        <v>2.33425844566129</v>
      </c>
      <c r="E10482">
        <f ca="1">MAX(0,INT(Q0*(1+Ed*(D10482-P0)/P0)))</f>
        <v>14997</v>
      </c>
      <c r="F10482">
        <f ca="1" t="shared" si="163"/>
        <v>33256.1800753364</v>
      </c>
    </row>
    <row r="10483" spans="1:6">
      <c r="A10483">
        <v>11</v>
      </c>
      <c r="B10483">
        <f ca="1">BETAINV(RAND(),AU.a,AU.b)</f>
        <v>0.803807217234015</v>
      </c>
      <c r="C10483">
        <f ca="1">IF(B10483&lt;=0.5,LC.mu,MIN(LC.mu,MAX(0,_xlfn.NORM.INV(RAND(),2000,LC.sd))))</f>
        <v>1475.2138735874</v>
      </c>
      <c r="D10483">
        <f ca="1">P0*C10483/LC.mu</f>
        <v>1.96695183144986</v>
      </c>
      <c r="E10483">
        <f ca="1">MAX(0,INT(Q0*(1+Ed*(D10483-P0)/P0)))</f>
        <v>16099</v>
      </c>
      <c r="F10483">
        <f ca="1" t="shared" si="163"/>
        <v>30190.7436609239</v>
      </c>
    </row>
    <row r="10484" spans="1:6">
      <c r="A10484">
        <v>11</v>
      </c>
      <c r="B10484">
        <f ca="1">BETAINV(RAND(),AU.a,AU.b)</f>
        <v>0.756125143189688</v>
      </c>
      <c r="C10484">
        <f ca="1">IF(B10484&lt;=0.5,LC.mu,MIN(LC.mu,MAX(0,_xlfn.NORM.INV(RAND(),2000,LC.sd))))</f>
        <v>555.499107867201</v>
      </c>
      <c r="D10484">
        <f ca="1">P0*C10484/LC.mu</f>
        <v>0.740665477156268</v>
      </c>
      <c r="E10484">
        <f ca="1">MAX(0,INT(Q0*(1+Ed*(D10484-P0)/P0)))</f>
        <v>19778</v>
      </c>
      <c r="F10484">
        <f ca="1" t="shared" si="163"/>
        <v>14093.3826993295</v>
      </c>
    </row>
    <row r="10485" spans="1:6">
      <c r="A10485">
        <v>11</v>
      </c>
      <c r="B10485">
        <f ca="1">BETAINV(RAND(),AU.a,AU.b)</f>
        <v>0.453288323745731</v>
      </c>
      <c r="C10485">
        <f ca="1">IF(B10485&lt;=0.5,LC.mu,MIN(LC.mu,MAX(0,_xlfn.NORM.INV(RAND(),2000,LC.sd))))</f>
        <v>3000</v>
      </c>
      <c r="D10485">
        <f ca="1">P0*C10485/LC.mu</f>
        <v>4</v>
      </c>
      <c r="E10485">
        <f ca="1">MAX(0,INT(Q0*(1+Ed*(D10485-P0)/P0)))</f>
        <v>10000</v>
      </c>
      <c r="F10485">
        <f ca="1" t="shared" si="163"/>
        <v>37000</v>
      </c>
    </row>
    <row r="10486" spans="1:6">
      <c r="A10486">
        <v>11</v>
      </c>
      <c r="B10486">
        <f ca="1">BETAINV(RAND(),AU.a,AU.b)</f>
        <v>0.300582482862737</v>
      </c>
      <c r="C10486">
        <f ca="1">IF(B10486&lt;=0.5,LC.mu,MIN(LC.mu,MAX(0,_xlfn.NORM.INV(RAND(),2000,LC.sd))))</f>
        <v>3000</v>
      </c>
      <c r="D10486">
        <f ca="1">P0*C10486/LC.mu</f>
        <v>4</v>
      </c>
      <c r="E10486">
        <f ca="1">MAX(0,INT(Q0*(1+Ed*(D10486-P0)/P0)))</f>
        <v>10000</v>
      </c>
      <c r="F10486">
        <f ca="1" t="shared" si="163"/>
        <v>37000</v>
      </c>
    </row>
    <row r="10487" spans="1:6">
      <c r="A10487">
        <v>11</v>
      </c>
      <c r="B10487">
        <f ca="1">BETAINV(RAND(),AU.a,AU.b)</f>
        <v>0.630617430062335</v>
      </c>
      <c r="C10487">
        <f ca="1">IF(B10487&lt;=0.5,LC.mu,MIN(LC.mu,MAX(0,_xlfn.NORM.INV(RAND(),2000,LC.sd))))</f>
        <v>2367.53975937415</v>
      </c>
      <c r="D10487">
        <f ca="1">P0*C10487/LC.mu</f>
        <v>3.15671967916553</v>
      </c>
      <c r="E10487">
        <f ca="1">MAX(0,INT(Q0*(1+Ed*(D10487-P0)/P0)))</f>
        <v>12529</v>
      </c>
      <c r="F10487">
        <f ca="1" t="shared" si="163"/>
        <v>37183.0011008908</v>
      </c>
    </row>
    <row r="10488" spans="1:6">
      <c r="A10488">
        <v>11</v>
      </c>
      <c r="B10488">
        <f ca="1">BETAINV(RAND(),AU.a,AU.b)</f>
        <v>0.425279322068932</v>
      </c>
      <c r="C10488">
        <f ca="1">IF(B10488&lt;=0.5,LC.mu,MIN(LC.mu,MAX(0,_xlfn.NORM.INV(RAND(),2000,LC.sd))))</f>
        <v>3000</v>
      </c>
      <c r="D10488">
        <f ca="1">P0*C10488/LC.mu</f>
        <v>4</v>
      </c>
      <c r="E10488">
        <f ca="1">MAX(0,INT(Q0*(1+Ed*(D10488-P0)/P0)))</f>
        <v>10000</v>
      </c>
      <c r="F10488">
        <f ca="1" t="shared" si="163"/>
        <v>37000</v>
      </c>
    </row>
    <row r="10489" spans="1:6">
      <c r="A10489">
        <v>11</v>
      </c>
      <c r="B10489">
        <f ca="1">BETAINV(RAND(),AU.a,AU.b)</f>
        <v>0.852122056647889</v>
      </c>
      <c r="C10489">
        <f ca="1">IF(B10489&lt;=0.5,LC.mu,MIN(LC.mu,MAX(0,_xlfn.NORM.INV(RAND(),2000,LC.sd))))</f>
        <v>2372.20378211848</v>
      </c>
      <c r="D10489">
        <f ca="1">P0*C10489/LC.mu</f>
        <v>3.16293837615798</v>
      </c>
      <c r="E10489">
        <f ca="1">MAX(0,INT(Q0*(1+Ed*(D10489-P0)/P0)))</f>
        <v>12511</v>
      </c>
      <c r="F10489">
        <f ca="1" t="shared" si="163"/>
        <v>37199.318241994</v>
      </c>
    </row>
    <row r="10490" spans="1:6">
      <c r="A10490">
        <v>11</v>
      </c>
      <c r="B10490">
        <f ca="1">BETAINV(RAND(),AU.a,AU.b)</f>
        <v>0.592176291591416</v>
      </c>
      <c r="C10490">
        <f ca="1">IF(B10490&lt;=0.5,LC.mu,MIN(LC.mu,MAX(0,_xlfn.NORM.INV(RAND(),2000,LC.sd))))</f>
        <v>1386.02656934663</v>
      </c>
      <c r="D10490">
        <f ca="1">P0*C10490/LC.mu</f>
        <v>1.84803542579551</v>
      </c>
      <c r="E10490">
        <f ca="1">MAX(0,INT(Q0*(1+Ed*(D10490-P0)/P0)))</f>
        <v>16455</v>
      </c>
      <c r="F10490">
        <f ca="1" t="shared" si="163"/>
        <v>29023.3963621185</v>
      </c>
    </row>
    <row r="10491" spans="1:6">
      <c r="A10491">
        <v>11</v>
      </c>
      <c r="B10491">
        <f ca="1">BETAINV(RAND(),AU.a,AU.b)</f>
        <v>0.716455967900238</v>
      </c>
      <c r="C10491">
        <f ca="1">IF(B10491&lt;=0.5,LC.mu,MIN(LC.mu,MAX(0,_xlfn.NORM.INV(RAND(),2000,LC.sd))))</f>
        <v>1943.08312209459</v>
      </c>
      <c r="D10491">
        <f ca="1">P0*C10491/LC.mu</f>
        <v>2.59077749612613</v>
      </c>
      <c r="E10491">
        <f ca="1">MAX(0,INT(Q0*(1+Ed*(D10491-P0)/P0)))</f>
        <v>14227</v>
      </c>
      <c r="F10491">
        <f ca="1" t="shared" si="163"/>
        <v>34915.9083152918</v>
      </c>
    </row>
    <row r="10492" spans="1:6">
      <c r="A10492">
        <v>11</v>
      </c>
      <c r="B10492">
        <f ca="1">BETAINV(RAND(),AU.a,AU.b)</f>
        <v>0.786199149366408</v>
      </c>
      <c r="C10492">
        <f ca="1">IF(B10492&lt;=0.5,LC.mu,MIN(LC.mu,MAX(0,_xlfn.NORM.INV(RAND(),2000,LC.sd))))</f>
        <v>1858.45214722988</v>
      </c>
      <c r="D10492">
        <f ca="1">P0*C10492/LC.mu</f>
        <v>2.47793619630651</v>
      </c>
      <c r="E10492">
        <f ca="1">MAX(0,INT(Q0*(1+Ed*(D10492-P0)/P0)))</f>
        <v>14566</v>
      </c>
      <c r="F10492">
        <f ca="1" t="shared" si="163"/>
        <v>34235.1664881707</v>
      </c>
    </row>
    <row r="10493" spans="1:6">
      <c r="A10493">
        <v>11</v>
      </c>
      <c r="B10493">
        <f ca="1">BETAINV(RAND(),AU.a,AU.b)</f>
        <v>0.488810021387749</v>
      </c>
      <c r="C10493">
        <f ca="1">IF(B10493&lt;=0.5,LC.mu,MIN(LC.mu,MAX(0,_xlfn.NORM.INV(RAND(),2000,LC.sd))))</f>
        <v>3000</v>
      </c>
      <c r="D10493">
        <f ca="1">P0*C10493/LC.mu</f>
        <v>4</v>
      </c>
      <c r="E10493">
        <f ca="1">MAX(0,INT(Q0*(1+Ed*(D10493-P0)/P0)))</f>
        <v>10000</v>
      </c>
      <c r="F10493">
        <f ca="1" t="shared" si="163"/>
        <v>37000</v>
      </c>
    </row>
    <row r="10494" spans="1:6">
      <c r="A10494">
        <v>11</v>
      </c>
      <c r="B10494">
        <f ca="1">BETAINV(RAND(),AU.a,AU.b)</f>
        <v>0.716965371196627</v>
      </c>
      <c r="C10494">
        <f ca="1">IF(B10494&lt;=0.5,LC.mu,MIN(LC.mu,MAX(0,_xlfn.NORM.INV(RAND(),2000,LC.sd))))</f>
        <v>2148.1837041737</v>
      </c>
      <c r="D10494">
        <f ca="1">P0*C10494/LC.mu</f>
        <v>2.86424493889827</v>
      </c>
      <c r="E10494">
        <f ca="1">MAX(0,INT(Q0*(1+Ed*(D10494-P0)/P0)))</f>
        <v>13407</v>
      </c>
      <c r="F10494">
        <f ca="1" t="shared" si="163"/>
        <v>36252.7481916354</v>
      </c>
    </row>
    <row r="10495" spans="1:6">
      <c r="A10495">
        <v>11</v>
      </c>
      <c r="B10495">
        <f ca="1">BETAINV(RAND(),AU.a,AU.b)</f>
        <v>0.858779675302194</v>
      </c>
      <c r="C10495">
        <f ca="1">IF(B10495&lt;=0.5,LC.mu,MIN(LC.mu,MAX(0,_xlfn.NORM.INV(RAND(),2000,LC.sd))))</f>
        <v>1918.26385562473</v>
      </c>
      <c r="D10495">
        <f ca="1">P0*C10495/LC.mu</f>
        <v>2.55768514083297</v>
      </c>
      <c r="E10495">
        <f ca="1">MAX(0,INT(Q0*(1+Ed*(D10495-P0)/P0)))</f>
        <v>14326</v>
      </c>
      <c r="F10495">
        <f ca="1" t="shared" si="163"/>
        <v>34723.1334719484</v>
      </c>
    </row>
    <row r="10496" spans="1:6">
      <c r="A10496">
        <v>11</v>
      </c>
      <c r="B10496">
        <f ca="1">BETAINV(RAND(),AU.a,AU.b)</f>
        <v>0.411961644798598</v>
      </c>
      <c r="C10496">
        <f ca="1">IF(B10496&lt;=0.5,LC.mu,MIN(LC.mu,MAX(0,_xlfn.NORM.INV(RAND(),2000,LC.sd))))</f>
        <v>3000</v>
      </c>
      <c r="D10496">
        <f ca="1">P0*C10496/LC.mu</f>
        <v>4</v>
      </c>
      <c r="E10496">
        <f ca="1">MAX(0,INT(Q0*(1+Ed*(D10496-P0)/P0)))</f>
        <v>10000</v>
      </c>
      <c r="F10496">
        <f ca="1" t="shared" si="163"/>
        <v>37000</v>
      </c>
    </row>
    <row r="10497" spans="1:6">
      <c r="A10497">
        <v>11</v>
      </c>
      <c r="B10497">
        <f ca="1">BETAINV(RAND(),AU.a,AU.b)</f>
        <v>0.740735177419894</v>
      </c>
      <c r="C10497">
        <f ca="1">IF(B10497&lt;=0.5,LC.mu,MIN(LC.mu,MAX(0,_xlfn.NORM.INV(RAND(),2000,LC.sd))))</f>
        <v>2515.03922173316</v>
      </c>
      <c r="D10497">
        <f ca="1">P0*C10497/LC.mu</f>
        <v>3.35338562897754</v>
      </c>
      <c r="E10497">
        <f ca="1">MAX(0,INT(Q0*(1+Ed*(D10497-P0)/P0)))</f>
        <v>11939</v>
      </c>
      <c r="F10497">
        <f ca="1" t="shared" si="163"/>
        <v>37521.0318026297</v>
      </c>
    </row>
    <row r="10498" spans="1:6">
      <c r="A10498">
        <v>11</v>
      </c>
      <c r="B10498">
        <f ca="1">BETAINV(RAND(),AU.a,AU.b)</f>
        <v>0.407618922442615</v>
      </c>
      <c r="C10498">
        <f ca="1">IF(B10498&lt;=0.5,LC.mu,MIN(LC.mu,MAX(0,_xlfn.NORM.INV(RAND(),2000,LC.sd))))</f>
        <v>3000</v>
      </c>
      <c r="D10498">
        <f ca="1">P0*C10498/LC.mu</f>
        <v>4</v>
      </c>
      <c r="E10498">
        <f ca="1">MAX(0,INT(Q0*(1+Ed*(D10498-P0)/P0)))</f>
        <v>10000</v>
      </c>
      <c r="F10498">
        <f ca="1" t="shared" ref="F10498:F10561" si="164">D10498*E10498-C10498</f>
        <v>37000</v>
      </c>
    </row>
    <row r="10499" spans="1:6">
      <c r="A10499">
        <v>11</v>
      </c>
      <c r="B10499">
        <f ca="1">BETAINV(RAND(),AU.a,AU.b)</f>
        <v>0.259644317214615</v>
      </c>
      <c r="C10499">
        <f ca="1">IF(B10499&lt;=0.5,LC.mu,MIN(LC.mu,MAX(0,_xlfn.NORM.INV(RAND(),2000,LC.sd))))</f>
        <v>3000</v>
      </c>
      <c r="D10499">
        <f ca="1">P0*C10499/LC.mu</f>
        <v>4</v>
      </c>
      <c r="E10499">
        <f ca="1">MAX(0,INT(Q0*(1+Ed*(D10499-P0)/P0)))</f>
        <v>10000</v>
      </c>
      <c r="F10499">
        <f ca="1" t="shared" si="164"/>
        <v>37000</v>
      </c>
    </row>
    <row r="10500" spans="1:6">
      <c r="A10500">
        <v>11</v>
      </c>
      <c r="B10500">
        <f ca="1">BETAINV(RAND(),AU.a,AU.b)</f>
        <v>0.704857465665486</v>
      </c>
      <c r="C10500">
        <f ca="1">IF(B10500&lt;=0.5,LC.mu,MIN(LC.mu,MAX(0,_xlfn.NORM.INV(RAND(),2000,LC.sd))))</f>
        <v>2657.35549843619</v>
      </c>
      <c r="D10500">
        <f ca="1">P0*C10500/LC.mu</f>
        <v>3.54314066458159</v>
      </c>
      <c r="E10500">
        <f ca="1">MAX(0,INT(Q0*(1+Ed*(D10500-P0)/P0)))</f>
        <v>11370</v>
      </c>
      <c r="F10500">
        <f ca="1" t="shared" si="164"/>
        <v>37628.1538578565</v>
      </c>
    </row>
    <row r="10501" spans="1:6">
      <c r="A10501">
        <v>11</v>
      </c>
      <c r="B10501">
        <f ca="1">BETAINV(RAND(),AU.a,AU.b)</f>
        <v>0.479649989680934</v>
      </c>
      <c r="C10501">
        <f ca="1">IF(B10501&lt;=0.5,LC.mu,MIN(LC.mu,MAX(0,_xlfn.NORM.INV(RAND(),2000,LC.sd))))</f>
        <v>3000</v>
      </c>
      <c r="D10501">
        <f ca="1">P0*C10501/LC.mu</f>
        <v>4</v>
      </c>
      <c r="E10501">
        <f ca="1">MAX(0,INT(Q0*(1+Ed*(D10501-P0)/P0)))</f>
        <v>10000</v>
      </c>
      <c r="F10501">
        <f ca="1" t="shared" si="164"/>
        <v>37000</v>
      </c>
    </row>
    <row r="10502" spans="1:6">
      <c r="A10502">
        <v>11</v>
      </c>
      <c r="B10502">
        <f ca="1">BETAINV(RAND(),AU.a,AU.b)</f>
        <v>0.668575507639131</v>
      </c>
      <c r="C10502">
        <f ca="1">IF(B10502&lt;=0.5,LC.mu,MIN(LC.mu,MAX(0,_xlfn.NORM.INV(RAND(),2000,LC.sd))))</f>
        <v>1352.33328061648</v>
      </c>
      <c r="D10502">
        <f ca="1">P0*C10502/LC.mu</f>
        <v>1.80311104082197</v>
      </c>
      <c r="E10502">
        <f ca="1">MAX(0,INT(Q0*(1+Ed*(D10502-P0)/P0)))</f>
        <v>16590</v>
      </c>
      <c r="F10502">
        <f ca="1" t="shared" si="164"/>
        <v>28561.27888662</v>
      </c>
    </row>
    <row r="10503" spans="1:6">
      <c r="A10503">
        <v>11</v>
      </c>
      <c r="B10503">
        <f ca="1">BETAINV(RAND(),AU.a,AU.b)</f>
        <v>0.279344624230795</v>
      </c>
      <c r="C10503">
        <f ca="1">IF(B10503&lt;=0.5,LC.mu,MIN(LC.mu,MAX(0,_xlfn.NORM.INV(RAND(),2000,LC.sd))))</f>
        <v>3000</v>
      </c>
      <c r="D10503">
        <f ca="1">P0*C10503/LC.mu</f>
        <v>4</v>
      </c>
      <c r="E10503">
        <f ca="1">MAX(0,INT(Q0*(1+Ed*(D10503-P0)/P0)))</f>
        <v>10000</v>
      </c>
      <c r="F10503">
        <f ca="1" t="shared" si="164"/>
        <v>37000</v>
      </c>
    </row>
    <row r="10504" spans="1:6">
      <c r="A10504">
        <v>11</v>
      </c>
      <c r="B10504">
        <f ca="1">BETAINV(RAND(),AU.a,AU.b)</f>
        <v>0.566279064238008</v>
      </c>
      <c r="C10504">
        <f ca="1">IF(B10504&lt;=0.5,LC.mu,MIN(LC.mu,MAX(0,_xlfn.NORM.INV(RAND(),2000,LC.sd))))</f>
        <v>2112.01294732063</v>
      </c>
      <c r="D10504">
        <f ca="1">P0*C10504/LC.mu</f>
        <v>2.81601726309418</v>
      </c>
      <c r="E10504">
        <f ca="1">MAX(0,INT(Q0*(1+Ed*(D10504-P0)/P0)))</f>
        <v>13551</v>
      </c>
      <c r="F10504">
        <f ca="1" t="shared" si="164"/>
        <v>36047.8369848686</v>
      </c>
    </row>
    <row r="10505" spans="1:6">
      <c r="A10505">
        <v>11</v>
      </c>
      <c r="B10505">
        <f ca="1">BETAINV(RAND(),AU.a,AU.b)</f>
        <v>0.482343553293334</v>
      </c>
      <c r="C10505">
        <f ca="1">IF(B10505&lt;=0.5,LC.mu,MIN(LC.mu,MAX(0,_xlfn.NORM.INV(RAND(),2000,LC.sd))))</f>
        <v>3000</v>
      </c>
      <c r="D10505">
        <f ca="1">P0*C10505/LC.mu</f>
        <v>4</v>
      </c>
      <c r="E10505">
        <f ca="1">MAX(0,INT(Q0*(1+Ed*(D10505-P0)/P0)))</f>
        <v>10000</v>
      </c>
      <c r="F10505">
        <f ca="1" t="shared" si="164"/>
        <v>37000</v>
      </c>
    </row>
    <row r="10506" spans="1:6">
      <c r="A10506">
        <v>11</v>
      </c>
      <c r="B10506">
        <f ca="1">BETAINV(RAND(),AU.a,AU.b)</f>
        <v>0.7539705774629</v>
      </c>
      <c r="C10506">
        <f ca="1">IF(B10506&lt;=0.5,LC.mu,MIN(LC.mu,MAX(0,_xlfn.NORM.INV(RAND(),2000,LC.sd))))</f>
        <v>2070.26518406257</v>
      </c>
      <c r="D10506">
        <f ca="1">P0*C10506/LC.mu</f>
        <v>2.7603535787501</v>
      </c>
      <c r="E10506">
        <f ca="1">MAX(0,INT(Q0*(1+Ed*(D10506-P0)/P0)))</f>
        <v>13718</v>
      </c>
      <c r="F10506">
        <f ca="1" t="shared" si="164"/>
        <v>35796.2652092313</v>
      </c>
    </row>
    <row r="10507" spans="1:6">
      <c r="A10507">
        <v>11</v>
      </c>
      <c r="B10507">
        <f ca="1">BETAINV(RAND(),AU.a,AU.b)</f>
        <v>0.835288026520256</v>
      </c>
      <c r="C10507">
        <f ca="1">IF(B10507&lt;=0.5,LC.mu,MIN(LC.mu,MAX(0,_xlfn.NORM.INV(RAND(),2000,LC.sd))))</f>
        <v>2072.02082556562</v>
      </c>
      <c r="D10507">
        <f ca="1">P0*C10507/LC.mu</f>
        <v>2.76269443408749</v>
      </c>
      <c r="E10507">
        <f ca="1">MAX(0,INT(Q0*(1+Ed*(D10507-P0)/P0)))</f>
        <v>13711</v>
      </c>
      <c r="F10507">
        <f ca="1" t="shared" si="164"/>
        <v>35807.2825602079</v>
      </c>
    </row>
    <row r="10508" spans="1:6">
      <c r="A10508">
        <v>11</v>
      </c>
      <c r="B10508">
        <f ca="1">BETAINV(RAND(),AU.a,AU.b)</f>
        <v>0.82186104111805</v>
      </c>
      <c r="C10508">
        <f ca="1">IF(B10508&lt;=0.5,LC.mu,MIN(LC.mu,MAX(0,_xlfn.NORM.INV(RAND(),2000,LC.sd))))</f>
        <v>2302.97309806109</v>
      </c>
      <c r="D10508">
        <f ca="1">P0*C10508/LC.mu</f>
        <v>3.07063079741479</v>
      </c>
      <c r="E10508">
        <f ca="1">MAX(0,INT(Q0*(1+Ed*(D10508-P0)/P0)))</f>
        <v>12788</v>
      </c>
      <c r="F10508">
        <f ca="1" t="shared" si="164"/>
        <v>36964.2535392792</v>
      </c>
    </row>
    <row r="10509" spans="1:6">
      <c r="A10509">
        <v>11</v>
      </c>
      <c r="B10509">
        <f ca="1">BETAINV(RAND(),AU.a,AU.b)</f>
        <v>0.608101836542553</v>
      </c>
      <c r="C10509">
        <f ca="1">IF(B10509&lt;=0.5,LC.mu,MIN(LC.mu,MAX(0,_xlfn.NORM.INV(RAND(),2000,LC.sd))))</f>
        <v>1979.80660253612</v>
      </c>
      <c r="D10509">
        <f ca="1">P0*C10509/LC.mu</f>
        <v>2.63974213671483</v>
      </c>
      <c r="E10509">
        <f ca="1">MAX(0,INT(Q0*(1+Ed*(D10509-P0)/P0)))</f>
        <v>14080</v>
      </c>
      <c r="F10509">
        <f ca="1" t="shared" si="164"/>
        <v>35187.7626824087</v>
      </c>
    </row>
    <row r="10510" spans="1:6">
      <c r="A10510">
        <v>11</v>
      </c>
      <c r="B10510">
        <f ca="1">BETAINV(RAND(),AU.a,AU.b)</f>
        <v>0.578513062858908</v>
      </c>
      <c r="C10510">
        <f ca="1">IF(B10510&lt;=0.5,LC.mu,MIN(LC.mu,MAX(0,_xlfn.NORM.INV(RAND(),2000,LC.sd))))</f>
        <v>2842.4735830968</v>
      </c>
      <c r="D10510">
        <f ca="1">P0*C10510/LC.mu</f>
        <v>3.7899647774624</v>
      </c>
      <c r="E10510">
        <f ca="1">MAX(0,INT(Q0*(1+Ed*(D10510-P0)/P0)))</f>
        <v>10630</v>
      </c>
      <c r="F10510">
        <f ca="1" t="shared" si="164"/>
        <v>37444.8520013285</v>
      </c>
    </row>
    <row r="10511" spans="1:6">
      <c r="A10511">
        <v>11</v>
      </c>
      <c r="B10511">
        <f ca="1">BETAINV(RAND(),AU.a,AU.b)</f>
        <v>0.764137897663018</v>
      </c>
      <c r="C10511">
        <f ca="1">IF(B10511&lt;=0.5,LC.mu,MIN(LC.mu,MAX(0,_xlfn.NORM.INV(RAND(),2000,LC.sd))))</f>
        <v>1428.89263849498</v>
      </c>
      <c r="D10511">
        <f ca="1">P0*C10511/LC.mu</f>
        <v>1.90519018465997</v>
      </c>
      <c r="E10511">
        <f ca="1">MAX(0,INT(Q0*(1+Ed*(D10511-P0)/P0)))</f>
        <v>16284</v>
      </c>
      <c r="F10511">
        <f ca="1" t="shared" si="164"/>
        <v>29595.224328508</v>
      </c>
    </row>
    <row r="10512" spans="1:6">
      <c r="A10512">
        <v>11</v>
      </c>
      <c r="B10512">
        <f ca="1">BETAINV(RAND(),AU.a,AU.b)</f>
        <v>0.365784696016767</v>
      </c>
      <c r="C10512">
        <f ca="1">IF(B10512&lt;=0.5,LC.mu,MIN(LC.mu,MAX(0,_xlfn.NORM.INV(RAND(),2000,LC.sd))))</f>
        <v>3000</v>
      </c>
      <c r="D10512">
        <f ca="1">P0*C10512/LC.mu</f>
        <v>4</v>
      </c>
      <c r="E10512">
        <f ca="1">MAX(0,INT(Q0*(1+Ed*(D10512-P0)/P0)))</f>
        <v>10000</v>
      </c>
      <c r="F10512">
        <f ca="1" t="shared" si="164"/>
        <v>37000</v>
      </c>
    </row>
    <row r="10513" spans="1:6">
      <c r="A10513">
        <v>11</v>
      </c>
      <c r="B10513">
        <f ca="1">BETAINV(RAND(),AU.a,AU.b)</f>
        <v>0.690454138502405</v>
      </c>
      <c r="C10513">
        <f ca="1">IF(B10513&lt;=0.5,LC.mu,MIN(LC.mu,MAX(0,_xlfn.NORM.INV(RAND(),2000,LC.sd))))</f>
        <v>2452.90060741903</v>
      </c>
      <c r="D10513">
        <f ca="1">P0*C10513/LC.mu</f>
        <v>3.27053414322537</v>
      </c>
      <c r="E10513">
        <f ca="1">MAX(0,INT(Q0*(1+Ed*(D10513-P0)/P0)))</f>
        <v>12188</v>
      </c>
      <c r="F10513">
        <f ca="1" t="shared" si="164"/>
        <v>37408.3695302118</v>
      </c>
    </row>
    <row r="10514" spans="1:6">
      <c r="A10514">
        <v>11</v>
      </c>
      <c r="B10514">
        <f ca="1">BETAINV(RAND(),AU.a,AU.b)</f>
        <v>0.715080242345225</v>
      </c>
      <c r="C10514">
        <f ca="1">IF(B10514&lt;=0.5,LC.mu,MIN(LC.mu,MAX(0,_xlfn.NORM.INV(RAND(),2000,LC.sd))))</f>
        <v>1638.47776830343</v>
      </c>
      <c r="D10514">
        <f ca="1">P0*C10514/LC.mu</f>
        <v>2.18463702440458</v>
      </c>
      <c r="E10514">
        <f ca="1">MAX(0,INT(Q0*(1+Ed*(D10514-P0)/P0)))</f>
        <v>15446</v>
      </c>
      <c r="F10514">
        <f ca="1" t="shared" si="164"/>
        <v>32105.4257106496</v>
      </c>
    </row>
    <row r="10515" spans="1:6">
      <c r="A10515">
        <v>11</v>
      </c>
      <c r="B10515">
        <f ca="1">BETAINV(RAND(),AU.a,AU.b)</f>
        <v>0.361710805932208</v>
      </c>
      <c r="C10515">
        <f ca="1">IF(B10515&lt;=0.5,LC.mu,MIN(LC.mu,MAX(0,_xlfn.NORM.INV(RAND(),2000,LC.sd))))</f>
        <v>3000</v>
      </c>
      <c r="D10515">
        <f ca="1">P0*C10515/LC.mu</f>
        <v>4</v>
      </c>
      <c r="E10515">
        <f ca="1">MAX(0,INT(Q0*(1+Ed*(D10515-P0)/P0)))</f>
        <v>10000</v>
      </c>
      <c r="F10515">
        <f ca="1" t="shared" si="164"/>
        <v>37000</v>
      </c>
    </row>
    <row r="10516" spans="1:6">
      <c r="A10516">
        <v>11</v>
      </c>
      <c r="B10516">
        <f ca="1">BETAINV(RAND(),AU.a,AU.b)</f>
        <v>0.7339559766551</v>
      </c>
      <c r="C10516">
        <f ca="1">IF(B10516&lt;=0.5,LC.mu,MIN(LC.mu,MAX(0,_xlfn.NORM.INV(RAND(),2000,LC.sd))))</f>
        <v>1490.22590948278</v>
      </c>
      <c r="D10516">
        <f ca="1">P0*C10516/LC.mu</f>
        <v>1.98696787931037</v>
      </c>
      <c r="E10516">
        <f ca="1">MAX(0,INT(Q0*(1+Ed*(D10516-P0)/P0)))</f>
        <v>16039</v>
      </c>
      <c r="F10516">
        <f ca="1" t="shared" si="164"/>
        <v>30378.7519067763</v>
      </c>
    </row>
    <row r="10517" spans="1:6">
      <c r="A10517">
        <v>11</v>
      </c>
      <c r="B10517">
        <f ca="1">BETAINV(RAND(),AU.a,AU.b)</f>
        <v>0.730166586539027</v>
      </c>
      <c r="C10517">
        <f ca="1">IF(B10517&lt;=0.5,LC.mu,MIN(LC.mu,MAX(0,_xlfn.NORM.INV(RAND(),2000,LC.sd))))</f>
        <v>3000</v>
      </c>
      <c r="D10517">
        <f ca="1">P0*C10517/LC.mu</f>
        <v>4</v>
      </c>
      <c r="E10517">
        <f ca="1">MAX(0,INT(Q0*(1+Ed*(D10517-P0)/P0)))</f>
        <v>10000</v>
      </c>
      <c r="F10517">
        <f ca="1" t="shared" si="164"/>
        <v>37000</v>
      </c>
    </row>
    <row r="10518" spans="1:6">
      <c r="A10518">
        <v>11</v>
      </c>
      <c r="B10518">
        <f ca="1">BETAINV(RAND(),AU.a,AU.b)</f>
        <v>0.753776788247714</v>
      </c>
      <c r="C10518">
        <f ca="1">IF(B10518&lt;=0.5,LC.mu,MIN(LC.mu,MAX(0,_xlfn.NORM.INV(RAND(),2000,LC.sd))))</f>
        <v>2087.47142892379</v>
      </c>
      <c r="D10518">
        <f ca="1">P0*C10518/LC.mu</f>
        <v>2.78329523856506</v>
      </c>
      <c r="E10518">
        <f ca="1">MAX(0,INT(Q0*(1+Ed*(D10518-P0)/P0)))</f>
        <v>13650</v>
      </c>
      <c r="F10518">
        <f ca="1" t="shared" si="164"/>
        <v>35904.5085774893</v>
      </c>
    </row>
    <row r="10519" spans="1:6">
      <c r="A10519">
        <v>11</v>
      </c>
      <c r="B10519">
        <f ca="1">BETAINV(RAND(),AU.a,AU.b)</f>
        <v>0.752121475040682</v>
      </c>
      <c r="C10519">
        <f ca="1">IF(B10519&lt;=0.5,LC.mu,MIN(LC.mu,MAX(0,_xlfn.NORM.INV(RAND(),2000,LC.sd))))</f>
        <v>1414.05742847755</v>
      </c>
      <c r="D10519">
        <f ca="1">P0*C10519/LC.mu</f>
        <v>1.88540990463674</v>
      </c>
      <c r="E10519">
        <f ca="1">MAX(0,INT(Q0*(1+Ed*(D10519-P0)/P0)))</f>
        <v>16343</v>
      </c>
      <c r="F10519">
        <f ca="1" t="shared" si="164"/>
        <v>29399.1966430006</v>
      </c>
    </row>
    <row r="10520" spans="1:6">
      <c r="A10520">
        <v>11</v>
      </c>
      <c r="B10520">
        <f ca="1">BETAINV(RAND(),AU.a,AU.b)</f>
        <v>0.694380197259167</v>
      </c>
      <c r="C10520">
        <f ca="1">IF(B10520&lt;=0.5,LC.mu,MIN(LC.mu,MAX(0,_xlfn.NORM.INV(RAND(),2000,LC.sd))))</f>
        <v>1090.27890438385</v>
      </c>
      <c r="D10520">
        <f ca="1">P0*C10520/LC.mu</f>
        <v>1.45370520584513</v>
      </c>
      <c r="E10520">
        <f ca="1">MAX(0,INT(Q0*(1+Ed*(D10520-P0)/P0)))</f>
        <v>17638</v>
      </c>
      <c r="F10520">
        <f ca="1" t="shared" si="164"/>
        <v>24550.1735163126</v>
      </c>
    </row>
    <row r="10521" spans="1:6">
      <c r="A10521">
        <v>11</v>
      </c>
      <c r="B10521">
        <f ca="1">BETAINV(RAND(),AU.a,AU.b)</f>
        <v>0.49966405758109</v>
      </c>
      <c r="C10521">
        <f ca="1">IF(B10521&lt;=0.5,LC.mu,MIN(LC.mu,MAX(0,_xlfn.NORM.INV(RAND(),2000,LC.sd))))</f>
        <v>3000</v>
      </c>
      <c r="D10521">
        <f ca="1">P0*C10521/LC.mu</f>
        <v>4</v>
      </c>
      <c r="E10521">
        <f ca="1">MAX(0,INT(Q0*(1+Ed*(D10521-P0)/P0)))</f>
        <v>10000</v>
      </c>
      <c r="F10521">
        <f ca="1" t="shared" si="164"/>
        <v>37000</v>
      </c>
    </row>
    <row r="10522" spans="1:6">
      <c r="A10522">
        <v>11</v>
      </c>
      <c r="B10522">
        <f ca="1">BETAINV(RAND(),AU.a,AU.b)</f>
        <v>0.771824621505864</v>
      </c>
      <c r="C10522">
        <f ca="1">IF(B10522&lt;=0.5,LC.mu,MIN(LC.mu,MAX(0,_xlfn.NORM.INV(RAND(),2000,LC.sd))))</f>
        <v>2062.00094727105</v>
      </c>
      <c r="D10522">
        <f ca="1">P0*C10522/LC.mu</f>
        <v>2.74933459636141</v>
      </c>
      <c r="E10522">
        <f ca="1">MAX(0,INT(Q0*(1+Ed*(D10522-P0)/P0)))</f>
        <v>13751</v>
      </c>
      <c r="F10522">
        <f ca="1" t="shared" si="164"/>
        <v>35744.0990872946</v>
      </c>
    </row>
    <row r="10523" spans="1:6">
      <c r="A10523">
        <v>11</v>
      </c>
      <c r="B10523">
        <f ca="1">BETAINV(RAND(),AU.a,AU.b)</f>
        <v>0.495244949091737</v>
      </c>
      <c r="C10523">
        <f ca="1">IF(B10523&lt;=0.5,LC.mu,MIN(LC.mu,MAX(0,_xlfn.NORM.INV(RAND(),2000,LC.sd))))</f>
        <v>3000</v>
      </c>
      <c r="D10523">
        <f ca="1">P0*C10523/LC.mu</f>
        <v>4</v>
      </c>
      <c r="E10523">
        <f ca="1">MAX(0,INT(Q0*(1+Ed*(D10523-P0)/P0)))</f>
        <v>10000</v>
      </c>
      <c r="F10523">
        <f ca="1" t="shared" si="164"/>
        <v>37000</v>
      </c>
    </row>
    <row r="10524" spans="1:6">
      <c r="A10524">
        <v>11</v>
      </c>
      <c r="B10524">
        <f ca="1">BETAINV(RAND(),AU.a,AU.b)</f>
        <v>0.754781948109172</v>
      </c>
      <c r="C10524">
        <f ca="1">IF(B10524&lt;=0.5,LC.mu,MIN(LC.mu,MAX(0,_xlfn.NORM.INV(RAND(),2000,LC.sd))))</f>
        <v>1622.66787000953</v>
      </c>
      <c r="D10524">
        <f ca="1">P0*C10524/LC.mu</f>
        <v>2.1635571600127</v>
      </c>
      <c r="E10524">
        <f ca="1">MAX(0,INT(Q0*(1+Ed*(D10524-P0)/P0)))</f>
        <v>15509</v>
      </c>
      <c r="F10524">
        <f ca="1" t="shared" si="164"/>
        <v>31931.9401246275</v>
      </c>
    </row>
    <row r="10525" spans="1:6">
      <c r="A10525">
        <v>11</v>
      </c>
      <c r="B10525">
        <f ca="1">BETAINV(RAND(),AU.a,AU.b)</f>
        <v>0.685857711423746</v>
      </c>
      <c r="C10525">
        <f ca="1">IF(B10525&lt;=0.5,LC.mu,MIN(LC.mu,MAX(0,_xlfn.NORM.INV(RAND(),2000,LC.sd))))</f>
        <v>2533.60446400305</v>
      </c>
      <c r="D10525">
        <f ca="1">P0*C10525/LC.mu</f>
        <v>3.37813928533739</v>
      </c>
      <c r="E10525">
        <f ca="1">MAX(0,INT(Q0*(1+Ed*(D10525-P0)/P0)))</f>
        <v>11865</v>
      </c>
      <c r="F10525">
        <f ca="1" t="shared" si="164"/>
        <v>37548.0181565251</v>
      </c>
    </row>
    <row r="10526" spans="1:6">
      <c r="A10526">
        <v>11</v>
      </c>
      <c r="B10526">
        <f ca="1">BETAINV(RAND(),AU.a,AU.b)</f>
        <v>0.53448407643637</v>
      </c>
      <c r="C10526">
        <f ca="1">IF(B10526&lt;=0.5,LC.mu,MIN(LC.mu,MAX(0,_xlfn.NORM.INV(RAND(),2000,LC.sd))))</f>
        <v>2080.23580661895</v>
      </c>
      <c r="D10526">
        <f ca="1">P0*C10526/LC.mu</f>
        <v>2.7736477421586</v>
      </c>
      <c r="E10526">
        <f ca="1">MAX(0,INT(Q0*(1+Ed*(D10526-P0)/P0)))</f>
        <v>13679</v>
      </c>
      <c r="F10526">
        <f ca="1" t="shared" si="164"/>
        <v>35860.4916583686</v>
      </c>
    </row>
    <row r="10527" spans="1:6">
      <c r="A10527">
        <v>11</v>
      </c>
      <c r="B10527">
        <f ca="1">BETAINV(RAND(),AU.a,AU.b)</f>
        <v>0.311702908986456</v>
      </c>
      <c r="C10527">
        <f ca="1">IF(B10527&lt;=0.5,LC.mu,MIN(LC.mu,MAX(0,_xlfn.NORM.INV(RAND(),2000,LC.sd))))</f>
        <v>3000</v>
      </c>
      <c r="D10527">
        <f ca="1">P0*C10527/LC.mu</f>
        <v>4</v>
      </c>
      <c r="E10527">
        <f ca="1">MAX(0,INT(Q0*(1+Ed*(D10527-P0)/P0)))</f>
        <v>10000</v>
      </c>
      <c r="F10527">
        <f ca="1" t="shared" si="164"/>
        <v>37000</v>
      </c>
    </row>
    <row r="10528" spans="1:6">
      <c r="A10528">
        <v>11</v>
      </c>
      <c r="B10528">
        <f ca="1">BETAINV(RAND(),AU.a,AU.b)</f>
        <v>0.679087671960303</v>
      </c>
      <c r="C10528">
        <f ca="1">IF(B10528&lt;=0.5,LC.mu,MIN(LC.mu,MAX(0,_xlfn.NORM.INV(RAND(),2000,LC.sd))))</f>
        <v>1496.93752806416</v>
      </c>
      <c r="D10528">
        <f ca="1">P0*C10528/LC.mu</f>
        <v>1.99591670408554</v>
      </c>
      <c r="E10528">
        <f ca="1">MAX(0,INT(Q0*(1+Ed*(D10528-P0)/P0)))</f>
        <v>16012</v>
      </c>
      <c r="F10528">
        <f ca="1" t="shared" si="164"/>
        <v>30461.6807377536</v>
      </c>
    </row>
    <row r="10529" spans="1:6">
      <c r="A10529">
        <v>11</v>
      </c>
      <c r="B10529">
        <f ca="1">BETAINV(RAND(),AU.a,AU.b)</f>
        <v>0.523661339526212</v>
      </c>
      <c r="C10529">
        <f ca="1">IF(B10529&lt;=0.5,LC.mu,MIN(LC.mu,MAX(0,_xlfn.NORM.INV(RAND(),2000,LC.sd))))</f>
        <v>1081.5702337084</v>
      </c>
      <c r="D10529">
        <f ca="1">P0*C10529/LC.mu</f>
        <v>1.44209364494453</v>
      </c>
      <c r="E10529">
        <f ca="1">MAX(0,INT(Q0*(1+Ed*(D10529-P0)/P0)))</f>
        <v>17673</v>
      </c>
      <c r="F10529">
        <f ca="1" t="shared" si="164"/>
        <v>24404.5507533962</v>
      </c>
    </row>
    <row r="10530" spans="1:6">
      <c r="A10530">
        <v>11</v>
      </c>
      <c r="B10530">
        <f ca="1">BETAINV(RAND(),AU.a,AU.b)</f>
        <v>0.547180604806732</v>
      </c>
      <c r="C10530">
        <f ca="1">IF(B10530&lt;=0.5,LC.mu,MIN(LC.mu,MAX(0,_xlfn.NORM.INV(RAND(),2000,LC.sd))))</f>
        <v>1493.58706370267</v>
      </c>
      <c r="D10530">
        <f ca="1">P0*C10530/LC.mu</f>
        <v>1.99144941827022</v>
      </c>
      <c r="E10530">
        <f ca="1">MAX(0,INT(Q0*(1+Ed*(D10530-P0)/P0)))</f>
        <v>16025</v>
      </c>
      <c r="F10530">
        <f ca="1" t="shared" si="164"/>
        <v>30419.3898640776</v>
      </c>
    </row>
    <row r="10531" spans="1:6">
      <c r="A10531">
        <v>11</v>
      </c>
      <c r="B10531">
        <f ca="1">BETAINV(RAND(),AU.a,AU.b)</f>
        <v>0.669948408223726</v>
      </c>
      <c r="C10531">
        <f ca="1">IF(B10531&lt;=0.5,LC.mu,MIN(LC.mu,MAX(0,_xlfn.NORM.INV(RAND(),2000,LC.sd))))</f>
        <v>1679.64195431941</v>
      </c>
      <c r="D10531">
        <f ca="1">P0*C10531/LC.mu</f>
        <v>2.23952260575921</v>
      </c>
      <c r="E10531">
        <f ca="1">MAX(0,INT(Q0*(1+Ed*(D10531-P0)/P0)))</f>
        <v>15281</v>
      </c>
      <c r="F10531">
        <f ca="1" t="shared" si="164"/>
        <v>32542.5029842871</v>
      </c>
    </row>
    <row r="10532" spans="1:6">
      <c r="A10532">
        <v>11</v>
      </c>
      <c r="B10532">
        <f ca="1">BETAINV(RAND(),AU.a,AU.b)</f>
        <v>0.478394721250058</v>
      </c>
      <c r="C10532">
        <f ca="1">IF(B10532&lt;=0.5,LC.mu,MIN(LC.mu,MAX(0,_xlfn.NORM.INV(RAND(),2000,LC.sd))))</f>
        <v>3000</v>
      </c>
      <c r="D10532">
        <f ca="1">P0*C10532/LC.mu</f>
        <v>4</v>
      </c>
      <c r="E10532">
        <f ca="1">MAX(0,INT(Q0*(1+Ed*(D10532-P0)/P0)))</f>
        <v>10000</v>
      </c>
      <c r="F10532">
        <f ca="1" t="shared" si="164"/>
        <v>37000</v>
      </c>
    </row>
    <row r="10533" spans="1:6">
      <c r="A10533">
        <v>11</v>
      </c>
      <c r="B10533">
        <f ca="1">BETAINV(RAND(),AU.a,AU.b)</f>
        <v>0.307873068812335</v>
      </c>
      <c r="C10533">
        <f ca="1">IF(B10533&lt;=0.5,LC.mu,MIN(LC.mu,MAX(0,_xlfn.NORM.INV(RAND(),2000,LC.sd))))</f>
        <v>3000</v>
      </c>
      <c r="D10533">
        <f ca="1">P0*C10533/LC.mu</f>
        <v>4</v>
      </c>
      <c r="E10533">
        <f ca="1">MAX(0,INT(Q0*(1+Ed*(D10533-P0)/P0)))</f>
        <v>10000</v>
      </c>
      <c r="F10533">
        <f ca="1" t="shared" si="164"/>
        <v>37000</v>
      </c>
    </row>
    <row r="10534" spans="1:6">
      <c r="A10534">
        <v>11</v>
      </c>
      <c r="B10534">
        <f ca="1">BETAINV(RAND(),AU.a,AU.b)</f>
        <v>0.584275436775072</v>
      </c>
      <c r="C10534">
        <f ca="1">IF(B10534&lt;=0.5,LC.mu,MIN(LC.mu,MAX(0,_xlfn.NORM.INV(RAND(),2000,LC.sd))))</f>
        <v>2906.78166116043</v>
      </c>
      <c r="D10534">
        <f ca="1">P0*C10534/LC.mu</f>
        <v>3.87570888154723</v>
      </c>
      <c r="E10534">
        <f ca="1">MAX(0,INT(Q0*(1+Ed*(D10534-P0)/P0)))</f>
        <v>10372</v>
      </c>
      <c r="F10534">
        <f ca="1" t="shared" si="164"/>
        <v>37292.0708582475</v>
      </c>
    </row>
    <row r="10535" spans="1:6">
      <c r="A10535">
        <v>11</v>
      </c>
      <c r="B10535">
        <f ca="1">BETAINV(RAND(),AU.a,AU.b)</f>
        <v>0.550593729498862</v>
      </c>
      <c r="C10535">
        <f ca="1">IF(B10535&lt;=0.5,LC.mu,MIN(LC.mu,MAX(0,_xlfn.NORM.INV(RAND(),2000,LC.sd))))</f>
        <v>2025.56863117929</v>
      </c>
      <c r="D10535">
        <f ca="1">P0*C10535/LC.mu</f>
        <v>2.70075817490572</v>
      </c>
      <c r="E10535">
        <f ca="1">MAX(0,INT(Q0*(1+Ed*(D10535-P0)/P0)))</f>
        <v>13897</v>
      </c>
      <c r="F10535">
        <f ca="1" t="shared" si="164"/>
        <v>35506.8677254854</v>
      </c>
    </row>
    <row r="10536" spans="1:6">
      <c r="A10536">
        <v>11</v>
      </c>
      <c r="B10536">
        <f ca="1">BETAINV(RAND(),AU.a,AU.b)</f>
        <v>0.538199705494722</v>
      </c>
      <c r="C10536">
        <f ca="1">IF(B10536&lt;=0.5,LC.mu,MIN(LC.mu,MAX(0,_xlfn.NORM.INV(RAND(),2000,LC.sd))))</f>
        <v>982.856202814685</v>
      </c>
      <c r="D10536">
        <f ca="1">P0*C10536/LC.mu</f>
        <v>1.31047493708625</v>
      </c>
      <c r="E10536">
        <f ca="1">MAX(0,INT(Q0*(1+Ed*(D10536-P0)/P0)))</f>
        <v>18068</v>
      </c>
      <c r="F10536">
        <f ca="1" t="shared" si="164"/>
        <v>22694.8049604596</v>
      </c>
    </row>
    <row r="10537" spans="1:6">
      <c r="A10537">
        <v>11</v>
      </c>
      <c r="B10537">
        <f ca="1">BETAINV(RAND(),AU.a,AU.b)</f>
        <v>0.56474433312601</v>
      </c>
      <c r="C10537">
        <f ca="1">IF(B10537&lt;=0.5,LC.mu,MIN(LC.mu,MAX(0,_xlfn.NORM.INV(RAND(),2000,LC.sd))))</f>
        <v>1766.16286945514</v>
      </c>
      <c r="D10537">
        <f ca="1">P0*C10537/LC.mu</f>
        <v>2.35488382594018</v>
      </c>
      <c r="E10537">
        <f ca="1">MAX(0,INT(Q0*(1+Ed*(D10537-P0)/P0)))</f>
        <v>14935</v>
      </c>
      <c r="F10537">
        <f ca="1" t="shared" si="164"/>
        <v>33404.0270709615</v>
      </c>
    </row>
    <row r="10538" spans="1:6">
      <c r="A10538">
        <v>11</v>
      </c>
      <c r="B10538">
        <f ca="1">BETAINV(RAND(),AU.a,AU.b)</f>
        <v>0.542331605314821</v>
      </c>
      <c r="C10538">
        <f ca="1">IF(B10538&lt;=0.5,LC.mu,MIN(LC.mu,MAX(0,_xlfn.NORM.INV(RAND(),2000,LC.sd))))</f>
        <v>1724.36566438464</v>
      </c>
      <c r="D10538">
        <f ca="1">P0*C10538/LC.mu</f>
        <v>2.29915421917952</v>
      </c>
      <c r="E10538">
        <f ca="1">MAX(0,INT(Q0*(1+Ed*(D10538-P0)/P0)))</f>
        <v>15102</v>
      </c>
      <c r="F10538">
        <f ca="1" t="shared" si="164"/>
        <v>32997.4613536645</v>
      </c>
    </row>
    <row r="10539" spans="1:6">
      <c r="A10539">
        <v>11</v>
      </c>
      <c r="B10539">
        <f ca="1">BETAINV(RAND(),AU.a,AU.b)</f>
        <v>0.517045761863028</v>
      </c>
      <c r="C10539">
        <f ca="1">IF(B10539&lt;=0.5,LC.mu,MIN(LC.mu,MAX(0,_xlfn.NORM.INV(RAND(),2000,LC.sd))))</f>
        <v>2022.11788999566</v>
      </c>
      <c r="D10539">
        <f ca="1">P0*C10539/LC.mu</f>
        <v>2.69615718666087</v>
      </c>
      <c r="E10539">
        <f ca="1">MAX(0,INT(Q0*(1+Ed*(D10539-P0)/P0)))</f>
        <v>13911</v>
      </c>
      <c r="F10539">
        <f ca="1" t="shared" si="164"/>
        <v>35484.1247336438</v>
      </c>
    </row>
    <row r="10540" spans="1:6">
      <c r="A10540">
        <v>11</v>
      </c>
      <c r="B10540">
        <f ca="1">BETAINV(RAND(),AU.a,AU.b)</f>
        <v>0.534804560709811</v>
      </c>
      <c r="C10540">
        <f ca="1">IF(B10540&lt;=0.5,LC.mu,MIN(LC.mu,MAX(0,_xlfn.NORM.INV(RAND(),2000,LC.sd))))</f>
        <v>1807.54098702599</v>
      </c>
      <c r="D10540">
        <f ca="1">P0*C10540/LC.mu</f>
        <v>2.41005464936799</v>
      </c>
      <c r="E10540">
        <f ca="1">MAX(0,INT(Q0*(1+Ed*(D10540-P0)/P0)))</f>
        <v>14769</v>
      </c>
      <c r="F10540">
        <f ca="1" t="shared" si="164"/>
        <v>33786.5561294899</v>
      </c>
    </row>
    <row r="10541" spans="1:6">
      <c r="A10541">
        <v>11</v>
      </c>
      <c r="B10541">
        <f ca="1">BETAINV(RAND(),AU.a,AU.b)</f>
        <v>0.700786494459354</v>
      </c>
      <c r="C10541">
        <f ca="1">IF(B10541&lt;=0.5,LC.mu,MIN(LC.mu,MAX(0,_xlfn.NORM.INV(RAND(),2000,LC.sd))))</f>
        <v>1884.40773302983</v>
      </c>
      <c r="D10541">
        <f ca="1">P0*C10541/LC.mu</f>
        <v>2.51254364403978</v>
      </c>
      <c r="E10541">
        <f ca="1">MAX(0,INT(Q0*(1+Ed*(D10541-P0)/P0)))</f>
        <v>14462</v>
      </c>
      <c r="F10541">
        <f ca="1" t="shared" si="164"/>
        <v>34451.9984470734</v>
      </c>
    </row>
    <row r="10542" spans="1:6">
      <c r="A10542">
        <v>11</v>
      </c>
      <c r="B10542">
        <f ca="1">BETAINV(RAND(),AU.a,AU.b)</f>
        <v>0.389168516626726</v>
      </c>
      <c r="C10542">
        <f ca="1">IF(B10542&lt;=0.5,LC.mu,MIN(LC.mu,MAX(0,_xlfn.NORM.INV(RAND(),2000,LC.sd))))</f>
        <v>3000</v>
      </c>
      <c r="D10542">
        <f ca="1">P0*C10542/LC.mu</f>
        <v>4</v>
      </c>
      <c r="E10542">
        <f ca="1">MAX(0,INT(Q0*(1+Ed*(D10542-P0)/P0)))</f>
        <v>10000</v>
      </c>
      <c r="F10542">
        <f ca="1" t="shared" si="164"/>
        <v>37000</v>
      </c>
    </row>
    <row r="10543" spans="1:6">
      <c r="A10543">
        <v>11</v>
      </c>
      <c r="B10543">
        <f ca="1">BETAINV(RAND(),AU.a,AU.b)</f>
        <v>0.830805675293888</v>
      </c>
      <c r="C10543">
        <f ca="1">IF(B10543&lt;=0.5,LC.mu,MIN(LC.mu,MAX(0,_xlfn.NORM.INV(RAND(),2000,LC.sd))))</f>
        <v>1163.25509682557</v>
      </c>
      <c r="D10543">
        <f ca="1">P0*C10543/LC.mu</f>
        <v>1.55100679576743</v>
      </c>
      <c r="E10543">
        <f ca="1">MAX(0,INT(Q0*(1+Ed*(D10543-P0)/P0)))</f>
        <v>17346</v>
      </c>
      <c r="F10543">
        <f ca="1" t="shared" si="164"/>
        <v>25740.5087825563</v>
      </c>
    </row>
    <row r="10544" spans="1:6">
      <c r="A10544">
        <v>11</v>
      </c>
      <c r="B10544">
        <f ca="1">BETAINV(RAND(),AU.a,AU.b)</f>
        <v>0.811087204860607</v>
      </c>
      <c r="C10544">
        <f ca="1">IF(B10544&lt;=0.5,LC.mu,MIN(LC.mu,MAX(0,_xlfn.NORM.INV(RAND(),2000,LC.sd))))</f>
        <v>1609.2638163796</v>
      </c>
      <c r="D10544">
        <f ca="1">P0*C10544/LC.mu</f>
        <v>2.14568508850614</v>
      </c>
      <c r="E10544">
        <f ca="1">MAX(0,INT(Q0*(1+Ed*(D10544-P0)/P0)))</f>
        <v>15562</v>
      </c>
      <c r="F10544">
        <f ca="1" t="shared" si="164"/>
        <v>31781.8875309529</v>
      </c>
    </row>
    <row r="10545" spans="1:6">
      <c r="A10545">
        <v>11</v>
      </c>
      <c r="B10545">
        <f ca="1">BETAINV(RAND(),AU.a,AU.b)</f>
        <v>0.621700145984852</v>
      </c>
      <c r="C10545">
        <f ca="1">IF(B10545&lt;=0.5,LC.mu,MIN(LC.mu,MAX(0,_xlfn.NORM.INV(RAND(),2000,LC.sd))))</f>
        <v>2347.97045360031</v>
      </c>
      <c r="D10545">
        <f ca="1">P0*C10545/LC.mu</f>
        <v>3.13062727146708</v>
      </c>
      <c r="E10545">
        <f ca="1">MAX(0,INT(Q0*(1+Ed*(D10545-P0)/P0)))</f>
        <v>12608</v>
      </c>
      <c r="F10545">
        <f ca="1" t="shared" si="164"/>
        <v>37122.9781850567</v>
      </c>
    </row>
    <row r="10546" spans="1:6">
      <c r="A10546">
        <v>11</v>
      </c>
      <c r="B10546">
        <f ca="1">BETAINV(RAND(),AU.a,AU.b)</f>
        <v>0.402740705856619</v>
      </c>
      <c r="C10546">
        <f ca="1">IF(B10546&lt;=0.5,LC.mu,MIN(LC.mu,MAX(0,_xlfn.NORM.INV(RAND(),2000,LC.sd))))</f>
        <v>3000</v>
      </c>
      <c r="D10546">
        <f ca="1">P0*C10546/LC.mu</f>
        <v>4</v>
      </c>
      <c r="E10546">
        <f ca="1">MAX(0,INT(Q0*(1+Ed*(D10546-P0)/P0)))</f>
        <v>10000</v>
      </c>
      <c r="F10546">
        <f ca="1" t="shared" si="164"/>
        <v>37000</v>
      </c>
    </row>
    <row r="10547" spans="1:6">
      <c r="A10547">
        <v>11</v>
      </c>
      <c r="B10547">
        <f ca="1">BETAINV(RAND(),AU.a,AU.b)</f>
        <v>0.760220183038876</v>
      </c>
      <c r="C10547">
        <f ca="1">IF(B10547&lt;=0.5,LC.mu,MIN(LC.mu,MAX(0,_xlfn.NORM.INV(RAND(),2000,LC.sd))))</f>
        <v>1033.48533291027</v>
      </c>
      <c r="D10547">
        <f ca="1">P0*C10547/LC.mu</f>
        <v>1.37798044388035</v>
      </c>
      <c r="E10547">
        <f ca="1">MAX(0,INT(Q0*(1+Ed*(D10547-P0)/P0)))</f>
        <v>17866</v>
      </c>
      <c r="F10547">
        <f ca="1" t="shared" si="164"/>
        <v>23585.5132774561</v>
      </c>
    </row>
    <row r="10548" spans="1:6">
      <c r="A10548">
        <v>11</v>
      </c>
      <c r="B10548">
        <f ca="1">BETAINV(RAND(),AU.a,AU.b)</f>
        <v>0.455089881352441</v>
      </c>
      <c r="C10548">
        <f ca="1">IF(B10548&lt;=0.5,LC.mu,MIN(LC.mu,MAX(0,_xlfn.NORM.INV(RAND(),2000,LC.sd))))</f>
        <v>3000</v>
      </c>
      <c r="D10548">
        <f ca="1">P0*C10548/LC.mu</f>
        <v>4</v>
      </c>
      <c r="E10548">
        <f ca="1">MAX(0,INT(Q0*(1+Ed*(D10548-P0)/P0)))</f>
        <v>10000</v>
      </c>
      <c r="F10548">
        <f ca="1" t="shared" si="164"/>
        <v>37000</v>
      </c>
    </row>
    <row r="10549" spans="1:6">
      <c r="A10549">
        <v>11</v>
      </c>
      <c r="B10549">
        <f ca="1">BETAINV(RAND(),AU.a,AU.b)</f>
        <v>0.6144620851999</v>
      </c>
      <c r="C10549">
        <f ca="1">IF(B10549&lt;=0.5,LC.mu,MIN(LC.mu,MAX(0,_xlfn.NORM.INV(RAND(),2000,LC.sd))))</f>
        <v>2390.78762623754</v>
      </c>
      <c r="D10549">
        <f ca="1">P0*C10549/LC.mu</f>
        <v>3.18771683498338</v>
      </c>
      <c r="E10549">
        <f ca="1">MAX(0,INT(Q0*(1+Ed*(D10549-P0)/P0)))</f>
        <v>12436</v>
      </c>
      <c r="F10549">
        <f ca="1" t="shared" si="164"/>
        <v>37251.6589336158</v>
      </c>
    </row>
    <row r="10550" spans="1:6">
      <c r="A10550">
        <v>11</v>
      </c>
      <c r="B10550">
        <f ca="1">BETAINV(RAND(),AU.a,AU.b)</f>
        <v>0.887451694191274</v>
      </c>
      <c r="C10550">
        <f ca="1">IF(B10550&lt;=0.5,LC.mu,MIN(LC.mu,MAX(0,_xlfn.NORM.INV(RAND(),2000,LC.sd))))</f>
        <v>1775.53911248942</v>
      </c>
      <c r="D10550">
        <f ca="1">P0*C10550/LC.mu</f>
        <v>2.36738548331922</v>
      </c>
      <c r="E10550">
        <f ca="1">MAX(0,INT(Q0*(1+Ed*(D10550-P0)/P0)))</f>
        <v>14897</v>
      </c>
      <c r="F10550">
        <f ca="1" t="shared" si="164"/>
        <v>33491.402432517</v>
      </c>
    </row>
    <row r="10551" spans="1:6">
      <c r="A10551">
        <v>11</v>
      </c>
      <c r="B10551">
        <f ca="1">BETAINV(RAND(),AU.a,AU.b)</f>
        <v>0.732590288410675</v>
      </c>
      <c r="C10551">
        <f ca="1">IF(B10551&lt;=0.5,LC.mu,MIN(LC.mu,MAX(0,_xlfn.NORM.INV(RAND(),2000,LC.sd))))</f>
        <v>1687.76494601677</v>
      </c>
      <c r="D10551">
        <f ca="1">P0*C10551/LC.mu</f>
        <v>2.25035326135569</v>
      </c>
      <c r="E10551">
        <f ca="1">MAX(0,INT(Q0*(1+Ed*(D10551-P0)/P0)))</f>
        <v>15248</v>
      </c>
      <c r="F10551">
        <f ca="1" t="shared" si="164"/>
        <v>32625.6215831348</v>
      </c>
    </row>
    <row r="10552" spans="1:6">
      <c r="A10552">
        <v>11</v>
      </c>
      <c r="B10552">
        <f ca="1">BETAINV(RAND(),AU.a,AU.b)</f>
        <v>0.506254642289503</v>
      </c>
      <c r="C10552">
        <f ca="1">IF(B10552&lt;=0.5,LC.mu,MIN(LC.mu,MAX(0,_xlfn.NORM.INV(RAND(),2000,LC.sd))))</f>
        <v>1027.0126818181</v>
      </c>
      <c r="D10552">
        <f ca="1">P0*C10552/LC.mu</f>
        <v>1.36935024242414</v>
      </c>
      <c r="E10552">
        <f ca="1">MAX(0,INT(Q0*(1+Ed*(D10552-P0)/P0)))</f>
        <v>17891</v>
      </c>
      <c r="F10552">
        <f ca="1" t="shared" si="164"/>
        <v>23472.0325053921</v>
      </c>
    </row>
    <row r="10553" spans="1:6">
      <c r="A10553">
        <v>11</v>
      </c>
      <c r="B10553">
        <f ca="1">BETAINV(RAND(),AU.a,AU.b)</f>
        <v>0.761369886844773</v>
      </c>
      <c r="C10553">
        <f ca="1">IF(B10553&lt;=0.5,LC.mu,MIN(LC.mu,MAX(0,_xlfn.NORM.INV(RAND(),2000,LC.sd))))</f>
        <v>2463.38130409821</v>
      </c>
      <c r="D10553">
        <f ca="1">P0*C10553/LC.mu</f>
        <v>3.28450840546428</v>
      </c>
      <c r="E10553">
        <f ca="1">MAX(0,INT(Q0*(1+Ed*(D10553-P0)/P0)))</f>
        <v>12146</v>
      </c>
      <c r="F10553">
        <f ca="1" t="shared" si="164"/>
        <v>37430.2577886709</v>
      </c>
    </row>
    <row r="10554" spans="1:6">
      <c r="A10554">
        <v>11</v>
      </c>
      <c r="B10554">
        <f ca="1">BETAINV(RAND(),AU.a,AU.b)</f>
        <v>0.629528319090812</v>
      </c>
      <c r="C10554">
        <f ca="1">IF(B10554&lt;=0.5,LC.mu,MIN(LC.mu,MAX(0,_xlfn.NORM.INV(RAND(),2000,LC.sd))))</f>
        <v>2163.70341713429</v>
      </c>
      <c r="D10554">
        <f ca="1">P0*C10554/LC.mu</f>
        <v>2.88493788951238</v>
      </c>
      <c r="E10554">
        <f ca="1">MAX(0,INT(Q0*(1+Ed*(D10554-P0)/P0)))</f>
        <v>13345</v>
      </c>
      <c r="F10554">
        <f ca="1" t="shared" si="164"/>
        <v>36335.7927184084</v>
      </c>
    </row>
    <row r="10555" spans="1:6">
      <c r="A10555">
        <v>11</v>
      </c>
      <c r="B10555">
        <f ca="1">BETAINV(RAND(),AU.a,AU.b)</f>
        <v>0.503869278785504</v>
      </c>
      <c r="C10555">
        <f ca="1">IF(B10555&lt;=0.5,LC.mu,MIN(LC.mu,MAX(0,_xlfn.NORM.INV(RAND(),2000,LC.sd))))</f>
        <v>1206.18373485436</v>
      </c>
      <c r="D10555">
        <f ca="1">P0*C10555/LC.mu</f>
        <v>1.60824497980582</v>
      </c>
      <c r="E10555">
        <f ca="1">MAX(0,INT(Q0*(1+Ed*(D10555-P0)/P0)))</f>
        <v>17175</v>
      </c>
      <c r="F10555">
        <f ca="1" t="shared" si="164"/>
        <v>26415.4237933106</v>
      </c>
    </row>
    <row r="10556" spans="1:6">
      <c r="A10556">
        <v>11</v>
      </c>
      <c r="B10556">
        <f ca="1">BETAINV(RAND(),AU.a,AU.b)</f>
        <v>0.631724723520881</v>
      </c>
      <c r="C10556">
        <f ca="1">IF(B10556&lt;=0.5,LC.mu,MIN(LC.mu,MAX(0,_xlfn.NORM.INV(RAND(),2000,LC.sd))))</f>
        <v>1816.71275543967</v>
      </c>
      <c r="D10556">
        <f ca="1">P0*C10556/LC.mu</f>
        <v>2.42228367391956</v>
      </c>
      <c r="E10556">
        <f ca="1">MAX(0,INT(Q0*(1+Ed*(D10556-P0)/P0)))</f>
        <v>14733</v>
      </c>
      <c r="F10556">
        <f ca="1" t="shared" si="164"/>
        <v>33870.7926124173</v>
      </c>
    </row>
    <row r="10557" spans="1:6">
      <c r="A10557">
        <v>11</v>
      </c>
      <c r="B10557">
        <f ca="1">BETAINV(RAND(),AU.a,AU.b)</f>
        <v>0.51845154408674</v>
      </c>
      <c r="C10557">
        <f ca="1">IF(B10557&lt;=0.5,LC.mu,MIN(LC.mu,MAX(0,_xlfn.NORM.INV(RAND(),2000,LC.sd))))</f>
        <v>1628.31135270835</v>
      </c>
      <c r="D10557">
        <f ca="1">P0*C10557/LC.mu</f>
        <v>2.17108180361113</v>
      </c>
      <c r="E10557">
        <f ca="1">MAX(0,INT(Q0*(1+Ed*(D10557-P0)/P0)))</f>
        <v>15486</v>
      </c>
      <c r="F10557">
        <f ca="1" t="shared" si="164"/>
        <v>31993.0614580136</v>
      </c>
    </row>
    <row r="10558" spans="1:6">
      <c r="A10558">
        <v>11</v>
      </c>
      <c r="B10558">
        <f ca="1">BETAINV(RAND(),AU.a,AU.b)</f>
        <v>0.6571380785953</v>
      </c>
      <c r="C10558">
        <f ca="1">IF(B10558&lt;=0.5,LC.mu,MIN(LC.mu,MAX(0,_xlfn.NORM.INV(RAND(),2000,LC.sd))))</f>
        <v>486.893998347014</v>
      </c>
      <c r="D10558">
        <f ca="1">P0*C10558/LC.mu</f>
        <v>0.649191997796019</v>
      </c>
      <c r="E10558">
        <f ca="1">MAX(0,INT(Q0*(1+Ed*(D10558-P0)/P0)))</f>
        <v>20052</v>
      </c>
      <c r="F10558">
        <f ca="1" t="shared" si="164"/>
        <v>12530.7039414588</v>
      </c>
    </row>
    <row r="10559" spans="1:6">
      <c r="A10559">
        <v>11</v>
      </c>
      <c r="B10559">
        <f ca="1">BETAINV(RAND(),AU.a,AU.b)</f>
        <v>0.27002300668742</v>
      </c>
      <c r="C10559">
        <f ca="1">IF(B10559&lt;=0.5,LC.mu,MIN(LC.mu,MAX(0,_xlfn.NORM.INV(RAND(),2000,LC.sd))))</f>
        <v>3000</v>
      </c>
      <c r="D10559">
        <f ca="1">P0*C10559/LC.mu</f>
        <v>4</v>
      </c>
      <c r="E10559">
        <f ca="1">MAX(0,INT(Q0*(1+Ed*(D10559-P0)/P0)))</f>
        <v>10000</v>
      </c>
      <c r="F10559">
        <f ca="1" t="shared" si="164"/>
        <v>37000</v>
      </c>
    </row>
    <row r="10560" spans="1:6">
      <c r="A10560">
        <v>11</v>
      </c>
      <c r="B10560">
        <f ca="1">BETAINV(RAND(),AU.a,AU.b)</f>
        <v>0.652114522294426</v>
      </c>
      <c r="C10560">
        <f ca="1">IF(B10560&lt;=0.5,LC.mu,MIN(LC.mu,MAX(0,_xlfn.NORM.INV(RAND(),2000,LC.sd))))</f>
        <v>2628.48677338681</v>
      </c>
      <c r="D10560">
        <f ca="1">P0*C10560/LC.mu</f>
        <v>3.50464903118241</v>
      </c>
      <c r="E10560">
        <f ca="1">MAX(0,INT(Q0*(1+Ed*(D10560-P0)/P0)))</f>
        <v>11486</v>
      </c>
      <c r="F10560">
        <f ca="1" t="shared" si="164"/>
        <v>37625.9119987744</v>
      </c>
    </row>
    <row r="10561" spans="1:6">
      <c r="A10561">
        <v>11</v>
      </c>
      <c r="B10561">
        <f ca="1">BETAINV(RAND(),AU.a,AU.b)</f>
        <v>0.75779167752891</v>
      </c>
      <c r="C10561">
        <f ca="1">IF(B10561&lt;=0.5,LC.mu,MIN(LC.mu,MAX(0,_xlfn.NORM.INV(RAND(),2000,LC.sd))))</f>
        <v>2081.38589491634</v>
      </c>
      <c r="D10561">
        <f ca="1">P0*C10561/LC.mu</f>
        <v>2.77518119322179</v>
      </c>
      <c r="E10561">
        <f ca="1">MAX(0,INT(Q0*(1+Ed*(D10561-P0)/P0)))</f>
        <v>13674</v>
      </c>
      <c r="F10561">
        <f ca="1" t="shared" si="164"/>
        <v>35866.4417411984</v>
      </c>
    </row>
    <row r="10562" spans="1:6">
      <c r="A10562">
        <v>11</v>
      </c>
      <c r="B10562">
        <f ca="1">BETAINV(RAND(),AU.a,AU.b)</f>
        <v>0.350566111789921</v>
      </c>
      <c r="C10562">
        <f ca="1">IF(B10562&lt;=0.5,LC.mu,MIN(LC.mu,MAX(0,_xlfn.NORM.INV(RAND(),2000,LC.sd))))</f>
        <v>3000</v>
      </c>
      <c r="D10562">
        <f ca="1">P0*C10562/LC.mu</f>
        <v>4</v>
      </c>
      <c r="E10562">
        <f ca="1">MAX(0,INT(Q0*(1+Ed*(D10562-P0)/P0)))</f>
        <v>10000</v>
      </c>
      <c r="F10562">
        <f ca="1" t="shared" ref="F10562:F10625" si="165">D10562*E10562-C10562</f>
        <v>37000</v>
      </c>
    </row>
    <row r="10563" spans="1:6">
      <c r="A10563">
        <v>11</v>
      </c>
      <c r="B10563">
        <f ca="1">BETAINV(RAND(),AU.a,AU.b)</f>
        <v>0.494383122066687</v>
      </c>
      <c r="C10563">
        <f ca="1">IF(B10563&lt;=0.5,LC.mu,MIN(LC.mu,MAX(0,_xlfn.NORM.INV(RAND(),2000,LC.sd))))</f>
        <v>3000</v>
      </c>
      <c r="D10563">
        <f ca="1">P0*C10563/LC.mu</f>
        <v>4</v>
      </c>
      <c r="E10563">
        <f ca="1">MAX(0,INT(Q0*(1+Ed*(D10563-P0)/P0)))</f>
        <v>10000</v>
      </c>
      <c r="F10563">
        <f ca="1" t="shared" si="165"/>
        <v>37000</v>
      </c>
    </row>
    <row r="10564" spans="1:6">
      <c r="A10564">
        <v>11</v>
      </c>
      <c r="B10564">
        <f ca="1">BETAINV(RAND(),AU.a,AU.b)</f>
        <v>0.468629868466633</v>
      </c>
      <c r="C10564">
        <f ca="1">IF(B10564&lt;=0.5,LC.mu,MIN(LC.mu,MAX(0,_xlfn.NORM.INV(RAND(),2000,LC.sd))))</f>
        <v>3000</v>
      </c>
      <c r="D10564">
        <f ca="1">P0*C10564/LC.mu</f>
        <v>4</v>
      </c>
      <c r="E10564">
        <f ca="1">MAX(0,INT(Q0*(1+Ed*(D10564-P0)/P0)))</f>
        <v>10000</v>
      </c>
      <c r="F10564">
        <f ca="1" t="shared" si="165"/>
        <v>37000</v>
      </c>
    </row>
    <row r="10565" spans="1:6">
      <c r="A10565">
        <v>11</v>
      </c>
      <c r="B10565">
        <f ca="1">BETAINV(RAND(),AU.a,AU.b)</f>
        <v>0.53964217571801</v>
      </c>
      <c r="C10565">
        <f ca="1">IF(B10565&lt;=0.5,LC.mu,MIN(LC.mu,MAX(0,_xlfn.NORM.INV(RAND(),2000,LC.sd))))</f>
        <v>2170.11790061664</v>
      </c>
      <c r="D10565">
        <f ca="1">P0*C10565/LC.mu</f>
        <v>2.89349053415551</v>
      </c>
      <c r="E10565">
        <f ca="1">MAX(0,INT(Q0*(1+Ed*(D10565-P0)/P0)))</f>
        <v>13319</v>
      </c>
      <c r="F10565">
        <f ca="1" t="shared" si="165"/>
        <v>36368.2825238007</v>
      </c>
    </row>
    <row r="10566" spans="1:6">
      <c r="A10566">
        <v>11</v>
      </c>
      <c r="B10566">
        <f ca="1">BETAINV(RAND(),AU.a,AU.b)</f>
        <v>0.657425390856859</v>
      </c>
      <c r="C10566">
        <f ca="1">IF(B10566&lt;=0.5,LC.mu,MIN(LC.mu,MAX(0,_xlfn.NORM.INV(RAND(),2000,LC.sd))))</f>
        <v>1820.77953308097</v>
      </c>
      <c r="D10566">
        <f ca="1">P0*C10566/LC.mu</f>
        <v>2.42770604410796</v>
      </c>
      <c r="E10566">
        <f ca="1">MAX(0,INT(Q0*(1+Ed*(D10566-P0)/P0)))</f>
        <v>14716</v>
      </c>
      <c r="F10566">
        <f ca="1" t="shared" si="165"/>
        <v>33905.3426120118</v>
      </c>
    </row>
    <row r="10567" spans="1:6">
      <c r="A10567">
        <v>11</v>
      </c>
      <c r="B10567">
        <f ca="1">BETAINV(RAND(),AU.a,AU.b)</f>
        <v>0.570440638837581</v>
      </c>
      <c r="C10567">
        <f ca="1">IF(B10567&lt;=0.5,LC.mu,MIN(LC.mu,MAX(0,_xlfn.NORM.INV(RAND(),2000,LC.sd))))</f>
        <v>1183.733639608</v>
      </c>
      <c r="D10567">
        <f ca="1">P0*C10567/LC.mu</f>
        <v>1.57831151947734</v>
      </c>
      <c r="E10567">
        <f ca="1">MAX(0,INT(Q0*(1+Ed*(D10567-P0)/P0)))</f>
        <v>17265</v>
      </c>
      <c r="F10567">
        <f ca="1" t="shared" si="165"/>
        <v>26065.8147441682</v>
      </c>
    </row>
    <row r="10568" spans="1:6">
      <c r="A10568">
        <v>11</v>
      </c>
      <c r="B10568">
        <f ca="1">BETAINV(RAND(),AU.a,AU.b)</f>
        <v>0.841419453534238</v>
      </c>
      <c r="C10568">
        <f ca="1">IF(B10568&lt;=0.5,LC.mu,MIN(LC.mu,MAX(0,_xlfn.NORM.INV(RAND(),2000,LC.sd))))</f>
        <v>1768.67965183461</v>
      </c>
      <c r="D10568">
        <f ca="1">P0*C10568/LC.mu</f>
        <v>2.35823953577948</v>
      </c>
      <c r="E10568">
        <f ca="1">MAX(0,INT(Q0*(1+Ed*(D10568-P0)/P0)))</f>
        <v>14925</v>
      </c>
      <c r="F10568">
        <f ca="1" t="shared" si="165"/>
        <v>33428.0454196741</v>
      </c>
    </row>
    <row r="10569" spans="1:6">
      <c r="A10569">
        <v>11</v>
      </c>
      <c r="B10569">
        <f ca="1">BETAINV(RAND(),AU.a,AU.b)</f>
        <v>0.951236526362312</v>
      </c>
      <c r="C10569">
        <f ca="1">IF(B10569&lt;=0.5,LC.mu,MIN(LC.mu,MAX(0,_xlfn.NORM.INV(RAND(),2000,LC.sd))))</f>
        <v>2191.4643759772</v>
      </c>
      <c r="D10569">
        <f ca="1">P0*C10569/LC.mu</f>
        <v>2.92195250130293</v>
      </c>
      <c r="E10569">
        <f ca="1">MAX(0,INT(Q0*(1+Ed*(D10569-P0)/P0)))</f>
        <v>13234</v>
      </c>
      <c r="F10569">
        <f ca="1" t="shared" si="165"/>
        <v>36477.6550262658</v>
      </c>
    </row>
    <row r="10570" spans="1:6">
      <c r="A10570">
        <v>11</v>
      </c>
      <c r="B10570">
        <f ca="1">BETAINV(RAND(),AU.a,AU.b)</f>
        <v>0.863325747439165</v>
      </c>
      <c r="C10570">
        <f ca="1">IF(B10570&lt;=0.5,LC.mu,MIN(LC.mu,MAX(0,_xlfn.NORM.INV(RAND(),2000,LC.sd))))</f>
        <v>1430.94255986996</v>
      </c>
      <c r="D10570">
        <f ca="1">P0*C10570/LC.mu</f>
        <v>1.90792341315995</v>
      </c>
      <c r="E10570">
        <f ca="1">MAX(0,INT(Q0*(1+Ed*(D10570-P0)/P0)))</f>
        <v>16276</v>
      </c>
      <c r="F10570">
        <f ca="1" t="shared" si="165"/>
        <v>29622.4189127213</v>
      </c>
    </row>
    <row r="10571" spans="1:6">
      <c r="A10571">
        <v>11</v>
      </c>
      <c r="B10571">
        <f ca="1">BETAINV(RAND(),AU.a,AU.b)</f>
        <v>0.795612027965245</v>
      </c>
      <c r="C10571">
        <f ca="1">IF(B10571&lt;=0.5,LC.mu,MIN(LC.mu,MAX(0,_xlfn.NORM.INV(RAND(),2000,LC.sd))))</f>
        <v>2350.53831019563</v>
      </c>
      <c r="D10571">
        <f ca="1">P0*C10571/LC.mu</f>
        <v>3.13405108026084</v>
      </c>
      <c r="E10571">
        <f ca="1">MAX(0,INT(Q0*(1+Ed*(D10571-P0)/P0)))</f>
        <v>12597</v>
      </c>
      <c r="F10571">
        <f ca="1" t="shared" si="165"/>
        <v>37129.1031478502</v>
      </c>
    </row>
    <row r="10572" spans="1:6">
      <c r="A10572">
        <v>11</v>
      </c>
      <c r="B10572">
        <f ca="1">BETAINV(RAND(),AU.a,AU.b)</f>
        <v>0.437279077702837</v>
      </c>
      <c r="C10572">
        <f ca="1">IF(B10572&lt;=0.5,LC.mu,MIN(LC.mu,MAX(0,_xlfn.NORM.INV(RAND(),2000,LC.sd))))</f>
        <v>3000</v>
      </c>
      <c r="D10572">
        <f ca="1">P0*C10572/LC.mu</f>
        <v>4</v>
      </c>
      <c r="E10572">
        <f ca="1">MAX(0,INT(Q0*(1+Ed*(D10572-P0)/P0)))</f>
        <v>10000</v>
      </c>
      <c r="F10572">
        <f ca="1" t="shared" si="165"/>
        <v>37000</v>
      </c>
    </row>
    <row r="10573" spans="1:6">
      <c r="A10573">
        <v>11</v>
      </c>
      <c r="B10573">
        <f ca="1">BETAINV(RAND(),AU.a,AU.b)</f>
        <v>0.685270721780801</v>
      </c>
      <c r="C10573">
        <f ca="1">IF(B10573&lt;=0.5,LC.mu,MIN(LC.mu,MAX(0,_xlfn.NORM.INV(RAND(),2000,LC.sd))))</f>
        <v>1160.56339130254</v>
      </c>
      <c r="D10573">
        <f ca="1">P0*C10573/LC.mu</f>
        <v>1.54741785507006</v>
      </c>
      <c r="E10573">
        <f ca="1">MAX(0,INT(Q0*(1+Ed*(D10573-P0)/P0)))</f>
        <v>17357</v>
      </c>
      <c r="F10573">
        <f ca="1" t="shared" si="165"/>
        <v>25697.9683191484</v>
      </c>
    </row>
    <row r="10574" spans="1:6">
      <c r="A10574">
        <v>11</v>
      </c>
      <c r="B10574">
        <f ca="1">BETAINV(RAND(),AU.a,AU.b)</f>
        <v>0.800172377566799</v>
      </c>
      <c r="C10574">
        <f ca="1">IF(B10574&lt;=0.5,LC.mu,MIN(LC.mu,MAX(0,_xlfn.NORM.INV(RAND(),2000,LC.sd))))</f>
        <v>2116.91740703037</v>
      </c>
      <c r="D10574">
        <f ca="1">P0*C10574/LC.mu</f>
        <v>2.82255654270715</v>
      </c>
      <c r="E10574">
        <f ca="1">MAX(0,INT(Q0*(1+Ed*(D10574-P0)/P0)))</f>
        <v>13532</v>
      </c>
      <c r="F10574">
        <f ca="1" t="shared" si="165"/>
        <v>36077.9177288828</v>
      </c>
    </row>
    <row r="10575" spans="1:6">
      <c r="A10575">
        <v>11</v>
      </c>
      <c r="B10575">
        <f ca="1">BETAINV(RAND(),AU.a,AU.b)</f>
        <v>0.555290530734033</v>
      </c>
      <c r="C10575">
        <f ca="1">IF(B10575&lt;=0.5,LC.mu,MIN(LC.mu,MAX(0,_xlfn.NORM.INV(RAND(),2000,LC.sd))))</f>
        <v>1919.45666813961</v>
      </c>
      <c r="D10575">
        <f ca="1">P0*C10575/LC.mu</f>
        <v>2.55927555751948</v>
      </c>
      <c r="E10575">
        <f ca="1">MAX(0,INT(Q0*(1+Ed*(D10575-P0)/P0)))</f>
        <v>14322</v>
      </c>
      <c r="F10575">
        <f ca="1" t="shared" si="165"/>
        <v>34734.4878666544</v>
      </c>
    </row>
    <row r="10576" spans="1:6">
      <c r="A10576">
        <v>11</v>
      </c>
      <c r="B10576">
        <f ca="1">BETAINV(RAND(),AU.a,AU.b)</f>
        <v>0.434414363180555</v>
      </c>
      <c r="C10576">
        <f ca="1">IF(B10576&lt;=0.5,LC.mu,MIN(LC.mu,MAX(0,_xlfn.NORM.INV(RAND(),2000,LC.sd))))</f>
        <v>3000</v>
      </c>
      <c r="D10576">
        <f ca="1">P0*C10576/LC.mu</f>
        <v>4</v>
      </c>
      <c r="E10576">
        <f ca="1">MAX(0,INT(Q0*(1+Ed*(D10576-P0)/P0)))</f>
        <v>10000</v>
      </c>
      <c r="F10576">
        <f ca="1" t="shared" si="165"/>
        <v>37000</v>
      </c>
    </row>
    <row r="10577" spans="1:6">
      <c r="A10577">
        <v>11</v>
      </c>
      <c r="B10577">
        <f ca="1">BETAINV(RAND(),AU.a,AU.b)</f>
        <v>0.34214830492219</v>
      </c>
      <c r="C10577">
        <f ca="1">IF(B10577&lt;=0.5,LC.mu,MIN(LC.mu,MAX(0,_xlfn.NORM.INV(RAND(),2000,LC.sd))))</f>
        <v>3000</v>
      </c>
      <c r="D10577">
        <f ca="1">P0*C10577/LC.mu</f>
        <v>4</v>
      </c>
      <c r="E10577">
        <f ca="1">MAX(0,INT(Q0*(1+Ed*(D10577-P0)/P0)))</f>
        <v>10000</v>
      </c>
      <c r="F10577">
        <f ca="1" t="shared" si="165"/>
        <v>37000</v>
      </c>
    </row>
    <row r="10578" spans="1:6">
      <c r="A10578">
        <v>11</v>
      </c>
      <c r="B10578">
        <f ca="1">BETAINV(RAND(),AU.a,AU.b)</f>
        <v>0.562304756392266</v>
      </c>
      <c r="C10578">
        <f ca="1">IF(B10578&lt;=0.5,LC.mu,MIN(LC.mu,MAX(0,_xlfn.NORM.INV(RAND(),2000,LC.sd))))</f>
        <v>2535.0518130078</v>
      </c>
      <c r="D10578">
        <f ca="1">P0*C10578/LC.mu</f>
        <v>3.38006908401039</v>
      </c>
      <c r="E10578">
        <f ca="1">MAX(0,INT(Q0*(1+Ed*(D10578-P0)/P0)))</f>
        <v>11859</v>
      </c>
      <c r="F10578">
        <f ca="1" t="shared" si="165"/>
        <v>37549.1874542715</v>
      </c>
    </row>
    <row r="10579" spans="1:6">
      <c r="A10579">
        <v>11</v>
      </c>
      <c r="B10579">
        <f ca="1">BETAINV(RAND(),AU.a,AU.b)</f>
        <v>0.519721759543055</v>
      </c>
      <c r="C10579">
        <f ca="1">IF(B10579&lt;=0.5,LC.mu,MIN(LC.mu,MAX(0,_xlfn.NORM.INV(RAND(),2000,LC.sd))))</f>
        <v>815.780174694355</v>
      </c>
      <c r="D10579">
        <f ca="1">P0*C10579/LC.mu</f>
        <v>1.08770689959247</v>
      </c>
      <c r="E10579">
        <f ca="1">MAX(0,INT(Q0*(1+Ed*(D10579-P0)/P0)))</f>
        <v>18736</v>
      </c>
      <c r="F10579">
        <f ca="1" t="shared" si="165"/>
        <v>19563.4962960702</v>
      </c>
    </row>
    <row r="10580" spans="1:6">
      <c r="A10580">
        <v>11</v>
      </c>
      <c r="B10580">
        <f ca="1">BETAINV(RAND(),AU.a,AU.b)</f>
        <v>0.510718120736451</v>
      </c>
      <c r="C10580">
        <f ca="1">IF(B10580&lt;=0.5,LC.mu,MIN(LC.mu,MAX(0,_xlfn.NORM.INV(RAND(),2000,LC.sd))))</f>
        <v>1965.46249400243</v>
      </c>
      <c r="D10580">
        <f ca="1">P0*C10580/LC.mu</f>
        <v>2.62061665866991</v>
      </c>
      <c r="E10580">
        <f ca="1">MAX(0,INT(Q0*(1+Ed*(D10580-P0)/P0)))</f>
        <v>14138</v>
      </c>
      <c r="F10580">
        <f ca="1" t="shared" si="165"/>
        <v>35084.8158262727</v>
      </c>
    </row>
    <row r="10581" spans="1:6">
      <c r="A10581">
        <v>11</v>
      </c>
      <c r="B10581">
        <f ca="1">BETAINV(RAND(),AU.a,AU.b)</f>
        <v>0.614311828594109</v>
      </c>
      <c r="C10581">
        <f ca="1">IF(B10581&lt;=0.5,LC.mu,MIN(LC.mu,MAX(0,_xlfn.NORM.INV(RAND(),2000,LC.sd))))</f>
        <v>2719.99358832312</v>
      </c>
      <c r="D10581">
        <f ca="1">P0*C10581/LC.mu</f>
        <v>3.62665811776416</v>
      </c>
      <c r="E10581">
        <f ca="1">MAX(0,INT(Q0*(1+Ed*(D10581-P0)/P0)))</f>
        <v>11120</v>
      </c>
      <c r="F10581">
        <f ca="1" t="shared" si="165"/>
        <v>37608.4446812143</v>
      </c>
    </row>
    <row r="10582" spans="1:6">
      <c r="A10582">
        <v>11</v>
      </c>
      <c r="B10582">
        <f ca="1">BETAINV(RAND(),AU.a,AU.b)</f>
        <v>0.538797283468758</v>
      </c>
      <c r="C10582">
        <f ca="1">IF(B10582&lt;=0.5,LC.mu,MIN(LC.mu,MAX(0,_xlfn.NORM.INV(RAND(),2000,LC.sd))))</f>
        <v>912.170313361899</v>
      </c>
      <c r="D10582">
        <f ca="1">P0*C10582/LC.mu</f>
        <v>1.21622708448253</v>
      </c>
      <c r="E10582">
        <f ca="1">MAX(0,INT(Q0*(1+Ed*(D10582-P0)/P0)))</f>
        <v>18351</v>
      </c>
      <c r="F10582">
        <f ca="1" t="shared" si="165"/>
        <v>21406.8129139771</v>
      </c>
    </row>
    <row r="10583" spans="1:6">
      <c r="A10583">
        <v>11</v>
      </c>
      <c r="B10583">
        <f ca="1">BETAINV(RAND(),AU.a,AU.b)</f>
        <v>0.928519923546456</v>
      </c>
      <c r="C10583">
        <f ca="1">IF(B10583&lt;=0.5,LC.mu,MIN(LC.mu,MAX(0,_xlfn.NORM.INV(RAND(),2000,LC.sd))))</f>
        <v>2001.98155224226</v>
      </c>
      <c r="D10583">
        <f ca="1">P0*C10583/LC.mu</f>
        <v>2.66930873632301</v>
      </c>
      <c r="E10583">
        <f ca="1">MAX(0,INT(Q0*(1+Ed*(D10583-P0)/P0)))</f>
        <v>13992</v>
      </c>
      <c r="F10583">
        <f ca="1" t="shared" si="165"/>
        <v>35346.9862863893</v>
      </c>
    </row>
    <row r="10584" spans="1:6">
      <c r="A10584">
        <v>11</v>
      </c>
      <c r="B10584">
        <f ca="1">BETAINV(RAND(),AU.a,AU.b)</f>
        <v>0.820686378273237</v>
      </c>
      <c r="C10584">
        <f ca="1">IF(B10584&lt;=0.5,LC.mu,MIN(LC.mu,MAX(0,_xlfn.NORM.INV(RAND(),2000,LC.sd))))</f>
        <v>2277.84211840953</v>
      </c>
      <c r="D10584">
        <f ca="1">P0*C10584/LC.mu</f>
        <v>3.03712282454604</v>
      </c>
      <c r="E10584">
        <f ca="1">MAX(0,INT(Q0*(1+Ed*(D10584-P0)/P0)))</f>
        <v>12888</v>
      </c>
      <c r="F10584">
        <f ca="1" t="shared" si="165"/>
        <v>36864.5968443398</v>
      </c>
    </row>
    <row r="10585" spans="1:6">
      <c r="A10585">
        <v>11</v>
      </c>
      <c r="B10585">
        <f ca="1">BETAINV(RAND(),AU.a,AU.b)</f>
        <v>0.657955294840248</v>
      </c>
      <c r="C10585">
        <f ca="1">IF(B10585&lt;=0.5,LC.mu,MIN(LC.mu,MAX(0,_xlfn.NORM.INV(RAND(),2000,LC.sd))))</f>
        <v>1390.72936694377</v>
      </c>
      <c r="D10585">
        <f ca="1">P0*C10585/LC.mu</f>
        <v>1.85430582259169</v>
      </c>
      <c r="E10585">
        <f ca="1">MAX(0,INT(Q0*(1+Ed*(D10585-P0)/P0)))</f>
        <v>16437</v>
      </c>
      <c r="F10585">
        <f ca="1" t="shared" si="165"/>
        <v>29088.4954389959</v>
      </c>
    </row>
    <row r="10586" spans="1:6">
      <c r="A10586">
        <v>11</v>
      </c>
      <c r="B10586">
        <f ca="1">BETAINV(RAND(),AU.a,AU.b)</f>
        <v>0.629427461194359</v>
      </c>
      <c r="C10586">
        <f ca="1">IF(B10586&lt;=0.5,LC.mu,MIN(LC.mu,MAX(0,_xlfn.NORM.INV(RAND(),2000,LC.sd))))</f>
        <v>2140.09655430595</v>
      </c>
      <c r="D10586">
        <f ca="1">P0*C10586/LC.mu</f>
        <v>2.85346207240793</v>
      </c>
      <c r="E10586">
        <f ca="1">MAX(0,INT(Q0*(1+Ed*(D10586-P0)/P0)))</f>
        <v>13439</v>
      </c>
      <c r="F10586">
        <f ca="1" t="shared" si="165"/>
        <v>36207.5802367843</v>
      </c>
    </row>
    <row r="10587" spans="1:6">
      <c r="A10587">
        <v>11</v>
      </c>
      <c r="B10587">
        <f ca="1">BETAINV(RAND(),AU.a,AU.b)</f>
        <v>0.295917112708614</v>
      </c>
      <c r="C10587">
        <f ca="1">IF(B10587&lt;=0.5,LC.mu,MIN(LC.mu,MAX(0,_xlfn.NORM.INV(RAND(),2000,LC.sd))))</f>
        <v>3000</v>
      </c>
      <c r="D10587">
        <f ca="1">P0*C10587/LC.mu</f>
        <v>4</v>
      </c>
      <c r="E10587">
        <f ca="1">MAX(0,INT(Q0*(1+Ed*(D10587-P0)/P0)))</f>
        <v>10000</v>
      </c>
      <c r="F10587">
        <f ca="1" t="shared" si="165"/>
        <v>37000</v>
      </c>
    </row>
    <row r="10588" spans="1:6">
      <c r="A10588">
        <v>11</v>
      </c>
      <c r="B10588">
        <f ca="1">BETAINV(RAND(),AU.a,AU.b)</f>
        <v>0.221838116155426</v>
      </c>
      <c r="C10588">
        <f ca="1">IF(B10588&lt;=0.5,LC.mu,MIN(LC.mu,MAX(0,_xlfn.NORM.INV(RAND(),2000,LC.sd))))</f>
        <v>3000</v>
      </c>
      <c r="D10588">
        <f ca="1">P0*C10588/LC.mu</f>
        <v>4</v>
      </c>
      <c r="E10588">
        <f ca="1">MAX(0,INT(Q0*(1+Ed*(D10588-P0)/P0)))</f>
        <v>10000</v>
      </c>
      <c r="F10588">
        <f ca="1" t="shared" si="165"/>
        <v>37000</v>
      </c>
    </row>
    <row r="10589" spans="1:6">
      <c r="A10589">
        <v>11</v>
      </c>
      <c r="B10589">
        <f ca="1">BETAINV(RAND(),AU.a,AU.b)</f>
        <v>0.657310177460752</v>
      </c>
      <c r="C10589">
        <f ca="1">IF(B10589&lt;=0.5,LC.mu,MIN(LC.mu,MAX(0,_xlfn.NORM.INV(RAND(),2000,LC.sd))))</f>
        <v>1433.38160515079</v>
      </c>
      <c r="D10589">
        <f ca="1">P0*C10589/LC.mu</f>
        <v>1.91117547353439</v>
      </c>
      <c r="E10589">
        <f ca="1">MAX(0,INT(Q0*(1+Ed*(D10589-P0)/P0)))</f>
        <v>16266</v>
      </c>
      <c r="F10589">
        <f ca="1" t="shared" si="165"/>
        <v>29653.7986473596</v>
      </c>
    </row>
    <row r="10590" spans="1:6">
      <c r="A10590">
        <v>11</v>
      </c>
      <c r="B10590">
        <f ca="1">BETAINV(RAND(),AU.a,AU.b)</f>
        <v>0.776726594539669</v>
      </c>
      <c r="C10590">
        <f ca="1">IF(B10590&lt;=0.5,LC.mu,MIN(LC.mu,MAX(0,_xlfn.NORM.INV(RAND(),2000,LC.sd))))</f>
        <v>1937.4237890857</v>
      </c>
      <c r="D10590">
        <f ca="1">P0*C10590/LC.mu</f>
        <v>2.58323171878093</v>
      </c>
      <c r="E10590">
        <f ca="1">MAX(0,INT(Q0*(1+Ed*(D10590-P0)/P0)))</f>
        <v>14250</v>
      </c>
      <c r="F10590">
        <f ca="1" t="shared" si="165"/>
        <v>34873.6282035426</v>
      </c>
    </row>
    <row r="10591" spans="1:6">
      <c r="A10591">
        <v>11</v>
      </c>
      <c r="B10591">
        <f ca="1">BETAINV(RAND(),AU.a,AU.b)</f>
        <v>0.434348964782822</v>
      </c>
      <c r="C10591">
        <f ca="1">IF(B10591&lt;=0.5,LC.mu,MIN(LC.mu,MAX(0,_xlfn.NORM.INV(RAND(),2000,LC.sd))))</f>
        <v>3000</v>
      </c>
      <c r="D10591">
        <f ca="1">P0*C10591/LC.mu</f>
        <v>4</v>
      </c>
      <c r="E10591">
        <f ca="1">MAX(0,INT(Q0*(1+Ed*(D10591-P0)/P0)))</f>
        <v>10000</v>
      </c>
      <c r="F10591">
        <f ca="1" t="shared" si="165"/>
        <v>37000</v>
      </c>
    </row>
    <row r="10592" spans="1:6">
      <c r="A10592">
        <v>11</v>
      </c>
      <c r="B10592">
        <f ca="1">BETAINV(RAND(),AU.a,AU.b)</f>
        <v>0.493346197847326</v>
      </c>
      <c r="C10592">
        <f ca="1">IF(B10592&lt;=0.5,LC.mu,MIN(LC.mu,MAX(0,_xlfn.NORM.INV(RAND(),2000,LC.sd))))</f>
        <v>3000</v>
      </c>
      <c r="D10592">
        <f ca="1">P0*C10592/LC.mu</f>
        <v>4</v>
      </c>
      <c r="E10592">
        <f ca="1">MAX(0,INT(Q0*(1+Ed*(D10592-P0)/P0)))</f>
        <v>10000</v>
      </c>
      <c r="F10592">
        <f ca="1" t="shared" si="165"/>
        <v>37000</v>
      </c>
    </row>
    <row r="10593" spans="1:6">
      <c r="A10593">
        <v>11</v>
      </c>
      <c r="B10593">
        <f ca="1">BETAINV(RAND(),AU.a,AU.b)</f>
        <v>0.617783238667474</v>
      </c>
      <c r="C10593">
        <f ca="1">IF(B10593&lt;=0.5,LC.mu,MIN(LC.mu,MAX(0,_xlfn.NORM.INV(RAND(),2000,LC.sd))))</f>
        <v>2078.11778446722</v>
      </c>
      <c r="D10593">
        <f ca="1">P0*C10593/LC.mu</f>
        <v>2.77082371262296</v>
      </c>
      <c r="E10593">
        <f ca="1">MAX(0,INT(Q0*(1+Ed*(D10593-P0)/P0)))</f>
        <v>13687</v>
      </c>
      <c r="F10593">
        <f ca="1" t="shared" si="165"/>
        <v>35846.1463702032</v>
      </c>
    </row>
    <row r="10594" spans="1:6">
      <c r="A10594">
        <v>11</v>
      </c>
      <c r="B10594">
        <f ca="1">BETAINV(RAND(),AU.a,AU.b)</f>
        <v>0.563461598943133</v>
      </c>
      <c r="C10594">
        <f ca="1">IF(B10594&lt;=0.5,LC.mu,MIN(LC.mu,MAX(0,_xlfn.NORM.INV(RAND(),2000,LC.sd))))</f>
        <v>1655.23506873428</v>
      </c>
      <c r="D10594">
        <f ca="1">P0*C10594/LC.mu</f>
        <v>2.20698009164571</v>
      </c>
      <c r="E10594">
        <f ca="1">MAX(0,INT(Q0*(1+Ed*(D10594-P0)/P0)))</f>
        <v>15379</v>
      </c>
      <c r="F10594">
        <f ca="1" t="shared" si="165"/>
        <v>32285.911760685</v>
      </c>
    </row>
    <row r="10595" spans="1:6">
      <c r="A10595">
        <v>11</v>
      </c>
      <c r="B10595">
        <f ca="1">BETAINV(RAND(),AU.a,AU.b)</f>
        <v>0.729757235491312</v>
      </c>
      <c r="C10595">
        <f ca="1">IF(B10595&lt;=0.5,LC.mu,MIN(LC.mu,MAX(0,_xlfn.NORM.INV(RAND(),2000,LC.sd))))</f>
        <v>2039.70194669971</v>
      </c>
      <c r="D10595">
        <f ca="1">P0*C10595/LC.mu</f>
        <v>2.71960259559962</v>
      </c>
      <c r="E10595">
        <f ca="1">MAX(0,INT(Q0*(1+Ed*(D10595-P0)/P0)))</f>
        <v>13841</v>
      </c>
      <c r="F10595">
        <f ca="1" t="shared" si="165"/>
        <v>35602.3175789946</v>
      </c>
    </row>
    <row r="10596" spans="1:6">
      <c r="A10596">
        <v>11</v>
      </c>
      <c r="B10596">
        <f ca="1">BETAINV(RAND(),AU.a,AU.b)</f>
        <v>0.596417081814362</v>
      </c>
      <c r="C10596">
        <f ca="1">IF(B10596&lt;=0.5,LC.mu,MIN(LC.mu,MAX(0,_xlfn.NORM.INV(RAND(),2000,LC.sd))))</f>
        <v>2221.54165804223</v>
      </c>
      <c r="D10596">
        <f ca="1">P0*C10596/LC.mu</f>
        <v>2.96205554405631</v>
      </c>
      <c r="E10596">
        <f ca="1">MAX(0,INT(Q0*(1+Ed*(D10596-P0)/P0)))</f>
        <v>13113</v>
      </c>
      <c r="F10596">
        <f ca="1" t="shared" si="165"/>
        <v>36619.8926911682</v>
      </c>
    </row>
    <row r="10597" spans="1:6">
      <c r="A10597">
        <v>11</v>
      </c>
      <c r="B10597">
        <f ca="1">BETAINV(RAND(),AU.a,AU.b)</f>
        <v>0.543115712531635</v>
      </c>
      <c r="C10597">
        <f ca="1">IF(B10597&lt;=0.5,LC.mu,MIN(LC.mu,MAX(0,_xlfn.NORM.INV(RAND(),2000,LC.sd))))</f>
        <v>1767.31050125089</v>
      </c>
      <c r="D10597">
        <f ca="1">P0*C10597/LC.mu</f>
        <v>2.35641400166785</v>
      </c>
      <c r="E10597">
        <f ca="1">MAX(0,INT(Q0*(1+Ed*(D10597-P0)/P0)))</f>
        <v>14930</v>
      </c>
      <c r="F10597">
        <f ca="1" t="shared" si="165"/>
        <v>33413.9505436501</v>
      </c>
    </row>
    <row r="10598" spans="1:6">
      <c r="A10598">
        <v>11</v>
      </c>
      <c r="B10598">
        <f ca="1">BETAINV(RAND(),AU.a,AU.b)</f>
        <v>0.556343774694545</v>
      </c>
      <c r="C10598">
        <f ca="1">IF(B10598&lt;=0.5,LC.mu,MIN(LC.mu,MAX(0,_xlfn.NORM.INV(RAND(),2000,LC.sd))))</f>
        <v>1061.53103414493</v>
      </c>
      <c r="D10598">
        <f ca="1">P0*C10598/LC.mu</f>
        <v>1.41537471219324</v>
      </c>
      <c r="E10598">
        <f ca="1">MAX(0,INT(Q0*(1+Ed*(D10598-P0)/P0)))</f>
        <v>17753</v>
      </c>
      <c r="F10598">
        <f ca="1" t="shared" si="165"/>
        <v>24065.6162314216</v>
      </c>
    </row>
    <row r="10599" spans="1:6">
      <c r="A10599">
        <v>11</v>
      </c>
      <c r="B10599">
        <f ca="1">BETAINV(RAND(),AU.a,AU.b)</f>
        <v>0.626589244372508</v>
      </c>
      <c r="C10599">
        <f ca="1">IF(B10599&lt;=0.5,LC.mu,MIN(LC.mu,MAX(0,_xlfn.NORM.INV(RAND(),2000,LC.sd))))</f>
        <v>1479.97422963094</v>
      </c>
      <c r="D10599">
        <f ca="1">P0*C10599/LC.mu</f>
        <v>1.97329897284125</v>
      </c>
      <c r="E10599">
        <f ca="1">MAX(0,INT(Q0*(1+Ed*(D10599-P0)/P0)))</f>
        <v>16080</v>
      </c>
      <c r="F10599">
        <f ca="1" t="shared" si="165"/>
        <v>30250.6732536564</v>
      </c>
    </row>
    <row r="10600" spans="1:6">
      <c r="A10600">
        <v>11</v>
      </c>
      <c r="B10600">
        <f ca="1">BETAINV(RAND(),AU.a,AU.b)</f>
        <v>0.389881397515761</v>
      </c>
      <c r="C10600">
        <f ca="1">IF(B10600&lt;=0.5,LC.mu,MIN(LC.mu,MAX(0,_xlfn.NORM.INV(RAND(),2000,LC.sd))))</f>
        <v>3000</v>
      </c>
      <c r="D10600">
        <f ca="1">P0*C10600/LC.mu</f>
        <v>4</v>
      </c>
      <c r="E10600">
        <f ca="1">MAX(0,INT(Q0*(1+Ed*(D10600-P0)/P0)))</f>
        <v>10000</v>
      </c>
      <c r="F10600">
        <f ca="1" t="shared" si="165"/>
        <v>37000</v>
      </c>
    </row>
    <row r="10601" spans="1:6">
      <c r="A10601">
        <v>11</v>
      </c>
      <c r="B10601">
        <f ca="1">BETAINV(RAND(),AU.a,AU.b)</f>
        <v>0.671139298524295</v>
      </c>
      <c r="C10601">
        <f ca="1">IF(B10601&lt;=0.5,LC.mu,MIN(LC.mu,MAX(0,_xlfn.NORM.INV(RAND(),2000,LC.sd))))</f>
        <v>1999.78638308025</v>
      </c>
      <c r="D10601">
        <f ca="1">P0*C10601/LC.mu</f>
        <v>2.666381844107</v>
      </c>
      <c r="E10601">
        <f ca="1">MAX(0,INT(Q0*(1+Ed*(D10601-P0)/P0)))</f>
        <v>14000</v>
      </c>
      <c r="F10601">
        <f ca="1" t="shared" si="165"/>
        <v>35329.5594344178</v>
      </c>
    </row>
    <row r="10602" spans="1:6">
      <c r="A10602">
        <v>11</v>
      </c>
      <c r="B10602">
        <f ca="1">BETAINV(RAND(),AU.a,AU.b)</f>
        <v>0.70455232126243</v>
      </c>
      <c r="C10602">
        <f ca="1">IF(B10602&lt;=0.5,LC.mu,MIN(LC.mu,MAX(0,_xlfn.NORM.INV(RAND(),2000,LC.sd))))</f>
        <v>2463.32859129521</v>
      </c>
      <c r="D10602">
        <f ca="1">P0*C10602/LC.mu</f>
        <v>3.28443812172695</v>
      </c>
      <c r="E10602">
        <f ca="1">MAX(0,INT(Q0*(1+Ed*(D10602-P0)/P0)))</f>
        <v>12146</v>
      </c>
      <c r="F10602">
        <f ca="1" t="shared" si="165"/>
        <v>37429.4568352003</v>
      </c>
    </row>
    <row r="10603" spans="1:6">
      <c r="A10603">
        <v>11</v>
      </c>
      <c r="B10603">
        <f ca="1">BETAINV(RAND(),AU.a,AU.b)</f>
        <v>0.674480963185363</v>
      </c>
      <c r="C10603">
        <f ca="1">IF(B10603&lt;=0.5,LC.mu,MIN(LC.mu,MAX(0,_xlfn.NORM.INV(RAND(),2000,LC.sd))))</f>
        <v>1529.87381860668</v>
      </c>
      <c r="D10603">
        <f ca="1">P0*C10603/LC.mu</f>
        <v>2.03983175814225</v>
      </c>
      <c r="E10603">
        <f ca="1">MAX(0,INT(Q0*(1+Ed*(D10603-P0)/P0)))</f>
        <v>15880</v>
      </c>
      <c r="F10603">
        <f ca="1" t="shared" si="165"/>
        <v>30862.6545006922</v>
      </c>
    </row>
    <row r="10604" spans="1:6">
      <c r="A10604">
        <v>11</v>
      </c>
      <c r="B10604">
        <f ca="1">BETAINV(RAND(),AU.a,AU.b)</f>
        <v>0.635437458165378</v>
      </c>
      <c r="C10604">
        <f ca="1">IF(B10604&lt;=0.5,LC.mu,MIN(LC.mu,MAX(0,_xlfn.NORM.INV(RAND(),2000,LC.sd))))</f>
        <v>1730.54453835913</v>
      </c>
      <c r="D10604">
        <f ca="1">P0*C10604/LC.mu</f>
        <v>2.30739271781217</v>
      </c>
      <c r="E10604">
        <f ca="1">MAX(0,INT(Q0*(1+Ed*(D10604-P0)/P0)))</f>
        <v>15077</v>
      </c>
      <c r="F10604">
        <f ca="1" t="shared" si="165"/>
        <v>33058.0154680949</v>
      </c>
    </row>
    <row r="10605" spans="1:6">
      <c r="A10605">
        <v>11</v>
      </c>
      <c r="B10605">
        <f ca="1">BETAINV(RAND(),AU.a,AU.b)</f>
        <v>0.534514124171387</v>
      </c>
      <c r="C10605">
        <f ca="1">IF(B10605&lt;=0.5,LC.mu,MIN(LC.mu,MAX(0,_xlfn.NORM.INV(RAND(),2000,LC.sd))))</f>
        <v>1413.44679860107</v>
      </c>
      <c r="D10605">
        <f ca="1">P0*C10605/LC.mu</f>
        <v>1.88459573146809</v>
      </c>
      <c r="E10605">
        <f ca="1">MAX(0,INT(Q0*(1+Ed*(D10605-P0)/P0)))</f>
        <v>16346</v>
      </c>
      <c r="F10605">
        <f ca="1" t="shared" si="165"/>
        <v>29392.1550279763</v>
      </c>
    </row>
    <row r="10606" spans="1:6">
      <c r="A10606">
        <v>11</v>
      </c>
      <c r="B10606">
        <f ca="1">BETAINV(RAND(),AU.a,AU.b)</f>
        <v>0.412104788549167</v>
      </c>
      <c r="C10606">
        <f ca="1">IF(B10606&lt;=0.5,LC.mu,MIN(LC.mu,MAX(0,_xlfn.NORM.INV(RAND(),2000,LC.sd))))</f>
        <v>3000</v>
      </c>
      <c r="D10606">
        <f ca="1">P0*C10606/LC.mu</f>
        <v>4</v>
      </c>
      <c r="E10606">
        <f ca="1">MAX(0,INT(Q0*(1+Ed*(D10606-P0)/P0)))</f>
        <v>10000</v>
      </c>
      <c r="F10606">
        <f ca="1" t="shared" si="165"/>
        <v>37000</v>
      </c>
    </row>
    <row r="10607" spans="1:6">
      <c r="A10607">
        <v>11</v>
      </c>
      <c r="B10607">
        <f ca="1">BETAINV(RAND(),AU.a,AU.b)</f>
        <v>0.600915755734861</v>
      </c>
      <c r="C10607">
        <f ca="1">IF(B10607&lt;=0.5,LC.mu,MIN(LC.mu,MAX(0,_xlfn.NORM.INV(RAND(),2000,LC.sd))))</f>
        <v>1600.44760815828</v>
      </c>
      <c r="D10607">
        <f ca="1">P0*C10607/LC.mu</f>
        <v>2.13393014421104</v>
      </c>
      <c r="E10607">
        <f ca="1">MAX(0,INT(Q0*(1+Ed*(D10607-P0)/P0)))</f>
        <v>15598</v>
      </c>
      <c r="F10607">
        <f ca="1" t="shared" si="165"/>
        <v>31684.5947812456</v>
      </c>
    </row>
    <row r="10608" spans="1:6">
      <c r="A10608">
        <v>11</v>
      </c>
      <c r="B10608">
        <f ca="1">BETAINV(RAND(),AU.a,AU.b)</f>
        <v>0.652127212163536</v>
      </c>
      <c r="C10608">
        <f ca="1">IF(B10608&lt;=0.5,LC.mu,MIN(LC.mu,MAX(0,_xlfn.NORM.INV(RAND(),2000,LC.sd))))</f>
        <v>2238.58395258296</v>
      </c>
      <c r="D10608">
        <f ca="1">P0*C10608/LC.mu</f>
        <v>2.98477860344395</v>
      </c>
      <c r="E10608">
        <f ca="1">MAX(0,INT(Q0*(1+Ed*(D10608-P0)/P0)))</f>
        <v>13045</v>
      </c>
      <c r="F10608">
        <f ca="1" t="shared" si="165"/>
        <v>36697.8529293434</v>
      </c>
    </row>
    <row r="10609" spans="1:6">
      <c r="A10609">
        <v>11</v>
      </c>
      <c r="B10609">
        <f ca="1">BETAINV(RAND(),AU.a,AU.b)</f>
        <v>0.801990333844723</v>
      </c>
      <c r="C10609">
        <f ca="1">IF(B10609&lt;=0.5,LC.mu,MIN(LC.mu,MAX(0,_xlfn.NORM.INV(RAND(),2000,LC.sd))))</f>
        <v>2301.86628168636</v>
      </c>
      <c r="D10609">
        <f ca="1">P0*C10609/LC.mu</f>
        <v>3.06915504224848</v>
      </c>
      <c r="E10609">
        <f ca="1">MAX(0,INT(Q0*(1+Ed*(D10609-P0)/P0)))</f>
        <v>12792</v>
      </c>
      <c r="F10609">
        <f ca="1" t="shared" si="165"/>
        <v>36958.7650187563</v>
      </c>
    </row>
    <row r="10610" spans="1:6">
      <c r="A10610">
        <v>11</v>
      </c>
      <c r="B10610">
        <f ca="1">BETAINV(RAND(),AU.a,AU.b)</f>
        <v>0.595155706751867</v>
      </c>
      <c r="C10610">
        <f ca="1">IF(B10610&lt;=0.5,LC.mu,MIN(LC.mu,MAX(0,_xlfn.NORM.INV(RAND(),2000,LC.sd))))</f>
        <v>2178.95176768711</v>
      </c>
      <c r="D10610">
        <f ca="1">P0*C10610/LC.mu</f>
        <v>2.90526902358281</v>
      </c>
      <c r="E10610">
        <f ca="1">MAX(0,INT(Q0*(1+Ed*(D10610-P0)/P0)))</f>
        <v>13284</v>
      </c>
      <c r="F10610">
        <f ca="1" t="shared" si="165"/>
        <v>36414.6419415869</v>
      </c>
    </row>
    <row r="10611" spans="1:6">
      <c r="A10611">
        <v>11</v>
      </c>
      <c r="B10611">
        <f ca="1">BETAINV(RAND(),AU.a,AU.b)</f>
        <v>0.592568712889865</v>
      </c>
      <c r="C10611">
        <f ca="1">IF(B10611&lt;=0.5,LC.mu,MIN(LC.mu,MAX(0,_xlfn.NORM.INV(RAND(),2000,LC.sd))))</f>
        <v>2160.96575589653</v>
      </c>
      <c r="D10611">
        <f ca="1">P0*C10611/LC.mu</f>
        <v>2.88128767452871</v>
      </c>
      <c r="E10611">
        <f ca="1">MAX(0,INT(Q0*(1+Ed*(D10611-P0)/P0)))</f>
        <v>13356</v>
      </c>
      <c r="F10611">
        <f ca="1" t="shared" si="165"/>
        <v>36321.5124251089</v>
      </c>
    </row>
    <row r="10612" spans="1:6">
      <c r="A10612">
        <v>11</v>
      </c>
      <c r="B10612">
        <f ca="1">BETAINV(RAND(),AU.a,AU.b)</f>
        <v>0.323997902257256</v>
      </c>
      <c r="C10612">
        <f ca="1">IF(B10612&lt;=0.5,LC.mu,MIN(LC.mu,MAX(0,_xlfn.NORM.INV(RAND(),2000,LC.sd))))</f>
        <v>3000</v>
      </c>
      <c r="D10612">
        <f ca="1">P0*C10612/LC.mu</f>
        <v>4</v>
      </c>
      <c r="E10612">
        <f ca="1">MAX(0,INT(Q0*(1+Ed*(D10612-P0)/P0)))</f>
        <v>10000</v>
      </c>
      <c r="F10612">
        <f ca="1" t="shared" si="165"/>
        <v>37000</v>
      </c>
    </row>
    <row r="10613" spans="1:6">
      <c r="A10613">
        <v>11</v>
      </c>
      <c r="B10613">
        <f ca="1">BETAINV(RAND(),AU.a,AU.b)</f>
        <v>0.919772412408595</v>
      </c>
      <c r="C10613">
        <f ca="1">IF(B10613&lt;=0.5,LC.mu,MIN(LC.mu,MAX(0,_xlfn.NORM.INV(RAND(),2000,LC.sd))))</f>
        <v>1916.83815639973</v>
      </c>
      <c r="D10613">
        <f ca="1">P0*C10613/LC.mu</f>
        <v>2.55578420853297</v>
      </c>
      <c r="E10613">
        <f ca="1">MAX(0,INT(Q0*(1+Ed*(D10613-P0)/P0)))</f>
        <v>14332</v>
      </c>
      <c r="F10613">
        <f ca="1" t="shared" si="165"/>
        <v>34712.6611202948</v>
      </c>
    </row>
    <row r="10614" spans="1:6">
      <c r="A10614">
        <v>11</v>
      </c>
      <c r="B10614">
        <f ca="1">BETAINV(RAND(),AU.a,AU.b)</f>
        <v>0.481154278776173</v>
      </c>
      <c r="C10614">
        <f ca="1">IF(B10614&lt;=0.5,LC.mu,MIN(LC.mu,MAX(0,_xlfn.NORM.INV(RAND(),2000,LC.sd))))</f>
        <v>3000</v>
      </c>
      <c r="D10614">
        <f ca="1">P0*C10614/LC.mu</f>
        <v>4</v>
      </c>
      <c r="E10614">
        <f ca="1">MAX(0,INT(Q0*(1+Ed*(D10614-P0)/P0)))</f>
        <v>10000</v>
      </c>
      <c r="F10614">
        <f ca="1" t="shared" si="165"/>
        <v>37000</v>
      </c>
    </row>
    <row r="10615" spans="1:6">
      <c r="A10615">
        <v>11</v>
      </c>
      <c r="B10615">
        <f ca="1">BETAINV(RAND(),AU.a,AU.b)</f>
        <v>0.632936858869836</v>
      </c>
      <c r="C10615">
        <f ca="1">IF(B10615&lt;=0.5,LC.mu,MIN(LC.mu,MAX(0,_xlfn.NORM.INV(RAND(),2000,LC.sd))))</f>
        <v>1942.77775168131</v>
      </c>
      <c r="D10615">
        <f ca="1">P0*C10615/LC.mu</f>
        <v>2.59037033557508</v>
      </c>
      <c r="E10615">
        <f ca="1">MAX(0,INT(Q0*(1+Ed*(D10615-P0)/P0)))</f>
        <v>14228</v>
      </c>
      <c r="F10615">
        <f ca="1" t="shared" si="165"/>
        <v>34913.0113828809</v>
      </c>
    </row>
    <row r="10616" spans="1:6">
      <c r="A10616">
        <v>11</v>
      </c>
      <c r="B10616">
        <f ca="1">BETAINV(RAND(),AU.a,AU.b)</f>
        <v>0.713001721461158</v>
      </c>
      <c r="C10616">
        <f ca="1">IF(B10616&lt;=0.5,LC.mu,MIN(LC.mu,MAX(0,_xlfn.NORM.INV(RAND(),2000,LC.sd))))</f>
        <v>1477.93571949688</v>
      </c>
      <c r="D10616">
        <f ca="1">P0*C10616/LC.mu</f>
        <v>1.97058095932917</v>
      </c>
      <c r="E10616">
        <f ca="1">MAX(0,INT(Q0*(1+Ed*(D10616-P0)/P0)))</f>
        <v>16088</v>
      </c>
      <c r="F10616">
        <f ca="1" t="shared" si="165"/>
        <v>30224.7707541909</v>
      </c>
    </row>
    <row r="10617" spans="1:6">
      <c r="A10617">
        <v>11</v>
      </c>
      <c r="B10617">
        <f ca="1">BETAINV(RAND(),AU.a,AU.b)</f>
        <v>0.519232593679678</v>
      </c>
      <c r="C10617">
        <f ca="1">IF(B10617&lt;=0.5,LC.mu,MIN(LC.mu,MAX(0,_xlfn.NORM.INV(RAND(),2000,LC.sd))))</f>
        <v>2145.06096799406</v>
      </c>
      <c r="D10617">
        <f ca="1">P0*C10617/LC.mu</f>
        <v>2.86008129065875</v>
      </c>
      <c r="E10617">
        <f ca="1">MAX(0,INT(Q0*(1+Ed*(D10617-P0)/P0)))</f>
        <v>13419</v>
      </c>
      <c r="F10617">
        <f ca="1" t="shared" si="165"/>
        <v>36234.3698713557</v>
      </c>
    </row>
    <row r="10618" spans="1:6">
      <c r="A10618">
        <v>11</v>
      </c>
      <c r="B10618">
        <f ca="1">BETAINV(RAND(),AU.a,AU.b)</f>
        <v>0.513684830928416</v>
      </c>
      <c r="C10618">
        <f ca="1">IF(B10618&lt;=0.5,LC.mu,MIN(LC.mu,MAX(0,_xlfn.NORM.INV(RAND(),2000,LC.sd))))</f>
        <v>2524.97052913102</v>
      </c>
      <c r="D10618">
        <f ca="1">P0*C10618/LC.mu</f>
        <v>3.36662737217469</v>
      </c>
      <c r="E10618">
        <f ca="1">MAX(0,INT(Q0*(1+Ed*(D10618-P0)/P0)))</f>
        <v>11900</v>
      </c>
      <c r="F10618">
        <f ca="1" t="shared" si="165"/>
        <v>37537.8951997478</v>
      </c>
    </row>
    <row r="10619" spans="1:6">
      <c r="A10619">
        <v>11</v>
      </c>
      <c r="B10619">
        <f ca="1">BETAINV(RAND(),AU.a,AU.b)</f>
        <v>0.393248230114319</v>
      </c>
      <c r="C10619">
        <f ca="1">IF(B10619&lt;=0.5,LC.mu,MIN(LC.mu,MAX(0,_xlfn.NORM.INV(RAND(),2000,LC.sd))))</f>
        <v>3000</v>
      </c>
      <c r="D10619">
        <f ca="1">P0*C10619/LC.mu</f>
        <v>4</v>
      </c>
      <c r="E10619">
        <f ca="1">MAX(0,INT(Q0*(1+Ed*(D10619-P0)/P0)))</f>
        <v>10000</v>
      </c>
      <c r="F10619">
        <f ca="1" t="shared" si="165"/>
        <v>37000</v>
      </c>
    </row>
    <row r="10620" spans="1:6">
      <c r="A10620">
        <v>11</v>
      </c>
      <c r="B10620">
        <f ca="1">BETAINV(RAND(),AU.a,AU.b)</f>
        <v>0.812842428980092</v>
      </c>
      <c r="C10620">
        <f ca="1">IF(B10620&lt;=0.5,LC.mu,MIN(LC.mu,MAX(0,_xlfn.NORM.INV(RAND(),2000,LC.sd))))</f>
        <v>2458.75975536288</v>
      </c>
      <c r="D10620">
        <f ca="1">P0*C10620/LC.mu</f>
        <v>3.27834634048384</v>
      </c>
      <c r="E10620">
        <f ca="1">MAX(0,INT(Q0*(1+Ed*(D10620-P0)/P0)))</f>
        <v>12164</v>
      </c>
      <c r="F10620">
        <f ca="1" t="shared" si="165"/>
        <v>37419.0451302825</v>
      </c>
    </row>
    <row r="10621" spans="1:6">
      <c r="A10621">
        <v>11</v>
      </c>
      <c r="B10621">
        <f ca="1">BETAINV(RAND(),AU.a,AU.b)</f>
        <v>0.311912142865669</v>
      </c>
      <c r="C10621">
        <f ca="1">IF(B10621&lt;=0.5,LC.mu,MIN(LC.mu,MAX(0,_xlfn.NORM.INV(RAND(),2000,LC.sd))))</f>
        <v>3000</v>
      </c>
      <c r="D10621">
        <f ca="1">P0*C10621/LC.mu</f>
        <v>4</v>
      </c>
      <c r="E10621">
        <f ca="1">MAX(0,INT(Q0*(1+Ed*(D10621-P0)/P0)))</f>
        <v>10000</v>
      </c>
      <c r="F10621">
        <f ca="1" t="shared" si="165"/>
        <v>37000</v>
      </c>
    </row>
    <row r="10622" spans="1:6">
      <c r="A10622">
        <v>11</v>
      </c>
      <c r="B10622">
        <f ca="1">BETAINV(RAND(),AU.a,AU.b)</f>
        <v>0.555068304064078</v>
      </c>
      <c r="C10622">
        <f ca="1">IF(B10622&lt;=0.5,LC.mu,MIN(LC.mu,MAX(0,_xlfn.NORM.INV(RAND(),2000,LC.sd))))</f>
        <v>1739.26291762908</v>
      </c>
      <c r="D10622">
        <f ca="1">P0*C10622/LC.mu</f>
        <v>2.31901722350544</v>
      </c>
      <c r="E10622">
        <f ca="1">MAX(0,INT(Q0*(1+Ed*(D10622-P0)/P0)))</f>
        <v>15042</v>
      </c>
      <c r="F10622">
        <f ca="1" t="shared" si="165"/>
        <v>33143.3941583397</v>
      </c>
    </row>
    <row r="10623" spans="1:6">
      <c r="A10623">
        <v>11</v>
      </c>
      <c r="B10623">
        <f ca="1">BETAINV(RAND(),AU.a,AU.b)</f>
        <v>0.782695803975919</v>
      </c>
      <c r="C10623">
        <f ca="1">IF(B10623&lt;=0.5,LC.mu,MIN(LC.mu,MAX(0,_xlfn.NORM.INV(RAND(),2000,LC.sd))))</f>
        <v>1951.97946016644</v>
      </c>
      <c r="D10623">
        <f ca="1">P0*C10623/LC.mu</f>
        <v>2.60263928022192</v>
      </c>
      <c r="E10623">
        <f ca="1">MAX(0,INT(Q0*(1+Ed*(D10623-P0)/P0)))</f>
        <v>14192</v>
      </c>
      <c r="F10623">
        <f ca="1" t="shared" si="165"/>
        <v>34984.677204743</v>
      </c>
    </row>
    <row r="10624" spans="1:6">
      <c r="A10624">
        <v>11</v>
      </c>
      <c r="B10624">
        <f ca="1">BETAINV(RAND(),AU.a,AU.b)</f>
        <v>0.520765365998712</v>
      </c>
      <c r="C10624">
        <f ca="1">IF(B10624&lt;=0.5,LC.mu,MIN(LC.mu,MAX(0,_xlfn.NORM.INV(RAND(),2000,LC.sd))))</f>
        <v>1594.65582577385</v>
      </c>
      <c r="D10624">
        <f ca="1">P0*C10624/LC.mu</f>
        <v>2.12620776769847</v>
      </c>
      <c r="E10624">
        <f ca="1">MAX(0,INT(Q0*(1+Ed*(D10624-P0)/P0)))</f>
        <v>15621</v>
      </c>
      <c r="F10624">
        <f ca="1" t="shared" si="165"/>
        <v>31618.835713444</v>
      </c>
    </row>
    <row r="10625" spans="1:6">
      <c r="A10625">
        <v>11</v>
      </c>
      <c r="B10625">
        <f ca="1">BETAINV(RAND(),AU.a,AU.b)</f>
        <v>0.8281625894258</v>
      </c>
      <c r="C10625">
        <f ca="1">IF(B10625&lt;=0.5,LC.mu,MIN(LC.mu,MAX(0,_xlfn.NORM.INV(RAND(),2000,LC.sd))))</f>
        <v>1827.07370336538</v>
      </c>
      <c r="D10625">
        <f ca="1">P0*C10625/LC.mu</f>
        <v>2.43609827115385</v>
      </c>
      <c r="E10625">
        <f ca="1">MAX(0,INT(Q0*(1+Ed*(D10625-P0)/P0)))</f>
        <v>14691</v>
      </c>
      <c r="F10625">
        <f ca="1" t="shared" si="165"/>
        <v>33961.6459981558</v>
      </c>
    </row>
    <row r="10626" spans="1:6">
      <c r="A10626">
        <v>11</v>
      </c>
      <c r="B10626">
        <f ca="1">BETAINV(RAND(),AU.a,AU.b)</f>
        <v>0.336705676099792</v>
      </c>
      <c r="C10626">
        <f ca="1">IF(B10626&lt;=0.5,LC.mu,MIN(LC.mu,MAX(0,_xlfn.NORM.INV(RAND(),2000,LC.sd))))</f>
        <v>3000</v>
      </c>
      <c r="D10626">
        <f ca="1">P0*C10626/LC.mu</f>
        <v>4</v>
      </c>
      <c r="E10626">
        <f ca="1">MAX(0,INT(Q0*(1+Ed*(D10626-P0)/P0)))</f>
        <v>10000</v>
      </c>
      <c r="F10626">
        <f ca="1" t="shared" ref="F10626:F10689" si="166">D10626*E10626-C10626</f>
        <v>37000</v>
      </c>
    </row>
    <row r="10627" spans="1:6">
      <c r="A10627">
        <v>11</v>
      </c>
      <c r="B10627">
        <f ca="1">BETAINV(RAND(),AU.a,AU.b)</f>
        <v>0.740090483513807</v>
      </c>
      <c r="C10627">
        <f ca="1">IF(B10627&lt;=0.5,LC.mu,MIN(LC.mu,MAX(0,_xlfn.NORM.INV(RAND(),2000,LC.sd))))</f>
        <v>1674.20249007242</v>
      </c>
      <c r="D10627">
        <f ca="1">P0*C10627/LC.mu</f>
        <v>2.23226998676323</v>
      </c>
      <c r="E10627">
        <f ca="1">MAX(0,INT(Q0*(1+Ed*(D10627-P0)/P0)))</f>
        <v>15303</v>
      </c>
      <c r="F10627">
        <f ca="1" t="shared" si="166"/>
        <v>32486.2251173653</v>
      </c>
    </row>
    <row r="10628" spans="1:6">
      <c r="A10628">
        <v>11</v>
      </c>
      <c r="B10628">
        <f ca="1">BETAINV(RAND(),AU.a,AU.b)</f>
        <v>0.457910979901937</v>
      </c>
      <c r="C10628">
        <f ca="1">IF(B10628&lt;=0.5,LC.mu,MIN(LC.mu,MAX(0,_xlfn.NORM.INV(RAND(),2000,LC.sd))))</f>
        <v>3000</v>
      </c>
      <c r="D10628">
        <f ca="1">P0*C10628/LC.mu</f>
        <v>4</v>
      </c>
      <c r="E10628">
        <f ca="1">MAX(0,INT(Q0*(1+Ed*(D10628-P0)/P0)))</f>
        <v>10000</v>
      </c>
      <c r="F10628">
        <f ca="1" t="shared" si="166"/>
        <v>37000</v>
      </c>
    </row>
    <row r="10629" spans="1:6">
      <c r="A10629">
        <v>11</v>
      </c>
      <c r="B10629">
        <f ca="1">BETAINV(RAND(),AU.a,AU.b)</f>
        <v>0.647597475337429</v>
      </c>
      <c r="C10629">
        <f ca="1">IF(B10629&lt;=0.5,LC.mu,MIN(LC.mu,MAX(0,_xlfn.NORM.INV(RAND(),2000,LC.sd))))</f>
        <v>2140.1662295849</v>
      </c>
      <c r="D10629">
        <f ca="1">P0*C10629/LC.mu</f>
        <v>2.85355497277987</v>
      </c>
      <c r="E10629">
        <f ca="1">MAX(0,INT(Q0*(1+Ed*(D10629-P0)/P0)))</f>
        <v>13439</v>
      </c>
      <c r="F10629">
        <f ca="1" t="shared" si="166"/>
        <v>36208.7590496038</v>
      </c>
    </row>
    <row r="10630" spans="1:6">
      <c r="A10630">
        <v>11</v>
      </c>
      <c r="B10630">
        <f ca="1">BETAINV(RAND(),AU.a,AU.b)</f>
        <v>0.551093947199262</v>
      </c>
      <c r="C10630">
        <f ca="1">IF(B10630&lt;=0.5,LC.mu,MIN(LC.mu,MAX(0,_xlfn.NORM.INV(RAND(),2000,LC.sd))))</f>
        <v>2479.37948284387</v>
      </c>
      <c r="D10630">
        <f ca="1">P0*C10630/LC.mu</f>
        <v>3.30583931045849</v>
      </c>
      <c r="E10630">
        <f ca="1">MAX(0,INT(Q0*(1+Ed*(D10630-P0)/P0)))</f>
        <v>12082</v>
      </c>
      <c r="F10630">
        <f ca="1" t="shared" si="166"/>
        <v>37461.7710661157</v>
      </c>
    </row>
    <row r="10631" spans="1:6">
      <c r="A10631">
        <v>11</v>
      </c>
      <c r="B10631">
        <f ca="1">BETAINV(RAND(),AU.a,AU.b)</f>
        <v>0.61030496347311</v>
      </c>
      <c r="C10631">
        <f ca="1">IF(B10631&lt;=0.5,LC.mu,MIN(LC.mu,MAX(0,_xlfn.NORM.INV(RAND(),2000,LC.sd))))</f>
        <v>2112.95109055005</v>
      </c>
      <c r="D10631">
        <f ca="1">P0*C10631/LC.mu</f>
        <v>2.8172681207334</v>
      </c>
      <c r="E10631">
        <f ca="1">MAX(0,INT(Q0*(1+Ed*(D10631-P0)/P0)))</f>
        <v>13548</v>
      </c>
      <c r="F10631">
        <f ca="1" t="shared" si="166"/>
        <v>36055.397409146</v>
      </c>
    </row>
    <row r="10632" spans="1:6">
      <c r="A10632">
        <v>11</v>
      </c>
      <c r="B10632">
        <f ca="1">BETAINV(RAND(),AU.a,AU.b)</f>
        <v>0.613787733193285</v>
      </c>
      <c r="C10632">
        <f ca="1">IF(B10632&lt;=0.5,LC.mu,MIN(LC.mu,MAX(0,_xlfn.NORM.INV(RAND(),2000,LC.sd))))</f>
        <v>2379.5624726381</v>
      </c>
      <c r="D10632">
        <f ca="1">P0*C10632/LC.mu</f>
        <v>3.17274996351746</v>
      </c>
      <c r="E10632">
        <f ca="1">MAX(0,INT(Q0*(1+Ed*(D10632-P0)/P0)))</f>
        <v>12481</v>
      </c>
      <c r="F10632">
        <f ca="1" t="shared" si="166"/>
        <v>37219.5298220233</v>
      </c>
    </row>
    <row r="10633" spans="1:6">
      <c r="A10633">
        <v>11</v>
      </c>
      <c r="B10633">
        <f ca="1">BETAINV(RAND(),AU.a,AU.b)</f>
        <v>0.475483768192054</v>
      </c>
      <c r="C10633">
        <f ca="1">IF(B10633&lt;=0.5,LC.mu,MIN(LC.mu,MAX(0,_xlfn.NORM.INV(RAND(),2000,LC.sd))))</f>
        <v>3000</v>
      </c>
      <c r="D10633">
        <f ca="1">P0*C10633/LC.mu</f>
        <v>4</v>
      </c>
      <c r="E10633">
        <f ca="1">MAX(0,INT(Q0*(1+Ed*(D10633-P0)/P0)))</f>
        <v>10000</v>
      </c>
      <c r="F10633">
        <f ca="1" t="shared" si="166"/>
        <v>37000</v>
      </c>
    </row>
    <row r="10634" spans="1:6">
      <c r="A10634">
        <v>11</v>
      </c>
      <c r="B10634">
        <f ca="1">BETAINV(RAND(),AU.a,AU.b)</f>
        <v>0.627138784569977</v>
      </c>
      <c r="C10634">
        <f ca="1">IF(B10634&lt;=0.5,LC.mu,MIN(LC.mu,MAX(0,_xlfn.NORM.INV(RAND(),2000,LC.sd))))</f>
        <v>2531.41358026785</v>
      </c>
      <c r="D10634">
        <f ca="1">P0*C10634/LC.mu</f>
        <v>3.3752181070238</v>
      </c>
      <c r="E10634">
        <f ca="1">MAX(0,INT(Q0*(1+Ed*(D10634-P0)/P0)))</f>
        <v>11874</v>
      </c>
      <c r="F10634">
        <f ca="1" t="shared" si="166"/>
        <v>37545.9262225327</v>
      </c>
    </row>
    <row r="10635" spans="1:6">
      <c r="A10635">
        <v>11</v>
      </c>
      <c r="B10635">
        <f ca="1">BETAINV(RAND(),AU.a,AU.b)</f>
        <v>0.370210353844285</v>
      </c>
      <c r="C10635">
        <f ca="1">IF(B10635&lt;=0.5,LC.mu,MIN(LC.mu,MAX(0,_xlfn.NORM.INV(RAND(),2000,LC.sd))))</f>
        <v>3000</v>
      </c>
      <c r="D10635">
        <f ca="1">P0*C10635/LC.mu</f>
        <v>4</v>
      </c>
      <c r="E10635">
        <f ca="1">MAX(0,INT(Q0*(1+Ed*(D10635-P0)/P0)))</f>
        <v>10000</v>
      </c>
      <c r="F10635">
        <f ca="1" t="shared" si="166"/>
        <v>37000</v>
      </c>
    </row>
    <row r="10636" spans="1:6">
      <c r="A10636">
        <v>11</v>
      </c>
      <c r="B10636">
        <f ca="1">BETAINV(RAND(),AU.a,AU.b)</f>
        <v>0.487196381022426</v>
      </c>
      <c r="C10636">
        <f ca="1">IF(B10636&lt;=0.5,LC.mu,MIN(LC.mu,MAX(0,_xlfn.NORM.INV(RAND(),2000,LC.sd))))</f>
        <v>3000</v>
      </c>
      <c r="D10636">
        <f ca="1">P0*C10636/LC.mu</f>
        <v>4</v>
      </c>
      <c r="E10636">
        <f ca="1">MAX(0,INT(Q0*(1+Ed*(D10636-P0)/P0)))</f>
        <v>10000</v>
      </c>
      <c r="F10636">
        <f ca="1" t="shared" si="166"/>
        <v>37000</v>
      </c>
    </row>
    <row r="10637" spans="1:6">
      <c r="A10637">
        <v>11</v>
      </c>
      <c r="B10637">
        <f ca="1">BETAINV(RAND(),AU.a,AU.b)</f>
        <v>0.39250364569664</v>
      </c>
      <c r="C10637">
        <f ca="1">IF(B10637&lt;=0.5,LC.mu,MIN(LC.mu,MAX(0,_xlfn.NORM.INV(RAND(),2000,LC.sd))))</f>
        <v>3000</v>
      </c>
      <c r="D10637">
        <f ca="1">P0*C10637/LC.mu</f>
        <v>4</v>
      </c>
      <c r="E10637">
        <f ca="1">MAX(0,INT(Q0*(1+Ed*(D10637-P0)/P0)))</f>
        <v>10000</v>
      </c>
      <c r="F10637">
        <f ca="1" t="shared" si="166"/>
        <v>37000</v>
      </c>
    </row>
    <row r="10638" spans="1:6">
      <c r="A10638">
        <v>11</v>
      </c>
      <c r="B10638">
        <f ca="1">BETAINV(RAND(),AU.a,AU.b)</f>
        <v>0.528695459656792</v>
      </c>
      <c r="C10638">
        <f ca="1">IF(B10638&lt;=0.5,LC.mu,MIN(LC.mu,MAX(0,_xlfn.NORM.INV(RAND(),2000,LC.sd))))</f>
        <v>1492.32439001427</v>
      </c>
      <c r="D10638">
        <f ca="1">P0*C10638/LC.mu</f>
        <v>1.98976585335236</v>
      </c>
      <c r="E10638">
        <f ca="1">MAX(0,INT(Q0*(1+Ed*(D10638-P0)/P0)))</f>
        <v>16030</v>
      </c>
      <c r="F10638">
        <f ca="1" t="shared" si="166"/>
        <v>30403.622239224</v>
      </c>
    </row>
    <row r="10639" spans="1:6">
      <c r="A10639">
        <v>11</v>
      </c>
      <c r="B10639">
        <f ca="1">BETAINV(RAND(),AU.a,AU.b)</f>
        <v>0.6155253301781</v>
      </c>
      <c r="C10639">
        <f ca="1">IF(B10639&lt;=0.5,LC.mu,MIN(LC.mu,MAX(0,_xlfn.NORM.INV(RAND(),2000,LC.sd))))</f>
        <v>2308.86371412886</v>
      </c>
      <c r="D10639">
        <f ca="1">P0*C10639/LC.mu</f>
        <v>3.07848495217181</v>
      </c>
      <c r="E10639">
        <f ca="1">MAX(0,INT(Q0*(1+Ed*(D10639-P0)/P0)))</f>
        <v>12764</v>
      </c>
      <c r="F10639">
        <f ca="1" t="shared" si="166"/>
        <v>36984.9182153921</v>
      </c>
    </row>
    <row r="10640" spans="1:6">
      <c r="A10640">
        <v>11</v>
      </c>
      <c r="B10640">
        <f ca="1">BETAINV(RAND(),AU.a,AU.b)</f>
        <v>0.72841254739817</v>
      </c>
      <c r="C10640">
        <f ca="1">IF(B10640&lt;=0.5,LC.mu,MIN(LC.mu,MAX(0,_xlfn.NORM.INV(RAND(),2000,LC.sd))))</f>
        <v>1915.89023216173</v>
      </c>
      <c r="D10640">
        <f ca="1">P0*C10640/LC.mu</f>
        <v>2.55452030954898</v>
      </c>
      <c r="E10640">
        <f ca="1">MAX(0,INT(Q0*(1+Ed*(D10640-P0)/P0)))</f>
        <v>14336</v>
      </c>
      <c r="F10640">
        <f ca="1" t="shared" si="166"/>
        <v>34705.7129255324</v>
      </c>
    </row>
    <row r="10641" spans="1:6">
      <c r="A10641">
        <v>11</v>
      </c>
      <c r="B10641">
        <f ca="1">BETAINV(RAND(),AU.a,AU.b)</f>
        <v>0.773034032269352</v>
      </c>
      <c r="C10641">
        <f ca="1">IF(B10641&lt;=0.5,LC.mu,MIN(LC.mu,MAX(0,_xlfn.NORM.INV(RAND(),2000,LC.sd))))</f>
        <v>2463.03798213958</v>
      </c>
      <c r="D10641">
        <f ca="1">P0*C10641/LC.mu</f>
        <v>3.28405064285278</v>
      </c>
      <c r="E10641">
        <f ca="1">MAX(0,INT(Q0*(1+Ed*(D10641-P0)/P0)))</f>
        <v>12147</v>
      </c>
      <c r="F10641">
        <f ca="1" t="shared" si="166"/>
        <v>37428.3251765931</v>
      </c>
    </row>
    <row r="10642" spans="1:6">
      <c r="A10642">
        <v>11</v>
      </c>
      <c r="B10642">
        <f ca="1">BETAINV(RAND(),AU.a,AU.b)</f>
        <v>0.470354032727222</v>
      </c>
      <c r="C10642">
        <f ca="1">IF(B10642&lt;=0.5,LC.mu,MIN(LC.mu,MAX(0,_xlfn.NORM.INV(RAND(),2000,LC.sd))))</f>
        <v>3000</v>
      </c>
      <c r="D10642">
        <f ca="1">P0*C10642/LC.mu</f>
        <v>4</v>
      </c>
      <c r="E10642">
        <f ca="1">MAX(0,INT(Q0*(1+Ed*(D10642-P0)/P0)))</f>
        <v>10000</v>
      </c>
      <c r="F10642">
        <f ca="1" t="shared" si="166"/>
        <v>37000</v>
      </c>
    </row>
    <row r="10643" spans="1:6">
      <c r="A10643">
        <v>11</v>
      </c>
      <c r="B10643">
        <f ca="1">BETAINV(RAND(),AU.a,AU.b)</f>
        <v>0.728458530634382</v>
      </c>
      <c r="C10643">
        <f ca="1">IF(B10643&lt;=0.5,LC.mu,MIN(LC.mu,MAX(0,_xlfn.NORM.INV(RAND(),2000,LC.sd))))</f>
        <v>1758.69749312558</v>
      </c>
      <c r="D10643">
        <f ca="1">P0*C10643/LC.mu</f>
        <v>2.34492999083411</v>
      </c>
      <c r="E10643">
        <f ca="1">MAX(0,INT(Q0*(1+Ed*(D10643-P0)/P0)))</f>
        <v>14965</v>
      </c>
      <c r="F10643">
        <f ca="1" t="shared" si="166"/>
        <v>33333.1798197068</v>
      </c>
    </row>
    <row r="10644" spans="1:6">
      <c r="A10644">
        <v>11</v>
      </c>
      <c r="B10644">
        <f ca="1">BETAINV(RAND(),AU.a,AU.b)</f>
        <v>0.397029972918496</v>
      </c>
      <c r="C10644">
        <f ca="1">IF(B10644&lt;=0.5,LC.mu,MIN(LC.mu,MAX(0,_xlfn.NORM.INV(RAND(),2000,LC.sd))))</f>
        <v>3000</v>
      </c>
      <c r="D10644">
        <f ca="1">P0*C10644/LC.mu</f>
        <v>4</v>
      </c>
      <c r="E10644">
        <f ca="1">MAX(0,INT(Q0*(1+Ed*(D10644-P0)/P0)))</f>
        <v>10000</v>
      </c>
      <c r="F10644">
        <f ca="1" t="shared" si="166"/>
        <v>37000</v>
      </c>
    </row>
    <row r="10645" spans="1:6">
      <c r="A10645">
        <v>11</v>
      </c>
      <c r="B10645">
        <f ca="1">BETAINV(RAND(),AU.a,AU.b)</f>
        <v>0.445174999873868</v>
      </c>
      <c r="C10645">
        <f ca="1">IF(B10645&lt;=0.5,LC.mu,MIN(LC.mu,MAX(0,_xlfn.NORM.INV(RAND(),2000,LC.sd))))</f>
        <v>3000</v>
      </c>
      <c r="D10645">
        <f ca="1">P0*C10645/LC.mu</f>
        <v>4</v>
      </c>
      <c r="E10645">
        <f ca="1">MAX(0,INT(Q0*(1+Ed*(D10645-P0)/P0)))</f>
        <v>10000</v>
      </c>
      <c r="F10645">
        <f ca="1" t="shared" si="166"/>
        <v>37000</v>
      </c>
    </row>
    <row r="10646" spans="1:6">
      <c r="A10646">
        <v>11</v>
      </c>
      <c r="B10646">
        <f ca="1">BETAINV(RAND(),AU.a,AU.b)</f>
        <v>0.725674775311461</v>
      </c>
      <c r="C10646">
        <f ca="1">IF(B10646&lt;=0.5,LC.mu,MIN(LC.mu,MAX(0,_xlfn.NORM.INV(RAND(),2000,LC.sd))))</f>
        <v>2978.91248694306</v>
      </c>
      <c r="D10646">
        <f ca="1">P0*C10646/LC.mu</f>
        <v>3.97188331592408</v>
      </c>
      <c r="E10646">
        <f ca="1">MAX(0,INT(Q0*(1+Ed*(D10646-P0)/P0)))</f>
        <v>10084</v>
      </c>
      <c r="F10646">
        <f ca="1" t="shared" si="166"/>
        <v>37073.5588708353</v>
      </c>
    </row>
    <row r="10647" spans="1:6">
      <c r="A10647">
        <v>11</v>
      </c>
      <c r="B10647">
        <f ca="1">BETAINV(RAND(),AU.a,AU.b)</f>
        <v>0.439613590915098</v>
      </c>
      <c r="C10647">
        <f ca="1">IF(B10647&lt;=0.5,LC.mu,MIN(LC.mu,MAX(0,_xlfn.NORM.INV(RAND(),2000,LC.sd))))</f>
        <v>3000</v>
      </c>
      <c r="D10647">
        <f ca="1">P0*C10647/LC.mu</f>
        <v>4</v>
      </c>
      <c r="E10647">
        <f ca="1">MAX(0,INT(Q0*(1+Ed*(D10647-P0)/P0)))</f>
        <v>10000</v>
      </c>
      <c r="F10647">
        <f ca="1" t="shared" si="166"/>
        <v>37000</v>
      </c>
    </row>
    <row r="10648" spans="1:6">
      <c r="A10648">
        <v>11</v>
      </c>
      <c r="B10648">
        <f ca="1">BETAINV(RAND(),AU.a,AU.b)</f>
        <v>0.727213145967395</v>
      </c>
      <c r="C10648">
        <f ca="1">IF(B10648&lt;=0.5,LC.mu,MIN(LC.mu,MAX(0,_xlfn.NORM.INV(RAND(),2000,LC.sd))))</f>
        <v>1556.37255318445</v>
      </c>
      <c r="D10648">
        <f ca="1">P0*C10648/LC.mu</f>
        <v>2.07516340424594</v>
      </c>
      <c r="E10648">
        <f ca="1">MAX(0,INT(Q0*(1+Ed*(D10648-P0)/P0)))</f>
        <v>15774</v>
      </c>
      <c r="F10648">
        <f ca="1" t="shared" si="166"/>
        <v>31177.254985391</v>
      </c>
    </row>
    <row r="10649" spans="1:6">
      <c r="A10649">
        <v>11</v>
      </c>
      <c r="B10649">
        <f ca="1">BETAINV(RAND(),AU.a,AU.b)</f>
        <v>0.687485486307129</v>
      </c>
      <c r="C10649">
        <f ca="1">IF(B10649&lt;=0.5,LC.mu,MIN(LC.mu,MAX(0,_xlfn.NORM.INV(RAND(),2000,LC.sd))))</f>
        <v>1578.16563233686</v>
      </c>
      <c r="D10649">
        <f ca="1">P0*C10649/LC.mu</f>
        <v>2.10422084311582</v>
      </c>
      <c r="E10649">
        <f ca="1">MAX(0,INT(Q0*(1+Ed*(D10649-P0)/P0)))</f>
        <v>15687</v>
      </c>
      <c r="F10649">
        <f ca="1" t="shared" si="166"/>
        <v>31430.7467336209</v>
      </c>
    </row>
    <row r="10650" spans="1:6">
      <c r="A10650">
        <v>11</v>
      </c>
      <c r="B10650">
        <f ca="1">BETAINV(RAND(),AU.a,AU.b)</f>
        <v>0.817094677755984</v>
      </c>
      <c r="C10650">
        <f ca="1">IF(B10650&lt;=0.5,LC.mu,MIN(LC.mu,MAX(0,_xlfn.NORM.INV(RAND(),2000,LC.sd))))</f>
        <v>2158.35323962532</v>
      </c>
      <c r="D10650">
        <f ca="1">P0*C10650/LC.mu</f>
        <v>2.87780431950043</v>
      </c>
      <c r="E10650">
        <f ca="1">MAX(0,INT(Q0*(1+Ed*(D10650-P0)/P0)))</f>
        <v>13366</v>
      </c>
      <c r="F10650">
        <f ca="1" t="shared" si="166"/>
        <v>36306.3792948174</v>
      </c>
    </row>
    <row r="10651" spans="1:6">
      <c r="A10651">
        <v>11</v>
      </c>
      <c r="B10651">
        <f ca="1">BETAINV(RAND(),AU.a,AU.b)</f>
        <v>0.482959444118434</v>
      </c>
      <c r="C10651">
        <f ca="1">IF(B10651&lt;=0.5,LC.mu,MIN(LC.mu,MAX(0,_xlfn.NORM.INV(RAND(),2000,LC.sd))))</f>
        <v>3000</v>
      </c>
      <c r="D10651">
        <f ca="1">P0*C10651/LC.mu</f>
        <v>4</v>
      </c>
      <c r="E10651">
        <f ca="1">MAX(0,INT(Q0*(1+Ed*(D10651-P0)/P0)))</f>
        <v>10000</v>
      </c>
      <c r="F10651">
        <f ca="1" t="shared" si="166"/>
        <v>37000</v>
      </c>
    </row>
    <row r="10652" spans="1:6">
      <c r="A10652">
        <v>11</v>
      </c>
      <c r="B10652">
        <f ca="1">BETAINV(RAND(),AU.a,AU.b)</f>
        <v>0.539485208940908</v>
      </c>
      <c r="C10652">
        <f ca="1">IF(B10652&lt;=0.5,LC.mu,MIN(LC.mu,MAX(0,_xlfn.NORM.INV(RAND(),2000,LC.sd))))</f>
        <v>2050.30227781792</v>
      </c>
      <c r="D10652">
        <f ca="1">P0*C10652/LC.mu</f>
        <v>2.73373637042389</v>
      </c>
      <c r="E10652">
        <f ca="1">MAX(0,INT(Q0*(1+Ed*(D10652-P0)/P0)))</f>
        <v>13798</v>
      </c>
      <c r="F10652">
        <f ca="1" t="shared" si="166"/>
        <v>35669.7921612909</v>
      </c>
    </row>
    <row r="10653" spans="1:6">
      <c r="A10653">
        <v>11</v>
      </c>
      <c r="B10653">
        <f ca="1">BETAINV(RAND(),AU.a,AU.b)</f>
        <v>0.517717605111039</v>
      </c>
      <c r="C10653">
        <f ca="1">IF(B10653&lt;=0.5,LC.mu,MIN(LC.mu,MAX(0,_xlfn.NORM.INV(RAND(),2000,LC.sd))))</f>
        <v>2244.53136193257</v>
      </c>
      <c r="D10653">
        <f ca="1">P0*C10653/LC.mu</f>
        <v>2.99270848257676</v>
      </c>
      <c r="E10653">
        <f ca="1">MAX(0,INT(Q0*(1+Ed*(D10653-P0)/P0)))</f>
        <v>13021</v>
      </c>
      <c r="F10653">
        <f ca="1" t="shared" si="166"/>
        <v>36723.5257896994</v>
      </c>
    </row>
    <row r="10654" spans="1:6">
      <c r="A10654">
        <v>11</v>
      </c>
      <c r="B10654">
        <f ca="1">BETAINV(RAND(),AU.a,AU.b)</f>
        <v>0.874936350328572</v>
      </c>
      <c r="C10654">
        <f ca="1">IF(B10654&lt;=0.5,LC.mu,MIN(LC.mu,MAX(0,_xlfn.NORM.INV(RAND(),2000,LC.sd))))</f>
        <v>1452.49725341245</v>
      </c>
      <c r="D10654">
        <f ca="1">P0*C10654/LC.mu</f>
        <v>1.93666300454994</v>
      </c>
      <c r="E10654">
        <f ca="1">MAX(0,INT(Q0*(1+Ed*(D10654-P0)/P0)))</f>
        <v>16190</v>
      </c>
      <c r="F10654">
        <f ca="1" t="shared" si="166"/>
        <v>29902.076790251</v>
      </c>
    </row>
    <row r="10655" spans="1:6">
      <c r="A10655">
        <v>11</v>
      </c>
      <c r="B10655">
        <f ca="1">BETAINV(RAND(),AU.a,AU.b)</f>
        <v>0.433685173094233</v>
      </c>
      <c r="C10655">
        <f ca="1">IF(B10655&lt;=0.5,LC.mu,MIN(LC.mu,MAX(0,_xlfn.NORM.INV(RAND(),2000,LC.sd))))</f>
        <v>3000</v>
      </c>
      <c r="D10655">
        <f ca="1">P0*C10655/LC.mu</f>
        <v>4</v>
      </c>
      <c r="E10655">
        <f ca="1">MAX(0,INT(Q0*(1+Ed*(D10655-P0)/P0)))</f>
        <v>10000</v>
      </c>
      <c r="F10655">
        <f ca="1" t="shared" si="166"/>
        <v>37000</v>
      </c>
    </row>
    <row r="10656" spans="1:6">
      <c r="A10656">
        <v>11</v>
      </c>
      <c r="B10656">
        <f ca="1">BETAINV(RAND(),AU.a,AU.b)</f>
        <v>0.620181064106122</v>
      </c>
      <c r="C10656">
        <f ca="1">IF(B10656&lt;=0.5,LC.mu,MIN(LC.mu,MAX(0,_xlfn.NORM.INV(RAND(),2000,LC.sd))))</f>
        <v>2143.70123285628</v>
      </c>
      <c r="D10656">
        <f ca="1">P0*C10656/LC.mu</f>
        <v>2.85826831047504</v>
      </c>
      <c r="E10656">
        <f ca="1">MAX(0,INT(Q0*(1+Ed*(D10656-P0)/P0)))</f>
        <v>13425</v>
      </c>
      <c r="F10656">
        <f ca="1" t="shared" si="166"/>
        <v>36228.5508352712</v>
      </c>
    </row>
    <row r="10657" spans="1:6">
      <c r="A10657">
        <v>11</v>
      </c>
      <c r="B10657">
        <f ca="1">BETAINV(RAND(),AU.a,AU.b)</f>
        <v>0.311045913533016</v>
      </c>
      <c r="C10657">
        <f ca="1">IF(B10657&lt;=0.5,LC.mu,MIN(LC.mu,MAX(0,_xlfn.NORM.INV(RAND(),2000,LC.sd))))</f>
        <v>3000</v>
      </c>
      <c r="D10657">
        <f ca="1">P0*C10657/LC.mu</f>
        <v>4</v>
      </c>
      <c r="E10657">
        <f ca="1">MAX(0,INT(Q0*(1+Ed*(D10657-P0)/P0)))</f>
        <v>10000</v>
      </c>
      <c r="F10657">
        <f ca="1" t="shared" si="166"/>
        <v>37000</v>
      </c>
    </row>
    <row r="10658" spans="1:6">
      <c r="A10658">
        <v>11</v>
      </c>
      <c r="B10658">
        <f ca="1">BETAINV(RAND(),AU.a,AU.b)</f>
        <v>0.651678881914155</v>
      </c>
      <c r="C10658">
        <f ca="1">IF(B10658&lt;=0.5,LC.mu,MIN(LC.mu,MAX(0,_xlfn.NORM.INV(RAND(),2000,LC.sd))))</f>
        <v>1816.69944132855</v>
      </c>
      <c r="D10658">
        <f ca="1">P0*C10658/LC.mu</f>
        <v>2.4222659217714</v>
      </c>
      <c r="E10658">
        <f ca="1">MAX(0,INT(Q0*(1+Ed*(D10658-P0)/P0)))</f>
        <v>14733</v>
      </c>
      <c r="F10658">
        <f ca="1" t="shared" si="166"/>
        <v>33870.5443841295</v>
      </c>
    </row>
    <row r="10659" spans="1:6">
      <c r="A10659">
        <v>11</v>
      </c>
      <c r="B10659">
        <f ca="1">BETAINV(RAND(),AU.a,AU.b)</f>
        <v>0.466490669872479</v>
      </c>
      <c r="C10659">
        <f ca="1">IF(B10659&lt;=0.5,LC.mu,MIN(LC.mu,MAX(0,_xlfn.NORM.INV(RAND(),2000,LC.sd))))</f>
        <v>3000</v>
      </c>
      <c r="D10659">
        <f ca="1">P0*C10659/LC.mu</f>
        <v>4</v>
      </c>
      <c r="E10659">
        <f ca="1">MAX(0,INT(Q0*(1+Ed*(D10659-P0)/P0)))</f>
        <v>10000</v>
      </c>
      <c r="F10659">
        <f ca="1" t="shared" si="166"/>
        <v>37000</v>
      </c>
    </row>
    <row r="10660" spans="1:6">
      <c r="A10660">
        <v>11</v>
      </c>
      <c r="B10660">
        <f ca="1">BETAINV(RAND(),AU.a,AU.b)</f>
        <v>0.75074438675464</v>
      </c>
      <c r="C10660">
        <f ca="1">IF(B10660&lt;=0.5,LC.mu,MIN(LC.mu,MAX(0,_xlfn.NORM.INV(RAND(),2000,LC.sd))))</f>
        <v>2764.88785744451</v>
      </c>
      <c r="D10660">
        <f ca="1">P0*C10660/LC.mu</f>
        <v>3.68651714325935</v>
      </c>
      <c r="E10660">
        <f ca="1">MAX(0,INT(Q0*(1+Ed*(D10660-P0)/P0)))</f>
        <v>10940</v>
      </c>
      <c r="F10660">
        <f ca="1" t="shared" si="166"/>
        <v>37565.6096898128</v>
      </c>
    </row>
    <row r="10661" spans="1:6">
      <c r="A10661">
        <v>11</v>
      </c>
      <c r="B10661">
        <f ca="1">BETAINV(RAND(),AU.a,AU.b)</f>
        <v>0.536697564651432</v>
      </c>
      <c r="C10661">
        <f ca="1">IF(B10661&lt;=0.5,LC.mu,MIN(LC.mu,MAX(0,_xlfn.NORM.INV(RAND(),2000,LC.sd))))</f>
        <v>2022.47402169813</v>
      </c>
      <c r="D10661">
        <f ca="1">P0*C10661/LC.mu</f>
        <v>2.69663202893083</v>
      </c>
      <c r="E10661">
        <f ca="1">MAX(0,INT(Q0*(1+Ed*(D10661-P0)/P0)))</f>
        <v>13910</v>
      </c>
      <c r="F10661">
        <f ca="1" t="shared" si="166"/>
        <v>35487.6775007298</v>
      </c>
    </row>
    <row r="10662" spans="1:6">
      <c r="A10662">
        <v>11</v>
      </c>
      <c r="B10662">
        <f ca="1">BETAINV(RAND(),AU.a,AU.b)</f>
        <v>0.632152796486634</v>
      </c>
      <c r="C10662">
        <f ca="1">IF(B10662&lt;=0.5,LC.mu,MIN(LC.mu,MAX(0,_xlfn.NORM.INV(RAND(),2000,LC.sd))))</f>
        <v>1907.03913559385</v>
      </c>
      <c r="D10662">
        <f ca="1">P0*C10662/LC.mu</f>
        <v>2.54271884745846</v>
      </c>
      <c r="E10662">
        <f ca="1">MAX(0,INT(Q0*(1+Ed*(D10662-P0)/P0)))</f>
        <v>14371</v>
      </c>
      <c r="F10662">
        <f ca="1" t="shared" si="166"/>
        <v>34634.3734212317</v>
      </c>
    </row>
    <row r="10663" spans="1:6">
      <c r="A10663">
        <v>11</v>
      </c>
      <c r="B10663">
        <f ca="1">BETAINV(RAND(),AU.a,AU.b)</f>
        <v>0.529764179398924</v>
      </c>
      <c r="C10663">
        <f ca="1">IF(B10663&lt;=0.5,LC.mu,MIN(LC.mu,MAX(0,_xlfn.NORM.INV(RAND(),2000,LC.sd))))</f>
        <v>1233.04294216816</v>
      </c>
      <c r="D10663">
        <f ca="1">P0*C10663/LC.mu</f>
        <v>1.64405725622421</v>
      </c>
      <c r="E10663">
        <f ca="1">MAX(0,INT(Q0*(1+Ed*(D10663-P0)/P0)))</f>
        <v>17067</v>
      </c>
      <c r="F10663">
        <f ca="1" t="shared" si="166"/>
        <v>26826.0822498105</v>
      </c>
    </row>
    <row r="10664" spans="1:6">
      <c r="A10664">
        <v>11</v>
      </c>
      <c r="B10664">
        <f ca="1">BETAINV(RAND(),AU.a,AU.b)</f>
        <v>0.519509415876343</v>
      </c>
      <c r="C10664">
        <f ca="1">IF(B10664&lt;=0.5,LC.mu,MIN(LC.mu,MAX(0,_xlfn.NORM.INV(RAND(),2000,LC.sd))))</f>
        <v>2120.54649227285</v>
      </c>
      <c r="D10664">
        <f ca="1">P0*C10664/LC.mu</f>
        <v>2.82739532303047</v>
      </c>
      <c r="E10664">
        <f ca="1">MAX(0,INT(Q0*(1+Ed*(D10664-P0)/P0)))</f>
        <v>13517</v>
      </c>
      <c r="F10664">
        <f ca="1" t="shared" si="166"/>
        <v>36097.35608913</v>
      </c>
    </row>
    <row r="10665" spans="1:6">
      <c r="A10665">
        <v>11</v>
      </c>
      <c r="B10665">
        <f ca="1">BETAINV(RAND(),AU.a,AU.b)</f>
        <v>0.654686202300679</v>
      </c>
      <c r="C10665">
        <f ca="1">IF(B10665&lt;=0.5,LC.mu,MIN(LC.mu,MAX(0,_xlfn.NORM.INV(RAND(),2000,LC.sd))))</f>
        <v>1973.80714978865</v>
      </c>
      <c r="D10665">
        <f ca="1">P0*C10665/LC.mu</f>
        <v>2.63174286638486</v>
      </c>
      <c r="E10665">
        <f ca="1">MAX(0,INT(Q0*(1+Ed*(D10665-P0)/P0)))</f>
        <v>14104</v>
      </c>
      <c r="F10665">
        <f ca="1" t="shared" si="166"/>
        <v>35144.2942377034</v>
      </c>
    </row>
    <row r="10666" spans="1:6">
      <c r="A10666">
        <v>11</v>
      </c>
      <c r="B10666">
        <f ca="1">BETAINV(RAND(),AU.a,AU.b)</f>
        <v>0.662394646452662</v>
      </c>
      <c r="C10666">
        <f ca="1">IF(B10666&lt;=0.5,LC.mu,MIN(LC.mu,MAX(0,_xlfn.NORM.INV(RAND(),2000,LC.sd))))</f>
        <v>2076.87328029073</v>
      </c>
      <c r="D10666">
        <f ca="1">P0*C10666/LC.mu</f>
        <v>2.76916437372098</v>
      </c>
      <c r="E10666">
        <f ca="1">MAX(0,INT(Q0*(1+Ed*(D10666-P0)/P0)))</f>
        <v>13692</v>
      </c>
      <c r="F10666">
        <f ca="1" t="shared" si="166"/>
        <v>35838.5253246969</v>
      </c>
    </row>
    <row r="10667" spans="1:6">
      <c r="A10667">
        <v>11</v>
      </c>
      <c r="B10667">
        <f ca="1">BETAINV(RAND(),AU.a,AU.b)</f>
        <v>0.755845778226117</v>
      </c>
      <c r="C10667">
        <f ca="1">IF(B10667&lt;=0.5,LC.mu,MIN(LC.mu,MAX(0,_xlfn.NORM.INV(RAND(),2000,LC.sd))))</f>
        <v>2128.9005686777</v>
      </c>
      <c r="D10667">
        <f ca="1">P0*C10667/LC.mu</f>
        <v>2.83853409157026</v>
      </c>
      <c r="E10667">
        <f ca="1">MAX(0,INT(Q0*(1+Ed*(D10667-P0)/P0)))</f>
        <v>13484</v>
      </c>
      <c r="F10667">
        <f ca="1" t="shared" si="166"/>
        <v>36145.8931220557</v>
      </c>
    </row>
    <row r="10668" spans="1:6">
      <c r="A10668">
        <v>11</v>
      </c>
      <c r="B10668">
        <f ca="1">BETAINV(RAND(),AU.a,AU.b)</f>
        <v>0.793660232071769</v>
      </c>
      <c r="C10668">
        <f ca="1">IF(B10668&lt;=0.5,LC.mu,MIN(LC.mu,MAX(0,_xlfn.NORM.INV(RAND(),2000,LC.sd))))</f>
        <v>2197.54411544591</v>
      </c>
      <c r="D10668">
        <f ca="1">P0*C10668/LC.mu</f>
        <v>2.93005882059454</v>
      </c>
      <c r="E10668">
        <f ca="1">MAX(0,INT(Q0*(1+Ed*(D10668-P0)/P0)))</f>
        <v>13209</v>
      </c>
      <c r="F10668">
        <f ca="1" t="shared" si="166"/>
        <v>36505.6028457874</v>
      </c>
    </row>
    <row r="10669" spans="1:6">
      <c r="A10669">
        <v>11</v>
      </c>
      <c r="B10669">
        <f ca="1">BETAINV(RAND(),AU.a,AU.b)</f>
        <v>0.503903873294906</v>
      </c>
      <c r="C10669">
        <f ca="1">IF(B10669&lt;=0.5,LC.mu,MIN(LC.mu,MAX(0,_xlfn.NORM.INV(RAND(),2000,LC.sd))))</f>
        <v>1773.98715565752</v>
      </c>
      <c r="D10669">
        <f ca="1">P0*C10669/LC.mu</f>
        <v>2.36531620754336</v>
      </c>
      <c r="E10669">
        <f ca="1">MAX(0,INT(Q0*(1+Ed*(D10669-P0)/P0)))</f>
        <v>14904</v>
      </c>
      <c r="F10669">
        <f ca="1" t="shared" si="166"/>
        <v>33478.6856015687</v>
      </c>
    </row>
    <row r="10670" spans="1:6">
      <c r="A10670">
        <v>11</v>
      </c>
      <c r="B10670">
        <f ca="1">BETAINV(RAND(),AU.a,AU.b)</f>
        <v>0.437923885050148</v>
      </c>
      <c r="C10670">
        <f ca="1">IF(B10670&lt;=0.5,LC.mu,MIN(LC.mu,MAX(0,_xlfn.NORM.INV(RAND(),2000,LC.sd))))</f>
        <v>3000</v>
      </c>
      <c r="D10670">
        <f ca="1">P0*C10670/LC.mu</f>
        <v>4</v>
      </c>
      <c r="E10670">
        <f ca="1">MAX(0,INT(Q0*(1+Ed*(D10670-P0)/P0)))</f>
        <v>10000</v>
      </c>
      <c r="F10670">
        <f ca="1" t="shared" si="166"/>
        <v>37000</v>
      </c>
    </row>
    <row r="10671" spans="1:6">
      <c r="A10671">
        <v>11</v>
      </c>
      <c r="B10671">
        <f ca="1">BETAINV(RAND(),AU.a,AU.b)</f>
        <v>0.619749935963417</v>
      </c>
      <c r="C10671">
        <f ca="1">IF(B10671&lt;=0.5,LC.mu,MIN(LC.mu,MAX(0,_xlfn.NORM.INV(RAND(),2000,LC.sd))))</f>
        <v>1621.0419992812</v>
      </c>
      <c r="D10671">
        <f ca="1">P0*C10671/LC.mu</f>
        <v>2.16138933237493</v>
      </c>
      <c r="E10671">
        <f ca="1">MAX(0,INT(Q0*(1+Ed*(D10671-P0)/P0)))</f>
        <v>15515</v>
      </c>
      <c r="F10671">
        <f ca="1" t="shared" si="166"/>
        <v>31912.9134925158</v>
      </c>
    </row>
    <row r="10672" spans="1:6">
      <c r="A10672">
        <v>11</v>
      </c>
      <c r="B10672">
        <f ca="1">BETAINV(RAND(),AU.a,AU.b)</f>
        <v>0.277015419666665</v>
      </c>
      <c r="C10672">
        <f ca="1">IF(B10672&lt;=0.5,LC.mu,MIN(LC.mu,MAX(0,_xlfn.NORM.INV(RAND(),2000,LC.sd))))</f>
        <v>3000</v>
      </c>
      <c r="D10672">
        <f ca="1">P0*C10672/LC.mu</f>
        <v>4</v>
      </c>
      <c r="E10672">
        <f ca="1">MAX(0,INT(Q0*(1+Ed*(D10672-P0)/P0)))</f>
        <v>10000</v>
      </c>
      <c r="F10672">
        <f ca="1" t="shared" si="166"/>
        <v>37000</v>
      </c>
    </row>
    <row r="10673" spans="1:6">
      <c r="A10673">
        <v>11</v>
      </c>
      <c r="B10673">
        <f ca="1">BETAINV(RAND(),AU.a,AU.b)</f>
        <v>0.421461331240259</v>
      </c>
      <c r="C10673">
        <f ca="1">IF(B10673&lt;=0.5,LC.mu,MIN(LC.mu,MAX(0,_xlfn.NORM.INV(RAND(),2000,LC.sd))))</f>
        <v>3000</v>
      </c>
      <c r="D10673">
        <f ca="1">P0*C10673/LC.mu</f>
        <v>4</v>
      </c>
      <c r="E10673">
        <f ca="1">MAX(0,INT(Q0*(1+Ed*(D10673-P0)/P0)))</f>
        <v>10000</v>
      </c>
      <c r="F10673">
        <f ca="1" t="shared" si="166"/>
        <v>37000</v>
      </c>
    </row>
    <row r="10674" spans="1:6">
      <c r="A10674">
        <v>11</v>
      </c>
      <c r="B10674">
        <f ca="1">BETAINV(RAND(),AU.a,AU.b)</f>
        <v>0.407961938273647</v>
      </c>
      <c r="C10674">
        <f ca="1">IF(B10674&lt;=0.5,LC.mu,MIN(LC.mu,MAX(0,_xlfn.NORM.INV(RAND(),2000,LC.sd))))</f>
        <v>3000</v>
      </c>
      <c r="D10674">
        <f ca="1">P0*C10674/LC.mu</f>
        <v>4</v>
      </c>
      <c r="E10674">
        <f ca="1">MAX(0,INT(Q0*(1+Ed*(D10674-P0)/P0)))</f>
        <v>10000</v>
      </c>
      <c r="F10674">
        <f ca="1" t="shared" si="166"/>
        <v>37000</v>
      </c>
    </row>
    <row r="10675" spans="1:6">
      <c r="A10675">
        <v>11</v>
      </c>
      <c r="B10675">
        <f ca="1">BETAINV(RAND(),AU.a,AU.b)</f>
        <v>0.663782673059347</v>
      </c>
      <c r="C10675">
        <f ca="1">IF(B10675&lt;=0.5,LC.mu,MIN(LC.mu,MAX(0,_xlfn.NORM.INV(RAND(),2000,LC.sd))))</f>
        <v>2159.25176780003</v>
      </c>
      <c r="D10675">
        <f ca="1">P0*C10675/LC.mu</f>
        <v>2.87900235706671</v>
      </c>
      <c r="E10675">
        <f ca="1">MAX(0,INT(Q0*(1+Ed*(D10675-P0)/P0)))</f>
        <v>13362</v>
      </c>
      <c r="F10675">
        <f ca="1" t="shared" si="166"/>
        <v>36309.9777273253</v>
      </c>
    </row>
    <row r="10676" spans="1:6">
      <c r="A10676">
        <v>11</v>
      </c>
      <c r="B10676">
        <f ca="1">BETAINV(RAND(),AU.a,AU.b)</f>
        <v>0.797526604222544</v>
      </c>
      <c r="C10676">
        <f ca="1">IF(B10676&lt;=0.5,LC.mu,MIN(LC.mu,MAX(0,_xlfn.NORM.INV(RAND(),2000,LC.sd))))</f>
        <v>2397.55543365302</v>
      </c>
      <c r="D10676">
        <f ca="1">P0*C10676/LC.mu</f>
        <v>3.19674057820402</v>
      </c>
      <c r="E10676">
        <f ca="1">MAX(0,INT(Q0*(1+Ed*(D10676-P0)/P0)))</f>
        <v>12409</v>
      </c>
      <c r="F10676">
        <f ca="1" t="shared" si="166"/>
        <v>37270.7984012807</v>
      </c>
    </row>
    <row r="10677" spans="1:6">
      <c r="A10677">
        <v>11</v>
      </c>
      <c r="B10677">
        <f ca="1">BETAINV(RAND(),AU.a,AU.b)</f>
        <v>0.654401927196263</v>
      </c>
      <c r="C10677">
        <f ca="1">IF(B10677&lt;=0.5,LC.mu,MIN(LC.mu,MAX(0,_xlfn.NORM.INV(RAND(),2000,LC.sd))))</f>
        <v>1915.84052242628</v>
      </c>
      <c r="D10677">
        <f ca="1">P0*C10677/LC.mu</f>
        <v>2.5544540299017</v>
      </c>
      <c r="E10677">
        <f ca="1">MAX(0,INT(Q0*(1+Ed*(D10677-P0)/P0)))</f>
        <v>14336</v>
      </c>
      <c r="F10677">
        <f ca="1" t="shared" si="166"/>
        <v>34704.8124502445</v>
      </c>
    </row>
    <row r="10678" spans="1:6">
      <c r="A10678">
        <v>11</v>
      </c>
      <c r="B10678">
        <f ca="1">BETAINV(RAND(),AU.a,AU.b)</f>
        <v>0.798990400280353</v>
      </c>
      <c r="C10678">
        <f ca="1">IF(B10678&lt;=0.5,LC.mu,MIN(LC.mu,MAX(0,_xlfn.NORM.INV(RAND(),2000,LC.sd))))</f>
        <v>2349.91200387294</v>
      </c>
      <c r="D10678">
        <f ca="1">P0*C10678/LC.mu</f>
        <v>3.13321600516392</v>
      </c>
      <c r="E10678">
        <f ca="1">MAX(0,INT(Q0*(1+Ed*(D10678-P0)/P0)))</f>
        <v>12600</v>
      </c>
      <c r="F10678">
        <f ca="1" t="shared" si="166"/>
        <v>37128.6096611925</v>
      </c>
    </row>
    <row r="10679" spans="1:6">
      <c r="A10679">
        <v>11</v>
      </c>
      <c r="B10679">
        <f ca="1">BETAINV(RAND(),AU.a,AU.b)</f>
        <v>0.65310801694441</v>
      </c>
      <c r="C10679">
        <f ca="1">IF(B10679&lt;=0.5,LC.mu,MIN(LC.mu,MAX(0,_xlfn.NORM.INV(RAND(),2000,LC.sd))))</f>
        <v>2061.77846881469</v>
      </c>
      <c r="D10679">
        <f ca="1">P0*C10679/LC.mu</f>
        <v>2.74903795841959</v>
      </c>
      <c r="E10679">
        <f ca="1">MAX(0,INT(Q0*(1+Ed*(D10679-P0)/P0)))</f>
        <v>13752</v>
      </c>
      <c r="F10679">
        <f ca="1" t="shared" si="166"/>
        <v>35742.9915353715</v>
      </c>
    </row>
    <row r="10680" spans="1:6">
      <c r="A10680">
        <v>11</v>
      </c>
      <c r="B10680">
        <f ca="1">BETAINV(RAND(),AU.a,AU.b)</f>
        <v>0.572475550820892</v>
      </c>
      <c r="C10680">
        <f ca="1">IF(B10680&lt;=0.5,LC.mu,MIN(LC.mu,MAX(0,_xlfn.NORM.INV(RAND(),2000,LC.sd))))</f>
        <v>1256.58297568072</v>
      </c>
      <c r="D10680">
        <f ca="1">P0*C10680/LC.mu</f>
        <v>1.6754439675743</v>
      </c>
      <c r="E10680">
        <f ca="1">MAX(0,INT(Q0*(1+Ed*(D10680-P0)/P0)))</f>
        <v>16973</v>
      </c>
      <c r="F10680">
        <f ca="1" t="shared" si="166"/>
        <v>27180.7274859578</v>
      </c>
    </row>
    <row r="10681" spans="1:6">
      <c r="A10681">
        <v>11</v>
      </c>
      <c r="B10681">
        <f ca="1">BETAINV(RAND(),AU.a,AU.b)</f>
        <v>0.721592003774871</v>
      </c>
      <c r="C10681">
        <f ca="1">IF(B10681&lt;=0.5,LC.mu,MIN(LC.mu,MAX(0,_xlfn.NORM.INV(RAND(),2000,LC.sd))))</f>
        <v>1461.16069878158</v>
      </c>
      <c r="D10681">
        <f ca="1">P0*C10681/LC.mu</f>
        <v>1.94821426504211</v>
      </c>
      <c r="E10681">
        <f ca="1">MAX(0,INT(Q0*(1+Ed*(D10681-P0)/P0)))</f>
        <v>16155</v>
      </c>
      <c r="F10681">
        <f ca="1" t="shared" si="166"/>
        <v>30012.2407529737</v>
      </c>
    </row>
    <row r="10682" spans="1:6">
      <c r="A10682">
        <v>11</v>
      </c>
      <c r="B10682">
        <f ca="1">BETAINV(RAND(),AU.a,AU.b)</f>
        <v>0.887369407092018</v>
      </c>
      <c r="C10682">
        <f ca="1">IF(B10682&lt;=0.5,LC.mu,MIN(LC.mu,MAX(0,_xlfn.NORM.INV(RAND(),2000,LC.sd))))</f>
        <v>2409.3569777869</v>
      </c>
      <c r="D10682">
        <f ca="1">P0*C10682/LC.mu</f>
        <v>3.21247597038254</v>
      </c>
      <c r="E10682">
        <f ca="1">MAX(0,INT(Q0*(1+Ed*(D10682-P0)/P0)))</f>
        <v>12362</v>
      </c>
      <c r="F10682">
        <f ca="1" t="shared" si="166"/>
        <v>37303.270968082</v>
      </c>
    </row>
    <row r="10683" spans="1:6">
      <c r="A10683">
        <v>11</v>
      </c>
      <c r="B10683">
        <f ca="1">BETAINV(RAND(),AU.a,AU.b)</f>
        <v>0.500349023816597</v>
      </c>
      <c r="C10683">
        <f ca="1">IF(B10683&lt;=0.5,LC.mu,MIN(LC.mu,MAX(0,_xlfn.NORM.INV(RAND(),2000,LC.sd))))</f>
        <v>2194.10924994544</v>
      </c>
      <c r="D10683">
        <f ca="1">P0*C10683/LC.mu</f>
        <v>2.92547899992725</v>
      </c>
      <c r="E10683">
        <f ca="1">MAX(0,INT(Q0*(1+Ed*(D10683-P0)/P0)))</f>
        <v>13223</v>
      </c>
      <c r="F10683">
        <f ca="1" t="shared" si="166"/>
        <v>36489.4995660926</v>
      </c>
    </row>
    <row r="10684" spans="1:6">
      <c r="A10684">
        <v>11</v>
      </c>
      <c r="B10684">
        <f ca="1">BETAINV(RAND(),AU.a,AU.b)</f>
        <v>0.704386552215369</v>
      </c>
      <c r="C10684">
        <f ca="1">IF(B10684&lt;=0.5,LC.mu,MIN(LC.mu,MAX(0,_xlfn.NORM.INV(RAND(),2000,LC.sd))))</f>
        <v>2143.93763777572</v>
      </c>
      <c r="D10684">
        <f ca="1">P0*C10684/LC.mu</f>
        <v>2.85858351703429</v>
      </c>
      <c r="E10684">
        <f ca="1">MAX(0,INT(Q0*(1+Ed*(D10684-P0)/P0)))</f>
        <v>13424</v>
      </c>
      <c r="F10684">
        <f ca="1" t="shared" si="166"/>
        <v>36229.6874948926</v>
      </c>
    </row>
    <row r="10685" spans="1:6">
      <c r="A10685">
        <v>11</v>
      </c>
      <c r="B10685">
        <f ca="1">BETAINV(RAND(),AU.a,AU.b)</f>
        <v>0.681788305458727</v>
      </c>
      <c r="C10685">
        <f ca="1">IF(B10685&lt;=0.5,LC.mu,MIN(LC.mu,MAX(0,_xlfn.NORM.INV(RAND(),2000,LC.sd))))</f>
        <v>1730.9612305603</v>
      </c>
      <c r="D10685">
        <f ca="1">P0*C10685/LC.mu</f>
        <v>2.30794830741373</v>
      </c>
      <c r="E10685">
        <f ca="1">MAX(0,INT(Q0*(1+Ed*(D10685-P0)/P0)))</f>
        <v>15076</v>
      </c>
      <c r="F10685">
        <f ca="1" t="shared" si="166"/>
        <v>33063.6674520092</v>
      </c>
    </row>
    <row r="10686" spans="1:6">
      <c r="A10686">
        <v>11</v>
      </c>
      <c r="B10686">
        <f ca="1">BETAINV(RAND(),AU.a,AU.b)</f>
        <v>0.605617507304848</v>
      </c>
      <c r="C10686">
        <f ca="1">IF(B10686&lt;=0.5,LC.mu,MIN(LC.mu,MAX(0,_xlfn.NORM.INV(RAND(),2000,LC.sd))))</f>
        <v>1551.54616864407</v>
      </c>
      <c r="D10686">
        <f ca="1">P0*C10686/LC.mu</f>
        <v>2.06872822485877</v>
      </c>
      <c r="E10686">
        <f ca="1">MAX(0,INT(Q0*(1+Ed*(D10686-P0)/P0)))</f>
        <v>15793</v>
      </c>
      <c r="F10686">
        <f ca="1" t="shared" si="166"/>
        <v>31119.8786865504</v>
      </c>
    </row>
    <row r="10687" spans="1:6">
      <c r="A10687">
        <v>11</v>
      </c>
      <c r="B10687">
        <f ca="1">BETAINV(RAND(),AU.a,AU.b)</f>
        <v>0.670548341880281</v>
      </c>
      <c r="C10687">
        <f ca="1">IF(B10687&lt;=0.5,LC.mu,MIN(LC.mu,MAX(0,_xlfn.NORM.INV(RAND(),2000,LC.sd))))</f>
        <v>1850.74662589319</v>
      </c>
      <c r="D10687">
        <f ca="1">P0*C10687/LC.mu</f>
        <v>2.46766216785759</v>
      </c>
      <c r="E10687">
        <f ca="1">MAX(0,INT(Q0*(1+Ed*(D10687-P0)/P0)))</f>
        <v>14597</v>
      </c>
      <c r="F10687">
        <f ca="1" t="shared" si="166"/>
        <v>34169.718038324</v>
      </c>
    </row>
    <row r="10688" spans="1:6">
      <c r="A10688">
        <v>11</v>
      </c>
      <c r="B10688">
        <f ca="1">BETAINV(RAND(),AU.a,AU.b)</f>
        <v>0.555618739175056</v>
      </c>
      <c r="C10688">
        <f ca="1">IF(B10688&lt;=0.5,LC.mu,MIN(LC.mu,MAX(0,_xlfn.NORM.INV(RAND(),2000,LC.sd))))</f>
        <v>1115.94107835695</v>
      </c>
      <c r="D10688">
        <f ca="1">P0*C10688/LC.mu</f>
        <v>1.48792143780926</v>
      </c>
      <c r="E10688">
        <f ca="1">MAX(0,INT(Q0*(1+Ed*(D10688-P0)/P0)))</f>
        <v>17536</v>
      </c>
      <c r="F10688">
        <f ca="1" t="shared" si="166"/>
        <v>24976.2492550663</v>
      </c>
    </row>
    <row r="10689" spans="1:6">
      <c r="A10689">
        <v>11</v>
      </c>
      <c r="B10689">
        <f ca="1">BETAINV(RAND(),AU.a,AU.b)</f>
        <v>0.608365400142693</v>
      </c>
      <c r="C10689">
        <f ca="1">IF(B10689&lt;=0.5,LC.mu,MIN(LC.mu,MAX(0,_xlfn.NORM.INV(RAND(),2000,LC.sd))))</f>
        <v>2775.76841962648</v>
      </c>
      <c r="D10689">
        <f ca="1">P0*C10689/LC.mu</f>
        <v>3.70102455950198</v>
      </c>
      <c r="E10689">
        <f ca="1">MAX(0,INT(Q0*(1+Ed*(D10689-P0)/P0)))</f>
        <v>10896</v>
      </c>
      <c r="F10689">
        <f ca="1" t="shared" si="166"/>
        <v>37550.5951807071</v>
      </c>
    </row>
    <row r="10690" spans="1:6">
      <c r="A10690">
        <v>11</v>
      </c>
      <c r="B10690">
        <f ca="1">BETAINV(RAND(),AU.a,AU.b)</f>
        <v>0.347951006440213</v>
      </c>
      <c r="C10690">
        <f ca="1">IF(B10690&lt;=0.5,LC.mu,MIN(LC.mu,MAX(0,_xlfn.NORM.INV(RAND(),2000,LC.sd))))</f>
        <v>3000</v>
      </c>
      <c r="D10690">
        <f ca="1">P0*C10690/LC.mu</f>
        <v>4</v>
      </c>
      <c r="E10690">
        <f ca="1">MAX(0,INT(Q0*(1+Ed*(D10690-P0)/P0)))</f>
        <v>10000</v>
      </c>
      <c r="F10690">
        <f ca="1" t="shared" ref="F10690:F10753" si="167">D10690*E10690-C10690</f>
        <v>37000</v>
      </c>
    </row>
    <row r="10691" spans="1:6">
      <c r="A10691">
        <v>11</v>
      </c>
      <c r="B10691">
        <f ca="1">BETAINV(RAND(),AU.a,AU.b)</f>
        <v>0.694426599102899</v>
      </c>
      <c r="C10691">
        <f ca="1">IF(B10691&lt;=0.5,LC.mu,MIN(LC.mu,MAX(0,_xlfn.NORM.INV(RAND(),2000,LC.sd))))</f>
        <v>1751.24803612485</v>
      </c>
      <c r="D10691">
        <f ca="1">P0*C10691/LC.mu</f>
        <v>2.3349973814998</v>
      </c>
      <c r="E10691">
        <f ca="1">MAX(0,INT(Q0*(1+Ed*(D10691-P0)/P0)))</f>
        <v>14995</v>
      </c>
      <c r="F10691">
        <f ca="1" t="shared" si="167"/>
        <v>33262.0376994646</v>
      </c>
    </row>
    <row r="10692" spans="1:6">
      <c r="A10692">
        <v>11</v>
      </c>
      <c r="B10692">
        <f ca="1">BETAINV(RAND(),AU.a,AU.b)</f>
        <v>0.46124583039364</v>
      </c>
      <c r="C10692">
        <f ca="1">IF(B10692&lt;=0.5,LC.mu,MIN(LC.mu,MAX(0,_xlfn.NORM.INV(RAND(),2000,LC.sd))))</f>
        <v>3000</v>
      </c>
      <c r="D10692">
        <f ca="1">P0*C10692/LC.mu</f>
        <v>4</v>
      </c>
      <c r="E10692">
        <f ca="1">MAX(0,INT(Q0*(1+Ed*(D10692-P0)/P0)))</f>
        <v>10000</v>
      </c>
      <c r="F10692">
        <f ca="1" t="shared" si="167"/>
        <v>37000</v>
      </c>
    </row>
    <row r="10693" spans="1:6">
      <c r="A10693">
        <v>11</v>
      </c>
      <c r="B10693">
        <f ca="1">BETAINV(RAND(),AU.a,AU.b)</f>
        <v>0.499838429451779</v>
      </c>
      <c r="C10693">
        <f ca="1">IF(B10693&lt;=0.5,LC.mu,MIN(LC.mu,MAX(0,_xlfn.NORM.INV(RAND(),2000,LC.sd))))</f>
        <v>3000</v>
      </c>
      <c r="D10693">
        <f ca="1">P0*C10693/LC.mu</f>
        <v>4</v>
      </c>
      <c r="E10693">
        <f ca="1">MAX(0,INT(Q0*(1+Ed*(D10693-P0)/P0)))</f>
        <v>10000</v>
      </c>
      <c r="F10693">
        <f ca="1" t="shared" si="167"/>
        <v>37000</v>
      </c>
    </row>
    <row r="10694" spans="1:6">
      <c r="A10694">
        <v>11</v>
      </c>
      <c r="B10694">
        <f ca="1">BETAINV(RAND(),AU.a,AU.b)</f>
        <v>0.482541860406017</v>
      </c>
      <c r="C10694">
        <f ca="1">IF(B10694&lt;=0.5,LC.mu,MIN(LC.mu,MAX(0,_xlfn.NORM.INV(RAND(),2000,LC.sd))))</f>
        <v>3000</v>
      </c>
      <c r="D10694">
        <f ca="1">P0*C10694/LC.mu</f>
        <v>4</v>
      </c>
      <c r="E10694">
        <f ca="1">MAX(0,INT(Q0*(1+Ed*(D10694-P0)/P0)))</f>
        <v>10000</v>
      </c>
      <c r="F10694">
        <f ca="1" t="shared" si="167"/>
        <v>37000</v>
      </c>
    </row>
    <row r="10695" spans="1:6">
      <c r="A10695">
        <v>11</v>
      </c>
      <c r="B10695">
        <f ca="1">BETAINV(RAND(),AU.a,AU.b)</f>
        <v>0.806573912281134</v>
      </c>
      <c r="C10695">
        <f ca="1">IF(B10695&lt;=0.5,LC.mu,MIN(LC.mu,MAX(0,_xlfn.NORM.INV(RAND(),2000,LC.sd))))</f>
        <v>2319.87911967313</v>
      </c>
      <c r="D10695">
        <f ca="1">P0*C10695/LC.mu</f>
        <v>3.09317215956417</v>
      </c>
      <c r="E10695">
        <f ca="1">MAX(0,INT(Q0*(1+Ed*(D10695-P0)/P0)))</f>
        <v>12720</v>
      </c>
      <c r="F10695">
        <f ca="1" t="shared" si="167"/>
        <v>37025.2707499831</v>
      </c>
    </row>
    <row r="10696" spans="1:6">
      <c r="A10696">
        <v>11</v>
      </c>
      <c r="B10696">
        <f ca="1">BETAINV(RAND(),AU.a,AU.b)</f>
        <v>0.41875915656709</v>
      </c>
      <c r="C10696">
        <f ca="1">IF(B10696&lt;=0.5,LC.mu,MIN(LC.mu,MAX(0,_xlfn.NORM.INV(RAND(),2000,LC.sd))))</f>
        <v>3000</v>
      </c>
      <c r="D10696">
        <f ca="1">P0*C10696/LC.mu</f>
        <v>4</v>
      </c>
      <c r="E10696">
        <f ca="1">MAX(0,INT(Q0*(1+Ed*(D10696-P0)/P0)))</f>
        <v>10000</v>
      </c>
      <c r="F10696">
        <f ca="1" t="shared" si="167"/>
        <v>37000</v>
      </c>
    </row>
    <row r="10697" spans="1:6">
      <c r="A10697">
        <v>11</v>
      </c>
      <c r="B10697">
        <f ca="1">BETAINV(RAND(),AU.a,AU.b)</f>
        <v>0.574159830920351</v>
      </c>
      <c r="C10697">
        <f ca="1">IF(B10697&lt;=0.5,LC.mu,MIN(LC.mu,MAX(0,_xlfn.NORM.INV(RAND(),2000,LC.sd))))</f>
        <v>2273.55583936965</v>
      </c>
      <c r="D10697">
        <f ca="1">P0*C10697/LC.mu</f>
        <v>3.0314077858262</v>
      </c>
      <c r="E10697">
        <f ca="1">MAX(0,INT(Q0*(1+Ed*(D10697-P0)/P0)))</f>
        <v>12905</v>
      </c>
      <c r="F10697">
        <f ca="1" t="shared" si="167"/>
        <v>36846.7616367174</v>
      </c>
    </row>
    <row r="10698" spans="1:6">
      <c r="A10698">
        <v>11</v>
      </c>
      <c r="B10698">
        <f ca="1">BETAINV(RAND(),AU.a,AU.b)</f>
        <v>0.595428637552957</v>
      </c>
      <c r="C10698">
        <f ca="1">IF(B10698&lt;=0.5,LC.mu,MIN(LC.mu,MAX(0,_xlfn.NORM.INV(RAND(),2000,LC.sd))))</f>
        <v>1767.60222950923</v>
      </c>
      <c r="D10698">
        <f ca="1">P0*C10698/LC.mu</f>
        <v>2.35680297267897</v>
      </c>
      <c r="E10698">
        <f ca="1">MAX(0,INT(Q0*(1+Ed*(D10698-P0)/P0)))</f>
        <v>14929</v>
      </c>
      <c r="F10698">
        <f ca="1" t="shared" si="167"/>
        <v>33417.1093496152</v>
      </c>
    </row>
    <row r="10699" spans="1:6">
      <c r="A10699">
        <v>11</v>
      </c>
      <c r="B10699">
        <f ca="1">BETAINV(RAND(),AU.a,AU.b)</f>
        <v>0.424657729208732</v>
      </c>
      <c r="C10699">
        <f ca="1">IF(B10699&lt;=0.5,LC.mu,MIN(LC.mu,MAX(0,_xlfn.NORM.INV(RAND(),2000,LC.sd))))</f>
        <v>3000</v>
      </c>
      <c r="D10699">
        <f ca="1">P0*C10699/LC.mu</f>
        <v>4</v>
      </c>
      <c r="E10699">
        <f ca="1">MAX(0,INT(Q0*(1+Ed*(D10699-P0)/P0)))</f>
        <v>10000</v>
      </c>
      <c r="F10699">
        <f ca="1" t="shared" si="167"/>
        <v>37000</v>
      </c>
    </row>
    <row r="10700" spans="1:6">
      <c r="A10700">
        <v>11</v>
      </c>
      <c r="B10700">
        <f ca="1">BETAINV(RAND(),AU.a,AU.b)</f>
        <v>0.612458911436159</v>
      </c>
      <c r="C10700">
        <f ca="1">IF(B10700&lt;=0.5,LC.mu,MIN(LC.mu,MAX(0,_xlfn.NORM.INV(RAND(),2000,LC.sd))))</f>
        <v>1834.82504308655</v>
      </c>
      <c r="D10700">
        <f ca="1">P0*C10700/LC.mu</f>
        <v>2.44643339078206</v>
      </c>
      <c r="E10700">
        <f ca="1">MAX(0,INT(Q0*(1+Ed*(D10700-P0)/P0)))</f>
        <v>14660</v>
      </c>
      <c r="F10700">
        <f ca="1" t="shared" si="167"/>
        <v>34029.8884657785</v>
      </c>
    </row>
    <row r="10701" spans="1:6">
      <c r="A10701">
        <v>11</v>
      </c>
      <c r="B10701">
        <f ca="1">BETAINV(RAND(),AU.a,AU.b)</f>
        <v>0.623291557305915</v>
      </c>
      <c r="C10701">
        <f ca="1">IF(B10701&lt;=0.5,LC.mu,MIN(LC.mu,MAX(0,_xlfn.NORM.INV(RAND(),2000,LC.sd))))</f>
        <v>2122.88163028952</v>
      </c>
      <c r="D10701">
        <f ca="1">P0*C10701/LC.mu</f>
        <v>2.83050884038603</v>
      </c>
      <c r="E10701">
        <f ca="1">MAX(0,INT(Q0*(1+Ed*(D10701-P0)/P0)))</f>
        <v>13508</v>
      </c>
      <c r="F10701">
        <f ca="1" t="shared" si="167"/>
        <v>36111.631785645</v>
      </c>
    </row>
    <row r="10702" spans="1:6">
      <c r="A10702">
        <v>11</v>
      </c>
      <c r="B10702">
        <f ca="1">BETAINV(RAND(),AU.a,AU.b)</f>
        <v>0.632734307574848</v>
      </c>
      <c r="C10702">
        <f ca="1">IF(B10702&lt;=0.5,LC.mu,MIN(LC.mu,MAX(0,_xlfn.NORM.INV(RAND(),2000,LC.sd))))</f>
        <v>2417.8116423141</v>
      </c>
      <c r="D10702">
        <f ca="1">P0*C10702/LC.mu</f>
        <v>3.2237488564188</v>
      </c>
      <c r="E10702">
        <f ca="1">MAX(0,INT(Q0*(1+Ed*(D10702-P0)/P0)))</f>
        <v>12328</v>
      </c>
      <c r="F10702">
        <f ca="1" t="shared" si="167"/>
        <v>37324.5642596169</v>
      </c>
    </row>
    <row r="10703" spans="1:6">
      <c r="A10703">
        <v>11</v>
      </c>
      <c r="B10703">
        <f ca="1">BETAINV(RAND(),AU.a,AU.b)</f>
        <v>0.568074879729762</v>
      </c>
      <c r="C10703">
        <f ca="1">IF(B10703&lt;=0.5,LC.mu,MIN(LC.mu,MAX(0,_xlfn.NORM.INV(RAND(),2000,LC.sd))))</f>
        <v>2081.29349579745</v>
      </c>
      <c r="D10703">
        <f ca="1">P0*C10703/LC.mu</f>
        <v>2.7750579943966</v>
      </c>
      <c r="E10703">
        <f ca="1">MAX(0,INT(Q0*(1+Ed*(D10703-P0)/P0)))</f>
        <v>13674</v>
      </c>
      <c r="F10703">
        <f ca="1" t="shared" si="167"/>
        <v>35864.8495195817</v>
      </c>
    </row>
    <row r="10704" spans="1:6">
      <c r="A10704">
        <v>11</v>
      </c>
      <c r="B10704">
        <f ca="1">BETAINV(RAND(),AU.a,AU.b)</f>
        <v>0.772146777420336</v>
      </c>
      <c r="C10704">
        <f ca="1">IF(B10704&lt;=0.5,LC.mu,MIN(LC.mu,MAX(0,_xlfn.NORM.INV(RAND(),2000,LC.sd))))</f>
        <v>1749.25951846132</v>
      </c>
      <c r="D10704">
        <f ca="1">P0*C10704/LC.mu</f>
        <v>2.33234602461509</v>
      </c>
      <c r="E10704">
        <f ca="1">MAX(0,INT(Q0*(1+Ed*(D10704-P0)/P0)))</f>
        <v>15002</v>
      </c>
      <c r="F10704">
        <f ca="1" t="shared" si="167"/>
        <v>33240.5955428143</v>
      </c>
    </row>
    <row r="10705" spans="1:6">
      <c r="A10705">
        <v>11</v>
      </c>
      <c r="B10705">
        <f ca="1">BETAINV(RAND(),AU.a,AU.b)</f>
        <v>0.610466085387087</v>
      </c>
      <c r="C10705">
        <f ca="1">IF(B10705&lt;=0.5,LC.mu,MIN(LC.mu,MAX(0,_xlfn.NORM.INV(RAND(),2000,LC.sd))))</f>
        <v>1277.54609457519</v>
      </c>
      <c r="D10705">
        <f ca="1">P0*C10705/LC.mu</f>
        <v>1.70339479276693</v>
      </c>
      <c r="E10705">
        <f ca="1">MAX(0,INT(Q0*(1+Ed*(D10705-P0)/P0)))</f>
        <v>16889</v>
      </c>
      <c r="F10705">
        <f ca="1" t="shared" si="167"/>
        <v>27491.0885604654</v>
      </c>
    </row>
    <row r="10706" spans="1:6">
      <c r="A10706">
        <v>11</v>
      </c>
      <c r="B10706">
        <f ca="1">BETAINV(RAND(),AU.a,AU.b)</f>
        <v>0.520749276726802</v>
      </c>
      <c r="C10706">
        <f ca="1">IF(B10706&lt;=0.5,LC.mu,MIN(LC.mu,MAX(0,_xlfn.NORM.INV(RAND(),2000,LC.sd))))</f>
        <v>2424.06058770491</v>
      </c>
      <c r="D10706">
        <f ca="1">P0*C10706/LC.mu</f>
        <v>3.23208078360655</v>
      </c>
      <c r="E10706">
        <f ca="1">MAX(0,INT(Q0*(1+Ed*(D10706-P0)/P0)))</f>
        <v>12303</v>
      </c>
      <c r="F10706">
        <f ca="1" t="shared" si="167"/>
        <v>37340.2292930064</v>
      </c>
    </row>
    <row r="10707" spans="1:6">
      <c r="A10707">
        <v>11</v>
      </c>
      <c r="B10707">
        <f ca="1">BETAINV(RAND(),AU.a,AU.b)</f>
        <v>0.790238119623078</v>
      </c>
      <c r="C10707">
        <f ca="1">IF(B10707&lt;=0.5,LC.mu,MIN(LC.mu,MAX(0,_xlfn.NORM.INV(RAND(),2000,LC.sd))))</f>
        <v>1820.61816190206</v>
      </c>
      <c r="D10707">
        <f ca="1">P0*C10707/LC.mu</f>
        <v>2.42749088253609</v>
      </c>
      <c r="E10707">
        <f ca="1">MAX(0,INT(Q0*(1+Ed*(D10707-P0)/P0)))</f>
        <v>14717</v>
      </c>
      <c r="F10707">
        <f ca="1" t="shared" si="167"/>
        <v>33904.7651563815</v>
      </c>
    </row>
    <row r="10708" spans="1:6">
      <c r="A10708">
        <v>11</v>
      </c>
      <c r="B10708">
        <f ca="1">BETAINV(RAND(),AU.a,AU.b)</f>
        <v>0.479601982014588</v>
      </c>
      <c r="C10708">
        <f ca="1">IF(B10708&lt;=0.5,LC.mu,MIN(LC.mu,MAX(0,_xlfn.NORM.INV(RAND(),2000,LC.sd))))</f>
        <v>3000</v>
      </c>
      <c r="D10708">
        <f ca="1">P0*C10708/LC.mu</f>
        <v>4</v>
      </c>
      <c r="E10708">
        <f ca="1">MAX(0,INT(Q0*(1+Ed*(D10708-P0)/P0)))</f>
        <v>10000</v>
      </c>
      <c r="F10708">
        <f ca="1" t="shared" si="167"/>
        <v>37000</v>
      </c>
    </row>
    <row r="10709" spans="1:6">
      <c r="A10709">
        <v>11</v>
      </c>
      <c r="B10709">
        <f ca="1">BETAINV(RAND(),AU.a,AU.b)</f>
        <v>0.763012471584187</v>
      </c>
      <c r="C10709">
        <f ca="1">IF(B10709&lt;=0.5,LC.mu,MIN(LC.mu,MAX(0,_xlfn.NORM.INV(RAND(),2000,LC.sd))))</f>
        <v>2600.65734691032</v>
      </c>
      <c r="D10709">
        <f ca="1">P0*C10709/LC.mu</f>
        <v>3.46754312921376</v>
      </c>
      <c r="E10709">
        <f ca="1">MAX(0,INT(Q0*(1+Ed*(D10709-P0)/P0)))</f>
        <v>11597</v>
      </c>
      <c r="F10709">
        <f ca="1" t="shared" si="167"/>
        <v>37612.4403225817</v>
      </c>
    </row>
    <row r="10710" spans="1:6">
      <c r="A10710">
        <v>11</v>
      </c>
      <c r="B10710">
        <f ca="1">BETAINV(RAND(),AU.a,AU.b)</f>
        <v>0.872368531475296</v>
      </c>
      <c r="C10710">
        <f ca="1">IF(B10710&lt;=0.5,LC.mu,MIN(LC.mu,MAX(0,_xlfn.NORM.INV(RAND(),2000,LC.sd))))</f>
        <v>2074.98126599802</v>
      </c>
      <c r="D10710">
        <f ca="1">P0*C10710/LC.mu</f>
        <v>2.76664168799737</v>
      </c>
      <c r="E10710">
        <f ca="1">MAX(0,INT(Q0*(1+Ed*(D10710-P0)/P0)))</f>
        <v>13700</v>
      </c>
      <c r="F10710">
        <f ca="1" t="shared" si="167"/>
        <v>35828.0098595659</v>
      </c>
    </row>
    <row r="10711" spans="1:6">
      <c r="A10711">
        <v>11</v>
      </c>
      <c r="B10711">
        <f ca="1">BETAINV(RAND(),AU.a,AU.b)</f>
        <v>0.62953478307547</v>
      </c>
      <c r="C10711">
        <f ca="1">IF(B10711&lt;=0.5,LC.mu,MIN(LC.mu,MAX(0,_xlfn.NORM.INV(RAND(),2000,LC.sd))))</f>
        <v>2091.52868628466</v>
      </c>
      <c r="D10711">
        <f ca="1">P0*C10711/LC.mu</f>
        <v>2.78870491504621</v>
      </c>
      <c r="E10711">
        <f ca="1">MAX(0,INT(Q0*(1+Ed*(D10711-P0)/P0)))</f>
        <v>13633</v>
      </c>
      <c r="F10711">
        <f ca="1" t="shared" si="167"/>
        <v>35926.8854205403</v>
      </c>
    </row>
    <row r="10712" spans="1:6">
      <c r="A10712">
        <v>11</v>
      </c>
      <c r="B10712">
        <f ca="1">BETAINV(RAND(),AU.a,AU.b)</f>
        <v>0.889235806736963</v>
      </c>
      <c r="C10712">
        <f ca="1">IF(B10712&lt;=0.5,LC.mu,MIN(LC.mu,MAX(0,_xlfn.NORM.INV(RAND(),2000,LC.sd))))</f>
        <v>1816.15217716771</v>
      </c>
      <c r="D10712">
        <f ca="1">P0*C10712/LC.mu</f>
        <v>2.42153623622361</v>
      </c>
      <c r="E10712">
        <f ca="1">MAX(0,INT(Q0*(1+Ed*(D10712-P0)/P0)))</f>
        <v>14735</v>
      </c>
      <c r="F10712">
        <f ca="1" t="shared" si="167"/>
        <v>33865.1842635872</v>
      </c>
    </row>
    <row r="10713" spans="1:6">
      <c r="A10713">
        <v>11</v>
      </c>
      <c r="B10713">
        <f ca="1">BETAINV(RAND(),AU.a,AU.b)</f>
        <v>0.843132955858039</v>
      </c>
      <c r="C10713">
        <f ca="1">IF(B10713&lt;=0.5,LC.mu,MIN(LC.mu,MAX(0,_xlfn.NORM.INV(RAND(),2000,LC.sd))))</f>
        <v>961.274073994333</v>
      </c>
      <c r="D10713">
        <f ca="1">P0*C10713/LC.mu</f>
        <v>1.28169876532578</v>
      </c>
      <c r="E10713">
        <f ca="1">MAX(0,INT(Q0*(1+Ed*(D10713-P0)/P0)))</f>
        <v>18154</v>
      </c>
      <c r="F10713">
        <f ca="1" t="shared" si="167"/>
        <v>22306.6853117298</v>
      </c>
    </row>
    <row r="10714" spans="1:6">
      <c r="A10714">
        <v>11</v>
      </c>
      <c r="B10714">
        <f ca="1">BETAINV(RAND(),AU.a,AU.b)</f>
        <v>0.597268262585947</v>
      </c>
      <c r="C10714">
        <f ca="1">IF(B10714&lt;=0.5,LC.mu,MIN(LC.mu,MAX(0,_xlfn.NORM.INV(RAND(),2000,LC.sd))))</f>
        <v>1030.81898246461</v>
      </c>
      <c r="D10714">
        <f ca="1">P0*C10714/LC.mu</f>
        <v>1.37442530995281</v>
      </c>
      <c r="E10714">
        <f ca="1">MAX(0,INT(Q0*(1+Ed*(D10714-P0)/P0)))</f>
        <v>17876</v>
      </c>
      <c r="F10714">
        <f ca="1" t="shared" si="167"/>
        <v>23538.4078582518</v>
      </c>
    </row>
    <row r="10715" spans="1:6">
      <c r="A10715">
        <v>11</v>
      </c>
      <c r="B10715">
        <f ca="1">BETAINV(RAND(),AU.a,AU.b)</f>
        <v>0.506319421550894</v>
      </c>
      <c r="C10715">
        <f ca="1">IF(B10715&lt;=0.5,LC.mu,MIN(LC.mu,MAX(0,_xlfn.NORM.INV(RAND(),2000,LC.sd))))</f>
        <v>2329.54322824999</v>
      </c>
      <c r="D10715">
        <f ca="1">P0*C10715/LC.mu</f>
        <v>3.10605763766666</v>
      </c>
      <c r="E10715">
        <f ca="1">MAX(0,INT(Q0*(1+Ed*(D10715-P0)/P0)))</f>
        <v>12681</v>
      </c>
      <c r="F10715">
        <f ca="1" t="shared" si="167"/>
        <v>37058.3736750009</v>
      </c>
    </row>
    <row r="10716" spans="1:6">
      <c r="A10716">
        <v>11</v>
      </c>
      <c r="B10716">
        <f ca="1">BETAINV(RAND(),AU.a,AU.b)</f>
        <v>0.37646521131095</v>
      </c>
      <c r="C10716">
        <f ca="1">IF(B10716&lt;=0.5,LC.mu,MIN(LC.mu,MAX(0,_xlfn.NORM.INV(RAND(),2000,LC.sd))))</f>
        <v>3000</v>
      </c>
      <c r="D10716">
        <f ca="1">P0*C10716/LC.mu</f>
        <v>4</v>
      </c>
      <c r="E10716">
        <f ca="1">MAX(0,INT(Q0*(1+Ed*(D10716-P0)/P0)))</f>
        <v>10000</v>
      </c>
      <c r="F10716">
        <f ca="1" t="shared" si="167"/>
        <v>37000</v>
      </c>
    </row>
    <row r="10717" spans="1:6">
      <c r="A10717">
        <v>11</v>
      </c>
      <c r="B10717">
        <f ca="1">BETAINV(RAND(),AU.a,AU.b)</f>
        <v>0.854927832246452</v>
      </c>
      <c r="C10717">
        <f ca="1">IF(B10717&lt;=0.5,LC.mu,MIN(LC.mu,MAX(0,_xlfn.NORM.INV(RAND(),2000,LC.sd))))</f>
        <v>895.543147247744</v>
      </c>
      <c r="D10717">
        <f ca="1">P0*C10717/LC.mu</f>
        <v>1.19405752966366</v>
      </c>
      <c r="E10717">
        <f ca="1">MAX(0,INT(Q0*(1+Ed*(D10717-P0)/P0)))</f>
        <v>18417</v>
      </c>
      <c r="F10717">
        <f ca="1" t="shared" si="167"/>
        <v>21095.4143765679</v>
      </c>
    </row>
    <row r="10718" spans="1:6">
      <c r="A10718">
        <v>11</v>
      </c>
      <c r="B10718">
        <f ca="1">BETAINV(RAND(),AU.a,AU.b)</f>
        <v>0.418497787079353</v>
      </c>
      <c r="C10718">
        <f ca="1">IF(B10718&lt;=0.5,LC.mu,MIN(LC.mu,MAX(0,_xlfn.NORM.INV(RAND(),2000,LC.sd))))</f>
        <v>3000</v>
      </c>
      <c r="D10718">
        <f ca="1">P0*C10718/LC.mu</f>
        <v>4</v>
      </c>
      <c r="E10718">
        <f ca="1">MAX(0,INT(Q0*(1+Ed*(D10718-P0)/P0)))</f>
        <v>10000</v>
      </c>
      <c r="F10718">
        <f ca="1" t="shared" si="167"/>
        <v>37000</v>
      </c>
    </row>
    <row r="10719" spans="1:6">
      <c r="A10719">
        <v>11</v>
      </c>
      <c r="B10719">
        <f ca="1">BETAINV(RAND(),AU.a,AU.b)</f>
        <v>0.87523134107168</v>
      </c>
      <c r="C10719">
        <f ca="1">IF(B10719&lt;=0.5,LC.mu,MIN(LC.mu,MAX(0,_xlfn.NORM.INV(RAND(),2000,LC.sd))))</f>
        <v>1966.45878749124</v>
      </c>
      <c r="D10719">
        <f ca="1">P0*C10719/LC.mu</f>
        <v>2.62194504998831</v>
      </c>
      <c r="E10719">
        <f ca="1">MAX(0,INT(Q0*(1+Ed*(D10719-P0)/P0)))</f>
        <v>14134</v>
      </c>
      <c r="F10719">
        <f ca="1" t="shared" si="167"/>
        <v>35092.1125490436</v>
      </c>
    </row>
    <row r="10720" spans="1:6">
      <c r="A10720">
        <v>11</v>
      </c>
      <c r="B10720">
        <f ca="1">BETAINV(RAND(),AU.a,AU.b)</f>
        <v>0.411691038077222</v>
      </c>
      <c r="C10720">
        <f ca="1">IF(B10720&lt;=0.5,LC.mu,MIN(LC.mu,MAX(0,_xlfn.NORM.INV(RAND(),2000,LC.sd))))</f>
        <v>3000</v>
      </c>
      <c r="D10720">
        <f ca="1">P0*C10720/LC.mu</f>
        <v>4</v>
      </c>
      <c r="E10720">
        <f ca="1">MAX(0,INT(Q0*(1+Ed*(D10720-P0)/P0)))</f>
        <v>10000</v>
      </c>
      <c r="F10720">
        <f ca="1" t="shared" si="167"/>
        <v>37000</v>
      </c>
    </row>
    <row r="10721" spans="1:6">
      <c r="A10721">
        <v>11</v>
      </c>
      <c r="B10721">
        <f ca="1">BETAINV(RAND(),AU.a,AU.b)</f>
        <v>0.560844238089615</v>
      </c>
      <c r="C10721">
        <f ca="1">IF(B10721&lt;=0.5,LC.mu,MIN(LC.mu,MAX(0,_xlfn.NORM.INV(RAND(),2000,LC.sd))))</f>
        <v>1818.59066965874</v>
      </c>
      <c r="D10721">
        <f ca="1">P0*C10721/LC.mu</f>
        <v>2.42478755954498</v>
      </c>
      <c r="E10721">
        <f ca="1">MAX(0,INT(Q0*(1+Ed*(D10721-P0)/P0)))</f>
        <v>14725</v>
      </c>
      <c r="F10721">
        <f ca="1" t="shared" si="167"/>
        <v>33886.4061446411</v>
      </c>
    </row>
    <row r="10722" spans="1:6">
      <c r="A10722">
        <v>11</v>
      </c>
      <c r="B10722">
        <f ca="1">BETAINV(RAND(),AU.a,AU.b)</f>
        <v>0.321906625099071</v>
      </c>
      <c r="C10722">
        <f ca="1">IF(B10722&lt;=0.5,LC.mu,MIN(LC.mu,MAX(0,_xlfn.NORM.INV(RAND(),2000,LC.sd))))</f>
        <v>3000</v>
      </c>
      <c r="D10722">
        <f ca="1">P0*C10722/LC.mu</f>
        <v>4</v>
      </c>
      <c r="E10722">
        <f ca="1">MAX(0,INT(Q0*(1+Ed*(D10722-P0)/P0)))</f>
        <v>10000</v>
      </c>
      <c r="F10722">
        <f ca="1" t="shared" si="167"/>
        <v>37000</v>
      </c>
    </row>
    <row r="10723" spans="1:6">
      <c r="A10723">
        <v>11</v>
      </c>
      <c r="B10723">
        <f ca="1">BETAINV(RAND(),AU.a,AU.b)</f>
        <v>0.372731053646254</v>
      </c>
      <c r="C10723">
        <f ca="1">IF(B10723&lt;=0.5,LC.mu,MIN(LC.mu,MAX(0,_xlfn.NORM.INV(RAND(),2000,LC.sd))))</f>
        <v>3000</v>
      </c>
      <c r="D10723">
        <f ca="1">P0*C10723/LC.mu</f>
        <v>4</v>
      </c>
      <c r="E10723">
        <f ca="1">MAX(0,INT(Q0*(1+Ed*(D10723-P0)/P0)))</f>
        <v>10000</v>
      </c>
      <c r="F10723">
        <f ca="1" t="shared" si="167"/>
        <v>37000</v>
      </c>
    </row>
    <row r="10724" spans="1:6">
      <c r="A10724">
        <v>11</v>
      </c>
      <c r="B10724">
        <f ca="1">BETAINV(RAND(),AU.a,AU.b)</f>
        <v>0.766324451112102</v>
      </c>
      <c r="C10724">
        <f ca="1">IF(B10724&lt;=0.5,LC.mu,MIN(LC.mu,MAX(0,_xlfn.NORM.INV(RAND(),2000,LC.sd))))</f>
        <v>2223.24403201275</v>
      </c>
      <c r="D10724">
        <f ca="1">P0*C10724/LC.mu</f>
        <v>2.964325376017</v>
      </c>
      <c r="E10724">
        <f ca="1">MAX(0,INT(Q0*(1+Ed*(D10724-P0)/P0)))</f>
        <v>13107</v>
      </c>
      <c r="F10724">
        <f ca="1" t="shared" si="167"/>
        <v>36630.1686714421</v>
      </c>
    </row>
    <row r="10725" spans="1:6">
      <c r="A10725">
        <v>11</v>
      </c>
      <c r="B10725">
        <f ca="1">BETAINV(RAND(),AU.a,AU.b)</f>
        <v>0.651698386018957</v>
      </c>
      <c r="C10725">
        <f ca="1">IF(B10725&lt;=0.5,LC.mu,MIN(LC.mu,MAX(0,_xlfn.NORM.INV(RAND(),2000,LC.sd))))</f>
        <v>2501.81633943487</v>
      </c>
      <c r="D10725">
        <f ca="1">P0*C10725/LC.mu</f>
        <v>3.3357551192465</v>
      </c>
      <c r="E10725">
        <f ca="1">MAX(0,INT(Q0*(1+Ed*(D10725-P0)/P0)))</f>
        <v>11992</v>
      </c>
      <c r="F10725">
        <f ca="1" t="shared" si="167"/>
        <v>37500.5590505691</v>
      </c>
    </row>
    <row r="10726" spans="1:6">
      <c r="A10726">
        <v>11</v>
      </c>
      <c r="B10726">
        <f ca="1">BETAINV(RAND(),AU.a,AU.b)</f>
        <v>0.693173000209313</v>
      </c>
      <c r="C10726">
        <f ca="1">IF(B10726&lt;=0.5,LC.mu,MIN(LC.mu,MAX(0,_xlfn.NORM.INV(RAND(),2000,LC.sd))))</f>
        <v>2580.39818664595</v>
      </c>
      <c r="D10726">
        <f ca="1">P0*C10726/LC.mu</f>
        <v>3.44053091552793</v>
      </c>
      <c r="E10726">
        <f ca="1">MAX(0,INT(Q0*(1+Ed*(D10726-P0)/P0)))</f>
        <v>11678</v>
      </c>
      <c r="F10726">
        <f ca="1" t="shared" si="167"/>
        <v>37598.1218448893</v>
      </c>
    </row>
    <row r="10727" spans="1:6">
      <c r="A10727">
        <v>11</v>
      </c>
      <c r="B10727">
        <f ca="1">BETAINV(RAND(),AU.a,AU.b)</f>
        <v>0.789361144933255</v>
      </c>
      <c r="C10727">
        <f ca="1">IF(B10727&lt;=0.5,LC.mu,MIN(LC.mu,MAX(0,_xlfn.NORM.INV(RAND(),2000,LC.sd))))</f>
        <v>2139.75840681628</v>
      </c>
      <c r="D10727">
        <f ca="1">P0*C10727/LC.mu</f>
        <v>2.85301120908838</v>
      </c>
      <c r="E10727">
        <f ca="1">MAX(0,INT(Q0*(1+Ed*(D10727-P0)/P0)))</f>
        <v>13440</v>
      </c>
      <c r="F10727">
        <f ca="1" t="shared" si="167"/>
        <v>36204.7122433315</v>
      </c>
    </row>
    <row r="10728" spans="1:6">
      <c r="A10728">
        <v>11</v>
      </c>
      <c r="B10728">
        <f ca="1">BETAINV(RAND(),AU.a,AU.b)</f>
        <v>0.484295194713547</v>
      </c>
      <c r="C10728">
        <f ca="1">IF(B10728&lt;=0.5,LC.mu,MIN(LC.mu,MAX(0,_xlfn.NORM.INV(RAND(),2000,LC.sd))))</f>
        <v>3000</v>
      </c>
      <c r="D10728">
        <f ca="1">P0*C10728/LC.mu</f>
        <v>4</v>
      </c>
      <c r="E10728">
        <f ca="1">MAX(0,INT(Q0*(1+Ed*(D10728-P0)/P0)))</f>
        <v>10000</v>
      </c>
      <c r="F10728">
        <f ca="1" t="shared" si="167"/>
        <v>37000</v>
      </c>
    </row>
    <row r="10729" spans="1:6">
      <c r="A10729">
        <v>11</v>
      </c>
      <c r="B10729">
        <f ca="1">BETAINV(RAND(),AU.a,AU.b)</f>
        <v>0.713565563908881</v>
      </c>
      <c r="C10729">
        <f ca="1">IF(B10729&lt;=0.5,LC.mu,MIN(LC.mu,MAX(0,_xlfn.NORM.INV(RAND(),2000,LC.sd))))</f>
        <v>2224.61976172936</v>
      </c>
      <c r="D10729">
        <f ca="1">P0*C10729/LC.mu</f>
        <v>2.96615968230582</v>
      </c>
      <c r="E10729">
        <f ca="1">MAX(0,INT(Q0*(1+Ed*(D10729-P0)/P0)))</f>
        <v>13101</v>
      </c>
      <c r="F10729">
        <f ca="1" t="shared" si="167"/>
        <v>36635.0382361592</v>
      </c>
    </row>
    <row r="10730" spans="1:6">
      <c r="A10730">
        <v>11</v>
      </c>
      <c r="B10730">
        <f ca="1">BETAINV(RAND(),AU.a,AU.b)</f>
        <v>0.313615941684899</v>
      </c>
      <c r="C10730">
        <f ca="1">IF(B10730&lt;=0.5,LC.mu,MIN(LC.mu,MAX(0,_xlfn.NORM.INV(RAND(),2000,LC.sd))))</f>
        <v>3000</v>
      </c>
      <c r="D10730">
        <f ca="1">P0*C10730/LC.mu</f>
        <v>4</v>
      </c>
      <c r="E10730">
        <f ca="1">MAX(0,INT(Q0*(1+Ed*(D10730-P0)/P0)))</f>
        <v>10000</v>
      </c>
      <c r="F10730">
        <f ca="1" t="shared" si="167"/>
        <v>37000</v>
      </c>
    </row>
    <row r="10731" spans="1:6">
      <c r="A10731">
        <v>11</v>
      </c>
      <c r="B10731">
        <f ca="1">BETAINV(RAND(),AU.a,AU.b)</f>
        <v>0.779408344803407</v>
      </c>
      <c r="C10731">
        <f ca="1">IF(B10731&lt;=0.5,LC.mu,MIN(LC.mu,MAX(0,_xlfn.NORM.INV(RAND(),2000,LC.sd))))</f>
        <v>2561.80164686293</v>
      </c>
      <c r="D10731">
        <f ca="1">P0*C10731/LC.mu</f>
        <v>3.41573552915058</v>
      </c>
      <c r="E10731">
        <f ca="1">MAX(0,INT(Q0*(1+Ed*(D10731-P0)/P0)))</f>
        <v>11752</v>
      </c>
      <c r="F10731">
        <f ca="1" t="shared" si="167"/>
        <v>37579.9222917147</v>
      </c>
    </row>
    <row r="10732" spans="1:6">
      <c r="A10732">
        <v>11</v>
      </c>
      <c r="B10732">
        <f ca="1">BETAINV(RAND(),AU.a,AU.b)</f>
        <v>0.452956981572797</v>
      </c>
      <c r="C10732">
        <f ca="1">IF(B10732&lt;=0.5,LC.mu,MIN(LC.mu,MAX(0,_xlfn.NORM.INV(RAND(),2000,LC.sd))))</f>
        <v>3000</v>
      </c>
      <c r="D10732">
        <f ca="1">P0*C10732/LC.mu</f>
        <v>4</v>
      </c>
      <c r="E10732">
        <f ca="1">MAX(0,INT(Q0*(1+Ed*(D10732-P0)/P0)))</f>
        <v>10000</v>
      </c>
      <c r="F10732">
        <f ca="1" t="shared" si="167"/>
        <v>37000</v>
      </c>
    </row>
    <row r="10733" spans="1:6">
      <c r="A10733">
        <v>11</v>
      </c>
      <c r="B10733">
        <f ca="1">BETAINV(RAND(),AU.a,AU.b)</f>
        <v>0.812909736395318</v>
      </c>
      <c r="C10733">
        <f ca="1">IF(B10733&lt;=0.5,LC.mu,MIN(LC.mu,MAX(0,_xlfn.NORM.INV(RAND(),2000,LC.sd))))</f>
        <v>1945.78914301051</v>
      </c>
      <c r="D10733">
        <f ca="1">P0*C10733/LC.mu</f>
        <v>2.59438552401402</v>
      </c>
      <c r="E10733">
        <f ca="1">MAX(0,INT(Q0*(1+Ed*(D10733-P0)/P0)))</f>
        <v>14216</v>
      </c>
      <c r="F10733">
        <f ca="1" t="shared" si="167"/>
        <v>34935.9954663727</v>
      </c>
    </row>
    <row r="10734" spans="1:6">
      <c r="A10734">
        <v>11</v>
      </c>
      <c r="B10734">
        <f ca="1">BETAINV(RAND(),AU.a,AU.b)</f>
        <v>0.318472845494256</v>
      </c>
      <c r="C10734">
        <f ca="1">IF(B10734&lt;=0.5,LC.mu,MIN(LC.mu,MAX(0,_xlfn.NORM.INV(RAND(),2000,LC.sd))))</f>
        <v>3000</v>
      </c>
      <c r="D10734">
        <f ca="1">P0*C10734/LC.mu</f>
        <v>4</v>
      </c>
      <c r="E10734">
        <f ca="1">MAX(0,INT(Q0*(1+Ed*(D10734-P0)/P0)))</f>
        <v>10000</v>
      </c>
      <c r="F10734">
        <f ca="1" t="shared" si="167"/>
        <v>37000</v>
      </c>
    </row>
    <row r="10735" spans="1:6">
      <c r="A10735">
        <v>11</v>
      </c>
      <c r="B10735">
        <f ca="1">BETAINV(RAND(),AU.a,AU.b)</f>
        <v>0.816801299511795</v>
      </c>
      <c r="C10735">
        <f ca="1">IF(B10735&lt;=0.5,LC.mu,MIN(LC.mu,MAX(0,_xlfn.NORM.INV(RAND(),2000,LC.sd))))</f>
        <v>1271.03762032638</v>
      </c>
      <c r="D10735">
        <f ca="1">P0*C10735/LC.mu</f>
        <v>1.69471682710185</v>
      </c>
      <c r="E10735">
        <f ca="1">MAX(0,INT(Q0*(1+Ed*(D10735-P0)/P0)))</f>
        <v>16915</v>
      </c>
      <c r="F10735">
        <f ca="1" t="shared" si="167"/>
        <v>27395.0975101014</v>
      </c>
    </row>
    <row r="10736" spans="1:6">
      <c r="A10736">
        <v>11</v>
      </c>
      <c r="B10736">
        <f ca="1">BETAINV(RAND(),AU.a,AU.b)</f>
        <v>0.809921668977966</v>
      </c>
      <c r="C10736">
        <f ca="1">IF(B10736&lt;=0.5,LC.mu,MIN(LC.mu,MAX(0,_xlfn.NORM.INV(RAND(),2000,LC.sd))))</f>
        <v>1881.58036436972</v>
      </c>
      <c r="D10736">
        <f ca="1">P0*C10736/LC.mu</f>
        <v>2.50877381915962</v>
      </c>
      <c r="E10736">
        <f ca="1">MAX(0,INT(Q0*(1+Ed*(D10736-P0)/P0)))</f>
        <v>14473</v>
      </c>
      <c r="F10736">
        <f ca="1" t="shared" si="167"/>
        <v>34427.9031203275</v>
      </c>
    </row>
    <row r="10737" spans="1:6">
      <c r="A10737">
        <v>11</v>
      </c>
      <c r="B10737">
        <f ca="1">BETAINV(RAND(),AU.a,AU.b)</f>
        <v>0.76211906424517</v>
      </c>
      <c r="C10737">
        <f ca="1">IF(B10737&lt;=0.5,LC.mu,MIN(LC.mu,MAX(0,_xlfn.NORM.INV(RAND(),2000,LC.sd))))</f>
        <v>2410.2466135005</v>
      </c>
      <c r="D10737">
        <f ca="1">P0*C10737/LC.mu</f>
        <v>3.213662151334</v>
      </c>
      <c r="E10737">
        <f ca="1">MAX(0,INT(Q0*(1+Ed*(D10737-P0)/P0)))</f>
        <v>12359</v>
      </c>
      <c r="F10737">
        <f ca="1" t="shared" si="167"/>
        <v>37307.4039148365</v>
      </c>
    </row>
    <row r="10738" spans="1:6">
      <c r="A10738">
        <v>11</v>
      </c>
      <c r="B10738">
        <f ca="1">BETAINV(RAND(),AU.a,AU.b)</f>
        <v>0.53928731929738</v>
      </c>
      <c r="C10738">
        <f ca="1">IF(B10738&lt;=0.5,LC.mu,MIN(LC.mu,MAX(0,_xlfn.NORM.INV(RAND(),2000,LC.sd))))</f>
        <v>1865.68547103984</v>
      </c>
      <c r="D10738">
        <f ca="1">P0*C10738/LC.mu</f>
        <v>2.48758062805313</v>
      </c>
      <c r="E10738">
        <f ca="1">MAX(0,INT(Q0*(1+Ed*(D10738-P0)/P0)))</f>
        <v>14537</v>
      </c>
      <c r="F10738">
        <f ca="1" t="shared" si="167"/>
        <v>34296.2741189684</v>
      </c>
    </row>
    <row r="10739" spans="1:6">
      <c r="A10739">
        <v>11</v>
      </c>
      <c r="B10739">
        <f ca="1">BETAINV(RAND(),AU.a,AU.b)</f>
        <v>0.395928415805517</v>
      </c>
      <c r="C10739">
        <f ca="1">IF(B10739&lt;=0.5,LC.mu,MIN(LC.mu,MAX(0,_xlfn.NORM.INV(RAND(),2000,LC.sd))))</f>
        <v>3000</v>
      </c>
      <c r="D10739">
        <f ca="1">P0*C10739/LC.mu</f>
        <v>4</v>
      </c>
      <c r="E10739">
        <f ca="1">MAX(0,INT(Q0*(1+Ed*(D10739-P0)/P0)))</f>
        <v>10000</v>
      </c>
      <c r="F10739">
        <f ca="1" t="shared" si="167"/>
        <v>37000</v>
      </c>
    </row>
    <row r="10740" spans="1:6">
      <c r="A10740">
        <v>11</v>
      </c>
      <c r="B10740">
        <f ca="1">BETAINV(RAND(),AU.a,AU.b)</f>
        <v>0.562708152783111</v>
      </c>
      <c r="C10740">
        <f ca="1">IF(B10740&lt;=0.5,LC.mu,MIN(LC.mu,MAX(0,_xlfn.NORM.INV(RAND(),2000,LC.sd))))</f>
        <v>1891.78136746567</v>
      </c>
      <c r="D10740">
        <f ca="1">P0*C10740/LC.mu</f>
        <v>2.5223751566209</v>
      </c>
      <c r="E10740">
        <f ca="1">MAX(0,INT(Q0*(1+Ed*(D10740-P0)/P0)))</f>
        <v>14432</v>
      </c>
      <c r="F10740">
        <f ca="1" t="shared" si="167"/>
        <v>34511.1368928871</v>
      </c>
    </row>
    <row r="10741" spans="1:6">
      <c r="A10741">
        <v>11</v>
      </c>
      <c r="B10741">
        <f ca="1">BETAINV(RAND(),AU.a,AU.b)</f>
        <v>0.8723414914363</v>
      </c>
      <c r="C10741">
        <f ca="1">IF(B10741&lt;=0.5,LC.mu,MIN(LC.mu,MAX(0,_xlfn.NORM.INV(RAND(),2000,LC.sd))))</f>
        <v>2009.53975204315</v>
      </c>
      <c r="D10741">
        <f ca="1">P0*C10741/LC.mu</f>
        <v>2.67938633605753</v>
      </c>
      <c r="E10741">
        <f ca="1">MAX(0,INT(Q0*(1+Ed*(D10741-P0)/P0)))</f>
        <v>13961</v>
      </c>
      <c r="F10741">
        <f ca="1" t="shared" si="167"/>
        <v>35397.3728856561</v>
      </c>
    </row>
    <row r="10742" spans="1:6">
      <c r="A10742">
        <v>11</v>
      </c>
      <c r="B10742">
        <f ca="1">BETAINV(RAND(),AU.a,AU.b)</f>
        <v>0.733298640989275</v>
      </c>
      <c r="C10742">
        <f ca="1">IF(B10742&lt;=0.5,LC.mu,MIN(LC.mu,MAX(0,_xlfn.NORM.INV(RAND(),2000,LC.sd))))</f>
        <v>2128.14292384768</v>
      </c>
      <c r="D10742">
        <f ca="1">P0*C10742/LC.mu</f>
        <v>2.83752389846357</v>
      </c>
      <c r="E10742">
        <f ca="1">MAX(0,INT(Q0*(1+Ed*(D10742-P0)/P0)))</f>
        <v>13487</v>
      </c>
      <c r="F10742">
        <f ca="1" t="shared" si="167"/>
        <v>36141.5418947305</v>
      </c>
    </row>
    <row r="10743" spans="1:6">
      <c r="A10743">
        <v>11</v>
      </c>
      <c r="B10743">
        <f ca="1">BETAINV(RAND(),AU.a,AU.b)</f>
        <v>0.363860415143689</v>
      </c>
      <c r="C10743">
        <f ca="1">IF(B10743&lt;=0.5,LC.mu,MIN(LC.mu,MAX(0,_xlfn.NORM.INV(RAND(),2000,LC.sd))))</f>
        <v>3000</v>
      </c>
      <c r="D10743">
        <f ca="1">P0*C10743/LC.mu</f>
        <v>4</v>
      </c>
      <c r="E10743">
        <f ca="1">MAX(0,INT(Q0*(1+Ed*(D10743-P0)/P0)))</f>
        <v>10000</v>
      </c>
      <c r="F10743">
        <f ca="1" t="shared" si="167"/>
        <v>37000</v>
      </c>
    </row>
    <row r="10744" spans="1:6">
      <c r="A10744">
        <v>11</v>
      </c>
      <c r="B10744">
        <f ca="1">BETAINV(RAND(),AU.a,AU.b)</f>
        <v>0.561972172015794</v>
      </c>
      <c r="C10744">
        <f ca="1">IF(B10744&lt;=0.5,LC.mu,MIN(LC.mu,MAX(0,_xlfn.NORM.INV(RAND(),2000,LC.sd))))</f>
        <v>1892.90512691388</v>
      </c>
      <c r="D10744">
        <f ca="1">P0*C10744/LC.mu</f>
        <v>2.52387350255185</v>
      </c>
      <c r="E10744">
        <f ca="1">MAX(0,INT(Q0*(1+Ed*(D10744-P0)/P0)))</f>
        <v>14428</v>
      </c>
      <c r="F10744">
        <f ca="1" t="shared" si="167"/>
        <v>34521.5417679041</v>
      </c>
    </row>
    <row r="10745" spans="1:6">
      <c r="A10745">
        <v>11</v>
      </c>
      <c r="B10745">
        <f ca="1">BETAINV(RAND(),AU.a,AU.b)</f>
        <v>0.5313477125201</v>
      </c>
      <c r="C10745">
        <f ca="1">IF(B10745&lt;=0.5,LC.mu,MIN(LC.mu,MAX(0,_xlfn.NORM.INV(RAND(),2000,LC.sd))))</f>
        <v>2148.65631922882</v>
      </c>
      <c r="D10745">
        <f ca="1">P0*C10745/LC.mu</f>
        <v>2.8648750923051</v>
      </c>
      <c r="E10745">
        <f ca="1">MAX(0,INT(Q0*(1+Ed*(D10745-P0)/P0)))</f>
        <v>13405</v>
      </c>
      <c r="F10745">
        <f ca="1" t="shared" si="167"/>
        <v>36254.994293121</v>
      </c>
    </row>
    <row r="10746" spans="1:6">
      <c r="A10746">
        <v>11</v>
      </c>
      <c r="B10746">
        <f ca="1">BETAINV(RAND(),AU.a,AU.b)</f>
        <v>0.70107265290374</v>
      </c>
      <c r="C10746">
        <f ca="1">IF(B10746&lt;=0.5,LC.mu,MIN(LC.mu,MAX(0,_xlfn.NORM.INV(RAND(),2000,LC.sd))))</f>
        <v>1658.34300274112</v>
      </c>
      <c r="D10746">
        <f ca="1">P0*C10746/LC.mu</f>
        <v>2.21112400365483</v>
      </c>
      <c r="E10746">
        <f ca="1">MAX(0,INT(Q0*(1+Ed*(D10746-P0)/P0)))</f>
        <v>15366</v>
      </c>
      <c r="F10746">
        <f ca="1" t="shared" si="167"/>
        <v>32317.7884374189</v>
      </c>
    </row>
    <row r="10747" spans="1:6">
      <c r="A10747">
        <v>11</v>
      </c>
      <c r="B10747">
        <f ca="1">BETAINV(RAND(),AU.a,AU.b)</f>
        <v>0.359947544474327</v>
      </c>
      <c r="C10747">
        <f ca="1">IF(B10747&lt;=0.5,LC.mu,MIN(LC.mu,MAX(0,_xlfn.NORM.INV(RAND(),2000,LC.sd))))</f>
        <v>3000</v>
      </c>
      <c r="D10747">
        <f ca="1">P0*C10747/LC.mu</f>
        <v>4</v>
      </c>
      <c r="E10747">
        <f ca="1">MAX(0,INT(Q0*(1+Ed*(D10747-P0)/P0)))</f>
        <v>10000</v>
      </c>
      <c r="F10747">
        <f ca="1" t="shared" si="167"/>
        <v>37000</v>
      </c>
    </row>
    <row r="10748" spans="1:6">
      <c r="A10748">
        <v>11</v>
      </c>
      <c r="B10748">
        <f ca="1">BETAINV(RAND(),AU.a,AU.b)</f>
        <v>0.600841738776405</v>
      </c>
      <c r="C10748">
        <f ca="1">IF(B10748&lt;=0.5,LC.mu,MIN(LC.mu,MAX(0,_xlfn.NORM.INV(RAND(),2000,LC.sd))))</f>
        <v>2067.70237363771</v>
      </c>
      <c r="D10748">
        <f ca="1">P0*C10748/LC.mu</f>
        <v>2.75693649818361</v>
      </c>
      <c r="E10748">
        <f ca="1">MAX(0,INT(Q0*(1+Ed*(D10748-P0)/P0)))</f>
        <v>13729</v>
      </c>
      <c r="F10748">
        <f ca="1" t="shared" si="167"/>
        <v>35782.278809925</v>
      </c>
    </row>
    <row r="10749" spans="1:6">
      <c r="A10749">
        <v>11</v>
      </c>
      <c r="B10749">
        <f ca="1">BETAINV(RAND(),AU.a,AU.b)</f>
        <v>0.89448653090794</v>
      </c>
      <c r="C10749">
        <f ca="1">IF(B10749&lt;=0.5,LC.mu,MIN(LC.mu,MAX(0,_xlfn.NORM.INV(RAND(),2000,LC.sd))))</f>
        <v>1386.73376778788</v>
      </c>
      <c r="D10749">
        <f ca="1">P0*C10749/LC.mu</f>
        <v>1.84897835705051</v>
      </c>
      <c r="E10749">
        <f ca="1">MAX(0,INT(Q0*(1+Ed*(D10749-P0)/P0)))</f>
        <v>16453</v>
      </c>
      <c r="F10749">
        <f ca="1" t="shared" si="167"/>
        <v>29034.5071407641</v>
      </c>
    </row>
    <row r="10750" spans="1:6">
      <c r="A10750">
        <v>11</v>
      </c>
      <c r="B10750">
        <f ca="1">BETAINV(RAND(),AU.a,AU.b)</f>
        <v>0.600267278050263</v>
      </c>
      <c r="C10750">
        <f ca="1">IF(B10750&lt;=0.5,LC.mu,MIN(LC.mu,MAX(0,_xlfn.NORM.INV(RAND(),2000,LC.sd))))</f>
        <v>1653.7644387368</v>
      </c>
      <c r="D10750">
        <f ca="1">P0*C10750/LC.mu</f>
        <v>2.20501925164907</v>
      </c>
      <c r="E10750">
        <f ca="1">MAX(0,INT(Q0*(1+Ed*(D10750-P0)/P0)))</f>
        <v>15384</v>
      </c>
      <c r="F10750">
        <f ca="1" t="shared" si="167"/>
        <v>32268.2517286324</v>
      </c>
    </row>
    <row r="10751" spans="1:6">
      <c r="A10751">
        <v>11</v>
      </c>
      <c r="B10751">
        <f ca="1">BETAINV(RAND(),AU.a,AU.b)</f>
        <v>0.687956327681957</v>
      </c>
      <c r="C10751">
        <f ca="1">IF(B10751&lt;=0.5,LC.mu,MIN(LC.mu,MAX(0,_xlfn.NORM.INV(RAND(),2000,LC.sd))))</f>
        <v>2939.91592609333</v>
      </c>
      <c r="D10751">
        <f ca="1">P0*C10751/LC.mu</f>
        <v>3.91988790145777</v>
      </c>
      <c r="E10751">
        <f ca="1">MAX(0,INT(Q0*(1+Ed*(D10751-P0)/P0)))</f>
        <v>10240</v>
      </c>
      <c r="F10751">
        <f ca="1" t="shared" si="167"/>
        <v>37199.7361848343</v>
      </c>
    </row>
    <row r="10752" spans="1:6">
      <c r="A10752">
        <v>11</v>
      </c>
      <c r="B10752">
        <f ca="1">BETAINV(RAND(),AU.a,AU.b)</f>
        <v>0.875831666099863</v>
      </c>
      <c r="C10752">
        <f ca="1">IF(B10752&lt;=0.5,LC.mu,MIN(LC.mu,MAX(0,_xlfn.NORM.INV(RAND(),2000,LC.sd))))</f>
        <v>1826.11984891303</v>
      </c>
      <c r="D10752">
        <f ca="1">P0*C10752/LC.mu</f>
        <v>2.43482646521738</v>
      </c>
      <c r="E10752">
        <f ca="1">MAX(0,INT(Q0*(1+Ed*(D10752-P0)/P0)))</f>
        <v>14695</v>
      </c>
      <c r="F10752">
        <f ca="1" t="shared" si="167"/>
        <v>33953.6550574563</v>
      </c>
    </row>
    <row r="10753" spans="1:6">
      <c r="A10753">
        <v>11</v>
      </c>
      <c r="B10753">
        <f ca="1">BETAINV(RAND(),AU.a,AU.b)</f>
        <v>0.675633235591198</v>
      </c>
      <c r="C10753">
        <f ca="1">IF(B10753&lt;=0.5,LC.mu,MIN(LC.mu,MAX(0,_xlfn.NORM.INV(RAND(),2000,LC.sd))))</f>
        <v>2605.3670919534</v>
      </c>
      <c r="D10753">
        <f ca="1">P0*C10753/LC.mu</f>
        <v>3.4738227892712</v>
      </c>
      <c r="E10753">
        <f ca="1">MAX(0,INT(Q0*(1+Ed*(D10753-P0)/P0)))</f>
        <v>11578</v>
      </c>
      <c r="F10753">
        <f ca="1" t="shared" si="167"/>
        <v>37614.5531622285</v>
      </c>
    </row>
    <row r="10754" spans="1:6">
      <c r="A10754">
        <v>11</v>
      </c>
      <c r="B10754">
        <f ca="1">BETAINV(RAND(),AU.a,AU.b)</f>
        <v>0.455672748053595</v>
      </c>
      <c r="C10754">
        <f ca="1">IF(B10754&lt;=0.5,LC.mu,MIN(LC.mu,MAX(0,_xlfn.NORM.INV(RAND(),2000,LC.sd))))</f>
        <v>3000</v>
      </c>
      <c r="D10754">
        <f ca="1">P0*C10754/LC.mu</f>
        <v>4</v>
      </c>
      <c r="E10754">
        <f ca="1">MAX(0,INT(Q0*(1+Ed*(D10754-P0)/P0)))</f>
        <v>10000</v>
      </c>
      <c r="F10754">
        <f ca="1" t="shared" ref="F10754:F10817" si="168">D10754*E10754-C10754</f>
        <v>37000</v>
      </c>
    </row>
    <row r="10755" spans="1:6">
      <c r="A10755">
        <v>11</v>
      </c>
      <c r="B10755">
        <f ca="1">BETAINV(RAND(),AU.a,AU.b)</f>
        <v>0.56844578080544</v>
      </c>
      <c r="C10755">
        <f ca="1">IF(B10755&lt;=0.5,LC.mu,MIN(LC.mu,MAX(0,_xlfn.NORM.INV(RAND(),2000,LC.sd))))</f>
        <v>1776.2506699117</v>
      </c>
      <c r="D10755">
        <f ca="1">P0*C10755/LC.mu</f>
        <v>2.36833422654893</v>
      </c>
      <c r="E10755">
        <f ca="1">MAX(0,INT(Q0*(1+Ed*(D10755-P0)/P0)))</f>
        <v>14894</v>
      </c>
      <c r="F10755">
        <f ca="1" t="shared" si="168"/>
        <v>33497.7193003081</v>
      </c>
    </row>
    <row r="10756" spans="1:6">
      <c r="A10756">
        <v>11</v>
      </c>
      <c r="B10756">
        <f ca="1">BETAINV(RAND(),AU.a,AU.b)</f>
        <v>0.829194932338778</v>
      </c>
      <c r="C10756">
        <f ca="1">IF(B10756&lt;=0.5,LC.mu,MIN(LC.mu,MAX(0,_xlfn.NORM.INV(RAND(),2000,LC.sd))))</f>
        <v>2282.58889145043</v>
      </c>
      <c r="D10756">
        <f ca="1">P0*C10756/LC.mu</f>
        <v>3.04345185526724</v>
      </c>
      <c r="E10756">
        <f ca="1">MAX(0,INT(Q0*(1+Ed*(D10756-P0)/P0)))</f>
        <v>12869</v>
      </c>
      <c r="F10756">
        <f ca="1" t="shared" si="168"/>
        <v>36883.5930339837</v>
      </c>
    </row>
    <row r="10757" spans="1:6">
      <c r="A10757">
        <v>11</v>
      </c>
      <c r="B10757">
        <f ca="1">BETAINV(RAND(),AU.a,AU.b)</f>
        <v>0.661582654238369</v>
      </c>
      <c r="C10757">
        <f ca="1">IF(B10757&lt;=0.5,LC.mu,MIN(LC.mu,MAX(0,_xlfn.NORM.INV(RAND(),2000,LC.sd))))</f>
        <v>1962.54562200017</v>
      </c>
      <c r="D10757">
        <f ca="1">P0*C10757/LC.mu</f>
        <v>2.61672749600023</v>
      </c>
      <c r="E10757">
        <f ca="1">MAX(0,INT(Q0*(1+Ed*(D10757-P0)/P0)))</f>
        <v>14149</v>
      </c>
      <c r="F10757">
        <f ca="1" t="shared" si="168"/>
        <v>35061.531718907</v>
      </c>
    </row>
    <row r="10758" spans="1:6">
      <c r="A10758">
        <v>11</v>
      </c>
      <c r="B10758">
        <f ca="1">BETAINV(RAND(),AU.a,AU.b)</f>
        <v>0.941415952658857</v>
      </c>
      <c r="C10758">
        <f ca="1">IF(B10758&lt;=0.5,LC.mu,MIN(LC.mu,MAX(0,_xlfn.NORM.INV(RAND(),2000,LC.sd))))</f>
        <v>2576.54133390059</v>
      </c>
      <c r="D10758">
        <f ca="1">P0*C10758/LC.mu</f>
        <v>3.43538844520078</v>
      </c>
      <c r="E10758">
        <f ca="1">MAX(0,INT(Q0*(1+Ed*(D10758-P0)/P0)))</f>
        <v>11693</v>
      </c>
      <c r="F10758">
        <f ca="1" t="shared" si="168"/>
        <v>37593.4557558322</v>
      </c>
    </row>
    <row r="10759" spans="1:6">
      <c r="A10759">
        <v>11</v>
      </c>
      <c r="B10759">
        <f ca="1">BETAINV(RAND(),AU.a,AU.b)</f>
        <v>0.795366223874917</v>
      </c>
      <c r="C10759">
        <f ca="1">IF(B10759&lt;=0.5,LC.mu,MIN(LC.mu,MAX(0,_xlfn.NORM.INV(RAND(),2000,LC.sd))))</f>
        <v>2325.09872828537</v>
      </c>
      <c r="D10759">
        <f ca="1">P0*C10759/LC.mu</f>
        <v>3.10013163771382</v>
      </c>
      <c r="E10759">
        <f ca="1">MAX(0,INT(Q0*(1+Ed*(D10759-P0)/P0)))</f>
        <v>12699</v>
      </c>
      <c r="F10759">
        <f ca="1" t="shared" si="168"/>
        <v>37043.4729390425</v>
      </c>
    </row>
    <row r="10760" spans="1:6">
      <c r="A10760">
        <v>11</v>
      </c>
      <c r="B10760">
        <f ca="1">BETAINV(RAND(),AU.a,AU.b)</f>
        <v>0.280293063186277</v>
      </c>
      <c r="C10760">
        <f ca="1">IF(B10760&lt;=0.5,LC.mu,MIN(LC.mu,MAX(0,_xlfn.NORM.INV(RAND(),2000,LC.sd))))</f>
        <v>3000</v>
      </c>
      <c r="D10760">
        <f ca="1">P0*C10760/LC.mu</f>
        <v>4</v>
      </c>
      <c r="E10760">
        <f ca="1">MAX(0,INT(Q0*(1+Ed*(D10760-P0)/P0)))</f>
        <v>10000</v>
      </c>
      <c r="F10760">
        <f ca="1" t="shared" si="168"/>
        <v>37000</v>
      </c>
    </row>
    <row r="10761" spans="1:6">
      <c r="A10761">
        <v>11</v>
      </c>
      <c r="B10761">
        <f ca="1">BETAINV(RAND(),AU.a,AU.b)</f>
        <v>0.636591278506383</v>
      </c>
      <c r="C10761">
        <f ca="1">IF(B10761&lt;=0.5,LC.mu,MIN(LC.mu,MAX(0,_xlfn.NORM.INV(RAND(),2000,LC.sd))))</f>
        <v>1636.05867818415</v>
      </c>
      <c r="D10761">
        <f ca="1">P0*C10761/LC.mu</f>
        <v>2.18141157091219</v>
      </c>
      <c r="E10761">
        <f ca="1">MAX(0,INT(Q0*(1+Ed*(D10761-P0)/P0)))</f>
        <v>15455</v>
      </c>
      <c r="F10761">
        <f ca="1" t="shared" si="168"/>
        <v>32077.6571502638</v>
      </c>
    </row>
    <row r="10762" spans="1:6">
      <c r="A10762">
        <v>11</v>
      </c>
      <c r="B10762">
        <f ca="1">BETAINV(RAND(),AU.a,AU.b)</f>
        <v>0.329017420263098</v>
      </c>
      <c r="C10762">
        <f ca="1">IF(B10762&lt;=0.5,LC.mu,MIN(LC.mu,MAX(0,_xlfn.NORM.INV(RAND(),2000,LC.sd))))</f>
        <v>3000</v>
      </c>
      <c r="D10762">
        <f ca="1">P0*C10762/LC.mu</f>
        <v>4</v>
      </c>
      <c r="E10762">
        <f ca="1">MAX(0,INT(Q0*(1+Ed*(D10762-P0)/P0)))</f>
        <v>10000</v>
      </c>
      <c r="F10762">
        <f ca="1" t="shared" si="168"/>
        <v>37000</v>
      </c>
    </row>
    <row r="10763" spans="1:6">
      <c r="A10763">
        <v>11</v>
      </c>
      <c r="B10763">
        <f ca="1">BETAINV(RAND(),AU.a,AU.b)</f>
        <v>0.653754474346318</v>
      </c>
      <c r="C10763">
        <f ca="1">IF(B10763&lt;=0.5,LC.mu,MIN(LC.mu,MAX(0,_xlfn.NORM.INV(RAND(),2000,LC.sd))))</f>
        <v>2158.08553574929</v>
      </c>
      <c r="D10763">
        <f ca="1">P0*C10763/LC.mu</f>
        <v>2.87744738099906</v>
      </c>
      <c r="E10763">
        <f ca="1">MAX(0,INT(Q0*(1+Ed*(D10763-P0)/P0)))</f>
        <v>13367</v>
      </c>
      <c r="F10763">
        <f ca="1" t="shared" si="168"/>
        <v>36304.7536060651</v>
      </c>
    </row>
    <row r="10764" spans="1:6">
      <c r="A10764">
        <v>11</v>
      </c>
      <c r="B10764">
        <f ca="1">BETAINV(RAND(),AU.a,AU.b)</f>
        <v>0.338918114357941</v>
      </c>
      <c r="C10764">
        <f ca="1">IF(B10764&lt;=0.5,LC.mu,MIN(LC.mu,MAX(0,_xlfn.NORM.INV(RAND(),2000,LC.sd))))</f>
        <v>3000</v>
      </c>
      <c r="D10764">
        <f ca="1">P0*C10764/LC.mu</f>
        <v>4</v>
      </c>
      <c r="E10764">
        <f ca="1">MAX(0,INT(Q0*(1+Ed*(D10764-P0)/P0)))</f>
        <v>10000</v>
      </c>
      <c r="F10764">
        <f ca="1" t="shared" si="168"/>
        <v>37000</v>
      </c>
    </row>
    <row r="10765" spans="1:6">
      <c r="A10765">
        <v>11</v>
      </c>
      <c r="B10765">
        <f ca="1">BETAINV(RAND(),AU.a,AU.b)</f>
        <v>0.819767935683694</v>
      </c>
      <c r="C10765">
        <f ca="1">IF(B10765&lt;=0.5,LC.mu,MIN(LC.mu,MAX(0,_xlfn.NORM.INV(RAND(),2000,LC.sd))))</f>
        <v>1980.59655654907</v>
      </c>
      <c r="D10765">
        <f ca="1">P0*C10765/LC.mu</f>
        <v>2.6407954087321</v>
      </c>
      <c r="E10765">
        <f ca="1">MAX(0,INT(Q0*(1+Ed*(D10765-P0)/P0)))</f>
        <v>14077</v>
      </c>
      <c r="F10765">
        <f ca="1" t="shared" si="168"/>
        <v>35193.8804121726</v>
      </c>
    </row>
    <row r="10766" spans="1:6">
      <c r="A10766">
        <v>11</v>
      </c>
      <c r="B10766">
        <f ca="1">BETAINV(RAND(),AU.a,AU.b)</f>
        <v>0.778876518800354</v>
      </c>
      <c r="C10766">
        <f ca="1">IF(B10766&lt;=0.5,LC.mu,MIN(LC.mu,MAX(0,_xlfn.NORM.INV(RAND(),2000,LC.sd))))</f>
        <v>2228.74469315795</v>
      </c>
      <c r="D10766">
        <f ca="1">P0*C10766/LC.mu</f>
        <v>2.97165959087726</v>
      </c>
      <c r="E10766">
        <f ca="1">MAX(0,INT(Q0*(1+Ed*(D10766-P0)/P0)))</f>
        <v>13085</v>
      </c>
      <c r="F10766">
        <f ca="1" t="shared" si="168"/>
        <v>36655.4210534711</v>
      </c>
    </row>
    <row r="10767" spans="1:6">
      <c r="A10767">
        <v>11</v>
      </c>
      <c r="B10767">
        <f ca="1">BETAINV(RAND(),AU.a,AU.b)</f>
        <v>0.594887339529325</v>
      </c>
      <c r="C10767">
        <f ca="1">IF(B10767&lt;=0.5,LC.mu,MIN(LC.mu,MAX(0,_xlfn.NORM.INV(RAND(),2000,LC.sd))))</f>
        <v>2285.45553248088</v>
      </c>
      <c r="D10767">
        <f ca="1">P0*C10767/LC.mu</f>
        <v>3.04727404330784</v>
      </c>
      <c r="E10767">
        <f ca="1">MAX(0,INT(Q0*(1+Ed*(D10767-P0)/P0)))</f>
        <v>12858</v>
      </c>
      <c r="F10767">
        <f ca="1" t="shared" si="168"/>
        <v>36896.3941163714</v>
      </c>
    </row>
    <row r="10768" spans="1:6">
      <c r="A10768">
        <v>11</v>
      </c>
      <c r="B10768">
        <f ca="1">BETAINV(RAND(),AU.a,AU.b)</f>
        <v>0.515391768264214</v>
      </c>
      <c r="C10768">
        <f ca="1">IF(B10768&lt;=0.5,LC.mu,MIN(LC.mu,MAX(0,_xlfn.NORM.INV(RAND(),2000,LC.sd))))</f>
        <v>2071.20973267068</v>
      </c>
      <c r="D10768">
        <f ca="1">P0*C10768/LC.mu</f>
        <v>2.76161297689424</v>
      </c>
      <c r="E10768">
        <f ca="1">MAX(0,INT(Q0*(1+Ed*(D10768-P0)/P0)))</f>
        <v>13715</v>
      </c>
      <c r="F10768">
        <f ca="1" t="shared" si="168"/>
        <v>35804.3122454338</v>
      </c>
    </row>
    <row r="10769" spans="1:6">
      <c r="A10769">
        <v>11</v>
      </c>
      <c r="B10769">
        <f ca="1">BETAINV(RAND(),AU.a,AU.b)</f>
        <v>0.701436880376489</v>
      </c>
      <c r="C10769">
        <f ca="1">IF(B10769&lt;=0.5,LC.mu,MIN(LC.mu,MAX(0,_xlfn.NORM.INV(RAND(),2000,LC.sd))))</f>
        <v>2894.38023170688</v>
      </c>
      <c r="D10769">
        <f ca="1">P0*C10769/LC.mu</f>
        <v>3.85917364227584</v>
      </c>
      <c r="E10769">
        <f ca="1">MAX(0,INT(Q0*(1+Ed*(D10769-P0)/P0)))</f>
        <v>10422</v>
      </c>
      <c r="F10769">
        <f ca="1" t="shared" si="168"/>
        <v>37325.927468092</v>
      </c>
    </row>
    <row r="10770" spans="1:6">
      <c r="A10770">
        <v>11</v>
      </c>
      <c r="B10770">
        <f ca="1">BETAINV(RAND(),AU.a,AU.b)</f>
        <v>0.410437908702916</v>
      </c>
      <c r="C10770">
        <f ca="1">IF(B10770&lt;=0.5,LC.mu,MIN(LC.mu,MAX(0,_xlfn.NORM.INV(RAND(),2000,LC.sd))))</f>
        <v>3000</v>
      </c>
      <c r="D10770">
        <f ca="1">P0*C10770/LC.mu</f>
        <v>4</v>
      </c>
      <c r="E10770">
        <f ca="1">MAX(0,INT(Q0*(1+Ed*(D10770-P0)/P0)))</f>
        <v>10000</v>
      </c>
      <c r="F10770">
        <f ca="1" t="shared" si="168"/>
        <v>37000</v>
      </c>
    </row>
    <row r="10771" spans="1:6">
      <c r="A10771">
        <v>11</v>
      </c>
      <c r="B10771">
        <f ca="1">BETAINV(RAND(),AU.a,AU.b)</f>
        <v>0.700896455062816</v>
      </c>
      <c r="C10771">
        <f ca="1">IF(B10771&lt;=0.5,LC.mu,MIN(LC.mu,MAX(0,_xlfn.NORM.INV(RAND(),2000,LC.sd))))</f>
        <v>1545.03862940829</v>
      </c>
      <c r="D10771">
        <f ca="1">P0*C10771/LC.mu</f>
        <v>2.06005150587773</v>
      </c>
      <c r="E10771">
        <f ca="1">MAX(0,INT(Q0*(1+Ed*(D10771-P0)/P0)))</f>
        <v>15819</v>
      </c>
      <c r="F10771">
        <f ca="1" t="shared" si="168"/>
        <v>31042.9161420714</v>
      </c>
    </row>
    <row r="10772" spans="1:6">
      <c r="A10772">
        <v>11</v>
      </c>
      <c r="B10772">
        <f ca="1">BETAINV(RAND(),AU.a,AU.b)</f>
        <v>0.39169442958218</v>
      </c>
      <c r="C10772">
        <f ca="1">IF(B10772&lt;=0.5,LC.mu,MIN(LC.mu,MAX(0,_xlfn.NORM.INV(RAND(),2000,LC.sd))))</f>
        <v>3000</v>
      </c>
      <c r="D10772">
        <f ca="1">P0*C10772/LC.mu</f>
        <v>4</v>
      </c>
      <c r="E10772">
        <f ca="1">MAX(0,INT(Q0*(1+Ed*(D10772-P0)/P0)))</f>
        <v>10000</v>
      </c>
      <c r="F10772">
        <f ca="1" t="shared" si="168"/>
        <v>37000</v>
      </c>
    </row>
    <row r="10773" spans="1:6">
      <c r="A10773">
        <v>11</v>
      </c>
      <c r="B10773">
        <f ca="1">BETAINV(RAND(),AU.a,AU.b)</f>
        <v>0.624423310126309</v>
      </c>
      <c r="C10773">
        <f ca="1">IF(B10773&lt;=0.5,LC.mu,MIN(LC.mu,MAX(0,_xlfn.NORM.INV(RAND(),2000,LC.sd))))</f>
        <v>1993.33310449797</v>
      </c>
      <c r="D10773">
        <f ca="1">P0*C10773/LC.mu</f>
        <v>2.65777747266396</v>
      </c>
      <c r="E10773">
        <f ca="1">MAX(0,INT(Q0*(1+Ed*(D10773-P0)/P0)))</f>
        <v>14026</v>
      </c>
      <c r="F10773">
        <f ca="1" t="shared" si="168"/>
        <v>35284.6537270867</v>
      </c>
    </row>
    <row r="10774" spans="1:6">
      <c r="A10774">
        <v>11</v>
      </c>
      <c r="B10774">
        <f ca="1">BETAINV(RAND(),AU.a,AU.b)</f>
        <v>0.597094517886954</v>
      </c>
      <c r="C10774">
        <f ca="1">IF(B10774&lt;=0.5,LC.mu,MIN(LC.mu,MAX(0,_xlfn.NORM.INV(RAND(),2000,LC.sd))))</f>
        <v>2082.84289607013</v>
      </c>
      <c r="D10774">
        <f ca="1">P0*C10774/LC.mu</f>
        <v>2.77712386142684</v>
      </c>
      <c r="E10774">
        <f ca="1">MAX(0,INT(Q0*(1+Ed*(D10774-P0)/P0)))</f>
        <v>13668</v>
      </c>
      <c r="F10774">
        <f ca="1" t="shared" si="168"/>
        <v>35874.8860419119</v>
      </c>
    </row>
    <row r="10775" spans="1:6">
      <c r="A10775">
        <v>11</v>
      </c>
      <c r="B10775">
        <f ca="1">BETAINV(RAND(),AU.a,AU.b)</f>
        <v>0.695964942224817</v>
      </c>
      <c r="C10775">
        <f ca="1">IF(B10775&lt;=0.5,LC.mu,MIN(LC.mu,MAX(0,_xlfn.NORM.INV(RAND(),2000,LC.sd))))</f>
        <v>1976.79083559764</v>
      </c>
      <c r="D10775">
        <f ca="1">P0*C10775/LC.mu</f>
        <v>2.63572111413018</v>
      </c>
      <c r="E10775">
        <f ca="1">MAX(0,INT(Q0*(1+Ed*(D10775-P0)/P0)))</f>
        <v>14092</v>
      </c>
      <c r="F10775">
        <f ca="1" t="shared" si="168"/>
        <v>35165.7911047249</v>
      </c>
    </row>
    <row r="10776" spans="1:6">
      <c r="A10776">
        <v>11</v>
      </c>
      <c r="B10776">
        <f ca="1">BETAINV(RAND(),AU.a,AU.b)</f>
        <v>0.856095676217694</v>
      </c>
      <c r="C10776">
        <f ca="1">IF(B10776&lt;=0.5,LC.mu,MIN(LC.mu,MAX(0,_xlfn.NORM.INV(RAND(),2000,LC.sd))))</f>
        <v>2162.62458507986</v>
      </c>
      <c r="D10776">
        <f ca="1">P0*C10776/LC.mu</f>
        <v>2.88349944677315</v>
      </c>
      <c r="E10776">
        <f ca="1">MAX(0,INT(Q0*(1+Ed*(D10776-P0)/P0)))</f>
        <v>13349</v>
      </c>
      <c r="F10776">
        <f ca="1" t="shared" si="168"/>
        <v>36329.2095298949</v>
      </c>
    </row>
    <row r="10777" spans="1:6">
      <c r="A10777">
        <v>11</v>
      </c>
      <c r="B10777">
        <f ca="1">BETAINV(RAND(),AU.a,AU.b)</f>
        <v>0.847218420174239</v>
      </c>
      <c r="C10777">
        <f ca="1">IF(B10777&lt;=0.5,LC.mu,MIN(LC.mu,MAX(0,_xlfn.NORM.INV(RAND(),2000,LC.sd))))</f>
        <v>1475.23927344836</v>
      </c>
      <c r="D10777">
        <f ca="1">P0*C10777/LC.mu</f>
        <v>1.96698569793114</v>
      </c>
      <c r="E10777">
        <f ca="1">MAX(0,INT(Q0*(1+Ed*(D10777-P0)/P0)))</f>
        <v>16099</v>
      </c>
      <c r="F10777">
        <f ca="1" t="shared" si="168"/>
        <v>30191.2634775451</v>
      </c>
    </row>
    <row r="10778" spans="1:6">
      <c r="A10778">
        <v>11</v>
      </c>
      <c r="B10778">
        <f ca="1">BETAINV(RAND(),AU.a,AU.b)</f>
        <v>0.586173154273001</v>
      </c>
      <c r="C10778">
        <f ca="1">IF(B10778&lt;=0.5,LC.mu,MIN(LC.mu,MAX(0,_xlfn.NORM.INV(RAND(),2000,LC.sd))))</f>
        <v>1888.27021535868</v>
      </c>
      <c r="D10778">
        <f ca="1">P0*C10778/LC.mu</f>
        <v>2.51769362047824</v>
      </c>
      <c r="E10778">
        <f ca="1">MAX(0,INT(Q0*(1+Ed*(D10778-P0)/P0)))</f>
        <v>14446</v>
      </c>
      <c r="F10778">
        <f ca="1" t="shared" si="168"/>
        <v>34482.33182607</v>
      </c>
    </row>
    <row r="10779" spans="1:6">
      <c r="A10779">
        <v>11</v>
      </c>
      <c r="B10779">
        <f ca="1">BETAINV(RAND(),AU.a,AU.b)</f>
        <v>0.854173482417154</v>
      </c>
      <c r="C10779">
        <f ca="1">IF(B10779&lt;=0.5,LC.mu,MIN(LC.mu,MAX(0,_xlfn.NORM.INV(RAND(),2000,LC.sd))))</f>
        <v>1819.57165464653</v>
      </c>
      <c r="D10779">
        <f ca="1">P0*C10779/LC.mu</f>
        <v>2.4260955395287</v>
      </c>
      <c r="E10779">
        <f ca="1">MAX(0,INT(Q0*(1+Ed*(D10779-P0)/P0)))</f>
        <v>14721</v>
      </c>
      <c r="F10779">
        <f ca="1" t="shared" si="168"/>
        <v>33894.9807827555</v>
      </c>
    </row>
    <row r="10780" spans="1:6">
      <c r="A10780">
        <v>11</v>
      </c>
      <c r="B10780">
        <f ca="1">BETAINV(RAND(),AU.a,AU.b)</f>
        <v>0.64848027988689</v>
      </c>
      <c r="C10780">
        <f ca="1">IF(B10780&lt;=0.5,LC.mu,MIN(LC.mu,MAX(0,_xlfn.NORM.INV(RAND(),2000,LC.sd))))</f>
        <v>2137.7593783063</v>
      </c>
      <c r="D10780">
        <f ca="1">P0*C10780/LC.mu</f>
        <v>2.85034583774173</v>
      </c>
      <c r="E10780">
        <f ca="1">MAX(0,INT(Q0*(1+Ed*(D10780-P0)/P0)))</f>
        <v>13448</v>
      </c>
      <c r="F10780">
        <f ca="1" t="shared" si="168"/>
        <v>36193.6914476444</v>
      </c>
    </row>
    <row r="10781" spans="1:6">
      <c r="A10781">
        <v>11</v>
      </c>
      <c r="B10781">
        <f ca="1">BETAINV(RAND(),AU.a,AU.b)</f>
        <v>0.592130203489227</v>
      </c>
      <c r="C10781">
        <f ca="1">IF(B10781&lt;=0.5,LC.mu,MIN(LC.mu,MAX(0,_xlfn.NORM.INV(RAND(),2000,LC.sd))))</f>
        <v>1521.05360929557</v>
      </c>
      <c r="D10781">
        <f ca="1">P0*C10781/LC.mu</f>
        <v>2.02807147906075</v>
      </c>
      <c r="E10781">
        <f ca="1">MAX(0,INT(Q0*(1+Ed*(D10781-P0)/P0)))</f>
        <v>15915</v>
      </c>
      <c r="F10781">
        <f ca="1" t="shared" si="168"/>
        <v>30755.7039799563</v>
      </c>
    </row>
    <row r="10782" spans="1:6">
      <c r="A10782">
        <v>11</v>
      </c>
      <c r="B10782">
        <f ca="1">BETAINV(RAND(),AU.a,AU.b)</f>
        <v>0.685330065476793</v>
      </c>
      <c r="C10782">
        <f ca="1">IF(B10782&lt;=0.5,LC.mu,MIN(LC.mu,MAX(0,_xlfn.NORM.INV(RAND(),2000,LC.sd))))</f>
        <v>1935.85144081023</v>
      </c>
      <c r="D10782">
        <f ca="1">P0*C10782/LC.mu</f>
        <v>2.58113525441364</v>
      </c>
      <c r="E10782">
        <f ca="1">MAX(0,INT(Q0*(1+Ed*(D10782-P0)/P0)))</f>
        <v>14256</v>
      </c>
      <c r="F10782">
        <f ca="1" t="shared" si="168"/>
        <v>34860.8127461106</v>
      </c>
    </row>
    <row r="10783" spans="1:6">
      <c r="A10783">
        <v>11</v>
      </c>
      <c r="B10783">
        <f ca="1">BETAINV(RAND(),AU.a,AU.b)</f>
        <v>0.668728562734289</v>
      </c>
      <c r="C10783">
        <f ca="1">IF(B10783&lt;=0.5,LC.mu,MIN(LC.mu,MAX(0,_xlfn.NORM.INV(RAND(),2000,LC.sd))))</f>
        <v>2156.52343736725</v>
      </c>
      <c r="D10783">
        <f ca="1">P0*C10783/LC.mu</f>
        <v>2.87536458315634</v>
      </c>
      <c r="E10783">
        <f ca="1">MAX(0,INT(Q0*(1+Ed*(D10783-P0)/P0)))</f>
        <v>13373</v>
      </c>
      <c r="F10783">
        <f ca="1" t="shared" si="168"/>
        <v>36295.7271331824</v>
      </c>
    </row>
    <row r="10784" spans="1:6">
      <c r="A10784">
        <v>11</v>
      </c>
      <c r="B10784">
        <f ca="1">BETAINV(RAND(),AU.a,AU.b)</f>
        <v>0.607420945249101</v>
      </c>
      <c r="C10784">
        <f ca="1">IF(B10784&lt;=0.5,LC.mu,MIN(LC.mu,MAX(0,_xlfn.NORM.INV(RAND(),2000,LC.sd))))</f>
        <v>1907.68632132622</v>
      </c>
      <c r="D10784">
        <f ca="1">P0*C10784/LC.mu</f>
        <v>2.54358176176829</v>
      </c>
      <c r="E10784">
        <f ca="1">MAX(0,INT(Q0*(1+Ed*(D10784-P0)/P0)))</f>
        <v>14369</v>
      </c>
      <c r="F10784">
        <f ca="1" t="shared" si="168"/>
        <v>34641.0400135224</v>
      </c>
    </row>
    <row r="10785" spans="1:6">
      <c r="A10785">
        <v>11</v>
      </c>
      <c r="B10785">
        <f ca="1">BETAINV(RAND(),AU.a,AU.b)</f>
        <v>0.706955272665503</v>
      </c>
      <c r="C10785">
        <f ca="1">IF(B10785&lt;=0.5,LC.mu,MIN(LC.mu,MAX(0,_xlfn.NORM.INV(RAND(),2000,LC.sd))))</f>
        <v>1858.4705654864</v>
      </c>
      <c r="D10785">
        <f ca="1">P0*C10785/LC.mu</f>
        <v>2.47796075398186</v>
      </c>
      <c r="E10785">
        <f ca="1">MAX(0,INT(Q0*(1+Ed*(D10785-P0)/P0)))</f>
        <v>14566</v>
      </c>
      <c r="F10785">
        <f ca="1" t="shared" si="168"/>
        <v>34235.5057770134</v>
      </c>
    </row>
    <row r="10786" spans="1:6">
      <c r="A10786">
        <v>11</v>
      </c>
      <c r="B10786">
        <f ca="1">BETAINV(RAND(),AU.a,AU.b)</f>
        <v>0.234237605859917</v>
      </c>
      <c r="C10786">
        <f ca="1">IF(B10786&lt;=0.5,LC.mu,MIN(LC.mu,MAX(0,_xlfn.NORM.INV(RAND(),2000,LC.sd))))</f>
        <v>3000</v>
      </c>
      <c r="D10786">
        <f ca="1">P0*C10786/LC.mu</f>
        <v>4</v>
      </c>
      <c r="E10786">
        <f ca="1">MAX(0,INT(Q0*(1+Ed*(D10786-P0)/P0)))</f>
        <v>10000</v>
      </c>
      <c r="F10786">
        <f ca="1" t="shared" si="168"/>
        <v>37000</v>
      </c>
    </row>
    <row r="10787" spans="1:6">
      <c r="A10787">
        <v>11</v>
      </c>
      <c r="B10787">
        <f ca="1">BETAINV(RAND(),AU.a,AU.b)</f>
        <v>0.715414525790338</v>
      </c>
      <c r="C10787">
        <f ca="1">IF(B10787&lt;=0.5,LC.mu,MIN(LC.mu,MAX(0,_xlfn.NORM.INV(RAND(),2000,LC.sd))))</f>
        <v>1727.59306278039</v>
      </c>
      <c r="D10787">
        <f ca="1">P0*C10787/LC.mu</f>
        <v>2.30345741704053</v>
      </c>
      <c r="E10787">
        <f ca="1">MAX(0,INT(Q0*(1+Ed*(D10787-P0)/P0)))</f>
        <v>15089</v>
      </c>
      <c r="F10787">
        <f ca="1" t="shared" si="168"/>
        <v>33029.2759029441</v>
      </c>
    </row>
    <row r="10788" spans="1:6">
      <c r="A10788">
        <v>11</v>
      </c>
      <c r="B10788">
        <f ca="1">BETAINV(RAND(),AU.a,AU.b)</f>
        <v>0.55957824322474</v>
      </c>
      <c r="C10788">
        <f ca="1">IF(B10788&lt;=0.5,LC.mu,MIN(LC.mu,MAX(0,_xlfn.NORM.INV(RAND(),2000,LC.sd))))</f>
        <v>2734.22974160094</v>
      </c>
      <c r="D10788">
        <f ca="1">P0*C10788/LC.mu</f>
        <v>3.64563965546792</v>
      </c>
      <c r="E10788">
        <f ca="1">MAX(0,INT(Q0*(1+Ed*(D10788-P0)/P0)))</f>
        <v>11063</v>
      </c>
      <c r="F10788">
        <f ca="1" t="shared" si="168"/>
        <v>37597.4817668407</v>
      </c>
    </row>
    <row r="10789" spans="1:6">
      <c r="A10789">
        <v>11</v>
      </c>
      <c r="B10789">
        <f ca="1">BETAINV(RAND(),AU.a,AU.b)</f>
        <v>0.702591398959489</v>
      </c>
      <c r="C10789">
        <f ca="1">IF(B10789&lt;=0.5,LC.mu,MIN(LC.mu,MAX(0,_xlfn.NORM.INV(RAND(),2000,LC.sd))))</f>
        <v>2202.12886427387</v>
      </c>
      <c r="D10789">
        <f ca="1">P0*C10789/LC.mu</f>
        <v>2.93617181903183</v>
      </c>
      <c r="E10789">
        <f ca="1">MAX(0,INT(Q0*(1+Ed*(D10789-P0)/P0)))</f>
        <v>13191</v>
      </c>
      <c r="F10789">
        <f ca="1" t="shared" si="168"/>
        <v>36528.913600575</v>
      </c>
    </row>
    <row r="10790" spans="1:6">
      <c r="A10790">
        <v>11</v>
      </c>
      <c r="B10790">
        <f ca="1">BETAINV(RAND(),AU.a,AU.b)</f>
        <v>0.558585947011026</v>
      </c>
      <c r="C10790">
        <f ca="1">IF(B10790&lt;=0.5,LC.mu,MIN(LC.mu,MAX(0,_xlfn.NORM.INV(RAND(),2000,LC.sd))))</f>
        <v>3000</v>
      </c>
      <c r="D10790">
        <f ca="1">P0*C10790/LC.mu</f>
        <v>4</v>
      </c>
      <c r="E10790">
        <f ca="1">MAX(0,INT(Q0*(1+Ed*(D10790-P0)/P0)))</f>
        <v>10000</v>
      </c>
      <c r="F10790">
        <f ca="1" t="shared" si="168"/>
        <v>37000</v>
      </c>
    </row>
    <row r="10791" spans="1:6">
      <c r="A10791">
        <v>11</v>
      </c>
      <c r="B10791">
        <f ca="1">BETAINV(RAND(),AU.a,AU.b)</f>
        <v>0.607632439764158</v>
      </c>
      <c r="C10791">
        <f ca="1">IF(B10791&lt;=0.5,LC.mu,MIN(LC.mu,MAX(0,_xlfn.NORM.INV(RAND(),2000,LC.sd))))</f>
        <v>1555.0761406319</v>
      </c>
      <c r="D10791">
        <f ca="1">P0*C10791/LC.mu</f>
        <v>2.07343485417587</v>
      </c>
      <c r="E10791">
        <f ca="1">MAX(0,INT(Q0*(1+Ed*(D10791-P0)/P0)))</f>
        <v>15779</v>
      </c>
      <c r="F10791">
        <f ca="1" t="shared" si="168"/>
        <v>31161.6524234091</v>
      </c>
    </row>
    <row r="10792" spans="1:6">
      <c r="A10792">
        <v>11</v>
      </c>
      <c r="B10792">
        <f ca="1">BETAINV(RAND(),AU.a,AU.b)</f>
        <v>0.773080843558643</v>
      </c>
      <c r="C10792">
        <f ca="1">IF(B10792&lt;=0.5,LC.mu,MIN(LC.mu,MAX(0,_xlfn.NORM.INV(RAND(),2000,LC.sd))))</f>
        <v>2145.19363769309</v>
      </c>
      <c r="D10792">
        <f ca="1">P0*C10792/LC.mu</f>
        <v>2.86025818359078</v>
      </c>
      <c r="E10792">
        <f ca="1">MAX(0,INT(Q0*(1+Ed*(D10792-P0)/P0)))</f>
        <v>13419</v>
      </c>
      <c r="F10792">
        <f ca="1" t="shared" si="168"/>
        <v>36236.6109279116</v>
      </c>
    </row>
    <row r="10793" spans="1:6">
      <c r="A10793">
        <v>11</v>
      </c>
      <c r="B10793">
        <f ca="1">BETAINV(RAND(),AU.a,AU.b)</f>
        <v>0.784823342629282</v>
      </c>
      <c r="C10793">
        <f ca="1">IF(B10793&lt;=0.5,LC.mu,MIN(LC.mu,MAX(0,_xlfn.NORM.INV(RAND(),2000,LC.sd))))</f>
        <v>2746.33709004374</v>
      </c>
      <c r="D10793">
        <f ca="1">P0*C10793/LC.mu</f>
        <v>3.66178278672499</v>
      </c>
      <c r="E10793">
        <f ca="1">MAX(0,INT(Q0*(1+Ed*(D10793-P0)/P0)))</f>
        <v>11014</v>
      </c>
      <c r="F10793">
        <f ca="1" t="shared" si="168"/>
        <v>37584.5385229453</v>
      </c>
    </row>
    <row r="10794" spans="1:6">
      <c r="A10794">
        <v>11</v>
      </c>
      <c r="B10794">
        <f ca="1">BETAINV(RAND(),AU.a,AU.b)</f>
        <v>0.647467747618959</v>
      </c>
      <c r="C10794">
        <f ca="1">IF(B10794&lt;=0.5,LC.mu,MIN(LC.mu,MAX(0,_xlfn.NORM.INV(RAND(),2000,LC.sd))))</f>
        <v>1117.76283409061</v>
      </c>
      <c r="D10794">
        <f ca="1">P0*C10794/LC.mu</f>
        <v>1.49035044545415</v>
      </c>
      <c r="E10794">
        <f ca="1">MAX(0,INT(Q0*(1+Ed*(D10794-P0)/P0)))</f>
        <v>17528</v>
      </c>
      <c r="F10794">
        <f ca="1" t="shared" si="168"/>
        <v>25005.0997738297</v>
      </c>
    </row>
    <row r="10795" spans="1:6">
      <c r="A10795">
        <v>11</v>
      </c>
      <c r="B10795">
        <f ca="1">BETAINV(RAND(),AU.a,AU.b)</f>
        <v>0.785474459648418</v>
      </c>
      <c r="C10795">
        <f ca="1">IF(B10795&lt;=0.5,LC.mu,MIN(LC.mu,MAX(0,_xlfn.NORM.INV(RAND(),2000,LC.sd))))</f>
        <v>2393.13131446376</v>
      </c>
      <c r="D10795">
        <f ca="1">P0*C10795/LC.mu</f>
        <v>3.19084175261834</v>
      </c>
      <c r="E10795">
        <f ca="1">MAX(0,INT(Q0*(1+Ed*(D10795-P0)/P0)))</f>
        <v>12427</v>
      </c>
      <c r="F10795">
        <f ca="1" t="shared" si="168"/>
        <v>37259.4591453244</v>
      </c>
    </row>
    <row r="10796" spans="1:6">
      <c r="A10796">
        <v>11</v>
      </c>
      <c r="B10796">
        <f ca="1">BETAINV(RAND(),AU.a,AU.b)</f>
        <v>0.706895927421344</v>
      </c>
      <c r="C10796">
        <f ca="1">IF(B10796&lt;=0.5,LC.mu,MIN(LC.mu,MAX(0,_xlfn.NORM.INV(RAND(),2000,LC.sd))))</f>
        <v>1352.35182021337</v>
      </c>
      <c r="D10796">
        <f ca="1">P0*C10796/LC.mu</f>
        <v>1.8031357602845</v>
      </c>
      <c r="E10796">
        <f ca="1">MAX(0,INT(Q0*(1+Ed*(D10796-P0)/P0)))</f>
        <v>16590</v>
      </c>
      <c r="F10796">
        <f ca="1" t="shared" si="168"/>
        <v>28561.6704429065</v>
      </c>
    </row>
    <row r="10797" spans="1:6">
      <c r="A10797">
        <v>11</v>
      </c>
      <c r="B10797">
        <f ca="1">BETAINV(RAND(),AU.a,AU.b)</f>
        <v>0.487440999993926</v>
      </c>
      <c r="C10797">
        <f ca="1">IF(B10797&lt;=0.5,LC.mu,MIN(LC.mu,MAX(0,_xlfn.NORM.INV(RAND(),2000,LC.sd))))</f>
        <v>3000</v>
      </c>
      <c r="D10797">
        <f ca="1">P0*C10797/LC.mu</f>
        <v>4</v>
      </c>
      <c r="E10797">
        <f ca="1">MAX(0,INT(Q0*(1+Ed*(D10797-P0)/P0)))</f>
        <v>10000</v>
      </c>
      <c r="F10797">
        <f ca="1" t="shared" si="168"/>
        <v>37000</v>
      </c>
    </row>
    <row r="10798" spans="1:6">
      <c r="A10798">
        <v>11</v>
      </c>
      <c r="B10798">
        <f ca="1">BETAINV(RAND(),AU.a,AU.b)</f>
        <v>0.639756872635083</v>
      </c>
      <c r="C10798">
        <f ca="1">IF(B10798&lt;=0.5,LC.mu,MIN(LC.mu,MAX(0,_xlfn.NORM.INV(RAND(),2000,LC.sd))))</f>
        <v>1410.98679198355</v>
      </c>
      <c r="D10798">
        <f ca="1">P0*C10798/LC.mu</f>
        <v>1.88131572264473</v>
      </c>
      <c r="E10798">
        <f ca="1">MAX(0,INT(Q0*(1+Ed*(D10798-P0)/P0)))</f>
        <v>16356</v>
      </c>
      <c r="F10798">
        <f ca="1" t="shared" si="168"/>
        <v>29359.8131675936</v>
      </c>
    </row>
    <row r="10799" spans="1:6">
      <c r="A10799">
        <v>11</v>
      </c>
      <c r="B10799">
        <f ca="1">BETAINV(RAND(),AU.a,AU.b)</f>
        <v>0.54116007168001</v>
      </c>
      <c r="C10799">
        <f ca="1">IF(B10799&lt;=0.5,LC.mu,MIN(LC.mu,MAX(0,_xlfn.NORM.INV(RAND(),2000,LC.sd))))</f>
        <v>1488.5706694067</v>
      </c>
      <c r="D10799">
        <f ca="1">P0*C10799/LC.mu</f>
        <v>1.98476089254227</v>
      </c>
      <c r="E10799">
        <f ca="1">MAX(0,INT(Q0*(1+Ed*(D10799-P0)/P0)))</f>
        <v>16045</v>
      </c>
      <c r="F10799">
        <f ca="1" t="shared" si="168"/>
        <v>30356.917851434</v>
      </c>
    </row>
    <row r="10800" spans="1:6">
      <c r="A10800">
        <v>11</v>
      </c>
      <c r="B10800">
        <f ca="1">BETAINV(RAND(),AU.a,AU.b)</f>
        <v>0.716452751717798</v>
      </c>
      <c r="C10800">
        <f ca="1">IF(B10800&lt;=0.5,LC.mu,MIN(LC.mu,MAX(0,_xlfn.NORM.INV(RAND(),2000,LC.sd))))</f>
        <v>2658.19560157908</v>
      </c>
      <c r="D10800">
        <f ca="1">P0*C10800/LC.mu</f>
        <v>3.54426080210544</v>
      </c>
      <c r="E10800">
        <f ca="1">MAX(0,INT(Q0*(1+Ed*(D10800-P0)/P0)))</f>
        <v>11367</v>
      </c>
      <c r="F10800">
        <f ca="1" t="shared" si="168"/>
        <v>37629.4169359534</v>
      </c>
    </row>
    <row r="10801" spans="1:6">
      <c r="A10801">
        <v>11</v>
      </c>
      <c r="B10801">
        <f ca="1">BETAINV(RAND(),AU.a,AU.b)</f>
        <v>0.549288815340613</v>
      </c>
      <c r="C10801">
        <f ca="1">IF(B10801&lt;=0.5,LC.mu,MIN(LC.mu,MAX(0,_xlfn.NORM.INV(RAND(),2000,LC.sd))))</f>
        <v>1750.1870182696</v>
      </c>
      <c r="D10801">
        <f ca="1">P0*C10801/LC.mu</f>
        <v>2.33358269102614</v>
      </c>
      <c r="E10801">
        <f ca="1">MAX(0,INT(Q0*(1+Ed*(D10801-P0)/P0)))</f>
        <v>14999</v>
      </c>
      <c r="F10801">
        <f ca="1" t="shared" si="168"/>
        <v>33251.2197644315</v>
      </c>
    </row>
    <row r="10802" spans="1:6">
      <c r="A10802">
        <v>11</v>
      </c>
      <c r="B10802">
        <f ca="1">BETAINV(RAND(),AU.a,AU.b)</f>
        <v>0.792304625418169</v>
      </c>
      <c r="C10802">
        <f ca="1">IF(B10802&lt;=0.5,LC.mu,MIN(LC.mu,MAX(0,_xlfn.NORM.INV(RAND(),2000,LC.sd))))</f>
        <v>2558.82054248597</v>
      </c>
      <c r="D10802">
        <f ca="1">P0*C10802/LC.mu</f>
        <v>3.41176072331463</v>
      </c>
      <c r="E10802">
        <f ca="1">MAX(0,INT(Q0*(1+Ed*(D10802-P0)/P0)))</f>
        <v>11764</v>
      </c>
      <c r="F10802">
        <f ca="1" t="shared" si="168"/>
        <v>37577.1326065873</v>
      </c>
    </row>
    <row r="10803" spans="1:6">
      <c r="A10803">
        <v>11</v>
      </c>
      <c r="B10803">
        <f ca="1">BETAINV(RAND(),AU.a,AU.b)</f>
        <v>0.600898611703487</v>
      </c>
      <c r="C10803">
        <f ca="1">IF(B10803&lt;=0.5,LC.mu,MIN(LC.mu,MAX(0,_xlfn.NORM.INV(RAND(),2000,LC.sd))))</f>
        <v>2403.70633489593</v>
      </c>
      <c r="D10803">
        <f ca="1">P0*C10803/LC.mu</f>
        <v>3.20494177986124</v>
      </c>
      <c r="E10803">
        <f ca="1">MAX(0,INT(Q0*(1+Ed*(D10803-P0)/P0)))</f>
        <v>12385</v>
      </c>
      <c r="F10803">
        <f ca="1" t="shared" si="168"/>
        <v>37289.4976086855</v>
      </c>
    </row>
    <row r="10804" spans="1:6">
      <c r="A10804">
        <v>11</v>
      </c>
      <c r="B10804">
        <f ca="1">BETAINV(RAND(),AU.a,AU.b)</f>
        <v>0.332807155299333</v>
      </c>
      <c r="C10804">
        <f ca="1">IF(B10804&lt;=0.5,LC.mu,MIN(LC.mu,MAX(0,_xlfn.NORM.INV(RAND(),2000,LC.sd))))</f>
        <v>3000</v>
      </c>
      <c r="D10804">
        <f ca="1">P0*C10804/LC.mu</f>
        <v>4</v>
      </c>
      <c r="E10804">
        <f ca="1">MAX(0,INT(Q0*(1+Ed*(D10804-P0)/P0)))</f>
        <v>10000</v>
      </c>
      <c r="F10804">
        <f ca="1" t="shared" si="168"/>
        <v>37000</v>
      </c>
    </row>
    <row r="10805" spans="1:6">
      <c r="A10805">
        <v>11</v>
      </c>
      <c r="B10805">
        <f ca="1">BETAINV(RAND(),AU.a,AU.b)</f>
        <v>0.915047229625202</v>
      </c>
      <c r="C10805">
        <f ca="1">IF(B10805&lt;=0.5,LC.mu,MIN(LC.mu,MAX(0,_xlfn.NORM.INV(RAND(),2000,LC.sd))))</f>
        <v>2374.33314246375</v>
      </c>
      <c r="D10805">
        <f ca="1">P0*C10805/LC.mu</f>
        <v>3.165777523285</v>
      </c>
      <c r="E10805">
        <f ca="1">MAX(0,INT(Q0*(1+Ed*(D10805-P0)/P0)))</f>
        <v>12502</v>
      </c>
      <c r="F10805">
        <f ca="1" t="shared" si="168"/>
        <v>37204.2174536453</v>
      </c>
    </row>
    <row r="10806" spans="1:6">
      <c r="A10806">
        <v>11</v>
      </c>
      <c r="B10806">
        <f ca="1">BETAINV(RAND(),AU.a,AU.b)</f>
        <v>0.792655361513191</v>
      </c>
      <c r="C10806">
        <f ca="1">IF(B10806&lt;=0.5,LC.mu,MIN(LC.mu,MAX(0,_xlfn.NORM.INV(RAND(),2000,LC.sd))))</f>
        <v>1770.29675212597</v>
      </c>
      <c r="D10806">
        <f ca="1">P0*C10806/LC.mu</f>
        <v>2.3603956695013</v>
      </c>
      <c r="E10806">
        <f ca="1">MAX(0,INT(Q0*(1+Ed*(D10806-P0)/P0)))</f>
        <v>14918</v>
      </c>
      <c r="F10806">
        <f ca="1" t="shared" si="168"/>
        <v>33442.0858454944</v>
      </c>
    </row>
    <row r="10807" spans="1:6">
      <c r="A10807">
        <v>11</v>
      </c>
      <c r="B10807">
        <f ca="1">BETAINV(RAND(),AU.a,AU.b)</f>
        <v>0.279303671334349</v>
      </c>
      <c r="C10807">
        <f ca="1">IF(B10807&lt;=0.5,LC.mu,MIN(LC.mu,MAX(0,_xlfn.NORM.INV(RAND(),2000,LC.sd))))</f>
        <v>3000</v>
      </c>
      <c r="D10807">
        <f ca="1">P0*C10807/LC.mu</f>
        <v>4</v>
      </c>
      <c r="E10807">
        <f ca="1">MAX(0,INT(Q0*(1+Ed*(D10807-P0)/P0)))</f>
        <v>10000</v>
      </c>
      <c r="F10807">
        <f ca="1" t="shared" si="168"/>
        <v>37000</v>
      </c>
    </row>
    <row r="10808" spans="1:6">
      <c r="A10808">
        <v>11</v>
      </c>
      <c r="B10808">
        <f ca="1">BETAINV(RAND(),AU.a,AU.b)</f>
        <v>0.862125336046788</v>
      </c>
      <c r="C10808">
        <f ca="1">IF(B10808&lt;=0.5,LC.mu,MIN(LC.mu,MAX(0,_xlfn.NORM.INV(RAND(),2000,LC.sd))))</f>
        <v>843.331245474324</v>
      </c>
      <c r="D10808">
        <f ca="1">P0*C10808/LC.mu</f>
        <v>1.12444166063243</v>
      </c>
      <c r="E10808">
        <f ca="1">MAX(0,INT(Q0*(1+Ed*(D10808-P0)/P0)))</f>
        <v>18626</v>
      </c>
      <c r="F10808">
        <f ca="1" t="shared" si="168"/>
        <v>20100.5191254654</v>
      </c>
    </row>
    <row r="10809" spans="1:6">
      <c r="A10809">
        <v>11</v>
      </c>
      <c r="B10809">
        <f ca="1">BETAINV(RAND(),AU.a,AU.b)</f>
        <v>0.617191710245859</v>
      </c>
      <c r="C10809">
        <f ca="1">IF(B10809&lt;=0.5,LC.mu,MIN(LC.mu,MAX(0,_xlfn.NORM.INV(RAND(),2000,LC.sd))))</f>
        <v>2163.4369857362</v>
      </c>
      <c r="D10809">
        <f ca="1">P0*C10809/LC.mu</f>
        <v>2.88458264764826</v>
      </c>
      <c r="E10809">
        <f ca="1">MAX(0,INT(Q0*(1+Ed*(D10809-P0)/P0)))</f>
        <v>13346</v>
      </c>
      <c r="F10809">
        <f ca="1" t="shared" si="168"/>
        <v>36334.2030297775</v>
      </c>
    </row>
    <row r="10810" spans="1:6">
      <c r="A10810">
        <v>11</v>
      </c>
      <c r="B10810">
        <f ca="1">BETAINV(RAND(),AU.a,AU.b)</f>
        <v>0.460458056392367</v>
      </c>
      <c r="C10810">
        <f ca="1">IF(B10810&lt;=0.5,LC.mu,MIN(LC.mu,MAX(0,_xlfn.NORM.INV(RAND(),2000,LC.sd))))</f>
        <v>3000</v>
      </c>
      <c r="D10810">
        <f ca="1">P0*C10810/LC.mu</f>
        <v>4</v>
      </c>
      <c r="E10810">
        <f ca="1">MAX(0,INT(Q0*(1+Ed*(D10810-P0)/P0)))</f>
        <v>10000</v>
      </c>
      <c r="F10810">
        <f ca="1" t="shared" si="168"/>
        <v>37000</v>
      </c>
    </row>
    <row r="10811" spans="1:6">
      <c r="A10811">
        <v>11</v>
      </c>
      <c r="B10811">
        <f ca="1">BETAINV(RAND(),AU.a,AU.b)</f>
        <v>0.736851250086733</v>
      </c>
      <c r="C10811">
        <f ca="1">IF(B10811&lt;=0.5,LC.mu,MIN(LC.mu,MAX(0,_xlfn.NORM.INV(RAND(),2000,LC.sd))))</f>
        <v>1559.44589186037</v>
      </c>
      <c r="D10811">
        <f ca="1">P0*C10811/LC.mu</f>
        <v>2.07926118914716</v>
      </c>
      <c r="E10811">
        <f ca="1">MAX(0,INT(Q0*(1+Ed*(D10811-P0)/P0)))</f>
        <v>15762</v>
      </c>
      <c r="F10811">
        <f ca="1" t="shared" si="168"/>
        <v>31213.8689714772</v>
      </c>
    </row>
    <row r="10812" spans="1:6">
      <c r="A10812">
        <v>11</v>
      </c>
      <c r="B10812">
        <f ca="1">BETAINV(RAND(),AU.a,AU.b)</f>
        <v>0.666112810515581</v>
      </c>
      <c r="C10812">
        <f ca="1">IF(B10812&lt;=0.5,LC.mu,MIN(LC.mu,MAX(0,_xlfn.NORM.INV(RAND(),2000,LC.sd))))</f>
        <v>2114.59109931505</v>
      </c>
      <c r="D10812">
        <f ca="1">P0*C10812/LC.mu</f>
        <v>2.81945479908673</v>
      </c>
      <c r="E10812">
        <f ca="1">MAX(0,INT(Q0*(1+Ed*(D10812-P0)/P0)))</f>
        <v>13541</v>
      </c>
      <c r="F10812">
        <f ca="1" t="shared" si="168"/>
        <v>36063.6463351183</v>
      </c>
    </row>
    <row r="10813" spans="1:6">
      <c r="A10813">
        <v>11</v>
      </c>
      <c r="B10813">
        <f ca="1">BETAINV(RAND(),AU.a,AU.b)</f>
        <v>0.578514307598661</v>
      </c>
      <c r="C10813">
        <f ca="1">IF(B10813&lt;=0.5,LC.mu,MIN(LC.mu,MAX(0,_xlfn.NORM.INV(RAND(),2000,LC.sd))))</f>
        <v>2087.492365605</v>
      </c>
      <c r="D10813">
        <f ca="1">P0*C10813/LC.mu</f>
        <v>2.78332315414</v>
      </c>
      <c r="E10813">
        <f ca="1">MAX(0,INT(Q0*(1+Ed*(D10813-P0)/P0)))</f>
        <v>13650</v>
      </c>
      <c r="F10813">
        <f ca="1" t="shared" si="168"/>
        <v>35904.8686884059</v>
      </c>
    </row>
    <row r="10814" spans="1:6">
      <c r="A10814">
        <v>11</v>
      </c>
      <c r="B10814">
        <f ca="1">BETAINV(RAND(),AU.a,AU.b)</f>
        <v>0.747075942344971</v>
      </c>
      <c r="C10814">
        <f ca="1">IF(B10814&lt;=0.5,LC.mu,MIN(LC.mu,MAX(0,_xlfn.NORM.INV(RAND(),2000,LC.sd))))</f>
        <v>2277.3609494622</v>
      </c>
      <c r="D10814">
        <f ca="1">P0*C10814/LC.mu</f>
        <v>3.0364812659496</v>
      </c>
      <c r="E10814">
        <f ca="1">MAX(0,INT(Q0*(1+Ed*(D10814-P0)/P0)))</f>
        <v>12890</v>
      </c>
      <c r="F10814">
        <f ca="1" t="shared" si="168"/>
        <v>36862.8825686282</v>
      </c>
    </row>
    <row r="10815" spans="1:6">
      <c r="A10815">
        <v>11</v>
      </c>
      <c r="B10815">
        <f ca="1">BETAINV(RAND(),AU.a,AU.b)</f>
        <v>0.653700095414636</v>
      </c>
      <c r="C10815">
        <f ca="1">IF(B10815&lt;=0.5,LC.mu,MIN(LC.mu,MAX(0,_xlfn.NORM.INV(RAND(),2000,LC.sd))))</f>
        <v>1885.18082511988</v>
      </c>
      <c r="D10815">
        <f ca="1">P0*C10815/LC.mu</f>
        <v>2.51357443349317</v>
      </c>
      <c r="E10815">
        <f ca="1">MAX(0,INT(Q0*(1+Ed*(D10815-P0)/P0)))</f>
        <v>14459</v>
      </c>
      <c r="F10815">
        <f ca="1" t="shared" si="168"/>
        <v>34458.5919087579</v>
      </c>
    </row>
    <row r="10816" spans="1:6">
      <c r="A10816">
        <v>11</v>
      </c>
      <c r="B10816">
        <f ca="1">BETAINV(RAND(),AU.a,AU.b)</f>
        <v>0.463538642918283</v>
      </c>
      <c r="C10816">
        <f ca="1">IF(B10816&lt;=0.5,LC.mu,MIN(LC.mu,MAX(0,_xlfn.NORM.INV(RAND(),2000,LC.sd))))</f>
        <v>3000</v>
      </c>
      <c r="D10816">
        <f ca="1">P0*C10816/LC.mu</f>
        <v>4</v>
      </c>
      <c r="E10816">
        <f ca="1">MAX(0,INT(Q0*(1+Ed*(D10816-P0)/P0)))</f>
        <v>10000</v>
      </c>
      <c r="F10816">
        <f ca="1" t="shared" si="168"/>
        <v>37000</v>
      </c>
    </row>
    <row r="10817" spans="1:6">
      <c r="A10817">
        <v>11</v>
      </c>
      <c r="B10817">
        <f ca="1">BETAINV(RAND(),AU.a,AU.b)</f>
        <v>0.366415843292895</v>
      </c>
      <c r="C10817">
        <f ca="1">IF(B10817&lt;=0.5,LC.mu,MIN(LC.mu,MAX(0,_xlfn.NORM.INV(RAND(),2000,LC.sd))))</f>
        <v>3000</v>
      </c>
      <c r="D10817">
        <f ca="1">P0*C10817/LC.mu</f>
        <v>4</v>
      </c>
      <c r="E10817">
        <f ca="1">MAX(0,INT(Q0*(1+Ed*(D10817-P0)/P0)))</f>
        <v>10000</v>
      </c>
      <c r="F10817">
        <f ca="1" t="shared" si="168"/>
        <v>37000</v>
      </c>
    </row>
    <row r="10818" spans="1:6">
      <c r="A10818">
        <v>11</v>
      </c>
      <c r="B10818">
        <f ca="1">BETAINV(RAND(),AU.a,AU.b)</f>
        <v>0.647534134936927</v>
      </c>
      <c r="C10818">
        <f ca="1">IF(B10818&lt;=0.5,LC.mu,MIN(LC.mu,MAX(0,_xlfn.NORM.INV(RAND(),2000,LC.sd))))</f>
        <v>1858.53789152789</v>
      </c>
      <c r="D10818">
        <f ca="1">P0*C10818/LC.mu</f>
        <v>2.47805052203718</v>
      </c>
      <c r="E10818">
        <f ca="1">MAX(0,INT(Q0*(1+Ed*(D10818-P0)/P0)))</f>
        <v>14565</v>
      </c>
      <c r="F10818">
        <f ca="1" t="shared" ref="F10818:F10881" si="169">D10818*E10818-C10818</f>
        <v>34234.2679619437</v>
      </c>
    </row>
    <row r="10819" spans="1:6">
      <c r="A10819">
        <v>11</v>
      </c>
      <c r="B10819">
        <f ca="1">BETAINV(RAND(),AU.a,AU.b)</f>
        <v>0.595001330691593</v>
      </c>
      <c r="C10819">
        <f ca="1">IF(B10819&lt;=0.5,LC.mu,MIN(LC.mu,MAX(0,_xlfn.NORM.INV(RAND(),2000,LC.sd))))</f>
        <v>1833.04991770771</v>
      </c>
      <c r="D10819">
        <f ca="1">P0*C10819/LC.mu</f>
        <v>2.44406655694361</v>
      </c>
      <c r="E10819">
        <f ca="1">MAX(0,INT(Q0*(1+Ed*(D10819-P0)/P0)))</f>
        <v>14667</v>
      </c>
      <c r="F10819">
        <f ca="1" t="shared" si="169"/>
        <v>34014.0742729842</v>
      </c>
    </row>
    <row r="10820" spans="1:6">
      <c r="A10820">
        <v>11</v>
      </c>
      <c r="B10820">
        <f ca="1">BETAINV(RAND(),AU.a,AU.b)</f>
        <v>0.730157665814892</v>
      </c>
      <c r="C10820">
        <f ca="1">IF(B10820&lt;=0.5,LC.mu,MIN(LC.mu,MAX(0,_xlfn.NORM.INV(RAND(),2000,LC.sd))))</f>
        <v>2127.14950903607</v>
      </c>
      <c r="D10820">
        <f ca="1">P0*C10820/LC.mu</f>
        <v>2.83619934538143</v>
      </c>
      <c r="E10820">
        <f ca="1">MAX(0,INT(Q0*(1+Ed*(D10820-P0)/P0)))</f>
        <v>13491</v>
      </c>
      <c r="F10820">
        <f ca="1" t="shared" si="169"/>
        <v>36136.0158595048</v>
      </c>
    </row>
    <row r="10821" spans="1:6">
      <c r="A10821">
        <v>11</v>
      </c>
      <c r="B10821">
        <f ca="1">BETAINV(RAND(),AU.a,AU.b)</f>
        <v>0.855694495869662</v>
      </c>
      <c r="C10821">
        <f ca="1">IF(B10821&lt;=0.5,LC.mu,MIN(LC.mu,MAX(0,_xlfn.NORM.INV(RAND(),2000,LC.sd))))</f>
        <v>1679.6194527309</v>
      </c>
      <c r="D10821">
        <f ca="1">P0*C10821/LC.mu</f>
        <v>2.2394926036412</v>
      </c>
      <c r="E10821">
        <f ca="1">MAX(0,INT(Q0*(1+Ed*(D10821-P0)/P0)))</f>
        <v>15281</v>
      </c>
      <c r="F10821">
        <f ca="1" t="shared" si="169"/>
        <v>32542.0670235103</v>
      </c>
    </row>
    <row r="10822" spans="1:6">
      <c r="A10822">
        <v>11</v>
      </c>
      <c r="B10822">
        <f ca="1">BETAINV(RAND(),AU.a,AU.b)</f>
        <v>0.623105896535141</v>
      </c>
      <c r="C10822">
        <f ca="1">IF(B10822&lt;=0.5,LC.mu,MIN(LC.mu,MAX(0,_xlfn.NORM.INV(RAND(),2000,LC.sd))))</f>
        <v>1908.30756788224</v>
      </c>
      <c r="D10822">
        <f ca="1">P0*C10822/LC.mu</f>
        <v>2.54441009050965</v>
      </c>
      <c r="E10822">
        <f ca="1">MAX(0,INT(Q0*(1+Ed*(D10822-P0)/P0)))</f>
        <v>14366</v>
      </c>
      <c r="F10822">
        <f ca="1" t="shared" si="169"/>
        <v>34644.6877923794</v>
      </c>
    </row>
    <row r="10823" spans="1:6">
      <c r="A10823">
        <v>11</v>
      </c>
      <c r="B10823">
        <f ca="1">BETAINV(RAND(),AU.a,AU.b)</f>
        <v>0.472036097356107</v>
      </c>
      <c r="C10823">
        <f ca="1">IF(B10823&lt;=0.5,LC.mu,MIN(LC.mu,MAX(0,_xlfn.NORM.INV(RAND(),2000,LC.sd))))</f>
        <v>3000</v>
      </c>
      <c r="D10823">
        <f ca="1">P0*C10823/LC.mu</f>
        <v>4</v>
      </c>
      <c r="E10823">
        <f ca="1">MAX(0,INT(Q0*(1+Ed*(D10823-P0)/P0)))</f>
        <v>10000</v>
      </c>
      <c r="F10823">
        <f ca="1" t="shared" si="169"/>
        <v>37000</v>
      </c>
    </row>
    <row r="10824" spans="1:6">
      <c r="A10824">
        <v>11</v>
      </c>
      <c r="B10824">
        <f ca="1">BETAINV(RAND(),AU.a,AU.b)</f>
        <v>0.888561462024216</v>
      </c>
      <c r="C10824">
        <f ca="1">IF(B10824&lt;=0.5,LC.mu,MIN(LC.mu,MAX(0,_xlfn.NORM.INV(RAND(),2000,LC.sd))))</f>
        <v>2181.52214219438</v>
      </c>
      <c r="D10824">
        <f ca="1">P0*C10824/LC.mu</f>
        <v>2.90869618959251</v>
      </c>
      <c r="E10824">
        <f ca="1">MAX(0,INT(Q0*(1+Ed*(D10824-P0)/P0)))</f>
        <v>13273</v>
      </c>
      <c r="F10824">
        <f ca="1" t="shared" si="169"/>
        <v>36425.602382267</v>
      </c>
    </row>
    <row r="10825" spans="1:6">
      <c r="A10825">
        <v>11</v>
      </c>
      <c r="B10825">
        <f ca="1">BETAINV(RAND(),AU.a,AU.b)</f>
        <v>0.61547005330393</v>
      </c>
      <c r="C10825">
        <f ca="1">IF(B10825&lt;=0.5,LC.mu,MIN(LC.mu,MAX(0,_xlfn.NORM.INV(RAND(),2000,LC.sd))))</f>
        <v>2162.20346489188</v>
      </c>
      <c r="D10825">
        <f ca="1">P0*C10825/LC.mu</f>
        <v>2.88293795318917</v>
      </c>
      <c r="E10825">
        <f ca="1">MAX(0,INT(Q0*(1+Ed*(D10825-P0)/P0)))</f>
        <v>13351</v>
      </c>
      <c r="F10825">
        <f ca="1" t="shared" si="169"/>
        <v>36327.9011481368</v>
      </c>
    </row>
    <row r="10826" spans="1:6">
      <c r="A10826">
        <v>11</v>
      </c>
      <c r="B10826">
        <f ca="1">BETAINV(RAND(),AU.a,AU.b)</f>
        <v>0.685859407182113</v>
      </c>
      <c r="C10826">
        <f ca="1">IF(B10826&lt;=0.5,LC.mu,MIN(LC.mu,MAX(0,_xlfn.NORM.INV(RAND(),2000,LC.sd))))</f>
        <v>2419.64571218993</v>
      </c>
      <c r="D10826">
        <f ca="1">P0*C10826/LC.mu</f>
        <v>3.22619428291991</v>
      </c>
      <c r="E10826">
        <f ca="1">MAX(0,INT(Q0*(1+Ed*(D10826-P0)/P0)))</f>
        <v>12321</v>
      </c>
      <c r="F10826">
        <f ca="1" t="shared" si="169"/>
        <v>37330.2940476662</v>
      </c>
    </row>
    <row r="10827" spans="1:6">
      <c r="A10827">
        <v>11</v>
      </c>
      <c r="B10827">
        <f ca="1">BETAINV(RAND(),AU.a,AU.b)</f>
        <v>0.711663481247452</v>
      </c>
      <c r="C10827">
        <f ca="1">IF(B10827&lt;=0.5,LC.mu,MIN(LC.mu,MAX(0,_xlfn.NORM.INV(RAND(),2000,LC.sd))))</f>
        <v>3000</v>
      </c>
      <c r="D10827">
        <f ca="1">P0*C10827/LC.mu</f>
        <v>4</v>
      </c>
      <c r="E10827">
        <f ca="1">MAX(0,INT(Q0*(1+Ed*(D10827-P0)/P0)))</f>
        <v>10000</v>
      </c>
      <c r="F10827">
        <f ca="1" t="shared" si="169"/>
        <v>37000</v>
      </c>
    </row>
    <row r="10828" spans="1:6">
      <c r="A10828">
        <v>11</v>
      </c>
      <c r="B10828">
        <f ca="1">BETAINV(RAND(),AU.a,AU.b)</f>
        <v>0.515787922955213</v>
      </c>
      <c r="C10828">
        <f ca="1">IF(B10828&lt;=0.5,LC.mu,MIN(LC.mu,MAX(0,_xlfn.NORM.INV(RAND(),2000,LC.sd))))</f>
        <v>1426.84618424802</v>
      </c>
      <c r="D10828">
        <f ca="1">P0*C10828/LC.mu</f>
        <v>1.90246157899736</v>
      </c>
      <c r="E10828">
        <f ca="1">MAX(0,INT(Q0*(1+Ed*(D10828-P0)/P0)))</f>
        <v>16292</v>
      </c>
      <c r="F10828">
        <f ca="1" t="shared" si="169"/>
        <v>29568.0578607769</v>
      </c>
    </row>
    <row r="10829" spans="1:6">
      <c r="A10829">
        <v>11</v>
      </c>
      <c r="B10829">
        <f ca="1">BETAINV(RAND(),AU.a,AU.b)</f>
        <v>0.608164082320002</v>
      </c>
      <c r="C10829">
        <f ca="1">IF(B10829&lt;=0.5,LC.mu,MIN(LC.mu,MAX(0,_xlfn.NORM.INV(RAND(),2000,LC.sd))))</f>
        <v>2765.1979423991</v>
      </c>
      <c r="D10829">
        <f ca="1">P0*C10829/LC.mu</f>
        <v>3.68693058986546</v>
      </c>
      <c r="E10829">
        <f ca="1">MAX(0,INT(Q0*(1+Ed*(D10829-P0)/P0)))</f>
        <v>10939</v>
      </c>
      <c r="F10829">
        <f ca="1" t="shared" si="169"/>
        <v>37566.1357801392</v>
      </c>
    </row>
    <row r="10830" spans="1:6">
      <c r="A10830">
        <v>11</v>
      </c>
      <c r="B10830">
        <f ca="1">BETAINV(RAND(),AU.a,AU.b)</f>
        <v>0.83991576616056</v>
      </c>
      <c r="C10830">
        <f ca="1">IF(B10830&lt;=0.5,LC.mu,MIN(LC.mu,MAX(0,_xlfn.NORM.INV(RAND(),2000,LC.sd))))</f>
        <v>1884.42135536852</v>
      </c>
      <c r="D10830">
        <f ca="1">P0*C10830/LC.mu</f>
        <v>2.51256180715803</v>
      </c>
      <c r="E10830">
        <f ca="1">MAX(0,INT(Q0*(1+Ed*(D10830-P0)/P0)))</f>
        <v>14462</v>
      </c>
      <c r="F10830">
        <f ca="1" t="shared" si="169"/>
        <v>34452.2474997508</v>
      </c>
    </row>
    <row r="10831" spans="1:6">
      <c r="A10831">
        <v>11</v>
      </c>
      <c r="B10831">
        <f ca="1">BETAINV(RAND(),AU.a,AU.b)</f>
        <v>0.668796580456189</v>
      </c>
      <c r="C10831">
        <f ca="1">IF(B10831&lt;=0.5,LC.mu,MIN(LC.mu,MAX(0,_xlfn.NORM.INV(RAND(),2000,LC.sd))))</f>
        <v>2085.44234226468</v>
      </c>
      <c r="D10831">
        <f ca="1">P0*C10831/LC.mu</f>
        <v>2.78058978968624</v>
      </c>
      <c r="E10831">
        <f ca="1">MAX(0,INT(Q0*(1+Ed*(D10831-P0)/P0)))</f>
        <v>13658</v>
      </c>
      <c r="F10831">
        <f ca="1" t="shared" si="169"/>
        <v>35891.85300527</v>
      </c>
    </row>
    <row r="10832" spans="1:6">
      <c r="A10832">
        <v>11</v>
      </c>
      <c r="B10832">
        <f ca="1">BETAINV(RAND(),AU.a,AU.b)</f>
        <v>0.584274637412553</v>
      </c>
      <c r="C10832">
        <f ca="1">IF(B10832&lt;=0.5,LC.mu,MIN(LC.mu,MAX(0,_xlfn.NORM.INV(RAND(),2000,LC.sd))))</f>
        <v>1577.15077881803</v>
      </c>
      <c r="D10832">
        <f ca="1">P0*C10832/LC.mu</f>
        <v>2.10286770509071</v>
      </c>
      <c r="E10832">
        <f ca="1">MAX(0,INT(Q0*(1+Ed*(D10832-P0)/P0)))</f>
        <v>15691</v>
      </c>
      <c r="F10832">
        <f ca="1" t="shared" si="169"/>
        <v>31418.9463817603</v>
      </c>
    </row>
    <row r="10833" spans="1:6">
      <c r="A10833">
        <v>11</v>
      </c>
      <c r="B10833">
        <f ca="1">BETAINV(RAND(),AU.a,AU.b)</f>
        <v>0.868944981053917</v>
      </c>
      <c r="C10833">
        <f ca="1">IF(B10833&lt;=0.5,LC.mu,MIN(LC.mu,MAX(0,_xlfn.NORM.INV(RAND(),2000,LC.sd))))</f>
        <v>2204.54419641995</v>
      </c>
      <c r="D10833">
        <f ca="1">P0*C10833/LC.mu</f>
        <v>2.93939226189327</v>
      </c>
      <c r="E10833">
        <f ca="1">MAX(0,INT(Q0*(1+Ed*(D10833-P0)/P0)))</f>
        <v>13181</v>
      </c>
      <c r="F10833">
        <f ca="1" t="shared" si="169"/>
        <v>36539.5852075952</v>
      </c>
    </row>
    <row r="10834" spans="1:6">
      <c r="A10834">
        <v>11</v>
      </c>
      <c r="B10834">
        <f ca="1">BETAINV(RAND(),AU.a,AU.b)</f>
        <v>0.354036630630736</v>
      </c>
      <c r="C10834">
        <f ca="1">IF(B10834&lt;=0.5,LC.mu,MIN(LC.mu,MAX(0,_xlfn.NORM.INV(RAND(),2000,LC.sd))))</f>
        <v>3000</v>
      </c>
      <c r="D10834">
        <f ca="1">P0*C10834/LC.mu</f>
        <v>4</v>
      </c>
      <c r="E10834">
        <f ca="1">MAX(0,INT(Q0*(1+Ed*(D10834-P0)/P0)))</f>
        <v>10000</v>
      </c>
      <c r="F10834">
        <f ca="1" t="shared" si="169"/>
        <v>37000</v>
      </c>
    </row>
    <row r="10835" spans="1:6">
      <c r="A10835">
        <v>11</v>
      </c>
      <c r="B10835">
        <f ca="1">BETAINV(RAND(),AU.a,AU.b)</f>
        <v>0.585792542947548</v>
      </c>
      <c r="C10835">
        <f ca="1">IF(B10835&lt;=0.5,LC.mu,MIN(LC.mu,MAX(0,_xlfn.NORM.INV(RAND(),2000,LC.sd))))</f>
        <v>1734.27967392703</v>
      </c>
      <c r="D10835">
        <f ca="1">P0*C10835/LC.mu</f>
        <v>2.31237289856938</v>
      </c>
      <c r="E10835">
        <f ca="1">MAX(0,INT(Q0*(1+Ed*(D10835-P0)/P0)))</f>
        <v>15062</v>
      </c>
      <c r="F10835">
        <f ca="1" t="shared" si="169"/>
        <v>33094.680924325</v>
      </c>
    </row>
    <row r="10836" spans="1:6">
      <c r="A10836">
        <v>11</v>
      </c>
      <c r="B10836">
        <f ca="1">BETAINV(RAND(),AU.a,AU.b)</f>
        <v>0.645846525635216</v>
      </c>
      <c r="C10836">
        <f ca="1">IF(B10836&lt;=0.5,LC.mu,MIN(LC.mu,MAX(0,_xlfn.NORM.INV(RAND(),2000,LC.sd))))</f>
        <v>3000</v>
      </c>
      <c r="D10836">
        <f ca="1">P0*C10836/LC.mu</f>
        <v>4</v>
      </c>
      <c r="E10836">
        <f ca="1">MAX(0,INT(Q0*(1+Ed*(D10836-P0)/P0)))</f>
        <v>10000</v>
      </c>
      <c r="F10836">
        <f ca="1" t="shared" si="169"/>
        <v>37000</v>
      </c>
    </row>
    <row r="10837" spans="1:6">
      <c r="A10837">
        <v>11</v>
      </c>
      <c r="B10837">
        <f ca="1">BETAINV(RAND(),AU.a,AU.b)</f>
        <v>0.67121569308335</v>
      </c>
      <c r="C10837">
        <f ca="1">IF(B10837&lt;=0.5,LC.mu,MIN(LC.mu,MAX(0,_xlfn.NORM.INV(RAND(),2000,LC.sd))))</f>
        <v>1797.15743571196</v>
      </c>
      <c r="D10837">
        <f ca="1">P0*C10837/LC.mu</f>
        <v>2.39620991428261</v>
      </c>
      <c r="E10837">
        <f ca="1">MAX(0,INT(Q0*(1+Ed*(D10837-P0)/P0)))</f>
        <v>14811</v>
      </c>
      <c r="F10837">
        <f ca="1" t="shared" si="169"/>
        <v>33693.1076047277</v>
      </c>
    </row>
    <row r="10838" spans="1:6">
      <c r="A10838">
        <v>11</v>
      </c>
      <c r="B10838">
        <f ca="1">BETAINV(RAND(),AU.a,AU.b)</f>
        <v>0.830824232128628</v>
      </c>
      <c r="C10838">
        <f ca="1">IF(B10838&lt;=0.5,LC.mu,MIN(LC.mu,MAX(0,_xlfn.NORM.INV(RAND(),2000,LC.sd))))</f>
        <v>2089.88646968797</v>
      </c>
      <c r="D10838">
        <f ca="1">P0*C10838/LC.mu</f>
        <v>2.78651529291729</v>
      </c>
      <c r="E10838">
        <f ca="1">MAX(0,INT(Q0*(1+Ed*(D10838-P0)/P0)))</f>
        <v>13640</v>
      </c>
      <c r="F10838">
        <f ca="1" t="shared" si="169"/>
        <v>35918.1821257039</v>
      </c>
    </row>
    <row r="10839" spans="1:6">
      <c r="A10839">
        <v>11</v>
      </c>
      <c r="B10839">
        <f ca="1">BETAINV(RAND(),AU.a,AU.b)</f>
        <v>0.640794915122406</v>
      </c>
      <c r="C10839">
        <f ca="1">IF(B10839&lt;=0.5,LC.mu,MIN(LC.mu,MAX(0,_xlfn.NORM.INV(RAND(),2000,LC.sd))))</f>
        <v>1033.63840528708</v>
      </c>
      <c r="D10839">
        <f ca="1">P0*C10839/LC.mu</f>
        <v>1.37818454038278</v>
      </c>
      <c r="E10839">
        <f ca="1">MAX(0,INT(Q0*(1+Ed*(D10839-P0)/P0)))</f>
        <v>17865</v>
      </c>
      <c r="F10839">
        <f ca="1" t="shared" si="169"/>
        <v>23587.6284086512</v>
      </c>
    </row>
    <row r="10840" spans="1:6">
      <c r="A10840">
        <v>11</v>
      </c>
      <c r="B10840">
        <f ca="1">BETAINV(RAND(),AU.a,AU.b)</f>
        <v>0.868033340154768</v>
      </c>
      <c r="C10840">
        <f ca="1">IF(B10840&lt;=0.5,LC.mu,MIN(LC.mu,MAX(0,_xlfn.NORM.INV(RAND(),2000,LC.sd))))</f>
        <v>996.672690252758</v>
      </c>
      <c r="D10840">
        <f ca="1">P0*C10840/LC.mu</f>
        <v>1.32889692033701</v>
      </c>
      <c r="E10840">
        <f ca="1">MAX(0,INT(Q0*(1+Ed*(D10840-P0)/P0)))</f>
        <v>18013</v>
      </c>
      <c r="F10840">
        <f ca="1" t="shared" si="169"/>
        <v>22940.7475357778</v>
      </c>
    </row>
    <row r="10841" spans="1:6">
      <c r="A10841">
        <v>11</v>
      </c>
      <c r="B10841">
        <f ca="1">BETAINV(RAND(),AU.a,AU.b)</f>
        <v>0.563026479087209</v>
      </c>
      <c r="C10841">
        <f ca="1">IF(B10841&lt;=0.5,LC.mu,MIN(LC.mu,MAX(0,_xlfn.NORM.INV(RAND(),2000,LC.sd))))</f>
        <v>2064.85674248705</v>
      </c>
      <c r="D10841">
        <f ca="1">P0*C10841/LC.mu</f>
        <v>2.75314232331606</v>
      </c>
      <c r="E10841">
        <f ca="1">MAX(0,INT(Q0*(1+Ed*(D10841-P0)/P0)))</f>
        <v>13740</v>
      </c>
      <c r="F10841">
        <f ca="1" t="shared" si="169"/>
        <v>35763.3187798756</v>
      </c>
    </row>
    <row r="10842" spans="1:6">
      <c r="A10842">
        <v>11</v>
      </c>
      <c r="B10842">
        <f ca="1">BETAINV(RAND(),AU.a,AU.b)</f>
        <v>0.580486527231188</v>
      </c>
      <c r="C10842">
        <f ca="1">IF(B10842&lt;=0.5,LC.mu,MIN(LC.mu,MAX(0,_xlfn.NORM.INV(RAND(),2000,LC.sd))))</f>
        <v>1669.61842146257</v>
      </c>
      <c r="D10842">
        <f ca="1">P0*C10842/LC.mu</f>
        <v>2.22615789528343</v>
      </c>
      <c r="E10842">
        <f ca="1">MAX(0,INT(Q0*(1+Ed*(D10842-P0)/P0)))</f>
        <v>15321</v>
      </c>
      <c r="F10842">
        <f ca="1" t="shared" si="169"/>
        <v>32437.3466921748</v>
      </c>
    </row>
    <row r="10843" spans="1:6">
      <c r="A10843">
        <v>11</v>
      </c>
      <c r="B10843">
        <f ca="1">BETAINV(RAND(),AU.a,AU.b)</f>
        <v>0.579464967170581</v>
      </c>
      <c r="C10843">
        <f ca="1">IF(B10843&lt;=0.5,LC.mu,MIN(LC.mu,MAX(0,_xlfn.NORM.INV(RAND(),2000,LC.sd))))</f>
        <v>1776.31296518724</v>
      </c>
      <c r="D10843">
        <f ca="1">P0*C10843/LC.mu</f>
        <v>2.36841728691632</v>
      </c>
      <c r="E10843">
        <f ca="1">MAX(0,INT(Q0*(1+Ed*(D10843-P0)/P0)))</f>
        <v>14894</v>
      </c>
      <c r="F10843">
        <f ca="1" t="shared" si="169"/>
        <v>33498.8941061444</v>
      </c>
    </row>
    <row r="10844" spans="1:6">
      <c r="A10844">
        <v>11</v>
      </c>
      <c r="B10844">
        <f ca="1">BETAINV(RAND(),AU.a,AU.b)</f>
        <v>0.601987195035934</v>
      </c>
      <c r="C10844">
        <f ca="1">IF(B10844&lt;=0.5,LC.mu,MIN(LC.mu,MAX(0,_xlfn.NORM.INV(RAND(),2000,LC.sd))))</f>
        <v>2151.46802579924</v>
      </c>
      <c r="D10844">
        <f ca="1">P0*C10844/LC.mu</f>
        <v>2.86862403439898</v>
      </c>
      <c r="E10844">
        <f ca="1">MAX(0,INT(Q0*(1+Ed*(D10844-P0)/P0)))</f>
        <v>13394</v>
      </c>
      <c r="F10844">
        <f ca="1" t="shared" si="169"/>
        <v>36270.8822909407</v>
      </c>
    </row>
    <row r="10845" spans="1:6">
      <c r="A10845">
        <v>11</v>
      </c>
      <c r="B10845">
        <f ca="1">BETAINV(RAND(),AU.a,AU.b)</f>
        <v>0.807332594160296</v>
      </c>
      <c r="C10845">
        <f ca="1">IF(B10845&lt;=0.5,LC.mu,MIN(LC.mu,MAX(0,_xlfn.NORM.INV(RAND(),2000,LC.sd))))</f>
        <v>2184.59683371173</v>
      </c>
      <c r="D10845">
        <f ca="1">P0*C10845/LC.mu</f>
        <v>2.91279577828231</v>
      </c>
      <c r="E10845">
        <f ca="1">MAX(0,INT(Q0*(1+Ed*(D10845-P0)/P0)))</f>
        <v>13261</v>
      </c>
      <c r="F10845">
        <f ca="1" t="shared" si="169"/>
        <v>36441.98798209</v>
      </c>
    </row>
    <row r="10846" spans="1:6">
      <c r="A10846">
        <v>11</v>
      </c>
      <c r="B10846">
        <f ca="1">BETAINV(RAND(),AU.a,AU.b)</f>
        <v>0.8874240434937</v>
      </c>
      <c r="C10846">
        <f ca="1">IF(B10846&lt;=0.5,LC.mu,MIN(LC.mu,MAX(0,_xlfn.NORM.INV(RAND(),2000,LC.sd))))</f>
        <v>2225.1161996779</v>
      </c>
      <c r="D10846">
        <f ca="1">P0*C10846/LC.mu</f>
        <v>2.96682159957053</v>
      </c>
      <c r="E10846">
        <f ca="1">MAX(0,INT(Q0*(1+Ed*(D10846-P0)/P0)))</f>
        <v>13099</v>
      </c>
      <c r="F10846">
        <f ca="1" t="shared" si="169"/>
        <v>36637.2799330965</v>
      </c>
    </row>
    <row r="10847" spans="1:6">
      <c r="A10847">
        <v>11</v>
      </c>
      <c r="B10847">
        <f ca="1">BETAINV(RAND(),AU.a,AU.b)</f>
        <v>0.714508007467392</v>
      </c>
      <c r="C10847">
        <f ca="1">IF(B10847&lt;=0.5,LC.mu,MIN(LC.mu,MAX(0,_xlfn.NORM.INV(RAND(),2000,LC.sd))))</f>
        <v>1816.71046280622</v>
      </c>
      <c r="D10847">
        <f ca="1">P0*C10847/LC.mu</f>
        <v>2.42228061707496</v>
      </c>
      <c r="E10847">
        <f ca="1">MAX(0,INT(Q0*(1+Ed*(D10847-P0)/P0)))</f>
        <v>14733</v>
      </c>
      <c r="F10847">
        <f ca="1" t="shared" si="169"/>
        <v>33870.7498685592</v>
      </c>
    </row>
    <row r="10848" spans="1:6">
      <c r="A10848">
        <v>11</v>
      </c>
      <c r="B10848">
        <f ca="1">BETAINV(RAND(),AU.a,AU.b)</f>
        <v>0.859391341614095</v>
      </c>
      <c r="C10848">
        <f ca="1">IF(B10848&lt;=0.5,LC.mu,MIN(LC.mu,MAX(0,_xlfn.NORM.INV(RAND(),2000,LC.sd))))</f>
        <v>2053.58917730281</v>
      </c>
      <c r="D10848">
        <f ca="1">P0*C10848/LC.mu</f>
        <v>2.73811890307042</v>
      </c>
      <c r="E10848">
        <f ca="1">MAX(0,INT(Q0*(1+Ed*(D10848-P0)/P0)))</f>
        <v>13785</v>
      </c>
      <c r="F10848">
        <f ca="1" t="shared" si="169"/>
        <v>35691.3799015229</v>
      </c>
    </row>
    <row r="10849" spans="1:6">
      <c r="A10849">
        <v>11</v>
      </c>
      <c r="B10849">
        <f ca="1">BETAINV(RAND(),AU.a,AU.b)</f>
        <v>0.560808968712987</v>
      </c>
      <c r="C10849">
        <f ca="1">IF(B10849&lt;=0.5,LC.mu,MIN(LC.mu,MAX(0,_xlfn.NORM.INV(RAND(),2000,LC.sd))))</f>
        <v>941.615280093079</v>
      </c>
      <c r="D10849">
        <f ca="1">P0*C10849/LC.mu</f>
        <v>1.25548704012411</v>
      </c>
      <c r="E10849">
        <f ca="1">MAX(0,INT(Q0*(1+Ed*(D10849-P0)/P0)))</f>
        <v>18233</v>
      </c>
      <c r="F10849">
        <f ca="1" t="shared" si="169"/>
        <v>21949.6799224897</v>
      </c>
    </row>
    <row r="10850" spans="1:6">
      <c r="A10850">
        <v>11</v>
      </c>
      <c r="B10850">
        <f ca="1">BETAINV(RAND(),AU.a,AU.b)</f>
        <v>0.763800945855219</v>
      </c>
      <c r="C10850">
        <f ca="1">IF(B10850&lt;=0.5,LC.mu,MIN(LC.mu,MAX(0,_xlfn.NORM.INV(RAND(),2000,LC.sd))))</f>
        <v>2175.77471304997</v>
      </c>
      <c r="D10850">
        <f ca="1">P0*C10850/LC.mu</f>
        <v>2.9010329507333</v>
      </c>
      <c r="E10850">
        <f ca="1">MAX(0,INT(Q0*(1+Ed*(D10850-P0)/P0)))</f>
        <v>13296</v>
      </c>
      <c r="F10850">
        <f ca="1" t="shared" si="169"/>
        <v>36396.3593998999</v>
      </c>
    </row>
    <row r="10851" spans="1:6">
      <c r="A10851">
        <v>11</v>
      </c>
      <c r="B10851">
        <f ca="1">BETAINV(RAND(),AU.a,AU.b)</f>
        <v>0.615048232847632</v>
      </c>
      <c r="C10851">
        <f ca="1">IF(B10851&lt;=0.5,LC.mu,MIN(LC.mu,MAX(0,_xlfn.NORM.INV(RAND(),2000,LC.sd))))</f>
        <v>2827.26316501616</v>
      </c>
      <c r="D10851">
        <f ca="1">P0*C10851/LC.mu</f>
        <v>3.76968422002154</v>
      </c>
      <c r="E10851">
        <f ca="1">MAX(0,INT(Q0*(1+Ed*(D10851-P0)/P0)))</f>
        <v>10690</v>
      </c>
      <c r="F10851">
        <f ca="1" t="shared" si="169"/>
        <v>37470.6611470142</v>
      </c>
    </row>
    <row r="10852" spans="1:6">
      <c r="A10852">
        <v>11</v>
      </c>
      <c r="B10852">
        <f ca="1">BETAINV(RAND(),AU.a,AU.b)</f>
        <v>0.247012504007177</v>
      </c>
      <c r="C10852">
        <f ca="1">IF(B10852&lt;=0.5,LC.mu,MIN(LC.mu,MAX(0,_xlfn.NORM.INV(RAND(),2000,LC.sd))))</f>
        <v>3000</v>
      </c>
      <c r="D10852">
        <f ca="1">P0*C10852/LC.mu</f>
        <v>4</v>
      </c>
      <c r="E10852">
        <f ca="1">MAX(0,INT(Q0*(1+Ed*(D10852-P0)/P0)))</f>
        <v>10000</v>
      </c>
      <c r="F10852">
        <f ca="1" t="shared" si="169"/>
        <v>37000</v>
      </c>
    </row>
    <row r="10853" spans="1:6">
      <c r="A10853">
        <v>11</v>
      </c>
      <c r="B10853">
        <f ca="1">BETAINV(RAND(),AU.a,AU.b)</f>
        <v>0.723577177996459</v>
      </c>
      <c r="C10853">
        <f ca="1">IF(B10853&lt;=0.5,LC.mu,MIN(LC.mu,MAX(0,_xlfn.NORM.INV(RAND(),2000,LC.sd))))</f>
        <v>2703.31327790007</v>
      </c>
      <c r="D10853">
        <f ca="1">P0*C10853/LC.mu</f>
        <v>3.60441770386676</v>
      </c>
      <c r="E10853">
        <f ca="1">MAX(0,INT(Q0*(1+Ed*(D10853-P0)/P0)))</f>
        <v>11186</v>
      </c>
      <c r="F10853">
        <f ca="1" t="shared" si="169"/>
        <v>37615.7031575535</v>
      </c>
    </row>
    <row r="10854" spans="1:6">
      <c r="A10854">
        <v>11</v>
      </c>
      <c r="B10854">
        <f ca="1">BETAINV(RAND(),AU.a,AU.b)</f>
        <v>0.806873395025329</v>
      </c>
      <c r="C10854">
        <f ca="1">IF(B10854&lt;=0.5,LC.mu,MIN(LC.mu,MAX(0,_xlfn.NORM.INV(RAND(),2000,LC.sd))))</f>
        <v>2191.4918648977</v>
      </c>
      <c r="D10854">
        <f ca="1">P0*C10854/LC.mu</f>
        <v>2.92198915319694</v>
      </c>
      <c r="E10854">
        <f ca="1">MAX(0,INT(Q0*(1+Ed*(D10854-P0)/P0)))</f>
        <v>13234</v>
      </c>
      <c r="F10854">
        <f ca="1" t="shared" si="169"/>
        <v>36478.1125885106</v>
      </c>
    </row>
    <row r="10855" spans="1:6">
      <c r="A10855">
        <v>11</v>
      </c>
      <c r="B10855">
        <f ca="1">BETAINV(RAND(),AU.a,AU.b)</f>
        <v>0.634470962599569</v>
      </c>
      <c r="C10855">
        <f ca="1">IF(B10855&lt;=0.5,LC.mu,MIN(LC.mu,MAX(0,_xlfn.NORM.INV(RAND(),2000,LC.sd))))</f>
        <v>2380.98263305556</v>
      </c>
      <c r="D10855">
        <f ca="1">P0*C10855/LC.mu</f>
        <v>3.17464351074075</v>
      </c>
      <c r="E10855">
        <f ca="1">MAX(0,INT(Q0*(1+Ed*(D10855-P0)/P0)))</f>
        <v>12476</v>
      </c>
      <c r="F10855">
        <f ca="1" t="shared" si="169"/>
        <v>37225.869806946</v>
      </c>
    </row>
    <row r="10856" spans="1:6">
      <c r="A10856">
        <v>11</v>
      </c>
      <c r="B10856">
        <f ca="1">BETAINV(RAND(),AU.a,AU.b)</f>
        <v>0.350576433314768</v>
      </c>
      <c r="C10856">
        <f ca="1">IF(B10856&lt;=0.5,LC.mu,MIN(LC.mu,MAX(0,_xlfn.NORM.INV(RAND(),2000,LC.sd))))</f>
        <v>3000</v>
      </c>
      <c r="D10856">
        <f ca="1">P0*C10856/LC.mu</f>
        <v>4</v>
      </c>
      <c r="E10856">
        <f ca="1">MAX(0,INT(Q0*(1+Ed*(D10856-P0)/P0)))</f>
        <v>10000</v>
      </c>
      <c r="F10856">
        <f ca="1" t="shared" si="169"/>
        <v>37000</v>
      </c>
    </row>
    <row r="10857" spans="1:6">
      <c r="A10857">
        <v>11</v>
      </c>
      <c r="B10857">
        <f ca="1">BETAINV(RAND(),AU.a,AU.b)</f>
        <v>0.836374991541034</v>
      </c>
      <c r="C10857">
        <f ca="1">IF(B10857&lt;=0.5,LC.mu,MIN(LC.mu,MAX(0,_xlfn.NORM.INV(RAND(),2000,LC.sd))))</f>
        <v>1974.31552169241</v>
      </c>
      <c r="D10857">
        <f ca="1">P0*C10857/LC.mu</f>
        <v>2.63242069558988</v>
      </c>
      <c r="E10857">
        <f ca="1">MAX(0,INT(Q0*(1+Ed*(D10857-P0)/P0)))</f>
        <v>14102</v>
      </c>
      <c r="F10857">
        <f ca="1" t="shared" si="169"/>
        <v>35148.081127516</v>
      </c>
    </row>
    <row r="10858" spans="1:6">
      <c r="A10858">
        <v>11</v>
      </c>
      <c r="B10858">
        <f ca="1">BETAINV(RAND(),AU.a,AU.b)</f>
        <v>0.665641337313641</v>
      </c>
      <c r="C10858">
        <f ca="1">IF(B10858&lt;=0.5,LC.mu,MIN(LC.mu,MAX(0,_xlfn.NORM.INV(RAND(),2000,LC.sd))))</f>
        <v>2268.96187606392</v>
      </c>
      <c r="D10858">
        <f ca="1">P0*C10858/LC.mu</f>
        <v>3.02528250141856</v>
      </c>
      <c r="E10858">
        <f ca="1">MAX(0,INT(Q0*(1+Ed*(D10858-P0)/P0)))</f>
        <v>12924</v>
      </c>
      <c r="F10858">
        <f ca="1" t="shared" si="169"/>
        <v>36829.7891722695</v>
      </c>
    </row>
    <row r="10859" spans="1:6">
      <c r="A10859">
        <v>11</v>
      </c>
      <c r="B10859">
        <f ca="1">BETAINV(RAND(),AU.a,AU.b)</f>
        <v>0.661712962823465</v>
      </c>
      <c r="C10859">
        <f ca="1">IF(B10859&lt;=0.5,LC.mu,MIN(LC.mu,MAX(0,_xlfn.NORM.INV(RAND(),2000,LC.sd))))</f>
        <v>2341.70658258072</v>
      </c>
      <c r="D10859">
        <f ca="1">P0*C10859/LC.mu</f>
        <v>3.12227544344097</v>
      </c>
      <c r="E10859">
        <f ca="1">MAX(0,INT(Q0*(1+Ed*(D10859-P0)/P0)))</f>
        <v>12633</v>
      </c>
      <c r="F10859">
        <f ca="1" t="shared" si="169"/>
        <v>37101.999094409</v>
      </c>
    </row>
    <row r="10860" spans="1:6">
      <c r="A10860">
        <v>11</v>
      </c>
      <c r="B10860">
        <f ca="1">BETAINV(RAND(),AU.a,AU.b)</f>
        <v>0.45912756510966</v>
      </c>
      <c r="C10860">
        <f ca="1">IF(B10860&lt;=0.5,LC.mu,MIN(LC.mu,MAX(0,_xlfn.NORM.INV(RAND(),2000,LC.sd))))</f>
        <v>3000</v>
      </c>
      <c r="D10860">
        <f ca="1">P0*C10860/LC.mu</f>
        <v>4</v>
      </c>
      <c r="E10860">
        <f ca="1">MAX(0,INT(Q0*(1+Ed*(D10860-P0)/P0)))</f>
        <v>10000</v>
      </c>
      <c r="F10860">
        <f ca="1" t="shared" si="169"/>
        <v>37000</v>
      </c>
    </row>
    <row r="10861" spans="1:6">
      <c r="A10861">
        <v>11</v>
      </c>
      <c r="B10861">
        <f ca="1">BETAINV(RAND(),AU.a,AU.b)</f>
        <v>0.585197236681298</v>
      </c>
      <c r="C10861">
        <f ca="1">IF(B10861&lt;=0.5,LC.mu,MIN(LC.mu,MAX(0,_xlfn.NORM.INV(RAND(),2000,LC.sd))))</f>
        <v>2309.72274786149</v>
      </c>
      <c r="D10861">
        <f ca="1">P0*C10861/LC.mu</f>
        <v>3.07963033048199</v>
      </c>
      <c r="E10861">
        <f ca="1">MAX(0,INT(Q0*(1+Ed*(D10861-P0)/P0)))</f>
        <v>12761</v>
      </c>
      <c r="F10861">
        <f ca="1" t="shared" si="169"/>
        <v>36989.4398994192</v>
      </c>
    </row>
    <row r="10862" spans="1:6">
      <c r="A10862">
        <v>11</v>
      </c>
      <c r="B10862">
        <f ca="1">BETAINV(RAND(),AU.a,AU.b)</f>
        <v>0.595667517884758</v>
      </c>
      <c r="C10862">
        <f ca="1">IF(B10862&lt;=0.5,LC.mu,MIN(LC.mu,MAX(0,_xlfn.NORM.INV(RAND(),2000,LC.sd))))</f>
        <v>2477.14993871242</v>
      </c>
      <c r="D10862">
        <f ca="1">P0*C10862/LC.mu</f>
        <v>3.30286658494989</v>
      </c>
      <c r="E10862">
        <f ca="1">MAX(0,INT(Q0*(1+Ed*(D10862-P0)/P0)))</f>
        <v>12091</v>
      </c>
      <c r="F10862">
        <f ca="1" t="shared" si="169"/>
        <v>37457.8099399167</v>
      </c>
    </row>
    <row r="10863" spans="1:6">
      <c r="A10863">
        <v>11</v>
      </c>
      <c r="B10863">
        <f ca="1">BETAINV(RAND(),AU.a,AU.b)</f>
        <v>0.951195719225175</v>
      </c>
      <c r="C10863">
        <f ca="1">IF(B10863&lt;=0.5,LC.mu,MIN(LC.mu,MAX(0,_xlfn.NORM.INV(RAND(),2000,LC.sd))))</f>
        <v>2287.3575933392</v>
      </c>
      <c r="D10863">
        <f ca="1">P0*C10863/LC.mu</f>
        <v>3.04981012445227</v>
      </c>
      <c r="E10863">
        <f ca="1">MAX(0,INT(Q0*(1+Ed*(D10863-P0)/P0)))</f>
        <v>12850</v>
      </c>
      <c r="F10863">
        <f ca="1" t="shared" si="169"/>
        <v>36902.7025058724</v>
      </c>
    </row>
    <row r="10864" spans="1:6">
      <c r="A10864">
        <v>11</v>
      </c>
      <c r="B10864">
        <f ca="1">BETAINV(RAND(),AU.a,AU.b)</f>
        <v>0.847522760511485</v>
      </c>
      <c r="C10864">
        <f ca="1">IF(B10864&lt;=0.5,LC.mu,MIN(LC.mu,MAX(0,_xlfn.NORM.INV(RAND(),2000,LC.sd))))</f>
        <v>1419.50724055071</v>
      </c>
      <c r="D10864">
        <f ca="1">P0*C10864/LC.mu</f>
        <v>1.89267632073428</v>
      </c>
      <c r="E10864">
        <f ca="1">MAX(0,INT(Q0*(1+Ed*(D10864-P0)/P0)))</f>
        <v>16321</v>
      </c>
      <c r="F10864">
        <f ca="1" t="shared" si="169"/>
        <v>29470.8629901535</v>
      </c>
    </row>
    <row r="10865" spans="1:6">
      <c r="A10865">
        <v>11</v>
      </c>
      <c r="B10865">
        <f ca="1">BETAINV(RAND(),AU.a,AU.b)</f>
        <v>0.501388226432972</v>
      </c>
      <c r="C10865">
        <f ca="1">IF(B10865&lt;=0.5,LC.mu,MIN(LC.mu,MAX(0,_xlfn.NORM.INV(RAND(),2000,LC.sd))))</f>
        <v>2535.06436333132</v>
      </c>
      <c r="D10865">
        <f ca="1">P0*C10865/LC.mu</f>
        <v>3.38008581777509</v>
      </c>
      <c r="E10865">
        <f ca="1">MAX(0,INT(Q0*(1+Ed*(D10865-P0)/P0)))</f>
        <v>11859</v>
      </c>
      <c r="F10865">
        <f ca="1" t="shared" si="169"/>
        <v>37549.3733496635</v>
      </c>
    </row>
    <row r="10866" spans="1:6">
      <c r="A10866">
        <v>11</v>
      </c>
      <c r="B10866">
        <f ca="1">BETAINV(RAND(),AU.a,AU.b)</f>
        <v>0.68649468266144</v>
      </c>
      <c r="C10866">
        <f ca="1">IF(B10866&lt;=0.5,LC.mu,MIN(LC.mu,MAX(0,_xlfn.NORM.INV(RAND(),2000,LC.sd))))</f>
        <v>2234.30516069047</v>
      </c>
      <c r="D10866">
        <f ca="1">P0*C10866/LC.mu</f>
        <v>2.97907354758729</v>
      </c>
      <c r="E10866">
        <f ca="1">MAX(0,INT(Q0*(1+Ed*(D10866-P0)/P0)))</f>
        <v>13062</v>
      </c>
      <c r="F10866">
        <f ca="1" t="shared" si="169"/>
        <v>36678.3535178948</v>
      </c>
    </row>
    <row r="10867" spans="1:6">
      <c r="A10867">
        <v>11</v>
      </c>
      <c r="B10867">
        <f ca="1">BETAINV(RAND(),AU.a,AU.b)</f>
        <v>0.443238053693328</v>
      </c>
      <c r="C10867">
        <f ca="1">IF(B10867&lt;=0.5,LC.mu,MIN(LC.mu,MAX(0,_xlfn.NORM.INV(RAND(),2000,LC.sd))))</f>
        <v>3000</v>
      </c>
      <c r="D10867">
        <f ca="1">P0*C10867/LC.mu</f>
        <v>4</v>
      </c>
      <c r="E10867">
        <f ca="1">MAX(0,INT(Q0*(1+Ed*(D10867-P0)/P0)))</f>
        <v>10000</v>
      </c>
      <c r="F10867">
        <f ca="1" t="shared" si="169"/>
        <v>37000</v>
      </c>
    </row>
    <row r="10868" spans="1:6">
      <c r="A10868">
        <v>11</v>
      </c>
      <c r="B10868">
        <f ca="1">BETAINV(RAND(),AU.a,AU.b)</f>
        <v>0.40431541059845</v>
      </c>
      <c r="C10868">
        <f ca="1">IF(B10868&lt;=0.5,LC.mu,MIN(LC.mu,MAX(0,_xlfn.NORM.INV(RAND(),2000,LC.sd))))</f>
        <v>3000</v>
      </c>
      <c r="D10868">
        <f ca="1">P0*C10868/LC.mu</f>
        <v>4</v>
      </c>
      <c r="E10868">
        <f ca="1">MAX(0,INT(Q0*(1+Ed*(D10868-P0)/P0)))</f>
        <v>10000</v>
      </c>
      <c r="F10868">
        <f ca="1" t="shared" si="169"/>
        <v>37000</v>
      </c>
    </row>
    <row r="10869" spans="1:6">
      <c r="A10869">
        <v>11</v>
      </c>
      <c r="B10869">
        <f ca="1">BETAINV(RAND(),AU.a,AU.b)</f>
        <v>0.274840649051897</v>
      </c>
      <c r="C10869">
        <f ca="1">IF(B10869&lt;=0.5,LC.mu,MIN(LC.mu,MAX(0,_xlfn.NORM.INV(RAND(),2000,LC.sd))))</f>
        <v>3000</v>
      </c>
      <c r="D10869">
        <f ca="1">P0*C10869/LC.mu</f>
        <v>4</v>
      </c>
      <c r="E10869">
        <f ca="1">MAX(0,INT(Q0*(1+Ed*(D10869-P0)/P0)))</f>
        <v>10000</v>
      </c>
      <c r="F10869">
        <f ca="1" t="shared" si="169"/>
        <v>37000</v>
      </c>
    </row>
    <row r="10870" spans="1:6">
      <c r="A10870">
        <v>11</v>
      </c>
      <c r="B10870">
        <f ca="1">BETAINV(RAND(),AU.a,AU.b)</f>
        <v>0.761296014185412</v>
      </c>
      <c r="C10870">
        <f ca="1">IF(B10870&lt;=0.5,LC.mu,MIN(LC.mu,MAX(0,_xlfn.NORM.INV(RAND(),2000,LC.sd))))</f>
        <v>1995.5622209815</v>
      </c>
      <c r="D10870">
        <f ca="1">P0*C10870/LC.mu</f>
        <v>2.66074962797533</v>
      </c>
      <c r="E10870">
        <f ca="1">MAX(0,INT(Q0*(1+Ed*(D10870-P0)/P0)))</f>
        <v>14017</v>
      </c>
      <c r="F10870">
        <f ca="1" t="shared" si="169"/>
        <v>35300.1653143487</v>
      </c>
    </row>
    <row r="10871" spans="1:6">
      <c r="A10871">
        <v>11</v>
      </c>
      <c r="B10871">
        <f ca="1">BETAINV(RAND(),AU.a,AU.b)</f>
        <v>0.654531408452539</v>
      </c>
      <c r="C10871">
        <f ca="1">IF(B10871&lt;=0.5,LC.mu,MIN(LC.mu,MAX(0,_xlfn.NORM.INV(RAND(),2000,LC.sd))))</f>
        <v>2521.23648007251</v>
      </c>
      <c r="D10871">
        <f ca="1">P0*C10871/LC.mu</f>
        <v>3.36164864009668</v>
      </c>
      <c r="E10871">
        <f ca="1">MAX(0,INT(Q0*(1+Ed*(D10871-P0)/P0)))</f>
        <v>11915</v>
      </c>
      <c r="F10871">
        <f ca="1" t="shared" si="169"/>
        <v>37532.8070666794</v>
      </c>
    </row>
    <row r="10872" spans="1:6">
      <c r="A10872">
        <v>11</v>
      </c>
      <c r="B10872">
        <f ca="1">BETAINV(RAND(),AU.a,AU.b)</f>
        <v>0.614303409100001</v>
      </c>
      <c r="C10872">
        <f ca="1">IF(B10872&lt;=0.5,LC.mu,MIN(LC.mu,MAX(0,_xlfn.NORM.INV(RAND(),2000,LC.sd))))</f>
        <v>2207.53186993422</v>
      </c>
      <c r="D10872">
        <f ca="1">P0*C10872/LC.mu</f>
        <v>2.94337582657896</v>
      </c>
      <c r="E10872">
        <f ca="1">MAX(0,INT(Q0*(1+Ed*(D10872-P0)/P0)))</f>
        <v>13169</v>
      </c>
      <c r="F10872">
        <f ca="1" t="shared" si="169"/>
        <v>36553.7843902842</v>
      </c>
    </row>
    <row r="10873" spans="1:6">
      <c r="A10873">
        <v>11</v>
      </c>
      <c r="B10873">
        <f ca="1">BETAINV(RAND(),AU.a,AU.b)</f>
        <v>0.585421472076981</v>
      </c>
      <c r="C10873">
        <f ca="1">IF(B10873&lt;=0.5,LC.mu,MIN(LC.mu,MAX(0,_xlfn.NORM.INV(RAND(),2000,LC.sd))))</f>
        <v>1961.72785457317</v>
      </c>
      <c r="D10873">
        <f ca="1">P0*C10873/LC.mu</f>
        <v>2.61563713943089</v>
      </c>
      <c r="E10873">
        <f ca="1">MAX(0,INT(Q0*(1+Ed*(D10873-P0)/P0)))</f>
        <v>14153</v>
      </c>
      <c r="F10873">
        <f ca="1" t="shared" si="169"/>
        <v>35057.3845797922</v>
      </c>
    </row>
    <row r="10874" spans="1:6">
      <c r="A10874">
        <v>11</v>
      </c>
      <c r="B10874">
        <f ca="1">BETAINV(RAND(),AU.a,AU.b)</f>
        <v>0.969197055151475</v>
      </c>
      <c r="C10874">
        <f ca="1">IF(B10874&lt;=0.5,LC.mu,MIN(LC.mu,MAX(0,_xlfn.NORM.INV(RAND(),2000,LC.sd))))</f>
        <v>1382.14910799622</v>
      </c>
      <c r="D10874">
        <f ca="1">P0*C10874/LC.mu</f>
        <v>1.84286547732829</v>
      </c>
      <c r="E10874">
        <f ca="1">MAX(0,INT(Q0*(1+Ed*(D10874-P0)/P0)))</f>
        <v>16471</v>
      </c>
      <c r="F10874">
        <f ca="1" t="shared" si="169"/>
        <v>28971.688169078</v>
      </c>
    </row>
    <row r="10875" spans="1:6">
      <c r="A10875">
        <v>11</v>
      </c>
      <c r="B10875">
        <f ca="1">BETAINV(RAND(),AU.a,AU.b)</f>
        <v>0.624022459686124</v>
      </c>
      <c r="C10875">
        <f ca="1">IF(B10875&lt;=0.5,LC.mu,MIN(LC.mu,MAX(0,_xlfn.NORM.INV(RAND(),2000,LC.sd))))</f>
        <v>1785.63314881825</v>
      </c>
      <c r="D10875">
        <f ca="1">P0*C10875/LC.mu</f>
        <v>2.38084419842433</v>
      </c>
      <c r="E10875">
        <f ca="1">MAX(0,INT(Q0*(1+Ed*(D10875-P0)/P0)))</f>
        <v>14857</v>
      </c>
      <c r="F10875">
        <f ca="1" t="shared" si="169"/>
        <v>33586.569107172</v>
      </c>
    </row>
    <row r="10876" spans="1:6">
      <c r="A10876">
        <v>11</v>
      </c>
      <c r="B10876">
        <f ca="1">BETAINV(RAND(),AU.a,AU.b)</f>
        <v>0.785568583975406</v>
      </c>
      <c r="C10876">
        <f ca="1">IF(B10876&lt;=0.5,LC.mu,MIN(LC.mu,MAX(0,_xlfn.NORM.INV(RAND(),2000,LC.sd))))</f>
        <v>2018.1124661467</v>
      </c>
      <c r="D10876">
        <f ca="1">P0*C10876/LC.mu</f>
        <v>2.69081662152893</v>
      </c>
      <c r="E10876">
        <f ca="1">MAX(0,INT(Q0*(1+Ed*(D10876-P0)/P0)))</f>
        <v>13927</v>
      </c>
      <c r="F10876">
        <f ca="1" t="shared" si="169"/>
        <v>35456.8906218867</v>
      </c>
    </row>
    <row r="10877" spans="1:6">
      <c r="A10877">
        <v>11</v>
      </c>
      <c r="B10877">
        <f ca="1">BETAINV(RAND(),AU.a,AU.b)</f>
        <v>0.437437276122224</v>
      </c>
      <c r="C10877">
        <f ca="1">IF(B10877&lt;=0.5,LC.mu,MIN(LC.mu,MAX(0,_xlfn.NORM.INV(RAND(),2000,LC.sd))))</f>
        <v>3000</v>
      </c>
      <c r="D10877">
        <f ca="1">P0*C10877/LC.mu</f>
        <v>4</v>
      </c>
      <c r="E10877">
        <f ca="1">MAX(0,INT(Q0*(1+Ed*(D10877-P0)/P0)))</f>
        <v>10000</v>
      </c>
      <c r="F10877">
        <f ca="1" t="shared" si="169"/>
        <v>37000</v>
      </c>
    </row>
    <row r="10878" spans="1:6">
      <c r="A10878">
        <v>11</v>
      </c>
      <c r="B10878">
        <f ca="1">BETAINV(RAND(),AU.a,AU.b)</f>
        <v>0.776720262855442</v>
      </c>
      <c r="C10878">
        <f ca="1">IF(B10878&lt;=0.5,LC.mu,MIN(LC.mu,MAX(0,_xlfn.NORM.INV(RAND(),2000,LC.sd))))</f>
        <v>1756.1258151423</v>
      </c>
      <c r="D10878">
        <f ca="1">P0*C10878/LC.mu</f>
        <v>2.3415010868564</v>
      </c>
      <c r="E10878">
        <f ca="1">MAX(0,INT(Q0*(1+Ed*(D10878-P0)/P0)))</f>
        <v>14975</v>
      </c>
      <c r="F10878">
        <f ca="1" t="shared" si="169"/>
        <v>33307.8529605323</v>
      </c>
    </row>
    <row r="10879" spans="1:6">
      <c r="A10879">
        <v>11</v>
      </c>
      <c r="B10879">
        <f ca="1">BETAINV(RAND(),AU.a,AU.b)</f>
        <v>0.447407309715818</v>
      </c>
      <c r="C10879">
        <f ca="1">IF(B10879&lt;=0.5,LC.mu,MIN(LC.mu,MAX(0,_xlfn.NORM.INV(RAND(),2000,LC.sd))))</f>
        <v>3000</v>
      </c>
      <c r="D10879">
        <f ca="1">P0*C10879/LC.mu</f>
        <v>4</v>
      </c>
      <c r="E10879">
        <f ca="1">MAX(0,INT(Q0*(1+Ed*(D10879-P0)/P0)))</f>
        <v>10000</v>
      </c>
      <c r="F10879">
        <f ca="1" t="shared" si="169"/>
        <v>37000</v>
      </c>
    </row>
    <row r="10880" spans="1:6">
      <c r="A10880">
        <v>11</v>
      </c>
      <c r="B10880">
        <f ca="1">BETAINV(RAND(),AU.a,AU.b)</f>
        <v>0.444656305526375</v>
      </c>
      <c r="C10880">
        <f ca="1">IF(B10880&lt;=0.5,LC.mu,MIN(LC.mu,MAX(0,_xlfn.NORM.INV(RAND(),2000,LC.sd))))</f>
        <v>3000</v>
      </c>
      <c r="D10880">
        <f ca="1">P0*C10880/LC.mu</f>
        <v>4</v>
      </c>
      <c r="E10880">
        <f ca="1">MAX(0,INT(Q0*(1+Ed*(D10880-P0)/P0)))</f>
        <v>10000</v>
      </c>
      <c r="F10880">
        <f ca="1" t="shared" si="169"/>
        <v>37000</v>
      </c>
    </row>
    <row r="10881" spans="1:6">
      <c r="A10881">
        <v>11</v>
      </c>
      <c r="B10881">
        <f ca="1">BETAINV(RAND(),AU.a,AU.b)</f>
        <v>0.393889057712823</v>
      </c>
      <c r="C10881">
        <f ca="1">IF(B10881&lt;=0.5,LC.mu,MIN(LC.mu,MAX(0,_xlfn.NORM.INV(RAND(),2000,LC.sd))))</f>
        <v>3000</v>
      </c>
      <c r="D10881">
        <f ca="1">P0*C10881/LC.mu</f>
        <v>4</v>
      </c>
      <c r="E10881">
        <f ca="1">MAX(0,INT(Q0*(1+Ed*(D10881-P0)/P0)))</f>
        <v>10000</v>
      </c>
      <c r="F10881">
        <f ca="1" t="shared" si="169"/>
        <v>37000</v>
      </c>
    </row>
    <row r="10882" spans="1:6">
      <c r="A10882">
        <v>11</v>
      </c>
      <c r="B10882">
        <f ca="1">BETAINV(RAND(),AU.a,AU.b)</f>
        <v>0.685366252538221</v>
      </c>
      <c r="C10882">
        <f ca="1">IF(B10882&lt;=0.5,LC.mu,MIN(LC.mu,MAX(0,_xlfn.NORM.INV(RAND(),2000,LC.sd))))</f>
        <v>1569.40389785742</v>
      </c>
      <c r="D10882">
        <f ca="1">P0*C10882/LC.mu</f>
        <v>2.09253853047656</v>
      </c>
      <c r="E10882">
        <f ca="1">MAX(0,INT(Q0*(1+Ed*(D10882-P0)/P0)))</f>
        <v>15722</v>
      </c>
      <c r="F10882">
        <f ca="1" t="shared" ref="F10882:F10945" si="170">D10882*E10882-C10882</f>
        <v>31329.486878295</v>
      </c>
    </row>
    <row r="10883" spans="1:6">
      <c r="A10883">
        <v>11</v>
      </c>
      <c r="B10883">
        <f ca="1">BETAINV(RAND(),AU.a,AU.b)</f>
        <v>0.396425191207984</v>
      </c>
      <c r="C10883">
        <f ca="1">IF(B10883&lt;=0.5,LC.mu,MIN(LC.mu,MAX(0,_xlfn.NORM.INV(RAND(),2000,LC.sd))))</f>
        <v>3000</v>
      </c>
      <c r="D10883">
        <f ca="1">P0*C10883/LC.mu</f>
        <v>4</v>
      </c>
      <c r="E10883">
        <f ca="1">MAX(0,INT(Q0*(1+Ed*(D10883-P0)/P0)))</f>
        <v>10000</v>
      </c>
      <c r="F10883">
        <f ca="1" t="shared" si="170"/>
        <v>37000</v>
      </c>
    </row>
    <row r="10884" spans="1:6">
      <c r="A10884">
        <v>11</v>
      </c>
      <c r="B10884">
        <f ca="1">BETAINV(RAND(),AU.a,AU.b)</f>
        <v>0.591162203751067</v>
      </c>
      <c r="C10884">
        <f ca="1">IF(B10884&lt;=0.5,LC.mu,MIN(LC.mu,MAX(0,_xlfn.NORM.INV(RAND(),2000,LC.sd))))</f>
        <v>1888.66293103829</v>
      </c>
      <c r="D10884">
        <f ca="1">P0*C10884/LC.mu</f>
        <v>2.51821724138439</v>
      </c>
      <c r="E10884">
        <f ca="1">MAX(0,INT(Q0*(1+Ed*(D10884-P0)/P0)))</f>
        <v>14445</v>
      </c>
      <c r="F10884">
        <f ca="1" t="shared" si="170"/>
        <v>34486.9851207592</v>
      </c>
    </row>
    <row r="10885" spans="1:6">
      <c r="A10885">
        <v>11</v>
      </c>
      <c r="B10885">
        <f ca="1">BETAINV(RAND(),AU.a,AU.b)</f>
        <v>0.884032214431039</v>
      </c>
      <c r="C10885">
        <f ca="1">IF(B10885&lt;=0.5,LC.mu,MIN(LC.mu,MAX(0,_xlfn.NORM.INV(RAND(),2000,LC.sd))))</f>
        <v>1938.34809028427</v>
      </c>
      <c r="D10885">
        <f ca="1">P0*C10885/LC.mu</f>
        <v>2.58446412037903</v>
      </c>
      <c r="E10885">
        <f ca="1">MAX(0,INT(Q0*(1+Ed*(D10885-P0)/P0)))</f>
        <v>14246</v>
      </c>
      <c r="F10885">
        <f ca="1" t="shared" si="170"/>
        <v>34879.9277686354</v>
      </c>
    </row>
    <row r="10886" spans="1:6">
      <c r="A10886">
        <v>11</v>
      </c>
      <c r="B10886">
        <f ca="1">BETAINV(RAND(),AU.a,AU.b)</f>
        <v>0.704542253886201</v>
      </c>
      <c r="C10886">
        <f ca="1">IF(B10886&lt;=0.5,LC.mu,MIN(LC.mu,MAX(0,_xlfn.NORM.INV(RAND(),2000,LC.sd))))</f>
        <v>2140.09740560726</v>
      </c>
      <c r="D10886">
        <f ca="1">P0*C10886/LC.mu</f>
        <v>2.85346320747634</v>
      </c>
      <c r="E10886">
        <f ca="1">MAX(0,INT(Q0*(1+Ed*(D10886-P0)/P0)))</f>
        <v>13439</v>
      </c>
      <c r="F10886">
        <f ca="1" t="shared" si="170"/>
        <v>36207.5946396673</v>
      </c>
    </row>
    <row r="10887" spans="1:6">
      <c r="A10887">
        <v>11</v>
      </c>
      <c r="B10887">
        <f ca="1">BETAINV(RAND(),AU.a,AU.b)</f>
        <v>0.721026319564135</v>
      </c>
      <c r="C10887">
        <f ca="1">IF(B10887&lt;=0.5,LC.mu,MIN(LC.mu,MAX(0,_xlfn.NORM.INV(RAND(),2000,LC.sd))))</f>
        <v>1475.73303589238</v>
      </c>
      <c r="D10887">
        <f ca="1">P0*C10887/LC.mu</f>
        <v>1.96764404785651</v>
      </c>
      <c r="E10887">
        <f ca="1">MAX(0,INT(Q0*(1+Ed*(D10887-P0)/P0)))</f>
        <v>16097</v>
      </c>
      <c r="F10887">
        <f ca="1" t="shared" si="170"/>
        <v>30197.4332024538</v>
      </c>
    </row>
    <row r="10888" spans="1:6">
      <c r="A10888">
        <v>11</v>
      </c>
      <c r="B10888">
        <f ca="1">BETAINV(RAND(),AU.a,AU.b)</f>
        <v>0.731384023659103</v>
      </c>
      <c r="C10888">
        <f ca="1">IF(B10888&lt;=0.5,LC.mu,MIN(LC.mu,MAX(0,_xlfn.NORM.INV(RAND(),2000,LC.sd))))</f>
        <v>1859.45343143634</v>
      </c>
      <c r="D10888">
        <f ca="1">P0*C10888/LC.mu</f>
        <v>2.47927124191512</v>
      </c>
      <c r="E10888">
        <f ca="1">MAX(0,INT(Q0*(1+Ed*(D10888-P0)/P0)))</f>
        <v>14562</v>
      </c>
      <c r="F10888">
        <f ca="1" t="shared" si="170"/>
        <v>34243.6943933316</v>
      </c>
    </row>
    <row r="10889" spans="1:6">
      <c r="A10889">
        <v>11</v>
      </c>
      <c r="B10889">
        <f ca="1">BETAINV(RAND(),AU.a,AU.b)</f>
        <v>0.423636358351642</v>
      </c>
      <c r="C10889">
        <f ca="1">IF(B10889&lt;=0.5,LC.mu,MIN(LC.mu,MAX(0,_xlfn.NORM.INV(RAND(),2000,LC.sd))))</f>
        <v>3000</v>
      </c>
      <c r="D10889">
        <f ca="1">P0*C10889/LC.mu</f>
        <v>4</v>
      </c>
      <c r="E10889">
        <f ca="1">MAX(0,INT(Q0*(1+Ed*(D10889-P0)/P0)))</f>
        <v>10000</v>
      </c>
      <c r="F10889">
        <f ca="1" t="shared" si="170"/>
        <v>37000</v>
      </c>
    </row>
    <row r="10890" spans="1:6">
      <c r="A10890">
        <v>11</v>
      </c>
      <c r="B10890">
        <f ca="1">BETAINV(RAND(),AU.a,AU.b)</f>
        <v>0.659725395938152</v>
      </c>
      <c r="C10890">
        <f ca="1">IF(B10890&lt;=0.5,LC.mu,MIN(LC.mu,MAX(0,_xlfn.NORM.INV(RAND(),2000,LC.sd))))</f>
        <v>2184.02046414444</v>
      </c>
      <c r="D10890">
        <f ca="1">P0*C10890/LC.mu</f>
        <v>2.91202728552592</v>
      </c>
      <c r="E10890">
        <f ca="1">MAX(0,INT(Q0*(1+Ed*(D10890-P0)/P0)))</f>
        <v>13263</v>
      </c>
      <c r="F10890">
        <f ca="1" t="shared" si="170"/>
        <v>36438.1974237858</v>
      </c>
    </row>
    <row r="10891" spans="1:6">
      <c r="A10891">
        <v>11</v>
      </c>
      <c r="B10891">
        <f ca="1">BETAINV(RAND(),AU.a,AU.b)</f>
        <v>0.582738643407743</v>
      </c>
      <c r="C10891">
        <f ca="1">IF(B10891&lt;=0.5,LC.mu,MIN(LC.mu,MAX(0,_xlfn.NORM.INV(RAND(),2000,LC.sd))))</f>
        <v>1534.86611459989</v>
      </c>
      <c r="D10891">
        <f ca="1">P0*C10891/LC.mu</f>
        <v>2.04648815279985</v>
      </c>
      <c r="E10891">
        <f ca="1">MAX(0,INT(Q0*(1+Ed*(D10891-P0)/P0)))</f>
        <v>15860</v>
      </c>
      <c r="F10891">
        <f ca="1" t="shared" si="170"/>
        <v>30922.4359888057</v>
      </c>
    </row>
    <row r="10892" spans="1:6">
      <c r="A10892">
        <v>11</v>
      </c>
      <c r="B10892">
        <f ca="1">BETAINV(RAND(),AU.a,AU.b)</f>
        <v>0.550295489608966</v>
      </c>
      <c r="C10892">
        <f ca="1">IF(B10892&lt;=0.5,LC.mu,MIN(LC.mu,MAX(0,_xlfn.NORM.INV(RAND(),2000,LC.sd))))</f>
        <v>2266.49390216518</v>
      </c>
      <c r="D10892">
        <f ca="1">P0*C10892/LC.mu</f>
        <v>3.02199186955357</v>
      </c>
      <c r="E10892">
        <f ca="1">MAX(0,INT(Q0*(1+Ed*(D10892-P0)/P0)))</f>
        <v>12934</v>
      </c>
      <c r="F10892">
        <f ca="1" t="shared" si="170"/>
        <v>36819.9489386407</v>
      </c>
    </row>
    <row r="10893" spans="1:6">
      <c r="A10893">
        <v>11</v>
      </c>
      <c r="B10893">
        <f ca="1">BETAINV(RAND(),AU.a,AU.b)</f>
        <v>0.666188648196813</v>
      </c>
      <c r="C10893">
        <f ca="1">IF(B10893&lt;=0.5,LC.mu,MIN(LC.mu,MAX(0,_xlfn.NORM.INV(RAND(),2000,LC.sd))))</f>
        <v>1955.89926246213</v>
      </c>
      <c r="D10893">
        <f ca="1">P0*C10893/LC.mu</f>
        <v>2.60786568328283</v>
      </c>
      <c r="E10893">
        <f ca="1">MAX(0,INT(Q0*(1+Ed*(D10893-P0)/P0)))</f>
        <v>14176</v>
      </c>
      <c r="F10893">
        <f ca="1" t="shared" si="170"/>
        <v>35013.2046637553</v>
      </c>
    </row>
    <row r="10894" spans="1:6">
      <c r="A10894">
        <v>11</v>
      </c>
      <c r="B10894">
        <f ca="1">BETAINV(RAND(),AU.a,AU.b)</f>
        <v>0.801977692945746</v>
      </c>
      <c r="C10894">
        <f ca="1">IF(B10894&lt;=0.5,LC.mu,MIN(LC.mu,MAX(0,_xlfn.NORM.INV(RAND(),2000,LC.sd))))</f>
        <v>1921.56262710965</v>
      </c>
      <c r="D10894">
        <f ca="1">P0*C10894/LC.mu</f>
        <v>2.56208350281287</v>
      </c>
      <c r="E10894">
        <f ca="1">MAX(0,INT(Q0*(1+Ed*(D10894-P0)/P0)))</f>
        <v>14313</v>
      </c>
      <c r="F10894">
        <f ca="1" t="shared" si="170"/>
        <v>34749.538548651</v>
      </c>
    </row>
    <row r="10895" spans="1:6">
      <c r="A10895">
        <v>11</v>
      </c>
      <c r="B10895">
        <f ca="1">BETAINV(RAND(),AU.a,AU.b)</f>
        <v>0.48488351654159</v>
      </c>
      <c r="C10895">
        <f ca="1">IF(B10895&lt;=0.5,LC.mu,MIN(LC.mu,MAX(0,_xlfn.NORM.INV(RAND(),2000,LC.sd))))</f>
        <v>3000</v>
      </c>
      <c r="D10895">
        <f ca="1">P0*C10895/LC.mu</f>
        <v>4</v>
      </c>
      <c r="E10895">
        <f ca="1">MAX(0,INT(Q0*(1+Ed*(D10895-P0)/P0)))</f>
        <v>10000</v>
      </c>
      <c r="F10895">
        <f ca="1" t="shared" si="170"/>
        <v>37000</v>
      </c>
    </row>
    <row r="10896" spans="1:6">
      <c r="A10896">
        <v>11</v>
      </c>
      <c r="B10896">
        <f ca="1">BETAINV(RAND(),AU.a,AU.b)</f>
        <v>0.603555539454306</v>
      </c>
      <c r="C10896">
        <f ca="1">IF(B10896&lt;=0.5,LC.mu,MIN(LC.mu,MAX(0,_xlfn.NORM.INV(RAND(),2000,LC.sd))))</f>
        <v>2336.67425124209</v>
      </c>
      <c r="D10896">
        <f ca="1">P0*C10896/LC.mu</f>
        <v>3.11556566832278</v>
      </c>
      <c r="E10896">
        <f ca="1">MAX(0,INT(Q0*(1+Ed*(D10896-P0)/P0)))</f>
        <v>12653</v>
      </c>
      <c r="F10896">
        <f ca="1" t="shared" si="170"/>
        <v>37084.5781500461</v>
      </c>
    </row>
    <row r="10897" spans="1:6">
      <c r="A10897">
        <v>11</v>
      </c>
      <c r="B10897">
        <f ca="1">BETAINV(RAND(),AU.a,AU.b)</f>
        <v>0.733262708957183</v>
      </c>
      <c r="C10897">
        <f ca="1">IF(B10897&lt;=0.5,LC.mu,MIN(LC.mu,MAX(0,_xlfn.NORM.INV(RAND(),2000,LC.sd))))</f>
        <v>2392.15072936643</v>
      </c>
      <c r="D10897">
        <f ca="1">P0*C10897/LC.mu</f>
        <v>3.1895343058219</v>
      </c>
      <c r="E10897">
        <f ca="1">MAX(0,INT(Q0*(1+Ed*(D10897-P0)/P0)))</f>
        <v>12431</v>
      </c>
      <c r="F10897">
        <f ca="1" t="shared" si="170"/>
        <v>37256.9502263057</v>
      </c>
    </row>
    <row r="10898" spans="1:6">
      <c r="A10898">
        <v>11</v>
      </c>
      <c r="B10898">
        <f ca="1">BETAINV(RAND(),AU.a,AU.b)</f>
        <v>0.347776011281297</v>
      </c>
      <c r="C10898">
        <f ca="1">IF(B10898&lt;=0.5,LC.mu,MIN(LC.mu,MAX(0,_xlfn.NORM.INV(RAND(),2000,LC.sd))))</f>
        <v>3000</v>
      </c>
      <c r="D10898">
        <f ca="1">P0*C10898/LC.mu</f>
        <v>4</v>
      </c>
      <c r="E10898">
        <f ca="1">MAX(0,INT(Q0*(1+Ed*(D10898-P0)/P0)))</f>
        <v>10000</v>
      </c>
      <c r="F10898">
        <f ca="1" t="shared" si="170"/>
        <v>37000</v>
      </c>
    </row>
    <row r="10899" spans="1:6">
      <c r="A10899">
        <v>11</v>
      </c>
      <c r="B10899">
        <f ca="1">BETAINV(RAND(),AU.a,AU.b)</f>
        <v>0.709839061884976</v>
      </c>
      <c r="C10899">
        <f ca="1">IF(B10899&lt;=0.5,LC.mu,MIN(LC.mu,MAX(0,_xlfn.NORM.INV(RAND(),2000,LC.sd))))</f>
        <v>1253.05515825175</v>
      </c>
      <c r="D10899">
        <f ca="1">P0*C10899/LC.mu</f>
        <v>1.67074021100233</v>
      </c>
      <c r="E10899">
        <f ca="1">MAX(0,INT(Q0*(1+Ed*(D10899-P0)/P0)))</f>
        <v>16987</v>
      </c>
      <c r="F10899">
        <f ca="1" t="shared" si="170"/>
        <v>27127.8088060449</v>
      </c>
    </row>
    <row r="10900" spans="1:6">
      <c r="A10900">
        <v>11</v>
      </c>
      <c r="B10900">
        <f ca="1">BETAINV(RAND(),AU.a,AU.b)</f>
        <v>0.51368283733898</v>
      </c>
      <c r="C10900">
        <f ca="1">IF(B10900&lt;=0.5,LC.mu,MIN(LC.mu,MAX(0,_xlfn.NORM.INV(RAND(),2000,LC.sd))))</f>
        <v>2039.68572425086</v>
      </c>
      <c r="D10900">
        <f ca="1">P0*C10900/LC.mu</f>
        <v>2.71958096566781</v>
      </c>
      <c r="E10900">
        <f ca="1">MAX(0,INT(Q0*(1+Ed*(D10900-P0)/P0)))</f>
        <v>13841</v>
      </c>
      <c r="F10900">
        <f ca="1" t="shared" si="170"/>
        <v>35602.0344215573</v>
      </c>
    </row>
    <row r="10901" spans="1:6">
      <c r="A10901">
        <v>11</v>
      </c>
      <c r="B10901">
        <f ca="1">BETAINV(RAND(),AU.a,AU.b)</f>
        <v>0.572402860405852</v>
      </c>
      <c r="C10901">
        <f ca="1">IF(B10901&lt;=0.5,LC.mu,MIN(LC.mu,MAX(0,_xlfn.NORM.INV(RAND(),2000,LC.sd))))</f>
        <v>1739.39436362535</v>
      </c>
      <c r="D10901">
        <f ca="1">P0*C10901/LC.mu</f>
        <v>2.31919248483381</v>
      </c>
      <c r="E10901">
        <f ca="1">MAX(0,INT(Q0*(1+Ed*(D10901-P0)/P0)))</f>
        <v>15042</v>
      </c>
      <c r="F10901">
        <f ca="1" t="shared" si="170"/>
        <v>33145.8989932448</v>
      </c>
    </row>
    <row r="10902" spans="1:6">
      <c r="A10902">
        <v>11</v>
      </c>
      <c r="B10902">
        <f ca="1">BETAINV(RAND(),AU.a,AU.b)</f>
        <v>0.741972282031042</v>
      </c>
      <c r="C10902">
        <f ca="1">IF(B10902&lt;=0.5,LC.mu,MIN(LC.mu,MAX(0,_xlfn.NORM.INV(RAND(),2000,LC.sd))))</f>
        <v>2016.02570889778</v>
      </c>
      <c r="D10902">
        <f ca="1">P0*C10902/LC.mu</f>
        <v>2.68803427853037</v>
      </c>
      <c r="E10902">
        <f ca="1">MAX(0,INT(Q0*(1+Ed*(D10902-P0)/P0)))</f>
        <v>13935</v>
      </c>
      <c r="F10902">
        <f ca="1" t="shared" si="170"/>
        <v>35441.7319624229</v>
      </c>
    </row>
    <row r="10903" spans="1:6">
      <c r="A10903">
        <v>11</v>
      </c>
      <c r="B10903">
        <f ca="1">BETAINV(RAND(),AU.a,AU.b)</f>
        <v>0.702168643031492</v>
      </c>
      <c r="C10903">
        <f ca="1">IF(B10903&lt;=0.5,LC.mu,MIN(LC.mu,MAX(0,_xlfn.NORM.INV(RAND(),2000,LC.sd))))</f>
        <v>2295.03787879879</v>
      </c>
      <c r="D10903">
        <f ca="1">P0*C10903/LC.mu</f>
        <v>3.06005050506506</v>
      </c>
      <c r="E10903">
        <f ca="1">MAX(0,INT(Q0*(1+Ed*(D10903-P0)/P0)))</f>
        <v>12819</v>
      </c>
      <c r="F10903">
        <f ca="1" t="shared" si="170"/>
        <v>36931.7495456302</v>
      </c>
    </row>
    <row r="10904" spans="1:6">
      <c r="A10904">
        <v>11</v>
      </c>
      <c r="B10904">
        <f ca="1">BETAINV(RAND(),AU.a,AU.b)</f>
        <v>0.534165623329866</v>
      </c>
      <c r="C10904">
        <f ca="1">IF(B10904&lt;=0.5,LC.mu,MIN(LC.mu,MAX(0,_xlfn.NORM.INV(RAND(),2000,LC.sd))))</f>
        <v>1505.3045448996</v>
      </c>
      <c r="D10904">
        <f ca="1">P0*C10904/LC.mu</f>
        <v>2.0070727265328</v>
      </c>
      <c r="E10904">
        <f ca="1">MAX(0,INT(Q0*(1+Ed*(D10904-P0)/P0)))</f>
        <v>15978</v>
      </c>
      <c r="F10904">
        <f ca="1" t="shared" si="170"/>
        <v>30563.7034796415</v>
      </c>
    </row>
    <row r="10905" spans="1:6">
      <c r="A10905">
        <v>11</v>
      </c>
      <c r="B10905">
        <f ca="1">BETAINV(RAND(),AU.a,AU.b)</f>
        <v>0.675509208346853</v>
      </c>
      <c r="C10905">
        <f ca="1">IF(B10905&lt;=0.5,LC.mu,MIN(LC.mu,MAX(0,_xlfn.NORM.INV(RAND(),2000,LC.sd))))</f>
        <v>1403.4789873461</v>
      </c>
      <c r="D10905">
        <f ca="1">P0*C10905/LC.mu</f>
        <v>1.87130531646147</v>
      </c>
      <c r="E10905">
        <f ca="1">MAX(0,INT(Q0*(1+Ed*(D10905-P0)/P0)))</f>
        <v>16386</v>
      </c>
      <c r="F10905">
        <f ca="1" t="shared" si="170"/>
        <v>29259.7299281916</v>
      </c>
    </row>
    <row r="10906" spans="1:6">
      <c r="A10906">
        <v>11</v>
      </c>
      <c r="B10906">
        <f ca="1">BETAINV(RAND(),AU.a,AU.b)</f>
        <v>0.850449123910679</v>
      </c>
      <c r="C10906">
        <f ca="1">IF(B10906&lt;=0.5,LC.mu,MIN(LC.mu,MAX(0,_xlfn.NORM.INV(RAND(),2000,LC.sd))))</f>
        <v>1906.33717631344</v>
      </c>
      <c r="D10906">
        <f ca="1">P0*C10906/LC.mu</f>
        <v>2.54178290175126</v>
      </c>
      <c r="E10906">
        <f ca="1">MAX(0,INT(Q0*(1+Ed*(D10906-P0)/P0)))</f>
        <v>14374</v>
      </c>
      <c r="F10906">
        <f ca="1" t="shared" si="170"/>
        <v>34629.2502534591</v>
      </c>
    </row>
    <row r="10907" spans="1:6">
      <c r="A10907">
        <v>11</v>
      </c>
      <c r="B10907">
        <f ca="1">BETAINV(RAND(),AU.a,AU.b)</f>
        <v>0.828164091669824</v>
      </c>
      <c r="C10907">
        <f ca="1">IF(B10907&lt;=0.5,LC.mu,MIN(LC.mu,MAX(0,_xlfn.NORM.INV(RAND(),2000,LC.sd))))</f>
        <v>925.928264586271</v>
      </c>
      <c r="D10907">
        <f ca="1">P0*C10907/LC.mu</f>
        <v>1.23457101944836</v>
      </c>
      <c r="E10907">
        <f ca="1">MAX(0,INT(Q0*(1+Ed*(D10907-P0)/P0)))</f>
        <v>18296</v>
      </c>
      <c r="F10907">
        <f ca="1" t="shared" si="170"/>
        <v>21661.7831072409</v>
      </c>
    </row>
    <row r="10908" spans="1:6">
      <c r="A10908">
        <v>11</v>
      </c>
      <c r="B10908">
        <f ca="1">BETAINV(RAND(),AU.a,AU.b)</f>
        <v>0.649598478051626</v>
      </c>
      <c r="C10908">
        <f ca="1">IF(B10908&lt;=0.5,LC.mu,MIN(LC.mu,MAX(0,_xlfn.NORM.INV(RAND(),2000,LC.sd))))</f>
        <v>1529.84747707487</v>
      </c>
      <c r="D10908">
        <f ca="1">P0*C10908/LC.mu</f>
        <v>2.03979663609982</v>
      </c>
      <c r="E10908">
        <f ca="1">MAX(0,INT(Q0*(1+Ed*(D10908-P0)/P0)))</f>
        <v>15880</v>
      </c>
      <c r="F10908">
        <f ca="1" t="shared" si="170"/>
        <v>30862.1231041903</v>
      </c>
    </row>
    <row r="10909" spans="1:6">
      <c r="A10909">
        <v>11</v>
      </c>
      <c r="B10909">
        <f ca="1">BETAINV(RAND(),AU.a,AU.b)</f>
        <v>0.737392909318555</v>
      </c>
      <c r="C10909">
        <f ca="1">IF(B10909&lt;=0.5,LC.mu,MIN(LC.mu,MAX(0,_xlfn.NORM.INV(RAND(),2000,LC.sd))))</f>
        <v>1554.86030653318</v>
      </c>
      <c r="D10909">
        <f ca="1">P0*C10909/LC.mu</f>
        <v>2.07314707537757</v>
      </c>
      <c r="E10909">
        <f ca="1">MAX(0,INT(Q0*(1+Ed*(D10909-P0)/P0)))</f>
        <v>15780</v>
      </c>
      <c r="F10909">
        <f ca="1" t="shared" si="170"/>
        <v>31159.4005429249</v>
      </c>
    </row>
    <row r="10910" spans="1:6">
      <c r="A10910">
        <v>11</v>
      </c>
      <c r="B10910">
        <f ca="1">BETAINV(RAND(),AU.a,AU.b)</f>
        <v>0.749833684220611</v>
      </c>
      <c r="C10910">
        <f ca="1">IF(B10910&lt;=0.5,LC.mu,MIN(LC.mu,MAX(0,_xlfn.NORM.INV(RAND(),2000,LC.sd))))</f>
        <v>2612.47429153257</v>
      </c>
      <c r="D10910">
        <f ca="1">P0*C10910/LC.mu</f>
        <v>3.48329905537676</v>
      </c>
      <c r="E10910">
        <f ca="1">MAX(0,INT(Q0*(1+Ed*(D10910-P0)/P0)))</f>
        <v>11550</v>
      </c>
      <c r="F10910">
        <f ca="1" t="shared" si="170"/>
        <v>37619.629798069</v>
      </c>
    </row>
    <row r="10911" spans="1:6">
      <c r="A10911">
        <v>11</v>
      </c>
      <c r="B10911">
        <f ca="1">BETAINV(RAND(),AU.a,AU.b)</f>
        <v>0.517367103428339</v>
      </c>
      <c r="C10911">
        <f ca="1">IF(B10911&lt;=0.5,LC.mu,MIN(LC.mu,MAX(0,_xlfn.NORM.INV(RAND(),2000,LC.sd))))</f>
        <v>1611.93822336047</v>
      </c>
      <c r="D10911">
        <f ca="1">P0*C10911/LC.mu</f>
        <v>2.14925096448063</v>
      </c>
      <c r="E10911">
        <f ca="1">MAX(0,INT(Q0*(1+Ed*(D10911-P0)/P0)))</f>
        <v>15552</v>
      </c>
      <c r="F10911">
        <f ca="1" t="shared" si="170"/>
        <v>31813.2127762423</v>
      </c>
    </row>
    <row r="10912" spans="1:6">
      <c r="A10912">
        <v>11</v>
      </c>
      <c r="B10912">
        <f ca="1">BETAINV(RAND(),AU.a,AU.b)</f>
        <v>0.607310041658445</v>
      </c>
      <c r="C10912">
        <f ca="1">IF(B10912&lt;=0.5,LC.mu,MIN(LC.mu,MAX(0,_xlfn.NORM.INV(RAND(),2000,LC.sd))))</f>
        <v>1767.76829703377</v>
      </c>
      <c r="D10912">
        <f ca="1">P0*C10912/LC.mu</f>
        <v>2.35702439604503</v>
      </c>
      <c r="E10912">
        <f ca="1">MAX(0,INT(Q0*(1+Ed*(D10912-P0)/P0)))</f>
        <v>14928</v>
      </c>
      <c r="F10912">
        <f ca="1" t="shared" si="170"/>
        <v>33417.8918871265</v>
      </c>
    </row>
    <row r="10913" spans="1:6">
      <c r="A10913">
        <v>11</v>
      </c>
      <c r="B10913">
        <f ca="1">BETAINV(RAND(),AU.a,AU.b)</f>
        <v>0.627136863775865</v>
      </c>
      <c r="C10913">
        <f ca="1">IF(B10913&lt;=0.5,LC.mu,MIN(LC.mu,MAX(0,_xlfn.NORM.INV(RAND(),2000,LC.sd))))</f>
        <v>2160.94628325493</v>
      </c>
      <c r="D10913">
        <f ca="1">P0*C10913/LC.mu</f>
        <v>2.88126171100658</v>
      </c>
      <c r="E10913">
        <f ca="1">MAX(0,INT(Q0*(1+Ed*(D10913-P0)/P0)))</f>
        <v>13356</v>
      </c>
      <c r="F10913">
        <f ca="1" t="shared" si="170"/>
        <v>36321.1851289489</v>
      </c>
    </row>
    <row r="10914" spans="1:6">
      <c r="A10914">
        <v>11</v>
      </c>
      <c r="B10914">
        <f ca="1">BETAINV(RAND(),AU.a,AU.b)</f>
        <v>0.833099696676219</v>
      </c>
      <c r="C10914">
        <f ca="1">IF(B10914&lt;=0.5,LC.mu,MIN(LC.mu,MAX(0,_xlfn.NORM.INV(RAND(),2000,LC.sd))))</f>
        <v>1144.66537907422</v>
      </c>
      <c r="D10914">
        <f ca="1">P0*C10914/LC.mu</f>
        <v>1.5262205054323</v>
      </c>
      <c r="E10914">
        <f ca="1">MAX(0,INT(Q0*(1+Ed*(D10914-P0)/P0)))</f>
        <v>17421</v>
      </c>
      <c r="F10914">
        <f ca="1" t="shared" si="170"/>
        <v>25443.6220460618</v>
      </c>
    </row>
    <row r="10915" spans="1:6">
      <c r="A10915">
        <v>11</v>
      </c>
      <c r="B10915">
        <f ca="1">BETAINV(RAND(),AU.a,AU.b)</f>
        <v>0.423072021694816</v>
      </c>
      <c r="C10915">
        <f ca="1">IF(B10915&lt;=0.5,LC.mu,MIN(LC.mu,MAX(0,_xlfn.NORM.INV(RAND(),2000,LC.sd))))</f>
        <v>3000</v>
      </c>
      <c r="D10915">
        <f ca="1">P0*C10915/LC.mu</f>
        <v>4</v>
      </c>
      <c r="E10915">
        <f ca="1">MAX(0,INT(Q0*(1+Ed*(D10915-P0)/P0)))</f>
        <v>10000</v>
      </c>
      <c r="F10915">
        <f ca="1" t="shared" si="170"/>
        <v>37000</v>
      </c>
    </row>
    <row r="10916" spans="1:6">
      <c r="A10916">
        <v>11</v>
      </c>
      <c r="B10916">
        <f ca="1">BETAINV(RAND(),AU.a,AU.b)</f>
        <v>0.723574433838361</v>
      </c>
      <c r="C10916">
        <f ca="1">IF(B10916&lt;=0.5,LC.mu,MIN(LC.mu,MAX(0,_xlfn.NORM.INV(RAND(),2000,LC.sd))))</f>
        <v>2359.98636567185</v>
      </c>
      <c r="D10916">
        <f ca="1">P0*C10916/LC.mu</f>
        <v>3.14664848756247</v>
      </c>
      <c r="E10916">
        <f ca="1">MAX(0,INT(Q0*(1+Ed*(D10916-P0)/P0)))</f>
        <v>12560</v>
      </c>
      <c r="F10916">
        <f ca="1" t="shared" si="170"/>
        <v>37161.9186381128</v>
      </c>
    </row>
    <row r="10917" spans="1:6">
      <c r="A10917">
        <v>11</v>
      </c>
      <c r="B10917">
        <f ca="1">BETAINV(RAND(),AU.a,AU.b)</f>
        <v>0.688408838263034</v>
      </c>
      <c r="C10917">
        <f ca="1">IF(B10917&lt;=0.5,LC.mu,MIN(LC.mu,MAX(0,_xlfn.NORM.INV(RAND(),2000,LC.sd))))</f>
        <v>1498.2109569594</v>
      </c>
      <c r="D10917">
        <f ca="1">P0*C10917/LC.mu</f>
        <v>1.9976146092792</v>
      </c>
      <c r="E10917">
        <f ca="1">MAX(0,INT(Q0*(1+Ed*(D10917-P0)/P0)))</f>
        <v>16007</v>
      </c>
      <c r="F10917">
        <f ca="1" t="shared" si="170"/>
        <v>30477.6060937728</v>
      </c>
    </row>
    <row r="10918" spans="1:6">
      <c r="A10918">
        <v>11</v>
      </c>
      <c r="B10918">
        <f ca="1">BETAINV(RAND(),AU.a,AU.b)</f>
        <v>0.470365001621004</v>
      </c>
      <c r="C10918">
        <f ca="1">IF(B10918&lt;=0.5,LC.mu,MIN(LC.mu,MAX(0,_xlfn.NORM.INV(RAND(),2000,LC.sd))))</f>
        <v>3000</v>
      </c>
      <c r="D10918">
        <f ca="1">P0*C10918/LC.mu</f>
        <v>4</v>
      </c>
      <c r="E10918">
        <f ca="1">MAX(0,INT(Q0*(1+Ed*(D10918-P0)/P0)))</f>
        <v>10000</v>
      </c>
      <c r="F10918">
        <f ca="1" t="shared" si="170"/>
        <v>37000</v>
      </c>
    </row>
    <row r="10919" spans="1:6">
      <c r="A10919">
        <v>11</v>
      </c>
      <c r="B10919">
        <f ca="1">BETAINV(RAND(),AU.a,AU.b)</f>
        <v>0.594117618948691</v>
      </c>
      <c r="C10919">
        <f ca="1">IF(B10919&lt;=0.5,LC.mu,MIN(LC.mu,MAX(0,_xlfn.NORM.INV(RAND(),2000,LC.sd))))</f>
        <v>1753.47077871617</v>
      </c>
      <c r="D10919">
        <f ca="1">P0*C10919/LC.mu</f>
        <v>2.33796103828823</v>
      </c>
      <c r="E10919">
        <f ca="1">MAX(0,INT(Q0*(1+Ed*(D10919-P0)/P0)))</f>
        <v>14986</v>
      </c>
      <c r="F10919">
        <f ca="1" t="shared" si="170"/>
        <v>33283.2133410712</v>
      </c>
    </row>
    <row r="10920" spans="1:6">
      <c r="A10920">
        <v>11</v>
      </c>
      <c r="B10920">
        <f ca="1">BETAINV(RAND(),AU.a,AU.b)</f>
        <v>0.459320615619847</v>
      </c>
      <c r="C10920">
        <f ca="1">IF(B10920&lt;=0.5,LC.mu,MIN(LC.mu,MAX(0,_xlfn.NORM.INV(RAND(),2000,LC.sd))))</f>
        <v>3000</v>
      </c>
      <c r="D10920">
        <f ca="1">P0*C10920/LC.mu</f>
        <v>4</v>
      </c>
      <c r="E10920">
        <f ca="1">MAX(0,INT(Q0*(1+Ed*(D10920-P0)/P0)))</f>
        <v>10000</v>
      </c>
      <c r="F10920">
        <f ca="1" t="shared" si="170"/>
        <v>37000</v>
      </c>
    </row>
    <row r="10921" spans="1:6">
      <c r="A10921">
        <v>11</v>
      </c>
      <c r="B10921">
        <f ca="1">BETAINV(RAND(),AU.a,AU.b)</f>
        <v>0.891291806122012</v>
      </c>
      <c r="C10921">
        <f ca="1">IF(B10921&lt;=0.5,LC.mu,MIN(LC.mu,MAX(0,_xlfn.NORM.INV(RAND(),2000,LC.sd))))</f>
        <v>1549.28204940729</v>
      </c>
      <c r="D10921">
        <f ca="1">P0*C10921/LC.mu</f>
        <v>2.06570939920972</v>
      </c>
      <c r="E10921">
        <f ca="1">MAX(0,INT(Q0*(1+Ed*(D10921-P0)/P0)))</f>
        <v>15802</v>
      </c>
      <c r="F10921">
        <f ca="1" t="shared" si="170"/>
        <v>31093.0578769048</v>
      </c>
    </row>
    <row r="10922" spans="1:6">
      <c r="A10922">
        <v>11</v>
      </c>
      <c r="B10922">
        <f ca="1">BETAINV(RAND(),AU.a,AU.b)</f>
        <v>0.949183776101405</v>
      </c>
      <c r="C10922">
        <f ca="1">IF(B10922&lt;=0.5,LC.mu,MIN(LC.mu,MAX(0,_xlfn.NORM.INV(RAND(),2000,LC.sd))))</f>
        <v>1787.42051294539</v>
      </c>
      <c r="D10922">
        <f ca="1">P0*C10922/LC.mu</f>
        <v>2.38322735059385</v>
      </c>
      <c r="E10922">
        <f ca="1">MAX(0,INT(Q0*(1+Ed*(D10922-P0)/P0)))</f>
        <v>14850</v>
      </c>
      <c r="F10922">
        <f ca="1" t="shared" si="170"/>
        <v>33603.5056433733</v>
      </c>
    </row>
    <row r="10923" spans="1:6">
      <c r="A10923">
        <v>11</v>
      </c>
      <c r="B10923">
        <f ca="1">BETAINV(RAND(),AU.a,AU.b)</f>
        <v>0.561502727241269</v>
      </c>
      <c r="C10923">
        <f ca="1">IF(B10923&lt;=0.5,LC.mu,MIN(LC.mu,MAX(0,_xlfn.NORM.INV(RAND(),2000,LC.sd))))</f>
        <v>1930.69002274965</v>
      </c>
      <c r="D10923">
        <f ca="1">P0*C10923/LC.mu</f>
        <v>2.5742533636662</v>
      </c>
      <c r="E10923">
        <f ca="1">MAX(0,INT(Q0*(1+Ed*(D10923-P0)/P0)))</f>
        <v>14277</v>
      </c>
      <c r="F10923">
        <f ca="1" t="shared" si="170"/>
        <v>34821.9252503128</v>
      </c>
    </row>
    <row r="10924" spans="1:6">
      <c r="A10924">
        <v>11</v>
      </c>
      <c r="B10924">
        <f ca="1">BETAINV(RAND(),AU.a,AU.b)</f>
        <v>0.785783083253313</v>
      </c>
      <c r="C10924">
        <f ca="1">IF(B10924&lt;=0.5,LC.mu,MIN(LC.mu,MAX(0,_xlfn.NORM.INV(RAND(),2000,LC.sd))))</f>
        <v>1556.39353407275</v>
      </c>
      <c r="D10924">
        <f ca="1">P0*C10924/LC.mu</f>
        <v>2.07519137876367</v>
      </c>
      <c r="E10924">
        <f ca="1">MAX(0,INT(Q0*(1+Ed*(D10924-P0)/P0)))</f>
        <v>15774</v>
      </c>
      <c r="F10924">
        <f ca="1" t="shared" si="170"/>
        <v>31177.6752745454</v>
      </c>
    </row>
    <row r="10925" spans="1:6">
      <c r="A10925">
        <v>11</v>
      </c>
      <c r="B10925">
        <f ca="1">BETAINV(RAND(),AU.a,AU.b)</f>
        <v>0.863506667811564</v>
      </c>
      <c r="C10925">
        <f ca="1">IF(B10925&lt;=0.5,LC.mu,MIN(LC.mu,MAX(0,_xlfn.NORM.INV(RAND(),2000,LC.sd))))</f>
        <v>2376.7995057035</v>
      </c>
      <c r="D10925">
        <f ca="1">P0*C10925/LC.mu</f>
        <v>3.16906600760466</v>
      </c>
      <c r="E10925">
        <f ca="1">MAX(0,INT(Q0*(1+Ed*(D10925-P0)/P0)))</f>
        <v>12492</v>
      </c>
      <c r="F10925">
        <f ca="1" t="shared" si="170"/>
        <v>37211.1730612939</v>
      </c>
    </row>
    <row r="10926" spans="1:6">
      <c r="A10926">
        <v>11</v>
      </c>
      <c r="B10926">
        <f ca="1">BETAINV(RAND(),AU.a,AU.b)</f>
        <v>0.463703573118867</v>
      </c>
      <c r="C10926">
        <f ca="1">IF(B10926&lt;=0.5,LC.mu,MIN(LC.mu,MAX(0,_xlfn.NORM.INV(RAND(),2000,LC.sd))))</f>
        <v>3000</v>
      </c>
      <c r="D10926">
        <f ca="1">P0*C10926/LC.mu</f>
        <v>4</v>
      </c>
      <c r="E10926">
        <f ca="1">MAX(0,INT(Q0*(1+Ed*(D10926-P0)/P0)))</f>
        <v>10000</v>
      </c>
      <c r="F10926">
        <f ca="1" t="shared" si="170"/>
        <v>37000</v>
      </c>
    </row>
    <row r="10927" spans="1:6">
      <c r="A10927">
        <v>11</v>
      </c>
      <c r="B10927">
        <f ca="1">BETAINV(RAND(),AU.a,AU.b)</f>
        <v>0.620995614921261</v>
      </c>
      <c r="C10927">
        <f ca="1">IF(B10927&lt;=0.5,LC.mu,MIN(LC.mu,MAX(0,_xlfn.NORM.INV(RAND(),2000,LC.sd))))</f>
        <v>1801.52730313254</v>
      </c>
      <c r="D10927">
        <f ca="1">P0*C10927/LC.mu</f>
        <v>2.40203640417672</v>
      </c>
      <c r="E10927">
        <f ca="1">MAX(0,INT(Q0*(1+Ed*(D10927-P0)/P0)))</f>
        <v>14793</v>
      </c>
      <c r="F10927">
        <f ca="1" t="shared" si="170"/>
        <v>33731.7972238536</v>
      </c>
    </row>
    <row r="10928" spans="1:6">
      <c r="A10928">
        <v>11</v>
      </c>
      <c r="B10928">
        <f ca="1">BETAINV(RAND(),AU.a,AU.b)</f>
        <v>0.725673854395338</v>
      </c>
      <c r="C10928">
        <f ca="1">IF(B10928&lt;=0.5,LC.mu,MIN(LC.mu,MAX(0,_xlfn.NORM.INV(RAND(),2000,LC.sd))))</f>
        <v>1955.11966508261</v>
      </c>
      <c r="D10928">
        <f ca="1">P0*C10928/LC.mu</f>
        <v>2.60682622011014</v>
      </c>
      <c r="E10928">
        <f ca="1">MAX(0,INT(Q0*(1+Ed*(D10928-P0)/P0)))</f>
        <v>14179</v>
      </c>
      <c r="F10928">
        <f ca="1" t="shared" si="170"/>
        <v>35007.0693098591</v>
      </c>
    </row>
    <row r="10929" spans="1:6">
      <c r="A10929">
        <v>11</v>
      </c>
      <c r="B10929">
        <f ca="1">BETAINV(RAND(),AU.a,AU.b)</f>
        <v>0.48606806460701</v>
      </c>
      <c r="C10929">
        <f ca="1">IF(B10929&lt;=0.5,LC.mu,MIN(LC.mu,MAX(0,_xlfn.NORM.INV(RAND(),2000,LC.sd))))</f>
        <v>3000</v>
      </c>
      <c r="D10929">
        <f ca="1">P0*C10929/LC.mu</f>
        <v>4</v>
      </c>
      <c r="E10929">
        <f ca="1">MAX(0,INT(Q0*(1+Ed*(D10929-P0)/P0)))</f>
        <v>10000</v>
      </c>
      <c r="F10929">
        <f ca="1" t="shared" si="170"/>
        <v>37000</v>
      </c>
    </row>
    <row r="10930" spans="1:6">
      <c r="A10930">
        <v>11</v>
      </c>
      <c r="B10930">
        <f ca="1">BETAINV(RAND(),AU.a,AU.b)</f>
        <v>0.377552987121271</v>
      </c>
      <c r="C10930">
        <f ca="1">IF(B10930&lt;=0.5,LC.mu,MIN(LC.mu,MAX(0,_xlfn.NORM.INV(RAND(),2000,LC.sd))))</f>
        <v>3000</v>
      </c>
      <c r="D10930">
        <f ca="1">P0*C10930/LC.mu</f>
        <v>4</v>
      </c>
      <c r="E10930">
        <f ca="1">MAX(0,INT(Q0*(1+Ed*(D10930-P0)/P0)))</f>
        <v>10000</v>
      </c>
      <c r="F10930">
        <f ca="1" t="shared" si="170"/>
        <v>37000</v>
      </c>
    </row>
    <row r="10931" spans="1:6">
      <c r="A10931">
        <v>11</v>
      </c>
      <c r="B10931">
        <f ca="1">BETAINV(RAND(),AU.a,AU.b)</f>
        <v>0.767143221949124</v>
      </c>
      <c r="C10931">
        <f ca="1">IF(B10931&lt;=0.5,LC.mu,MIN(LC.mu,MAX(0,_xlfn.NORM.INV(RAND(),2000,LC.sd))))</f>
        <v>1009.81969607671</v>
      </c>
      <c r="D10931">
        <f ca="1">P0*C10931/LC.mu</f>
        <v>1.34642626143561</v>
      </c>
      <c r="E10931">
        <f ca="1">MAX(0,INT(Q0*(1+Ed*(D10931-P0)/P0)))</f>
        <v>17960</v>
      </c>
      <c r="F10931">
        <f ca="1" t="shared" si="170"/>
        <v>23171.9959593069</v>
      </c>
    </row>
    <row r="10932" spans="1:6">
      <c r="A10932">
        <v>11</v>
      </c>
      <c r="B10932">
        <f ca="1">BETAINV(RAND(),AU.a,AU.b)</f>
        <v>0.497115745277278</v>
      </c>
      <c r="C10932">
        <f ca="1">IF(B10932&lt;=0.5,LC.mu,MIN(LC.mu,MAX(0,_xlfn.NORM.INV(RAND(),2000,LC.sd))))</f>
        <v>3000</v>
      </c>
      <c r="D10932">
        <f ca="1">P0*C10932/LC.mu</f>
        <v>4</v>
      </c>
      <c r="E10932">
        <f ca="1">MAX(0,INT(Q0*(1+Ed*(D10932-P0)/P0)))</f>
        <v>10000</v>
      </c>
      <c r="F10932">
        <f ca="1" t="shared" si="170"/>
        <v>37000</v>
      </c>
    </row>
    <row r="10933" spans="1:6">
      <c r="A10933">
        <v>11</v>
      </c>
      <c r="B10933">
        <f ca="1">BETAINV(RAND(),AU.a,AU.b)</f>
        <v>0.681838924761532</v>
      </c>
      <c r="C10933">
        <f ca="1">IF(B10933&lt;=0.5,LC.mu,MIN(LC.mu,MAX(0,_xlfn.NORM.INV(RAND(),2000,LC.sd))))</f>
        <v>1232.94723385187</v>
      </c>
      <c r="D10933">
        <f ca="1">P0*C10933/LC.mu</f>
        <v>1.64392964513582</v>
      </c>
      <c r="E10933">
        <f ca="1">MAX(0,INT(Q0*(1+Ed*(D10933-P0)/P0)))</f>
        <v>17068</v>
      </c>
      <c r="F10933">
        <f ca="1" t="shared" si="170"/>
        <v>26825.6439493263</v>
      </c>
    </row>
    <row r="10934" spans="1:6">
      <c r="A10934">
        <v>11</v>
      </c>
      <c r="B10934">
        <f ca="1">BETAINV(RAND(),AU.a,AU.b)</f>
        <v>0.685472549590689</v>
      </c>
      <c r="C10934">
        <f ca="1">IF(B10934&lt;=0.5,LC.mu,MIN(LC.mu,MAX(0,_xlfn.NORM.INV(RAND(),2000,LC.sd))))</f>
        <v>1915.14844821418</v>
      </c>
      <c r="D10934">
        <f ca="1">P0*C10934/LC.mu</f>
        <v>2.55353126428557</v>
      </c>
      <c r="E10934">
        <f ca="1">MAX(0,INT(Q0*(1+Ed*(D10934-P0)/P0)))</f>
        <v>14339</v>
      </c>
      <c r="F10934">
        <f ca="1" t="shared" si="170"/>
        <v>34699.9363503766</v>
      </c>
    </row>
    <row r="10935" spans="1:6">
      <c r="A10935">
        <v>11</v>
      </c>
      <c r="B10935">
        <f ca="1">BETAINV(RAND(),AU.a,AU.b)</f>
        <v>0.874946454828426</v>
      </c>
      <c r="C10935">
        <f ca="1">IF(B10935&lt;=0.5,LC.mu,MIN(LC.mu,MAX(0,_xlfn.NORM.INV(RAND(),2000,LC.sd))))</f>
        <v>1216.81491705487</v>
      </c>
      <c r="D10935">
        <f ca="1">P0*C10935/LC.mu</f>
        <v>1.62241988940649</v>
      </c>
      <c r="E10935">
        <f ca="1">MAX(0,INT(Q0*(1+Ed*(D10935-P0)/P0)))</f>
        <v>17132</v>
      </c>
      <c r="F10935">
        <f ca="1" t="shared" si="170"/>
        <v>26578.4826282572</v>
      </c>
    </row>
    <row r="10936" spans="1:6">
      <c r="A10936">
        <v>11</v>
      </c>
      <c r="B10936">
        <f ca="1">BETAINV(RAND(),AU.a,AU.b)</f>
        <v>0.602730453848337</v>
      </c>
      <c r="C10936">
        <f ca="1">IF(B10936&lt;=0.5,LC.mu,MIN(LC.mu,MAX(0,_xlfn.NORM.INV(RAND(),2000,LC.sd))))</f>
        <v>2047.71191300994</v>
      </c>
      <c r="D10936">
        <f ca="1">P0*C10936/LC.mu</f>
        <v>2.73028255067992</v>
      </c>
      <c r="E10936">
        <f ca="1">MAX(0,INT(Q0*(1+Ed*(D10936-P0)/P0)))</f>
        <v>13809</v>
      </c>
      <c r="F10936">
        <f ca="1" t="shared" si="170"/>
        <v>35654.7598293291</v>
      </c>
    </row>
    <row r="10937" spans="1:6">
      <c r="A10937">
        <v>11</v>
      </c>
      <c r="B10937">
        <f ca="1">BETAINV(RAND(),AU.a,AU.b)</f>
        <v>0.528418823116932</v>
      </c>
      <c r="C10937">
        <f ca="1">IF(B10937&lt;=0.5,LC.mu,MIN(LC.mu,MAX(0,_xlfn.NORM.INV(RAND(),2000,LC.sd))))</f>
        <v>1879.81518713769</v>
      </c>
      <c r="D10937">
        <f ca="1">P0*C10937/LC.mu</f>
        <v>2.50642024951692</v>
      </c>
      <c r="E10937">
        <f ca="1">MAX(0,INT(Q0*(1+Ed*(D10937-P0)/P0)))</f>
        <v>14480</v>
      </c>
      <c r="F10937">
        <f ca="1" t="shared" si="170"/>
        <v>34413.1500258673</v>
      </c>
    </row>
    <row r="10938" spans="1:6">
      <c r="A10938">
        <v>11</v>
      </c>
      <c r="B10938">
        <f ca="1">BETAINV(RAND(),AU.a,AU.b)</f>
        <v>0.503666675660679</v>
      </c>
      <c r="C10938">
        <f ca="1">IF(B10938&lt;=0.5,LC.mu,MIN(LC.mu,MAX(0,_xlfn.NORM.INV(RAND(),2000,LC.sd))))</f>
        <v>1959.72249909097</v>
      </c>
      <c r="D10938">
        <f ca="1">P0*C10938/LC.mu</f>
        <v>2.61296333212129</v>
      </c>
      <c r="E10938">
        <f ca="1">MAX(0,INT(Q0*(1+Ed*(D10938-P0)/P0)))</f>
        <v>14161</v>
      </c>
      <c r="F10938">
        <f ca="1" t="shared" si="170"/>
        <v>35042.4512470786</v>
      </c>
    </row>
    <row r="10939" spans="1:6">
      <c r="A10939">
        <v>11</v>
      </c>
      <c r="B10939">
        <f ca="1">BETAINV(RAND(),AU.a,AU.b)</f>
        <v>0.499731462319885</v>
      </c>
      <c r="C10939">
        <f ca="1">IF(B10939&lt;=0.5,LC.mu,MIN(LC.mu,MAX(0,_xlfn.NORM.INV(RAND(),2000,LC.sd))))</f>
        <v>3000</v>
      </c>
      <c r="D10939">
        <f ca="1">P0*C10939/LC.mu</f>
        <v>4</v>
      </c>
      <c r="E10939">
        <f ca="1">MAX(0,INT(Q0*(1+Ed*(D10939-P0)/P0)))</f>
        <v>10000</v>
      </c>
      <c r="F10939">
        <f ca="1" t="shared" si="170"/>
        <v>37000</v>
      </c>
    </row>
    <row r="10940" spans="1:6">
      <c r="A10940">
        <v>11</v>
      </c>
      <c r="B10940">
        <f ca="1">BETAINV(RAND(),AU.a,AU.b)</f>
        <v>0.273498552171377</v>
      </c>
      <c r="C10940">
        <f ca="1">IF(B10940&lt;=0.5,LC.mu,MIN(LC.mu,MAX(0,_xlfn.NORM.INV(RAND(),2000,LC.sd))))</f>
        <v>3000</v>
      </c>
      <c r="D10940">
        <f ca="1">P0*C10940/LC.mu</f>
        <v>4</v>
      </c>
      <c r="E10940">
        <f ca="1">MAX(0,INT(Q0*(1+Ed*(D10940-P0)/P0)))</f>
        <v>10000</v>
      </c>
      <c r="F10940">
        <f ca="1" t="shared" si="170"/>
        <v>37000</v>
      </c>
    </row>
    <row r="10941" spans="1:6">
      <c r="A10941">
        <v>11</v>
      </c>
      <c r="B10941">
        <f ca="1">BETAINV(RAND(),AU.a,AU.b)</f>
        <v>0.366546393689298</v>
      </c>
      <c r="C10941">
        <f ca="1">IF(B10941&lt;=0.5,LC.mu,MIN(LC.mu,MAX(0,_xlfn.NORM.INV(RAND(),2000,LC.sd))))</f>
        <v>3000</v>
      </c>
      <c r="D10941">
        <f ca="1">P0*C10941/LC.mu</f>
        <v>4</v>
      </c>
      <c r="E10941">
        <f ca="1">MAX(0,INT(Q0*(1+Ed*(D10941-P0)/P0)))</f>
        <v>10000</v>
      </c>
      <c r="F10941">
        <f ca="1" t="shared" si="170"/>
        <v>37000</v>
      </c>
    </row>
    <row r="10942" spans="1:6">
      <c r="A10942">
        <v>11</v>
      </c>
      <c r="B10942">
        <f ca="1">BETAINV(RAND(),AU.a,AU.b)</f>
        <v>0.632162604617823</v>
      </c>
      <c r="C10942">
        <f ca="1">IF(B10942&lt;=0.5,LC.mu,MIN(LC.mu,MAX(0,_xlfn.NORM.INV(RAND(),2000,LC.sd))))</f>
        <v>2159.24033758811</v>
      </c>
      <c r="D10942">
        <f ca="1">P0*C10942/LC.mu</f>
        <v>2.87898711678415</v>
      </c>
      <c r="E10942">
        <f ca="1">MAX(0,INT(Q0*(1+Ed*(D10942-P0)/P0)))</f>
        <v>13363</v>
      </c>
      <c r="F10942">
        <f ca="1" t="shared" si="170"/>
        <v>36312.6645039984</v>
      </c>
    </row>
    <row r="10943" spans="1:6">
      <c r="A10943">
        <v>11</v>
      </c>
      <c r="B10943">
        <f ca="1">BETAINV(RAND(),AU.a,AU.b)</f>
        <v>0.588420549098411</v>
      </c>
      <c r="C10943">
        <f ca="1">IF(B10943&lt;=0.5,LC.mu,MIN(LC.mu,MAX(0,_xlfn.NORM.INV(RAND(),2000,LC.sd))))</f>
        <v>2334.29201488771</v>
      </c>
      <c r="D10943">
        <f ca="1">P0*C10943/LC.mu</f>
        <v>3.11238935318362</v>
      </c>
      <c r="E10943">
        <f ca="1">MAX(0,INT(Q0*(1+Ed*(D10943-P0)/P0)))</f>
        <v>12662</v>
      </c>
      <c r="F10943">
        <f ca="1" t="shared" si="170"/>
        <v>37074.7819751233</v>
      </c>
    </row>
    <row r="10944" spans="1:6">
      <c r="A10944">
        <v>11</v>
      </c>
      <c r="B10944">
        <f ca="1">BETAINV(RAND(),AU.a,AU.b)</f>
        <v>0.360990910329688</v>
      </c>
      <c r="C10944">
        <f ca="1">IF(B10944&lt;=0.5,LC.mu,MIN(LC.mu,MAX(0,_xlfn.NORM.INV(RAND(),2000,LC.sd))))</f>
        <v>3000</v>
      </c>
      <c r="D10944">
        <f ca="1">P0*C10944/LC.mu</f>
        <v>4</v>
      </c>
      <c r="E10944">
        <f ca="1">MAX(0,INT(Q0*(1+Ed*(D10944-P0)/P0)))</f>
        <v>10000</v>
      </c>
      <c r="F10944">
        <f ca="1" t="shared" si="170"/>
        <v>37000</v>
      </c>
    </row>
    <row r="10945" spans="1:6">
      <c r="A10945">
        <v>11</v>
      </c>
      <c r="B10945">
        <f ca="1">BETAINV(RAND(),AU.a,AU.b)</f>
        <v>0.431257673452365</v>
      </c>
      <c r="C10945">
        <f ca="1">IF(B10945&lt;=0.5,LC.mu,MIN(LC.mu,MAX(0,_xlfn.NORM.INV(RAND(),2000,LC.sd))))</f>
        <v>3000</v>
      </c>
      <c r="D10945">
        <f ca="1">P0*C10945/LC.mu</f>
        <v>4</v>
      </c>
      <c r="E10945">
        <f ca="1">MAX(0,INT(Q0*(1+Ed*(D10945-P0)/P0)))</f>
        <v>10000</v>
      </c>
      <c r="F10945">
        <f ca="1" t="shared" si="170"/>
        <v>37000</v>
      </c>
    </row>
    <row r="10946" spans="1:6">
      <c r="A10946">
        <v>11</v>
      </c>
      <c r="B10946">
        <f ca="1">BETAINV(RAND(),AU.a,AU.b)</f>
        <v>0.589058154648794</v>
      </c>
      <c r="C10946">
        <f ca="1">IF(B10946&lt;=0.5,LC.mu,MIN(LC.mu,MAX(0,_xlfn.NORM.INV(RAND(),2000,LC.sd))))</f>
        <v>1641.92928923756</v>
      </c>
      <c r="D10946">
        <f ca="1">P0*C10946/LC.mu</f>
        <v>2.18923905231675</v>
      </c>
      <c r="E10946">
        <f ca="1">MAX(0,INT(Q0*(1+Ed*(D10946-P0)/P0)))</f>
        <v>15432</v>
      </c>
      <c r="F10946">
        <f ca="1" t="shared" ref="F10946:F11009" si="171">D10946*E10946-C10946</f>
        <v>32142.4077661145</v>
      </c>
    </row>
    <row r="10947" spans="1:6">
      <c r="A10947">
        <v>11</v>
      </c>
      <c r="B10947">
        <f ca="1">BETAINV(RAND(),AU.a,AU.b)</f>
        <v>0.542325332815375</v>
      </c>
      <c r="C10947">
        <f ca="1">IF(B10947&lt;=0.5,LC.mu,MIN(LC.mu,MAX(0,_xlfn.NORM.INV(RAND(),2000,LC.sd))))</f>
        <v>2484.34713474083</v>
      </c>
      <c r="D10947">
        <f ca="1">P0*C10947/LC.mu</f>
        <v>3.31246284632111</v>
      </c>
      <c r="E10947">
        <f ca="1">MAX(0,INT(Q0*(1+Ed*(D10947-P0)/P0)))</f>
        <v>12062</v>
      </c>
      <c r="F10947">
        <f ca="1" t="shared" si="171"/>
        <v>37470.5797175844</v>
      </c>
    </row>
    <row r="10948" spans="1:6">
      <c r="A10948">
        <v>11</v>
      </c>
      <c r="B10948">
        <f ca="1">BETAINV(RAND(),AU.a,AU.b)</f>
        <v>0.755851076548658</v>
      </c>
      <c r="C10948">
        <f ca="1">IF(B10948&lt;=0.5,LC.mu,MIN(LC.mu,MAX(0,_xlfn.NORM.INV(RAND(),2000,LC.sd))))</f>
        <v>2058.76628072226</v>
      </c>
      <c r="D10948">
        <f ca="1">P0*C10948/LC.mu</f>
        <v>2.74502170762968</v>
      </c>
      <c r="E10948">
        <f ca="1">MAX(0,INT(Q0*(1+Ed*(D10948-P0)/P0)))</f>
        <v>13764</v>
      </c>
      <c r="F10948">
        <f ca="1" t="shared" si="171"/>
        <v>35723.7125030926</v>
      </c>
    </row>
    <row r="10949" spans="1:6">
      <c r="A10949">
        <v>11</v>
      </c>
      <c r="B10949">
        <f ca="1">BETAINV(RAND(),AU.a,AU.b)</f>
        <v>0.595779337855834</v>
      </c>
      <c r="C10949">
        <f ca="1">IF(B10949&lt;=0.5,LC.mu,MIN(LC.mu,MAX(0,_xlfn.NORM.INV(RAND(),2000,LC.sd))))</f>
        <v>1867.90375792447</v>
      </c>
      <c r="D10949">
        <f ca="1">P0*C10949/LC.mu</f>
        <v>2.49053834389929</v>
      </c>
      <c r="E10949">
        <f ca="1">MAX(0,INT(Q0*(1+Ed*(D10949-P0)/P0)))</f>
        <v>14528</v>
      </c>
      <c r="F10949">
        <f ca="1" t="shared" si="171"/>
        <v>34314.6373022444</v>
      </c>
    </row>
    <row r="10950" spans="1:6">
      <c r="A10950">
        <v>11</v>
      </c>
      <c r="B10950">
        <f ca="1">BETAINV(RAND(),AU.a,AU.b)</f>
        <v>0.318592630664839</v>
      </c>
      <c r="C10950">
        <f ca="1">IF(B10950&lt;=0.5,LC.mu,MIN(LC.mu,MAX(0,_xlfn.NORM.INV(RAND(),2000,LC.sd))))</f>
        <v>3000</v>
      </c>
      <c r="D10950">
        <f ca="1">P0*C10950/LC.mu</f>
        <v>4</v>
      </c>
      <c r="E10950">
        <f ca="1">MAX(0,INT(Q0*(1+Ed*(D10950-P0)/P0)))</f>
        <v>10000</v>
      </c>
      <c r="F10950">
        <f ca="1" t="shared" si="171"/>
        <v>37000</v>
      </c>
    </row>
    <row r="10951" spans="1:6">
      <c r="A10951">
        <v>11</v>
      </c>
      <c r="B10951">
        <f ca="1">BETAINV(RAND(),AU.a,AU.b)</f>
        <v>0.7120422487452</v>
      </c>
      <c r="C10951">
        <f ca="1">IF(B10951&lt;=0.5,LC.mu,MIN(LC.mu,MAX(0,_xlfn.NORM.INV(RAND(),2000,LC.sd))))</f>
        <v>1619.39344199835</v>
      </c>
      <c r="D10951">
        <f ca="1">P0*C10951/LC.mu</f>
        <v>2.15919125599779</v>
      </c>
      <c r="E10951">
        <f ca="1">MAX(0,INT(Q0*(1+Ed*(D10951-P0)/P0)))</f>
        <v>15522</v>
      </c>
      <c r="F10951">
        <f ca="1" t="shared" si="171"/>
        <v>31895.5732335994</v>
      </c>
    </row>
    <row r="10952" spans="1:6">
      <c r="A10952">
        <v>11</v>
      </c>
      <c r="B10952">
        <f ca="1">BETAINV(RAND(),AU.a,AU.b)</f>
        <v>0.568189506095249</v>
      </c>
      <c r="C10952">
        <f ca="1">IF(B10952&lt;=0.5,LC.mu,MIN(LC.mu,MAX(0,_xlfn.NORM.INV(RAND(),2000,LC.sd))))</f>
        <v>2409.36147155471</v>
      </c>
      <c r="D10952">
        <f ca="1">P0*C10952/LC.mu</f>
        <v>3.21248196207295</v>
      </c>
      <c r="E10952">
        <f ca="1">MAX(0,INT(Q0*(1+Ed*(D10952-P0)/P0)))</f>
        <v>12362</v>
      </c>
      <c r="F10952">
        <f ca="1" t="shared" si="171"/>
        <v>37303.3405435911</v>
      </c>
    </row>
    <row r="10953" spans="1:6">
      <c r="A10953">
        <v>11</v>
      </c>
      <c r="B10953">
        <f ca="1">BETAINV(RAND(),AU.a,AU.b)</f>
        <v>0.797072199537612</v>
      </c>
      <c r="C10953">
        <f ca="1">IF(B10953&lt;=0.5,LC.mu,MIN(LC.mu,MAX(0,_xlfn.NORM.INV(RAND(),2000,LC.sd))))</f>
        <v>1964.74943375348</v>
      </c>
      <c r="D10953">
        <f ca="1">P0*C10953/LC.mu</f>
        <v>2.6196659116713</v>
      </c>
      <c r="E10953">
        <f ca="1">MAX(0,INT(Q0*(1+Ed*(D10953-P0)/P0)))</f>
        <v>14141</v>
      </c>
      <c r="F10953">
        <f ca="1" t="shared" si="171"/>
        <v>35079.9462231904</v>
      </c>
    </row>
    <row r="10954" spans="1:6">
      <c r="A10954">
        <v>11</v>
      </c>
      <c r="B10954">
        <f ca="1">BETAINV(RAND(),AU.a,AU.b)</f>
        <v>0.735130202069369</v>
      </c>
      <c r="C10954">
        <f ca="1">IF(B10954&lt;=0.5,LC.mu,MIN(LC.mu,MAX(0,_xlfn.NORM.INV(RAND(),2000,LC.sd))))</f>
        <v>2038.87966330102</v>
      </c>
      <c r="D10954">
        <f ca="1">P0*C10954/LC.mu</f>
        <v>2.71850621773469</v>
      </c>
      <c r="E10954">
        <f ca="1">MAX(0,INT(Q0*(1+Ed*(D10954-P0)/P0)))</f>
        <v>13844</v>
      </c>
      <c r="F10954">
        <f ca="1" t="shared" si="171"/>
        <v>35596.1204150181</v>
      </c>
    </row>
    <row r="10955" spans="1:6">
      <c r="A10955">
        <v>11</v>
      </c>
      <c r="B10955">
        <f ca="1">BETAINV(RAND(),AU.a,AU.b)</f>
        <v>0.421450148614464</v>
      </c>
      <c r="C10955">
        <f ca="1">IF(B10955&lt;=0.5,LC.mu,MIN(LC.mu,MAX(0,_xlfn.NORM.INV(RAND(),2000,LC.sd))))</f>
        <v>3000</v>
      </c>
      <c r="D10955">
        <f ca="1">P0*C10955/LC.mu</f>
        <v>4</v>
      </c>
      <c r="E10955">
        <f ca="1">MAX(0,INT(Q0*(1+Ed*(D10955-P0)/P0)))</f>
        <v>10000</v>
      </c>
      <c r="F10955">
        <f ca="1" t="shared" si="171"/>
        <v>37000</v>
      </c>
    </row>
    <row r="10956" spans="1:6">
      <c r="A10956">
        <v>11</v>
      </c>
      <c r="B10956">
        <f ca="1">BETAINV(RAND(),AU.a,AU.b)</f>
        <v>0.563162096705812</v>
      </c>
      <c r="C10956">
        <f ca="1">IF(B10956&lt;=0.5,LC.mu,MIN(LC.mu,MAX(0,_xlfn.NORM.INV(RAND(),2000,LC.sd))))</f>
        <v>953.228422503926</v>
      </c>
      <c r="D10956">
        <f ca="1">P0*C10956/LC.mu</f>
        <v>1.27097123000523</v>
      </c>
      <c r="E10956">
        <f ca="1">MAX(0,INT(Q0*(1+Ed*(D10956-P0)/P0)))</f>
        <v>18187</v>
      </c>
      <c r="F10956">
        <f ca="1" t="shared" si="171"/>
        <v>22161.9253376013</v>
      </c>
    </row>
    <row r="10957" spans="1:6">
      <c r="A10957">
        <v>11</v>
      </c>
      <c r="B10957">
        <f ca="1">BETAINV(RAND(),AU.a,AU.b)</f>
        <v>0.578122460880507</v>
      </c>
      <c r="C10957">
        <f ca="1">IF(B10957&lt;=0.5,LC.mu,MIN(LC.mu,MAX(0,_xlfn.NORM.INV(RAND(),2000,LC.sd))))</f>
        <v>1507.48202174722</v>
      </c>
      <c r="D10957">
        <f ca="1">P0*C10957/LC.mu</f>
        <v>2.00997602899629</v>
      </c>
      <c r="E10957">
        <f ca="1">MAX(0,INT(Q0*(1+Ed*(D10957-P0)/P0)))</f>
        <v>15970</v>
      </c>
      <c r="F10957">
        <f ca="1" t="shared" si="171"/>
        <v>30591.8351613236</v>
      </c>
    </row>
    <row r="10958" spans="1:6">
      <c r="A10958">
        <v>11</v>
      </c>
      <c r="B10958">
        <f ca="1">BETAINV(RAND(),AU.a,AU.b)</f>
        <v>0.752935638867111</v>
      </c>
      <c r="C10958">
        <f ca="1">IF(B10958&lt;=0.5,LC.mu,MIN(LC.mu,MAX(0,_xlfn.NORM.INV(RAND(),2000,LC.sd))))</f>
        <v>3000</v>
      </c>
      <c r="D10958">
        <f ca="1">P0*C10958/LC.mu</f>
        <v>4</v>
      </c>
      <c r="E10958">
        <f ca="1">MAX(0,INT(Q0*(1+Ed*(D10958-P0)/P0)))</f>
        <v>10000</v>
      </c>
      <c r="F10958">
        <f ca="1" t="shared" si="171"/>
        <v>37000</v>
      </c>
    </row>
    <row r="10959" spans="1:6">
      <c r="A10959">
        <v>11</v>
      </c>
      <c r="B10959">
        <f ca="1">BETAINV(RAND(),AU.a,AU.b)</f>
        <v>0.65087317164632</v>
      </c>
      <c r="C10959">
        <f ca="1">IF(B10959&lt;=0.5,LC.mu,MIN(LC.mu,MAX(0,_xlfn.NORM.INV(RAND(),2000,LC.sd))))</f>
        <v>1390.20919764225</v>
      </c>
      <c r="D10959">
        <f ca="1">P0*C10959/LC.mu</f>
        <v>1.853612263523</v>
      </c>
      <c r="E10959">
        <f ca="1">MAX(0,INT(Q0*(1+Ed*(D10959-P0)/P0)))</f>
        <v>16439</v>
      </c>
      <c r="F10959">
        <f ca="1" t="shared" si="171"/>
        <v>29081.3228024123</v>
      </c>
    </row>
    <row r="10960" spans="1:6">
      <c r="A10960">
        <v>11</v>
      </c>
      <c r="B10960">
        <f ca="1">BETAINV(RAND(),AU.a,AU.b)</f>
        <v>0.798998884726324</v>
      </c>
      <c r="C10960">
        <f ca="1">IF(B10960&lt;=0.5,LC.mu,MIN(LC.mu,MAX(0,_xlfn.NORM.INV(RAND(),2000,LC.sd))))</f>
        <v>1836.01475394011</v>
      </c>
      <c r="D10960">
        <f ca="1">P0*C10960/LC.mu</f>
        <v>2.44801967192015</v>
      </c>
      <c r="E10960">
        <f ca="1">MAX(0,INT(Q0*(1+Ed*(D10960-P0)/P0)))</f>
        <v>14655</v>
      </c>
      <c r="F10960">
        <f ca="1" t="shared" si="171"/>
        <v>34039.7135380497</v>
      </c>
    </row>
    <row r="10961" spans="1:6">
      <c r="A10961">
        <v>11</v>
      </c>
      <c r="B10961">
        <f ca="1">BETAINV(RAND(),AU.a,AU.b)</f>
        <v>0.822503580616162</v>
      </c>
      <c r="C10961">
        <f ca="1">IF(B10961&lt;=0.5,LC.mu,MIN(LC.mu,MAX(0,_xlfn.NORM.INV(RAND(),2000,LC.sd))))</f>
        <v>2319.87613412808</v>
      </c>
      <c r="D10961">
        <f ca="1">P0*C10961/LC.mu</f>
        <v>3.09316817883744</v>
      </c>
      <c r="E10961">
        <f ca="1">MAX(0,INT(Q0*(1+Ed*(D10961-P0)/P0)))</f>
        <v>12720</v>
      </c>
      <c r="F10961">
        <f ca="1" t="shared" si="171"/>
        <v>37025.2231006841</v>
      </c>
    </row>
    <row r="10962" spans="1:6">
      <c r="A10962">
        <v>11</v>
      </c>
      <c r="B10962">
        <f ca="1">BETAINV(RAND(),AU.a,AU.b)</f>
        <v>0.682223277012808</v>
      </c>
      <c r="C10962">
        <f ca="1">IF(B10962&lt;=0.5,LC.mu,MIN(LC.mu,MAX(0,_xlfn.NORM.INV(RAND(),2000,LC.sd))))</f>
        <v>2043.57620159504</v>
      </c>
      <c r="D10962">
        <f ca="1">P0*C10962/LC.mu</f>
        <v>2.72476826879339</v>
      </c>
      <c r="E10962">
        <f ca="1">MAX(0,INT(Q0*(1+Ed*(D10962-P0)/P0)))</f>
        <v>13825</v>
      </c>
      <c r="F10962">
        <f ca="1" t="shared" si="171"/>
        <v>35626.3451144735</v>
      </c>
    </row>
    <row r="10963" spans="1:6">
      <c r="A10963">
        <v>11</v>
      </c>
      <c r="B10963">
        <f ca="1">BETAINV(RAND(),AU.a,AU.b)</f>
        <v>0.664973418275504</v>
      </c>
      <c r="C10963">
        <f ca="1">IF(B10963&lt;=0.5,LC.mu,MIN(LC.mu,MAX(0,_xlfn.NORM.INV(RAND(),2000,LC.sd))))</f>
        <v>2326.15265960119</v>
      </c>
      <c r="D10963">
        <f ca="1">P0*C10963/LC.mu</f>
        <v>3.10153687946826</v>
      </c>
      <c r="E10963">
        <f ca="1">MAX(0,INT(Q0*(1+Ed*(D10963-P0)/P0)))</f>
        <v>12695</v>
      </c>
      <c r="F10963">
        <f ca="1" t="shared" si="171"/>
        <v>37047.8580252483</v>
      </c>
    </row>
    <row r="10964" spans="1:6">
      <c r="A10964">
        <v>11</v>
      </c>
      <c r="B10964">
        <f ca="1">BETAINV(RAND(),AU.a,AU.b)</f>
        <v>0.684479997855412</v>
      </c>
      <c r="C10964">
        <f ca="1">IF(B10964&lt;=0.5,LC.mu,MIN(LC.mu,MAX(0,_xlfn.NORM.INV(RAND(),2000,LC.sd))))</f>
        <v>1832.65365918338</v>
      </c>
      <c r="D10964">
        <f ca="1">P0*C10964/LC.mu</f>
        <v>2.4435382122445</v>
      </c>
      <c r="E10964">
        <f ca="1">MAX(0,INT(Q0*(1+Ed*(D10964-P0)/P0)))</f>
        <v>14669</v>
      </c>
      <c r="F10964">
        <f ca="1" t="shared" si="171"/>
        <v>34011.6083762313</v>
      </c>
    </row>
    <row r="10965" spans="1:6">
      <c r="A10965">
        <v>11</v>
      </c>
      <c r="B10965">
        <f ca="1">BETAINV(RAND(),AU.a,AU.b)</f>
        <v>0.674473643063274</v>
      </c>
      <c r="C10965">
        <f ca="1">IF(B10965&lt;=0.5,LC.mu,MIN(LC.mu,MAX(0,_xlfn.NORM.INV(RAND(),2000,LC.sd))))</f>
        <v>1817.18158952551</v>
      </c>
      <c r="D10965">
        <f ca="1">P0*C10965/LC.mu</f>
        <v>2.42290878603402</v>
      </c>
      <c r="E10965">
        <f ca="1">MAX(0,INT(Q0*(1+Ed*(D10965-P0)/P0)))</f>
        <v>14731</v>
      </c>
      <c r="F10965">
        <f ca="1" t="shared" si="171"/>
        <v>33874.6877375416</v>
      </c>
    </row>
    <row r="10966" spans="1:6">
      <c r="A10966">
        <v>11</v>
      </c>
      <c r="B10966">
        <f ca="1">BETAINV(RAND(),AU.a,AU.b)</f>
        <v>0.758308792909077</v>
      </c>
      <c r="C10966">
        <f ca="1">IF(B10966&lt;=0.5,LC.mu,MIN(LC.mu,MAX(0,_xlfn.NORM.INV(RAND(),2000,LC.sd))))</f>
        <v>1680.64693592656</v>
      </c>
      <c r="D10966">
        <f ca="1">P0*C10966/LC.mu</f>
        <v>2.24086258123541</v>
      </c>
      <c r="E10966">
        <f ca="1">MAX(0,INT(Q0*(1+Ed*(D10966-P0)/P0)))</f>
        <v>15277</v>
      </c>
      <c r="F10966">
        <f ca="1" t="shared" si="171"/>
        <v>32553.0107176068</v>
      </c>
    </row>
    <row r="10967" spans="1:6">
      <c r="A10967">
        <v>11</v>
      </c>
      <c r="B10967">
        <f ca="1">BETAINV(RAND(),AU.a,AU.b)</f>
        <v>0.746209369976633</v>
      </c>
      <c r="C10967">
        <f ca="1">IF(B10967&lt;=0.5,LC.mu,MIN(LC.mu,MAX(0,_xlfn.NORM.INV(RAND(),2000,LC.sd))))</f>
        <v>1964.90434903222</v>
      </c>
      <c r="D10967">
        <f ca="1">P0*C10967/LC.mu</f>
        <v>2.6198724653763</v>
      </c>
      <c r="E10967">
        <f ca="1">MAX(0,INT(Q0*(1+Ed*(D10967-P0)/P0)))</f>
        <v>14140</v>
      </c>
      <c r="F10967">
        <f ca="1" t="shared" si="171"/>
        <v>35080.0923113887</v>
      </c>
    </row>
    <row r="10968" spans="1:6">
      <c r="A10968">
        <v>11</v>
      </c>
      <c r="B10968">
        <f ca="1">BETAINV(RAND(),AU.a,AU.b)</f>
        <v>0.729146800277443</v>
      </c>
      <c r="C10968">
        <f ca="1">IF(B10968&lt;=0.5,LC.mu,MIN(LC.mu,MAX(0,_xlfn.NORM.INV(RAND(),2000,LC.sd))))</f>
        <v>2074.19518244774</v>
      </c>
      <c r="D10968">
        <f ca="1">P0*C10968/LC.mu</f>
        <v>2.76559357659698</v>
      </c>
      <c r="E10968">
        <f ca="1">MAX(0,INT(Q0*(1+Ed*(D10968-P0)/P0)))</f>
        <v>13703</v>
      </c>
      <c r="F10968">
        <f ca="1" t="shared" si="171"/>
        <v>35822.7335976607</v>
      </c>
    </row>
    <row r="10969" spans="1:6">
      <c r="A10969">
        <v>11</v>
      </c>
      <c r="B10969">
        <f ca="1">BETAINV(RAND(),AU.a,AU.b)</f>
        <v>0.880382417005021</v>
      </c>
      <c r="C10969">
        <f ca="1">IF(B10969&lt;=0.5,LC.mu,MIN(LC.mu,MAX(0,_xlfn.NORM.INV(RAND(),2000,LC.sd))))</f>
        <v>2424.04770672952</v>
      </c>
      <c r="D10969">
        <f ca="1">P0*C10969/LC.mu</f>
        <v>3.23206360897269</v>
      </c>
      <c r="E10969">
        <f ca="1">MAX(0,INT(Q0*(1+Ed*(D10969-P0)/P0)))</f>
        <v>12303</v>
      </c>
      <c r="F10969">
        <f ca="1" t="shared" si="171"/>
        <v>37340.0308744615</v>
      </c>
    </row>
    <row r="10970" spans="1:6">
      <c r="A10970">
        <v>11</v>
      </c>
      <c r="B10970">
        <f ca="1">BETAINV(RAND(),AU.a,AU.b)</f>
        <v>0.681783675798738</v>
      </c>
      <c r="C10970">
        <f ca="1">IF(B10970&lt;=0.5,LC.mu,MIN(LC.mu,MAX(0,_xlfn.NORM.INV(RAND(),2000,LC.sd))))</f>
        <v>2728.97796836394</v>
      </c>
      <c r="D10970">
        <f ca="1">P0*C10970/LC.mu</f>
        <v>3.63863729115193</v>
      </c>
      <c r="E10970">
        <f ca="1">MAX(0,INT(Q0*(1+Ed*(D10970-P0)/P0)))</f>
        <v>11084</v>
      </c>
      <c r="F10970">
        <f ca="1" t="shared" si="171"/>
        <v>37601.677766764</v>
      </c>
    </row>
    <row r="10971" spans="1:6">
      <c r="A10971">
        <v>11</v>
      </c>
      <c r="B10971">
        <f ca="1">BETAINV(RAND(),AU.a,AU.b)</f>
        <v>0.367558764111262</v>
      </c>
      <c r="C10971">
        <f ca="1">IF(B10971&lt;=0.5,LC.mu,MIN(LC.mu,MAX(0,_xlfn.NORM.INV(RAND(),2000,LC.sd))))</f>
        <v>3000</v>
      </c>
      <c r="D10971">
        <f ca="1">P0*C10971/LC.mu</f>
        <v>4</v>
      </c>
      <c r="E10971">
        <f ca="1">MAX(0,INT(Q0*(1+Ed*(D10971-P0)/P0)))</f>
        <v>10000</v>
      </c>
      <c r="F10971">
        <f ca="1" t="shared" si="171"/>
        <v>37000</v>
      </c>
    </row>
    <row r="10972" spans="1:6">
      <c r="A10972">
        <v>11</v>
      </c>
      <c r="B10972">
        <f ca="1">BETAINV(RAND(),AU.a,AU.b)</f>
        <v>0.875317181172961</v>
      </c>
      <c r="C10972">
        <f ca="1">IF(B10972&lt;=0.5,LC.mu,MIN(LC.mu,MAX(0,_xlfn.NORM.INV(RAND(),2000,LC.sd))))</f>
        <v>2223.23904701144</v>
      </c>
      <c r="D10972">
        <f ca="1">P0*C10972/LC.mu</f>
        <v>2.96431872934858</v>
      </c>
      <c r="E10972">
        <f ca="1">MAX(0,INT(Q0*(1+Ed*(D10972-P0)/P0)))</f>
        <v>13107</v>
      </c>
      <c r="F10972">
        <f ca="1" t="shared" si="171"/>
        <v>36630.0865385604</v>
      </c>
    </row>
    <row r="10973" spans="1:6">
      <c r="A10973">
        <v>11</v>
      </c>
      <c r="B10973">
        <f ca="1">BETAINV(RAND(),AU.a,AU.b)</f>
        <v>0.503889578874638</v>
      </c>
      <c r="C10973">
        <f ca="1">IF(B10973&lt;=0.5,LC.mu,MIN(LC.mu,MAX(0,_xlfn.NORM.INV(RAND(),2000,LC.sd))))</f>
        <v>2675.43846160927</v>
      </c>
      <c r="D10973">
        <f ca="1">P0*C10973/LC.mu</f>
        <v>3.56725128214569</v>
      </c>
      <c r="E10973">
        <f ca="1">MAX(0,INT(Q0*(1+Ed*(D10973-P0)/P0)))</f>
        <v>11298</v>
      </c>
      <c r="F10973">
        <f ca="1" t="shared" si="171"/>
        <v>37627.3665240728</v>
      </c>
    </row>
    <row r="10974" spans="1:6">
      <c r="A10974">
        <v>11</v>
      </c>
      <c r="B10974">
        <f ca="1">BETAINV(RAND(),AU.a,AU.b)</f>
        <v>0.569919459829162</v>
      </c>
      <c r="C10974">
        <f ca="1">IF(B10974&lt;=0.5,LC.mu,MIN(LC.mu,MAX(0,_xlfn.NORM.INV(RAND(),2000,LC.sd))))</f>
        <v>1775.60908698918</v>
      </c>
      <c r="D10974">
        <f ca="1">P0*C10974/LC.mu</f>
        <v>2.36747878265224</v>
      </c>
      <c r="E10974">
        <f ca="1">MAX(0,INT(Q0*(1+Ed*(D10974-P0)/P0)))</f>
        <v>14897</v>
      </c>
      <c r="F10974">
        <f ca="1" t="shared" si="171"/>
        <v>33492.7223381813</v>
      </c>
    </row>
    <row r="10975" spans="1:6">
      <c r="A10975">
        <v>11</v>
      </c>
      <c r="B10975">
        <f ca="1">BETAINV(RAND(),AU.a,AU.b)</f>
        <v>0.645424695227702</v>
      </c>
      <c r="C10975">
        <f ca="1">IF(B10975&lt;=0.5,LC.mu,MIN(LC.mu,MAX(0,_xlfn.NORM.INV(RAND(),2000,LC.sd))))</f>
        <v>2120.75963655275</v>
      </c>
      <c r="D10975">
        <f ca="1">P0*C10975/LC.mu</f>
        <v>2.82767951540367</v>
      </c>
      <c r="E10975">
        <f ca="1">MAX(0,INT(Q0*(1+Ed*(D10975-P0)/P0)))</f>
        <v>13516</v>
      </c>
      <c r="F10975">
        <f ca="1" t="shared" si="171"/>
        <v>36098.1566936433</v>
      </c>
    </row>
    <row r="10976" spans="1:6">
      <c r="A10976">
        <v>11</v>
      </c>
      <c r="B10976">
        <f ca="1">BETAINV(RAND(),AU.a,AU.b)</f>
        <v>0.482531927902641</v>
      </c>
      <c r="C10976">
        <f ca="1">IF(B10976&lt;=0.5,LC.mu,MIN(LC.mu,MAX(0,_xlfn.NORM.INV(RAND(),2000,LC.sd))))</f>
        <v>3000</v>
      </c>
      <c r="D10976">
        <f ca="1">P0*C10976/LC.mu</f>
        <v>4</v>
      </c>
      <c r="E10976">
        <f ca="1">MAX(0,INT(Q0*(1+Ed*(D10976-P0)/P0)))</f>
        <v>10000</v>
      </c>
      <c r="F10976">
        <f ca="1" t="shared" si="171"/>
        <v>37000</v>
      </c>
    </row>
    <row r="10977" spans="1:6">
      <c r="A10977">
        <v>11</v>
      </c>
      <c r="B10977">
        <f ca="1">BETAINV(RAND(),AU.a,AU.b)</f>
        <v>0.758970628647412</v>
      </c>
      <c r="C10977">
        <f ca="1">IF(B10977&lt;=0.5,LC.mu,MIN(LC.mu,MAX(0,_xlfn.NORM.INV(RAND(),2000,LC.sd))))</f>
        <v>1830.63503405842</v>
      </c>
      <c r="D10977">
        <f ca="1">P0*C10977/LC.mu</f>
        <v>2.4408467120779</v>
      </c>
      <c r="E10977">
        <f ca="1">MAX(0,INT(Q0*(1+Ed*(D10977-P0)/P0)))</f>
        <v>14677</v>
      </c>
      <c r="F10977">
        <f ca="1" t="shared" si="171"/>
        <v>33993.6721591089</v>
      </c>
    </row>
    <row r="10978" spans="1:6">
      <c r="A10978">
        <v>11</v>
      </c>
      <c r="B10978">
        <f ca="1">BETAINV(RAND(),AU.a,AU.b)</f>
        <v>0.721674292845131</v>
      </c>
      <c r="C10978">
        <f ca="1">IF(B10978&lt;=0.5,LC.mu,MIN(LC.mu,MAX(0,_xlfn.NORM.INV(RAND(),2000,LC.sd))))</f>
        <v>1186.41221381694</v>
      </c>
      <c r="D10978">
        <f ca="1">P0*C10978/LC.mu</f>
        <v>1.58188295175591</v>
      </c>
      <c r="E10978">
        <f ca="1">MAX(0,INT(Q0*(1+Ed*(D10978-P0)/P0)))</f>
        <v>17254</v>
      </c>
      <c r="F10978">
        <f ca="1" t="shared" si="171"/>
        <v>26107.3962357796</v>
      </c>
    </row>
    <row r="10979" spans="1:6">
      <c r="A10979">
        <v>11</v>
      </c>
      <c r="B10979">
        <f ca="1">BETAINV(RAND(),AU.a,AU.b)</f>
        <v>0.315916856028728</v>
      </c>
      <c r="C10979">
        <f ca="1">IF(B10979&lt;=0.5,LC.mu,MIN(LC.mu,MAX(0,_xlfn.NORM.INV(RAND(),2000,LC.sd))))</f>
        <v>3000</v>
      </c>
      <c r="D10979">
        <f ca="1">P0*C10979/LC.mu</f>
        <v>4</v>
      </c>
      <c r="E10979">
        <f ca="1">MAX(0,INT(Q0*(1+Ed*(D10979-P0)/P0)))</f>
        <v>10000</v>
      </c>
      <c r="F10979">
        <f ca="1" t="shared" si="171"/>
        <v>37000</v>
      </c>
    </row>
    <row r="10980" spans="1:6">
      <c r="A10980">
        <v>11</v>
      </c>
      <c r="B10980">
        <f ca="1">BETAINV(RAND(),AU.a,AU.b)</f>
        <v>0.625887480030856</v>
      </c>
      <c r="C10980">
        <f ca="1">IF(B10980&lt;=0.5,LC.mu,MIN(LC.mu,MAX(0,_xlfn.NORM.INV(RAND(),2000,LC.sd))))</f>
        <v>1945.77525538614</v>
      </c>
      <c r="D10980">
        <f ca="1">P0*C10980/LC.mu</f>
        <v>2.59436700718152</v>
      </c>
      <c r="E10980">
        <f ca="1">MAX(0,INT(Q0*(1+Ed*(D10980-P0)/P0)))</f>
        <v>14216</v>
      </c>
      <c r="F10980">
        <f ca="1" t="shared" si="171"/>
        <v>34935.7461187064</v>
      </c>
    </row>
    <row r="10981" spans="1:6">
      <c r="A10981">
        <v>11</v>
      </c>
      <c r="B10981">
        <f ca="1">BETAINV(RAND(),AU.a,AU.b)</f>
        <v>0.601667993418844</v>
      </c>
      <c r="C10981">
        <f ca="1">IF(B10981&lt;=0.5,LC.mu,MIN(LC.mu,MAX(0,_xlfn.NORM.INV(RAND(),2000,LC.sd))))</f>
        <v>1704.2030069098</v>
      </c>
      <c r="D10981">
        <f ca="1">P0*C10981/LC.mu</f>
        <v>2.27227067587973</v>
      </c>
      <c r="E10981">
        <f ca="1">MAX(0,INT(Q0*(1+Ed*(D10981-P0)/P0)))</f>
        <v>15183</v>
      </c>
      <c r="F10981">
        <f ca="1" t="shared" si="171"/>
        <v>32795.6826649721</v>
      </c>
    </row>
    <row r="10982" spans="1:6">
      <c r="A10982">
        <v>11</v>
      </c>
      <c r="B10982">
        <f ca="1">BETAINV(RAND(),AU.a,AU.b)</f>
        <v>0.499189845228955</v>
      </c>
      <c r="C10982">
        <f ca="1">IF(B10982&lt;=0.5,LC.mu,MIN(LC.mu,MAX(0,_xlfn.NORM.INV(RAND(),2000,LC.sd))))</f>
        <v>3000</v>
      </c>
      <c r="D10982">
        <f ca="1">P0*C10982/LC.mu</f>
        <v>4</v>
      </c>
      <c r="E10982">
        <f ca="1">MAX(0,INT(Q0*(1+Ed*(D10982-P0)/P0)))</f>
        <v>10000</v>
      </c>
      <c r="F10982">
        <f ca="1" t="shared" si="171"/>
        <v>37000</v>
      </c>
    </row>
    <row r="10983" spans="1:6">
      <c r="A10983">
        <v>11</v>
      </c>
      <c r="B10983">
        <f ca="1">BETAINV(RAND(),AU.a,AU.b)</f>
        <v>0.569404446094658</v>
      </c>
      <c r="C10983">
        <f ca="1">IF(B10983&lt;=0.5,LC.mu,MIN(LC.mu,MAX(0,_xlfn.NORM.INV(RAND(),2000,LC.sd))))</f>
        <v>976.60873522212</v>
      </c>
      <c r="D10983">
        <f ca="1">P0*C10983/LC.mu</f>
        <v>1.30214498029616</v>
      </c>
      <c r="E10983">
        <f ca="1">MAX(0,INT(Q0*(1+Ed*(D10983-P0)/P0)))</f>
        <v>18093</v>
      </c>
      <c r="F10983">
        <f ca="1" t="shared" si="171"/>
        <v>22583.1003932763</v>
      </c>
    </row>
    <row r="10984" spans="1:6">
      <c r="A10984">
        <v>11</v>
      </c>
      <c r="B10984">
        <f ca="1">BETAINV(RAND(),AU.a,AU.b)</f>
        <v>0.568071223518086</v>
      </c>
      <c r="C10984">
        <f ca="1">IF(B10984&lt;=0.5,LC.mu,MIN(LC.mu,MAX(0,_xlfn.NORM.INV(RAND(),2000,LC.sd))))</f>
        <v>2009.5365851673</v>
      </c>
      <c r="D10984">
        <f ca="1">P0*C10984/LC.mu</f>
        <v>2.6793821135564</v>
      </c>
      <c r="E10984">
        <f ca="1">MAX(0,INT(Q0*(1+Ed*(D10984-P0)/P0)))</f>
        <v>13961</v>
      </c>
      <c r="F10984">
        <f ca="1" t="shared" si="171"/>
        <v>35397.3171021935</v>
      </c>
    </row>
    <row r="10985" spans="1:6">
      <c r="A10985">
        <v>11</v>
      </c>
      <c r="B10985">
        <f ca="1">BETAINV(RAND(),AU.a,AU.b)</f>
        <v>0.666878481555849</v>
      </c>
      <c r="C10985">
        <f ca="1">IF(B10985&lt;=0.5,LC.mu,MIN(LC.mu,MAX(0,_xlfn.NORM.INV(RAND(),2000,LC.sd))))</f>
        <v>3000</v>
      </c>
      <c r="D10985">
        <f ca="1">P0*C10985/LC.mu</f>
        <v>4</v>
      </c>
      <c r="E10985">
        <f ca="1">MAX(0,INT(Q0*(1+Ed*(D10985-P0)/P0)))</f>
        <v>10000</v>
      </c>
      <c r="F10985">
        <f ca="1" t="shared" si="171"/>
        <v>37000</v>
      </c>
    </row>
    <row r="10986" spans="1:6">
      <c r="A10986">
        <v>11</v>
      </c>
      <c r="B10986">
        <f ca="1">BETAINV(RAND(),AU.a,AU.b)</f>
        <v>0.895825792177741</v>
      </c>
      <c r="C10986">
        <f ca="1">IF(B10986&lt;=0.5,LC.mu,MIN(LC.mu,MAX(0,_xlfn.NORM.INV(RAND(),2000,LC.sd))))</f>
        <v>3000</v>
      </c>
      <c r="D10986">
        <f ca="1">P0*C10986/LC.mu</f>
        <v>4</v>
      </c>
      <c r="E10986">
        <f ca="1">MAX(0,INT(Q0*(1+Ed*(D10986-P0)/P0)))</f>
        <v>10000</v>
      </c>
      <c r="F10986">
        <f ca="1" t="shared" si="171"/>
        <v>37000</v>
      </c>
    </row>
    <row r="10987" spans="1:6">
      <c r="A10987">
        <v>11</v>
      </c>
      <c r="B10987">
        <f ca="1">BETAINV(RAND(),AU.a,AU.b)</f>
        <v>0.419321203988098</v>
      </c>
      <c r="C10987">
        <f ca="1">IF(B10987&lt;=0.5,LC.mu,MIN(LC.mu,MAX(0,_xlfn.NORM.INV(RAND(),2000,LC.sd))))</f>
        <v>3000</v>
      </c>
      <c r="D10987">
        <f ca="1">P0*C10987/LC.mu</f>
        <v>4</v>
      </c>
      <c r="E10987">
        <f ca="1">MAX(0,INT(Q0*(1+Ed*(D10987-P0)/P0)))</f>
        <v>10000</v>
      </c>
      <c r="F10987">
        <f ca="1" t="shared" si="171"/>
        <v>37000</v>
      </c>
    </row>
    <row r="10988" spans="1:6">
      <c r="A10988">
        <v>11</v>
      </c>
      <c r="B10988">
        <f ca="1">BETAINV(RAND(),AU.a,AU.b)</f>
        <v>0.723223175872885</v>
      </c>
      <c r="C10988">
        <f ca="1">IF(B10988&lt;=0.5,LC.mu,MIN(LC.mu,MAX(0,_xlfn.NORM.INV(RAND(),2000,LC.sd))))</f>
        <v>2379.33682938271</v>
      </c>
      <c r="D10988">
        <f ca="1">P0*C10988/LC.mu</f>
        <v>3.17244910584361</v>
      </c>
      <c r="E10988">
        <f ca="1">MAX(0,INT(Q0*(1+Ed*(D10988-P0)/P0)))</f>
        <v>12482</v>
      </c>
      <c r="F10988">
        <f ca="1" t="shared" si="171"/>
        <v>37219.1729097572</v>
      </c>
    </row>
    <row r="10989" spans="1:6">
      <c r="A10989">
        <v>11</v>
      </c>
      <c r="B10989">
        <f ca="1">BETAINV(RAND(),AU.a,AU.b)</f>
        <v>0.453229141807463</v>
      </c>
      <c r="C10989">
        <f ca="1">IF(B10989&lt;=0.5,LC.mu,MIN(LC.mu,MAX(0,_xlfn.NORM.INV(RAND(),2000,LC.sd))))</f>
        <v>3000</v>
      </c>
      <c r="D10989">
        <f ca="1">P0*C10989/LC.mu</f>
        <v>4</v>
      </c>
      <c r="E10989">
        <f ca="1">MAX(0,INT(Q0*(1+Ed*(D10989-P0)/P0)))</f>
        <v>10000</v>
      </c>
      <c r="F10989">
        <f ca="1" t="shared" si="171"/>
        <v>37000</v>
      </c>
    </row>
    <row r="10990" spans="1:6">
      <c r="A10990">
        <v>11</v>
      </c>
      <c r="B10990">
        <f ca="1">BETAINV(RAND(),AU.a,AU.b)</f>
        <v>0.755163065277241</v>
      </c>
      <c r="C10990">
        <f ca="1">IF(B10990&lt;=0.5,LC.mu,MIN(LC.mu,MAX(0,_xlfn.NORM.INV(RAND(),2000,LC.sd))))</f>
        <v>1678.61122998893</v>
      </c>
      <c r="D10990">
        <f ca="1">P0*C10990/LC.mu</f>
        <v>2.23814830665191</v>
      </c>
      <c r="E10990">
        <f ca="1">MAX(0,INT(Q0*(1+Ed*(D10990-P0)/P0)))</f>
        <v>15285</v>
      </c>
      <c r="F10990">
        <f ca="1" t="shared" si="171"/>
        <v>32531.4856371855</v>
      </c>
    </row>
    <row r="10991" spans="1:6">
      <c r="A10991">
        <v>11</v>
      </c>
      <c r="B10991">
        <f ca="1">BETAINV(RAND(),AU.a,AU.b)</f>
        <v>0.790235990296434</v>
      </c>
      <c r="C10991">
        <f ca="1">IF(B10991&lt;=0.5,LC.mu,MIN(LC.mu,MAX(0,_xlfn.NORM.INV(RAND(),2000,LC.sd))))</f>
        <v>1653.74307395602</v>
      </c>
      <c r="D10991">
        <f ca="1">P0*C10991/LC.mu</f>
        <v>2.20499076527469</v>
      </c>
      <c r="E10991">
        <f ca="1">MAX(0,INT(Q0*(1+Ed*(D10991-P0)/P0)))</f>
        <v>15385</v>
      </c>
      <c r="F10991">
        <f ca="1" t="shared" si="171"/>
        <v>32270.0398497952</v>
      </c>
    </row>
    <row r="10992" spans="1:6">
      <c r="A10992">
        <v>11</v>
      </c>
      <c r="B10992">
        <f ca="1">BETAINV(RAND(),AU.a,AU.b)</f>
        <v>0.614562837995373</v>
      </c>
      <c r="C10992">
        <f ca="1">IF(B10992&lt;=0.5,LC.mu,MIN(LC.mu,MAX(0,_xlfn.NORM.INV(RAND(),2000,LC.sd))))</f>
        <v>2674.91342338518</v>
      </c>
      <c r="D10992">
        <f ca="1">P0*C10992/LC.mu</f>
        <v>3.56655123118024</v>
      </c>
      <c r="E10992">
        <f ca="1">MAX(0,INT(Q0*(1+Ed*(D10992-P0)/P0)))</f>
        <v>11300</v>
      </c>
      <c r="F10992">
        <f ca="1" t="shared" si="171"/>
        <v>37627.1154889515</v>
      </c>
    </row>
    <row r="10993" spans="1:6">
      <c r="A10993">
        <v>11</v>
      </c>
      <c r="B10993">
        <f ca="1">BETAINV(RAND(),AU.a,AU.b)</f>
        <v>0.773317129205682</v>
      </c>
      <c r="C10993">
        <f ca="1">IF(B10993&lt;=0.5,LC.mu,MIN(LC.mu,MAX(0,_xlfn.NORM.INV(RAND(),2000,LC.sd))))</f>
        <v>1533.04466148177</v>
      </c>
      <c r="D10993">
        <f ca="1">P0*C10993/LC.mu</f>
        <v>2.04405954864236</v>
      </c>
      <c r="E10993">
        <f ca="1">MAX(0,INT(Q0*(1+Ed*(D10993-P0)/P0)))</f>
        <v>15867</v>
      </c>
      <c r="F10993">
        <f ca="1" t="shared" si="171"/>
        <v>30900.0481968266</v>
      </c>
    </row>
    <row r="10994" spans="1:6">
      <c r="A10994">
        <v>11</v>
      </c>
      <c r="B10994">
        <f ca="1">BETAINV(RAND(),AU.a,AU.b)</f>
        <v>0.551834559399338</v>
      </c>
      <c r="C10994">
        <f ca="1">IF(B10994&lt;=0.5,LC.mu,MIN(LC.mu,MAX(0,_xlfn.NORM.INV(RAND(),2000,LC.sd))))</f>
        <v>1432.31169195006</v>
      </c>
      <c r="D10994">
        <f ca="1">P0*C10994/LC.mu</f>
        <v>1.90974892260008</v>
      </c>
      <c r="E10994">
        <f ca="1">MAX(0,INT(Q0*(1+Ed*(D10994-P0)/P0)))</f>
        <v>16270</v>
      </c>
      <c r="F10994">
        <f ca="1" t="shared" si="171"/>
        <v>29639.3032787532</v>
      </c>
    </row>
    <row r="10995" spans="1:6">
      <c r="A10995">
        <v>11</v>
      </c>
      <c r="B10995">
        <f ca="1">BETAINV(RAND(),AU.a,AU.b)</f>
        <v>0.616875443439789</v>
      </c>
      <c r="C10995">
        <f ca="1">IF(B10995&lt;=0.5,LC.mu,MIN(LC.mu,MAX(0,_xlfn.NORM.INV(RAND(),2000,LC.sd))))</f>
        <v>2418.59946779479</v>
      </c>
      <c r="D10995">
        <f ca="1">P0*C10995/LC.mu</f>
        <v>3.22479929039306</v>
      </c>
      <c r="E10995">
        <f ca="1">MAX(0,INT(Q0*(1+Ed*(D10995-P0)/P0)))</f>
        <v>12325</v>
      </c>
      <c r="F10995">
        <f ca="1" t="shared" si="171"/>
        <v>37327.0517862996</v>
      </c>
    </row>
    <row r="10996" spans="1:6">
      <c r="A10996">
        <v>11</v>
      </c>
      <c r="B10996">
        <f ca="1">BETAINV(RAND(),AU.a,AU.b)</f>
        <v>0.191596807766063</v>
      </c>
      <c r="C10996">
        <f ca="1">IF(B10996&lt;=0.5,LC.mu,MIN(LC.mu,MAX(0,_xlfn.NORM.INV(RAND(),2000,LC.sd))))</f>
        <v>3000</v>
      </c>
      <c r="D10996">
        <f ca="1">P0*C10996/LC.mu</f>
        <v>4</v>
      </c>
      <c r="E10996">
        <f ca="1">MAX(0,INT(Q0*(1+Ed*(D10996-P0)/P0)))</f>
        <v>10000</v>
      </c>
      <c r="F10996">
        <f ca="1" t="shared" si="171"/>
        <v>37000</v>
      </c>
    </row>
    <row r="10997" spans="1:6">
      <c r="A10997">
        <v>11</v>
      </c>
      <c r="B10997">
        <f ca="1">BETAINV(RAND(),AU.a,AU.b)</f>
        <v>0.432439749768458</v>
      </c>
      <c r="C10997">
        <f ca="1">IF(B10997&lt;=0.5,LC.mu,MIN(LC.mu,MAX(0,_xlfn.NORM.INV(RAND(),2000,LC.sd))))</f>
        <v>3000</v>
      </c>
      <c r="D10997">
        <f ca="1">P0*C10997/LC.mu</f>
        <v>4</v>
      </c>
      <c r="E10997">
        <f ca="1">MAX(0,INT(Q0*(1+Ed*(D10997-P0)/P0)))</f>
        <v>10000</v>
      </c>
      <c r="F10997">
        <f ca="1" t="shared" si="171"/>
        <v>37000</v>
      </c>
    </row>
    <row r="10998" spans="1:6">
      <c r="A10998">
        <v>11</v>
      </c>
      <c r="B10998">
        <f ca="1">BETAINV(RAND(),AU.a,AU.b)</f>
        <v>0.597255887726471</v>
      </c>
      <c r="C10998">
        <f ca="1">IF(B10998&lt;=0.5,LC.mu,MIN(LC.mu,MAX(0,_xlfn.NORM.INV(RAND(),2000,LC.sd))))</f>
        <v>1037.51016569604</v>
      </c>
      <c r="D10998">
        <f ca="1">P0*C10998/LC.mu</f>
        <v>1.38334688759471</v>
      </c>
      <c r="E10998">
        <f ca="1">MAX(0,INT(Q0*(1+Ed*(D10998-P0)/P0)))</f>
        <v>17849</v>
      </c>
      <c r="F10998">
        <f ca="1" t="shared" si="171"/>
        <v>23653.848430982</v>
      </c>
    </row>
    <row r="10999" spans="1:6">
      <c r="A10999">
        <v>11</v>
      </c>
      <c r="B10999">
        <f ca="1">BETAINV(RAND(),AU.a,AU.b)</f>
        <v>0.62348347228683</v>
      </c>
      <c r="C10999">
        <f ca="1">IF(B10999&lt;=0.5,LC.mu,MIN(LC.mu,MAX(0,_xlfn.NORM.INV(RAND(),2000,LC.sd))))</f>
        <v>1825.60361027323</v>
      </c>
      <c r="D10999">
        <f ca="1">P0*C10999/LC.mu</f>
        <v>2.43413814703097</v>
      </c>
      <c r="E10999">
        <f ca="1">MAX(0,INT(Q0*(1+Ed*(D10999-P0)/P0)))</f>
        <v>14697</v>
      </c>
      <c r="F10999">
        <f ca="1" t="shared" si="171"/>
        <v>33948.9247366409</v>
      </c>
    </row>
    <row r="11000" spans="1:6">
      <c r="A11000">
        <v>11</v>
      </c>
      <c r="B11000">
        <f ca="1">BETAINV(RAND(),AU.a,AU.b)</f>
        <v>0.255363396485305</v>
      </c>
      <c r="C11000">
        <f ca="1">IF(B11000&lt;=0.5,LC.mu,MIN(LC.mu,MAX(0,_xlfn.NORM.INV(RAND(),2000,LC.sd))))</f>
        <v>3000</v>
      </c>
      <c r="D11000">
        <f ca="1">P0*C11000/LC.mu</f>
        <v>4</v>
      </c>
      <c r="E11000">
        <f ca="1">MAX(0,INT(Q0*(1+Ed*(D11000-P0)/P0)))</f>
        <v>10000</v>
      </c>
      <c r="F11000">
        <f ca="1" t="shared" si="171"/>
        <v>37000</v>
      </c>
    </row>
    <row r="11001" spans="1:6">
      <c r="A11001">
        <v>11</v>
      </c>
      <c r="B11001">
        <f ca="1">BETAINV(RAND(),AU.a,AU.b)</f>
        <v>0.560838938286346</v>
      </c>
      <c r="C11001">
        <f ca="1">IF(B11001&lt;=0.5,LC.mu,MIN(LC.mu,MAX(0,_xlfn.NORM.INV(RAND(),2000,LC.sd))))</f>
        <v>947.346231668488</v>
      </c>
      <c r="D11001">
        <f ca="1">P0*C11001/LC.mu</f>
        <v>1.26312830889132</v>
      </c>
      <c r="E11001">
        <f ca="1">MAX(0,INT(Q0*(1+Ed*(D11001-P0)/P0)))</f>
        <v>18210</v>
      </c>
      <c r="F11001">
        <f ca="1" t="shared" si="171"/>
        <v>22054.2202732424</v>
      </c>
    </row>
    <row r="11002" spans="1:6">
      <c r="A11002">
        <v>12</v>
      </c>
      <c r="B11002">
        <f ca="1">BETAINV(RAND(),AU.a,AU.b)</f>
        <v>0.204689736360842</v>
      </c>
      <c r="C11002">
        <f ca="1">IF(B11002&lt;=0.5,LC.mu,MIN(LC.mu,MAX(0,_xlfn.NORM.INV(RAND(),2000,LC.sd))))</f>
        <v>3000</v>
      </c>
      <c r="D11002">
        <f ca="1">P0*C11002/LC.mu</f>
        <v>4</v>
      </c>
      <c r="E11002">
        <f ca="1">MAX(0,INT(Q0*(1+Ed*(D11002-P0)/P0)))</f>
        <v>10000</v>
      </c>
      <c r="F11002">
        <f ca="1" t="shared" si="171"/>
        <v>37000</v>
      </c>
    </row>
    <row r="11003" spans="1:6">
      <c r="A11003">
        <v>12</v>
      </c>
      <c r="B11003">
        <f ca="1">BETAINV(RAND(),AU.a,AU.b)</f>
        <v>0.48271274643378</v>
      </c>
      <c r="C11003">
        <f ca="1">IF(B11003&lt;=0.5,LC.mu,MIN(LC.mu,MAX(0,_xlfn.NORM.INV(RAND(),2000,LC.sd))))</f>
        <v>3000</v>
      </c>
      <c r="D11003">
        <f ca="1">P0*C11003/LC.mu</f>
        <v>4</v>
      </c>
      <c r="E11003">
        <f ca="1">MAX(0,INT(Q0*(1+Ed*(D11003-P0)/P0)))</f>
        <v>10000</v>
      </c>
      <c r="F11003">
        <f ca="1" t="shared" si="171"/>
        <v>37000</v>
      </c>
    </row>
    <row r="11004" spans="1:6">
      <c r="A11004">
        <v>12</v>
      </c>
      <c r="B11004">
        <f ca="1">BETAINV(RAND(),AU.a,AU.b)</f>
        <v>0.52015610739268</v>
      </c>
      <c r="C11004">
        <f ca="1">IF(B11004&lt;=0.5,LC.mu,MIN(LC.mu,MAX(0,_xlfn.NORM.INV(RAND(),2000,LC.sd))))</f>
        <v>1341.90568938523</v>
      </c>
      <c r="D11004">
        <f ca="1">P0*C11004/LC.mu</f>
        <v>1.78920758584697</v>
      </c>
      <c r="E11004">
        <f ca="1">MAX(0,INT(Q0*(1+Ed*(D11004-P0)/P0)))</f>
        <v>16632</v>
      </c>
      <c r="F11004">
        <f ca="1" t="shared" si="171"/>
        <v>28416.1948784215</v>
      </c>
    </row>
    <row r="11005" spans="1:6">
      <c r="A11005">
        <v>12</v>
      </c>
      <c r="B11005">
        <f ca="1">BETAINV(RAND(),AU.a,AU.b)</f>
        <v>0.617635289865146</v>
      </c>
      <c r="C11005">
        <f ca="1">IF(B11005&lt;=0.5,LC.mu,MIN(LC.mu,MAX(0,_xlfn.NORM.INV(RAND(),2000,LC.sd))))</f>
        <v>2049.53324825264</v>
      </c>
      <c r="D11005">
        <f ca="1">P0*C11005/LC.mu</f>
        <v>2.73271099767019</v>
      </c>
      <c r="E11005">
        <f ca="1">MAX(0,INT(Q0*(1+Ed*(D11005-P0)/P0)))</f>
        <v>13801</v>
      </c>
      <c r="F11005">
        <f ca="1" t="shared" si="171"/>
        <v>35664.6112305936</v>
      </c>
    </row>
    <row r="11006" spans="1:6">
      <c r="A11006">
        <v>12</v>
      </c>
      <c r="B11006">
        <f ca="1">BETAINV(RAND(),AU.a,AU.b)</f>
        <v>0.523079454021349</v>
      </c>
      <c r="C11006">
        <f ca="1">IF(B11006&lt;=0.5,LC.mu,MIN(LC.mu,MAX(0,_xlfn.NORM.INV(RAND(),2000,LC.sd))))</f>
        <v>2197.88722653365</v>
      </c>
      <c r="D11006">
        <f ca="1">P0*C11006/LC.mu</f>
        <v>2.93051630204487</v>
      </c>
      <c r="E11006">
        <f ca="1">MAX(0,INT(Q0*(1+Ed*(D11006-P0)/P0)))</f>
        <v>13208</v>
      </c>
      <c r="F11006">
        <f ca="1" t="shared" si="171"/>
        <v>36508.372090875</v>
      </c>
    </row>
    <row r="11007" spans="1:6">
      <c r="A11007">
        <v>12</v>
      </c>
      <c r="B11007">
        <f ca="1">BETAINV(RAND(),AU.a,AU.b)</f>
        <v>0.193547256266593</v>
      </c>
      <c r="C11007">
        <f ca="1">IF(B11007&lt;=0.5,LC.mu,MIN(LC.mu,MAX(0,_xlfn.NORM.INV(RAND(),2000,LC.sd))))</f>
        <v>3000</v>
      </c>
      <c r="D11007">
        <f ca="1">P0*C11007/LC.mu</f>
        <v>4</v>
      </c>
      <c r="E11007">
        <f ca="1">MAX(0,INT(Q0*(1+Ed*(D11007-P0)/P0)))</f>
        <v>10000</v>
      </c>
      <c r="F11007">
        <f ca="1" t="shared" si="171"/>
        <v>37000</v>
      </c>
    </row>
    <row r="11008" spans="1:6">
      <c r="A11008">
        <v>12</v>
      </c>
      <c r="B11008">
        <f ca="1">BETAINV(RAND(),AU.a,AU.b)</f>
        <v>0.69318174470815</v>
      </c>
      <c r="C11008">
        <f ca="1">IF(B11008&lt;=0.5,LC.mu,MIN(LC.mu,MAX(0,_xlfn.NORM.INV(RAND(),2000,LC.sd))))</f>
        <v>1855.81559337217</v>
      </c>
      <c r="D11008">
        <f ca="1">P0*C11008/LC.mu</f>
        <v>2.47442079116289</v>
      </c>
      <c r="E11008">
        <f ca="1">MAX(0,INT(Q0*(1+Ed*(D11008-P0)/P0)))</f>
        <v>14576</v>
      </c>
      <c r="F11008">
        <f ca="1" t="shared" si="171"/>
        <v>34211.3418586181</v>
      </c>
    </row>
    <row r="11009" spans="1:6">
      <c r="A11009">
        <v>12</v>
      </c>
      <c r="B11009">
        <f ca="1">BETAINV(RAND(),AU.a,AU.b)</f>
        <v>0.375763196073981</v>
      </c>
      <c r="C11009">
        <f ca="1">IF(B11009&lt;=0.5,LC.mu,MIN(LC.mu,MAX(0,_xlfn.NORM.INV(RAND(),2000,LC.sd))))</f>
        <v>3000</v>
      </c>
      <c r="D11009">
        <f ca="1">P0*C11009/LC.mu</f>
        <v>4</v>
      </c>
      <c r="E11009">
        <f ca="1">MAX(0,INT(Q0*(1+Ed*(D11009-P0)/P0)))</f>
        <v>10000</v>
      </c>
      <c r="F11009">
        <f ca="1" t="shared" si="171"/>
        <v>37000</v>
      </c>
    </row>
    <row r="11010" spans="1:6">
      <c r="A11010">
        <v>12</v>
      </c>
      <c r="B11010">
        <f ca="1">BETAINV(RAND(),AU.a,AU.b)</f>
        <v>0.582267022577493</v>
      </c>
      <c r="C11010">
        <f ca="1">IF(B11010&lt;=0.5,LC.mu,MIN(LC.mu,MAX(0,_xlfn.NORM.INV(RAND(),2000,LC.sd))))</f>
        <v>1137.86108357421</v>
      </c>
      <c r="D11010">
        <f ca="1">P0*C11010/LC.mu</f>
        <v>1.51714811143228</v>
      </c>
      <c r="E11010">
        <f ca="1">MAX(0,INT(Q0*(1+Ed*(D11010-P0)/P0)))</f>
        <v>17448</v>
      </c>
      <c r="F11010">
        <f ca="1" t="shared" ref="F11010:F11073" si="172">D11010*E11010-C11010</f>
        <v>25333.3391646963</v>
      </c>
    </row>
    <row r="11011" spans="1:6">
      <c r="A11011">
        <v>12</v>
      </c>
      <c r="B11011">
        <f ca="1">BETAINV(RAND(),AU.a,AU.b)</f>
        <v>0.355165669030739</v>
      </c>
      <c r="C11011">
        <f ca="1">IF(B11011&lt;=0.5,LC.mu,MIN(LC.mu,MAX(0,_xlfn.NORM.INV(RAND(),2000,LC.sd))))</f>
        <v>3000</v>
      </c>
      <c r="D11011">
        <f ca="1">P0*C11011/LC.mu</f>
        <v>4</v>
      </c>
      <c r="E11011">
        <f ca="1">MAX(0,INT(Q0*(1+Ed*(D11011-P0)/P0)))</f>
        <v>10000</v>
      </c>
      <c r="F11011">
        <f ca="1" t="shared" si="172"/>
        <v>37000</v>
      </c>
    </row>
    <row r="11012" spans="1:6">
      <c r="A11012">
        <v>12</v>
      </c>
      <c r="B11012">
        <f ca="1">BETAINV(RAND(),AU.a,AU.b)</f>
        <v>0.81289560912893</v>
      </c>
      <c r="C11012">
        <f ca="1">IF(B11012&lt;=0.5,LC.mu,MIN(LC.mu,MAX(0,_xlfn.NORM.INV(RAND(),2000,LC.sd))))</f>
        <v>2292.77668795539</v>
      </c>
      <c r="D11012">
        <f ca="1">P0*C11012/LC.mu</f>
        <v>3.05703558394053</v>
      </c>
      <c r="E11012">
        <f ca="1">MAX(0,INT(Q0*(1+Ed*(D11012-P0)/P0)))</f>
        <v>12828</v>
      </c>
      <c r="F11012">
        <f ca="1" t="shared" si="172"/>
        <v>36922.8757828337</v>
      </c>
    </row>
    <row r="11013" spans="1:6">
      <c r="A11013">
        <v>12</v>
      </c>
      <c r="B11013">
        <f ca="1">BETAINV(RAND(),AU.a,AU.b)</f>
        <v>0.59225877017098</v>
      </c>
      <c r="C11013">
        <f ca="1">IF(B11013&lt;=0.5,LC.mu,MIN(LC.mu,MAX(0,_xlfn.NORM.INV(RAND(),2000,LC.sd))))</f>
        <v>1636.07564015949</v>
      </c>
      <c r="D11013">
        <f ca="1">P0*C11013/LC.mu</f>
        <v>2.18143418687933</v>
      </c>
      <c r="E11013">
        <f ca="1">MAX(0,INT(Q0*(1+Ed*(D11013-P0)/P0)))</f>
        <v>15455</v>
      </c>
      <c r="F11013">
        <f ca="1" t="shared" si="172"/>
        <v>32077.9897180605</v>
      </c>
    </row>
    <row r="11014" spans="1:6">
      <c r="A11014">
        <v>12</v>
      </c>
      <c r="B11014">
        <f ca="1">BETAINV(RAND(),AU.a,AU.b)</f>
        <v>0.821467380900957</v>
      </c>
      <c r="C11014">
        <f ca="1">IF(B11014&lt;=0.5,LC.mu,MIN(LC.mu,MAX(0,_xlfn.NORM.INV(RAND(),2000,LC.sd))))</f>
        <v>2028.24738679749</v>
      </c>
      <c r="D11014">
        <f ca="1">P0*C11014/LC.mu</f>
        <v>2.70432984906332</v>
      </c>
      <c r="E11014">
        <f ca="1">MAX(0,INT(Q0*(1+Ed*(D11014-P0)/P0)))</f>
        <v>13887</v>
      </c>
      <c r="F11014">
        <f ca="1" t="shared" si="172"/>
        <v>35526.7812271449</v>
      </c>
    </row>
    <row r="11015" spans="1:6">
      <c r="A11015">
        <v>12</v>
      </c>
      <c r="B11015">
        <f ca="1">BETAINV(RAND(),AU.a,AU.b)</f>
        <v>0.561258738404901</v>
      </c>
      <c r="C11015">
        <f ca="1">IF(B11015&lt;=0.5,LC.mu,MIN(LC.mu,MAX(0,_xlfn.NORM.INV(RAND(),2000,LC.sd))))</f>
        <v>2281.56225407746</v>
      </c>
      <c r="D11015">
        <f ca="1">P0*C11015/LC.mu</f>
        <v>3.04208300543662</v>
      </c>
      <c r="E11015">
        <f ca="1">MAX(0,INT(Q0*(1+Ed*(D11015-P0)/P0)))</f>
        <v>12873</v>
      </c>
      <c r="F11015">
        <f ca="1" t="shared" si="172"/>
        <v>36879.1722749081</v>
      </c>
    </row>
    <row r="11016" spans="1:6">
      <c r="A11016">
        <v>12</v>
      </c>
      <c r="B11016">
        <f ca="1">BETAINV(RAND(),AU.a,AU.b)</f>
        <v>0.343338668047462</v>
      </c>
      <c r="C11016">
        <f ca="1">IF(B11016&lt;=0.5,LC.mu,MIN(LC.mu,MAX(0,_xlfn.NORM.INV(RAND(),2000,LC.sd))))</f>
        <v>3000</v>
      </c>
      <c r="D11016">
        <f ca="1">P0*C11016/LC.mu</f>
        <v>4</v>
      </c>
      <c r="E11016">
        <f ca="1">MAX(0,INT(Q0*(1+Ed*(D11016-P0)/P0)))</f>
        <v>10000</v>
      </c>
      <c r="F11016">
        <f ca="1" t="shared" si="172"/>
        <v>37000</v>
      </c>
    </row>
    <row r="11017" spans="1:6">
      <c r="A11017">
        <v>12</v>
      </c>
      <c r="B11017">
        <f ca="1">BETAINV(RAND(),AU.a,AU.b)</f>
        <v>0.55926233486229</v>
      </c>
      <c r="C11017">
        <f ca="1">IF(B11017&lt;=0.5,LC.mu,MIN(LC.mu,MAX(0,_xlfn.NORM.INV(RAND(),2000,LC.sd))))</f>
        <v>2517.10412921867</v>
      </c>
      <c r="D11017">
        <f ca="1">P0*C11017/LC.mu</f>
        <v>3.35613883895822</v>
      </c>
      <c r="E11017">
        <f ca="1">MAX(0,INT(Q0*(1+Ed*(D11017-P0)/P0)))</f>
        <v>11931</v>
      </c>
      <c r="F11017">
        <f ca="1" t="shared" si="172"/>
        <v>37524.9883583919</v>
      </c>
    </row>
    <row r="11018" spans="1:6">
      <c r="A11018">
        <v>12</v>
      </c>
      <c r="B11018">
        <f ca="1">BETAINV(RAND(),AU.a,AU.b)</f>
        <v>0.562713163161138</v>
      </c>
      <c r="C11018">
        <f ca="1">IF(B11018&lt;=0.5,LC.mu,MIN(LC.mu,MAX(0,_xlfn.NORM.INV(RAND(),2000,LC.sd))))</f>
        <v>2067.68689410628</v>
      </c>
      <c r="D11018">
        <f ca="1">P0*C11018/LC.mu</f>
        <v>2.75691585880838</v>
      </c>
      <c r="E11018">
        <f ca="1">MAX(0,INT(Q0*(1+Ed*(D11018-P0)/P0)))</f>
        <v>13729</v>
      </c>
      <c r="F11018">
        <f ca="1" t="shared" si="172"/>
        <v>35782.010931474</v>
      </c>
    </row>
    <row r="11019" spans="1:6">
      <c r="A11019">
        <v>12</v>
      </c>
      <c r="B11019">
        <f ca="1">BETAINV(RAND(),AU.a,AU.b)</f>
        <v>0.701305377228059</v>
      </c>
      <c r="C11019">
        <f ca="1">IF(B11019&lt;=0.5,LC.mu,MIN(LC.mu,MAX(0,_xlfn.NORM.INV(RAND(),2000,LC.sd))))</f>
        <v>2259.16237083606</v>
      </c>
      <c r="D11019">
        <f ca="1">P0*C11019/LC.mu</f>
        <v>3.01221649444808</v>
      </c>
      <c r="E11019">
        <f ca="1">MAX(0,INT(Q0*(1+Ed*(D11019-P0)/P0)))</f>
        <v>12963</v>
      </c>
      <c r="F11019">
        <f ca="1" t="shared" si="172"/>
        <v>36788.2000466945</v>
      </c>
    </row>
    <row r="11020" spans="1:6">
      <c r="A11020">
        <v>12</v>
      </c>
      <c r="B11020">
        <f ca="1">BETAINV(RAND(),AU.a,AU.b)</f>
        <v>0.699194164781224</v>
      </c>
      <c r="C11020">
        <f ca="1">IF(B11020&lt;=0.5,LC.mu,MIN(LC.mu,MAX(0,_xlfn.NORM.INV(RAND(),2000,LC.sd))))</f>
        <v>2071.2040452588</v>
      </c>
      <c r="D11020">
        <f ca="1">P0*C11020/LC.mu</f>
        <v>2.76160539367839</v>
      </c>
      <c r="E11020">
        <f ca="1">MAX(0,INT(Q0*(1+Ed*(D11020-P0)/P0)))</f>
        <v>13715</v>
      </c>
      <c r="F11020">
        <f ca="1" t="shared" si="172"/>
        <v>35804.2139290404</v>
      </c>
    </row>
    <row r="11021" spans="1:6">
      <c r="A11021">
        <v>12</v>
      </c>
      <c r="B11021">
        <f ca="1">BETAINV(RAND(),AU.a,AU.b)</f>
        <v>0.730603963793072</v>
      </c>
      <c r="C11021">
        <f ca="1">IF(B11021&lt;=0.5,LC.mu,MIN(LC.mu,MAX(0,_xlfn.NORM.INV(RAND(),2000,LC.sd))))</f>
        <v>2994.23370113851</v>
      </c>
      <c r="D11021">
        <f ca="1">P0*C11021/LC.mu</f>
        <v>3.99231160151802</v>
      </c>
      <c r="E11021">
        <f ca="1">MAX(0,INT(Q0*(1+Ed*(D11021-P0)/P0)))</f>
        <v>10023</v>
      </c>
      <c r="F11021">
        <f ca="1" t="shared" si="172"/>
        <v>37020.7054808766</v>
      </c>
    </row>
    <row r="11022" spans="1:6">
      <c r="A11022">
        <v>12</v>
      </c>
      <c r="B11022">
        <f ca="1">BETAINV(RAND(),AU.a,AU.b)</f>
        <v>0.676128287028517</v>
      </c>
      <c r="C11022">
        <f ca="1">IF(B11022&lt;=0.5,LC.mu,MIN(LC.mu,MAX(0,_xlfn.NORM.INV(RAND(),2000,LC.sd))))</f>
        <v>2053.67881947172</v>
      </c>
      <c r="D11022">
        <f ca="1">P0*C11022/LC.mu</f>
        <v>2.73823842596229</v>
      </c>
      <c r="E11022">
        <f ca="1">MAX(0,INT(Q0*(1+Ed*(D11022-P0)/P0)))</f>
        <v>13785</v>
      </c>
      <c r="F11022">
        <f ca="1" t="shared" si="172"/>
        <v>35692.9378824184</v>
      </c>
    </row>
    <row r="11023" spans="1:6">
      <c r="A11023">
        <v>12</v>
      </c>
      <c r="B11023">
        <f ca="1">BETAINV(RAND(),AU.a,AU.b)</f>
        <v>0.786597793970882</v>
      </c>
      <c r="C11023">
        <f ca="1">IF(B11023&lt;=0.5,LC.mu,MIN(LC.mu,MAX(0,_xlfn.NORM.INV(RAND(),2000,LC.sd))))</f>
        <v>2330.56675599382</v>
      </c>
      <c r="D11023">
        <f ca="1">P0*C11023/LC.mu</f>
        <v>3.10742234132509</v>
      </c>
      <c r="E11023">
        <f ca="1">MAX(0,INT(Q0*(1+Ed*(D11023-P0)/P0)))</f>
        <v>12677</v>
      </c>
      <c r="F11023">
        <f ca="1" t="shared" si="172"/>
        <v>37062.2262649843</v>
      </c>
    </row>
    <row r="11024" spans="1:6">
      <c r="A11024">
        <v>12</v>
      </c>
      <c r="B11024">
        <f ca="1">BETAINV(RAND(),AU.a,AU.b)</f>
        <v>0.561986387968149</v>
      </c>
      <c r="C11024">
        <f ca="1">IF(B11024&lt;=0.5,LC.mu,MIN(LC.mu,MAX(0,_xlfn.NORM.INV(RAND(),2000,LC.sd))))</f>
        <v>2112.03197355742</v>
      </c>
      <c r="D11024">
        <f ca="1">P0*C11024/LC.mu</f>
        <v>2.81604263140989</v>
      </c>
      <c r="E11024">
        <f ca="1">MAX(0,INT(Q0*(1+Ed*(D11024-P0)/P0)))</f>
        <v>13551</v>
      </c>
      <c r="F11024">
        <f ca="1" t="shared" si="172"/>
        <v>36048.161724678</v>
      </c>
    </row>
    <row r="11025" spans="1:6">
      <c r="A11025">
        <v>12</v>
      </c>
      <c r="B11025">
        <f ca="1">BETAINV(RAND(),AU.a,AU.b)</f>
        <v>0.527057808044038</v>
      </c>
      <c r="C11025">
        <f ca="1">IF(B11025&lt;=0.5,LC.mu,MIN(LC.mu,MAX(0,_xlfn.NORM.INV(RAND(),2000,LC.sd))))</f>
        <v>1387.1496949399</v>
      </c>
      <c r="D11025">
        <f ca="1">P0*C11025/LC.mu</f>
        <v>1.84953292658653</v>
      </c>
      <c r="E11025">
        <f ca="1">MAX(0,INT(Q0*(1+Ed*(D11025-P0)/P0)))</f>
        <v>16451</v>
      </c>
      <c r="F11025">
        <f ca="1" t="shared" si="172"/>
        <v>29039.5164803351</v>
      </c>
    </row>
    <row r="11026" spans="1:6">
      <c r="A11026">
        <v>12</v>
      </c>
      <c r="B11026">
        <f ca="1">BETAINV(RAND(),AU.a,AU.b)</f>
        <v>0.746246559500442</v>
      </c>
      <c r="C11026">
        <f ca="1">IF(B11026&lt;=0.5,LC.mu,MIN(LC.mu,MAX(0,_xlfn.NORM.INV(RAND(),2000,LC.sd))))</f>
        <v>2563.2444748686</v>
      </c>
      <c r="D11026">
        <f ca="1">P0*C11026/LC.mu</f>
        <v>3.4176592998248</v>
      </c>
      <c r="E11026">
        <f ca="1">MAX(0,INT(Q0*(1+Ed*(D11026-P0)/P0)))</f>
        <v>11747</v>
      </c>
      <c r="F11026">
        <f ca="1" t="shared" si="172"/>
        <v>37583.9993201734</v>
      </c>
    </row>
    <row r="11027" spans="1:6">
      <c r="A11027">
        <v>12</v>
      </c>
      <c r="B11027">
        <f ca="1">BETAINV(RAND(),AU.a,AU.b)</f>
        <v>0.599492751959259</v>
      </c>
      <c r="C11027">
        <f ca="1">IF(B11027&lt;=0.5,LC.mu,MIN(LC.mu,MAX(0,_xlfn.NORM.INV(RAND(),2000,LC.sd))))</f>
        <v>2551.64298236996</v>
      </c>
      <c r="D11027">
        <f ca="1">P0*C11027/LC.mu</f>
        <v>3.40219064315995</v>
      </c>
      <c r="E11027">
        <f ca="1">MAX(0,INT(Q0*(1+Ed*(D11027-P0)/P0)))</f>
        <v>11793</v>
      </c>
      <c r="F11027">
        <f ca="1" t="shared" si="172"/>
        <v>37570.3912724153</v>
      </c>
    </row>
    <row r="11028" spans="1:6">
      <c r="A11028">
        <v>12</v>
      </c>
      <c r="B11028">
        <f ca="1">BETAINV(RAND(),AU.a,AU.b)</f>
        <v>0.862584294274264</v>
      </c>
      <c r="C11028">
        <f ca="1">IF(B11028&lt;=0.5,LC.mu,MIN(LC.mu,MAX(0,_xlfn.NORM.INV(RAND(),2000,LC.sd))))</f>
        <v>2062.38668535993</v>
      </c>
      <c r="D11028">
        <f ca="1">P0*C11028/LC.mu</f>
        <v>2.74984891381324</v>
      </c>
      <c r="E11028">
        <f ca="1">MAX(0,INT(Q0*(1+Ed*(D11028-P0)/P0)))</f>
        <v>13750</v>
      </c>
      <c r="F11028">
        <f ca="1" t="shared" si="172"/>
        <v>35748.0358795722</v>
      </c>
    </row>
    <row r="11029" spans="1:6">
      <c r="A11029">
        <v>12</v>
      </c>
      <c r="B11029">
        <f ca="1">BETAINV(RAND(),AU.a,AU.b)</f>
        <v>0.687956612696031</v>
      </c>
      <c r="C11029">
        <f ca="1">IF(B11029&lt;=0.5,LC.mu,MIN(LC.mu,MAX(0,_xlfn.NORM.INV(RAND(),2000,LC.sd))))</f>
        <v>1888.25897966484</v>
      </c>
      <c r="D11029">
        <f ca="1">P0*C11029/LC.mu</f>
        <v>2.51767863955312</v>
      </c>
      <c r="E11029">
        <f ca="1">MAX(0,INT(Q0*(1+Ed*(D11029-P0)/P0)))</f>
        <v>14446</v>
      </c>
      <c r="F11029">
        <f ca="1" t="shared" si="172"/>
        <v>34482.1266473195</v>
      </c>
    </row>
    <row r="11030" spans="1:6">
      <c r="A11030">
        <v>12</v>
      </c>
      <c r="B11030">
        <f ca="1">BETAINV(RAND(),AU.a,AU.b)</f>
        <v>0.529390755897666</v>
      </c>
      <c r="C11030">
        <f ca="1">IF(B11030&lt;=0.5,LC.mu,MIN(LC.mu,MAX(0,_xlfn.NORM.INV(RAND(),2000,LC.sd))))</f>
        <v>3000</v>
      </c>
      <c r="D11030">
        <f ca="1">P0*C11030/LC.mu</f>
        <v>4</v>
      </c>
      <c r="E11030">
        <f ca="1">MAX(0,INT(Q0*(1+Ed*(D11030-P0)/P0)))</f>
        <v>10000</v>
      </c>
      <c r="F11030">
        <f ca="1" t="shared" si="172"/>
        <v>37000</v>
      </c>
    </row>
    <row r="11031" spans="1:6">
      <c r="A11031">
        <v>12</v>
      </c>
      <c r="B11031">
        <f ca="1">BETAINV(RAND(),AU.a,AU.b)</f>
        <v>0.728597726002825</v>
      </c>
      <c r="C11031">
        <f ca="1">IF(B11031&lt;=0.5,LC.mu,MIN(LC.mu,MAX(0,_xlfn.NORM.INV(RAND(),2000,LC.sd))))</f>
        <v>1079.2343824663</v>
      </c>
      <c r="D11031">
        <f ca="1">P0*C11031/LC.mu</f>
        <v>1.43897917662173</v>
      </c>
      <c r="E11031">
        <f ca="1">MAX(0,INT(Q0*(1+Ed*(D11031-P0)/P0)))</f>
        <v>17683</v>
      </c>
      <c r="F11031">
        <f ca="1" t="shared" si="172"/>
        <v>24366.2343977357</v>
      </c>
    </row>
    <row r="11032" spans="1:6">
      <c r="A11032">
        <v>12</v>
      </c>
      <c r="B11032">
        <f ca="1">BETAINV(RAND(),AU.a,AU.b)</f>
        <v>0.830328102851226</v>
      </c>
      <c r="C11032">
        <f ca="1">IF(B11032&lt;=0.5,LC.mu,MIN(LC.mu,MAX(0,_xlfn.NORM.INV(RAND(),2000,LC.sd))))</f>
        <v>1125.29617876799</v>
      </c>
      <c r="D11032">
        <f ca="1">P0*C11032/LC.mu</f>
        <v>1.50039490502399</v>
      </c>
      <c r="E11032">
        <f ca="1">MAX(0,INT(Q0*(1+Ed*(D11032-P0)/P0)))</f>
        <v>17498</v>
      </c>
      <c r="F11032">
        <f ca="1" t="shared" si="172"/>
        <v>25128.6138693418</v>
      </c>
    </row>
    <row r="11033" spans="1:6">
      <c r="A11033">
        <v>12</v>
      </c>
      <c r="B11033">
        <f ca="1">BETAINV(RAND(),AU.a,AU.b)</f>
        <v>0.875366829410029</v>
      </c>
      <c r="C11033">
        <f ca="1">IF(B11033&lt;=0.5,LC.mu,MIN(LC.mu,MAX(0,_xlfn.NORM.INV(RAND(),2000,LC.sd))))</f>
        <v>2449.11795101006</v>
      </c>
      <c r="D11033">
        <f ca="1">P0*C11033/LC.mu</f>
        <v>3.26549060134675</v>
      </c>
      <c r="E11033">
        <f ca="1">MAX(0,INT(Q0*(1+Ed*(D11033-P0)/P0)))</f>
        <v>12203</v>
      </c>
      <c r="F11033">
        <f ca="1" t="shared" si="172"/>
        <v>37399.6638572244</v>
      </c>
    </row>
    <row r="11034" spans="1:6">
      <c r="A11034">
        <v>12</v>
      </c>
      <c r="B11034">
        <f ca="1">BETAINV(RAND(),AU.a,AU.b)</f>
        <v>0.781479041349468</v>
      </c>
      <c r="C11034">
        <f ca="1">IF(B11034&lt;=0.5,LC.mu,MIN(LC.mu,MAX(0,_xlfn.NORM.INV(RAND(),2000,LC.sd))))</f>
        <v>1481.13069375871</v>
      </c>
      <c r="D11034">
        <f ca="1">P0*C11034/LC.mu</f>
        <v>1.97484092501161</v>
      </c>
      <c r="E11034">
        <f ca="1">MAX(0,INT(Q0*(1+Ed*(D11034-P0)/P0)))</f>
        <v>16075</v>
      </c>
      <c r="F11034">
        <f ca="1" t="shared" si="172"/>
        <v>30264.4371758029</v>
      </c>
    </row>
    <row r="11035" spans="1:6">
      <c r="A11035">
        <v>12</v>
      </c>
      <c r="B11035">
        <f ca="1">BETAINV(RAND(),AU.a,AU.b)</f>
        <v>0.644586249239448</v>
      </c>
      <c r="C11035">
        <f ca="1">IF(B11035&lt;=0.5,LC.mu,MIN(LC.mu,MAX(0,_xlfn.NORM.INV(RAND(),2000,LC.sd))))</f>
        <v>1880.21710933287</v>
      </c>
      <c r="D11035">
        <f ca="1">P0*C11035/LC.mu</f>
        <v>2.50695614577715</v>
      </c>
      <c r="E11035">
        <f ca="1">MAX(0,INT(Q0*(1+Ed*(D11035-P0)/P0)))</f>
        <v>14479</v>
      </c>
      <c r="F11035">
        <f ca="1" t="shared" si="172"/>
        <v>34418.0009253746</v>
      </c>
    </row>
    <row r="11036" spans="1:6">
      <c r="A11036">
        <v>12</v>
      </c>
      <c r="B11036">
        <f ca="1">BETAINV(RAND(),AU.a,AU.b)</f>
        <v>0.94147654802882</v>
      </c>
      <c r="C11036">
        <f ca="1">IF(B11036&lt;=0.5,LC.mu,MIN(LC.mu,MAX(0,_xlfn.NORM.INV(RAND(),2000,LC.sd))))</f>
        <v>2734.17854963874</v>
      </c>
      <c r="D11036">
        <f ca="1">P0*C11036/LC.mu</f>
        <v>3.64557139951832</v>
      </c>
      <c r="E11036">
        <f ca="1">MAX(0,INT(Q0*(1+Ed*(D11036-P0)/P0)))</f>
        <v>11063</v>
      </c>
      <c r="F11036">
        <f ca="1" t="shared" si="172"/>
        <v>37596.7778432325</v>
      </c>
    </row>
    <row r="11037" spans="1:6">
      <c r="A11037">
        <v>12</v>
      </c>
      <c r="B11037">
        <f ca="1">BETAINV(RAND(),AU.a,AU.b)</f>
        <v>0.515113801916893</v>
      </c>
      <c r="C11037">
        <f ca="1">IF(B11037&lt;=0.5,LC.mu,MIN(LC.mu,MAX(0,_xlfn.NORM.INV(RAND(),2000,LC.sd))))</f>
        <v>1651.15618334784</v>
      </c>
      <c r="D11037">
        <f ca="1">P0*C11037/LC.mu</f>
        <v>2.20154157779712</v>
      </c>
      <c r="E11037">
        <f ca="1">MAX(0,INT(Q0*(1+Ed*(D11037-P0)/P0)))</f>
        <v>15395</v>
      </c>
      <c r="F11037">
        <f ca="1" t="shared" si="172"/>
        <v>32241.5764068389</v>
      </c>
    </row>
    <row r="11038" spans="1:6">
      <c r="A11038">
        <v>12</v>
      </c>
      <c r="B11038">
        <f ca="1">BETAINV(RAND(),AU.a,AU.b)</f>
        <v>0.383408167844743</v>
      </c>
      <c r="C11038">
        <f ca="1">IF(B11038&lt;=0.5,LC.mu,MIN(LC.mu,MAX(0,_xlfn.NORM.INV(RAND(),2000,LC.sd))))</f>
        <v>3000</v>
      </c>
      <c r="D11038">
        <f ca="1">P0*C11038/LC.mu</f>
        <v>4</v>
      </c>
      <c r="E11038">
        <f ca="1">MAX(0,INT(Q0*(1+Ed*(D11038-P0)/P0)))</f>
        <v>10000</v>
      </c>
      <c r="F11038">
        <f ca="1" t="shared" si="172"/>
        <v>37000</v>
      </c>
    </row>
    <row r="11039" spans="1:6">
      <c r="A11039">
        <v>12</v>
      </c>
      <c r="B11039">
        <f ca="1">BETAINV(RAND(),AU.a,AU.b)</f>
        <v>0.710676002658111</v>
      </c>
      <c r="C11039">
        <f ca="1">IF(B11039&lt;=0.5,LC.mu,MIN(LC.mu,MAX(0,_xlfn.NORM.INV(RAND(),2000,LC.sd))))</f>
        <v>2040.92206825589</v>
      </c>
      <c r="D11039">
        <f ca="1">P0*C11039/LC.mu</f>
        <v>2.72122942434119</v>
      </c>
      <c r="E11039">
        <f ca="1">MAX(0,INT(Q0*(1+Ed*(D11039-P0)/P0)))</f>
        <v>13836</v>
      </c>
      <c r="F11039">
        <f ca="1" t="shared" si="172"/>
        <v>35610.0082469288</v>
      </c>
    </row>
    <row r="11040" spans="1:6">
      <c r="A11040">
        <v>12</v>
      </c>
      <c r="B11040">
        <f ca="1">BETAINV(RAND(),AU.a,AU.b)</f>
        <v>0.846991393668812</v>
      </c>
      <c r="C11040">
        <f ca="1">IF(B11040&lt;=0.5,LC.mu,MIN(LC.mu,MAX(0,_xlfn.NORM.INV(RAND(),2000,LC.sd))))</f>
        <v>2571.16807683049</v>
      </c>
      <c r="D11040">
        <f ca="1">P0*C11040/LC.mu</f>
        <v>3.42822410244065</v>
      </c>
      <c r="E11040">
        <f ca="1">MAX(0,INT(Q0*(1+Ed*(D11040-P0)/P0)))</f>
        <v>11715</v>
      </c>
      <c r="F11040">
        <f ca="1" t="shared" si="172"/>
        <v>37590.4772832617</v>
      </c>
    </row>
    <row r="11041" spans="1:6">
      <c r="A11041">
        <v>12</v>
      </c>
      <c r="B11041">
        <f ca="1">BETAINV(RAND(),AU.a,AU.b)</f>
        <v>0.343472959735428</v>
      </c>
      <c r="C11041">
        <f ca="1">IF(B11041&lt;=0.5,LC.mu,MIN(LC.mu,MAX(0,_xlfn.NORM.INV(RAND(),2000,LC.sd))))</f>
        <v>3000</v>
      </c>
      <c r="D11041">
        <f ca="1">P0*C11041/LC.mu</f>
        <v>4</v>
      </c>
      <c r="E11041">
        <f ca="1">MAX(0,INT(Q0*(1+Ed*(D11041-P0)/P0)))</f>
        <v>10000</v>
      </c>
      <c r="F11041">
        <f ca="1" t="shared" si="172"/>
        <v>37000</v>
      </c>
    </row>
    <row r="11042" spans="1:6">
      <c r="A11042">
        <v>12</v>
      </c>
      <c r="B11042">
        <f ca="1">BETAINV(RAND(),AU.a,AU.b)</f>
        <v>0.521870041464365</v>
      </c>
      <c r="C11042">
        <f ca="1">IF(B11042&lt;=0.5,LC.mu,MIN(LC.mu,MAX(0,_xlfn.NORM.INV(RAND(),2000,LC.sd))))</f>
        <v>1117.88352092406</v>
      </c>
      <c r="D11042">
        <f ca="1">P0*C11042/LC.mu</f>
        <v>1.49051136123208</v>
      </c>
      <c r="E11042">
        <f ca="1">MAX(0,INT(Q0*(1+Ed*(D11042-P0)/P0)))</f>
        <v>17528</v>
      </c>
      <c r="F11042">
        <f ca="1" t="shared" si="172"/>
        <v>25007.7996187518</v>
      </c>
    </row>
    <row r="11043" spans="1:6">
      <c r="A11043">
        <v>12</v>
      </c>
      <c r="B11043">
        <f ca="1">BETAINV(RAND(),AU.a,AU.b)</f>
        <v>0.659992589167741</v>
      </c>
      <c r="C11043">
        <f ca="1">IF(B11043&lt;=0.5,LC.mu,MIN(LC.mu,MAX(0,_xlfn.NORM.INV(RAND(),2000,LC.sd))))</f>
        <v>1519.95334788128</v>
      </c>
      <c r="D11043">
        <f ca="1">P0*C11043/LC.mu</f>
        <v>2.0266044638417</v>
      </c>
      <c r="E11043">
        <f ca="1">MAX(0,INT(Q0*(1+Ed*(D11043-P0)/P0)))</f>
        <v>15920</v>
      </c>
      <c r="F11043">
        <f ca="1" t="shared" si="172"/>
        <v>30743.5897164787</v>
      </c>
    </row>
    <row r="11044" spans="1:6">
      <c r="A11044">
        <v>12</v>
      </c>
      <c r="B11044">
        <f ca="1">BETAINV(RAND(),AU.a,AU.b)</f>
        <v>0.594886341416097</v>
      </c>
      <c r="C11044">
        <f ca="1">IF(B11044&lt;=0.5,LC.mu,MIN(LC.mu,MAX(0,_xlfn.NORM.INV(RAND(),2000,LC.sd))))</f>
        <v>2075.66369510888</v>
      </c>
      <c r="D11044">
        <f ca="1">P0*C11044/LC.mu</f>
        <v>2.7675515934785</v>
      </c>
      <c r="E11044">
        <f ca="1">MAX(0,INT(Q0*(1+Ed*(D11044-P0)/P0)))</f>
        <v>13697</v>
      </c>
      <c r="F11044">
        <f ca="1" t="shared" si="172"/>
        <v>35831.4904807662</v>
      </c>
    </row>
    <row r="11045" spans="1:6">
      <c r="A11045">
        <v>12</v>
      </c>
      <c r="B11045">
        <f ca="1">BETAINV(RAND(),AU.a,AU.b)</f>
        <v>0.549485819569518</v>
      </c>
      <c r="C11045">
        <f ca="1">IF(B11045&lt;=0.5,LC.mu,MIN(LC.mu,MAX(0,_xlfn.NORM.INV(RAND(),2000,LC.sd))))</f>
        <v>2034.95924744298</v>
      </c>
      <c r="D11045">
        <f ca="1">P0*C11045/LC.mu</f>
        <v>2.71327899659064</v>
      </c>
      <c r="E11045">
        <f ca="1">MAX(0,INT(Q0*(1+Ed*(D11045-P0)/P0)))</f>
        <v>13860</v>
      </c>
      <c r="F11045">
        <f ca="1" t="shared" si="172"/>
        <v>35571.0876453032</v>
      </c>
    </row>
    <row r="11046" spans="1:6">
      <c r="A11046">
        <v>12</v>
      </c>
      <c r="B11046">
        <f ca="1">BETAINV(RAND(),AU.a,AU.b)</f>
        <v>0.509709426248668</v>
      </c>
      <c r="C11046">
        <f ca="1">IF(B11046&lt;=0.5,LC.mu,MIN(LC.mu,MAX(0,_xlfn.NORM.INV(RAND(),2000,LC.sd))))</f>
        <v>2033.09982150884</v>
      </c>
      <c r="D11046">
        <f ca="1">P0*C11046/LC.mu</f>
        <v>2.71079976201179</v>
      </c>
      <c r="E11046">
        <f ca="1">MAX(0,INT(Q0*(1+Ed*(D11046-P0)/P0)))</f>
        <v>13867</v>
      </c>
      <c r="F11046">
        <f ca="1" t="shared" si="172"/>
        <v>35557.5604783086</v>
      </c>
    </row>
    <row r="11047" spans="1:6">
      <c r="A11047">
        <v>12</v>
      </c>
      <c r="B11047">
        <f ca="1">BETAINV(RAND(),AU.a,AU.b)</f>
        <v>0.53878402598952</v>
      </c>
      <c r="C11047">
        <f ca="1">IF(B11047&lt;=0.5,LC.mu,MIN(LC.mu,MAX(0,_xlfn.NORM.INV(RAND(),2000,LC.sd))))</f>
        <v>1563.08675096227</v>
      </c>
      <c r="D11047">
        <f ca="1">P0*C11047/LC.mu</f>
        <v>2.0841156679497</v>
      </c>
      <c r="E11047">
        <f ca="1">MAX(0,INT(Q0*(1+Ed*(D11047-P0)/P0)))</f>
        <v>15747</v>
      </c>
      <c r="F11047">
        <f ca="1" t="shared" si="172"/>
        <v>31255.4826722416</v>
      </c>
    </row>
    <row r="11048" spans="1:6">
      <c r="A11048">
        <v>12</v>
      </c>
      <c r="B11048">
        <f ca="1">BETAINV(RAND(),AU.a,AU.b)</f>
        <v>0.406645881260364</v>
      </c>
      <c r="C11048">
        <f ca="1">IF(B11048&lt;=0.5,LC.mu,MIN(LC.mu,MAX(0,_xlfn.NORM.INV(RAND(),2000,LC.sd))))</f>
        <v>3000</v>
      </c>
      <c r="D11048">
        <f ca="1">P0*C11048/LC.mu</f>
        <v>4</v>
      </c>
      <c r="E11048">
        <f ca="1">MAX(0,INT(Q0*(1+Ed*(D11048-P0)/P0)))</f>
        <v>10000</v>
      </c>
      <c r="F11048">
        <f ca="1" t="shared" si="172"/>
        <v>37000</v>
      </c>
    </row>
    <row r="11049" spans="1:6">
      <c r="A11049">
        <v>12</v>
      </c>
      <c r="B11049">
        <f ca="1">BETAINV(RAND(),AU.a,AU.b)</f>
        <v>0.754545700286399</v>
      </c>
      <c r="C11049">
        <f ca="1">IF(B11049&lt;=0.5,LC.mu,MIN(LC.mu,MAX(0,_xlfn.NORM.INV(RAND(),2000,LC.sd))))</f>
        <v>2586.59090874488</v>
      </c>
      <c r="D11049">
        <f ca="1">P0*C11049/LC.mu</f>
        <v>3.44878787832651</v>
      </c>
      <c r="E11049">
        <f ca="1">MAX(0,INT(Q0*(1+Ed*(D11049-P0)/P0)))</f>
        <v>11653</v>
      </c>
      <c r="F11049">
        <f ca="1" t="shared" si="172"/>
        <v>37602.134237394</v>
      </c>
    </row>
    <row r="11050" spans="1:6">
      <c r="A11050">
        <v>12</v>
      </c>
      <c r="B11050">
        <f ca="1">BETAINV(RAND(),AU.a,AU.b)</f>
        <v>0.776448696105579</v>
      </c>
      <c r="C11050">
        <f ca="1">IF(B11050&lt;=0.5,LC.mu,MIN(LC.mu,MAX(0,_xlfn.NORM.INV(RAND(),2000,LC.sd))))</f>
        <v>2558.82333567828</v>
      </c>
      <c r="D11050">
        <f ca="1">P0*C11050/LC.mu</f>
        <v>3.41176444757104</v>
      </c>
      <c r="E11050">
        <f ca="1">MAX(0,INT(Q0*(1+Ed*(D11050-P0)/P0)))</f>
        <v>11764</v>
      </c>
      <c r="F11050">
        <f ca="1" t="shared" si="172"/>
        <v>37577.1736255475</v>
      </c>
    </row>
    <row r="11051" spans="1:6">
      <c r="A11051">
        <v>12</v>
      </c>
      <c r="B11051">
        <f ca="1">BETAINV(RAND(),AU.a,AU.b)</f>
        <v>0.624415057637955</v>
      </c>
      <c r="C11051">
        <f ca="1">IF(B11051&lt;=0.5,LC.mu,MIN(LC.mu,MAX(0,_xlfn.NORM.INV(RAND(),2000,LC.sd))))</f>
        <v>2598.07719461089</v>
      </c>
      <c r="D11051">
        <f ca="1">P0*C11051/LC.mu</f>
        <v>3.46410292614786</v>
      </c>
      <c r="E11051">
        <f ca="1">MAX(0,INT(Q0*(1+Ed*(D11051-P0)/P0)))</f>
        <v>11607</v>
      </c>
      <c r="F11051">
        <f ca="1" t="shared" si="172"/>
        <v>37609.7654691873</v>
      </c>
    </row>
    <row r="11052" spans="1:6">
      <c r="A11052">
        <v>12</v>
      </c>
      <c r="B11052">
        <f ca="1">BETAINV(RAND(),AU.a,AU.b)</f>
        <v>0.701233468966724</v>
      </c>
      <c r="C11052">
        <f ca="1">IF(B11052&lt;=0.5,LC.mu,MIN(LC.mu,MAX(0,_xlfn.NORM.INV(RAND(),2000,LC.sd))))</f>
        <v>2057.60795178117</v>
      </c>
      <c r="D11052">
        <f ca="1">P0*C11052/LC.mu</f>
        <v>2.74347726904156</v>
      </c>
      <c r="E11052">
        <f ca="1">MAX(0,INT(Q0*(1+Ed*(D11052-P0)/P0)))</f>
        <v>13769</v>
      </c>
      <c r="F11052">
        <f ca="1" t="shared" si="172"/>
        <v>35717.3305656521</v>
      </c>
    </row>
    <row r="11053" spans="1:6">
      <c r="A11053">
        <v>12</v>
      </c>
      <c r="B11053">
        <f ca="1">BETAINV(RAND(),AU.a,AU.b)</f>
        <v>0.69119266761603</v>
      </c>
      <c r="C11053">
        <f ca="1">IF(B11053&lt;=0.5,LC.mu,MIN(LC.mu,MAX(0,_xlfn.NORM.INV(RAND(),2000,LC.sd))))</f>
        <v>1509.78298005229</v>
      </c>
      <c r="D11053">
        <f ca="1">P0*C11053/LC.mu</f>
        <v>2.01304397340306</v>
      </c>
      <c r="E11053">
        <f ca="1">MAX(0,INT(Q0*(1+Ed*(D11053-P0)/P0)))</f>
        <v>15960</v>
      </c>
      <c r="F11053">
        <f ca="1" t="shared" si="172"/>
        <v>30618.3988354605</v>
      </c>
    </row>
    <row r="11054" spans="1:6">
      <c r="A11054">
        <v>12</v>
      </c>
      <c r="B11054">
        <f ca="1">BETAINV(RAND(),AU.a,AU.b)</f>
        <v>0.606414350056042</v>
      </c>
      <c r="C11054">
        <f ca="1">IF(B11054&lt;=0.5,LC.mu,MIN(LC.mu,MAX(0,_xlfn.NORM.INV(RAND(),2000,LC.sd))))</f>
        <v>2732.37419272793</v>
      </c>
      <c r="D11054">
        <f ca="1">P0*C11054/LC.mu</f>
        <v>3.64316559030391</v>
      </c>
      <c r="E11054">
        <f ca="1">MAX(0,INT(Q0*(1+Ed*(D11054-P0)/P0)))</f>
        <v>11070</v>
      </c>
      <c r="F11054">
        <f ca="1" t="shared" si="172"/>
        <v>37597.4688919363</v>
      </c>
    </row>
    <row r="11055" spans="1:6">
      <c r="A11055">
        <v>12</v>
      </c>
      <c r="B11055">
        <f ca="1">BETAINV(RAND(),AU.a,AU.b)</f>
        <v>0.64354473048684</v>
      </c>
      <c r="C11055">
        <f ca="1">IF(B11055&lt;=0.5,LC.mu,MIN(LC.mu,MAX(0,_xlfn.NORM.INV(RAND(),2000,LC.sd))))</f>
        <v>1970.02367116673</v>
      </c>
      <c r="D11055">
        <f ca="1">P0*C11055/LC.mu</f>
        <v>2.6266982282223</v>
      </c>
      <c r="E11055">
        <f ca="1">MAX(0,INT(Q0*(1+Ed*(D11055-P0)/P0)))</f>
        <v>14119</v>
      </c>
      <c r="F11055">
        <f ca="1" t="shared" si="172"/>
        <v>35116.3286131039</v>
      </c>
    </row>
    <row r="11056" spans="1:6">
      <c r="A11056">
        <v>12</v>
      </c>
      <c r="B11056">
        <f ca="1">BETAINV(RAND(),AU.a,AU.b)</f>
        <v>0.715766408155281</v>
      </c>
      <c r="C11056">
        <f ca="1">IF(B11056&lt;=0.5,LC.mu,MIN(LC.mu,MAX(0,_xlfn.NORM.INV(RAND(),2000,LC.sd))))</f>
        <v>1859.4078255252</v>
      </c>
      <c r="D11056">
        <f ca="1">P0*C11056/LC.mu</f>
        <v>2.4792104340336</v>
      </c>
      <c r="E11056">
        <f ca="1">MAX(0,INT(Q0*(1+Ed*(D11056-P0)/P0)))</f>
        <v>14562</v>
      </c>
      <c r="F11056">
        <f ca="1" t="shared" si="172"/>
        <v>34242.8545148721</v>
      </c>
    </row>
    <row r="11057" spans="1:6">
      <c r="A11057">
        <v>12</v>
      </c>
      <c r="B11057">
        <f ca="1">BETAINV(RAND(),AU.a,AU.b)</f>
        <v>0.609750459915694</v>
      </c>
      <c r="C11057">
        <f ca="1">IF(B11057&lt;=0.5,LC.mu,MIN(LC.mu,MAX(0,_xlfn.NORM.INV(RAND(),2000,LC.sd))))</f>
        <v>1341.80721500123</v>
      </c>
      <c r="D11057">
        <f ca="1">P0*C11057/LC.mu</f>
        <v>1.78907628666831</v>
      </c>
      <c r="E11057">
        <f ca="1">MAX(0,INT(Q0*(1+Ed*(D11057-P0)/P0)))</f>
        <v>16632</v>
      </c>
      <c r="F11057">
        <f ca="1" t="shared" si="172"/>
        <v>28414.1095848661</v>
      </c>
    </row>
    <row r="11058" spans="1:6">
      <c r="A11058">
        <v>12</v>
      </c>
      <c r="B11058">
        <f ca="1">BETAINV(RAND(),AU.a,AU.b)</f>
        <v>0.651681516305486</v>
      </c>
      <c r="C11058">
        <f ca="1">IF(B11058&lt;=0.5,LC.mu,MIN(LC.mu,MAX(0,_xlfn.NORM.INV(RAND(),2000,LC.sd))))</f>
        <v>2114.57143683113</v>
      </c>
      <c r="D11058">
        <f ca="1">P0*C11058/LC.mu</f>
        <v>2.8194285824415</v>
      </c>
      <c r="E11058">
        <f ca="1">MAX(0,INT(Q0*(1+Ed*(D11058-P0)/P0)))</f>
        <v>13541</v>
      </c>
      <c r="F11058">
        <f ca="1" t="shared" si="172"/>
        <v>36063.3109980093</v>
      </c>
    </row>
    <row r="11059" spans="1:6">
      <c r="A11059">
        <v>12</v>
      </c>
      <c r="B11059">
        <f ca="1">BETAINV(RAND(),AU.a,AU.b)</f>
        <v>0.586163784503998</v>
      </c>
      <c r="C11059">
        <f ca="1">IF(B11059&lt;=0.5,LC.mu,MIN(LC.mu,MAX(0,_xlfn.NORM.INV(RAND(),2000,LC.sd))))</f>
        <v>2449.57667104323</v>
      </c>
      <c r="D11059">
        <f ca="1">P0*C11059/LC.mu</f>
        <v>3.26610222805764</v>
      </c>
      <c r="E11059">
        <f ca="1">MAX(0,INT(Q0*(1+Ed*(D11059-P0)/P0)))</f>
        <v>12201</v>
      </c>
      <c r="F11059">
        <f ca="1" t="shared" si="172"/>
        <v>37400.136613488</v>
      </c>
    </row>
    <row r="11060" spans="1:6">
      <c r="A11060">
        <v>12</v>
      </c>
      <c r="B11060">
        <f ca="1">BETAINV(RAND(),AU.a,AU.b)</f>
        <v>0.782486810941744</v>
      </c>
      <c r="C11060">
        <f ca="1">IF(B11060&lt;=0.5,LC.mu,MIN(LC.mu,MAX(0,_xlfn.NORM.INV(RAND(),2000,LC.sd))))</f>
        <v>1263.0060190337</v>
      </c>
      <c r="D11060">
        <f ca="1">P0*C11060/LC.mu</f>
        <v>1.68400802537827</v>
      </c>
      <c r="E11060">
        <f ca="1">MAX(0,INT(Q0*(1+Ed*(D11060-P0)/P0)))</f>
        <v>16947</v>
      </c>
      <c r="F11060">
        <f ca="1" t="shared" si="172"/>
        <v>27275.8779870518</v>
      </c>
    </row>
    <row r="11061" spans="1:6">
      <c r="A11061">
        <v>12</v>
      </c>
      <c r="B11061">
        <f ca="1">BETAINV(RAND(),AU.a,AU.b)</f>
        <v>0.784984092562113</v>
      </c>
      <c r="C11061">
        <f ca="1">IF(B11061&lt;=0.5,LC.mu,MIN(LC.mu,MAX(0,_xlfn.NORM.INV(RAND(),2000,LC.sd))))</f>
        <v>1956.35785308131</v>
      </c>
      <c r="D11061">
        <f ca="1">P0*C11061/LC.mu</f>
        <v>2.60847713744175</v>
      </c>
      <c r="E11061">
        <f ca="1">MAX(0,INT(Q0*(1+Ed*(D11061-P0)/P0)))</f>
        <v>14174</v>
      </c>
      <c r="F11061">
        <f ca="1" t="shared" si="172"/>
        <v>35016.197093018</v>
      </c>
    </row>
    <row r="11062" spans="1:6">
      <c r="A11062">
        <v>12</v>
      </c>
      <c r="B11062">
        <f ca="1">BETAINV(RAND(),AU.a,AU.b)</f>
        <v>0.567504141147918</v>
      </c>
      <c r="C11062">
        <f ca="1">IF(B11062&lt;=0.5,LC.mu,MIN(LC.mu,MAX(0,_xlfn.NORM.INV(RAND(),2000,LC.sd))))</f>
        <v>1643.48352626071</v>
      </c>
      <c r="D11062">
        <f ca="1">P0*C11062/LC.mu</f>
        <v>2.19131136834761</v>
      </c>
      <c r="E11062">
        <f ca="1">MAX(0,INT(Q0*(1+Ed*(D11062-P0)/P0)))</f>
        <v>15426</v>
      </c>
      <c r="F11062">
        <f ca="1" t="shared" si="172"/>
        <v>32159.6856418695</v>
      </c>
    </row>
    <row r="11063" spans="1:6">
      <c r="A11063">
        <v>12</v>
      </c>
      <c r="B11063">
        <f ca="1">BETAINV(RAND(),AU.a,AU.b)</f>
        <v>0.697370943619199</v>
      </c>
      <c r="C11063">
        <f ca="1">IF(B11063&lt;=0.5,LC.mu,MIN(LC.mu,MAX(0,_xlfn.NORM.INV(RAND(),2000,LC.sd))))</f>
        <v>2099.43220014363</v>
      </c>
      <c r="D11063">
        <f ca="1">P0*C11063/LC.mu</f>
        <v>2.79924293352484</v>
      </c>
      <c r="E11063">
        <f ca="1">MAX(0,INT(Q0*(1+Ed*(D11063-P0)/P0)))</f>
        <v>13602</v>
      </c>
      <c r="F11063">
        <f ca="1" t="shared" si="172"/>
        <v>35975.8701816612</v>
      </c>
    </row>
    <row r="11064" spans="1:6">
      <c r="A11064">
        <v>12</v>
      </c>
      <c r="B11064">
        <f ca="1">BETAINV(RAND(),AU.a,AU.b)</f>
        <v>0.668728077811847</v>
      </c>
      <c r="C11064">
        <f ca="1">IF(B11064&lt;=0.5,LC.mu,MIN(LC.mu,MAX(0,_xlfn.NORM.INV(RAND(),2000,LC.sd))))</f>
        <v>2299.09168789112</v>
      </c>
      <c r="D11064">
        <f ca="1">P0*C11064/LC.mu</f>
        <v>3.06545558385483</v>
      </c>
      <c r="E11064">
        <f ca="1">MAX(0,INT(Q0*(1+Ed*(D11064-P0)/P0)))</f>
        <v>12803</v>
      </c>
      <c r="F11064">
        <f ca="1" t="shared" si="172"/>
        <v>36947.9361522022</v>
      </c>
    </row>
    <row r="11065" spans="1:6">
      <c r="A11065">
        <v>12</v>
      </c>
      <c r="B11065">
        <f ca="1">BETAINV(RAND(),AU.a,AU.b)</f>
        <v>0.67970079379938</v>
      </c>
      <c r="C11065">
        <f ca="1">IF(B11065&lt;=0.5,LC.mu,MIN(LC.mu,MAX(0,_xlfn.NORM.INV(RAND(),2000,LC.sd))))</f>
        <v>2743.27934190495</v>
      </c>
      <c r="D11065">
        <f ca="1">P0*C11065/LC.mu</f>
        <v>3.65770578920659</v>
      </c>
      <c r="E11065">
        <f ca="1">MAX(0,INT(Q0*(1+Ed*(D11065-P0)/P0)))</f>
        <v>11026</v>
      </c>
      <c r="F11065">
        <f ca="1" t="shared" si="172"/>
        <v>37586.584689887</v>
      </c>
    </row>
    <row r="11066" spans="1:6">
      <c r="A11066">
        <v>12</v>
      </c>
      <c r="B11066">
        <f ca="1">BETAINV(RAND(),AU.a,AU.b)</f>
        <v>0.368546392009345</v>
      </c>
      <c r="C11066">
        <f ca="1">IF(B11066&lt;=0.5,LC.mu,MIN(LC.mu,MAX(0,_xlfn.NORM.INV(RAND(),2000,LC.sd))))</f>
        <v>3000</v>
      </c>
      <c r="D11066">
        <f ca="1">P0*C11066/LC.mu</f>
        <v>4</v>
      </c>
      <c r="E11066">
        <f ca="1">MAX(0,INT(Q0*(1+Ed*(D11066-P0)/P0)))</f>
        <v>10000</v>
      </c>
      <c r="F11066">
        <f ca="1" t="shared" si="172"/>
        <v>37000</v>
      </c>
    </row>
    <row r="11067" spans="1:6">
      <c r="A11067">
        <v>12</v>
      </c>
      <c r="B11067">
        <f ca="1">BETAINV(RAND(),AU.a,AU.b)</f>
        <v>0.761771635855096</v>
      </c>
      <c r="C11067">
        <f ca="1">IF(B11067&lt;=0.5,LC.mu,MIN(LC.mu,MAX(0,_xlfn.NORM.INV(RAND(),2000,LC.sd))))</f>
        <v>2125.62403523492</v>
      </c>
      <c r="D11067">
        <f ca="1">P0*C11067/LC.mu</f>
        <v>2.83416538031323</v>
      </c>
      <c r="E11067">
        <f ca="1">MAX(0,INT(Q0*(1+Ed*(D11067-P0)/P0)))</f>
        <v>13497</v>
      </c>
      <c r="F11067">
        <f ca="1" t="shared" si="172"/>
        <v>36127.1061028527</v>
      </c>
    </row>
    <row r="11068" spans="1:6">
      <c r="A11068">
        <v>12</v>
      </c>
      <c r="B11068">
        <f ca="1">BETAINV(RAND(),AU.a,AU.b)</f>
        <v>0.518112787328472</v>
      </c>
      <c r="C11068">
        <f ca="1">IF(B11068&lt;=0.5,LC.mu,MIN(LC.mu,MAX(0,_xlfn.NORM.INV(RAND(),2000,LC.sd))))</f>
        <v>1339.94009013228</v>
      </c>
      <c r="D11068">
        <f ca="1">P0*C11068/LC.mu</f>
        <v>1.78658678684304</v>
      </c>
      <c r="E11068">
        <f ca="1">MAX(0,INT(Q0*(1+Ed*(D11068-P0)/P0)))</f>
        <v>16640</v>
      </c>
      <c r="F11068">
        <f ca="1" t="shared" si="172"/>
        <v>28388.8640429359</v>
      </c>
    </row>
    <row r="11069" spans="1:6">
      <c r="A11069">
        <v>12</v>
      </c>
      <c r="B11069">
        <f ca="1">BETAINV(RAND(),AU.a,AU.b)</f>
        <v>0.649707352245927</v>
      </c>
      <c r="C11069">
        <f ca="1">IF(B11069&lt;=0.5,LC.mu,MIN(LC.mu,MAX(0,_xlfn.NORM.INV(RAND(),2000,LC.sd))))</f>
        <v>2173.50750148717</v>
      </c>
      <c r="D11069">
        <f ca="1">P0*C11069/LC.mu</f>
        <v>2.8980100019829</v>
      </c>
      <c r="E11069">
        <f ca="1">MAX(0,INT(Q0*(1+Ed*(D11069-P0)/P0)))</f>
        <v>13305</v>
      </c>
      <c r="F11069">
        <f ca="1" t="shared" si="172"/>
        <v>36384.5155748953</v>
      </c>
    </row>
    <row r="11070" spans="1:6">
      <c r="A11070">
        <v>12</v>
      </c>
      <c r="B11070">
        <f ca="1">BETAINV(RAND(),AU.a,AU.b)</f>
        <v>0.558596136551437</v>
      </c>
      <c r="C11070">
        <f ca="1">IF(B11070&lt;=0.5,LC.mu,MIN(LC.mu,MAX(0,_xlfn.NORM.INV(RAND(),2000,LC.sd))))</f>
        <v>2443.82234814228</v>
      </c>
      <c r="D11070">
        <f ca="1">P0*C11070/LC.mu</f>
        <v>3.25842979752303</v>
      </c>
      <c r="E11070">
        <f ca="1">MAX(0,INT(Q0*(1+Ed*(D11070-P0)/P0)))</f>
        <v>12224</v>
      </c>
      <c r="F11070">
        <f ca="1" t="shared" si="172"/>
        <v>37387.2234967793</v>
      </c>
    </row>
    <row r="11071" spans="1:6">
      <c r="A11071">
        <v>12</v>
      </c>
      <c r="B11071">
        <f ca="1">BETAINV(RAND(),AU.a,AU.b)</f>
        <v>0.788823698701042</v>
      </c>
      <c r="C11071">
        <f ca="1">IF(B11071&lt;=0.5,LC.mu,MIN(LC.mu,MAX(0,_xlfn.NORM.INV(RAND(),2000,LC.sd))))</f>
        <v>2237.32222042644</v>
      </c>
      <c r="D11071">
        <f ca="1">P0*C11071/LC.mu</f>
        <v>2.98309629390192</v>
      </c>
      <c r="E11071">
        <f ca="1">MAX(0,INT(Q0*(1+Ed*(D11071-P0)/P0)))</f>
        <v>13050</v>
      </c>
      <c r="F11071">
        <f ca="1" t="shared" si="172"/>
        <v>36692.0844149936</v>
      </c>
    </row>
    <row r="11072" spans="1:6">
      <c r="A11072">
        <v>12</v>
      </c>
      <c r="B11072">
        <f ca="1">BETAINV(RAND(),AU.a,AU.b)</f>
        <v>0.774308445116931</v>
      </c>
      <c r="C11072">
        <f ca="1">IF(B11072&lt;=0.5,LC.mu,MIN(LC.mu,MAX(0,_xlfn.NORM.INV(RAND(),2000,LC.sd))))</f>
        <v>1790.64768838714</v>
      </c>
      <c r="D11072">
        <f ca="1">P0*C11072/LC.mu</f>
        <v>2.38753025118286</v>
      </c>
      <c r="E11072">
        <f ca="1">MAX(0,INT(Q0*(1+Ed*(D11072-P0)/P0)))</f>
        <v>14837</v>
      </c>
      <c r="F11072">
        <f ca="1" t="shared" si="172"/>
        <v>33633.1386484129</v>
      </c>
    </row>
    <row r="11073" spans="1:6">
      <c r="A11073">
        <v>12</v>
      </c>
      <c r="B11073">
        <f ca="1">BETAINV(RAND(),AU.a,AU.b)</f>
        <v>0.928909666927911</v>
      </c>
      <c r="C11073">
        <f ca="1">IF(B11073&lt;=0.5,LC.mu,MIN(LC.mu,MAX(0,_xlfn.NORM.INV(RAND(),2000,LC.sd))))</f>
        <v>1833.02734202925</v>
      </c>
      <c r="D11073">
        <f ca="1">P0*C11073/LC.mu</f>
        <v>2.444036456039</v>
      </c>
      <c r="E11073">
        <f ca="1">MAX(0,INT(Q0*(1+Ed*(D11073-P0)/P0)))</f>
        <v>14667</v>
      </c>
      <c r="F11073">
        <f ca="1" t="shared" si="172"/>
        <v>34013.6553586948</v>
      </c>
    </row>
    <row r="11074" spans="1:6">
      <c r="A11074">
        <v>12</v>
      </c>
      <c r="B11074">
        <f ca="1">BETAINV(RAND(),AU.a,AU.b)</f>
        <v>0.606087608547595</v>
      </c>
      <c r="C11074">
        <f ca="1">IF(B11074&lt;=0.5,LC.mu,MIN(LC.mu,MAX(0,_xlfn.NORM.INV(RAND(),2000,LC.sd))))</f>
        <v>1407.75968582419</v>
      </c>
      <c r="D11074">
        <f ca="1">P0*C11074/LC.mu</f>
        <v>1.87701291443225</v>
      </c>
      <c r="E11074">
        <f ca="1">MAX(0,INT(Q0*(1+Ed*(D11074-P0)/P0)))</f>
        <v>16368</v>
      </c>
      <c r="F11074">
        <f ca="1" t="shared" ref="F11074:F11137" si="173">D11074*E11074-C11074</f>
        <v>29315.1876976029</v>
      </c>
    </row>
    <row r="11075" spans="1:6">
      <c r="A11075">
        <v>12</v>
      </c>
      <c r="B11075">
        <f ca="1">BETAINV(RAND(),AU.a,AU.b)</f>
        <v>0.383648124735988</v>
      </c>
      <c r="C11075">
        <f ca="1">IF(B11075&lt;=0.5,LC.mu,MIN(LC.mu,MAX(0,_xlfn.NORM.INV(RAND(),2000,LC.sd))))</f>
        <v>3000</v>
      </c>
      <c r="D11075">
        <f ca="1">P0*C11075/LC.mu</f>
        <v>4</v>
      </c>
      <c r="E11075">
        <f ca="1">MAX(0,INT(Q0*(1+Ed*(D11075-P0)/P0)))</f>
        <v>10000</v>
      </c>
      <c r="F11075">
        <f ca="1" t="shared" si="173"/>
        <v>37000</v>
      </c>
    </row>
    <row r="11076" spans="1:6">
      <c r="A11076">
        <v>12</v>
      </c>
      <c r="B11076">
        <f ca="1">BETAINV(RAND(),AU.a,AU.b)</f>
        <v>0.619936869307294</v>
      </c>
      <c r="C11076">
        <f ca="1">IF(B11076&lt;=0.5,LC.mu,MIN(LC.mu,MAX(0,_xlfn.NORM.INV(RAND(),2000,LC.sd))))</f>
        <v>2151.41441199386</v>
      </c>
      <c r="D11076">
        <f ca="1">P0*C11076/LC.mu</f>
        <v>2.86855254932515</v>
      </c>
      <c r="E11076">
        <f ca="1">MAX(0,INT(Q0*(1+Ed*(D11076-P0)/P0)))</f>
        <v>13394</v>
      </c>
      <c r="F11076">
        <f ca="1" t="shared" si="173"/>
        <v>36269.9784336672</v>
      </c>
    </row>
    <row r="11077" spans="1:6">
      <c r="A11077">
        <v>12</v>
      </c>
      <c r="B11077">
        <f ca="1">BETAINV(RAND(),AU.a,AU.b)</f>
        <v>0.792310538684449</v>
      </c>
      <c r="C11077">
        <f ca="1">IF(B11077&lt;=0.5,LC.mu,MIN(LC.mu,MAX(0,_xlfn.NORM.INV(RAND(),2000,LC.sd))))</f>
        <v>1578.41269574004</v>
      </c>
      <c r="D11077">
        <f ca="1">P0*C11077/LC.mu</f>
        <v>2.10455026098672</v>
      </c>
      <c r="E11077">
        <f ca="1">MAX(0,INT(Q0*(1+Ed*(D11077-P0)/P0)))</f>
        <v>15686</v>
      </c>
      <c r="F11077">
        <f ca="1" t="shared" si="173"/>
        <v>31433.5626980976</v>
      </c>
    </row>
    <row r="11078" spans="1:6">
      <c r="A11078">
        <v>12</v>
      </c>
      <c r="B11078">
        <f ca="1">BETAINV(RAND(),AU.a,AU.b)</f>
        <v>0.59197429940172</v>
      </c>
      <c r="C11078">
        <f ca="1">IF(B11078&lt;=0.5,LC.mu,MIN(LC.mu,MAX(0,_xlfn.NORM.INV(RAND(),2000,LC.sd))))</f>
        <v>1922.05996198316</v>
      </c>
      <c r="D11078">
        <f ca="1">P0*C11078/LC.mu</f>
        <v>2.56274661597755</v>
      </c>
      <c r="E11078">
        <f ca="1">MAX(0,INT(Q0*(1+Ed*(D11078-P0)/P0)))</f>
        <v>14311</v>
      </c>
      <c r="F11078">
        <f ca="1" t="shared" si="173"/>
        <v>34753.4068592716</v>
      </c>
    </row>
    <row r="11079" spans="1:6">
      <c r="A11079">
        <v>12</v>
      </c>
      <c r="B11079">
        <f ca="1">BETAINV(RAND(),AU.a,AU.b)</f>
        <v>0.888095928930706</v>
      </c>
      <c r="C11079">
        <f ca="1">IF(B11079&lt;=0.5,LC.mu,MIN(LC.mu,MAX(0,_xlfn.NORM.INV(RAND(),2000,LC.sd))))</f>
        <v>1385.98461866635</v>
      </c>
      <c r="D11079">
        <f ca="1">P0*C11079/LC.mu</f>
        <v>1.84797949155513</v>
      </c>
      <c r="E11079">
        <f ca="1">MAX(0,INT(Q0*(1+Ed*(D11079-P0)/P0)))</f>
        <v>16456</v>
      </c>
      <c r="F11079">
        <f ca="1" t="shared" si="173"/>
        <v>29024.3658943649</v>
      </c>
    </row>
    <row r="11080" spans="1:6">
      <c r="A11080">
        <v>12</v>
      </c>
      <c r="B11080">
        <f ca="1">BETAINV(RAND(),AU.a,AU.b)</f>
        <v>0.689986561217655</v>
      </c>
      <c r="C11080">
        <f ca="1">IF(B11080&lt;=0.5,LC.mu,MIN(LC.mu,MAX(0,_xlfn.NORM.INV(RAND(),2000,LC.sd))))</f>
        <v>2765.10566617275</v>
      </c>
      <c r="D11080">
        <f ca="1">P0*C11080/LC.mu</f>
        <v>3.686807554897</v>
      </c>
      <c r="E11080">
        <f ca="1">MAX(0,INT(Q0*(1+Ed*(D11080-P0)/P0)))</f>
        <v>10939</v>
      </c>
      <c r="F11080">
        <f ca="1" t="shared" si="173"/>
        <v>37564.8821768455</v>
      </c>
    </row>
    <row r="11081" spans="1:6">
      <c r="A11081">
        <v>12</v>
      </c>
      <c r="B11081">
        <f ca="1">BETAINV(RAND(),AU.a,AU.b)</f>
        <v>0.657283772868165</v>
      </c>
      <c r="C11081">
        <f ca="1">IF(B11081&lt;=0.5,LC.mu,MIN(LC.mu,MAX(0,_xlfn.NORM.INV(RAND(),2000,LC.sd))))</f>
        <v>2323.33102713951</v>
      </c>
      <c r="D11081">
        <f ca="1">P0*C11081/LC.mu</f>
        <v>3.09777470285268</v>
      </c>
      <c r="E11081">
        <f ca="1">MAX(0,INT(Q0*(1+Ed*(D11081-P0)/P0)))</f>
        <v>12706</v>
      </c>
      <c r="F11081">
        <f ca="1" t="shared" si="173"/>
        <v>37036.9943473066</v>
      </c>
    </row>
    <row r="11082" spans="1:6">
      <c r="A11082">
        <v>12</v>
      </c>
      <c r="B11082">
        <f ca="1">BETAINV(RAND(),AU.a,AU.b)</f>
        <v>0.499926916260081</v>
      </c>
      <c r="C11082">
        <f ca="1">IF(B11082&lt;=0.5,LC.mu,MIN(LC.mu,MAX(0,_xlfn.NORM.INV(RAND(),2000,LC.sd))))</f>
        <v>3000</v>
      </c>
      <c r="D11082">
        <f ca="1">P0*C11082/LC.mu</f>
        <v>4</v>
      </c>
      <c r="E11082">
        <f ca="1">MAX(0,INT(Q0*(1+Ed*(D11082-P0)/P0)))</f>
        <v>10000</v>
      </c>
      <c r="F11082">
        <f ca="1" t="shared" si="173"/>
        <v>37000</v>
      </c>
    </row>
    <row r="11083" spans="1:6">
      <c r="A11083">
        <v>12</v>
      </c>
      <c r="B11083">
        <f ca="1">BETAINV(RAND(),AU.a,AU.b)</f>
        <v>0.497326371339195</v>
      </c>
      <c r="C11083">
        <f ca="1">IF(B11083&lt;=0.5,LC.mu,MIN(LC.mu,MAX(0,_xlfn.NORM.INV(RAND(),2000,LC.sd))))</f>
        <v>3000</v>
      </c>
      <c r="D11083">
        <f ca="1">P0*C11083/LC.mu</f>
        <v>4</v>
      </c>
      <c r="E11083">
        <f ca="1">MAX(0,INT(Q0*(1+Ed*(D11083-P0)/P0)))</f>
        <v>10000</v>
      </c>
      <c r="F11083">
        <f ca="1" t="shared" si="173"/>
        <v>37000</v>
      </c>
    </row>
    <row r="11084" spans="1:6">
      <c r="A11084">
        <v>12</v>
      </c>
      <c r="B11084">
        <f ca="1">BETAINV(RAND(),AU.a,AU.b)</f>
        <v>0.592316318179644</v>
      </c>
      <c r="C11084">
        <f ca="1">IF(B11084&lt;=0.5,LC.mu,MIN(LC.mu,MAX(0,_xlfn.NORM.INV(RAND(),2000,LC.sd))))</f>
        <v>2368.02901367004</v>
      </c>
      <c r="D11084">
        <f ca="1">P0*C11084/LC.mu</f>
        <v>3.15737201822672</v>
      </c>
      <c r="E11084">
        <f ca="1">MAX(0,INT(Q0*(1+Ed*(D11084-P0)/P0)))</f>
        <v>12527</v>
      </c>
      <c r="F11084">
        <f ca="1" t="shared" si="173"/>
        <v>37184.3702586561</v>
      </c>
    </row>
    <row r="11085" spans="1:6">
      <c r="A11085">
        <v>12</v>
      </c>
      <c r="B11085">
        <f ca="1">BETAINV(RAND(),AU.a,AU.b)</f>
        <v>0.662513056691635</v>
      </c>
      <c r="C11085">
        <f ca="1">IF(B11085&lt;=0.5,LC.mu,MIN(LC.mu,MAX(0,_xlfn.NORM.INV(RAND(),2000,LC.sd))))</f>
        <v>2844.71416988255</v>
      </c>
      <c r="D11085">
        <f ca="1">P0*C11085/LC.mu</f>
        <v>3.79295222651007</v>
      </c>
      <c r="E11085">
        <f ca="1">MAX(0,INT(Q0*(1+Ed*(D11085-P0)/P0)))</f>
        <v>10621</v>
      </c>
      <c r="F11085">
        <f ca="1" t="shared" si="173"/>
        <v>37440.2314278809</v>
      </c>
    </row>
    <row r="11086" spans="1:6">
      <c r="A11086">
        <v>12</v>
      </c>
      <c r="B11086">
        <f ca="1">BETAINV(RAND(),AU.a,AU.b)</f>
        <v>0.617190978142816</v>
      </c>
      <c r="C11086">
        <f ca="1">IF(B11086&lt;=0.5,LC.mu,MIN(LC.mu,MAX(0,_xlfn.NORM.INV(RAND(),2000,LC.sd))))</f>
        <v>2022.36654747079</v>
      </c>
      <c r="D11086">
        <f ca="1">P0*C11086/LC.mu</f>
        <v>2.69648872996105</v>
      </c>
      <c r="E11086">
        <f ca="1">MAX(0,INT(Q0*(1+Ed*(D11086-P0)/P0)))</f>
        <v>13910</v>
      </c>
      <c r="F11086">
        <f ca="1" t="shared" si="173"/>
        <v>35485.7916862874</v>
      </c>
    </row>
    <row r="11087" spans="1:6">
      <c r="A11087">
        <v>12</v>
      </c>
      <c r="B11087">
        <f ca="1">BETAINV(RAND(),AU.a,AU.b)</f>
        <v>0.716038111060271</v>
      </c>
      <c r="C11087">
        <f ca="1">IF(B11087&lt;=0.5,LC.mu,MIN(LC.mu,MAX(0,_xlfn.NORM.INV(RAND(),2000,LC.sd))))</f>
        <v>2144.11890924916</v>
      </c>
      <c r="D11087">
        <f ca="1">P0*C11087/LC.mu</f>
        <v>2.85882521233221</v>
      </c>
      <c r="E11087">
        <f ca="1">MAX(0,INT(Q0*(1+Ed*(D11087-P0)/P0)))</f>
        <v>13423</v>
      </c>
      <c r="F11087">
        <f ca="1" t="shared" si="173"/>
        <v>36229.8919158862</v>
      </c>
    </row>
    <row r="11088" spans="1:6">
      <c r="A11088">
        <v>12</v>
      </c>
      <c r="B11088">
        <f ca="1">BETAINV(RAND(),AU.a,AU.b)</f>
        <v>0.603751705111967</v>
      </c>
      <c r="C11088">
        <f ca="1">IF(B11088&lt;=0.5,LC.mu,MIN(LC.mu,MAX(0,_xlfn.NORM.INV(RAND(),2000,LC.sd))))</f>
        <v>2089.89465560958</v>
      </c>
      <c r="D11088">
        <f ca="1">P0*C11088/LC.mu</f>
        <v>2.78652620747944</v>
      </c>
      <c r="E11088">
        <f ca="1">MAX(0,INT(Q0*(1+Ed*(D11088-P0)/P0)))</f>
        <v>13640</v>
      </c>
      <c r="F11088">
        <f ca="1" t="shared" si="173"/>
        <v>35918.32281441</v>
      </c>
    </row>
    <row r="11089" spans="1:6">
      <c r="A11089">
        <v>12</v>
      </c>
      <c r="B11089">
        <f ca="1">BETAINV(RAND(),AU.a,AU.b)</f>
        <v>0.627290177472249</v>
      </c>
      <c r="C11089">
        <f ca="1">IF(B11089&lt;=0.5,LC.mu,MIN(LC.mu,MAX(0,_xlfn.NORM.INV(RAND(),2000,LC.sd))))</f>
        <v>1574.67894668199</v>
      </c>
      <c r="D11089">
        <f ca="1">P0*C11089/LC.mu</f>
        <v>2.09957192890932</v>
      </c>
      <c r="E11089">
        <f ca="1">MAX(0,INT(Q0*(1+Ed*(D11089-P0)/P0)))</f>
        <v>15701</v>
      </c>
      <c r="F11089">
        <f ca="1" t="shared" si="173"/>
        <v>31390.6999091233</v>
      </c>
    </row>
    <row r="11090" spans="1:6">
      <c r="A11090">
        <v>12</v>
      </c>
      <c r="B11090">
        <f ca="1">BETAINV(RAND(),AU.a,AU.b)</f>
        <v>0.925397242464546</v>
      </c>
      <c r="C11090">
        <f ca="1">IF(B11090&lt;=0.5,LC.mu,MIN(LC.mu,MAX(0,_xlfn.NORM.INV(RAND(),2000,LC.sd))))</f>
        <v>1840.41138459994</v>
      </c>
      <c r="D11090">
        <f ca="1">P0*C11090/LC.mu</f>
        <v>2.45388184613326</v>
      </c>
      <c r="E11090">
        <f ca="1">MAX(0,INT(Q0*(1+Ed*(D11090-P0)/P0)))</f>
        <v>14638</v>
      </c>
      <c r="F11090">
        <f ca="1" t="shared" si="173"/>
        <v>34079.5110790987</v>
      </c>
    </row>
    <row r="11091" spans="1:6">
      <c r="A11091">
        <v>12</v>
      </c>
      <c r="B11091">
        <f ca="1">BETAINV(RAND(),AU.a,AU.b)</f>
        <v>0.416145738866904</v>
      </c>
      <c r="C11091">
        <f ca="1">IF(B11091&lt;=0.5,LC.mu,MIN(LC.mu,MAX(0,_xlfn.NORM.INV(RAND(),2000,LC.sd))))</f>
        <v>3000</v>
      </c>
      <c r="D11091">
        <f ca="1">P0*C11091/LC.mu</f>
        <v>4</v>
      </c>
      <c r="E11091">
        <f ca="1">MAX(0,INT(Q0*(1+Ed*(D11091-P0)/P0)))</f>
        <v>10000</v>
      </c>
      <c r="F11091">
        <f ca="1" t="shared" si="173"/>
        <v>37000</v>
      </c>
    </row>
    <row r="11092" spans="1:6">
      <c r="A11092">
        <v>12</v>
      </c>
      <c r="B11092">
        <f ca="1">BETAINV(RAND(),AU.a,AU.b)</f>
        <v>0.463533076120002</v>
      </c>
      <c r="C11092">
        <f ca="1">IF(B11092&lt;=0.5,LC.mu,MIN(LC.mu,MAX(0,_xlfn.NORM.INV(RAND(),2000,LC.sd))))</f>
        <v>3000</v>
      </c>
      <c r="D11092">
        <f ca="1">P0*C11092/LC.mu</f>
        <v>4</v>
      </c>
      <c r="E11092">
        <f ca="1">MAX(0,INT(Q0*(1+Ed*(D11092-P0)/P0)))</f>
        <v>10000</v>
      </c>
      <c r="F11092">
        <f ca="1" t="shared" si="173"/>
        <v>37000</v>
      </c>
    </row>
    <row r="11093" spans="1:6">
      <c r="A11093">
        <v>12</v>
      </c>
      <c r="B11093">
        <f ca="1">BETAINV(RAND(),AU.a,AU.b)</f>
        <v>0.368018296802196</v>
      </c>
      <c r="C11093">
        <f ca="1">IF(B11093&lt;=0.5,LC.mu,MIN(LC.mu,MAX(0,_xlfn.NORM.INV(RAND(),2000,LC.sd))))</f>
        <v>3000</v>
      </c>
      <c r="D11093">
        <f ca="1">P0*C11093/LC.mu</f>
        <v>4</v>
      </c>
      <c r="E11093">
        <f ca="1">MAX(0,INT(Q0*(1+Ed*(D11093-P0)/P0)))</f>
        <v>10000</v>
      </c>
      <c r="F11093">
        <f ca="1" t="shared" si="173"/>
        <v>37000</v>
      </c>
    </row>
    <row r="11094" spans="1:6">
      <c r="A11094">
        <v>12</v>
      </c>
      <c r="B11094">
        <f ca="1">BETAINV(RAND(),AU.a,AU.b)</f>
        <v>0.728643605323271</v>
      </c>
      <c r="C11094">
        <f ca="1">IF(B11094&lt;=0.5,LC.mu,MIN(LC.mu,MAX(0,_xlfn.NORM.INV(RAND(),2000,LC.sd))))</f>
        <v>2045.35333216837</v>
      </c>
      <c r="D11094">
        <f ca="1">P0*C11094/LC.mu</f>
        <v>2.72713777622449</v>
      </c>
      <c r="E11094">
        <f ca="1">MAX(0,INT(Q0*(1+Ed*(D11094-P0)/P0)))</f>
        <v>13818</v>
      </c>
      <c r="F11094">
        <f ca="1" t="shared" si="173"/>
        <v>35638.2364597016</v>
      </c>
    </row>
    <row r="11095" spans="1:6">
      <c r="A11095">
        <v>12</v>
      </c>
      <c r="B11095">
        <f ca="1">BETAINV(RAND(),AU.a,AU.b)</f>
        <v>0.384371035964712</v>
      </c>
      <c r="C11095">
        <f ca="1">IF(B11095&lt;=0.5,LC.mu,MIN(LC.mu,MAX(0,_xlfn.NORM.INV(RAND(),2000,LC.sd))))</f>
        <v>3000</v>
      </c>
      <c r="D11095">
        <f ca="1">P0*C11095/LC.mu</f>
        <v>4</v>
      </c>
      <c r="E11095">
        <f ca="1">MAX(0,INT(Q0*(1+Ed*(D11095-P0)/P0)))</f>
        <v>10000</v>
      </c>
      <c r="F11095">
        <f ca="1" t="shared" si="173"/>
        <v>37000</v>
      </c>
    </row>
    <row r="11096" spans="1:6">
      <c r="A11096">
        <v>12</v>
      </c>
      <c r="B11096">
        <f ca="1">BETAINV(RAND(),AU.a,AU.b)</f>
        <v>0.764836845759476</v>
      </c>
      <c r="C11096">
        <f ca="1">IF(B11096&lt;=0.5,LC.mu,MIN(LC.mu,MAX(0,_xlfn.NORM.INV(RAND(),2000,LC.sd))))</f>
        <v>2184.37271361278</v>
      </c>
      <c r="D11096">
        <f ca="1">P0*C11096/LC.mu</f>
        <v>2.91249695148371</v>
      </c>
      <c r="E11096">
        <f ca="1">MAX(0,INT(Q0*(1+Ed*(D11096-P0)/P0)))</f>
        <v>13262</v>
      </c>
      <c r="F11096">
        <f ca="1" t="shared" si="173"/>
        <v>36441.1618569641</v>
      </c>
    </row>
    <row r="11097" spans="1:6">
      <c r="A11097">
        <v>12</v>
      </c>
      <c r="B11097">
        <f ca="1">BETAINV(RAND(),AU.a,AU.b)</f>
        <v>0.41916856855512</v>
      </c>
      <c r="C11097">
        <f ca="1">IF(B11097&lt;=0.5,LC.mu,MIN(LC.mu,MAX(0,_xlfn.NORM.INV(RAND(),2000,LC.sd))))</f>
        <v>3000</v>
      </c>
      <c r="D11097">
        <f ca="1">P0*C11097/LC.mu</f>
        <v>4</v>
      </c>
      <c r="E11097">
        <f ca="1">MAX(0,INT(Q0*(1+Ed*(D11097-P0)/P0)))</f>
        <v>10000</v>
      </c>
      <c r="F11097">
        <f ca="1" t="shared" si="173"/>
        <v>37000</v>
      </c>
    </row>
    <row r="11098" spans="1:6">
      <c r="A11098">
        <v>12</v>
      </c>
      <c r="B11098">
        <f ca="1">BETAINV(RAND(),AU.a,AU.b)</f>
        <v>0.598870768594632</v>
      </c>
      <c r="C11098">
        <f ca="1">IF(B11098&lt;=0.5,LC.mu,MIN(LC.mu,MAX(0,_xlfn.NORM.INV(RAND(),2000,LC.sd))))</f>
        <v>1942.73506357814</v>
      </c>
      <c r="D11098">
        <f ca="1">P0*C11098/LC.mu</f>
        <v>2.59031341810419</v>
      </c>
      <c r="E11098">
        <f ca="1">MAX(0,INT(Q0*(1+Ed*(D11098-P0)/P0)))</f>
        <v>14229</v>
      </c>
      <c r="F11098">
        <f ca="1" t="shared" si="173"/>
        <v>34914.8345626263</v>
      </c>
    </row>
    <row r="11099" spans="1:6">
      <c r="A11099">
        <v>12</v>
      </c>
      <c r="B11099">
        <f ca="1">BETAINV(RAND(),AU.a,AU.b)</f>
        <v>0.855697059806262</v>
      </c>
      <c r="C11099">
        <f ca="1">IF(B11099&lt;=0.5,LC.mu,MIN(LC.mu,MAX(0,_xlfn.NORM.INV(RAND(),2000,LC.sd))))</f>
        <v>1712.95429655603</v>
      </c>
      <c r="D11099">
        <f ca="1">P0*C11099/LC.mu</f>
        <v>2.28393906207471</v>
      </c>
      <c r="E11099">
        <f ca="1">MAX(0,INT(Q0*(1+Ed*(D11099-P0)/P0)))</f>
        <v>15148</v>
      </c>
      <c r="F11099">
        <f ca="1" t="shared" si="173"/>
        <v>32884.1546157516</v>
      </c>
    </row>
    <row r="11100" spans="1:6">
      <c r="A11100">
        <v>12</v>
      </c>
      <c r="B11100">
        <f ca="1">BETAINV(RAND(),AU.a,AU.b)</f>
        <v>0.538938830336336</v>
      </c>
      <c r="C11100">
        <f ca="1">IF(B11100&lt;=0.5,LC.mu,MIN(LC.mu,MAX(0,_xlfn.NORM.INV(RAND(),2000,LC.sd))))</f>
        <v>2516.50442996903</v>
      </c>
      <c r="D11100">
        <f ca="1">P0*C11100/LC.mu</f>
        <v>3.35533923995871</v>
      </c>
      <c r="E11100">
        <f ca="1">MAX(0,INT(Q0*(1+Ed*(D11100-P0)/P0)))</f>
        <v>11933</v>
      </c>
      <c r="F11100">
        <f ca="1" t="shared" si="173"/>
        <v>37522.7587204582</v>
      </c>
    </row>
    <row r="11101" spans="1:6">
      <c r="A11101">
        <v>12</v>
      </c>
      <c r="B11101">
        <f ca="1">BETAINV(RAND(),AU.a,AU.b)</f>
        <v>0.343851013370423</v>
      </c>
      <c r="C11101">
        <f ca="1">IF(B11101&lt;=0.5,LC.mu,MIN(LC.mu,MAX(0,_xlfn.NORM.INV(RAND(),2000,LC.sd))))</f>
        <v>3000</v>
      </c>
      <c r="D11101">
        <f ca="1">P0*C11101/LC.mu</f>
        <v>4</v>
      </c>
      <c r="E11101">
        <f ca="1">MAX(0,INT(Q0*(1+Ed*(D11101-P0)/P0)))</f>
        <v>10000</v>
      </c>
      <c r="F11101">
        <f ca="1" t="shared" si="173"/>
        <v>37000</v>
      </c>
    </row>
    <row r="11102" spans="1:6">
      <c r="A11102">
        <v>12</v>
      </c>
      <c r="B11102">
        <f ca="1">BETAINV(RAND(),AU.a,AU.b)</f>
        <v>0.853410759813136</v>
      </c>
      <c r="C11102">
        <f ca="1">IF(B11102&lt;=0.5,LC.mu,MIN(LC.mu,MAX(0,_xlfn.NORM.INV(RAND(),2000,LC.sd))))</f>
        <v>1947.28559050685</v>
      </c>
      <c r="D11102">
        <f ca="1">P0*C11102/LC.mu</f>
        <v>2.59638078734247</v>
      </c>
      <c r="E11102">
        <f ca="1">MAX(0,INT(Q0*(1+Ed*(D11102-P0)/P0)))</f>
        <v>14210</v>
      </c>
      <c r="F11102">
        <f ca="1" t="shared" si="173"/>
        <v>34947.2853976297</v>
      </c>
    </row>
    <row r="11103" spans="1:6">
      <c r="A11103">
        <v>12</v>
      </c>
      <c r="B11103">
        <f ca="1">BETAINV(RAND(),AU.a,AU.b)</f>
        <v>0.617655493523312</v>
      </c>
      <c r="C11103">
        <f ca="1">IF(B11103&lt;=0.5,LC.mu,MIN(LC.mu,MAX(0,_xlfn.NORM.INV(RAND(),2000,LC.sd))))</f>
        <v>2184.56983734179</v>
      </c>
      <c r="D11103">
        <f ca="1">P0*C11103/LC.mu</f>
        <v>2.91275978312238</v>
      </c>
      <c r="E11103">
        <f ca="1">MAX(0,INT(Q0*(1+Ed*(D11103-P0)/P0)))</f>
        <v>13261</v>
      </c>
      <c r="F11103">
        <f ca="1" t="shared" si="173"/>
        <v>36441.5376466442</v>
      </c>
    </row>
    <row r="11104" spans="1:6">
      <c r="A11104">
        <v>12</v>
      </c>
      <c r="B11104">
        <f ca="1">BETAINV(RAND(),AU.a,AU.b)</f>
        <v>0.620306474590326</v>
      </c>
      <c r="C11104">
        <f ca="1">IF(B11104&lt;=0.5,LC.mu,MIN(LC.mu,MAX(0,_xlfn.NORM.INV(RAND(),2000,LC.sd))))</f>
        <v>2049.49537945647</v>
      </c>
      <c r="D11104">
        <f ca="1">P0*C11104/LC.mu</f>
        <v>2.73266050594196</v>
      </c>
      <c r="E11104">
        <f ca="1">MAX(0,INT(Q0*(1+Ed*(D11104-P0)/P0)))</f>
        <v>13802</v>
      </c>
      <c r="F11104">
        <f ca="1" t="shared" si="173"/>
        <v>35666.6849235545</v>
      </c>
    </row>
    <row r="11105" spans="1:6">
      <c r="A11105">
        <v>12</v>
      </c>
      <c r="B11105">
        <f ca="1">BETAINV(RAND(),AU.a,AU.b)</f>
        <v>0.542507234205513</v>
      </c>
      <c r="C11105">
        <f ca="1">IF(B11105&lt;=0.5,LC.mu,MIN(LC.mu,MAX(0,_xlfn.NORM.INV(RAND(),2000,LC.sd))))</f>
        <v>2730.48311789377</v>
      </c>
      <c r="D11105">
        <f ca="1">P0*C11105/LC.mu</f>
        <v>3.64064415719169</v>
      </c>
      <c r="E11105">
        <f ca="1">MAX(0,INT(Q0*(1+Ed*(D11105-P0)/P0)))</f>
        <v>11078</v>
      </c>
      <c r="F11105">
        <f ca="1" t="shared" si="173"/>
        <v>37600.5728554758</v>
      </c>
    </row>
    <row r="11106" spans="1:6">
      <c r="A11106">
        <v>12</v>
      </c>
      <c r="B11106">
        <f ca="1">BETAINV(RAND(),AU.a,AU.b)</f>
        <v>0.552347256271123</v>
      </c>
      <c r="C11106">
        <f ca="1">IF(B11106&lt;=0.5,LC.mu,MIN(LC.mu,MAX(0,_xlfn.NORM.INV(RAND(),2000,LC.sd))))</f>
        <v>1522.52534737885</v>
      </c>
      <c r="D11106">
        <f ca="1">P0*C11106/LC.mu</f>
        <v>2.03003379650513</v>
      </c>
      <c r="E11106">
        <f ca="1">MAX(0,INT(Q0*(1+Ed*(D11106-P0)/P0)))</f>
        <v>15909</v>
      </c>
      <c r="F11106">
        <f ca="1" t="shared" si="173"/>
        <v>30773.2823212213</v>
      </c>
    </row>
    <row r="11107" spans="1:6">
      <c r="A11107">
        <v>12</v>
      </c>
      <c r="B11107">
        <f ca="1">BETAINV(RAND(),AU.a,AU.b)</f>
        <v>0.515791021138123</v>
      </c>
      <c r="C11107">
        <f ca="1">IF(B11107&lt;=0.5,LC.mu,MIN(LC.mu,MAX(0,_xlfn.NORM.INV(RAND(),2000,LC.sd))))</f>
        <v>1682.14826311203</v>
      </c>
      <c r="D11107">
        <f ca="1">P0*C11107/LC.mu</f>
        <v>2.24286435081604</v>
      </c>
      <c r="E11107">
        <f ca="1">MAX(0,INT(Q0*(1+Ed*(D11107-P0)/P0)))</f>
        <v>15271</v>
      </c>
      <c r="F11107">
        <f ca="1" t="shared" si="173"/>
        <v>32568.6332381997</v>
      </c>
    </row>
    <row r="11108" spans="1:6">
      <c r="A11108">
        <v>12</v>
      </c>
      <c r="B11108">
        <f ca="1">BETAINV(RAND(),AU.a,AU.b)</f>
        <v>0.436469652400597</v>
      </c>
      <c r="C11108">
        <f ca="1">IF(B11108&lt;=0.5,LC.mu,MIN(LC.mu,MAX(0,_xlfn.NORM.INV(RAND(),2000,LC.sd))))</f>
        <v>3000</v>
      </c>
      <c r="D11108">
        <f ca="1">P0*C11108/LC.mu</f>
        <v>4</v>
      </c>
      <c r="E11108">
        <f ca="1">MAX(0,INT(Q0*(1+Ed*(D11108-P0)/P0)))</f>
        <v>10000</v>
      </c>
      <c r="F11108">
        <f ca="1" t="shared" si="173"/>
        <v>37000</v>
      </c>
    </row>
    <row r="11109" spans="1:6">
      <c r="A11109">
        <v>12</v>
      </c>
      <c r="B11109">
        <f ca="1">BETAINV(RAND(),AU.a,AU.b)</f>
        <v>0.65353251486421</v>
      </c>
      <c r="C11109">
        <f ca="1">IF(B11109&lt;=0.5,LC.mu,MIN(LC.mu,MAX(0,_xlfn.NORM.INV(RAND(),2000,LC.sd))))</f>
        <v>1928.73846126301</v>
      </c>
      <c r="D11109">
        <f ca="1">P0*C11109/LC.mu</f>
        <v>2.57165128168402</v>
      </c>
      <c r="E11109">
        <f ca="1">MAX(0,INT(Q0*(1+Ed*(D11109-P0)/P0)))</f>
        <v>14285</v>
      </c>
      <c r="F11109">
        <f ca="1" t="shared" si="173"/>
        <v>34807.3000975932</v>
      </c>
    </row>
    <row r="11110" spans="1:6">
      <c r="A11110">
        <v>12</v>
      </c>
      <c r="B11110">
        <f ca="1">BETAINV(RAND(),AU.a,AU.b)</f>
        <v>0.327091816554414</v>
      </c>
      <c r="C11110">
        <f ca="1">IF(B11110&lt;=0.5,LC.mu,MIN(LC.mu,MAX(0,_xlfn.NORM.INV(RAND(),2000,LC.sd))))</f>
        <v>3000</v>
      </c>
      <c r="D11110">
        <f ca="1">P0*C11110/LC.mu</f>
        <v>4</v>
      </c>
      <c r="E11110">
        <f ca="1">MAX(0,INT(Q0*(1+Ed*(D11110-P0)/P0)))</f>
        <v>10000</v>
      </c>
      <c r="F11110">
        <f ca="1" t="shared" si="173"/>
        <v>37000</v>
      </c>
    </row>
    <row r="11111" spans="1:6">
      <c r="A11111">
        <v>12</v>
      </c>
      <c r="B11111">
        <f ca="1">BETAINV(RAND(),AU.a,AU.b)</f>
        <v>0.741167117107845</v>
      </c>
      <c r="C11111">
        <f ca="1">IF(B11111&lt;=0.5,LC.mu,MIN(LC.mu,MAX(0,_xlfn.NORM.INV(RAND(),2000,LC.sd))))</f>
        <v>2328.68832234176</v>
      </c>
      <c r="D11111">
        <f ca="1">P0*C11111/LC.mu</f>
        <v>3.10491776312235</v>
      </c>
      <c r="E11111">
        <f ca="1">MAX(0,INT(Q0*(1+Ed*(D11111-P0)/P0)))</f>
        <v>12685</v>
      </c>
      <c r="F11111">
        <f ca="1" t="shared" si="173"/>
        <v>37057.1935028653</v>
      </c>
    </row>
    <row r="11112" spans="1:6">
      <c r="A11112">
        <v>12</v>
      </c>
      <c r="B11112">
        <f ca="1">BETAINV(RAND(),AU.a,AU.b)</f>
        <v>0.530650596057699</v>
      </c>
      <c r="C11112">
        <f ca="1">IF(B11112&lt;=0.5,LC.mu,MIN(LC.mu,MAX(0,_xlfn.NORM.INV(RAND(),2000,LC.sd))))</f>
        <v>1914.623592765</v>
      </c>
      <c r="D11112">
        <f ca="1">P0*C11112/LC.mu</f>
        <v>2.55283145702</v>
      </c>
      <c r="E11112">
        <f ca="1">MAX(0,INT(Q0*(1+Ed*(D11112-P0)/P0)))</f>
        <v>14341</v>
      </c>
      <c r="F11112">
        <f ca="1" t="shared" si="173"/>
        <v>34695.5323323588</v>
      </c>
    </row>
    <row r="11113" spans="1:6">
      <c r="A11113">
        <v>12</v>
      </c>
      <c r="B11113">
        <f ca="1">BETAINV(RAND(),AU.a,AU.b)</f>
        <v>0.640785880992771</v>
      </c>
      <c r="C11113">
        <f ca="1">IF(B11113&lt;=0.5,LC.mu,MIN(LC.mu,MAX(0,_xlfn.NORM.INV(RAND(),2000,LC.sd))))</f>
        <v>2549.35156329841</v>
      </c>
      <c r="D11113">
        <f ca="1">P0*C11113/LC.mu</f>
        <v>3.39913541773121</v>
      </c>
      <c r="E11113">
        <f ca="1">MAX(0,INT(Q0*(1+Ed*(D11113-P0)/P0)))</f>
        <v>11802</v>
      </c>
      <c r="F11113">
        <f ca="1" t="shared" si="173"/>
        <v>37567.2446367654</v>
      </c>
    </row>
    <row r="11114" spans="1:6">
      <c r="A11114">
        <v>12</v>
      </c>
      <c r="B11114">
        <f ca="1">BETAINV(RAND(),AU.a,AU.b)</f>
        <v>0.734386869857988</v>
      </c>
      <c r="C11114">
        <f ca="1">IF(B11114&lt;=0.5,LC.mu,MIN(LC.mu,MAX(0,_xlfn.NORM.INV(RAND(),2000,LC.sd))))</f>
        <v>1110.57411289128</v>
      </c>
      <c r="D11114">
        <f ca="1">P0*C11114/LC.mu</f>
        <v>1.48076548385504</v>
      </c>
      <c r="E11114">
        <f ca="1">MAX(0,INT(Q0*(1+Ed*(D11114-P0)/P0)))</f>
        <v>17557</v>
      </c>
      <c r="F11114">
        <f ca="1" t="shared" si="173"/>
        <v>24887.2254871516</v>
      </c>
    </row>
    <row r="11115" spans="1:6">
      <c r="A11115">
        <v>12</v>
      </c>
      <c r="B11115">
        <f ca="1">BETAINV(RAND(),AU.a,AU.b)</f>
        <v>0.391749891385777</v>
      </c>
      <c r="C11115">
        <f ca="1">IF(B11115&lt;=0.5,LC.mu,MIN(LC.mu,MAX(0,_xlfn.NORM.INV(RAND(),2000,LC.sd))))</f>
        <v>3000</v>
      </c>
      <c r="D11115">
        <f ca="1">P0*C11115/LC.mu</f>
        <v>4</v>
      </c>
      <c r="E11115">
        <f ca="1">MAX(0,INT(Q0*(1+Ed*(D11115-P0)/P0)))</f>
        <v>10000</v>
      </c>
      <c r="F11115">
        <f ca="1" t="shared" si="173"/>
        <v>37000</v>
      </c>
    </row>
    <row r="11116" spans="1:6">
      <c r="A11116">
        <v>12</v>
      </c>
      <c r="B11116">
        <f ca="1">BETAINV(RAND(),AU.a,AU.b)</f>
        <v>0.245208716577469</v>
      </c>
      <c r="C11116">
        <f ca="1">IF(B11116&lt;=0.5,LC.mu,MIN(LC.mu,MAX(0,_xlfn.NORM.INV(RAND(),2000,LC.sd))))</f>
        <v>3000</v>
      </c>
      <c r="D11116">
        <f ca="1">P0*C11116/LC.mu</f>
        <v>4</v>
      </c>
      <c r="E11116">
        <f ca="1">MAX(0,INT(Q0*(1+Ed*(D11116-P0)/P0)))</f>
        <v>10000</v>
      </c>
      <c r="F11116">
        <f ca="1" t="shared" si="173"/>
        <v>37000</v>
      </c>
    </row>
    <row r="11117" spans="1:6">
      <c r="A11117">
        <v>12</v>
      </c>
      <c r="B11117">
        <f ca="1">BETAINV(RAND(),AU.a,AU.b)</f>
        <v>0.653319586180549</v>
      </c>
      <c r="C11117">
        <f ca="1">IF(B11117&lt;=0.5,LC.mu,MIN(LC.mu,MAX(0,_xlfn.NORM.INV(RAND(),2000,LC.sd))))</f>
        <v>2380.9892774258</v>
      </c>
      <c r="D11117">
        <f ca="1">P0*C11117/LC.mu</f>
        <v>3.17465236990106</v>
      </c>
      <c r="E11117">
        <f ca="1">MAX(0,INT(Q0*(1+Ed*(D11117-P0)/P0)))</f>
        <v>12476</v>
      </c>
      <c r="F11117">
        <f ca="1" t="shared" si="173"/>
        <v>37225.9736894599</v>
      </c>
    </row>
    <row r="11118" spans="1:6">
      <c r="A11118">
        <v>12</v>
      </c>
      <c r="B11118">
        <f ca="1">BETAINV(RAND(),AU.a,AU.b)</f>
        <v>0.88141208312025</v>
      </c>
      <c r="C11118">
        <f ca="1">IF(B11118&lt;=0.5,LC.mu,MIN(LC.mu,MAX(0,_xlfn.NORM.INV(RAND(),2000,LC.sd))))</f>
        <v>2153.27478075017</v>
      </c>
      <c r="D11118">
        <f ca="1">P0*C11118/LC.mu</f>
        <v>2.87103304100022</v>
      </c>
      <c r="E11118">
        <f ca="1">MAX(0,INT(Q0*(1+Ed*(D11118-P0)/P0)))</f>
        <v>13386</v>
      </c>
      <c r="F11118">
        <f ca="1" t="shared" si="173"/>
        <v>36278.3735060788</v>
      </c>
    </row>
    <row r="11119" spans="1:6">
      <c r="A11119">
        <v>12</v>
      </c>
      <c r="B11119">
        <f ca="1">BETAINV(RAND(),AU.a,AU.b)</f>
        <v>0.50351988895215</v>
      </c>
      <c r="C11119">
        <f ca="1">IF(B11119&lt;=0.5,LC.mu,MIN(LC.mu,MAX(0,_xlfn.NORM.INV(RAND(),2000,LC.sd))))</f>
        <v>2384.87106670921</v>
      </c>
      <c r="D11119">
        <f ca="1">P0*C11119/LC.mu</f>
        <v>3.17982808894562</v>
      </c>
      <c r="E11119">
        <f ca="1">MAX(0,INT(Q0*(1+Ed*(D11119-P0)/P0)))</f>
        <v>12460</v>
      </c>
      <c r="F11119">
        <f ca="1" t="shared" si="173"/>
        <v>37235.7869215532</v>
      </c>
    </row>
    <row r="11120" spans="1:6">
      <c r="A11120">
        <v>12</v>
      </c>
      <c r="B11120">
        <f ca="1">BETAINV(RAND(),AU.a,AU.b)</f>
        <v>0.563393615614997</v>
      </c>
      <c r="C11120">
        <f ca="1">IF(B11120&lt;=0.5,LC.mu,MIN(LC.mu,MAX(0,_xlfn.NORM.INV(RAND(),2000,LC.sd))))</f>
        <v>1703.88704356042</v>
      </c>
      <c r="D11120">
        <f ca="1">P0*C11120/LC.mu</f>
        <v>2.27184939141389</v>
      </c>
      <c r="E11120">
        <f ca="1">MAX(0,INT(Q0*(1+Ed*(D11120-P0)/P0)))</f>
        <v>15184</v>
      </c>
      <c r="F11120">
        <f ca="1" t="shared" si="173"/>
        <v>32791.8741156681</v>
      </c>
    </row>
    <row r="11121" spans="1:6">
      <c r="A11121">
        <v>12</v>
      </c>
      <c r="B11121">
        <f ca="1">BETAINV(RAND(),AU.a,AU.b)</f>
        <v>0.623422414547752</v>
      </c>
      <c r="C11121">
        <f ca="1">IF(B11121&lt;=0.5,LC.mu,MIN(LC.mu,MAX(0,_xlfn.NORM.INV(RAND(),2000,LC.sd))))</f>
        <v>1180.84744299092</v>
      </c>
      <c r="D11121">
        <f ca="1">P0*C11121/LC.mu</f>
        <v>1.57446325732123</v>
      </c>
      <c r="E11121">
        <f ca="1">MAX(0,INT(Q0*(1+Ed*(D11121-P0)/P0)))</f>
        <v>17276</v>
      </c>
      <c r="F11121">
        <f ca="1" t="shared" si="173"/>
        <v>26019.5797904906</v>
      </c>
    </row>
    <row r="11122" spans="1:6">
      <c r="A11122">
        <v>12</v>
      </c>
      <c r="B11122">
        <f ca="1">BETAINV(RAND(),AU.a,AU.b)</f>
        <v>0.698872730094984</v>
      </c>
      <c r="C11122">
        <f ca="1">IF(B11122&lt;=0.5,LC.mu,MIN(LC.mu,MAX(0,_xlfn.NORM.INV(RAND(),2000,LC.sd))))</f>
        <v>1519.00235786286</v>
      </c>
      <c r="D11122">
        <f ca="1">P0*C11122/LC.mu</f>
        <v>2.02533647715048</v>
      </c>
      <c r="E11122">
        <f ca="1">MAX(0,INT(Q0*(1+Ed*(D11122-P0)/P0)))</f>
        <v>15923</v>
      </c>
      <c r="F11122">
        <f ca="1" t="shared" si="173"/>
        <v>30730.4303678042</v>
      </c>
    </row>
    <row r="11123" spans="1:6">
      <c r="A11123">
        <v>12</v>
      </c>
      <c r="B11123">
        <f ca="1">BETAINV(RAND(),AU.a,AU.b)</f>
        <v>0.858194800151707</v>
      </c>
      <c r="C11123">
        <f ca="1">IF(B11123&lt;=0.5,LC.mu,MIN(LC.mu,MAX(0,_xlfn.NORM.INV(RAND(),2000,LC.sd))))</f>
        <v>2639.51611169765</v>
      </c>
      <c r="D11123">
        <f ca="1">P0*C11123/LC.mu</f>
        <v>3.51935481559687</v>
      </c>
      <c r="E11123">
        <f ca="1">MAX(0,INT(Q0*(1+Ed*(D11123-P0)/P0)))</f>
        <v>11441</v>
      </c>
      <c r="F11123">
        <f ca="1" t="shared" si="173"/>
        <v>37625.4223335462</v>
      </c>
    </row>
    <row r="11124" spans="1:6">
      <c r="A11124">
        <v>12</v>
      </c>
      <c r="B11124">
        <f ca="1">BETAINV(RAND(),AU.a,AU.b)</f>
        <v>0.80731558658385</v>
      </c>
      <c r="C11124">
        <f ca="1">IF(B11124&lt;=0.5,LC.mu,MIN(LC.mu,MAX(0,_xlfn.NORM.INV(RAND(),2000,LC.sd))))</f>
        <v>2205.74598232048</v>
      </c>
      <c r="D11124">
        <f ca="1">P0*C11124/LC.mu</f>
        <v>2.94099464309397</v>
      </c>
      <c r="E11124">
        <f ca="1">MAX(0,INT(Q0*(1+Ed*(D11124-P0)/P0)))</f>
        <v>13177</v>
      </c>
      <c r="F11124">
        <f ca="1" t="shared" si="173"/>
        <v>36547.7404297288</v>
      </c>
    </row>
    <row r="11125" spans="1:6">
      <c r="A11125">
        <v>12</v>
      </c>
      <c r="B11125">
        <f ca="1">BETAINV(RAND(),AU.a,AU.b)</f>
        <v>0.746404650660878</v>
      </c>
      <c r="C11125">
        <f ca="1">IF(B11125&lt;=0.5,LC.mu,MIN(LC.mu,MAX(0,_xlfn.NORM.INV(RAND(),2000,LC.sd))))</f>
        <v>2477.1233651178</v>
      </c>
      <c r="D11125">
        <f ca="1">P0*C11125/LC.mu</f>
        <v>3.3028311534904</v>
      </c>
      <c r="E11125">
        <f ca="1">MAX(0,INT(Q0*(1+Ed*(D11125-P0)/P0)))</f>
        <v>12091</v>
      </c>
      <c r="F11125">
        <f ca="1" t="shared" si="173"/>
        <v>37457.4081117346</v>
      </c>
    </row>
    <row r="11126" spans="1:6">
      <c r="A11126">
        <v>12</v>
      </c>
      <c r="B11126">
        <f ca="1">BETAINV(RAND(),AU.a,AU.b)</f>
        <v>0.400782330974731</v>
      </c>
      <c r="C11126">
        <f ca="1">IF(B11126&lt;=0.5,LC.mu,MIN(LC.mu,MAX(0,_xlfn.NORM.INV(RAND(),2000,LC.sd))))</f>
        <v>3000</v>
      </c>
      <c r="D11126">
        <f ca="1">P0*C11126/LC.mu</f>
        <v>4</v>
      </c>
      <c r="E11126">
        <f ca="1">MAX(0,INT(Q0*(1+Ed*(D11126-P0)/P0)))</f>
        <v>10000</v>
      </c>
      <c r="F11126">
        <f ca="1" t="shared" si="173"/>
        <v>37000</v>
      </c>
    </row>
    <row r="11127" spans="1:6">
      <c r="A11127">
        <v>12</v>
      </c>
      <c r="B11127">
        <f ca="1">BETAINV(RAND(),AU.a,AU.b)</f>
        <v>0.581297563637085</v>
      </c>
      <c r="C11127">
        <f ca="1">IF(B11127&lt;=0.5,LC.mu,MIN(LC.mu,MAX(0,_xlfn.NORM.INV(RAND(),2000,LC.sd))))</f>
        <v>1072.18487003503</v>
      </c>
      <c r="D11127">
        <f ca="1">P0*C11127/LC.mu</f>
        <v>1.42957982671338</v>
      </c>
      <c r="E11127">
        <f ca="1">MAX(0,INT(Q0*(1+Ed*(D11127-P0)/P0)))</f>
        <v>17711</v>
      </c>
      <c r="F11127">
        <f ca="1" t="shared" si="173"/>
        <v>24247.1034408856</v>
      </c>
    </row>
    <row r="11128" spans="1:6">
      <c r="A11128">
        <v>12</v>
      </c>
      <c r="B11128">
        <f ca="1">BETAINV(RAND(),AU.a,AU.b)</f>
        <v>0.705805100972229</v>
      </c>
      <c r="C11128">
        <f ca="1">IF(B11128&lt;=0.5,LC.mu,MIN(LC.mu,MAX(0,_xlfn.NORM.INV(RAND(),2000,LC.sd))))</f>
        <v>1352.9959998125</v>
      </c>
      <c r="D11128">
        <f ca="1">P0*C11128/LC.mu</f>
        <v>1.80399466641666</v>
      </c>
      <c r="E11128">
        <f ca="1">MAX(0,INT(Q0*(1+Ed*(D11128-P0)/P0)))</f>
        <v>16588</v>
      </c>
      <c r="F11128">
        <f ca="1" t="shared" si="173"/>
        <v>28571.6675267071</v>
      </c>
    </row>
    <row r="11129" spans="1:6">
      <c r="A11129">
        <v>12</v>
      </c>
      <c r="B11129">
        <f ca="1">BETAINV(RAND(),AU.a,AU.b)</f>
        <v>0.7996775258732</v>
      </c>
      <c r="C11129">
        <f ca="1">IF(B11129&lt;=0.5,LC.mu,MIN(LC.mu,MAX(0,_xlfn.NORM.INV(RAND(),2000,LC.sd))))</f>
        <v>1608.17086529067</v>
      </c>
      <c r="D11129">
        <f ca="1">P0*C11129/LC.mu</f>
        <v>2.14422782038756</v>
      </c>
      <c r="E11129">
        <f ca="1">MAX(0,INT(Q0*(1+Ed*(D11129-P0)/P0)))</f>
        <v>15567</v>
      </c>
      <c r="F11129">
        <f ca="1" t="shared" si="173"/>
        <v>31771.0236146825</v>
      </c>
    </row>
    <row r="11130" spans="1:6">
      <c r="A11130">
        <v>12</v>
      </c>
      <c r="B11130">
        <f ca="1">BETAINV(RAND(),AU.a,AU.b)</f>
        <v>0.847341907466508</v>
      </c>
      <c r="C11130">
        <f ca="1">IF(B11130&lt;=0.5,LC.mu,MIN(LC.mu,MAX(0,_xlfn.NORM.INV(RAND(),2000,LC.sd))))</f>
        <v>1843.14775174458</v>
      </c>
      <c r="D11130">
        <f ca="1">P0*C11130/LC.mu</f>
        <v>2.45753033565944</v>
      </c>
      <c r="E11130">
        <f ca="1">MAX(0,INT(Q0*(1+Ed*(D11130-P0)/P0)))</f>
        <v>14627</v>
      </c>
      <c r="F11130">
        <f ca="1" t="shared" si="173"/>
        <v>34103.148467946</v>
      </c>
    </row>
    <row r="11131" spans="1:6">
      <c r="A11131">
        <v>12</v>
      </c>
      <c r="B11131">
        <f ca="1">BETAINV(RAND(),AU.a,AU.b)</f>
        <v>0.564499777676424</v>
      </c>
      <c r="C11131">
        <f ca="1">IF(B11131&lt;=0.5,LC.mu,MIN(LC.mu,MAX(0,_xlfn.NORM.INV(RAND(),2000,LC.sd))))</f>
        <v>1417.78524767358</v>
      </c>
      <c r="D11131">
        <f ca="1">P0*C11131/LC.mu</f>
        <v>1.89038033023144</v>
      </c>
      <c r="E11131">
        <f ca="1">MAX(0,INT(Q0*(1+Ed*(D11131-P0)/P0)))</f>
        <v>16328</v>
      </c>
      <c r="F11131">
        <f ca="1" t="shared" si="173"/>
        <v>29448.3447843453</v>
      </c>
    </row>
    <row r="11132" spans="1:6">
      <c r="A11132">
        <v>12</v>
      </c>
      <c r="B11132">
        <f ca="1">BETAINV(RAND(),AU.a,AU.b)</f>
        <v>0.615045754908075</v>
      </c>
      <c r="C11132">
        <f ca="1">IF(B11132&lt;=0.5,LC.mu,MIN(LC.mu,MAX(0,_xlfn.NORM.INV(RAND(),2000,LC.sd))))</f>
        <v>2256.18635821376</v>
      </c>
      <c r="D11132">
        <f ca="1">P0*C11132/LC.mu</f>
        <v>3.00824847761834</v>
      </c>
      <c r="E11132">
        <f ca="1">MAX(0,INT(Q0*(1+Ed*(D11132-P0)/P0)))</f>
        <v>12975</v>
      </c>
      <c r="F11132">
        <f ca="1" t="shared" si="173"/>
        <v>36775.8376388842</v>
      </c>
    </row>
    <row r="11133" spans="1:6">
      <c r="A11133">
        <v>12</v>
      </c>
      <c r="B11133">
        <f ca="1">BETAINV(RAND(),AU.a,AU.b)</f>
        <v>0.83879447264145</v>
      </c>
      <c r="C11133">
        <f ca="1">IF(B11133&lt;=0.5,LC.mu,MIN(LC.mu,MAX(0,_xlfn.NORM.INV(RAND(),2000,LC.sd))))</f>
        <v>2343.307893842</v>
      </c>
      <c r="D11133">
        <f ca="1">P0*C11133/LC.mu</f>
        <v>3.12441052512267</v>
      </c>
      <c r="E11133">
        <f ca="1">MAX(0,INT(Q0*(1+Ed*(D11133-P0)/P0)))</f>
        <v>12626</v>
      </c>
      <c r="F11133">
        <f ca="1" t="shared" si="173"/>
        <v>37105.4993963568</v>
      </c>
    </row>
    <row r="11134" spans="1:6">
      <c r="A11134">
        <v>12</v>
      </c>
      <c r="B11134">
        <f ca="1">BETAINV(RAND(),AU.a,AU.b)</f>
        <v>0.873685369245436</v>
      </c>
      <c r="C11134">
        <f ca="1">IF(B11134&lt;=0.5,LC.mu,MIN(LC.mu,MAX(0,_xlfn.NORM.INV(RAND(),2000,LC.sd))))</f>
        <v>1995.56258371098</v>
      </c>
      <c r="D11134">
        <f ca="1">P0*C11134/LC.mu</f>
        <v>2.66075011161463</v>
      </c>
      <c r="E11134">
        <f ca="1">MAX(0,INT(Q0*(1+Ed*(D11134-P0)/P0)))</f>
        <v>14017</v>
      </c>
      <c r="F11134">
        <f ca="1" t="shared" si="173"/>
        <v>35300.1717307914</v>
      </c>
    </row>
    <row r="11135" spans="1:6">
      <c r="A11135">
        <v>12</v>
      </c>
      <c r="B11135">
        <f ca="1">BETAINV(RAND(),AU.a,AU.b)</f>
        <v>0.764488727285504</v>
      </c>
      <c r="C11135">
        <f ca="1">IF(B11135&lt;=0.5,LC.mu,MIN(LC.mu,MAX(0,_xlfn.NORM.INV(RAND(),2000,LC.sd))))</f>
        <v>2243.61629990181</v>
      </c>
      <c r="D11135">
        <f ca="1">P0*C11135/LC.mu</f>
        <v>2.99148839986908</v>
      </c>
      <c r="E11135">
        <f ca="1">MAX(0,INT(Q0*(1+Ed*(D11135-P0)/P0)))</f>
        <v>13025</v>
      </c>
      <c r="F11135">
        <f ca="1" t="shared" si="173"/>
        <v>36720.520108393</v>
      </c>
    </row>
    <row r="11136" spans="1:6">
      <c r="A11136">
        <v>12</v>
      </c>
      <c r="B11136">
        <f ca="1">BETAINV(RAND(),AU.a,AU.b)</f>
        <v>0.404981794953281</v>
      </c>
      <c r="C11136">
        <f ca="1">IF(B11136&lt;=0.5,LC.mu,MIN(LC.mu,MAX(0,_xlfn.NORM.INV(RAND(),2000,LC.sd))))</f>
        <v>3000</v>
      </c>
      <c r="D11136">
        <f ca="1">P0*C11136/LC.mu</f>
        <v>4</v>
      </c>
      <c r="E11136">
        <f ca="1">MAX(0,INT(Q0*(1+Ed*(D11136-P0)/P0)))</f>
        <v>10000</v>
      </c>
      <c r="F11136">
        <f ca="1" t="shared" si="173"/>
        <v>37000</v>
      </c>
    </row>
    <row r="11137" spans="1:6">
      <c r="A11137">
        <v>12</v>
      </c>
      <c r="B11137">
        <f ca="1">BETAINV(RAND(),AU.a,AU.b)</f>
        <v>0.771471548689074</v>
      </c>
      <c r="C11137">
        <f ca="1">IF(B11137&lt;=0.5,LC.mu,MIN(LC.mu,MAX(0,_xlfn.NORM.INV(RAND(),2000,LC.sd))))</f>
        <v>2010.54305875692</v>
      </c>
      <c r="D11137">
        <f ca="1">P0*C11137/LC.mu</f>
        <v>2.68072407834256</v>
      </c>
      <c r="E11137">
        <f ca="1">MAX(0,INT(Q0*(1+Ed*(D11137-P0)/P0)))</f>
        <v>13957</v>
      </c>
      <c r="F11137">
        <f ca="1" t="shared" si="173"/>
        <v>35404.3229026701</v>
      </c>
    </row>
    <row r="11138" spans="1:6">
      <c r="A11138">
        <v>12</v>
      </c>
      <c r="B11138">
        <f ca="1">BETAINV(RAND(),AU.a,AU.b)</f>
        <v>0.836374314989708</v>
      </c>
      <c r="C11138">
        <f ca="1">IF(B11138&lt;=0.5,LC.mu,MIN(LC.mu,MAX(0,_xlfn.NORM.INV(RAND(),2000,LC.sd))))</f>
        <v>1928.18957583701</v>
      </c>
      <c r="D11138">
        <f ca="1">P0*C11138/LC.mu</f>
        <v>2.57091943444935</v>
      </c>
      <c r="E11138">
        <f ca="1">MAX(0,INT(Q0*(1+Ed*(D11138-P0)/P0)))</f>
        <v>14287</v>
      </c>
      <c r="F11138">
        <f ca="1" t="shared" ref="F11138:F11201" si="174">D11138*E11138-C11138</f>
        <v>34802.5363841409</v>
      </c>
    </row>
    <row r="11139" spans="1:6">
      <c r="A11139">
        <v>12</v>
      </c>
      <c r="B11139">
        <f ca="1">BETAINV(RAND(),AU.a,AU.b)</f>
        <v>0.624704560544251</v>
      </c>
      <c r="C11139">
        <f ca="1">IF(B11139&lt;=0.5,LC.mu,MIN(LC.mu,MAX(0,_xlfn.NORM.INV(RAND(),2000,LC.sd))))</f>
        <v>2480.23732351413</v>
      </c>
      <c r="D11139">
        <f ca="1">P0*C11139/LC.mu</f>
        <v>3.30698309801884</v>
      </c>
      <c r="E11139">
        <f ca="1">MAX(0,INT(Q0*(1+Ed*(D11139-P0)/P0)))</f>
        <v>12079</v>
      </c>
      <c r="F11139">
        <f ca="1" t="shared" si="174"/>
        <v>37464.8115174555</v>
      </c>
    </row>
    <row r="11140" spans="1:6">
      <c r="A11140">
        <v>12</v>
      </c>
      <c r="B11140">
        <f ca="1">BETAINV(RAND(),AU.a,AU.b)</f>
        <v>0.674510417888408</v>
      </c>
      <c r="C11140">
        <f ca="1">IF(B11140&lt;=0.5,LC.mu,MIN(LC.mu,MAX(0,_xlfn.NORM.INV(RAND(),2000,LC.sd))))</f>
        <v>1475.77090260492</v>
      </c>
      <c r="D11140">
        <f ca="1">P0*C11140/LC.mu</f>
        <v>1.96769453680655</v>
      </c>
      <c r="E11140">
        <f ca="1">MAX(0,INT(Q0*(1+Ed*(D11140-P0)/P0)))</f>
        <v>16096</v>
      </c>
      <c r="F11140">
        <f ca="1" t="shared" si="174"/>
        <v>30196.2403618334</v>
      </c>
    </row>
    <row r="11141" spans="1:6">
      <c r="A11141">
        <v>12</v>
      </c>
      <c r="B11141">
        <f ca="1">BETAINV(RAND(),AU.a,AU.b)</f>
        <v>0.531272756930912</v>
      </c>
      <c r="C11141">
        <f ca="1">IF(B11141&lt;=0.5,LC.mu,MIN(LC.mu,MAX(0,_xlfn.NORM.INV(RAND(),2000,LC.sd))))</f>
        <v>1867.72645788693</v>
      </c>
      <c r="D11141">
        <f ca="1">P0*C11141/LC.mu</f>
        <v>2.49030194384924</v>
      </c>
      <c r="E11141">
        <f ca="1">MAX(0,INT(Q0*(1+Ed*(D11141-P0)/P0)))</f>
        <v>14529</v>
      </c>
      <c r="F11141">
        <f ca="1" t="shared" si="174"/>
        <v>34313.8704842987</v>
      </c>
    </row>
    <row r="11142" spans="1:6">
      <c r="A11142">
        <v>12</v>
      </c>
      <c r="B11142">
        <f ca="1">BETAINV(RAND(),AU.a,AU.b)</f>
        <v>0.597411398784096</v>
      </c>
      <c r="C11142">
        <f ca="1">IF(B11142&lt;=0.5,LC.mu,MIN(LC.mu,MAX(0,_xlfn.NORM.INV(RAND(),2000,LC.sd))))</f>
        <v>2006.80866490006</v>
      </c>
      <c r="D11142">
        <f ca="1">P0*C11142/LC.mu</f>
        <v>2.67574488653341</v>
      </c>
      <c r="E11142">
        <f ca="1">MAX(0,INT(Q0*(1+Ed*(D11142-P0)/P0)))</f>
        <v>13972</v>
      </c>
      <c r="F11142">
        <f ca="1" t="shared" si="174"/>
        <v>35378.6988897448</v>
      </c>
    </row>
    <row r="11143" spans="1:6">
      <c r="A11143">
        <v>12</v>
      </c>
      <c r="B11143">
        <f ca="1">BETAINV(RAND(),AU.a,AU.b)</f>
        <v>0.903086160337645</v>
      </c>
      <c r="C11143">
        <f ca="1">IF(B11143&lt;=0.5,LC.mu,MIN(LC.mu,MAX(0,_xlfn.NORM.INV(RAND(),2000,LC.sd))))</f>
        <v>2606.54710734429</v>
      </c>
      <c r="D11143">
        <f ca="1">P0*C11143/LC.mu</f>
        <v>3.47539614312572</v>
      </c>
      <c r="E11143">
        <f ca="1">MAX(0,INT(Q0*(1+Ed*(D11143-P0)/P0)))</f>
        <v>11573</v>
      </c>
      <c r="F11143">
        <f ca="1" t="shared" si="174"/>
        <v>37614.2124570497</v>
      </c>
    </row>
    <row r="11144" spans="1:6">
      <c r="A11144">
        <v>12</v>
      </c>
      <c r="B11144">
        <f ca="1">BETAINV(RAND(),AU.a,AU.b)</f>
        <v>0.841780889508245</v>
      </c>
      <c r="C11144">
        <f ca="1">IF(B11144&lt;=0.5,LC.mu,MIN(LC.mu,MAX(0,_xlfn.NORM.INV(RAND(),2000,LC.sd))))</f>
        <v>2189.30103385832</v>
      </c>
      <c r="D11144">
        <f ca="1">P0*C11144/LC.mu</f>
        <v>2.91906804514443</v>
      </c>
      <c r="E11144">
        <f ca="1">MAX(0,INT(Q0*(1+Ed*(D11144-P0)/P0)))</f>
        <v>13242</v>
      </c>
      <c r="F11144">
        <f ca="1" t="shared" si="174"/>
        <v>36464.9980199443</v>
      </c>
    </row>
    <row r="11145" spans="1:6">
      <c r="A11145">
        <v>12</v>
      </c>
      <c r="B11145">
        <f ca="1">BETAINV(RAND(),AU.a,AU.b)</f>
        <v>0.369544039551733</v>
      </c>
      <c r="C11145">
        <f ca="1">IF(B11145&lt;=0.5,LC.mu,MIN(LC.mu,MAX(0,_xlfn.NORM.INV(RAND(),2000,LC.sd))))</f>
        <v>3000</v>
      </c>
      <c r="D11145">
        <f ca="1">P0*C11145/LC.mu</f>
        <v>4</v>
      </c>
      <c r="E11145">
        <f ca="1">MAX(0,INT(Q0*(1+Ed*(D11145-P0)/P0)))</f>
        <v>10000</v>
      </c>
      <c r="F11145">
        <f ca="1" t="shared" si="174"/>
        <v>37000</v>
      </c>
    </row>
    <row r="11146" spans="1:6">
      <c r="A11146">
        <v>12</v>
      </c>
      <c r="B11146">
        <f ca="1">BETAINV(RAND(),AU.a,AU.b)</f>
        <v>0.521144720233653</v>
      </c>
      <c r="C11146">
        <f ca="1">IF(B11146&lt;=0.5,LC.mu,MIN(LC.mu,MAX(0,_xlfn.NORM.INV(RAND(),2000,LC.sd))))</f>
        <v>2827.8955805809</v>
      </c>
      <c r="D11146">
        <f ca="1">P0*C11146/LC.mu</f>
        <v>3.77052744077454</v>
      </c>
      <c r="E11146">
        <f ca="1">MAX(0,INT(Q0*(1+Ed*(D11146-P0)/P0)))</f>
        <v>10688</v>
      </c>
      <c r="F11146">
        <f ca="1" t="shared" si="174"/>
        <v>37471.5017064173</v>
      </c>
    </row>
    <row r="11147" spans="1:6">
      <c r="A11147">
        <v>12</v>
      </c>
      <c r="B11147">
        <f ca="1">BETAINV(RAND(),AU.a,AU.b)</f>
        <v>0.375245517592955</v>
      </c>
      <c r="C11147">
        <f ca="1">IF(B11147&lt;=0.5,LC.mu,MIN(LC.mu,MAX(0,_xlfn.NORM.INV(RAND(),2000,LC.sd))))</f>
        <v>3000</v>
      </c>
      <c r="D11147">
        <f ca="1">P0*C11147/LC.mu</f>
        <v>4</v>
      </c>
      <c r="E11147">
        <f ca="1">MAX(0,INT(Q0*(1+Ed*(D11147-P0)/P0)))</f>
        <v>10000</v>
      </c>
      <c r="F11147">
        <f ca="1" t="shared" si="174"/>
        <v>37000</v>
      </c>
    </row>
    <row r="11148" spans="1:6">
      <c r="A11148">
        <v>12</v>
      </c>
      <c r="B11148">
        <f ca="1">BETAINV(RAND(),AU.a,AU.b)</f>
        <v>0.624324263823657</v>
      </c>
      <c r="C11148">
        <f ca="1">IF(B11148&lt;=0.5,LC.mu,MIN(LC.mu,MAX(0,_xlfn.NORM.INV(RAND(),2000,LC.sd))))</f>
        <v>2136.24619313776</v>
      </c>
      <c r="D11148">
        <f ca="1">P0*C11148/LC.mu</f>
        <v>2.84832825751701</v>
      </c>
      <c r="E11148">
        <f ca="1">MAX(0,INT(Q0*(1+Ed*(D11148-P0)/P0)))</f>
        <v>13455</v>
      </c>
      <c r="F11148">
        <f ca="1" t="shared" si="174"/>
        <v>36188.0105117536</v>
      </c>
    </row>
    <row r="11149" spans="1:6">
      <c r="A11149">
        <v>12</v>
      </c>
      <c r="B11149">
        <f ca="1">BETAINV(RAND(),AU.a,AU.b)</f>
        <v>0.847528738094116</v>
      </c>
      <c r="C11149">
        <f ca="1">IF(B11149&lt;=0.5,LC.mu,MIN(LC.mu,MAX(0,_xlfn.NORM.INV(RAND(),2000,LC.sd))))</f>
        <v>2166.56264610514</v>
      </c>
      <c r="D11149">
        <f ca="1">P0*C11149/LC.mu</f>
        <v>2.88875019480685</v>
      </c>
      <c r="E11149">
        <f ca="1">MAX(0,INT(Q0*(1+Ed*(D11149-P0)/P0)))</f>
        <v>13333</v>
      </c>
      <c r="F11149">
        <f ca="1" t="shared" si="174"/>
        <v>36349.1437012546</v>
      </c>
    </row>
    <row r="11150" spans="1:6">
      <c r="A11150">
        <v>12</v>
      </c>
      <c r="B11150">
        <f ca="1">BETAINV(RAND(),AU.a,AU.b)</f>
        <v>0.433381359238184</v>
      </c>
      <c r="C11150">
        <f ca="1">IF(B11150&lt;=0.5,LC.mu,MIN(LC.mu,MAX(0,_xlfn.NORM.INV(RAND(),2000,LC.sd))))</f>
        <v>3000</v>
      </c>
      <c r="D11150">
        <f ca="1">P0*C11150/LC.mu</f>
        <v>4</v>
      </c>
      <c r="E11150">
        <f ca="1">MAX(0,INT(Q0*(1+Ed*(D11150-P0)/P0)))</f>
        <v>10000</v>
      </c>
      <c r="F11150">
        <f ca="1" t="shared" si="174"/>
        <v>37000</v>
      </c>
    </row>
    <row r="11151" spans="1:6">
      <c r="A11151">
        <v>12</v>
      </c>
      <c r="B11151">
        <f ca="1">BETAINV(RAND(),AU.a,AU.b)</f>
        <v>0.710620159279533</v>
      </c>
      <c r="C11151">
        <f ca="1">IF(B11151&lt;=0.5,LC.mu,MIN(LC.mu,MAX(0,_xlfn.NORM.INV(RAND(),2000,LC.sd))))</f>
        <v>2097.06319352309</v>
      </c>
      <c r="D11151">
        <f ca="1">P0*C11151/LC.mu</f>
        <v>2.79608425803079</v>
      </c>
      <c r="E11151">
        <f ca="1">MAX(0,INT(Q0*(1+Ed*(D11151-P0)/P0)))</f>
        <v>13611</v>
      </c>
      <c r="F11151">
        <f ca="1" t="shared" si="174"/>
        <v>35960.4396425339</v>
      </c>
    </row>
    <row r="11152" spans="1:6">
      <c r="A11152">
        <v>12</v>
      </c>
      <c r="B11152">
        <f ca="1">BETAINV(RAND(),AU.a,AU.b)</f>
        <v>0.869684630752697</v>
      </c>
      <c r="C11152">
        <f ca="1">IF(B11152&lt;=0.5,LC.mu,MIN(LC.mu,MAX(0,_xlfn.NORM.INV(RAND(),2000,LC.sd))))</f>
        <v>1324.42621903178</v>
      </c>
      <c r="D11152">
        <f ca="1">P0*C11152/LC.mu</f>
        <v>1.7659016253757</v>
      </c>
      <c r="E11152">
        <f ca="1">MAX(0,INT(Q0*(1+Ed*(D11152-P0)/P0)))</f>
        <v>16702</v>
      </c>
      <c r="F11152">
        <f ca="1" t="shared" si="174"/>
        <v>28169.6627279932</v>
      </c>
    </row>
    <row r="11153" spans="1:6">
      <c r="A11153">
        <v>12</v>
      </c>
      <c r="B11153">
        <f ca="1">BETAINV(RAND(),AU.a,AU.b)</f>
        <v>0.808964692889494</v>
      </c>
      <c r="C11153">
        <f ca="1">IF(B11153&lt;=0.5,LC.mu,MIN(LC.mu,MAX(0,_xlfn.NORM.INV(RAND(),2000,LC.sd))))</f>
        <v>1755.2286344835</v>
      </c>
      <c r="D11153">
        <f ca="1">P0*C11153/LC.mu</f>
        <v>2.340304845978</v>
      </c>
      <c r="E11153">
        <f ca="1">MAX(0,INT(Q0*(1+Ed*(D11153-P0)/P0)))</f>
        <v>14979</v>
      </c>
      <c r="F11153">
        <f ca="1" t="shared" si="174"/>
        <v>33300.1976534209</v>
      </c>
    </row>
    <row r="11154" spans="1:6">
      <c r="A11154">
        <v>12</v>
      </c>
      <c r="B11154">
        <f ca="1">BETAINV(RAND(),AU.a,AU.b)</f>
        <v>0.824560637282509</v>
      </c>
      <c r="C11154">
        <f ca="1">IF(B11154&lt;=0.5,LC.mu,MIN(LC.mu,MAX(0,_xlfn.NORM.INV(RAND(),2000,LC.sd))))</f>
        <v>2336.68506879188</v>
      </c>
      <c r="D11154">
        <f ca="1">P0*C11154/LC.mu</f>
        <v>3.11558009172251</v>
      </c>
      <c r="E11154">
        <f ca="1">MAX(0,INT(Q0*(1+Ed*(D11154-P0)/P0)))</f>
        <v>12653</v>
      </c>
      <c r="F11154">
        <f ca="1" t="shared" si="174"/>
        <v>37084.7498317731</v>
      </c>
    </row>
    <row r="11155" spans="1:6">
      <c r="A11155">
        <v>12</v>
      </c>
      <c r="B11155">
        <f ca="1">BETAINV(RAND(),AU.a,AU.b)</f>
        <v>0.293798400896655</v>
      </c>
      <c r="C11155">
        <f ca="1">IF(B11155&lt;=0.5,LC.mu,MIN(LC.mu,MAX(0,_xlfn.NORM.INV(RAND(),2000,LC.sd))))</f>
        <v>3000</v>
      </c>
      <c r="D11155">
        <f ca="1">P0*C11155/LC.mu</f>
        <v>4</v>
      </c>
      <c r="E11155">
        <f ca="1">MAX(0,INT(Q0*(1+Ed*(D11155-P0)/P0)))</f>
        <v>10000</v>
      </c>
      <c r="F11155">
        <f ca="1" t="shared" si="174"/>
        <v>37000</v>
      </c>
    </row>
    <row r="11156" spans="1:6">
      <c r="A11156">
        <v>12</v>
      </c>
      <c r="B11156">
        <f ca="1">BETAINV(RAND(),AU.a,AU.b)</f>
        <v>0.654533600318476</v>
      </c>
      <c r="C11156">
        <f ca="1">IF(B11156&lt;=0.5,LC.mu,MIN(LC.mu,MAX(0,_xlfn.NORM.INV(RAND(),2000,LC.sd))))</f>
        <v>2050.45066563675</v>
      </c>
      <c r="D11156">
        <f ca="1">P0*C11156/LC.mu</f>
        <v>2.733934220849</v>
      </c>
      <c r="E11156">
        <f ca="1">MAX(0,INT(Q0*(1+Ed*(D11156-P0)/P0)))</f>
        <v>13798</v>
      </c>
      <c r="F11156">
        <f ca="1" t="shared" si="174"/>
        <v>35672.3737136377</v>
      </c>
    </row>
    <row r="11157" spans="1:6">
      <c r="A11157">
        <v>12</v>
      </c>
      <c r="B11157">
        <f ca="1">BETAINV(RAND(),AU.a,AU.b)</f>
        <v>0.668759273244135</v>
      </c>
      <c r="C11157">
        <f ca="1">IF(B11157&lt;=0.5,LC.mu,MIN(LC.mu,MAX(0,_xlfn.NORM.INV(RAND(),2000,LC.sd))))</f>
        <v>2055.05190305855</v>
      </c>
      <c r="D11157">
        <f ca="1">P0*C11157/LC.mu</f>
        <v>2.74006920407807</v>
      </c>
      <c r="E11157">
        <f ca="1">MAX(0,INT(Q0*(1+Ed*(D11157-P0)/P0)))</f>
        <v>13779</v>
      </c>
      <c r="F11157">
        <f ca="1" t="shared" si="174"/>
        <v>35700.3616599332</v>
      </c>
    </row>
    <row r="11158" spans="1:6">
      <c r="A11158">
        <v>12</v>
      </c>
      <c r="B11158">
        <f ca="1">BETAINV(RAND(),AU.a,AU.b)</f>
        <v>0.490630165557011</v>
      </c>
      <c r="C11158">
        <f ca="1">IF(B11158&lt;=0.5,LC.mu,MIN(LC.mu,MAX(0,_xlfn.NORM.INV(RAND(),2000,LC.sd))))</f>
        <v>3000</v>
      </c>
      <c r="D11158">
        <f ca="1">P0*C11158/LC.mu</f>
        <v>4</v>
      </c>
      <c r="E11158">
        <f ca="1">MAX(0,INT(Q0*(1+Ed*(D11158-P0)/P0)))</f>
        <v>10000</v>
      </c>
      <c r="F11158">
        <f ca="1" t="shared" si="174"/>
        <v>37000</v>
      </c>
    </row>
    <row r="11159" spans="1:6">
      <c r="A11159">
        <v>12</v>
      </c>
      <c r="B11159">
        <f ca="1">BETAINV(RAND(),AU.a,AU.b)</f>
        <v>0.826239529291036</v>
      </c>
      <c r="C11159">
        <f ca="1">IF(B11159&lt;=0.5,LC.mu,MIN(LC.mu,MAX(0,_xlfn.NORM.INV(RAND(),2000,LC.sd))))</f>
        <v>1400.54479773273</v>
      </c>
      <c r="D11159">
        <f ca="1">P0*C11159/LC.mu</f>
        <v>1.86739306364364</v>
      </c>
      <c r="E11159">
        <f ca="1">MAX(0,INT(Q0*(1+Ed*(D11159-P0)/P0)))</f>
        <v>16397</v>
      </c>
      <c r="F11159">
        <f ca="1" t="shared" si="174"/>
        <v>29219.099266832</v>
      </c>
    </row>
    <row r="11160" spans="1:6">
      <c r="A11160">
        <v>12</v>
      </c>
      <c r="B11160">
        <f ca="1">BETAINV(RAND(),AU.a,AU.b)</f>
        <v>0.468708384723895</v>
      </c>
      <c r="C11160">
        <f ca="1">IF(B11160&lt;=0.5,LC.mu,MIN(LC.mu,MAX(0,_xlfn.NORM.INV(RAND(),2000,LC.sd))))</f>
        <v>3000</v>
      </c>
      <c r="D11160">
        <f ca="1">P0*C11160/LC.mu</f>
        <v>4</v>
      </c>
      <c r="E11160">
        <f ca="1">MAX(0,INT(Q0*(1+Ed*(D11160-P0)/P0)))</f>
        <v>10000</v>
      </c>
      <c r="F11160">
        <f ca="1" t="shared" si="174"/>
        <v>37000</v>
      </c>
    </row>
    <row r="11161" spans="1:6">
      <c r="A11161">
        <v>12</v>
      </c>
      <c r="B11161">
        <f ca="1">BETAINV(RAND(),AU.a,AU.b)</f>
        <v>0.447420749313147</v>
      </c>
      <c r="C11161">
        <f ca="1">IF(B11161&lt;=0.5,LC.mu,MIN(LC.mu,MAX(0,_xlfn.NORM.INV(RAND(),2000,LC.sd))))</f>
        <v>3000</v>
      </c>
      <c r="D11161">
        <f ca="1">P0*C11161/LC.mu</f>
        <v>4</v>
      </c>
      <c r="E11161">
        <f ca="1">MAX(0,INT(Q0*(1+Ed*(D11161-P0)/P0)))</f>
        <v>10000</v>
      </c>
      <c r="F11161">
        <f ca="1" t="shared" si="174"/>
        <v>37000</v>
      </c>
    </row>
    <row r="11162" spans="1:6">
      <c r="A11162">
        <v>12</v>
      </c>
      <c r="B11162">
        <f ca="1">BETAINV(RAND(),AU.a,AU.b)</f>
        <v>0.629674525510348</v>
      </c>
      <c r="C11162">
        <f ca="1">IF(B11162&lt;=0.5,LC.mu,MIN(LC.mu,MAX(0,_xlfn.NORM.INV(RAND(),2000,LC.sd))))</f>
        <v>1994.4734075008</v>
      </c>
      <c r="D11162">
        <f ca="1">P0*C11162/LC.mu</f>
        <v>2.65929787666774</v>
      </c>
      <c r="E11162">
        <f ca="1">MAX(0,INT(Q0*(1+Ed*(D11162-P0)/P0)))</f>
        <v>14022</v>
      </c>
      <c r="F11162">
        <f ca="1" t="shared" si="174"/>
        <v>35294.2014191342</v>
      </c>
    </row>
    <row r="11163" spans="1:6">
      <c r="A11163">
        <v>12</v>
      </c>
      <c r="B11163">
        <f ca="1">BETAINV(RAND(),AU.a,AU.b)</f>
        <v>0.593761699135534</v>
      </c>
      <c r="C11163">
        <f ca="1">IF(B11163&lt;=0.5,LC.mu,MIN(LC.mu,MAX(0,_xlfn.NORM.INV(RAND(),2000,LC.sd))))</f>
        <v>903.439761777865</v>
      </c>
      <c r="D11163">
        <f ca="1">P0*C11163/LC.mu</f>
        <v>1.20458634903715</v>
      </c>
      <c r="E11163">
        <f ca="1">MAX(0,INT(Q0*(1+Ed*(D11163-P0)/P0)))</f>
        <v>18386</v>
      </c>
      <c r="F11163">
        <f ca="1" t="shared" si="174"/>
        <v>21244.0848516192</v>
      </c>
    </row>
    <row r="11164" spans="1:6">
      <c r="A11164">
        <v>12</v>
      </c>
      <c r="B11164">
        <f ca="1">BETAINV(RAND(),AU.a,AU.b)</f>
        <v>0.481052284264254</v>
      </c>
      <c r="C11164">
        <f ca="1">IF(B11164&lt;=0.5,LC.mu,MIN(LC.mu,MAX(0,_xlfn.NORM.INV(RAND(),2000,LC.sd))))</f>
        <v>3000</v>
      </c>
      <c r="D11164">
        <f ca="1">P0*C11164/LC.mu</f>
        <v>4</v>
      </c>
      <c r="E11164">
        <f ca="1">MAX(0,INT(Q0*(1+Ed*(D11164-P0)/P0)))</f>
        <v>10000</v>
      </c>
      <c r="F11164">
        <f ca="1" t="shared" si="174"/>
        <v>37000</v>
      </c>
    </row>
    <row r="11165" spans="1:6">
      <c r="A11165">
        <v>12</v>
      </c>
      <c r="B11165">
        <f ca="1">BETAINV(RAND(),AU.a,AU.b)</f>
        <v>0.396433526367547</v>
      </c>
      <c r="C11165">
        <f ca="1">IF(B11165&lt;=0.5,LC.mu,MIN(LC.mu,MAX(0,_xlfn.NORM.INV(RAND(),2000,LC.sd))))</f>
        <v>3000</v>
      </c>
      <c r="D11165">
        <f ca="1">P0*C11165/LC.mu</f>
        <v>4</v>
      </c>
      <c r="E11165">
        <f ca="1">MAX(0,INT(Q0*(1+Ed*(D11165-P0)/P0)))</f>
        <v>10000</v>
      </c>
      <c r="F11165">
        <f ca="1" t="shared" si="174"/>
        <v>37000</v>
      </c>
    </row>
    <row r="11166" spans="1:6">
      <c r="A11166">
        <v>12</v>
      </c>
      <c r="B11166">
        <f ca="1">BETAINV(RAND(),AU.a,AU.b)</f>
        <v>0.774737514729385</v>
      </c>
      <c r="C11166">
        <f ca="1">IF(B11166&lt;=0.5,LC.mu,MIN(LC.mu,MAX(0,_xlfn.NORM.INV(RAND(),2000,LC.sd))))</f>
        <v>2043.23143445854</v>
      </c>
      <c r="D11166">
        <f ca="1">P0*C11166/LC.mu</f>
        <v>2.72430857927805</v>
      </c>
      <c r="E11166">
        <f ca="1">MAX(0,INT(Q0*(1+Ed*(D11166-P0)/P0)))</f>
        <v>13827</v>
      </c>
      <c r="F11166">
        <f ca="1" t="shared" si="174"/>
        <v>35625.783291219</v>
      </c>
    </row>
    <row r="11167" spans="1:6">
      <c r="A11167">
        <v>12</v>
      </c>
      <c r="B11167">
        <f ca="1">BETAINV(RAND(),AU.a,AU.b)</f>
        <v>0.816463559208529</v>
      </c>
      <c r="C11167">
        <f ca="1">IF(B11167&lt;=0.5,LC.mu,MIN(LC.mu,MAX(0,_xlfn.NORM.INV(RAND(),2000,LC.sd))))</f>
        <v>2402.33250031621</v>
      </c>
      <c r="D11167">
        <f ca="1">P0*C11167/LC.mu</f>
        <v>3.20311000042161</v>
      </c>
      <c r="E11167">
        <f ca="1">MAX(0,INT(Q0*(1+Ed*(D11167-P0)/P0)))</f>
        <v>12390</v>
      </c>
      <c r="F11167">
        <f ca="1" t="shared" si="174"/>
        <v>37284.2004049075</v>
      </c>
    </row>
    <row r="11168" spans="1:6">
      <c r="A11168">
        <v>12</v>
      </c>
      <c r="B11168">
        <f ca="1">BETAINV(RAND(),AU.a,AU.b)</f>
        <v>0.451785897992526</v>
      </c>
      <c r="C11168">
        <f ca="1">IF(B11168&lt;=0.5,LC.mu,MIN(LC.mu,MAX(0,_xlfn.NORM.INV(RAND(),2000,LC.sd))))</f>
        <v>3000</v>
      </c>
      <c r="D11168">
        <f ca="1">P0*C11168/LC.mu</f>
        <v>4</v>
      </c>
      <c r="E11168">
        <f ca="1">MAX(0,INT(Q0*(1+Ed*(D11168-P0)/P0)))</f>
        <v>10000</v>
      </c>
      <c r="F11168">
        <f ca="1" t="shared" si="174"/>
        <v>37000</v>
      </c>
    </row>
    <row r="11169" spans="1:6">
      <c r="A11169">
        <v>12</v>
      </c>
      <c r="B11169">
        <f ca="1">BETAINV(RAND(),AU.a,AU.b)</f>
        <v>0.423648196603229</v>
      </c>
      <c r="C11169">
        <f ca="1">IF(B11169&lt;=0.5,LC.mu,MIN(LC.mu,MAX(0,_xlfn.NORM.INV(RAND(),2000,LC.sd))))</f>
        <v>3000</v>
      </c>
      <c r="D11169">
        <f ca="1">P0*C11169/LC.mu</f>
        <v>4</v>
      </c>
      <c r="E11169">
        <f ca="1">MAX(0,INT(Q0*(1+Ed*(D11169-P0)/P0)))</f>
        <v>10000</v>
      </c>
      <c r="F11169">
        <f ca="1" t="shared" si="174"/>
        <v>37000</v>
      </c>
    </row>
    <row r="11170" spans="1:6">
      <c r="A11170">
        <v>12</v>
      </c>
      <c r="B11170">
        <f ca="1">BETAINV(RAND(),AU.a,AU.b)</f>
        <v>0.413594629423964</v>
      </c>
      <c r="C11170">
        <f ca="1">IF(B11170&lt;=0.5,LC.mu,MIN(LC.mu,MAX(0,_xlfn.NORM.INV(RAND(),2000,LC.sd))))</f>
        <v>3000</v>
      </c>
      <c r="D11170">
        <f ca="1">P0*C11170/LC.mu</f>
        <v>4</v>
      </c>
      <c r="E11170">
        <f ca="1">MAX(0,INT(Q0*(1+Ed*(D11170-P0)/P0)))</f>
        <v>10000</v>
      </c>
      <c r="F11170">
        <f ca="1" t="shared" si="174"/>
        <v>37000</v>
      </c>
    </row>
    <row r="11171" spans="1:6">
      <c r="A11171">
        <v>12</v>
      </c>
      <c r="B11171">
        <f ca="1">BETAINV(RAND(),AU.a,AU.b)</f>
        <v>0.925237841224868</v>
      </c>
      <c r="C11171">
        <f ca="1">IF(B11171&lt;=0.5,LC.mu,MIN(LC.mu,MAX(0,_xlfn.NORM.INV(RAND(),2000,LC.sd))))</f>
        <v>2147.57834764384</v>
      </c>
      <c r="D11171">
        <f ca="1">P0*C11171/LC.mu</f>
        <v>2.86343779685845</v>
      </c>
      <c r="E11171">
        <f ca="1">MAX(0,INT(Q0*(1+Ed*(D11171-P0)/P0)))</f>
        <v>13409</v>
      </c>
      <c r="F11171">
        <f ca="1" t="shared" si="174"/>
        <v>36248.2590704311</v>
      </c>
    </row>
    <row r="11172" spans="1:6">
      <c r="A11172">
        <v>12</v>
      </c>
      <c r="B11172">
        <f ca="1">BETAINV(RAND(),AU.a,AU.b)</f>
        <v>0.597837747575647</v>
      </c>
      <c r="C11172">
        <f ca="1">IF(B11172&lt;=0.5,LC.mu,MIN(LC.mu,MAX(0,_xlfn.NORM.INV(RAND(),2000,LC.sd))))</f>
        <v>2737.07503478278</v>
      </c>
      <c r="D11172">
        <f ca="1">P0*C11172/LC.mu</f>
        <v>3.64943337971037</v>
      </c>
      <c r="E11172">
        <f ca="1">MAX(0,INT(Q0*(1+Ed*(D11172-P0)/P0)))</f>
        <v>11051</v>
      </c>
      <c r="F11172">
        <f ca="1" t="shared" si="174"/>
        <v>37592.8132443965</v>
      </c>
    </row>
    <row r="11173" spans="1:6">
      <c r="A11173">
        <v>12</v>
      </c>
      <c r="B11173">
        <f ca="1">BETAINV(RAND(),AU.a,AU.b)</f>
        <v>0.436137266368656</v>
      </c>
      <c r="C11173">
        <f ca="1">IF(B11173&lt;=0.5,LC.mu,MIN(LC.mu,MAX(0,_xlfn.NORM.INV(RAND(),2000,LC.sd))))</f>
        <v>3000</v>
      </c>
      <c r="D11173">
        <f ca="1">P0*C11173/LC.mu</f>
        <v>4</v>
      </c>
      <c r="E11173">
        <f ca="1">MAX(0,INT(Q0*(1+Ed*(D11173-P0)/P0)))</f>
        <v>10000</v>
      </c>
      <c r="F11173">
        <f ca="1" t="shared" si="174"/>
        <v>37000</v>
      </c>
    </row>
    <row r="11174" spans="1:6">
      <c r="A11174">
        <v>12</v>
      </c>
      <c r="B11174">
        <f ca="1">BETAINV(RAND(),AU.a,AU.b)</f>
        <v>0.705545362806235</v>
      </c>
      <c r="C11174">
        <f ca="1">IF(B11174&lt;=0.5,LC.mu,MIN(LC.mu,MAX(0,_xlfn.NORM.INV(RAND(),2000,LC.sd))))</f>
        <v>1818.42249144645</v>
      </c>
      <c r="D11174">
        <f ca="1">P0*C11174/LC.mu</f>
        <v>2.4245633219286</v>
      </c>
      <c r="E11174">
        <f ca="1">MAX(0,INT(Q0*(1+Ed*(D11174-P0)/P0)))</f>
        <v>14726</v>
      </c>
      <c r="F11174">
        <f ca="1" t="shared" si="174"/>
        <v>33885.6969872741</v>
      </c>
    </row>
    <row r="11175" spans="1:6">
      <c r="A11175">
        <v>12</v>
      </c>
      <c r="B11175">
        <f ca="1">BETAINV(RAND(),AU.a,AU.b)</f>
        <v>0.386993696951315</v>
      </c>
      <c r="C11175">
        <f ca="1">IF(B11175&lt;=0.5,LC.mu,MIN(LC.mu,MAX(0,_xlfn.NORM.INV(RAND(),2000,LC.sd))))</f>
        <v>3000</v>
      </c>
      <c r="D11175">
        <f ca="1">P0*C11175/LC.mu</f>
        <v>4</v>
      </c>
      <c r="E11175">
        <f ca="1">MAX(0,INT(Q0*(1+Ed*(D11175-P0)/P0)))</f>
        <v>10000</v>
      </c>
      <c r="F11175">
        <f ca="1" t="shared" si="174"/>
        <v>37000</v>
      </c>
    </row>
    <row r="11176" spans="1:6">
      <c r="A11176">
        <v>12</v>
      </c>
      <c r="B11176">
        <f ca="1">BETAINV(RAND(),AU.a,AU.b)</f>
        <v>0.484886173795621</v>
      </c>
      <c r="C11176">
        <f ca="1">IF(B11176&lt;=0.5,LC.mu,MIN(LC.mu,MAX(0,_xlfn.NORM.INV(RAND(),2000,LC.sd))))</f>
        <v>3000</v>
      </c>
      <c r="D11176">
        <f ca="1">P0*C11176/LC.mu</f>
        <v>4</v>
      </c>
      <c r="E11176">
        <f ca="1">MAX(0,INT(Q0*(1+Ed*(D11176-P0)/P0)))</f>
        <v>10000</v>
      </c>
      <c r="F11176">
        <f ca="1" t="shared" si="174"/>
        <v>37000</v>
      </c>
    </row>
    <row r="11177" spans="1:6">
      <c r="A11177">
        <v>12</v>
      </c>
      <c r="B11177">
        <f ca="1">BETAINV(RAND(),AU.a,AU.b)</f>
        <v>0.622684723504217</v>
      </c>
      <c r="C11177">
        <f ca="1">IF(B11177&lt;=0.5,LC.mu,MIN(LC.mu,MAX(0,_xlfn.NORM.INV(RAND(),2000,LC.sd))))</f>
        <v>3000</v>
      </c>
      <c r="D11177">
        <f ca="1">P0*C11177/LC.mu</f>
        <v>4</v>
      </c>
      <c r="E11177">
        <f ca="1">MAX(0,INT(Q0*(1+Ed*(D11177-P0)/P0)))</f>
        <v>10000</v>
      </c>
      <c r="F11177">
        <f ca="1" t="shared" si="174"/>
        <v>37000</v>
      </c>
    </row>
    <row r="11178" spans="1:6">
      <c r="A11178">
        <v>12</v>
      </c>
      <c r="B11178">
        <f ca="1">BETAINV(RAND(),AU.a,AU.b)</f>
        <v>0.794158746435779</v>
      </c>
      <c r="C11178">
        <f ca="1">IF(B11178&lt;=0.5,LC.mu,MIN(LC.mu,MAX(0,_xlfn.NORM.INV(RAND(),2000,LC.sd))))</f>
        <v>2447.84491820647</v>
      </c>
      <c r="D11178">
        <f ca="1">P0*C11178/LC.mu</f>
        <v>3.26379322427529</v>
      </c>
      <c r="E11178">
        <f ca="1">MAX(0,INT(Q0*(1+Ed*(D11178-P0)/P0)))</f>
        <v>12208</v>
      </c>
      <c r="F11178">
        <f ca="1" t="shared" si="174"/>
        <v>37396.5427637462</v>
      </c>
    </row>
    <row r="11179" spans="1:6">
      <c r="A11179">
        <v>12</v>
      </c>
      <c r="B11179">
        <f ca="1">BETAINV(RAND(),AU.a,AU.b)</f>
        <v>0.552994078314105</v>
      </c>
      <c r="C11179">
        <f ca="1">IF(B11179&lt;=0.5,LC.mu,MIN(LC.mu,MAX(0,_xlfn.NORM.INV(RAND(),2000,LC.sd))))</f>
        <v>1906.35903849257</v>
      </c>
      <c r="D11179">
        <f ca="1">P0*C11179/LC.mu</f>
        <v>2.54181205132343</v>
      </c>
      <c r="E11179">
        <f ca="1">MAX(0,INT(Q0*(1+Ed*(D11179-P0)/P0)))</f>
        <v>14374</v>
      </c>
      <c r="F11179">
        <f ca="1" t="shared" si="174"/>
        <v>34629.6473872303</v>
      </c>
    </row>
    <row r="11180" spans="1:6">
      <c r="A11180">
        <v>12</v>
      </c>
      <c r="B11180">
        <f ca="1">BETAINV(RAND(),AU.a,AU.b)</f>
        <v>0.698969866100561</v>
      </c>
      <c r="C11180">
        <f ca="1">IF(B11180&lt;=0.5,LC.mu,MIN(LC.mu,MAX(0,_xlfn.NORM.INV(RAND(),2000,LC.sd))))</f>
        <v>2091.0039124312</v>
      </c>
      <c r="D11180">
        <f ca="1">P0*C11180/LC.mu</f>
        <v>2.78800521657493</v>
      </c>
      <c r="E11180">
        <f ca="1">MAX(0,INT(Q0*(1+Ed*(D11180-P0)/P0)))</f>
        <v>13635</v>
      </c>
      <c r="F11180">
        <f ca="1" t="shared" si="174"/>
        <v>35923.4472155679</v>
      </c>
    </row>
    <row r="11181" spans="1:6">
      <c r="A11181">
        <v>12</v>
      </c>
      <c r="B11181">
        <f ca="1">BETAINV(RAND(),AU.a,AU.b)</f>
        <v>0.909899526482405</v>
      </c>
      <c r="C11181">
        <f ca="1">IF(B11181&lt;=0.5,LC.mu,MIN(LC.mu,MAX(0,_xlfn.NORM.INV(RAND(),2000,LC.sd))))</f>
        <v>2183.7078201491</v>
      </c>
      <c r="D11181">
        <f ca="1">P0*C11181/LC.mu</f>
        <v>2.91161042686546</v>
      </c>
      <c r="E11181">
        <f ca="1">MAX(0,INT(Q0*(1+Ed*(D11181-P0)/P0)))</f>
        <v>13265</v>
      </c>
      <c r="F11181">
        <f ca="1" t="shared" si="174"/>
        <v>36438.8044922213</v>
      </c>
    </row>
    <row r="11182" spans="1:6">
      <c r="A11182">
        <v>12</v>
      </c>
      <c r="B11182">
        <f ca="1">BETAINV(RAND(),AU.a,AU.b)</f>
        <v>0.76095104112966</v>
      </c>
      <c r="C11182">
        <f ca="1">IF(B11182&lt;=0.5,LC.mu,MIN(LC.mu,MAX(0,_xlfn.NORM.INV(RAND(),2000,LC.sd))))</f>
        <v>1516.49740036883</v>
      </c>
      <c r="D11182">
        <f ca="1">P0*C11182/LC.mu</f>
        <v>2.0219965338251</v>
      </c>
      <c r="E11182">
        <f ca="1">MAX(0,INT(Q0*(1+Ed*(D11182-P0)/P0)))</f>
        <v>15934</v>
      </c>
      <c r="F11182">
        <f ca="1" t="shared" si="174"/>
        <v>30701.9953696004</v>
      </c>
    </row>
    <row r="11183" spans="1:6">
      <c r="A11183">
        <v>12</v>
      </c>
      <c r="B11183">
        <f ca="1">BETAINV(RAND(),AU.a,AU.b)</f>
        <v>0.850443928200546</v>
      </c>
      <c r="C11183">
        <f ca="1">IF(B11183&lt;=0.5,LC.mu,MIN(LC.mu,MAX(0,_xlfn.NORM.INV(RAND(),2000,LC.sd))))</f>
        <v>2493.49829846415</v>
      </c>
      <c r="D11183">
        <f ca="1">P0*C11183/LC.mu</f>
        <v>3.32466439795219</v>
      </c>
      <c r="E11183">
        <f ca="1">MAX(0,INT(Q0*(1+Ed*(D11183-P0)/P0)))</f>
        <v>12026</v>
      </c>
      <c r="F11183">
        <f ca="1" t="shared" si="174"/>
        <v>37488.9157513089</v>
      </c>
    </row>
    <row r="11184" spans="1:6">
      <c r="A11184">
        <v>12</v>
      </c>
      <c r="B11184">
        <f ca="1">BETAINV(RAND(),AU.a,AU.b)</f>
        <v>0.629062668518022</v>
      </c>
      <c r="C11184">
        <f ca="1">IF(B11184&lt;=0.5,LC.mu,MIN(LC.mu,MAX(0,_xlfn.NORM.INV(RAND(),2000,LC.sd))))</f>
        <v>2374.37845069753</v>
      </c>
      <c r="D11184">
        <f ca="1">P0*C11184/LC.mu</f>
        <v>3.16583793426337</v>
      </c>
      <c r="E11184">
        <f ca="1">MAX(0,INT(Q0*(1+Ed*(D11184-P0)/P0)))</f>
        <v>12502</v>
      </c>
      <c r="F11184">
        <f ca="1" t="shared" si="174"/>
        <v>37204.9274034631</v>
      </c>
    </row>
    <row r="11185" spans="1:6">
      <c r="A11185">
        <v>12</v>
      </c>
      <c r="B11185">
        <f ca="1">BETAINV(RAND(),AU.a,AU.b)</f>
        <v>0.838630785065228</v>
      </c>
      <c r="C11185">
        <f ca="1">IF(B11185&lt;=0.5,LC.mu,MIN(LC.mu,MAX(0,_xlfn.NORM.INV(RAND(),2000,LC.sd))))</f>
        <v>1261.58059027013</v>
      </c>
      <c r="D11185">
        <f ca="1">P0*C11185/LC.mu</f>
        <v>1.68210745369351</v>
      </c>
      <c r="E11185">
        <f ca="1">MAX(0,INT(Q0*(1+Ed*(D11185-P0)/P0)))</f>
        <v>16953</v>
      </c>
      <c r="F11185">
        <f ca="1" t="shared" si="174"/>
        <v>27255.1870721959</v>
      </c>
    </row>
    <row r="11186" spans="1:6">
      <c r="A11186">
        <v>12</v>
      </c>
      <c r="B11186">
        <f ca="1">BETAINV(RAND(),AU.a,AU.b)</f>
        <v>0.863597332895183</v>
      </c>
      <c r="C11186">
        <f ca="1">IF(B11186&lt;=0.5,LC.mu,MIN(LC.mu,MAX(0,_xlfn.NORM.INV(RAND(),2000,LC.sd))))</f>
        <v>1731.91100342527</v>
      </c>
      <c r="D11186">
        <f ca="1">P0*C11186/LC.mu</f>
        <v>2.3092146712337</v>
      </c>
      <c r="E11186">
        <f ca="1">MAX(0,INT(Q0*(1+Ed*(D11186-P0)/P0)))</f>
        <v>15072</v>
      </c>
      <c r="F11186">
        <f ca="1" t="shared" si="174"/>
        <v>33072.572521409</v>
      </c>
    </row>
    <row r="11187" spans="1:6">
      <c r="A11187">
        <v>12</v>
      </c>
      <c r="B11187">
        <f ca="1">BETAINV(RAND(),AU.a,AU.b)</f>
        <v>0.56003156742213</v>
      </c>
      <c r="C11187">
        <f ca="1">IF(B11187&lt;=0.5,LC.mu,MIN(LC.mu,MAX(0,_xlfn.NORM.INV(RAND(),2000,LC.sd))))</f>
        <v>1767.76491775169</v>
      </c>
      <c r="D11187">
        <f ca="1">P0*C11187/LC.mu</f>
        <v>2.35701989033559</v>
      </c>
      <c r="E11187">
        <f ca="1">MAX(0,INT(Q0*(1+Ed*(D11187-P0)/P0)))</f>
        <v>14928</v>
      </c>
      <c r="F11187">
        <f ca="1" t="shared" si="174"/>
        <v>33417.828005178</v>
      </c>
    </row>
    <row r="11188" spans="1:6">
      <c r="A11188">
        <v>12</v>
      </c>
      <c r="B11188">
        <f ca="1">BETAINV(RAND(),AU.a,AU.b)</f>
        <v>0.56425177134707</v>
      </c>
      <c r="C11188">
        <f ca="1">IF(B11188&lt;=0.5,LC.mu,MIN(LC.mu,MAX(0,_xlfn.NORM.INV(RAND(),2000,LC.sd))))</f>
        <v>1561.57915510944</v>
      </c>
      <c r="D11188">
        <f ca="1">P0*C11188/LC.mu</f>
        <v>2.08210554014592</v>
      </c>
      <c r="E11188">
        <f ca="1">MAX(0,INT(Q0*(1+Ed*(D11188-P0)/P0)))</f>
        <v>15753</v>
      </c>
      <c r="F11188">
        <f ca="1" t="shared" si="174"/>
        <v>31237.8294188093</v>
      </c>
    </row>
    <row r="11189" spans="1:6">
      <c r="A11189">
        <v>12</v>
      </c>
      <c r="B11189">
        <f ca="1">BETAINV(RAND(),AU.a,AU.b)</f>
        <v>0.776815011085097</v>
      </c>
      <c r="C11189">
        <f ca="1">IF(B11189&lt;=0.5,LC.mu,MIN(LC.mu,MAX(0,_xlfn.NORM.INV(RAND(),2000,LC.sd))))</f>
        <v>1537.7404395994</v>
      </c>
      <c r="D11189">
        <f ca="1">P0*C11189/LC.mu</f>
        <v>2.05032058613253</v>
      </c>
      <c r="E11189">
        <f ca="1">MAX(0,INT(Q0*(1+Ed*(D11189-P0)/P0)))</f>
        <v>15849</v>
      </c>
      <c r="F11189">
        <f ca="1" t="shared" si="174"/>
        <v>30957.7905300151</v>
      </c>
    </row>
    <row r="11190" spans="1:6">
      <c r="A11190">
        <v>12</v>
      </c>
      <c r="B11190">
        <f ca="1">BETAINV(RAND(),AU.a,AU.b)</f>
        <v>0.586733765977209</v>
      </c>
      <c r="C11190">
        <f ca="1">IF(B11190&lt;=0.5,LC.mu,MIN(LC.mu,MAX(0,_xlfn.NORM.INV(RAND(),2000,LC.sd))))</f>
        <v>2063.14530848865</v>
      </c>
      <c r="D11190">
        <f ca="1">P0*C11190/LC.mu</f>
        <v>2.7508604113182</v>
      </c>
      <c r="E11190">
        <f ca="1">MAX(0,INT(Q0*(1+Ed*(D11190-P0)/P0)))</f>
        <v>13747</v>
      </c>
      <c r="F11190">
        <f ca="1" t="shared" si="174"/>
        <v>35752.9327659026</v>
      </c>
    </row>
    <row r="11191" spans="1:6">
      <c r="A11191">
        <v>12</v>
      </c>
      <c r="B11191">
        <f ca="1">BETAINV(RAND(),AU.a,AU.b)</f>
        <v>0.567837295727285</v>
      </c>
      <c r="C11191">
        <f ca="1">IF(B11191&lt;=0.5,LC.mu,MIN(LC.mu,MAX(0,_xlfn.NORM.INV(RAND(),2000,LC.sd))))</f>
        <v>2401.39145162201</v>
      </c>
      <c r="D11191">
        <f ca="1">P0*C11191/LC.mu</f>
        <v>3.20185526882935</v>
      </c>
      <c r="E11191">
        <f ca="1">MAX(0,INT(Q0*(1+Ed*(D11191-P0)/P0)))</f>
        <v>12394</v>
      </c>
      <c r="F11191">
        <f ca="1" t="shared" si="174"/>
        <v>37282.402750249</v>
      </c>
    </row>
    <row r="11192" spans="1:6">
      <c r="A11192">
        <v>12</v>
      </c>
      <c r="B11192">
        <f ca="1">BETAINV(RAND(),AU.a,AU.b)</f>
        <v>0.613159274118316</v>
      </c>
      <c r="C11192">
        <f ca="1">IF(B11192&lt;=0.5,LC.mu,MIN(LC.mu,MAX(0,_xlfn.NORM.INV(RAND(),2000,LC.sd))))</f>
        <v>1359.86790450523</v>
      </c>
      <c r="D11192">
        <f ca="1">P0*C11192/LC.mu</f>
        <v>1.81315720600698</v>
      </c>
      <c r="E11192">
        <f ca="1">MAX(0,INT(Q0*(1+Ed*(D11192-P0)/P0)))</f>
        <v>16560</v>
      </c>
      <c r="F11192">
        <f ca="1" t="shared" si="174"/>
        <v>28666.0154269703</v>
      </c>
    </row>
    <row r="11193" spans="1:6">
      <c r="A11193">
        <v>12</v>
      </c>
      <c r="B11193">
        <f ca="1">BETAINV(RAND(),AU.a,AU.b)</f>
        <v>0.733465385794059</v>
      </c>
      <c r="C11193">
        <f ca="1">IF(B11193&lt;=0.5,LC.mu,MIN(LC.mu,MAX(0,_xlfn.NORM.INV(RAND(),2000,LC.sd))))</f>
        <v>1941.04908736791</v>
      </c>
      <c r="D11193">
        <f ca="1">P0*C11193/LC.mu</f>
        <v>2.58806544982388</v>
      </c>
      <c r="E11193">
        <f ca="1">MAX(0,INT(Q0*(1+Ed*(D11193-P0)/P0)))</f>
        <v>14235</v>
      </c>
      <c r="F11193">
        <f ca="1" t="shared" si="174"/>
        <v>34900.0625908751</v>
      </c>
    </row>
    <row r="11194" spans="1:6">
      <c r="A11194">
        <v>12</v>
      </c>
      <c r="B11194">
        <f ca="1">BETAINV(RAND(),AU.a,AU.b)</f>
        <v>0.633547044235116</v>
      </c>
      <c r="C11194">
        <f ca="1">IF(B11194&lt;=0.5,LC.mu,MIN(LC.mu,MAX(0,_xlfn.NORM.INV(RAND(),2000,LC.sd))))</f>
        <v>1955.126057115</v>
      </c>
      <c r="D11194">
        <f ca="1">P0*C11194/LC.mu</f>
        <v>2.60683474282</v>
      </c>
      <c r="E11194">
        <f ca="1">MAX(0,INT(Q0*(1+Ed*(D11194-P0)/P0)))</f>
        <v>14179</v>
      </c>
      <c r="F11194">
        <f ca="1" t="shared" si="174"/>
        <v>35007.1837613298</v>
      </c>
    </row>
    <row r="11195" spans="1:6">
      <c r="A11195">
        <v>12</v>
      </c>
      <c r="B11195">
        <f ca="1">BETAINV(RAND(),AU.a,AU.b)</f>
        <v>0.702816106957221</v>
      </c>
      <c r="C11195">
        <f ca="1">IF(B11195&lt;=0.5,LC.mu,MIN(LC.mu,MAX(0,_xlfn.NORM.INV(RAND(),2000,LC.sd))))</f>
        <v>2292.93952885164</v>
      </c>
      <c r="D11195">
        <f ca="1">P0*C11195/LC.mu</f>
        <v>3.05725270513552</v>
      </c>
      <c r="E11195">
        <f ca="1">MAX(0,INT(Q0*(1+Ed*(D11195-P0)/P0)))</f>
        <v>12828</v>
      </c>
      <c r="F11195">
        <f ca="1" t="shared" si="174"/>
        <v>36925.4981726268</v>
      </c>
    </row>
    <row r="11196" spans="1:6">
      <c r="A11196">
        <v>12</v>
      </c>
      <c r="B11196">
        <f ca="1">BETAINV(RAND(),AU.a,AU.b)</f>
        <v>0.656475155537816</v>
      </c>
      <c r="C11196">
        <f ca="1">IF(B11196&lt;=0.5,LC.mu,MIN(LC.mu,MAX(0,_xlfn.NORM.INV(RAND(),2000,LC.sd))))</f>
        <v>1779.91884590052</v>
      </c>
      <c r="D11196">
        <f ca="1">P0*C11196/LC.mu</f>
        <v>2.37322512786737</v>
      </c>
      <c r="E11196">
        <f ca="1">MAX(0,INT(Q0*(1+Ed*(D11196-P0)/P0)))</f>
        <v>14880</v>
      </c>
      <c r="F11196">
        <f ca="1" t="shared" si="174"/>
        <v>33533.6710567659</v>
      </c>
    </row>
    <row r="11197" spans="1:6">
      <c r="A11197">
        <v>12</v>
      </c>
      <c r="B11197">
        <f ca="1">BETAINV(RAND(),AU.a,AU.b)</f>
        <v>0.742618705445514</v>
      </c>
      <c r="C11197">
        <f ca="1">IF(B11197&lt;=0.5,LC.mu,MIN(LC.mu,MAX(0,_xlfn.NORM.INV(RAND(),2000,LC.sd))))</f>
        <v>2027.7495485419</v>
      </c>
      <c r="D11197">
        <f ca="1">P0*C11197/LC.mu</f>
        <v>2.70366606472253</v>
      </c>
      <c r="E11197">
        <f ca="1">MAX(0,INT(Q0*(1+Ed*(D11197-P0)/P0)))</f>
        <v>13889</v>
      </c>
      <c r="F11197">
        <f ca="1" t="shared" si="174"/>
        <v>35523.4684243894</v>
      </c>
    </row>
    <row r="11198" spans="1:6">
      <c r="A11198">
        <v>12</v>
      </c>
      <c r="B11198">
        <f ca="1">BETAINV(RAND(),AU.a,AU.b)</f>
        <v>0.689381459782428</v>
      </c>
      <c r="C11198">
        <f ca="1">IF(B11198&lt;=0.5,LC.mu,MIN(LC.mu,MAX(0,_xlfn.NORM.INV(RAND(),2000,LC.sd))))</f>
        <v>2246.525830419</v>
      </c>
      <c r="D11198">
        <f ca="1">P0*C11198/LC.mu</f>
        <v>2.995367773892</v>
      </c>
      <c r="E11198">
        <f ca="1">MAX(0,INT(Q0*(1+Ed*(D11198-P0)/P0)))</f>
        <v>13013</v>
      </c>
      <c r="F11198">
        <f ca="1" t="shared" si="174"/>
        <v>36732.1950112377</v>
      </c>
    </row>
    <row r="11199" spans="1:6">
      <c r="A11199">
        <v>12</v>
      </c>
      <c r="B11199">
        <f ca="1">BETAINV(RAND(),AU.a,AU.b)</f>
        <v>0.915160636202483</v>
      </c>
      <c r="C11199">
        <f ca="1">IF(B11199&lt;=0.5,LC.mu,MIN(LC.mu,MAX(0,_xlfn.NORM.INV(RAND(),2000,LC.sd))))</f>
        <v>2221.99708253381</v>
      </c>
      <c r="D11199">
        <f ca="1">P0*C11199/LC.mu</f>
        <v>2.96266277671174</v>
      </c>
      <c r="E11199">
        <f ca="1">MAX(0,INT(Q0*(1+Ed*(D11199-P0)/P0)))</f>
        <v>13112</v>
      </c>
      <c r="F11199">
        <f ca="1" t="shared" si="174"/>
        <v>36624.4372457105</v>
      </c>
    </row>
    <row r="11200" spans="1:6">
      <c r="A11200">
        <v>12</v>
      </c>
      <c r="B11200">
        <f ca="1">BETAINV(RAND(),AU.a,AU.b)</f>
        <v>0.614363004971554</v>
      </c>
      <c r="C11200">
        <f ca="1">IF(B11200&lt;=0.5,LC.mu,MIN(LC.mu,MAX(0,_xlfn.NORM.INV(RAND(),2000,LC.sd))))</f>
        <v>2224.75427622395</v>
      </c>
      <c r="D11200">
        <f ca="1">P0*C11200/LC.mu</f>
        <v>2.96633903496527</v>
      </c>
      <c r="E11200">
        <f ca="1">MAX(0,INT(Q0*(1+Ed*(D11200-P0)/P0)))</f>
        <v>13100</v>
      </c>
      <c r="F11200">
        <f ca="1" t="shared" si="174"/>
        <v>36634.287081821</v>
      </c>
    </row>
    <row r="11201" spans="1:6">
      <c r="A11201">
        <v>12</v>
      </c>
      <c r="B11201">
        <f ca="1">BETAINV(RAND(),AU.a,AU.b)</f>
        <v>0.553940959972847</v>
      </c>
      <c r="C11201">
        <f ca="1">IF(B11201&lt;=0.5,LC.mu,MIN(LC.mu,MAX(0,_xlfn.NORM.INV(RAND(),2000,LC.sd))))</f>
        <v>1130.84660180189</v>
      </c>
      <c r="D11201">
        <f ca="1">P0*C11201/LC.mu</f>
        <v>1.50779546906919</v>
      </c>
      <c r="E11201">
        <f ca="1">MAX(0,INT(Q0*(1+Ed*(D11201-P0)/P0)))</f>
        <v>17476</v>
      </c>
      <c r="F11201">
        <f ca="1" t="shared" si="174"/>
        <v>25219.3870156513</v>
      </c>
    </row>
    <row r="11202" spans="1:6">
      <c r="A11202">
        <v>12</v>
      </c>
      <c r="B11202">
        <f ca="1">BETAINV(RAND(),AU.a,AU.b)</f>
        <v>0.645267986480517</v>
      </c>
      <c r="C11202">
        <f ca="1">IF(B11202&lt;=0.5,LC.mu,MIN(LC.mu,MAX(0,_xlfn.NORM.INV(RAND(),2000,LC.sd))))</f>
        <v>2459.3885298752</v>
      </c>
      <c r="D11202">
        <f ca="1">P0*C11202/LC.mu</f>
        <v>3.27918470650026</v>
      </c>
      <c r="E11202">
        <f ca="1">MAX(0,INT(Q0*(1+Ed*(D11202-P0)/P0)))</f>
        <v>12162</v>
      </c>
      <c r="F11202">
        <f ca="1" t="shared" ref="F11202:F11265" si="175">D11202*E11202-C11202</f>
        <v>37422.055870581</v>
      </c>
    </row>
    <row r="11203" spans="1:6">
      <c r="A11203">
        <v>12</v>
      </c>
      <c r="B11203">
        <f ca="1">BETAINV(RAND(),AU.a,AU.b)</f>
        <v>0.833090019269528</v>
      </c>
      <c r="C11203">
        <f ca="1">IF(B11203&lt;=0.5,LC.mu,MIN(LC.mu,MAX(0,_xlfn.NORM.INV(RAND(),2000,LC.sd))))</f>
        <v>2047.70657705579</v>
      </c>
      <c r="D11203">
        <f ca="1">P0*C11203/LC.mu</f>
        <v>2.73027543607439</v>
      </c>
      <c r="E11203">
        <f ca="1">MAX(0,INT(Q0*(1+Ed*(D11203-P0)/P0)))</f>
        <v>13809</v>
      </c>
      <c r="F11203">
        <f ca="1" t="shared" si="175"/>
        <v>35654.6669196954</v>
      </c>
    </row>
    <row r="11204" spans="1:6">
      <c r="A11204">
        <v>12</v>
      </c>
      <c r="B11204">
        <f ca="1">BETAINV(RAND(),AU.a,AU.b)</f>
        <v>0.938728406925887</v>
      </c>
      <c r="C11204">
        <f ca="1">IF(B11204&lt;=0.5,LC.mu,MIN(LC.mu,MAX(0,_xlfn.NORM.INV(RAND(),2000,LC.sd))))</f>
        <v>1901.28985247721</v>
      </c>
      <c r="D11204">
        <f ca="1">P0*C11204/LC.mu</f>
        <v>2.53505313663628</v>
      </c>
      <c r="E11204">
        <f ca="1">MAX(0,INT(Q0*(1+Ed*(D11204-P0)/P0)))</f>
        <v>14394</v>
      </c>
      <c r="F11204">
        <f ca="1" t="shared" si="175"/>
        <v>34588.2649962654</v>
      </c>
    </row>
    <row r="11205" spans="1:6">
      <c r="A11205">
        <v>12</v>
      </c>
      <c r="B11205">
        <f ca="1">BETAINV(RAND(),AU.a,AU.b)</f>
        <v>0.724639968684581</v>
      </c>
      <c r="C11205">
        <f ca="1">IF(B11205&lt;=0.5,LC.mu,MIN(LC.mu,MAX(0,_xlfn.NORM.INV(RAND(),2000,LC.sd))))</f>
        <v>2091.40143188176</v>
      </c>
      <c r="D11205">
        <f ca="1">P0*C11205/LC.mu</f>
        <v>2.78853524250901</v>
      </c>
      <c r="E11205">
        <f ca="1">MAX(0,INT(Q0*(1+Ed*(D11205-P0)/P0)))</f>
        <v>13634</v>
      </c>
      <c r="F11205">
        <f ca="1" t="shared" si="175"/>
        <v>35927.4880644861</v>
      </c>
    </row>
    <row r="11206" spans="1:6">
      <c r="A11206">
        <v>12</v>
      </c>
      <c r="B11206">
        <f ca="1">BETAINV(RAND(),AU.a,AU.b)</f>
        <v>0.728980466164454</v>
      </c>
      <c r="C11206">
        <f ca="1">IF(B11206&lt;=0.5,LC.mu,MIN(LC.mu,MAX(0,_xlfn.NORM.INV(RAND(),2000,LC.sd))))</f>
        <v>1926.95361273163</v>
      </c>
      <c r="D11206">
        <f ca="1">P0*C11206/LC.mu</f>
        <v>2.56927148364218</v>
      </c>
      <c r="E11206">
        <f ca="1">MAX(0,INT(Q0*(1+Ed*(D11206-P0)/P0)))</f>
        <v>14292</v>
      </c>
      <c r="F11206">
        <f ca="1" t="shared" si="175"/>
        <v>34793.0744314823</v>
      </c>
    </row>
    <row r="11207" spans="1:6">
      <c r="A11207">
        <v>12</v>
      </c>
      <c r="B11207">
        <f ca="1">BETAINV(RAND(),AU.a,AU.b)</f>
        <v>0.587934135634884</v>
      </c>
      <c r="C11207">
        <f ca="1">IF(B11207&lt;=0.5,LC.mu,MIN(LC.mu,MAX(0,_xlfn.NORM.INV(RAND(),2000,LC.sd))))</f>
        <v>1847.96491042993</v>
      </c>
      <c r="D11207">
        <f ca="1">P0*C11207/LC.mu</f>
        <v>2.46395321390658</v>
      </c>
      <c r="E11207">
        <f ca="1">MAX(0,INT(Q0*(1+Ed*(D11207-P0)/P0)))</f>
        <v>14608</v>
      </c>
      <c r="F11207">
        <f ca="1" t="shared" si="175"/>
        <v>34145.4636383174</v>
      </c>
    </row>
    <row r="11208" spans="1:6">
      <c r="A11208">
        <v>12</v>
      </c>
      <c r="B11208">
        <f ca="1">BETAINV(RAND(),AU.a,AU.b)</f>
        <v>0.89131873715192</v>
      </c>
      <c r="C11208">
        <f ca="1">IF(B11208&lt;=0.5,LC.mu,MIN(LC.mu,MAX(0,_xlfn.NORM.INV(RAND(),2000,LC.sd))))</f>
        <v>1811.68644291289</v>
      </c>
      <c r="D11208">
        <f ca="1">P0*C11208/LC.mu</f>
        <v>2.41558192388386</v>
      </c>
      <c r="E11208">
        <f ca="1">MAX(0,INT(Q0*(1+Ed*(D11208-P0)/P0)))</f>
        <v>14753</v>
      </c>
      <c r="F11208">
        <f ca="1" t="shared" si="175"/>
        <v>33825.3936801457</v>
      </c>
    </row>
    <row r="11209" spans="1:6">
      <c r="A11209">
        <v>12</v>
      </c>
      <c r="B11209">
        <f ca="1">BETAINV(RAND(),AU.a,AU.b)</f>
        <v>0.679796595776192</v>
      </c>
      <c r="C11209">
        <f ca="1">IF(B11209&lt;=0.5,LC.mu,MIN(LC.mu,MAX(0,_xlfn.NORM.INV(RAND(),2000,LC.sd))))</f>
        <v>3000</v>
      </c>
      <c r="D11209">
        <f ca="1">P0*C11209/LC.mu</f>
        <v>4</v>
      </c>
      <c r="E11209">
        <f ca="1">MAX(0,INT(Q0*(1+Ed*(D11209-P0)/P0)))</f>
        <v>10000</v>
      </c>
      <c r="F11209">
        <f ca="1" t="shared" si="175"/>
        <v>37000</v>
      </c>
    </row>
    <row r="11210" spans="1:6">
      <c r="A11210">
        <v>12</v>
      </c>
      <c r="B11210">
        <f ca="1">BETAINV(RAND(),AU.a,AU.b)</f>
        <v>0.442707442861015</v>
      </c>
      <c r="C11210">
        <f ca="1">IF(B11210&lt;=0.5,LC.mu,MIN(LC.mu,MAX(0,_xlfn.NORM.INV(RAND(),2000,LC.sd))))</f>
        <v>3000</v>
      </c>
      <c r="D11210">
        <f ca="1">P0*C11210/LC.mu</f>
        <v>4</v>
      </c>
      <c r="E11210">
        <f ca="1">MAX(0,INT(Q0*(1+Ed*(D11210-P0)/P0)))</f>
        <v>10000</v>
      </c>
      <c r="F11210">
        <f ca="1" t="shared" si="175"/>
        <v>37000</v>
      </c>
    </row>
    <row r="11211" spans="1:6">
      <c r="A11211">
        <v>12</v>
      </c>
      <c r="B11211">
        <f ca="1">BETAINV(RAND(),AU.a,AU.b)</f>
        <v>0.736667457655104</v>
      </c>
      <c r="C11211">
        <f ca="1">IF(B11211&lt;=0.5,LC.mu,MIN(LC.mu,MAX(0,_xlfn.NORM.INV(RAND(),2000,LC.sd))))</f>
        <v>1429.86581291162</v>
      </c>
      <c r="D11211">
        <f ca="1">P0*C11211/LC.mu</f>
        <v>1.90648775054883</v>
      </c>
      <c r="E11211">
        <f ca="1">MAX(0,INT(Q0*(1+Ed*(D11211-P0)/P0)))</f>
        <v>16280</v>
      </c>
      <c r="F11211">
        <f ca="1" t="shared" si="175"/>
        <v>29607.7547660233</v>
      </c>
    </row>
    <row r="11212" spans="1:6">
      <c r="A11212">
        <v>12</v>
      </c>
      <c r="B11212">
        <f ca="1">BETAINV(RAND(),AU.a,AU.b)</f>
        <v>0.766714558273789</v>
      </c>
      <c r="C11212">
        <f ca="1">IF(B11212&lt;=0.5,LC.mu,MIN(LC.mu,MAX(0,_xlfn.NORM.INV(RAND(),2000,LC.sd))))</f>
        <v>2183.81844973471</v>
      </c>
      <c r="D11212">
        <f ca="1">P0*C11212/LC.mu</f>
        <v>2.91175793297961</v>
      </c>
      <c r="E11212">
        <f ca="1">MAX(0,INT(Q0*(1+Ed*(D11212-P0)/P0)))</f>
        <v>13264</v>
      </c>
      <c r="F11212">
        <f ca="1" t="shared" si="175"/>
        <v>36437.7387733068</v>
      </c>
    </row>
    <row r="11213" spans="1:6">
      <c r="A11213">
        <v>12</v>
      </c>
      <c r="B11213">
        <f ca="1">BETAINV(RAND(),AU.a,AU.b)</f>
        <v>0.925942736496862</v>
      </c>
      <c r="C11213">
        <f ca="1">IF(B11213&lt;=0.5,LC.mu,MIN(LC.mu,MAX(0,_xlfn.NORM.INV(RAND(),2000,LC.sd))))</f>
        <v>1655.95504961341</v>
      </c>
      <c r="D11213">
        <f ca="1">P0*C11213/LC.mu</f>
        <v>2.20794006615121</v>
      </c>
      <c r="E11213">
        <f ca="1">MAX(0,INT(Q0*(1+Ed*(D11213-P0)/P0)))</f>
        <v>15376</v>
      </c>
      <c r="F11213">
        <f ca="1" t="shared" si="175"/>
        <v>32293.3314075276</v>
      </c>
    </row>
    <row r="11214" spans="1:6">
      <c r="A11214">
        <v>12</v>
      </c>
      <c r="B11214">
        <f ca="1">BETAINV(RAND(),AU.a,AU.b)</f>
        <v>0.463715863204391</v>
      </c>
      <c r="C11214">
        <f ca="1">IF(B11214&lt;=0.5,LC.mu,MIN(LC.mu,MAX(0,_xlfn.NORM.INV(RAND(),2000,LC.sd))))</f>
        <v>3000</v>
      </c>
      <c r="D11214">
        <f ca="1">P0*C11214/LC.mu</f>
        <v>4</v>
      </c>
      <c r="E11214">
        <f ca="1">MAX(0,INT(Q0*(1+Ed*(D11214-P0)/P0)))</f>
        <v>10000</v>
      </c>
      <c r="F11214">
        <f ca="1" t="shared" si="175"/>
        <v>37000</v>
      </c>
    </row>
    <row r="11215" spans="1:6">
      <c r="A11215">
        <v>12</v>
      </c>
      <c r="B11215">
        <f ca="1">BETAINV(RAND(),AU.a,AU.b)</f>
        <v>0.324611615783554</v>
      </c>
      <c r="C11215">
        <f ca="1">IF(B11215&lt;=0.5,LC.mu,MIN(LC.mu,MAX(0,_xlfn.NORM.INV(RAND(),2000,LC.sd))))</f>
        <v>3000</v>
      </c>
      <c r="D11215">
        <f ca="1">P0*C11215/LC.mu</f>
        <v>4</v>
      </c>
      <c r="E11215">
        <f ca="1">MAX(0,INT(Q0*(1+Ed*(D11215-P0)/P0)))</f>
        <v>10000</v>
      </c>
      <c r="F11215">
        <f ca="1" t="shared" si="175"/>
        <v>37000</v>
      </c>
    </row>
    <row r="11216" spans="1:6">
      <c r="A11216">
        <v>12</v>
      </c>
      <c r="B11216">
        <f ca="1">BETAINV(RAND(),AU.a,AU.b)</f>
        <v>0.910153587385781</v>
      </c>
      <c r="C11216">
        <f ca="1">IF(B11216&lt;=0.5,LC.mu,MIN(LC.mu,MAX(0,_xlfn.NORM.INV(RAND(),2000,LC.sd))))</f>
        <v>1619.37792396757</v>
      </c>
      <c r="D11216">
        <f ca="1">P0*C11216/LC.mu</f>
        <v>2.15917056529009</v>
      </c>
      <c r="E11216">
        <f ca="1">MAX(0,INT(Q0*(1+Ed*(D11216-P0)/P0)))</f>
        <v>15522</v>
      </c>
      <c r="F11216">
        <f ca="1" t="shared" si="175"/>
        <v>31895.2675904652</v>
      </c>
    </row>
    <row r="11217" spans="1:6">
      <c r="A11217">
        <v>12</v>
      </c>
      <c r="B11217">
        <f ca="1">BETAINV(RAND(),AU.a,AU.b)</f>
        <v>0.617634859236795</v>
      </c>
      <c r="C11217">
        <f ca="1">IF(B11217&lt;=0.5,LC.mu,MIN(LC.mu,MAX(0,_xlfn.NORM.INV(RAND(),2000,LC.sd))))</f>
        <v>2705.71412053302</v>
      </c>
      <c r="D11217">
        <f ca="1">P0*C11217/LC.mu</f>
        <v>3.60761882737736</v>
      </c>
      <c r="E11217">
        <f ca="1">MAX(0,INT(Q0*(1+Ed*(D11217-P0)/P0)))</f>
        <v>11177</v>
      </c>
      <c r="F11217">
        <f ca="1" t="shared" si="175"/>
        <v>37616.6415130637</v>
      </c>
    </row>
    <row r="11218" spans="1:6">
      <c r="A11218">
        <v>12</v>
      </c>
      <c r="B11218">
        <f ca="1">BETAINV(RAND(),AU.a,AU.b)</f>
        <v>0.75680297446818</v>
      </c>
      <c r="C11218">
        <f ca="1">IF(B11218&lt;=0.5,LC.mu,MIN(LC.mu,MAX(0,_xlfn.NORM.INV(RAND(),2000,LC.sd))))</f>
        <v>1840.88660664853</v>
      </c>
      <c r="D11218">
        <f ca="1">P0*C11218/LC.mu</f>
        <v>2.45451547553138</v>
      </c>
      <c r="E11218">
        <f ca="1">MAX(0,INT(Q0*(1+Ed*(D11218-P0)/P0)))</f>
        <v>14636</v>
      </c>
      <c r="F11218">
        <f ca="1" t="shared" si="175"/>
        <v>34083.4018932287</v>
      </c>
    </row>
    <row r="11219" spans="1:6">
      <c r="A11219">
        <v>12</v>
      </c>
      <c r="B11219">
        <f ca="1">BETAINV(RAND(),AU.a,AU.b)</f>
        <v>0.693743605864455</v>
      </c>
      <c r="C11219">
        <f ca="1">IF(B11219&lt;=0.5,LC.mu,MIN(LC.mu,MAX(0,_xlfn.NORM.INV(RAND(),2000,LC.sd))))</f>
        <v>2217.73778464152</v>
      </c>
      <c r="D11219">
        <f ca="1">P0*C11219/LC.mu</f>
        <v>2.95698371285537</v>
      </c>
      <c r="E11219">
        <f ca="1">MAX(0,INT(Q0*(1+Ed*(D11219-P0)/P0)))</f>
        <v>13129</v>
      </c>
      <c r="F11219">
        <f ca="1" t="shared" si="175"/>
        <v>36604.5013814366</v>
      </c>
    </row>
    <row r="11220" spans="1:6">
      <c r="A11220">
        <v>12</v>
      </c>
      <c r="B11220">
        <f ca="1">BETAINV(RAND(),AU.a,AU.b)</f>
        <v>0.382332212078051</v>
      </c>
      <c r="C11220">
        <f ca="1">IF(B11220&lt;=0.5,LC.mu,MIN(LC.mu,MAX(0,_xlfn.NORM.INV(RAND(),2000,LC.sd))))</f>
        <v>3000</v>
      </c>
      <c r="D11220">
        <f ca="1">P0*C11220/LC.mu</f>
        <v>4</v>
      </c>
      <c r="E11220">
        <f ca="1">MAX(0,INT(Q0*(1+Ed*(D11220-P0)/P0)))</f>
        <v>10000</v>
      </c>
      <c r="F11220">
        <f ca="1" t="shared" si="175"/>
        <v>37000</v>
      </c>
    </row>
    <row r="11221" spans="1:6">
      <c r="A11221">
        <v>12</v>
      </c>
      <c r="B11221">
        <f ca="1">BETAINV(RAND(),AU.a,AU.b)</f>
        <v>0.609745509643263</v>
      </c>
      <c r="C11221">
        <f ca="1">IF(B11221&lt;=0.5,LC.mu,MIN(LC.mu,MAX(0,_xlfn.NORM.INV(RAND(),2000,LC.sd))))</f>
        <v>2311.10404063077</v>
      </c>
      <c r="D11221">
        <f ca="1">P0*C11221/LC.mu</f>
        <v>3.08147205417436</v>
      </c>
      <c r="E11221">
        <f ca="1">MAX(0,INT(Q0*(1+Ed*(D11221-P0)/P0)))</f>
        <v>12755</v>
      </c>
      <c r="F11221">
        <f ca="1" t="shared" si="175"/>
        <v>36993.0720103632</v>
      </c>
    </row>
    <row r="11222" spans="1:6">
      <c r="A11222">
        <v>12</v>
      </c>
      <c r="B11222">
        <f ca="1">BETAINV(RAND(),AU.a,AU.b)</f>
        <v>0.603363198340843</v>
      </c>
      <c r="C11222">
        <f ca="1">IF(B11222&lt;=0.5,LC.mu,MIN(LC.mu,MAX(0,_xlfn.NORM.INV(RAND(),2000,LC.sd))))</f>
        <v>1318.38612225134</v>
      </c>
      <c r="D11222">
        <f ca="1">P0*C11222/LC.mu</f>
        <v>1.75784816300178</v>
      </c>
      <c r="E11222">
        <f ca="1">MAX(0,INT(Q0*(1+Ed*(D11222-P0)/P0)))</f>
        <v>16726</v>
      </c>
      <c r="F11222">
        <f ca="1" t="shared" si="175"/>
        <v>28083.3822521165</v>
      </c>
    </row>
    <row r="11223" spans="1:6">
      <c r="A11223">
        <v>12</v>
      </c>
      <c r="B11223">
        <f ca="1">BETAINV(RAND(),AU.a,AU.b)</f>
        <v>0.584931992269245</v>
      </c>
      <c r="C11223">
        <f ca="1">IF(B11223&lt;=0.5,LC.mu,MIN(LC.mu,MAX(0,_xlfn.NORM.INV(RAND(),2000,LC.sd))))</f>
        <v>2032.67057471793</v>
      </c>
      <c r="D11223">
        <f ca="1">P0*C11223/LC.mu</f>
        <v>2.71022743295724</v>
      </c>
      <c r="E11223">
        <f ca="1">MAX(0,INT(Q0*(1+Ed*(D11223-P0)/P0)))</f>
        <v>13869</v>
      </c>
      <c r="F11223">
        <f ca="1" t="shared" si="175"/>
        <v>35555.473692966</v>
      </c>
    </row>
    <row r="11224" spans="1:6">
      <c r="A11224">
        <v>12</v>
      </c>
      <c r="B11224">
        <f ca="1">BETAINV(RAND(),AU.a,AU.b)</f>
        <v>0.697367318496404</v>
      </c>
      <c r="C11224">
        <f ca="1">IF(B11224&lt;=0.5,LC.mu,MIN(LC.mu,MAX(0,_xlfn.NORM.INV(RAND(),2000,LC.sd))))</f>
        <v>1140.59499174912</v>
      </c>
      <c r="D11224">
        <f ca="1">P0*C11224/LC.mu</f>
        <v>1.52079332233216</v>
      </c>
      <c r="E11224">
        <f ca="1">MAX(0,INT(Q0*(1+Ed*(D11224-P0)/P0)))</f>
        <v>17437</v>
      </c>
      <c r="F11224">
        <f ca="1" t="shared" si="175"/>
        <v>25377.4781697568</v>
      </c>
    </row>
    <row r="11225" spans="1:6">
      <c r="A11225">
        <v>12</v>
      </c>
      <c r="B11225">
        <f ca="1">BETAINV(RAND(),AU.a,AU.b)</f>
        <v>0.533462280668139</v>
      </c>
      <c r="C11225">
        <f ca="1">IF(B11225&lt;=0.5,LC.mu,MIN(LC.mu,MAX(0,_xlfn.NORM.INV(RAND(),2000,LC.sd))))</f>
        <v>1390.2269462391</v>
      </c>
      <c r="D11225">
        <f ca="1">P0*C11225/LC.mu</f>
        <v>1.85363592831879</v>
      </c>
      <c r="E11225">
        <f ca="1">MAX(0,INT(Q0*(1+Ed*(D11225-P0)/P0)))</f>
        <v>16439</v>
      </c>
      <c r="F11225">
        <f ca="1" t="shared" si="175"/>
        <v>29081.6940793936</v>
      </c>
    </row>
    <row r="11226" spans="1:6">
      <c r="A11226">
        <v>12</v>
      </c>
      <c r="B11226">
        <f ca="1">BETAINV(RAND(),AU.a,AU.b)</f>
        <v>0.598113278628855</v>
      </c>
      <c r="C11226">
        <f ca="1">IF(B11226&lt;=0.5,LC.mu,MIN(LC.mu,MAX(0,_xlfn.NORM.INV(RAND(),2000,LC.sd))))</f>
        <v>1694.90731933707</v>
      </c>
      <c r="D11226">
        <f ca="1">P0*C11226/LC.mu</f>
        <v>2.25987642578276</v>
      </c>
      <c r="E11226">
        <f ca="1">MAX(0,INT(Q0*(1+Ed*(D11226-P0)/P0)))</f>
        <v>15220</v>
      </c>
      <c r="F11226">
        <f ca="1" t="shared" si="175"/>
        <v>32700.4118810766</v>
      </c>
    </row>
    <row r="11227" spans="1:6">
      <c r="A11227">
        <v>12</v>
      </c>
      <c r="B11227">
        <f ca="1">BETAINV(RAND(),AU.a,AU.b)</f>
        <v>0.618097992167404</v>
      </c>
      <c r="C11227">
        <f ca="1">IF(B11227&lt;=0.5,LC.mu,MIN(LC.mu,MAX(0,_xlfn.NORM.INV(RAND(),2000,LC.sd))))</f>
        <v>1973.0029064135</v>
      </c>
      <c r="D11227">
        <f ca="1">P0*C11227/LC.mu</f>
        <v>2.63067054188467</v>
      </c>
      <c r="E11227">
        <f ca="1">MAX(0,INT(Q0*(1+Ed*(D11227-P0)/P0)))</f>
        <v>14107</v>
      </c>
      <c r="F11227">
        <f ca="1" t="shared" si="175"/>
        <v>35137.8664279536</v>
      </c>
    </row>
    <row r="11228" spans="1:6">
      <c r="A11228">
        <v>12</v>
      </c>
      <c r="B11228">
        <f ca="1">BETAINV(RAND(),AU.a,AU.b)</f>
        <v>0.705174800695648</v>
      </c>
      <c r="C11228">
        <f ca="1">IF(B11228&lt;=0.5,LC.mu,MIN(LC.mu,MAX(0,_xlfn.NORM.INV(RAND(),2000,LC.sd))))</f>
        <v>1525.1445773768</v>
      </c>
      <c r="D11228">
        <f ca="1">P0*C11228/LC.mu</f>
        <v>2.03352610316907</v>
      </c>
      <c r="E11228">
        <f ca="1">MAX(0,INT(Q0*(1+Ed*(D11228-P0)/P0)))</f>
        <v>15899</v>
      </c>
      <c r="F11228">
        <f ca="1" t="shared" si="175"/>
        <v>30805.8869369082</v>
      </c>
    </row>
    <row r="11229" spans="1:6">
      <c r="A11229">
        <v>12</v>
      </c>
      <c r="B11229">
        <f ca="1">BETAINV(RAND(),AU.a,AU.b)</f>
        <v>0.788837412094648</v>
      </c>
      <c r="C11229">
        <f ca="1">IF(B11229&lt;=0.5,LC.mu,MIN(LC.mu,MAX(0,_xlfn.NORM.INV(RAND(),2000,LC.sd))))</f>
        <v>2474.76785854518</v>
      </c>
      <c r="D11229">
        <f ca="1">P0*C11229/LC.mu</f>
        <v>3.29969047806024</v>
      </c>
      <c r="E11229">
        <f ca="1">MAX(0,INT(Q0*(1+Ed*(D11229-P0)/P0)))</f>
        <v>12100</v>
      </c>
      <c r="F11229">
        <f ca="1" t="shared" si="175"/>
        <v>37451.4869259838</v>
      </c>
    </row>
    <row r="11230" spans="1:6">
      <c r="A11230">
        <v>12</v>
      </c>
      <c r="B11230">
        <f ca="1">BETAINV(RAND(),AU.a,AU.b)</f>
        <v>0.814669415497072</v>
      </c>
      <c r="C11230">
        <f ca="1">IF(B11230&lt;=0.5,LC.mu,MIN(LC.mu,MAX(0,_xlfn.NORM.INV(RAND(),2000,LC.sd))))</f>
        <v>2280.61183985968</v>
      </c>
      <c r="D11230">
        <f ca="1">P0*C11230/LC.mu</f>
        <v>3.04081578647957</v>
      </c>
      <c r="E11230">
        <f ca="1">MAX(0,INT(Q0*(1+Ed*(D11230-P0)/P0)))</f>
        <v>12877</v>
      </c>
      <c r="F11230">
        <f ca="1" t="shared" si="175"/>
        <v>36875.9730426378</v>
      </c>
    </row>
    <row r="11231" spans="1:6">
      <c r="A11231">
        <v>12</v>
      </c>
      <c r="B11231">
        <f ca="1">BETAINV(RAND(),AU.a,AU.b)</f>
        <v>0.61156136042749</v>
      </c>
      <c r="C11231">
        <f ca="1">IF(B11231&lt;=0.5,LC.mu,MIN(LC.mu,MAX(0,_xlfn.NORM.INV(RAND(),2000,LC.sd))))</f>
        <v>2193.08533024952</v>
      </c>
      <c r="D11231">
        <f ca="1">P0*C11231/LC.mu</f>
        <v>2.92411377366602</v>
      </c>
      <c r="E11231">
        <f ca="1">MAX(0,INT(Q0*(1+Ed*(D11231-P0)/P0)))</f>
        <v>13227</v>
      </c>
      <c r="F11231">
        <f ca="1" t="shared" si="175"/>
        <v>36484.167554031</v>
      </c>
    </row>
    <row r="11232" spans="1:6">
      <c r="A11232">
        <v>12</v>
      </c>
      <c r="B11232">
        <f ca="1">BETAINV(RAND(),AU.a,AU.b)</f>
        <v>0.487075199682978</v>
      </c>
      <c r="C11232">
        <f ca="1">IF(B11232&lt;=0.5,LC.mu,MIN(LC.mu,MAX(0,_xlfn.NORM.INV(RAND(),2000,LC.sd))))</f>
        <v>3000</v>
      </c>
      <c r="D11232">
        <f ca="1">P0*C11232/LC.mu</f>
        <v>4</v>
      </c>
      <c r="E11232">
        <f ca="1">MAX(0,INT(Q0*(1+Ed*(D11232-P0)/P0)))</f>
        <v>10000</v>
      </c>
      <c r="F11232">
        <f ca="1" t="shared" si="175"/>
        <v>37000</v>
      </c>
    </row>
    <row r="11233" spans="1:6">
      <c r="A11233">
        <v>12</v>
      </c>
      <c r="B11233">
        <f ca="1">BETAINV(RAND(),AU.a,AU.b)</f>
        <v>0.539347855149929</v>
      </c>
      <c r="C11233">
        <f ca="1">IF(B11233&lt;=0.5,LC.mu,MIN(LC.mu,MAX(0,_xlfn.NORM.INV(RAND(),2000,LC.sd))))</f>
        <v>2074.19905016547</v>
      </c>
      <c r="D11233">
        <f ca="1">P0*C11233/LC.mu</f>
        <v>2.76559873355396</v>
      </c>
      <c r="E11233">
        <f ca="1">MAX(0,INT(Q0*(1+Ed*(D11233-P0)/P0)))</f>
        <v>13703</v>
      </c>
      <c r="F11233">
        <f ca="1" t="shared" si="175"/>
        <v>35822.8003957245</v>
      </c>
    </row>
    <row r="11234" spans="1:6">
      <c r="A11234">
        <v>12</v>
      </c>
      <c r="B11234">
        <f ca="1">BETAINV(RAND(),AU.a,AU.b)</f>
        <v>0.591968312580442</v>
      </c>
      <c r="C11234">
        <f ca="1">IF(B11234&lt;=0.5,LC.mu,MIN(LC.mu,MAX(0,_xlfn.NORM.INV(RAND(),2000,LC.sd))))</f>
        <v>1737.91262273019</v>
      </c>
      <c r="D11234">
        <f ca="1">P0*C11234/LC.mu</f>
        <v>2.31721683030691</v>
      </c>
      <c r="E11234">
        <f ca="1">MAX(0,INT(Q0*(1+Ed*(D11234-P0)/P0)))</f>
        <v>15048</v>
      </c>
      <c r="F11234">
        <f ca="1" t="shared" si="175"/>
        <v>33131.5662397283</v>
      </c>
    </row>
    <row r="11235" spans="1:6">
      <c r="A11235">
        <v>12</v>
      </c>
      <c r="B11235">
        <f ca="1">BETAINV(RAND(),AU.a,AU.b)</f>
        <v>0.521418179031035</v>
      </c>
      <c r="C11235">
        <f ca="1">IF(B11235&lt;=0.5,LC.mu,MIN(LC.mu,MAX(0,_xlfn.NORM.INV(RAND(),2000,LC.sd))))</f>
        <v>980.49997188648</v>
      </c>
      <c r="D11235">
        <f ca="1">P0*C11235/LC.mu</f>
        <v>1.30733329584864</v>
      </c>
      <c r="E11235">
        <f ca="1">MAX(0,INT(Q0*(1+Ed*(D11235-P0)/P0)))</f>
        <v>18078</v>
      </c>
      <c r="F11235">
        <f ca="1" t="shared" si="175"/>
        <v>22653.4713504652</v>
      </c>
    </row>
    <row r="11236" spans="1:6">
      <c r="A11236">
        <v>12</v>
      </c>
      <c r="B11236">
        <f ca="1">BETAINV(RAND(),AU.a,AU.b)</f>
        <v>0.813971141215463</v>
      </c>
      <c r="C11236">
        <f ca="1">IF(B11236&lt;=0.5,LC.mu,MIN(LC.mu,MAX(0,_xlfn.NORM.INV(RAND(),2000,LC.sd))))</f>
        <v>2261.61290738035</v>
      </c>
      <c r="D11236">
        <f ca="1">P0*C11236/LC.mu</f>
        <v>3.01548387650714</v>
      </c>
      <c r="E11236">
        <f ca="1">MAX(0,INT(Q0*(1+Ed*(D11236-P0)/P0)))</f>
        <v>12953</v>
      </c>
      <c r="F11236">
        <f ca="1" t="shared" si="175"/>
        <v>36797.9497450166</v>
      </c>
    </row>
    <row r="11237" spans="1:6">
      <c r="A11237">
        <v>12</v>
      </c>
      <c r="B11237">
        <f ca="1">BETAINV(RAND(),AU.a,AU.b)</f>
        <v>0.592317550788974</v>
      </c>
      <c r="C11237">
        <f ca="1">IF(B11237&lt;=0.5,LC.mu,MIN(LC.mu,MAX(0,_xlfn.NORM.INV(RAND(),2000,LC.sd))))</f>
        <v>1877.06301041588</v>
      </c>
      <c r="D11237">
        <f ca="1">P0*C11237/LC.mu</f>
        <v>2.5027506805545</v>
      </c>
      <c r="E11237">
        <f ca="1">MAX(0,INT(Q0*(1+Ed*(D11237-P0)/P0)))</f>
        <v>14491</v>
      </c>
      <c r="F11237">
        <f ca="1" t="shared" si="175"/>
        <v>34390.2971014994</v>
      </c>
    </row>
    <row r="11238" spans="1:6">
      <c r="A11238">
        <v>12</v>
      </c>
      <c r="B11238">
        <f ca="1">BETAINV(RAND(),AU.a,AU.b)</f>
        <v>0.2764452960837</v>
      </c>
      <c r="C11238">
        <f ca="1">IF(B11238&lt;=0.5,LC.mu,MIN(LC.mu,MAX(0,_xlfn.NORM.INV(RAND(),2000,LC.sd))))</f>
        <v>3000</v>
      </c>
      <c r="D11238">
        <f ca="1">P0*C11238/LC.mu</f>
        <v>4</v>
      </c>
      <c r="E11238">
        <f ca="1">MAX(0,INT(Q0*(1+Ed*(D11238-P0)/P0)))</f>
        <v>10000</v>
      </c>
      <c r="F11238">
        <f ca="1" t="shared" si="175"/>
        <v>37000</v>
      </c>
    </row>
    <row r="11239" spans="1:6">
      <c r="A11239">
        <v>12</v>
      </c>
      <c r="B11239">
        <f ca="1">BETAINV(RAND(),AU.a,AU.b)</f>
        <v>0.539563825049534</v>
      </c>
      <c r="C11239">
        <f ca="1">IF(B11239&lt;=0.5,LC.mu,MIN(LC.mu,MAX(0,_xlfn.NORM.INV(RAND(),2000,LC.sd))))</f>
        <v>1790.09996000424</v>
      </c>
      <c r="D11239">
        <f ca="1">P0*C11239/LC.mu</f>
        <v>2.38679994667231</v>
      </c>
      <c r="E11239">
        <f ca="1">MAX(0,INT(Q0*(1+Ed*(D11239-P0)/P0)))</f>
        <v>14839</v>
      </c>
      <c r="F11239">
        <f ca="1" t="shared" si="175"/>
        <v>33627.6244486662</v>
      </c>
    </row>
    <row r="11240" spans="1:6">
      <c r="A11240">
        <v>12</v>
      </c>
      <c r="B11240">
        <f ca="1">BETAINV(RAND(),AU.a,AU.b)</f>
        <v>0.416138669757493</v>
      </c>
      <c r="C11240">
        <f ca="1">IF(B11240&lt;=0.5,LC.mu,MIN(LC.mu,MAX(0,_xlfn.NORM.INV(RAND(),2000,LC.sd))))</f>
        <v>3000</v>
      </c>
      <c r="D11240">
        <f ca="1">P0*C11240/LC.mu</f>
        <v>4</v>
      </c>
      <c r="E11240">
        <f ca="1">MAX(0,INT(Q0*(1+Ed*(D11240-P0)/P0)))</f>
        <v>10000</v>
      </c>
      <c r="F11240">
        <f ca="1" t="shared" si="175"/>
        <v>37000</v>
      </c>
    </row>
    <row r="11241" spans="1:6">
      <c r="A11241">
        <v>12</v>
      </c>
      <c r="B11241">
        <f ca="1">BETAINV(RAND(),AU.a,AU.b)</f>
        <v>0.767725047307707</v>
      </c>
      <c r="C11241">
        <f ca="1">IF(B11241&lt;=0.5,LC.mu,MIN(LC.mu,MAX(0,_xlfn.NORM.INV(RAND(),2000,LC.sd))))</f>
        <v>2566.11510956111</v>
      </c>
      <c r="D11241">
        <f ca="1">P0*C11241/LC.mu</f>
        <v>3.42148681274815</v>
      </c>
      <c r="E11241">
        <f ca="1">MAX(0,INT(Q0*(1+Ed*(D11241-P0)/P0)))</f>
        <v>11735</v>
      </c>
      <c r="F11241">
        <f ca="1" t="shared" si="175"/>
        <v>37585.0326380384</v>
      </c>
    </row>
    <row r="11242" spans="1:6">
      <c r="A11242">
        <v>12</v>
      </c>
      <c r="B11242">
        <f ca="1">BETAINV(RAND(),AU.a,AU.b)</f>
        <v>0.585101383562059</v>
      </c>
      <c r="C11242">
        <f ca="1">IF(B11242&lt;=0.5,LC.mu,MIN(LC.mu,MAX(0,_xlfn.NORM.INV(RAND(),2000,LC.sd))))</f>
        <v>1531.78119310459</v>
      </c>
      <c r="D11242">
        <f ca="1">P0*C11242/LC.mu</f>
        <v>2.04237492413946</v>
      </c>
      <c r="E11242">
        <f ca="1">MAX(0,INT(Q0*(1+Ed*(D11242-P0)/P0)))</f>
        <v>15872</v>
      </c>
      <c r="F11242">
        <f ca="1" t="shared" si="175"/>
        <v>30884.7936028368</v>
      </c>
    </row>
    <row r="11243" spans="1:6">
      <c r="A11243">
        <v>12</v>
      </c>
      <c r="B11243">
        <f ca="1">BETAINV(RAND(),AU.a,AU.b)</f>
        <v>0.72376677990509</v>
      </c>
      <c r="C11243">
        <f ca="1">IF(B11243&lt;=0.5,LC.mu,MIN(LC.mu,MAX(0,_xlfn.NORM.INV(RAND(),2000,LC.sd))))</f>
        <v>2034.39384784558</v>
      </c>
      <c r="D11243">
        <f ca="1">P0*C11243/LC.mu</f>
        <v>2.71252513046077</v>
      </c>
      <c r="E11243">
        <f ca="1">MAX(0,INT(Q0*(1+Ed*(D11243-P0)/P0)))</f>
        <v>13862</v>
      </c>
      <c r="F11243">
        <f ca="1" t="shared" si="175"/>
        <v>35566.6295106016</v>
      </c>
    </row>
    <row r="11244" spans="1:6">
      <c r="A11244">
        <v>12</v>
      </c>
      <c r="B11244">
        <f ca="1">BETAINV(RAND(),AU.a,AU.b)</f>
        <v>0.598860215262868</v>
      </c>
      <c r="C11244">
        <f ca="1">IF(B11244&lt;=0.5,LC.mu,MIN(LC.mu,MAX(0,_xlfn.NORM.INV(RAND(),2000,LC.sd))))</f>
        <v>1912.03706476419</v>
      </c>
      <c r="D11244">
        <f ca="1">P0*C11244/LC.mu</f>
        <v>2.54938275301892</v>
      </c>
      <c r="E11244">
        <f ca="1">MAX(0,INT(Q0*(1+Ed*(D11244-P0)/P0)))</f>
        <v>14351</v>
      </c>
      <c r="F11244">
        <f ca="1" t="shared" si="175"/>
        <v>34674.1548238104</v>
      </c>
    </row>
    <row r="11245" spans="1:6">
      <c r="A11245">
        <v>12</v>
      </c>
      <c r="B11245">
        <f ca="1">BETAINV(RAND(),AU.a,AU.b)</f>
        <v>0.82318701547569</v>
      </c>
      <c r="C11245">
        <f ca="1">IF(B11245&lt;=0.5,LC.mu,MIN(LC.mu,MAX(0,_xlfn.NORM.INV(RAND(),2000,LC.sd))))</f>
        <v>2728.9876437301</v>
      </c>
      <c r="D11245">
        <f ca="1">P0*C11245/LC.mu</f>
        <v>3.63865019164013</v>
      </c>
      <c r="E11245">
        <f ca="1">MAX(0,INT(Q0*(1+Ed*(D11245-P0)/P0)))</f>
        <v>11084</v>
      </c>
      <c r="F11245">
        <f ca="1" t="shared" si="175"/>
        <v>37601.8110804091</v>
      </c>
    </row>
    <row r="11246" spans="1:6">
      <c r="A11246">
        <v>12</v>
      </c>
      <c r="B11246">
        <f ca="1">BETAINV(RAND(),AU.a,AU.b)</f>
        <v>0.673935568520432</v>
      </c>
      <c r="C11246">
        <f ca="1">IF(B11246&lt;=0.5,LC.mu,MIN(LC.mu,MAX(0,_xlfn.NORM.INV(RAND(),2000,LC.sd))))</f>
        <v>2335.3612779042</v>
      </c>
      <c r="D11246">
        <f ca="1">P0*C11246/LC.mu</f>
        <v>3.1138150372056</v>
      </c>
      <c r="E11246">
        <f ca="1">MAX(0,INT(Q0*(1+Ed*(D11246-P0)/P0)))</f>
        <v>12658</v>
      </c>
      <c r="F11246">
        <f ca="1" t="shared" si="175"/>
        <v>37079.3094630443</v>
      </c>
    </row>
    <row r="11247" spans="1:6">
      <c r="A11247">
        <v>12</v>
      </c>
      <c r="B11247">
        <f ca="1">BETAINV(RAND(),AU.a,AU.b)</f>
        <v>0.607645021294661</v>
      </c>
      <c r="C11247">
        <f ca="1">IF(B11247&lt;=0.5,LC.mu,MIN(LC.mu,MAX(0,_xlfn.NORM.INV(RAND(),2000,LC.sd))))</f>
        <v>2236.28815706658</v>
      </c>
      <c r="D11247">
        <f ca="1">P0*C11247/LC.mu</f>
        <v>2.98171754275545</v>
      </c>
      <c r="E11247">
        <f ca="1">MAX(0,INT(Q0*(1+Ed*(D11247-P0)/P0)))</f>
        <v>13054</v>
      </c>
      <c r="F11247">
        <f ca="1" t="shared" si="175"/>
        <v>36687.052646063</v>
      </c>
    </row>
    <row r="11248" spans="1:6">
      <c r="A11248">
        <v>12</v>
      </c>
      <c r="B11248">
        <f ca="1">BETAINV(RAND(),AU.a,AU.b)</f>
        <v>0.620303726945671</v>
      </c>
      <c r="C11248">
        <f ca="1">IF(B11248&lt;=0.5,LC.mu,MIN(LC.mu,MAX(0,_xlfn.NORM.INV(RAND(),2000,LC.sd))))</f>
        <v>2121.04886700699</v>
      </c>
      <c r="D11248">
        <f ca="1">P0*C11248/LC.mu</f>
        <v>2.82806515600932</v>
      </c>
      <c r="E11248">
        <f ca="1">MAX(0,INT(Q0*(1+Ed*(D11248-P0)/P0)))</f>
        <v>13515</v>
      </c>
      <c r="F11248">
        <f ca="1" t="shared" si="175"/>
        <v>36100.251716459</v>
      </c>
    </row>
    <row r="11249" spans="1:6">
      <c r="A11249">
        <v>12</v>
      </c>
      <c r="B11249">
        <f ca="1">BETAINV(RAND(),AU.a,AU.b)</f>
        <v>0.553907435609129</v>
      </c>
      <c r="C11249">
        <f ca="1">IF(B11249&lt;=0.5,LC.mu,MIN(LC.mu,MAX(0,_xlfn.NORM.INV(RAND(),2000,LC.sd))))</f>
        <v>1780.41023044048</v>
      </c>
      <c r="D11249">
        <f ca="1">P0*C11249/LC.mu</f>
        <v>2.37388030725397</v>
      </c>
      <c r="E11249">
        <f ca="1">MAX(0,INT(Q0*(1+Ed*(D11249-P0)/P0)))</f>
        <v>14878</v>
      </c>
      <c r="F11249">
        <f ca="1" t="shared" si="175"/>
        <v>33538.1809808841</v>
      </c>
    </row>
    <row r="11250" spans="1:6">
      <c r="A11250">
        <v>12</v>
      </c>
      <c r="B11250">
        <f ca="1">BETAINV(RAND(),AU.a,AU.b)</f>
        <v>0.634423928906522</v>
      </c>
      <c r="C11250">
        <f ca="1">IF(B11250&lt;=0.5,LC.mu,MIN(LC.mu,MAX(0,_xlfn.NORM.INV(RAND(),2000,LC.sd))))</f>
        <v>1914.61860531858</v>
      </c>
      <c r="D11250">
        <f ca="1">P0*C11250/LC.mu</f>
        <v>2.55282480709144</v>
      </c>
      <c r="E11250">
        <f ca="1">MAX(0,INT(Q0*(1+Ed*(D11250-P0)/P0)))</f>
        <v>14341</v>
      </c>
      <c r="F11250">
        <f ca="1" t="shared" si="175"/>
        <v>34695.4419531797</v>
      </c>
    </row>
    <row r="11251" spans="1:6">
      <c r="A11251">
        <v>12</v>
      </c>
      <c r="B11251">
        <f ca="1">BETAINV(RAND(),AU.a,AU.b)</f>
        <v>0.31246018083133</v>
      </c>
      <c r="C11251">
        <f ca="1">IF(B11251&lt;=0.5,LC.mu,MIN(LC.mu,MAX(0,_xlfn.NORM.INV(RAND(),2000,LC.sd))))</f>
        <v>3000</v>
      </c>
      <c r="D11251">
        <f ca="1">P0*C11251/LC.mu</f>
        <v>4</v>
      </c>
      <c r="E11251">
        <f ca="1">MAX(0,INT(Q0*(1+Ed*(D11251-P0)/P0)))</f>
        <v>10000</v>
      </c>
      <c r="F11251">
        <f ca="1" t="shared" si="175"/>
        <v>37000</v>
      </c>
    </row>
    <row r="11252" spans="1:6">
      <c r="A11252">
        <v>12</v>
      </c>
      <c r="B11252">
        <f ca="1">BETAINV(RAND(),AU.a,AU.b)</f>
        <v>0.7411699682512</v>
      </c>
      <c r="C11252">
        <f ca="1">IF(B11252&lt;=0.5,LC.mu,MIN(LC.mu,MAX(0,_xlfn.NORM.INV(RAND(),2000,LC.sd))))</f>
        <v>1265.45679288855</v>
      </c>
      <c r="D11252">
        <f ca="1">P0*C11252/LC.mu</f>
        <v>1.6872757238514</v>
      </c>
      <c r="E11252">
        <f ca="1">MAX(0,INT(Q0*(1+Ed*(D11252-P0)/P0)))</f>
        <v>16938</v>
      </c>
      <c r="F11252">
        <f ca="1" t="shared" si="175"/>
        <v>27313.6194177065</v>
      </c>
    </row>
    <row r="11253" spans="1:6">
      <c r="A11253">
        <v>12</v>
      </c>
      <c r="B11253">
        <f ca="1">BETAINV(RAND(),AU.a,AU.b)</f>
        <v>0.711823263948266</v>
      </c>
      <c r="C11253">
        <f ca="1">IF(B11253&lt;=0.5,LC.mu,MIN(LC.mu,MAX(0,_xlfn.NORM.INV(RAND(),2000,LC.sd))))</f>
        <v>1186.54452706739</v>
      </c>
      <c r="D11253">
        <f ca="1">P0*C11253/LC.mu</f>
        <v>1.58205936942319</v>
      </c>
      <c r="E11253">
        <f ca="1">MAX(0,INT(Q0*(1+Ed*(D11253-P0)/P0)))</f>
        <v>17253</v>
      </c>
      <c r="F11253">
        <f ca="1" t="shared" si="175"/>
        <v>26108.7257735909</v>
      </c>
    </row>
    <row r="11254" spans="1:6">
      <c r="A11254">
        <v>12</v>
      </c>
      <c r="B11254">
        <f ca="1">BETAINV(RAND(),AU.a,AU.b)</f>
        <v>0.59143228207692</v>
      </c>
      <c r="C11254">
        <f ca="1">IF(B11254&lt;=0.5,LC.mu,MIN(LC.mu,MAX(0,_xlfn.NORM.INV(RAND(),2000,LC.sd))))</f>
        <v>2187.82530286453</v>
      </c>
      <c r="D11254">
        <f ca="1">P0*C11254/LC.mu</f>
        <v>2.91710040381938</v>
      </c>
      <c r="E11254">
        <f ca="1">MAX(0,INT(Q0*(1+Ed*(D11254-P0)/P0)))</f>
        <v>13248</v>
      </c>
      <c r="F11254">
        <f ca="1" t="shared" si="175"/>
        <v>36457.9208469346</v>
      </c>
    </row>
    <row r="11255" spans="1:6">
      <c r="A11255">
        <v>12</v>
      </c>
      <c r="B11255">
        <f ca="1">BETAINV(RAND(),AU.a,AU.b)</f>
        <v>0.508799562744413</v>
      </c>
      <c r="C11255">
        <f ca="1">IF(B11255&lt;=0.5,LC.mu,MIN(LC.mu,MAX(0,_xlfn.NORM.INV(RAND(),2000,LC.sd))))</f>
        <v>2033.19945137708</v>
      </c>
      <c r="D11255">
        <f ca="1">P0*C11255/LC.mu</f>
        <v>2.71093260183611</v>
      </c>
      <c r="E11255">
        <f ca="1">MAX(0,INT(Q0*(1+Ed*(D11255-P0)/P0)))</f>
        <v>13867</v>
      </c>
      <c r="F11255">
        <f ca="1" t="shared" si="175"/>
        <v>35559.3029382842</v>
      </c>
    </row>
    <row r="11256" spans="1:6">
      <c r="A11256">
        <v>12</v>
      </c>
      <c r="B11256">
        <f ca="1">BETAINV(RAND(),AU.a,AU.b)</f>
        <v>0.708461087217382</v>
      </c>
      <c r="C11256">
        <f ca="1">IF(B11256&lt;=0.5,LC.mu,MIN(LC.mu,MAX(0,_xlfn.NORM.INV(RAND(),2000,LC.sd))))</f>
        <v>1711.85042142868</v>
      </c>
      <c r="D11256">
        <f ca="1">P0*C11256/LC.mu</f>
        <v>2.28246722857158</v>
      </c>
      <c r="E11256">
        <f ca="1">MAX(0,INT(Q0*(1+Ed*(D11256-P0)/P0)))</f>
        <v>15152</v>
      </c>
      <c r="F11256">
        <f ca="1" t="shared" si="175"/>
        <v>32872.0930258879</v>
      </c>
    </row>
    <row r="11257" spans="1:6">
      <c r="A11257">
        <v>12</v>
      </c>
      <c r="B11257">
        <f ca="1">BETAINV(RAND(),AU.a,AU.b)</f>
        <v>0.482550681042701</v>
      </c>
      <c r="C11257">
        <f ca="1">IF(B11257&lt;=0.5,LC.mu,MIN(LC.mu,MAX(0,_xlfn.NORM.INV(RAND(),2000,LC.sd))))</f>
        <v>3000</v>
      </c>
      <c r="D11257">
        <f ca="1">P0*C11257/LC.mu</f>
        <v>4</v>
      </c>
      <c r="E11257">
        <f ca="1">MAX(0,INT(Q0*(1+Ed*(D11257-P0)/P0)))</f>
        <v>10000</v>
      </c>
      <c r="F11257">
        <f ca="1" t="shared" si="175"/>
        <v>37000</v>
      </c>
    </row>
    <row r="11258" spans="1:6">
      <c r="A11258">
        <v>12</v>
      </c>
      <c r="B11258">
        <f ca="1">BETAINV(RAND(),AU.a,AU.b)</f>
        <v>0.569421173403883</v>
      </c>
      <c r="C11258">
        <f ca="1">IF(B11258&lt;=0.5,LC.mu,MIN(LC.mu,MAX(0,_xlfn.NORM.INV(RAND(),2000,LC.sd))))</f>
        <v>2021.5442171497</v>
      </c>
      <c r="D11258">
        <f ca="1">P0*C11258/LC.mu</f>
        <v>2.69539228953294</v>
      </c>
      <c r="E11258">
        <f ca="1">MAX(0,INT(Q0*(1+Ed*(D11258-P0)/P0)))</f>
        <v>13913</v>
      </c>
      <c r="F11258">
        <f ca="1" t="shared" si="175"/>
        <v>35479.4487071221</v>
      </c>
    </row>
    <row r="11259" spans="1:6">
      <c r="A11259">
        <v>12</v>
      </c>
      <c r="B11259">
        <f ca="1">BETAINV(RAND(),AU.a,AU.b)</f>
        <v>0.245100082066047</v>
      </c>
      <c r="C11259">
        <f ca="1">IF(B11259&lt;=0.5,LC.mu,MIN(LC.mu,MAX(0,_xlfn.NORM.INV(RAND(),2000,LC.sd))))</f>
        <v>3000</v>
      </c>
      <c r="D11259">
        <f ca="1">P0*C11259/LC.mu</f>
        <v>4</v>
      </c>
      <c r="E11259">
        <f ca="1">MAX(0,INT(Q0*(1+Ed*(D11259-P0)/P0)))</f>
        <v>10000</v>
      </c>
      <c r="F11259">
        <f ca="1" t="shared" si="175"/>
        <v>37000</v>
      </c>
    </row>
    <row r="11260" spans="1:6">
      <c r="A11260">
        <v>12</v>
      </c>
      <c r="B11260">
        <f ca="1">BETAINV(RAND(),AU.a,AU.b)</f>
        <v>0.845235919614995</v>
      </c>
      <c r="C11260">
        <f ca="1">IF(B11260&lt;=0.5,LC.mu,MIN(LC.mu,MAX(0,_xlfn.NORM.INV(RAND(),2000,LC.sd))))</f>
        <v>2923.04866485541</v>
      </c>
      <c r="D11260">
        <f ca="1">P0*C11260/LC.mu</f>
        <v>3.89739821980721</v>
      </c>
      <c r="E11260">
        <f ca="1">MAX(0,INT(Q0*(1+Ed*(D11260-P0)/P0)))</f>
        <v>10307</v>
      </c>
      <c r="F11260">
        <f ca="1" t="shared" si="175"/>
        <v>37247.4347866975</v>
      </c>
    </row>
    <row r="11261" spans="1:6">
      <c r="A11261">
        <v>12</v>
      </c>
      <c r="B11261">
        <f ca="1">BETAINV(RAND(),AU.a,AU.b)</f>
        <v>0.613068891203439</v>
      </c>
      <c r="C11261">
        <f ca="1">IF(B11261&lt;=0.5,LC.mu,MIN(LC.mu,MAX(0,_xlfn.NORM.INV(RAND(),2000,LC.sd))))</f>
        <v>2482.40921541709</v>
      </c>
      <c r="D11261">
        <f ca="1">P0*C11261/LC.mu</f>
        <v>3.30987895388945</v>
      </c>
      <c r="E11261">
        <f ca="1">MAX(0,INT(Q0*(1+Ed*(D11261-P0)/P0)))</f>
        <v>12070</v>
      </c>
      <c r="F11261">
        <f ca="1" t="shared" si="175"/>
        <v>37467.8297580286</v>
      </c>
    </row>
    <row r="11262" spans="1:6">
      <c r="A11262">
        <v>12</v>
      </c>
      <c r="B11262">
        <f ca="1">BETAINV(RAND(),AU.a,AU.b)</f>
        <v>0.748144389801676</v>
      </c>
      <c r="C11262">
        <f ca="1">IF(B11262&lt;=0.5,LC.mu,MIN(LC.mu,MAX(0,_xlfn.NORM.INV(RAND(),2000,LC.sd))))</f>
        <v>2058.6774496881</v>
      </c>
      <c r="D11262">
        <f ca="1">P0*C11262/LC.mu</f>
        <v>2.7449032662508</v>
      </c>
      <c r="E11262">
        <f ca="1">MAX(0,INT(Q0*(1+Ed*(D11262-P0)/P0)))</f>
        <v>13765</v>
      </c>
      <c r="F11262">
        <f ca="1" t="shared" si="175"/>
        <v>35724.9160102542</v>
      </c>
    </row>
    <row r="11263" spans="1:6">
      <c r="A11263">
        <v>12</v>
      </c>
      <c r="B11263">
        <f ca="1">BETAINV(RAND(),AU.a,AU.b)</f>
        <v>0.669104939040534</v>
      </c>
      <c r="C11263">
        <f ca="1">IF(B11263&lt;=0.5,LC.mu,MIN(LC.mu,MAX(0,_xlfn.NORM.INV(RAND(),2000,LC.sd))))</f>
        <v>2239.54583333831</v>
      </c>
      <c r="D11263">
        <f ca="1">P0*C11263/LC.mu</f>
        <v>2.98606111111775</v>
      </c>
      <c r="E11263">
        <f ca="1">MAX(0,INT(Q0*(1+Ed*(D11263-P0)/P0)))</f>
        <v>13041</v>
      </c>
      <c r="F11263">
        <f ca="1" t="shared" si="175"/>
        <v>36701.6771167483</v>
      </c>
    </row>
    <row r="11264" spans="1:6">
      <c r="A11264">
        <v>12</v>
      </c>
      <c r="B11264">
        <f ca="1">BETAINV(RAND(),AU.a,AU.b)</f>
        <v>0.663811842385135</v>
      </c>
      <c r="C11264">
        <f ca="1">IF(B11264&lt;=0.5,LC.mu,MIN(LC.mu,MAX(0,_xlfn.NORM.INV(RAND(),2000,LC.sd))))</f>
        <v>2674.89281703526</v>
      </c>
      <c r="D11264">
        <f ca="1">P0*C11264/LC.mu</f>
        <v>3.56652375604701</v>
      </c>
      <c r="E11264">
        <f ca="1">MAX(0,INT(Q0*(1+Ed*(D11264-P0)/P0)))</f>
        <v>11300</v>
      </c>
      <c r="F11264">
        <f ca="1" t="shared" si="175"/>
        <v>37626.8256262959</v>
      </c>
    </row>
    <row r="11265" spans="1:6">
      <c r="A11265">
        <v>12</v>
      </c>
      <c r="B11265">
        <f ca="1">BETAINV(RAND(),AU.a,AU.b)</f>
        <v>0.586306057311397</v>
      </c>
      <c r="C11265">
        <f ca="1">IF(B11265&lt;=0.5,LC.mu,MIN(LC.mu,MAX(0,_xlfn.NORM.INV(RAND(),2000,LC.sd))))</f>
        <v>2187.63906904974</v>
      </c>
      <c r="D11265">
        <f ca="1">P0*C11265/LC.mu</f>
        <v>2.91685209206632</v>
      </c>
      <c r="E11265">
        <f ca="1">MAX(0,INT(Q0*(1+Ed*(D11265-P0)/P0)))</f>
        <v>13249</v>
      </c>
      <c r="F11265">
        <f ca="1" t="shared" si="175"/>
        <v>36457.7342987369</v>
      </c>
    </row>
    <row r="11266" spans="1:6">
      <c r="A11266">
        <v>12</v>
      </c>
      <c r="B11266">
        <f ca="1">BETAINV(RAND(),AU.a,AU.b)</f>
        <v>0.698879850781061</v>
      </c>
      <c r="C11266">
        <f ca="1">IF(B11266&lt;=0.5,LC.mu,MIN(LC.mu,MAX(0,_xlfn.NORM.INV(RAND(),2000,LC.sd))))</f>
        <v>1532.62296189884</v>
      </c>
      <c r="D11266">
        <f ca="1">P0*C11266/LC.mu</f>
        <v>2.04349728253179</v>
      </c>
      <c r="E11266">
        <f ca="1">MAX(0,INT(Q0*(1+Ed*(D11266-P0)/P0)))</f>
        <v>15869</v>
      </c>
      <c r="F11266">
        <f ca="1" t="shared" ref="F11266:F11329" si="176">D11266*E11266-C11266</f>
        <v>30895.6354145981</v>
      </c>
    </row>
    <row r="11267" spans="1:6">
      <c r="A11267">
        <v>12</v>
      </c>
      <c r="B11267">
        <f ca="1">BETAINV(RAND(),AU.a,AU.b)</f>
        <v>0.731570247914348</v>
      </c>
      <c r="C11267">
        <f ca="1">IF(B11267&lt;=0.5,LC.mu,MIN(LC.mu,MAX(0,_xlfn.NORM.INV(RAND(),2000,LC.sd))))</f>
        <v>1784.29435713395</v>
      </c>
      <c r="D11267">
        <f ca="1">P0*C11267/LC.mu</f>
        <v>2.37905914284526</v>
      </c>
      <c r="E11267">
        <f ca="1">MAX(0,INT(Q0*(1+Ed*(D11267-P0)/P0)))</f>
        <v>14862</v>
      </c>
      <c r="F11267">
        <f ca="1" t="shared" si="176"/>
        <v>33573.2826238323</v>
      </c>
    </row>
    <row r="11268" spans="1:6">
      <c r="A11268">
        <v>12</v>
      </c>
      <c r="B11268">
        <f ca="1">BETAINV(RAND(),AU.a,AU.b)</f>
        <v>0.841755647263969</v>
      </c>
      <c r="C11268">
        <f ca="1">IF(B11268&lt;=0.5,LC.mu,MIN(LC.mu,MAX(0,_xlfn.NORM.INV(RAND(),2000,LC.sd))))</f>
        <v>1487.46018034759</v>
      </c>
      <c r="D11268">
        <f ca="1">P0*C11268/LC.mu</f>
        <v>1.98328024046345</v>
      </c>
      <c r="E11268">
        <f ca="1">MAX(0,INT(Q0*(1+Ed*(D11268-P0)/P0)))</f>
        <v>16050</v>
      </c>
      <c r="F11268">
        <f ca="1" t="shared" si="176"/>
        <v>30344.1876790908</v>
      </c>
    </row>
    <row r="11269" spans="1:6">
      <c r="A11269">
        <v>12</v>
      </c>
      <c r="B11269">
        <f ca="1">BETAINV(RAND(),AU.a,AU.b)</f>
        <v>0.321381911841366</v>
      </c>
      <c r="C11269">
        <f ca="1">IF(B11269&lt;=0.5,LC.mu,MIN(LC.mu,MAX(0,_xlfn.NORM.INV(RAND(),2000,LC.sd))))</f>
        <v>3000</v>
      </c>
      <c r="D11269">
        <f ca="1">P0*C11269/LC.mu</f>
        <v>4</v>
      </c>
      <c r="E11269">
        <f ca="1">MAX(0,INT(Q0*(1+Ed*(D11269-P0)/P0)))</f>
        <v>10000</v>
      </c>
      <c r="F11269">
        <f ca="1" t="shared" si="176"/>
        <v>37000</v>
      </c>
    </row>
    <row r="11270" spans="1:6">
      <c r="A11270">
        <v>12</v>
      </c>
      <c r="B11270">
        <f ca="1">BETAINV(RAND(),AU.a,AU.b)</f>
        <v>0.575150718791171</v>
      </c>
      <c r="C11270">
        <f ca="1">IF(B11270&lt;=0.5,LC.mu,MIN(LC.mu,MAX(0,_xlfn.NORM.INV(RAND(),2000,LC.sd))))</f>
        <v>1137.97168484331</v>
      </c>
      <c r="D11270">
        <f ca="1">P0*C11270/LC.mu</f>
        <v>1.51729557979108</v>
      </c>
      <c r="E11270">
        <f ca="1">MAX(0,INT(Q0*(1+Ed*(D11270-P0)/P0)))</f>
        <v>17448</v>
      </c>
      <c r="F11270">
        <f ca="1" t="shared" si="176"/>
        <v>25335.8015913514</v>
      </c>
    </row>
    <row r="11271" spans="1:6">
      <c r="A11271">
        <v>12</v>
      </c>
      <c r="B11271">
        <f ca="1">BETAINV(RAND(),AU.a,AU.b)</f>
        <v>0.527144352430255</v>
      </c>
      <c r="C11271">
        <f ca="1">IF(B11271&lt;=0.5,LC.mu,MIN(LC.mu,MAX(0,_xlfn.NORM.INV(RAND(),2000,LC.sd))))</f>
        <v>1823.36955028552</v>
      </c>
      <c r="D11271">
        <f ca="1">P0*C11271/LC.mu</f>
        <v>2.43115940038069</v>
      </c>
      <c r="E11271">
        <f ca="1">MAX(0,INT(Q0*(1+Ed*(D11271-P0)/P0)))</f>
        <v>14706</v>
      </c>
      <c r="F11271">
        <f ca="1" t="shared" si="176"/>
        <v>33929.2605917129</v>
      </c>
    </row>
    <row r="11272" spans="1:6">
      <c r="A11272">
        <v>12</v>
      </c>
      <c r="B11272">
        <f ca="1">BETAINV(RAND(),AU.a,AU.b)</f>
        <v>0.799665911051483</v>
      </c>
      <c r="C11272">
        <f ca="1">IF(B11272&lt;=0.5,LC.mu,MIN(LC.mu,MAX(0,_xlfn.NORM.INV(RAND(),2000,LC.sd))))</f>
        <v>1121.25683840456</v>
      </c>
      <c r="D11272">
        <f ca="1">P0*C11272/LC.mu</f>
        <v>1.49500911787275</v>
      </c>
      <c r="E11272">
        <f ca="1">MAX(0,INT(Q0*(1+Ed*(D11272-P0)/P0)))</f>
        <v>17514</v>
      </c>
      <c r="F11272">
        <f ca="1" t="shared" si="176"/>
        <v>25062.3328520188</v>
      </c>
    </row>
    <row r="11273" spans="1:6">
      <c r="A11273">
        <v>12</v>
      </c>
      <c r="B11273">
        <f ca="1">BETAINV(RAND(),AU.a,AU.b)</f>
        <v>0.646767639055127</v>
      </c>
      <c r="C11273">
        <f ca="1">IF(B11273&lt;=0.5,LC.mu,MIN(LC.mu,MAX(0,_xlfn.NORM.INV(RAND(),2000,LC.sd))))</f>
        <v>3000</v>
      </c>
      <c r="D11273">
        <f ca="1">P0*C11273/LC.mu</f>
        <v>4</v>
      </c>
      <c r="E11273">
        <f ca="1">MAX(0,INT(Q0*(1+Ed*(D11273-P0)/P0)))</f>
        <v>10000</v>
      </c>
      <c r="F11273">
        <f ca="1" t="shared" si="176"/>
        <v>37000</v>
      </c>
    </row>
    <row r="11274" spans="1:6">
      <c r="A11274">
        <v>12</v>
      </c>
      <c r="B11274">
        <f ca="1">BETAINV(RAND(),AU.a,AU.b)</f>
        <v>0.582858015528773</v>
      </c>
      <c r="C11274">
        <f ca="1">IF(B11274&lt;=0.5,LC.mu,MIN(LC.mu,MAX(0,_xlfn.NORM.INV(RAND(),2000,LC.sd))))</f>
        <v>983.828078993539</v>
      </c>
      <c r="D11274">
        <f ca="1">P0*C11274/LC.mu</f>
        <v>1.31177077199139</v>
      </c>
      <c r="E11274">
        <f ca="1">MAX(0,INT(Q0*(1+Ed*(D11274-P0)/P0)))</f>
        <v>18064</v>
      </c>
      <c r="F11274">
        <f ca="1" t="shared" si="176"/>
        <v>22711.9991462589</v>
      </c>
    </row>
    <row r="11275" spans="1:6">
      <c r="A11275">
        <v>12</v>
      </c>
      <c r="B11275">
        <f ca="1">BETAINV(RAND(),AU.a,AU.b)</f>
        <v>0.819102711666195</v>
      </c>
      <c r="C11275">
        <f ca="1">IF(B11275&lt;=0.5,LC.mu,MIN(LC.mu,MAX(0,_xlfn.NORM.INV(RAND(),2000,LC.sd))))</f>
        <v>2259.15949465338</v>
      </c>
      <c r="D11275">
        <f ca="1">P0*C11275/LC.mu</f>
        <v>3.01221265953785</v>
      </c>
      <c r="E11275">
        <f ca="1">MAX(0,INT(Q0*(1+Ed*(D11275-P0)/P0)))</f>
        <v>12963</v>
      </c>
      <c r="F11275">
        <f ca="1" t="shared" si="176"/>
        <v>36788.1532109357</v>
      </c>
    </row>
    <row r="11276" spans="1:6">
      <c r="A11276">
        <v>12</v>
      </c>
      <c r="B11276">
        <f ca="1">BETAINV(RAND(),AU.a,AU.b)</f>
        <v>0.751415684376024</v>
      </c>
      <c r="C11276">
        <f ca="1">IF(B11276&lt;=0.5,LC.mu,MIN(LC.mu,MAX(0,_xlfn.NORM.INV(RAND(),2000,LC.sd))))</f>
        <v>1898.26148653272</v>
      </c>
      <c r="D11276">
        <f ca="1">P0*C11276/LC.mu</f>
        <v>2.53101531537695</v>
      </c>
      <c r="E11276">
        <f ca="1">MAX(0,INT(Q0*(1+Ed*(D11276-P0)/P0)))</f>
        <v>14406</v>
      </c>
      <c r="F11276">
        <f ca="1" t="shared" si="176"/>
        <v>34563.5451467877</v>
      </c>
    </row>
    <row r="11277" spans="1:6">
      <c r="A11277">
        <v>12</v>
      </c>
      <c r="B11277">
        <f ca="1">BETAINV(RAND(),AU.a,AU.b)</f>
        <v>0.585783154005998</v>
      </c>
      <c r="C11277">
        <f ca="1">IF(B11277&lt;=0.5,LC.mu,MIN(LC.mu,MAX(0,_xlfn.NORM.INV(RAND(),2000,LC.sd))))</f>
        <v>1212.20345879004</v>
      </c>
      <c r="D11277">
        <f ca="1">P0*C11277/LC.mu</f>
        <v>1.61627127838672</v>
      </c>
      <c r="E11277">
        <f ca="1">MAX(0,INT(Q0*(1+Ed*(D11277-P0)/P0)))</f>
        <v>17151</v>
      </c>
      <c r="F11277">
        <f ca="1" t="shared" si="176"/>
        <v>26508.4652368206</v>
      </c>
    </row>
    <row r="11278" spans="1:6">
      <c r="A11278">
        <v>12</v>
      </c>
      <c r="B11278">
        <f ca="1">BETAINV(RAND(),AU.a,AU.b)</f>
        <v>0.530086642250547</v>
      </c>
      <c r="C11278">
        <f ca="1">IF(B11278&lt;=0.5,LC.mu,MIN(LC.mu,MAX(0,_xlfn.NORM.INV(RAND(),2000,LC.sd))))</f>
        <v>2214.27607723394</v>
      </c>
      <c r="D11278">
        <f ca="1">P0*C11278/LC.mu</f>
        <v>2.95236810297858</v>
      </c>
      <c r="E11278">
        <f ca="1">MAX(0,INT(Q0*(1+Ed*(D11278-P0)/P0)))</f>
        <v>13142</v>
      </c>
      <c r="F11278">
        <f ca="1" t="shared" si="176"/>
        <v>36585.7455321106</v>
      </c>
    </row>
    <row r="11279" spans="1:6">
      <c r="A11279">
        <v>12</v>
      </c>
      <c r="B11279">
        <f ca="1">BETAINV(RAND(),AU.a,AU.b)</f>
        <v>0.904362501977567</v>
      </c>
      <c r="C11279">
        <f ca="1">IF(B11279&lt;=0.5,LC.mu,MIN(LC.mu,MAX(0,_xlfn.NORM.INV(RAND(),2000,LC.sd))))</f>
        <v>1675.01520359104</v>
      </c>
      <c r="D11279">
        <f ca="1">P0*C11279/LC.mu</f>
        <v>2.23335360478805</v>
      </c>
      <c r="E11279">
        <f ca="1">MAX(0,INT(Q0*(1+Ed*(D11279-P0)/P0)))</f>
        <v>15299</v>
      </c>
      <c r="F11279">
        <f ca="1" t="shared" si="176"/>
        <v>32493.0615960613</v>
      </c>
    </row>
    <row r="11280" spans="1:6">
      <c r="A11280">
        <v>12</v>
      </c>
      <c r="B11280">
        <f ca="1">BETAINV(RAND(),AU.a,AU.b)</f>
        <v>0.799676965886019</v>
      </c>
      <c r="C11280">
        <f ca="1">IF(B11280&lt;=0.5,LC.mu,MIN(LC.mu,MAX(0,_xlfn.NORM.INV(RAND(),2000,LC.sd))))</f>
        <v>2377.85195439281</v>
      </c>
      <c r="D11280">
        <f ca="1">P0*C11280/LC.mu</f>
        <v>3.17046927252374</v>
      </c>
      <c r="E11280">
        <f ca="1">MAX(0,INT(Q0*(1+Ed*(D11280-P0)/P0)))</f>
        <v>12488</v>
      </c>
      <c r="F11280">
        <f ca="1" t="shared" si="176"/>
        <v>37214.9683208837</v>
      </c>
    </row>
    <row r="11281" spans="1:6">
      <c r="A11281">
        <v>12</v>
      </c>
      <c r="B11281">
        <f ca="1">BETAINV(RAND(),AU.a,AU.b)</f>
        <v>0.444823421712852</v>
      </c>
      <c r="C11281">
        <f ca="1">IF(B11281&lt;=0.5,LC.mu,MIN(LC.mu,MAX(0,_xlfn.NORM.INV(RAND(),2000,LC.sd))))</f>
        <v>3000</v>
      </c>
      <c r="D11281">
        <f ca="1">P0*C11281/LC.mu</f>
        <v>4</v>
      </c>
      <c r="E11281">
        <f ca="1">MAX(0,INT(Q0*(1+Ed*(D11281-P0)/P0)))</f>
        <v>10000</v>
      </c>
      <c r="F11281">
        <f ca="1" t="shared" si="176"/>
        <v>37000</v>
      </c>
    </row>
    <row r="11282" spans="1:6">
      <c r="A11282">
        <v>12</v>
      </c>
      <c r="B11282">
        <f ca="1">BETAINV(RAND(),AU.a,AU.b)</f>
        <v>0.296176848514223</v>
      </c>
      <c r="C11282">
        <f ca="1">IF(B11282&lt;=0.5,LC.mu,MIN(LC.mu,MAX(0,_xlfn.NORM.INV(RAND(),2000,LC.sd))))</f>
        <v>3000</v>
      </c>
      <c r="D11282">
        <f ca="1">P0*C11282/LC.mu</f>
        <v>4</v>
      </c>
      <c r="E11282">
        <f ca="1">MAX(0,INT(Q0*(1+Ed*(D11282-P0)/P0)))</f>
        <v>10000</v>
      </c>
      <c r="F11282">
        <f ca="1" t="shared" si="176"/>
        <v>37000</v>
      </c>
    </row>
    <row r="11283" spans="1:6">
      <c r="A11283">
        <v>12</v>
      </c>
      <c r="B11283">
        <f ca="1">BETAINV(RAND(),AU.a,AU.b)</f>
        <v>0.492806192576948</v>
      </c>
      <c r="C11283">
        <f ca="1">IF(B11283&lt;=0.5,LC.mu,MIN(LC.mu,MAX(0,_xlfn.NORM.INV(RAND(),2000,LC.sd))))</f>
        <v>3000</v>
      </c>
      <c r="D11283">
        <f ca="1">P0*C11283/LC.mu</f>
        <v>4</v>
      </c>
      <c r="E11283">
        <f ca="1">MAX(0,INT(Q0*(1+Ed*(D11283-P0)/P0)))</f>
        <v>10000</v>
      </c>
      <c r="F11283">
        <f ca="1" t="shared" si="176"/>
        <v>37000</v>
      </c>
    </row>
    <row r="11284" spans="1:6">
      <c r="A11284">
        <v>12</v>
      </c>
      <c r="B11284">
        <f ca="1">BETAINV(RAND(),AU.a,AU.b)</f>
        <v>0.763329087579163</v>
      </c>
      <c r="C11284">
        <f ca="1">IF(B11284&lt;=0.5,LC.mu,MIN(LC.mu,MAX(0,_xlfn.NORM.INV(RAND(),2000,LC.sd))))</f>
        <v>2218.90070582216</v>
      </c>
      <c r="D11284">
        <f ca="1">P0*C11284/LC.mu</f>
        <v>2.95853427442954</v>
      </c>
      <c r="E11284">
        <f ca="1">MAX(0,INT(Q0*(1+Ed*(D11284-P0)/P0)))</f>
        <v>13124</v>
      </c>
      <c r="F11284">
        <f ca="1" t="shared" si="176"/>
        <v>36608.9031117912</v>
      </c>
    </row>
    <row r="11285" spans="1:6">
      <c r="A11285">
        <v>12</v>
      </c>
      <c r="B11285">
        <f ca="1">BETAINV(RAND(),AU.a,AU.b)</f>
        <v>0.73756077420023</v>
      </c>
      <c r="C11285">
        <f ca="1">IF(B11285&lt;=0.5,LC.mu,MIN(LC.mu,MAX(0,_xlfn.NORM.INV(RAND(),2000,LC.sd))))</f>
        <v>1904.7994797748</v>
      </c>
      <c r="D11285">
        <f ca="1">P0*C11285/LC.mu</f>
        <v>2.53973263969974</v>
      </c>
      <c r="E11285">
        <f ca="1">MAX(0,INT(Q0*(1+Ed*(D11285-P0)/P0)))</f>
        <v>14380</v>
      </c>
      <c r="F11285">
        <f ca="1" t="shared" si="176"/>
        <v>34616.5558791074</v>
      </c>
    </row>
    <row r="11286" spans="1:6">
      <c r="A11286">
        <v>12</v>
      </c>
      <c r="B11286">
        <f ca="1">BETAINV(RAND(),AU.a,AU.b)</f>
        <v>0.727791378191815</v>
      </c>
      <c r="C11286">
        <f ca="1">IF(B11286&lt;=0.5,LC.mu,MIN(LC.mu,MAX(0,_xlfn.NORM.INV(RAND(),2000,LC.sd))))</f>
        <v>2105.46828185505</v>
      </c>
      <c r="D11286">
        <f ca="1">P0*C11286/LC.mu</f>
        <v>2.8072910424734</v>
      </c>
      <c r="E11286">
        <f ca="1">MAX(0,INT(Q0*(1+Ed*(D11286-P0)/P0)))</f>
        <v>13578</v>
      </c>
      <c r="F11286">
        <f ca="1" t="shared" si="176"/>
        <v>36011.9294928488</v>
      </c>
    </row>
    <row r="11287" spans="1:6">
      <c r="A11287">
        <v>12</v>
      </c>
      <c r="B11287">
        <f ca="1">BETAINV(RAND(),AU.a,AU.b)</f>
        <v>0.404979093830285</v>
      </c>
      <c r="C11287">
        <f ca="1">IF(B11287&lt;=0.5,LC.mu,MIN(LC.mu,MAX(0,_xlfn.NORM.INV(RAND(),2000,LC.sd))))</f>
        <v>3000</v>
      </c>
      <c r="D11287">
        <f ca="1">P0*C11287/LC.mu</f>
        <v>4</v>
      </c>
      <c r="E11287">
        <f ca="1">MAX(0,INT(Q0*(1+Ed*(D11287-P0)/P0)))</f>
        <v>10000</v>
      </c>
      <c r="F11287">
        <f ca="1" t="shared" si="176"/>
        <v>37000</v>
      </c>
    </row>
    <row r="11288" spans="1:6">
      <c r="A11288">
        <v>12</v>
      </c>
      <c r="B11288">
        <f ca="1">BETAINV(RAND(),AU.a,AU.b)</f>
        <v>0.834511565775193</v>
      </c>
      <c r="C11288">
        <f ca="1">IF(B11288&lt;=0.5,LC.mu,MIN(LC.mu,MAX(0,_xlfn.NORM.INV(RAND(),2000,LC.sd))))</f>
        <v>1987.18752056103</v>
      </c>
      <c r="D11288">
        <f ca="1">P0*C11288/LC.mu</f>
        <v>2.64958336074804</v>
      </c>
      <c r="E11288">
        <f ca="1">MAX(0,INT(Q0*(1+Ed*(D11288-P0)/P0)))</f>
        <v>14051</v>
      </c>
      <c r="F11288">
        <f ca="1" t="shared" si="176"/>
        <v>35242.1082813097</v>
      </c>
    </row>
    <row r="11289" spans="1:6">
      <c r="A11289">
        <v>12</v>
      </c>
      <c r="B11289">
        <f ca="1">BETAINV(RAND(),AU.a,AU.b)</f>
        <v>0.831939221842083</v>
      </c>
      <c r="C11289">
        <f ca="1">IF(B11289&lt;=0.5,LC.mu,MIN(LC.mu,MAX(0,_xlfn.NORM.INV(RAND(),2000,LC.sd))))</f>
        <v>2563.18890200392</v>
      </c>
      <c r="D11289">
        <f ca="1">P0*C11289/LC.mu</f>
        <v>3.4175852026719</v>
      </c>
      <c r="E11289">
        <f ca="1">MAX(0,INT(Q0*(1+Ed*(D11289-P0)/P0)))</f>
        <v>11747</v>
      </c>
      <c r="F11289">
        <f ca="1" t="shared" si="176"/>
        <v>37583.1844737829</v>
      </c>
    </row>
    <row r="11290" spans="1:6">
      <c r="A11290">
        <v>12</v>
      </c>
      <c r="B11290">
        <f ca="1">BETAINV(RAND(),AU.a,AU.b)</f>
        <v>0.599976187229303</v>
      </c>
      <c r="C11290">
        <f ca="1">IF(B11290&lt;=0.5,LC.mu,MIN(LC.mu,MAX(0,_xlfn.NORM.INV(RAND(),2000,LC.sd))))</f>
        <v>1428.88610417506</v>
      </c>
      <c r="D11290">
        <f ca="1">P0*C11290/LC.mu</f>
        <v>1.90518147223342</v>
      </c>
      <c r="E11290">
        <f ca="1">MAX(0,INT(Q0*(1+Ed*(D11290-P0)/P0)))</f>
        <v>16284</v>
      </c>
      <c r="F11290">
        <f ca="1" t="shared" si="176"/>
        <v>29595.0889896739</v>
      </c>
    </row>
    <row r="11291" spans="1:6">
      <c r="A11291">
        <v>12</v>
      </c>
      <c r="B11291">
        <f ca="1">BETAINV(RAND(),AU.a,AU.b)</f>
        <v>0.674517452952195</v>
      </c>
      <c r="C11291">
        <f ca="1">IF(B11291&lt;=0.5,LC.mu,MIN(LC.mu,MAX(0,_xlfn.NORM.INV(RAND(),2000,LC.sd))))</f>
        <v>1839.42771040554</v>
      </c>
      <c r="D11291">
        <f ca="1">P0*C11291/LC.mu</f>
        <v>2.45257028054072</v>
      </c>
      <c r="E11291">
        <f ca="1">MAX(0,INT(Q0*(1+Ed*(D11291-P0)/P0)))</f>
        <v>14642</v>
      </c>
      <c r="F11291">
        <f ca="1" t="shared" si="176"/>
        <v>34071.1063372716</v>
      </c>
    </row>
    <row r="11292" spans="1:6">
      <c r="A11292">
        <v>12</v>
      </c>
      <c r="B11292">
        <f ca="1">BETAINV(RAND(),AU.a,AU.b)</f>
        <v>0.380058609617566</v>
      </c>
      <c r="C11292">
        <f ca="1">IF(B11292&lt;=0.5,LC.mu,MIN(LC.mu,MAX(0,_xlfn.NORM.INV(RAND(),2000,LC.sd))))</f>
        <v>3000</v>
      </c>
      <c r="D11292">
        <f ca="1">P0*C11292/LC.mu</f>
        <v>4</v>
      </c>
      <c r="E11292">
        <f ca="1">MAX(0,INT(Q0*(1+Ed*(D11292-P0)/P0)))</f>
        <v>10000</v>
      </c>
      <c r="F11292">
        <f ca="1" t="shared" si="176"/>
        <v>37000</v>
      </c>
    </row>
    <row r="11293" spans="1:6">
      <c r="A11293">
        <v>12</v>
      </c>
      <c r="B11293">
        <f ca="1">BETAINV(RAND(),AU.a,AU.b)</f>
        <v>0.778793007699984</v>
      </c>
      <c r="C11293">
        <f ca="1">IF(B11293&lt;=0.5,LC.mu,MIN(LC.mu,MAX(0,_xlfn.NORM.INV(RAND(),2000,LC.sd))))</f>
        <v>2337.0002393861</v>
      </c>
      <c r="D11293">
        <f ca="1">P0*C11293/LC.mu</f>
        <v>3.11600031918146</v>
      </c>
      <c r="E11293">
        <f ca="1">MAX(0,INT(Q0*(1+Ed*(D11293-P0)/P0)))</f>
        <v>12651</v>
      </c>
      <c r="F11293">
        <f ca="1" t="shared" si="176"/>
        <v>37083.5197985786</v>
      </c>
    </row>
    <row r="11294" spans="1:6">
      <c r="A11294">
        <v>12</v>
      </c>
      <c r="B11294">
        <f ca="1">BETAINV(RAND(),AU.a,AU.b)</f>
        <v>0.676585745195045</v>
      </c>
      <c r="C11294">
        <f ca="1">IF(B11294&lt;=0.5,LC.mu,MIN(LC.mu,MAX(0,_xlfn.NORM.INV(RAND(),2000,LC.sd))))</f>
        <v>1648.68676588502</v>
      </c>
      <c r="D11294">
        <f ca="1">P0*C11294/LC.mu</f>
        <v>2.19824902118002</v>
      </c>
      <c r="E11294">
        <f ca="1">MAX(0,INT(Q0*(1+Ed*(D11294-P0)/P0)))</f>
        <v>15405</v>
      </c>
      <c r="F11294">
        <f ca="1" t="shared" si="176"/>
        <v>32215.3394053932</v>
      </c>
    </row>
    <row r="11295" spans="1:6">
      <c r="A11295">
        <v>12</v>
      </c>
      <c r="B11295">
        <f ca="1">BETAINV(RAND(),AU.a,AU.b)</f>
        <v>0.677957359389076</v>
      </c>
      <c r="C11295">
        <f ca="1">IF(B11295&lt;=0.5,LC.mu,MIN(LC.mu,MAX(0,_xlfn.NORM.INV(RAND(),2000,LC.sd))))</f>
        <v>2449.12875255164</v>
      </c>
      <c r="D11295">
        <f ca="1">P0*C11295/LC.mu</f>
        <v>3.26550500340218</v>
      </c>
      <c r="E11295">
        <f ca="1">MAX(0,INT(Q0*(1+Ed*(D11295-P0)/P0)))</f>
        <v>12203</v>
      </c>
      <c r="F11295">
        <f ca="1" t="shared" si="176"/>
        <v>37399.8288039652</v>
      </c>
    </row>
    <row r="11296" spans="1:6">
      <c r="A11296">
        <v>12</v>
      </c>
      <c r="B11296">
        <f ca="1">BETAINV(RAND(),AU.a,AU.b)</f>
        <v>0.954326453322374</v>
      </c>
      <c r="C11296">
        <f ca="1">IF(B11296&lt;=0.5,LC.mu,MIN(LC.mu,MAX(0,_xlfn.NORM.INV(RAND(),2000,LC.sd))))</f>
        <v>2173.07818958151</v>
      </c>
      <c r="D11296">
        <f ca="1">P0*C11296/LC.mu</f>
        <v>2.89743758610867</v>
      </c>
      <c r="E11296">
        <f ca="1">MAX(0,INT(Q0*(1+Ed*(D11296-P0)/P0)))</f>
        <v>13307</v>
      </c>
      <c r="F11296">
        <f ca="1" t="shared" si="176"/>
        <v>36383.1237687666</v>
      </c>
    </row>
    <row r="11297" spans="1:6">
      <c r="A11297">
        <v>12</v>
      </c>
      <c r="B11297">
        <f ca="1">BETAINV(RAND(),AU.a,AU.b)</f>
        <v>0.624322727274484</v>
      </c>
      <c r="C11297">
        <f ca="1">IF(B11297&lt;=0.5,LC.mu,MIN(LC.mu,MAX(0,_xlfn.NORM.INV(RAND(),2000,LC.sd))))</f>
        <v>2151.71858948882</v>
      </c>
      <c r="D11297">
        <f ca="1">P0*C11297/LC.mu</f>
        <v>2.86895811931843</v>
      </c>
      <c r="E11297">
        <f ca="1">MAX(0,INT(Q0*(1+Ed*(D11297-P0)/P0)))</f>
        <v>13393</v>
      </c>
      <c r="F11297">
        <f ca="1" t="shared" si="176"/>
        <v>36272.2375025429</v>
      </c>
    </row>
    <row r="11298" spans="1:6">
      <c r="A11298">
        <v>12</v>
      </c>
      <c r="B11298">
        <f ca="1">BETAINV(RAND(),AU.a,AU.b)</f>
        <v>0.565102628996604</v>
      </c>
      <c r="C11298">
        <f ca="1">IF(B11298&lt;=0.5,LC.mu,MIN(LC.mu,MAX(0,_xlfn.NORM.INV(RAND(),2000,LC.sd))))</f>
        <v>605.469717284576</v>
      </c>
      <c r="D11298">
        <f ca="1">P0*C11298/LC.mu</f>
        <v>0.807292956379434</v>
      </c>
      <c r="E11298">
        <f ca="1">MAX(0,INT(Q0*(1+Ed*(D11298-P0)/P0)))</f>
        <v>19578</v>
      </c>
      <c r="F11298">
        <f ca="1" t="shared" si="176"/>
        <v>15199.711782712</v>
      </c>
    </row>
    <row r="11299" spans="1:6">
      <c r="A11299">
        <v>12</v>
      </c>
      <c r="B11299">
        <f ca="1">BETAINV(RAND(),AU.a,AU.b)</f>
        <v>0.779774820434586</v>
      </c>
      <c r="C11299">
        <f ca="1">IF(B11299&lt;=0.5,LC.mu,MIN(LC.mu,MAX(0,_xlfn.NORM.INV(RAND(),2000,LC.sd))))</f>
        <v>2282.88511007643</v>
      </c>
      <c r="D11299">
        <f ca="1">P0*C11299/LC.mu</f>
        <v>3.04384681343524</v>
      </c>
      <c r="E11299">
        <f ca="1">MAX(0,INT(Q0*(1+Ed*(D11299-P0)/P0)))</f>
        <v>12868</v>
      </c>
      <c r="F11299">
        <f ca="1" t="shared" si="176"/>
        <v>36885.3356852083</v>
      </c>
    </row>
    <row r="11300" spans="1:6">
      <c r="A11300">
        <v>12</v>
      </c>
      <c r="B11300">
        <f ca="1">BETAINV(RAND(),AU.a,AU.b)</f>
        <v>0.419571474871212</v>
      </c>
      <c r="C11300">
        <f ca="1">IF(B11300&lt;=0.5,LC.mu,MIN(LC.mu,MAX(0,_xlfn.NORM.INV(RAND(),2000,LC.sd))))</f>
        <v>3000</v>
      </c>
      <c r="D11300">
        <f ca="1">P0*C11300/LC.mu</f>
        <v>4</v>
      </c>
      <c r="E11300">
        <f ca="1">MAX(0,INT(Q0*(1+Ed*(D11300-P0)/P0)))</f>
        <v>10000</v>
      </c>
      <c r="F11300">
        <f ca="1" t="shared" si="176"/>
        <v>37000</v>
      </c>
    </row>
    <row r="11301" spans="1:6">
      <c r="A11301">
        <v>12</v>
      </c>
      <c r="B11301">
        <f ca="1">BETAINV(RAND(),AU.a,AU.b)</f>
        <v>0.707425431951328</v>
      </c>
      <c r="C11301">
        <f ca="1">IF(B11301&lt;=0.5,LC.mu,MIN(LC.mu,MAX(0,_xlfn.NORM.INV(RAND(),2000,LC.sd))))</f>
        <v>2584.71265179531</v>
      </c>
      <c r="D11301">
        <f ca="1">P0*C11301/LC.mu</f>
        <v>3.44628353572708</v>
      </c>
      <c r="E11301">
        <f ca="1">MAX(0,INT(Q0*(1+Ed*(D11301-P0)/P0)))</f>
        <v>11661</v>
      </c>
      <c r="F11301">
        <f ca="1" t="shared" si="176"/>
        <v>37602.3996583182</v>
      </c>
    </row>
    <row r="11302" spans="1:6">
      <c r="A11302">
        <v>12</v>
      </c>
      <c r="B11302">
        <f ca="1">BETAINV(RAND(),AU.a,AU.b)</f>
        <v>0.869676784750538</v>
      </c>
      <c r="C11302">
        <f ca="1">IF(B11302&lt;=0.5,LC.mu,MIN(LC.mu,MAX(0,_xlfn.NORM.INV(RAND(),2000,LC.sd))))</f>
        <v>1732.63907651642</v>
      </c>
      <c r="D11302">
        <f ca="1">P0*C11302/LC.mu</f>
        <v>2.31018543535523</v>
      </c>
      <c r="E11302">
        <f ca="1">MAX(0,INT(Q0*(1+Ed*(D11302-P0)/P0)))</f>
        <v>15069</v>
      </c>
      <c r="F11302">
        <f ca="1" t="shared" si="176"/>
        <v>33079.5452488516</v>
      </c>
    </row>
    <row r="11303" spans="1:6">
      <c r="A11303">
        <v>12</v>
      </c>
      <c r="B11303">
        <f ca="1">BETAINV(RAND(),AU.a,AU.b)</f>
        <v>0.461920839914546</v>
      </c>
      <c r="C11303">
        <f ca="1">IF(B11303&lt;=0.5,LC.mu,MIN(LC.mu,MAX(0,_xlfn.NORM.INV(RAND(),2000,LC.sd))))</f>
        <v>3000</v>
      </c>
      <c r="D11303">
        <f ca="1">P0*C11303/LC.mu</f>
        <v>4</v>
      </c>
      <c r="E11303">
        <f ca="1">MAX(0,INT(Q0*(1+Ed*(D11303-P0)/P0)))</f>
        <v>10000</v>
      </c>
      <c r="F11303">
        <f ca="1" t="shared" si="176"/>
        <v>37000</v>
      </c>
    </row>
    <row r="11304" spans="1:6">
      <c r="A11304">
        <v>12</v>
      </c>
      <c r="B11304">
        <f ca="1">BETAINV(RAND(),AU.a,AU.b)</f>
        <v>0.527791203513922</v>
      </c>
      <c r="C11304">
        <f ca="1">IF(B11304&lt;=0.5,LC.mu,MIN(LC.mu,MAX(0,_xlfn.NORM.INV(RAND(),2000,LC.sd))))</f>
        <v>2672.42781904531</v>
      </c>
      <c r="D11304">
        <f ca="1">P0*C11304/LC.mu</f>
        <v>3.56323709206041</v>
      </c>
      <c r="E11304">
        <f ca="1">MAX(0,INT(Q0*(1+Ed*(D11304-P0)/P0)))</f>
        <v>11310</v>
      </c>
      <c r="F11304">
        <f ca="1" t="shared" si="176"/>
        <v>37627.783692158</v>
      </c>
    </row>
    <row r="11305" spans="1:6">
      <c r="A11305">
        <v>12</v>
      </c>
      <c r="B11305">
        <f ca="1">BETAINV(RAND(),AU.a,AU.b)</f>
        <v>0.388846396679143</v>
      </c>
      <c r="C11305">
        <f ca="1">IF(B11305&lt;=0.5,LC.mu,MIN(LC.mu,MAX(0,_xlfn.NORM.INV(RAND(),2000,LC.sd))))</f>
        <v>3000</v>
      </c>
      <c r="D11305">
        <f ca="1">P0*C11305/LC.mu</f>
        <v>4</v>
      </c>
      <c r="E11305">
        <f ca="1">MAX(0,INT(Q0*(1+Ed*(D11305-P0)/P0)))</f>
        <v>10000</v>
      </c>
      <c r="F11305">
        <f ca="1" t="shared" si="176"/>
        <v>37000</v>
      </c>
    </row>
    <row r="11306" spans="1:6">
      <c r="A11306">
        <v>12</v>
      </c>
      <c r="B11306">
        <f ca="1">BETAINV(RAND(),AU.a,AU.b)</f>
        <v>0.330310219327168</v>
      </c>
      <c r="C11306">
        <f ca="1">IF(B11306&lt;=0.5,LC.mu,MIN(LC.mu,MAX(0,_xlfn.NORM.INV(RAND(),2000,LC.sd))))</f>
        <v>3000</v>
      </c>
      <c r="D11306">
        <f ca="1">P0*C11306/LC.mu</f>
        <v>4</v>
      </c>
      <c r="E11306">
        <f ca="1">MAX(0,INT(Q0*(1+Ed*(D11306-P0)/P0)))</f>
        <v>10000</v>
      </c>
      <c r="F11306">
        <f ca="1" t="shared" si="176"/>
        <v>37000</v>
      </c>
    </row>
    <row r="11307" spans="1:6">
      <c r="A11307">
        <v>12</v>
      </c>
      <c r="B11307">
        <f ca="1">BETAINV(RAND(),AU.a,AU.b)</f>
        <v>0.581817785279859</v>
      </c>
      <c r="C11307">
        <f ca="1">IF(B11307&lt;=0.5,LC.mu,MIN(LC.mu,MAX(0,_xlfn.NORM.INV(RAND(),2000,LC.sd))))</f>
        <v>1869.97468059986</v>
      </c>
      <c r="D11307">
        <f ca="1">P0*C11307/LC.mu</f>
        <v>2.49329957413314</v>
      </c>
      <c r="E11307">
        <f ca="1">MAX(0,INT(Q0*(1+Ed*(D11307-P0)/P0)))</f>
        <v>14520</v>
      </c>
      <c r="F11307">
        <f ca="1" t="shared" si="176"/>
        <v>34332.7351358134</v>
      </c>
    </row>
    <row r="11308" spans="1:6">
      <c r="A11308">
        <v>12</v>
      </c>
      <c r="B11308">
        <f ca="1">BETAINV(RAND(),AU.a,AU.b)</f>
        <v>0.336909556368956</v>
      </c>
      <c r="C11308">
        <f ca="1">IF(B11308&lt;=0.5,LC.mu,MIN(LC.mu,MAX(0,_xlfn.NORM.INV(RAND(),2000,LC.sd))))</f>
        <v>3000</v>
      </c>
      <c r="D11308">
        <f ca="1">P0*C11308/LC.mu</f>
        <v>4</v>
      </c>
      <c r="E11308">
        <f ca="1">MAX(0,INT(Q0*(1+Ed*(D11308-P0)/P0)))</f>
        <v>10000</v>
      </c>
      <c r="F11308">
        <f ca="1" t="shared" si="176"/>
        <v>37000</v>
      </c>
    </row>
    <row r="11309" spans="1:6">
      <c r="A11309">
        <v>12</v>
      </c>
      <c r="B11309">
        <f ca="1">BETAINV(RAND(),AU.a,AU.b)</f>
        <v>0.468698803060181</v>
      </c>
      <c r="C11309">
        <f ca="1">IF(B11309&lt;=0.5,LC.mu,MIN(LC.mu,MAX(0,_xlfn.NORM.INV(RAND(),2000,LC.sd))))</f>
        <v>3000</v>
      </c>
      <c r="D11309">
        <f ca="1">P0*C11309/LC.mu</f>
        <v>4</v>
      </c>
      <c r="E11309">
        <f ca="1">MAX(0,INT(Q0*(1+Ed*(D11309-P0)/P0)))</f>
        <v>10000</v>
      </c>
      <c r="F11309">
        <f ca="1" t="shared" si="176"/>
        <v>37000</v>
      </c>
    </row>
    <row r="11310" spans="1:6">
      <c r="A11310">
        <v>12</v>
      </c>
      <c r="B11310">
        <f ca="1">BETAINV(RAND(),AU.a,AU.b)</f>
        <v>0.55683096476749</v>
      </c>
      <c r="C11310">
        <f ca="1">IF(B11310&lt;=0.5,LC.mu,MIN(LC.mu,MAX(0,_xlfn.NORM.INV(RAND(),2000,LC.sd))))</f>
        <v>2145.92005643684</v>
      </c>
      <c r="D11310">
        <f ca="1">P0*C11310/LC.mu</f>
        <v>2.86122674191579</v>
      </c>
      <c r="E11310">
        <f ca="1">MAX(0,INT(Q0*(1+Ed*(D11310-P0)/P0)))</f>
        <v>13416</v>
      </c>
      <c r="F11310">
        <f ca="1" t="shared" si="176"/>
        <v>36240.2979131054</v>
      </c>
    </row>
    <row r="11311" spans="1:6">
      <c r="A11311">
        <v>12</v>
      </c>
      <c r="B11311">
        <f ca="1">BETAINV(RAND(),AU.a,AU.b)</f>
        <v>0.40399239338913</v>
      </c>
      <c r="C11311">
        <f ca="1">IF(B11311&lt;=0.5,LC.mu,MIN(LC.mu,MAX(0,_xlfn.NORM.INV(RAND(),2000,LC.sd))))</f>
        <v>3000</v>
      </c>
      <c r="D11311">
        <f ca="1">P0*C11311/LC.mu</f>
        <v>4</v>
      </c>
      <c r="E11311">
        <f ca="1">MAX(0,INT(Q0*(1+Ed*(D11311-P0)/P0)))</f>
        <v>10000</v>
      </c>
      <c r="F11311">
        <f ca="1" t="shared" si="176"/>
        <v>37000</v>
      </c>
    </row>
    <row r="11312" spans="1:6">
      <c r="A11312">
        <v>12</v>
      </c>
      <c r="B11312">
        <f ca="1">BETAINV(RAND(),AU.a,AU.b)</f>
        <v>0.305271271725329</v>
      </c>
      <c r="C11312">
        <f ca="1">IF(B11312&lt;=0.5,LC.mu,MIN(LC.mu,MAX(0,_xlfn.NORM.INV(RAND(),2000,LC.sd))))</f>
        <v>3000</v>
      </c>
      <c r="D11312">
        <f ca="1">P0*C11312/LC.mu</f>
        <v>4</v>
      </c>
      <c r="E11312">
        <f ca="1">MAX(0,INT(Q0*(1+Ed*(D11312-P0)/P0)))</f>
        <v>10000</v>
      </c>
      <c r="F11312">
        <f ca="1" t="shared" si="176"/>
        <v>37000</v>
      </c>
    </row>
    <row r="11313" spans="1:6">
      <c r="A11313">
        <v>12</v>
      </c>
      <c r="B11313">
        <f ca="1">BETAINV(RAND(),AU.a,AU.b)</f>
        <v>0.472297317279263</v>
      </c>
      <c r="C11313">
        <f ca="1">IF(B11313&lt;=0.5,LC.mu,MIN(LC.mu,MAX(0,_xlfn.NORM.INV(RAND(),2000,LC.sd))))</f>
        <v>3000</v>
      </c>
      <c r="D11313">
        <f ca="1">P0*C11313/LC.mu</f>
        <v>4</v>
      </c>
      <c r="E11313">
        <f ca="1">MAX(0,INT(Q0*(1+Ed*(D11313-P0)/P0)))</f>
        <v>10000</v>
      </c>
      <c r="F11313">
        <f ca="1" t="shared" si="176"/>
        <v>37000</v>
      </c>
    </row>
    <row r="11314" spans="1:6">
      <c r="A11314">
        <v>12</v>
      </c>
      <c r="B11314">
        <f ca="1">BETAINV(RAND(),AU.a,AU.b)</f>
        <v>0.589520713258819</v>
      </c>
      <c r="C11314">
        <f ca="1">IF(B11314&lt;=0.5,LC.mu,MIN(LC.mu,MAX(0,_xlfn.NORM.INV(RAND(),2000,LC.sd))))</f>
        <v>2040.9282259507</v>
      </c>
      <c r="D11314">
        <f ca="1">P0*C11314/LC.mu</f>
        <v>2.72123763460093</v>
      </c>
      <c r="E11314">
        <f ca="1">MAX(0,INT(Q0*(1+Ed*(D11314-P0)/P0)))</f>
        <v>13836</v>
      </c>
      <c r="F11314">
        <f ca="1" t="shared" si="176"/>
        <v>35610.1156863878</v>
      </c>
    </row>
    <row r="11315" spans="1:6">
      <c r="A11315">
        <v>12</v>
      </c>
      <c r="B11315">
        <f ca="1">BETAINV(RAND(),AU.a,AU.b)</f>
        <v>0.502213044722538</v>
      </c>
      <c r="C11315">
        <f ca="1">IF(B11315&lt;=0.5,LC.mu,MIN(LC.mu,MAX(0,_xlfn.NORM.INV(RAND(),2000,LC.sd))))</f>
        <v>2440.13906771307</v>
      </c>
      <c r="D11315">
        <f ca="1">P0*C11315/LC.mu</f>
        <v>3.25351875695076</v>
      </c>
      <c r="E11315">
        <f ca="1">MAX(0,INT(Q0*(1+Ed*(D11315-P0)/P0)))</f>
        <v>12239</v>
      </c>
      <c r="F11315">
        <f ca="1" t="shared" si="176"/>
        <v>37379.6769986073</v>
      </c>
    </row>
    <row r="11316" spans="1:6">
      <c r="A11316">
        <v>12</v>
      </c>
      <c r="B11316">
        <f ca="1">BETAINV(RAND(),AU.a,AU.b)</f>
        <v>0.816448188696289</v>
      </c>
      <c r="C11316">
        <f ca="1">IF(B11316&lt;=0.5,LC.mu,MIN(LC.mu,MAX(0,_xlfn.NORM.INV(RAND(),2000,LC.sd))))</f>
        <v>2304.0262621385</v>
      </c>
      <c r="D11316">
        <f ca="1">P0*C11316/LC.mu</f>
        <v>3.07203501618467</v>
      </c>
      <c r="E11316">
        <f ca="1">MAX(0,INT(Q0*(1+Ed*(D11316-P0)/P0)))</f>
        <v>12783</v>
      </c>
      <c r="F11316">
        <f ca="1" t="shared" si="176"/>
        <v>36965.7973497502</v>
      </c>
    </row>
    <row r="11317" spans="1:6">
      <c r="A11317">
        <v>12</v>
      </c>
      <c r="B11317">
        <f ca="1">BETAINV(RAND(),AU.a,AU.b)</f>
        <v>0.583209282798813</v>
      </c>
      <c r="C11317">
        <f ca="1">IF(B11317&lt;=0.5,LC.mu,MIN(LC.mu,MAX(0,_xlfn.NORM.INV(RAND(),2000,LC.sd))))</f>
        <v>2365.07352226746</v>
      </c>
      <c r="D11317">
        <f ca="1">P0*C11317/LC.mu</f>
        <v>3.15343136302328</v>
      </c>
      <c r="E11317">
        <f ca="1">MAX(0,INT(Q0*(1+Ed*(D11317-P0)/P0)))</f>
        <v>12539</v>
      </c>
      <c r="F11317">
        <f ca="1" t="shared" si="176"/>
        <v>37175.8023386815</v>
      </c>
    </row>
    <row r="11318" spans="1:6">
      <c r="A11318">
        <v>12</v>
      </c>
      <c r="B11318">
        <f ca="1">BETAINV(RAND(),AU.a,AU.b)</f>
        <v>0.593115411439357</v>
      </c>
      <c r="C11318">
        <f ca="1">IF(B11318&lt;=0.5,LC.mu,MIN(LC.mu,MAX(0,_xlfn.NORM.INV(RAND(),2000,LC.sd))))</f>
        <v>1362.66210659942</v>
      </c>
      <c r="D11318">
        <f ca="1">P0*C11318/LC.mu</f>
        <v>1.81688280879922</v>
      </c>
      <c r="E11318">
        <f ca="1">MAX(0,INT(Q0*(1+Ed*(D11318-P0)/P0)))</f>
        <v>16549</v>
      </c>
      <c r="F11318">
        <f ca="1" t="shared" si="176"/>
        <v>28704.9314962189</v>
      </c>
    </row>
    <row r="11319" spans="1:6">
      <c r="A11319">
        <v>12</v>
      </c>
      <c r="B11319">
        <f ca="1">BETAINV(RAND(),AU.a,AU.b)</f>
        <v>0.465727246724017</v>
      </c>
      <c r="C11319">
        <f ca="1">IF(B11319&lt;=0.5,LC.mu,MIN(LC.mu,MAX(0,_xlfn.NORM.INV(RAND(),2000,LC.sd))))</f>
        <v>3000</v>
      </c>
      <c r="D11319">
        <f ca="1">P0*C11319/LC.mu</f>
        <v>4</v>
      </c>
      <c r="E11319">
        <f ca="1">MAX(0,INT(Q0*(1+Ed*(D11319-P0)/P0)))</f>
        <v>10000</v>
      </c>
      <c r="F11319">
        <f ca="1" t="shared" si="176"/>
        <v>37000</v>
      </c>
    </row>
    <row r="11320" spans="1:6">
      <c r="A11320">
        <v>12</v>
      </c>
      <c r="B11320">
        <f ca="1">BETAINV(RAND(),AU.a,AU.b)</f>
        <v>0.811838849546901</v>
      </c>
      <c r="C11320">
        <f ca="1">IF(B11320&lt;=0.5,LC.mu,MIN(LC.mu,MAX(0,_xlfn.NORM.INV(RAND(),2000,LC.sd))))</f>
        <v>1855.33234060171</v>
      </c>
      <c r="D11320">
        <f ca="1">P0*C11320/LC.mu</f>
        <v>2.47377645413562</v>
      </c>
      <c r="E11320">
        <f ca="1">MAX(0,INT(Q0*(1+Ed*(D11320-P0)/P0)))</f>
        <v>14578</v>
      </c>
      <c r="F11320">
        <f ca="1" t="shared" si="176"/>
        <v>34207.3808077873</v>
      </c>
    </row>
    <row r="11321" spans="1:6">
      <c r="A11321">
        <v>12</v>
      </c>
      <c r="B11321">
        <f ca="1">BETAINV(RAND(),AU.a,AU.b)</f>
        <v>0.532931398493937</v>
      </c>
      <c r="C11321">
        <f ca="1">IF(B11321&lt;=0.5,LC.mu,MIN(LC.mu,MAX(0,_xlfn.NORM.INV(RAND(),2000,LC.sd))))</f>
        <v>1563.08455298659</v>
      </c>
      <c r="D11321">
        <f ca="1">P0*C11321/LC.mu</f>
        <v>2.08411273731545</v>
      </c>
      <c r="E11321">
        <f ca="1">MAX(0,INT(Q0*(1+Ed*(D11321-P0)/P0)))</f>
        <v>15747</v>
      </c>
      <c r="F11321">
        <f ca="1" t="shared" si="176"/>
        <v>31255.4387215199</v>
      </c>
    </row>
    <row r="11322" spans="1:6">
      <c r="A11322">
        <v>12</v>
      </c>
      <c r="B11322">
        <f ca="1">BETAINV(RAND(),AU.a,AU.b)</f>
        <v>0.569757136206531</v>
      </c>
      <c r="C11322">
        <f ca="1">IF(B11322&lt;=0.5,LC.mu,MIN(LC.mu,MAX(0,_xlfn.NORM.INV(RAND(),2000,LC.sd))))</f>
        <v>1727.85687162365</v>
      </c>
      <c r="D11322">
        <f ca="1">P0*C11322/LC.mu</f>
        <v>2.30380916216486</v>
      </c>
      <c r="E11322">
        <f ca="1">MAX(0,INT(Q0*(1+Ed*(D11322-P0)/P0)))</f>
        <v>15088</v>
      </c>
      <c r="F11322">
        <f ca="1" t="shared" si="176"/>
        <v>33032.0157671198</v>
      </c>
    </row>
    <row r="11323" spans="1:6">
      <c r="A11323">
        <v>12</v>
      </c>
      <c r="B11323">
        <f ca="1">BETAINV(RAND(),AU.a,AU.b)</f>
        <v>0.925183069724187</v>
      </c>
      <c r="C11323">
        <f ca="1">IF(B11323&lt;=0.5,LC.mu,MIN(LC.mu,MAX(0,_xlfn.NORM.INV(RAND(),2000,LC.sd))))</f>
        <v>2253.66026793779</v>
      </c>
      <c r="D11323">
        <f ca="1">P0*C11323/LC.mu</f>
        <v>3.00488035725039</v>
      </c>
      <c r="E11323">
        <f ca="1">MAX(0,INT(Q0*(1+Ed*(D11323-P0)/P0)))</f>
        <v>12985</v>
      </c>
      <c r="F11323">
        <f ca="1" t="shared" si="176"/>
        <v>36764.7111709585</v>
      </c>
    </row>
    <row r="11324" spans="1:6">
      <c r="A11324">
        <v>12</v>
      </c>
      <c r="B11324">
        <f ca="1">BETAINV(RAND(),AU.a,AU.b)</f>
        <v>0.789620704973851</v>
      </c>
      <c r="C11324">
        <f ca="1">IF(B11324&lt;=0.5,LC.mu,MIN(LC.mu,MAX(0,_xlfn.NORM.INV(RAND(),2000,LC.sd))))</f>
        <v>1793.86637267427</v>
      </c>
      <c r="D11324">
        <f ca="1">P0*C11324/LC.mu</f>
        <v>2.39182183023236</v>
      </c>
      <c r="E11324">
        <f ca="1">MAX(0,INT(Q0*(1+Ed*(D11324-P0)/P0)))</f>
        <v>14824</v>
      </c>
      <c r="F11324">
        <f ca="1" t="shared" si="176"/>
        <v>33662.5004386902</v>
      </c>
    </row>
    <row r="11325" spans="1:6">
      <c r="A11325">
        <v>12</v>
      </c>
      <c r="B11325">
        <f ca="1">BETAINV(RAND(),AU.a,AU.b)</f>
        <v>0.867338310478262</v>
      </c>
      <c r="C11325">
        <f ca="1">IF(B11325&lt;=0.5,LC.mu,MIN(LC.mu,MAX(0,_xlfn.NORM.INV(RAND(),2000,LC.sd))))</f>
        <v>2642.60979751117</v>
      </c>
      <c r="D11325">
        <f ca="1">P0*C11325/LC.mu</f>
        <v>3.5234797300149</v>
      </c>
      <c r="E11325">
        <f ca="1">MAX(0,INT(Q0*(1+Ed*(D11325-P0)/P0)))</f>
        <v>11429</v>
      </c>
      <c r="F11325">
        <f ca="1" t="shared" si="176"/>
        <v>37627.2400368291</v>
      </c>
    </row>
    <row r="11326" spans="1:6">
      <c r="A11326">
        <v>12</v>
      </c>
      <c r="B11326">
        <f ca="1">BETAINV(RAND(),AU.a,AU.b)</f>
        <v>0.788413668574495</v>
      </c>
      <c r="C11326">
        <f ca="1">IF(B11326&lt;=0.5,LC.mu,MIN(LC.mu,MAX(0,_xlfn.NORM.INV(RAND(),2000,LC.sd))))</f>
        <v>1897.78976512872</v>
      </c>
      <c r="D11326">
        <f ca="1">P0*C11326/LC.mu</f>
        <v>2.53038635350496</v>
      </c>
      <c r="E11326">
        <f ca="1">MAX(0,INT(Q0*(1+Ed*(D11326-P0)/P0)))</f>
        <v>14408</v>
      </c>
      <c r="F11326">
        <f ca="1" t="shared" si="176"/>
        <v>34560.0168161708</v>
      </c>
    </row>
    <row r="11327" spans="1:6">
      <c r="A11327">
        <v>12</v>
      </c>
      <c r="B11327">
        <f ca="1">BETAINV(RAND(),AU.a,AU.b)</f>
        <v>0.602863274553217</v>
      </c>
      <c r="C11327">
        <f ca="1">IF(B11327&lt;=0.5,LC.mu,MIN(LC.mu,MAX(0,_xlfn.NORM.INV(RAND(),2000,LC.sd))))</f>
        <v>2841.12675693569</v>
      </c>
      <c r="D11327">
        <f ca="1">P0*C11327/LC.mu</f>
        <v>3.78816900924758</v>
      </c>
      <c r="E11327">
        <f ca="1">MAX(0,INT(Q0*(1+Ed*(D11327-P0)/P0)))</f>
        <v>10635</v>
      </c>
      <c r="F11327">
        <f ca="1" t="shared" si="176"/>
        <v>37446.0506564124</v>
      </c>
    </row>
    <row r="11328" spans="1:6">
      <c r="A11328">
        <v>12</v>
      </c>
      <c r="B11328">
        <f ca="1">BETAINV(RAND(),AU.a,AU.b)</f>
        <v>0.569289548921959</v>
      </c>
      <c r="C11328">
        <f ca="1">IF(B11328&lt;=0.5,LC.mu,MIN(LC.mu,MAX(0,_xlfn.NORM.INV(RAND(),2000,LC.sd))))</f>
        <v>1970.02467017987</v>
      </c>
      <c r="D11328">
        <f ca="1">P0*C11328/LC.mu</f>
        <v>2.62669956023982</v>
      </c>
      <c r="E11328">
        <f ca="1">MAX(0,INT(Q0*(1+Ed*(D11328-P0)/P0)))</f>
        <v>14119</v>
      </c>
      <c r="F11328">
        <f ca="1" t="shared" si="176"/>
        <v>35116.3464208462</v>
      </c>
    </row>
    <row r="11329" spans="1:6">
      <c r="A11329">
        <v>12</v>
      </c>
      <c r="B11329">
        <f ca="1">BETAINV(RAND(),AU.a,AU.b)</f>
        <v>0.448946153759522</v>
      </c>
      <c r="C11329">
        <f ca="1">IF(B11329&lt;=0.5,LC.mu,MIN(LC.mu,MAX(0,_xlfn.NORM.INV(RAND(),2000,LC.sd))))</f>
        <v>3000</v>
      </c>
      <c r="D11329">
        <f ca="1">P0*C11329/LC.mu</f>
        <v>4</v>
      </c>
      <c r="E11329">
        <f ca="1">MAX(0,INT(Q0*(1+Ed*(D11329-P0)/P0)))</f>
        <v>10000</v>
      </c>
      <c r="F11329">
        <f ca="1" t="shared" si="176"/>
        <v>37000</v>
      </c>
    </row>
    <row r="11330" spans="1:6">
      <c r="A11330">
        <v>12</v>
      </c>
      <c r="B11330">
        <f ca="1">BETAINV(RAND(),AU.a,AU.b)</f>
        <v>0.649434376614041</v>
      </c>
      <c r="C11330">
        <f ca="1">IF(B11330&lt;=0.5,LC.mu,MIN(LC.mu,MAX(0,_xlfn.NORM.INV(RAND(),2000,LC.sd))))</f>
        <v>1968.14978250594</v>
      </c>
      <c r="D11330">
        <f ca="1">P0*C11330/LC.mu</f>
        <v>2.62419971000792</v>
      </c>
      <c r="E11330">
        <f ca="1">MAX(0,INT(Q0*(1+Ed*(D11330-P0)/P0)))</f>
        <v>14127</v>
      </c>
      <c r="F11330">
        <f ca="1" t="shared" ref="F11330:F11393" si="177">D11330*E11330-C11330</f>
        <v>35103.9195207759</v>
      </c>
    </row>
    <row r="11331" spans="1:6">
      <c r="A11331">
        <v>12</v>
      </c>
      <c r="B11331">
        <f ca="1">BETAINV(RAND(),AU.a,AU.b)</f>
        <v>0.760953190233535</v>
      </c>
      <c r="C11331">
        <f ca="1">IF(B11331&lt;=0.5,LC.mu,MIN(LC.mu,MAX(0,_xlfn.NORM.INV(RAND(),2000,LC.sd))))</f>
        <v>1432.63956856414</v>
      </c>
      <c r="D11331">
        <f ca="1">P0*C11331/LC.mu</f>
        <v>1.91018609141886</v>
      </c>
      <c r="E11331">
        <f ca="1">MAX(0,INT(Q0*(1+Ed*(D11331-P0)/P0)))</f>
        <v>16269</v>
      </c>
      <c r="F11331">
        <f ca="1" t="shared" si="177"/>
        <v>29644.1779527292</v>
      </c>
    </row>
    <row r="11332" spans="1:6">
      <c r="A11332">
        <v>12</v>
      </c>
      <c r="B11332">
        <f ca="1">BETAINV(RAND(),AU.a,AU.b)</f>
        <v>0.594623155664583</v>
      </c>
      <c r="C11332">
        <f ca="1">IF(B11332&lt;=0.5,LC.mu,MIN(LC.mu,MAX(0,_xlfn.NORM.INV(RAND(),2000,LC.sd))))</f>
        <v>1544.67318575684</v>
      </c>
      <c r="D11332">
        <f ca="1">P0*C11332/LC.mu</f>
        <v>2.05956424767579</v>
      </c>
      <c r="E11332">
        <f ca="1">MAX(0,INT(Q0*(1+Ed*(D11332-P0)/P0)))</f>
        <v>15821</v>
      </c>
      <c r="F11332">
        <f ca="1" t="shared" si="177"/>
        <v>31039.6927767219</v>
      </c>
    </row>
    <row r="11333" spans="1:6">
      <c r="A11333">
        <v>12</v>
      </c>
      <c r="B11333">
        <f ca="1">BETAINV(RAND(),AU.a,AU.b)</f>
        <v>0.338257130247907</v>
      </c>
      <c r="C11333">
        <f ca="1">IF(B11333&lt;=0.5,LC.mu,MIN(LC.mu,MAX(0,_xlfn.NORM.INV(RAND(),2000,LC.sd))))</f>
        <v>3000</v>
      </c>
      <c r="D11333">
        <f ca="1">P0*C11333/LC.mu</f>
        <v>4</v>
      </c>
      <c r="E11333">
        <f ca="1">MAX(0,INT(Q0*(1+Ed*(D11333-P0)/P0)))</f>
        <v>10000</v>
      </c>
      <c r="F11333">
        <f ca="1" t="shared" si="177"/>
        <v>37000</v>
      </c>
    </row>
    <row r="11334" spans="1:6">
      <c r="A11334">
        <v>12</v>
      </c>
      <c r="B11334">
        <f ca="1">BETAINV(RAND(),AU.a,AU.b)</f>
        <v>0.648634978760514</v>
      </c>
      <c r="C11334">
        <f ca="1">IF(B11334&lt;=0.5,LC.mu,MIN(LC.mu,MAX(0,_xlfn.NORM.INV(RAND(),2000,LC.sd))))</f>
        <v>2036.31066117608</v>
      </c>
      <c r="D11334">
        <f ca="1">P0*C11334/LC.mu</f>
        <v>2.71508088156811</v>
      </c>
      <c r="E11334">
        <f ca="1">MAX(0,INT(Q0*(1+Ed*(D11334-P0)/P0)))</f>
        <v>13854</v>
      </c>
      <c r="F11334">
        <f ca="1" t="shared" si="177"/>
        <v>35578.4198720685</v>
      </c>
    </row>
    <row r="11335" spans="1:6">
      <c r="A11335">
        <v>12</v>
      </c>
      <c r="B11335">
        <f ca="1">BETAINV(RAND(),AU.a,AU.b)</f>
        <v>0.724817649758879</v>
      </c>
      <c r="C11335">
        <f ca="1">IF(B11335&lt;=0.5,LC.mu,MIN(LC.mu,MAX(0,_xlfn.NORM.INV(RAND(),2000,LC.sd))))</f>
        <v>2904.55620695309</v>
      </c>
      <c r="D11335">
        <f ca="1">P0*C11335/LC.mu</f>
        <v>3.87274160927078</v>
      </c>
      <c r="E11335">
        <f ca="1">MAX(0,INT(Q0*(1+Ed*(D11335-P0)/P0)))</f>
        <v>10381</v>
      </c>
      <c r="F11335">
        <f ca="1" t="shared" si="177"/>
        <v>37298.3744388869</v>
      </c>
    </row>
    <row r="11336" spans="1:6">
      <c r="A11336">
        <v>12</v>
      </c>
      <c r="B11336">
        <f ca="1">BETAINV(RAND(),AU.a,AU.b)</f>
        <v>0.743545521659914</v>
      </c>
      <c r="C11336">
        <f ca="1">IF(B11336&lt;=0.5,LC.mu,MIN(LC.mu,MAX(0,_xlfn.NORM.INV(RAND(),2000,LC.sd))))</f>
        <v>2285.16791367967</v>
      </c>
      <c r="D11336">
        <f ca="1">P0*C11336/LC.mu</f>
        <v>3.04689055157289</v>
      </c>
      <c r="E11336">
        <f ca="1">MAX(0,INT(Q0*(1+Ed*(D11336-P0)/P0)))</f>
        <v>12859</v>
      </c>
      <c r="F11336">
        <f ca="1" t="shared" si="177"/>
        <v>36894.7976889962</v>
      </c>
    </row>
    <row r="11337" spans="1:6">
      <c r="A11337">
        <v>12</v>
      </c>
      <c r="B11337">
        <f ca="1">BETAINV(RAND(),AU.a,AU.b)</f>
        <v>0.64502294008438</v>
      </c>
      <c r="C11337">
        <f ca="1">IF(B11337&lt;=0.5,LC.mu,MIN(LC.mu,MAX(0,_xlfn.NORM.INV(RAND(),2000,LC.sd))))</f>
        <v>2099.41736661467</v>
      </c>
      <c r="D11337">
        <f ca="1">P0*C11337/LC.mu</f>
        <v>2.79922315548622</v>
      </c>
      <c r="E11337">
        <f ca="1">MAX(0,INT(Q0*(1+Ed*(D11337-P0)/P0)))</f>
        <v>13602</v>
      </c>
      <c r="F11337">
        <f ca="1" t="shared" si="177"/>
        <v>35975.6159943089</v>
      </c>
    </row>
    <row r="11338" spans="1:6">
      <c r="A11338">
        <v>12</v>
      </c>
      <c r="B11338">
        <f ca="1">BETAINV(RAND(),AU.a,AU.b)</f>
        <v>0.669436372957076</v>
      </c>
      <c r="C11338">
        <f ca="1">IF(B11338&lt;=0.5,LC.mu,MIN(LC.mu,MAX(0,_xlfn.NORM.INV(RAND(),2000,LC.sd))))</f>
        <v>1971.7871264252</v>
      </c>
      <c r="D11338">
        <f ca="1">P0*C11338/LC.mu</f>
        <v>2.62904950190026</v>
      </c>
      <c r="E11338">
        <f ca="1">MAX(0,INT(Q0*(1+Ed*(D11338-P0)/P0)))</f>
        <v>14112</v>
      </c>
      <c r="F11338">
        <f ca="1" t="shared" si="177"/>
        <v>35129.3594443913</v>
      </c>
    </row>
    <row r="11339" spans="1:6">
      <c r="A11339">
        <v>12</v>
      </c>
      <c r="B11339">
        <f ca="1">BETAINV(RAND(),AU.a,AU.b)</f>
        <v>0.586720298036168</v>
      </c>
      <c r="C11339">
        <f ca="1">IF(B11339&lt;=0.5,LC.mu,MIN(LC.mu,MAX(0,_xlfn.NORM.INV(RAND(),2000,LC.sd))))</f>
        <v>2067.43069842559</v>
      </c>
      <c r="D11339">
        <f ca="1">P0*C11339/LC.mu</f>
        <v>2.75657426456745</v>
      </c>
      <c r="E11339">
        <f ca="1">MAX(0,INT(Q0*(1+Ed*(D11339-P0)/P0)))</f>
        <v>13730</v>
      </c>
      <c r="F11339">
        <f ca="1" t="shared" si="177"/>
        <v>35780.3339540855</v>
      </c>
    </row>
    <row r="11340" spans="1:6">
      <c r="A11340">
        <v>12</v>
      </c>
      <c r="B11340">
        <f ca="1">BETAINV(RAND(),AU.a,AU.b)</f>
        <v>0.458082485661211</v>
      </c>
      <c r="C11340">
        <f ca="1">IF(B11340&lt;=0.5,LC.mu,MIN(LC.mu,MAX(0,_xlfn.NORM.INV(RAND(),2000,LC.sd))))</f>
        <v>3000</v>
      </c>
      <c r="D11340">
        <f ca="1">P0*C11340/LC.mu</f>
        <v>4</v>
      </c>
      <c r="E11340">
        <f ca="1">MAX(0,INT(Q0*(1+Ed*(D11340-P0)/P0)))</f>
        <v>10000</v>
      </c>
      <c r="F11340">
        <f ca="1" t="shared" si="177"/>
        <v>37000</v>
      </c>
    </row>
    <row r="11341" spans="1:6">
      <c r="A11341">
        <v>12</v>
      </c>
      <c r="B11341">
        <f ca="1">BETAINV(RAND(),AU.a,AU.b)</f>
        <v>0.750302260267038</v>
      </c>
      <c r="C11341">
        <f ca="1">IF(B11341&lt;=0.5,LC.mu,MIN(LC.mu,MAX(0,_xlfn.NORM.INV(RAND(),2000,LC.sd))))</f>
        <v>1205.34831090119</v>
      </c>
      <c r="D11341">
        <f ca="1">P0*C11341/LC.mu</f>
        <v>1.60713108120158</v>
      </c>
      <c r="E11341">
        <f ca="1">MAX(0,INT(Q0*(1+Ed*(D11341-P0)/P0)))</f>
        <v>17178</v>
      </c>
      <c r="F11341">
        <f ca="1" t="shared" si="177"/>
        <v>26401.9494019796</v>
      </c>
    </row>
    <row r="11342" spans="1:6">
      <c r="A11342">
        <v>12</v>
      </c>
      <c r="B11342">
        <f ca="1">BETAINV(RAND(),AU.a,AU.b)</f>
        <v>0.677419222919646</v>
      </c>
      <c r="C11342">
        <f ca="1">IF(B11342&lt;=0.5,LC.mu,MIN(LC.mu,MAX(0,_xlfn.NORM.INV(RAND(),2000,LC.sd))))</f>
        <v>1340.21446312095</v>
      </c>
      <c r="D11342">
        <f ca="1">P0*C11342/LC.mu</f>
        <v>1.78695261749459</v>
      </c>
      <c r="E11342">
        <f ca="1">MAX(0,INT(Q0*(1+Ed*(D11342-P0)/P0)))</f>
        <v>16639</v>
      </c>
      <c r="F11342">
        <f ca="1" t="shared" si="177"/>
        <v>28392.8901393716</v>
      </c>
    </row>
    <row r="11343" spans="1:6">
      <c r="A11343">
        <v>12</v>
      </c>
      <c r="B11343">
        <f ca="1">BETAINV(RAND(),AU.a,AU.b)</f>
        <v>0.472752857447589</v>
      </c>
      <c r="C11343">
        <f ca="1">IF(B11343&lt;=0.5,LC.mu,MIN(LC.mu,MAX(0,_xlfn.NORM.INV(RAND(),2000,LC.sd))))</f>
        <v>3000</v>
      </c>
      <c r="D11343">
        <f ca="1">P0*C11343/LC.mu</f>
        <v>4</v>
      </c>
      <c r="E11343">
        <f ca="1">MAX(0,INT(Q0*(1+Ed*(D11343-P0)/P0)))</f>
        <v>10000</v>
      </c>
      <c r="F11343">
        <f ca="1" t="shared" si="177"/>
        <v>37000</v>
      </c>
    </row>
    <row r="11344" spans="1:6">
      <c r="A11344">
        <v>12</v>
      </c>
      <c r="B11344">
        <f ca="1">BETAINV(RAND(),AU.a,AU.b)</f>
        <v>0.859187186101979</v>
      </c>
      <c r="C11344">
        <f ca="1">IF(B11344&lt;=0.5,LC.mu,MIN(LC.mu,MAX(0,_xlfn.NORM.INV(RAND(),2000,LC.sd))))</f>
        <v>2896.86373428063</v>
      </c>
      <c r="D11344">
        <f ca="1">P0*C11344/LC.mu</f>
        <v>3.86248497904084</v>
      </c>
      <c r="E11344">
        <f ca="1">MAX(0,INT(Q0*(1+Ed*(D11344-P0)/P0)))</f>
        <v>10412</v>
      </c>
      <c r="F11344">
        <f ca="1" t="shared" si="177"/>
        <v>37319.3298674926</v>
      </c>
    </row>
    <row r="11345" spans="1:6">
      <c r="A11345">
        <v>12</v>
      </c>
      <c r="B11345">
        <f ca="1">BETAINV(RAND(),AU.a,AU.b)</f>
        <v>0.733463278409126</v>
      </c>
      <c r="C11345">
        <f ca="1">IF(B11345&lt;=0.5,LC.mu,MIN(LC.mu,MAX(0,_xlfn.NORM.INV(RAND(),2000,LC.sd))))</f>
        <v>1664.26743523393</v>
      </c>
      <c r="D11345">
        <f ca="1">P0*C11345/LC.mu</f>
        <v>2.21902324697857</v>
      </c>
      <c r="E11345">
        <f ca="1">MAX(0,INT(Q0*(1+Ed*(D11345-P0)/P0)))</f>
        <v>15342</v>
      </c>
      <c r="F11345">
        <f ca="1" t="shared" si="177"/>
        <v>32379.9872199113</v>
      </c>
    </row>
    <row r="11346" spans="1:6">
      <c r="A11346">
        <v>12</v>
      </c>
      <c r="B11346">
        <f ca="1">BETAINV(RAND(),AU.a,AU.b)</f>
        <v>0.395433398753278</v>
      </c>
      <c r="C11346">
        <f ca="1">IF(B11346&lt;=0.5,LC.mu,MIN(LC.mu,MAX(0,_xlfn.NORM.INV(RAND(),2000,LC.sd))))</f>
        <v>3000</v>
      </c>
      <c r="D11346">
        <f ca="1">P0*C11346/LC.mu</f>
        <v>4</v>
      </c>
      <c r="E11346">
        <f ca="1">MAX(0,INT(Q0*(1+Ed*(D11346-P0)/P0)))</f>
        <v>10000</v>
      </c>
      <c r="F11346">
        <f ca="1" t="shared" si="177"/>
        <v>37000</v>
      </c>
    </row>
    <row r="11347" spans="1:6">
      <c r="A11347">
        <v>12</v>
      </c>
      <c r="B11347">
        <f ca="1">BETAINV(RAND(),AU.a,AU.b)</f>
        <v>0.325611193476483</v>
      </c>
      <c r="C11347">
        <f ca="1">IF(B11347&lt;=0.5,LC.mu,MIN(LC.mu,MAX(0,_xlfn.NORM.INV(RAND(),2000,LC.sd))))</f>
        <v>3000</v>
      </c>
      <c r="D11347">
        <f ca="1">P0*C11347/LC.mu</f>
        <v>4</v>
      </c>
      <c r="E11347">
        <f ca="1">MAX(0,INT(Q0*(1+Ed*(D11347-P0)/P0)))</f>
        <v>10000</v>
      </c>
      <c r="F11347">
        <f ca="1" t="shared" si="177"/>
        <v>37000</v>
      </c>
    </row>
    <row r="11348" spans="1:6">
      <c r="A11348">
        <v>12</v>
      </c>
      <c r="B11348">
        <f ca="1">BETAINV(RAND(),AU.a,AU.b)</f>
        <v>0.771748639281394</v>
      </c>
      <c r="C11348">
        <f ca="1">IF(B11348&lt;=0.5,LC.mu,MIN(LC.mu,MAX(0,_xlfn.NORM.INV(RAND(),2000,LC.sd))))</f>
        <v>1790.65857546468</v>
      </c>
      <c r="D11348">
        <f ca="1">P0*C11348/LC.mu</f>
        <v>2.38754476728624</v>
      </c>
      <c r="E11348">
        <f ca="1">MAX(0,INT(Q0*(1+Ed*(D11348-P0)/P0)))</f>
        <v>14837</v>
      </c>
      <c r="F11348">
        <f ca="1" t="shared" si="177"/>
        <v>33633.3431367613</v>
      </c>
    </row>
    <row r="11349" spans="1:6">
      <c r="A11349">
        <v>12</v>
      </c>
      <c r="B11349">
        <f ca="1">BETAINV(RAND(),AU.a,AU.b)</f>
        <v>0.79036392718535</v>
      </c>
      <c r="C11349">
        <f ca="1">IF(B11349&lt;=0.5,LC.mu,MIN(LC.mu,MAX(0,_xlfn.NORM.INV(RAND(),2000,LC.sd))))</f>
        <v>2005.56173830847</v>
      </c>
      <c r="D11349">
        <f ca="1">P0*C11349/LC.mu</f>
        <v>2.67408231774462</v>
      </c>
      <c r="E11349">
        <f ca="1">MAX(0,INT(Q0*(1+Ed*(D11349-P0)/P0)))</f>
        <v>13977</v>
      </c>
      <c r="F11349">
        <f ca="1" t="shared" si="177"/>
        <v>35370.0868168081</v>
      </c>
    </row>
    <row r="11350" spans="1:6">
      <c r="A11350">
        <v>12</v>
      </c>
      <c r="B11350">
        <f ca="1">BETAINV(RAND(),AU.a,AU.b)</f>
        <v>0.429881228962497</v>
      </c>
      <c r="C11350">
        <f ca="1">IF(B11350&lt;=0.5,LC.mu,MIN(LC.mu,MAX(0,_xlfn.NORM.INV(RAND(),2000,LC.sd))))</f>
        <v>3000</v>
      </c>
      <c r="D11350">
        <f ca="1">P0*C11350/LC.mu</f>
        <v>4</v>
      </c>
      <c r="E11350">
        <f ca="1">MAX(0,INT(Q0*(1+Ed*(D11350-P0)/P0)))</f>
        <v>10000</v>
      </c>
      <c r="F11350">
        <f ca="1" t="shared" si="177"/>
        <v>37000</v>
      </c>
    </row>
    <row r="11351" spans="1:6">
      <c r="A11351">
        <v>12</v>
      </c>
      <c r="B11351">
        <f ca="1">BETAINV(RAND(),AU.a,AU.b)</f>
        <v>0.211824701721601</v>
      </c>
      <c r="C11351">
        <f ca="1">IF(B11351&lt;=0.5,LC.mu,MIN(LC.mu,MAX(0,_xlfn.NORM.INV(RAND(),2000,LC.sd))))</f>
        <v>3000</v>
      </c>
      <c r="D11351">
        <f ca="1">P0*C11351/LC.mu</f>
        <v>4</v>
      </c>
      <c r="E11351">
        <f ca="1">MAX(0,INT(Q0*(1+Ed*(D11351-P0)/P0)))</f>
        <v>10000</v>
      </c>
      <c r="F11351">
        <f ca="1" t="shared" si="177"/>
        <v>37000</v>
      </c>
    </row>
    <row r="11352" spans="1:6">
      <c r="A11352">
        <v>12</v>
      </c>
      <c r="B11352">
        <f ca="1">BETAINV(RAND(),AU.a,AU.b)</f>
        <v>0.836425222788938</v>
      </c>
      <c r="C11352">
        <f ca="1">IF(B11352&lt;=0.5,LC.mu,MIN(LC.mu,MAX(0,_xlfn.NORM.INV(RAND(),2000,LC.sd))))</f>
        <v>2333.36999924979</v>
      </c>
      <c r="D11352">
        <f ca="1">P0*C11352/LC.mu</f>
        <v>3.11115999899972</v>
      </c>
      <c r="E11352">
        <f ca="1">MAX(0,INT(Q0*(1+Ed*(D11352-P0)/P0)))</f>
        <v>12666</v>
      </c>
      <c r="F11352">
        <f ca="1" t="shared" si="177"/>
        <v>37072.5825480807</v>
      </c>
    </row>
    <row r="11353" spans="1:6">
      <c r="A11353">
        <v>12</v>
      </c>
      <c r="B11353">
        <f ca="1">BETAINV(RAND(),AU.a,AU.b)</f>
        <v>0.299474747053596</v>
      </c>
      <c r="C11353">
        <f ca="1">IF(B11353&lt;=0.5,LC.mu,MIN(LC.mu,MAX(0,_xlfn.NORM.INV(RAND(),2000,LC.sd))))</f>
        <v>3000</v>
      </c>
      <c r="D11353">
        <f ca="1">P0*C11353/LC.mu</f>
        <v>4</v>
      </c>
      <c r="E11353">
        <f ca="1">MAX(0,INT(Q0*(1+Ed*(D11353-P0)/P0)))</f>
        <v>10000</v>
      </c>
      <c r="F11353">
        <f ca="1" t="shared" si="177"/>
        <v>37000</v>
      </c>
    </row>
    <row r="11354" spans="1:6">
      <c r="A11354">
        <v>12</v>
      </c>
      <c r="B11354">
        <f ca="1">BETAINV(RAND(),AU.a,AU.b)</f>
        <v>0.724639145246988</v>
      </c>
      <c r="C11354">
        <f ca="1">IF(B11354&lt;=0.5,LC.mu,MIN(LC.mu,MAX(0,_xlfn.NORM.INV(RAND(),2000,LC.sd))))</f>
        <v>2067.13006910447</v>
      </c>
      <c r="D11354">
        <f ca="1">P0*C11354/LC.mu</f>
        <v>2.75617342547262</v>
      </c>
      <c r="E11354">
        <f ca="1">MAX(0,INT(Q0*(1+Ed*(D11354-P0)/P0)))</f>
        <v>13731</v>
      </c>
      <c r="F11354">
        <f ca="1" t="shared" si="177"/>
        <v>35777.8872360601</v>
      </c>
    </row>
    <row r="11355" spans="1:6">
      <c r="A11355">
        <v>12</v>
      </c>
      <c r="B11355">
        <f ca="1">BETAINV(RAND(),AU.a,AU.b)</f>
        <v>0.635489794376341</v>
      </c>
      <c r="C11355">
        <f ca="1">IF(B11355&lt;=0.5,LC.mu,MIN(LC.mu,MAX(0,_xlfn.NORM.INV(RAND(),2000,LC.sd))))</f>
        <v>3000</v>
      </c>
      <c r="D11355">
        <f ca="1">P0*C11355/LC.mu</f>
        <v>4</v>
      </c>
      <c r="E11355">
        <f ca="1">MAX(0,INT(Q0*(1+Ed*(D11355-P0)/P0)))</f>
        <v>10000</v>
      </c>
      <c r="F11355">
        <f ca="1" t="shared" si="177"/>
        <v>37000</v>
      </c>
    </row>
    <row r="11356" spans="1:6">
      <c r="A11356">
        <v>12</v>
      </c>
      <c r="B11356">
        <f ca="1">BETAINV(RAND(),AU.a,AU.b)</f>
        <v>0.268200925334254</v>
      </c>
      <c r="C11356">
        <f ca="1">IF(B11356&lt;=0.5,LC.mu,MIN(LC.mu,MAX(0,_xlfn.NORM.INV(RAND(),2000,LC.sd))))</f>
        <v>3000</v>
      </c>
      <c r="D11356">
        <f ca="1">P0*C11356/LC.mu</f>
        <v>4</v>
      </c>
      <c r="E11356">
        <f ca="1">MAX(0,INT(Q0*(1+Ed*(D11356-P0)/P0)))</f>
        <v>10000</v>
      </c>
      <c r="F11356">
        <f ca="1" t="shared" si="177"/>
        <v>37000</v>
      </c>
    </row>
    <row r="11357" spans="1:6">
      <c r="A11357">
        <v>12</v>
      </c>
      <c r="B11357">
        <f ca="1">BETAINV(RAND(),AU.a,AU.b)</f>
        <v>0.711242666781248</v>
      </c>
      <c r="C11357">
        <f ca="1">IF(B11357&lt;=0.5,LC.mu,MIN(LC.mu,MAX(0,_xlfn.NORM.INV(RAND(),2000,LC.sd))))</f>
        <v>1534.36239050469</v>
      </c>
      <c r="D11357">
        <f ca="1">P0*C11357/LC.mu</f>
        <v>2.04581652067292</v>
      </c>
      <c r="E11357">
        <f ca="1">MAX(0,INT(Q0*(1+Ed*(D11357-P0)/P0)))</f>
        <v>15862</v>
      </c>
      <c r="F11357">
        <f ca="1" t="shared" si="177"/>
        <v>30916.3792604092</v>
      </c>
    </row>
    <row r="11358" spans="1:6">
      <c r="A11358">
        <v>12</v>
      </c>
      <c r="B11358">
        <f ca="1">BETAINV(RAND(),AU.a,AU.b)</f>
        <v>0.456397456360086</v>
      </c>
      <c r="C11358">
        <f ca="1">IF(B11358&lt;=0.5,LC.mu,MIN(LC.mu,MAX(0,_xlfn.NORM.INV(RAND(),2000,LC.sd))))</f>
        <v>3000</v>
      </c>
      <c r="D11358">
        <f ca="1">P0*C11358/LC.mu</f>
        <v>4</v>
      </c>
      <c r="E11358">
        <f ca="1">MAX(0,INT(Q0*(1+Ed*(D11358-P0)/P0)))</f>
        <v>10000</v>
      </c>
      <c r="F11358">
        <f ca="1" t="shared" si="177"/>
        <v>37000</v>
      </c>
    </row>
    <row r="11359" spans="1:6">
      <c r="A11359">
        <v>12</v>
      </c>
      <c r="B11359">
        <f ca="1">BETAINV(RAND(),AU.a,AU.b)</f>
        <v>0.780077614038847</v>
      </c>
      <c r="C11359">
        <f ca="1">IF(B11359&lt;=0.5,LC.mu,MIN(LC.mu,MAX(0,_xlfn.NORM.INV(RAND(),2000,LC.sd))))</f>
        <v>2179.84746564301</v>
      </c>
      <c r="D11359">
        <f ca="1">P0*C11359/LC.mu</f>
        <v>2.90646328752401</v>
      </c>
      <c r="E11359">
        <f ca="1">MAX(0,INT(Q0*(1+Ed*(D11359-P0)/P0)))</f>
        <v>13280</v>
      </c>
      <c r="F11359">
        <f ca="1" t="shared" si="177"/>
        <v>36417.9849926759</v>
      </c>
    </row>
    <row r="11360" spans="1:6">
      <c r="A11360">
        <v>12</v>
      </c>
      <c r="B11360">
        <f ca="1">BETAINV(RAND(),AU.a,AU.b)</f>
        <v>0.735109735017363</v>
      </c>
      <c r="C11360">
        <f ca="1">IF(B11360&lt;=0.5,LC.mu,MIN(LC.mu,MAX(0,_xlfn.NORM.INV(RAND(),2000,LC.sd))))</f>
        <v>1930.99173115812</v>
      </c>
      <c r="D11360">
        <f ca="1">P0*C11360/LC.mu</f>
        <v>2.57465564154416</v>
      </c>
      <c r="E11360">
        <f ca="1">MAX(0,INT(Q0*(1+Ed*(D11360-P0)/P0)))</f>
        <v>14276</v>
      </c>
      <c r="F11360">
        <f ca="1" t="shared" si="177"/>
        <v>34824.7922075263</v>
      </c>
    </row>
    <row r="11361" spans="1:6">
      <c r="A11361">
        <v>12</v>
      </c>
      <c r="B11361">
        <f ca="1">BETAINV(RAND(),AU.a,AU.b)</f>
        <v>0.633789166178944</v>
      </c>
      <c r="C11361">
        <f ca="1">IF(B11361&lt;=0.5,LC.mu,MIN(LC.mu,MAX(0,_xlfn.NORM.INV(RAND(),2000,LC.sd))))</f>
        <v>1886.0814131998</v>
      </c>
      <c r="D11361">
        <f ca="1">P0*C11361/LC.mu</f>
        <v>2.51477521759973</v>
      </c>
      <c r="E11361">
        <f ca="1">MAX(0,INT(Q0*(1+Ed*(D11361-P0)/P0)))</f>
        <v>14455</v>
      </c>
      <c r="F11361">
        <f ca="1" t="shared" si="177"/>
        <v>34464.9943572043</v>
      </c>
    </row>
    <row r="11362" spans="1:6">
      <c r="A11362">
        <v>12</v>
      </c>
      <c r="B11362">
        <f ca="1">BETAINV(RAND(),AU.a,AU.b)</f>
        <v>0.792502007322356</v>
      </c>
      <c r="C11362">
        <f ca="1">IF(B11362&lt;=0.5,LC.mu,MIN(LC.mu,MAX(0,_xlfn.NORM.INV(RAND(),2000,LC.sd))))</f>
        <v>2299.79838559944</v>
      </c>
      <c r="D11362">
        <f ca="1">P0*C11362/LC.mu</f>
        <v>3.06639784746592</v>
      </c>
      <c r="E11362">
        <f ca="1">MAX(0,INT(Q0*(1+Ed*(D11362-P0)/P0)))</f>
        <v>12800</v>
      </c>
      <c r="F11362">
        <f ca="1" t="shared" si="177"/>
        <v>36950.0940619643</v>
      </c>
    </row>
    <row r="11363" spans="1:6">
      <c r="A11363">
        <v>12</v>
      </c>
      <c r="B11363">
        <f ca="1">BETAINV(RAND(),AU.a,AU.b)</f>
        <v>0.736669661256572</v>
      </c>
      <c r="C11363">
        <f ca="1">IF(B11363&lt;=0.5,LC.mu,MIN(LC.mu,MAX(0,_xlfn.NORM.INV(RAND(),2000,LC.sd))))</f>
        <v>1853.45580137882</v>
      </c>
      <c r="D11363">
        <f ca="1">P0*C11363/LC.mu</f>
        <v>2.47127440183843</v>
      </c>
      <c r="E11363">
        <f ca="1">MAX(0,INT(Q0*(1+Ed*(D11363-P0)/P0)))</f>
        <v>14586</v>
      </c>
      <c r="F11363">
        <f ca="1" t="shared" si="177"/>
        <v>34192.5526238365</v>
      </c>
    </row>
    <row r="11364" spans="1:6">
      <c r="A11364">
        <v>12</v>
      </c>
      <c r="B11364">
        <f ca="1">BETAINV(RAND(),AU.a,AU.b)</f>
        <v>0.903410883278799</v>
      </c>
      <c r="C11364">
        <f ca="1">IF(B11364&lt;=0.5,LC.mu,MIN(LC.mu,MAX(0,_xlfn.NORM.INV(RAND(),2000,LC.sd))))</f>
        <v>1938.92442446816</v>
      </c>
      <c r="D11364">
        <f ca="1">P0*C11364/LC.mu</f>
        <v>2.58523256595755</v>
      </c>
      <c r="E11364">
        <f ca="1">MAX(0,INT(Q0*(1+Ed*(D11364-P0)/P0)))</f>
        <v>14244</v>
      </c>
      <c r="F11364">
        <f ca="1" t="shared" si="177"/>
        <v>34885.1282450311</v>
      </c>
    </row>
    <row r="11365" spans="1:6">
      <c r="A11365">
        <v>12</v>
      </c>
      <c r="B11365">
        <f ca="1">BETAINV(RAND(),AU.a,AU.b)</f>
        <v>0.54383332184779</v>
      </c>
      <c r="C11365">
        <f ca="1">IF(B11365&lt;=0.5,LC.mu,MIN(LC.mu,MAX(0,_xlfn.NORM.INV(RAND(),2000,LC.sd))))</f>
        <v>2323.32184996553</v>
      </c>
      <c r="D11365">
        <f ca="1">P0*C11365/LC.mu</f>
        <v>3.09776246662071</v>
      </c>
      <c r="E11365">
        <f ca="1">MAX(0,INT(Q0*(1+Ed*(D11365-P0)/P0)))</f>
        <v>12706</v>
      </c>
      <c r="F11365">
        <f ca="1" t="shared" si="177"/>
        <v>37036.8480509172</v>
      </c>
    </row>
    <row r="11366" spans="1:6">
      <c r="A11366">
        <v>12</v>
      </c>
      <c r="B11366">
        <f ca="1">BETAINV(RAND(),AU.a,AU.b)</f>
        <v>0.679155528973961</v>
      </c>
      <c r="C11366">
        <f ca="1">IF(B11366&lt;=0.5,LC.mu,MIN(LC.mu,MAX(0,_xlfn.NORM.INV(RAND(),2000,LC.sd))))</f>
        <v>1887.40265690861</v>
      </c>
      <c r="D11366">
        <f ca="1">P0*C11366/LC.mu</f>
        <v>2.51653687587814</v>
      </c>
      <c r="E11366">
        <f ca="1">MAX(0,INT(Q0*(1+Ed*(D11366-P0)/P0)))</f>
        <v>14450</v>
      </c>
      <c r="F11366">
        <f ca="1" t="shared" si="177"/>
        <v>34476.5551995306</v>
      </c>
    </row>
    <row r="11367" spans="1:6">
      <c r="A11367">
        <v>12</v>
      </c>
      <c r="B11367">
        <f ca="1">BETAINV(RAND(),AU.a,AU.b)</f>
        <v>0.403674525078856</v>
      </c>
      <c r="C11367">
        <f ca="1">IF(B11367&lt;=0.5,LC.mu,MIN(LC.mu,MAX(0,_xlfn.NORM.INV(RAND(),2000,LC.sd))))</f>
        <v>3000</v>
      </c>
      <c r="D11367">
        <f ca="1">P0*C11367/LC.mu</f>
        <v>4</v>
      </c>
      <c r="E11367">
        <f ca="1">MAX(0,INT(Q0*(1+Ed*(D11367-P0)/P0)))</f>
        <v>10000</v>
      </c>
      <c r="F11367">
        <f ca="1" t="shared" si="177"/>
        <v>37000</v>
      </c>
    </row>
    <row r="11368" spans="1:6">
      <c r="A11368">
        <v>12</v>
      </c>
      <c r="B11368">
        <f ca="1">BETAINV(RAND(),AU.a,AU.b)</f>
        <v>0.607499510320141</v>
      </c>
      <c r="C11368">
        <f ca="1">IF(B11368&lt;=0.5,LC.mu,MIN(LC.mu,MAX(0,_xlfn.NORM.INV(RAND(),2000,LC.sd))))</f>
        <v>1470.75168924512</v>
      </c>
      <c r="D11368">
        <f ca="1">P0*C11368/LC.mu</f>
        <v>1.96100225232683</v>
      </c>
      <c r="E11368">
        <f ca="1">MAX(0,INT(Q0*(1+Ed*(D11368-P0)/P0)))</f>
        <v>16116</v>
      </c>
      <c r="F11368">
        <f ca="1" t="shared" si="177"/>
        <v>30132.7606092541</v>
      </c>
    </row>
    <row r="11369" spans="1:6">
      <c r="A11369">
        <v>12</v>
      </c>
      <c r="B11369">
        <f ca="1">BETAINV(RAND(),AU.a,AU.b)</f>
        <v>0.53051509366776</v>
      </c>
      <c r="C11369">
        <f ca="1">IF(B11369&lt;=0.5,LC.mu,MIN(LC.mu,MAX(0,_xlfn.NORM.INV(RAND(),2000,LC.sd))))</f>
        <v>1628.60271864498</v>
      </c>
      <c r="D11369">
        <f ca="1">P0*C11369/LC.mu</f>
        <v>2.17147029152664</v>
      </c>
      <c r="E11369">
        <f ca="1">MAX(0,INT(Q0*(1+Ed*(D11369-P0)/P0)))</f>
        <v>15485</v>
      </c>
      <c r="F11369">
        <f ca="1" t="shared" si="177"/>
        <v>31996.6147456451</v>
      </c>
    </row>
    <row r="11370" spans="1:6">
      <c r="A11370">
        <v>12</v>
      </c>
      <c r="B11370">
        <f ca="1">BETAINV(RAND(),AU.a,AU.b)</f>
        <v>0.910132417156928</v>
      </c>
      <c r="C11370">
        <f ca="1">IF(B11370&lt;=0.5,LC.mu,MIN(LC.mu,MAX(0,_xlfn.NORM.INV(RAND(),2000,LC.sd))))</f>
        <v>1707.34082384541</v>
      </c>
      <c r="D11370">
        <f ca="1">P0*C11370/LC.mu</f>
        <v>2.27645443179388</v>
      </c>
      <c r="E11370">
        <f ca="1">MAX(0,INT(Q0*(1+Ed*(D11370-P0)/P0)))</f>
        <v>15170</v>
      </c>
      <c r="F11370">
        <f ca="1" t="shared" si="177"/>
        <v>32826.4729064678</v>
      </c>
    </row>
    <row r="11371" spans="1:6">
      <c r="A11371">
        <v>12</v>
      </c>
      <c r="B11371">
        <f ca="1">BETAINV(RAND(),AU.a,AU.b)</f>
        <v>0.408800834480655</v>
      </c>
      <c r="C11371">
        <f ca="1">IF(B11371&lt;=0.5,LC.mu,MIN(LC.mu,MAX(0,_xlfn.NORM.INV(RAND(),2000,LC.sd))))</f>
        <v>3000</v>
      </c>
      <c r="D11371">
        <f ca="1">P0*C11371/LC.mu</f>
        <v>4</v>
      </c>
      <c r="E11371">
        <f ca="1">MAX(0,INT(Q0*(1+Ed*(D11371-P0)/P0)))</f>
        <v>10000</v>
      </c>
      <c r="F11371">
        <f ca="1" t="shared" si="177"/>
        <v>37000</v>
      </c>
    </row>
    <row r="11372" spans="1:6">
      <c r="A11372">
        <v>12</v>
      </c>
      <c r="B11372">
        <f ca="1">BETAINV(RAND(),AU.a,AU.b)</f>
        <v>0.734725054008324</v>
      </c>
      <c r="C11372">
        <f ca="1">IF(B11372&lt;=0.5,LC.mu,MIN(LC.mu,MAX(0,_xlfn.NORM.INV(RAND(),2000,LC.sd))))</f>
        <v>2473.85923611435</v>
      </c>
      <c r="D11372">
        <f ca="1">P0*C11372/LC.mu</f>
        <v>3.29847898148581</v>
      </c>
      <c r="E11372">
        <f ca="1">MAX(0,INT(Q0*(1+Ed*(D11372-P0)/P0)))</f>
        <v>12104</v>
      </c>
      <c r="F11372">
        <f ca="1" t="shared" si="177"/>
        <v>37450.9303557898</v>
      </c>
    </row>
    <row r="11373" spans="1:6">
      <c r="A11373">
        <v>12</v>
      </c>
      <c r="B11373">
        <f ca="1">BETAINV(RAND(),AU.a,AU.b)</f>
        <v>0.657541655344069</v>
      </c>
      <c r="C11373">
        <f ca="1">IF(B11373&lt;=0.5,LC.mu,MIN(LC.mu,MAX(0,_xlfn.NORM.INV(RAND(),2000,LC.sd))))</f>
        <v>1842.5727704257</v>
      </c>
      <c r="D11373">
        <f ca="1">P0*C11373/LC.mu</f>
        <v>2.45676369390094</v>
      </c>
      <c r="E11373">
        <f ca="1">MAX(0,INT(Q0*(1+Ed*(D11373-P0)/P0)))</f>
        <v>14629</v>
      </c>
      <c r="F11373">
        <f ca="1" t="shared" si="177"/>
        <v>34097.4233076511</v>
      </c>
    </row>
    <row r="11374" spans="1:6">
      <c r="A11374">
        <v>12</v>
      </c>
      <c r="B11374">
        <f ca="1">BETAINV(RAND(),AU.a,AU.b)</f>
        <v>0.729526380344693</v>
      </c>
      <c r="C11374">
        <f ca="1">IF(B11374&lt;=0.5,LC.mu,MIN(LC.mu,MAX(0,_xlfn.NORM.INV(RAND(),2000,LC.sd))))</f>
        <v>1840.41231796051</v>
      </c>
      <c r="D11374">
        <f ca="1">P0*C11374/LC.mu</f>
        <v>2.45388309061402</v>
      </c>
      <c r="E11374">
        <f ca="1">MAX(0,INT(Q0*(1+Ed*(D11374-P0)/P0)))</f>
        <v>14638</v>
      </c>
      <c r="F11374">
        <f ca="1" t="shared" si="177"/>
        <v>34079.5283624475</v>
      </c>
    </row>
    <row r="11375" spans="1:6">
      <c r="A11375">
        <v>12</v>
      </c>
      <c r="B11375">
        <f ca="1">BETAINV(RAND(),AU.a,AU.b)</f>
        <v>0.730781073699256</v>
      </c>
      <c r="C11375">
        <f ca="1">IF(B11375&lt;=0.5,LC.mu,MIN(LC.mu,MAX(0,_xlfn.NORM.INV(RAND(),2000,LC.sd))))</f>
        <v>2217.09348301537</v>
      </c>
      <c r="D11375">
        <f ca="1">P0*C11375/LC.mu</f>
        <v>2.95612464402049</v>
      </c>
      <c r="E11375">
        <f ca="1">MAX(0,INT(Q0*(1+Ed*(D11375-P0)/P0)))</f>
        <v>13131</v>
      </c>
      <c r="F11375">
        <f ca="1" t="shared" si="177"/>
        <v>36599.7792176176</v>
      </c>
    </row>
    <row r="11376" spans="1:6">
      <c r="A11376">
        <v>12</v>
      </c>
      <c r="B11376">
        <f ca="1">BETAINV(RAND(),AU.a,AU.b)</f>
        <v>0.663823123772541</v>
      </c>
      <c r="C11376">
        <f ca="1">IF(B11376&lt;=0.5,LC.mu,MIN(LC.mu,MAX(0,_xlfn.NORM.INV(RAND(),2000,LC.sd))))</f>
        <v>1892.62214585754</v>
      </c>
      <c r="D11376">
        <f ca="1">P0*C11376/LC.mu</f>
        <v>2.52349619447672</v>
      </c>
      <c r="E11376">
        <f ca="1">MAX(0,INT(Q0*(1+Ed*(D11376-P0)/P0)))</f>
        <v>14429</v>
      </c>
      <c r="F11376">
        <f ca="1" t="shared" si="177"/>
        <v>34518.9044442471</v>
      </c>
    </row>
    <row r="11377" spans="1:6">
      <c r="A11377">
        <v>12</v>
      </c>
      <c r="B11377">
        <f ca="1">BETAINV(RAND(),AU.a,AU.b)</f>
        <v>0.466807997858503</v>
      </c>
      <c r="C11377">
        <f ca="1">IF(B11377&lt;=0.5,LC.mu,MIN(LC.mu,MAX(0,_xlfn.NORM.INV(RAND(),2000,LC.sd))))</f>
        <v>3000</v>
      </c>
      <c r="D11377">
        <f ca="1">P0*C11377/LC.mu</f>
        <v>4</v>
      </c>
      <c r="E11377">
        <f ca="1">MAX(0,INT(Q0*(1+Ed*(D11377-P0)/P0)))</f>
        <v>10000</v>
      </c>
      <c r="F11377">
        <f ca="1" t="shared" si="177"/>
        <v>37000</v>
      </c>
    </row>
    <row r="11378" spans="1:6">
      <c r="A11378">
        <v>12</v>
      </c>
      <c r="B11378">
        <f ca="1">BETAINV(RAND(),AU.a,AU.b)</f>
        <v>0.396690867642074</v>
      </c>
      <c r="C11378">
        <f ca="1">IF(B11378&lt;=0.5,LC.mu,MIN(LC.mu,MAX(0,_xlfn.NORM.INV(RAND(),2000,LC.sd))))</f>
        <v>3000</v>
      </c>
      <c r="D11378">
        <f ca="1">P0*C11378/LC.mu</f>
        <v>4</v>
      </c>
      <c r="E11378">
        <f ca="1">MAX(0,INT(Q0*(1+Ed*(D11378-P0)/P0)))</f>
        <v>10000</v>
      </c>
      <c r="F11378">
        <f ca="1" t="shared" si="177"/>
        <v>37000</v>
      </c>
    </row>
    <row r="11379" spans="1:6">
      <c r="A11379">
        <v>12</v>
      </c>
      <c r="B11379">
        <f ca="1">BETAINV(RAND(),AU.a,AU.b)</f>
        <v>0.737933274089948</v>
      </c>
      <c r="C11379">
        <f ca="1">IF(B11379&lt;=0.5,LC.mu,MIN(LC.mu,MAX(0,_xlfn.NORM.INV(RAND(),2000,LC.sd))))</f>
        <v>1850.00839173848</v>
      </c>
      <c r="D11379">
        <f ca="1">P0*C11379/LC.mu</f>
        <v>2.46667785565131</v>
      </c>
      <c r="E11379">
        <f ca="1">MAX(0,INT(Q0*(1+Ed*(D11379-P0)/P0)))</f>
        <v>14599</v>
      </c>
      <c r="F11379">
        <f ca="1" t="shared" si="177"/>
        <v>34161.021622915</v>
      </c>
    </row>
    <row r="11380" spans="1:6">
      <c r="A11380">
        <v>12</v>
      </c>
      <c r="B11380">
        <f ca="1">BETAINV(RAND(),AU.a,AU.b)</f>
        <v>0.382316778722557</v>
      </c>
      <c r="C11380">
        <f ca="1">IF(B11380&lt;=0.5,LC.mu,MIN(LC.mu,MAX(0,_xlfn.NORM.INV(RAND(),2000,LC.sd))))</f>
        <v>3000</v>
      </c>
      <c r="D11380">
        <f ca="1">P0*C11380/LC.mu</f>
        <v>4</v>
      </c>
      <c r="E11380">
        <f ca="1">MAX(0,INT(Q0*(1+Ed*(D11380-P0)/P0)))</f>
        <v>10000</v>
      </c>
      <c r="F11380">
        <f ca="1" t="shared" si="177"/>
        <v>37000</v>
      </c>
    </row>
    <row r="11381" spans="1:6">
      <c r="A11381">
        <v>12</v>
      </c>
      <c r="B11381">
        <f ca="1">BETAINV(RAND(),AU.a,AU.b)</f>
        <v>0.765318287978396</v>
      </c>
      <c r="C11381">
        <f ca="1">IF(B11381&lt;=0.5,LC.mu,MIN(LC.mu,MAX(0,_xlfn.NORM.INV(RAND(),2000,LC.sd))))</f>
        <v>2029.56516013435</v>
      </c>
      <c r="D11381">
        <f ca="1">P0*C11381/LC.mu</f>
        <v>2.70608688017913</v>
      </c>
      <c r="E11381">
        <f ca="1">MAX(0,INT(Q0*(1+Ed*(D11381-P0)/P0)))</f>
        <v>13881</v>
      </c>
      <c r="F11381">
        <f ca="1" t="shared" si="177"/>
        <v>35533.6268236322</v>
      </c>
    </row>
    <row r="11382" spans="1:6">
      <c r="A11382">
        <v>12</v>
      </c>
      <c r="B11382">
        <f ca="1">BETAINV(RAND(),AU.a,AU.b)</f>
        <v>0.528108838015103</v>
      </c>
      <c r="C11382">
        <f ca="1">IF(B11382&lt;=0.5,LC.mu,MIN(LC.mu,MAX(0,_xlfn.NORM.INV(RAND(),2000,LC.sd))))</f>
        <v>2438.42436514938</v>
      </c>
      <c r="D11382">
        <f ca="1">P0*C11382/LC.mu</f>
        <v>3.25123248686584</v>
      </c>
      <c r="E11382">
        <f ca="1">MAX(0,INT(Q0*(1+Ed*(D11382-P0)/P0)))</f>
        <v>12246</v>
      </c>
      <c r="F11382">
        <f ca="1" t="shared" si="177"/>
        <v>37376.1686690097</v>
      </c>
    </row>
    <row r="11383" spans="1:6">
      <c r="A11383">
        <v>12</v>
      </c>
      <c r="B11383">
        <f ca="1">BETAINV(RAND(),AU.a,AU.b)</f>
        <v>0.734155931600477</v>
      </c>
      <c r="C11383">
        <f ca="1">IF(B11383&lt;=0.5,LC.mu,MIN(LC.mu,MAX(0,_xlfn.NORM.INV(RAND(),2000,LC.sd))))</f>
        <v>2244.94641826324</v>
      </c>
      <c r="D11383">
        <f ca="1">P0*C11383/LC.mu</f>
        <v>2.99326189101765</v>
      </c>
      <c r="E11383">
        <f ca="1">MAX(0,INT(Q0*(1+Ed*(D11383-P0)/P0)))</f>
        <v>13020</v>
      </c>
      <c r="F11383">
        <f ca="1" t="shared" si="177"/>
        <v>36727.3234027865</v>
      </c>
    </row>
    <row r="11384" spans="1:6">
      <c r="A11384">
        <v>12</v>
      </c>
      <c r="B11384">
        <f ca="1">BETAINV(RAND(),AU.a,AU.b)</f>
        <v>0.509654019751177</v>
      </c>
      <c r="C11384">
        <f ca="1">IF(B11384&lt;=0.5,LC.mu,MIN(LC.mu,MAX(0,_xlfn.NORM.INV(RAND(),2000,LC.sd))))</f>
        <v>2893.40789716402</v>
      </c>
      <c r="D11384">
        <f ca="1">P0*C11384/LC.mu</f>
        <v>3.85787719621869</v>
      </c>
      <c r="E11384">
        <f ca="1">MAX(0,INT(Q0*(1+Ed*(D11384-P0)/P0)))</f>
        <v>10426</v>
      </c>
      <c r="F11384">
        <f ca="1" t="shared" si="177"/>
        <v>37328.8197506121</v>
      </c>
    </row>
    <row r="11385" spans="1:6">
      <c r="A11385">
        <v>12</v>
      </c>
      <c r="B11385">
        <f ca="1">BETAINV(RAND(),AU.a,AU.b)</f>
        <v>0.696463682277714</v>
      </c>
      <c r="C11385">
        <f ca="1">IF(B11385&lt;=0.5,LC.mu,MIN(LC.mu,MAX(0,_xlfn.NORM.INV(RAND(),2000,LC.sd))))</f>
        <v>2837.26557130043</v>
      </c>
      <c r="D11385">
        <f ca="1">P0*C11385/LC.mu</f>
        <v>3.7830207617339</v>
      </c>
      <c r="E11385">
        <f ca="1">MAX(0,INT(Q0*(1+Ed*(D11385-P0)/P0)))</f>
        <v>10650</v>
      </c>
      <c r="F11385">
        <f ca="1" t="shared" si="177"/>
        <v>37451.9055411657</v>
      </c>
    </row>
    <row r="11386" spans="1:6">
      <c r="A11386">
        <v>12</v>
      </c>
      <c r="B11386">
        <f ca="1">BETAINV(RAND(),AU.a,AU.b)</f>
        <v>0.618099249497452</v>
      </c>
      <c r="C11386">
        <f ca="1">IF(B11386&lt;=0.5,LC.mu,MIN(LC.mu,MAX(0,_xlfn.NORM.INV(RAND(),2000,LC.sd))))</f>
        <v>1727.43652616807</v>
      </c>
      <c r="D11386">
        <f ca="1">P0*C11386/LC.mu</f>
        <v>2.30324870155743</v>
      </c>
      <c r="E11386">
        <f ca="1">MAX(0,INT(Q0*(1+Ed*(D11386-P0)/P0)))</f>
        <v>15090</v>
      </c>
      <c r="F11386">
        <f ca="1" t="shared" si="177"/>
        <v>33028.5863803336</v>
      </c>
    </row>
    <row r="11387" spans="1:6">
      <c r="A11387">
        <v>12</v>
      </c>
      <c r="B11387">
        <f ca="1">BETAINV(RAND(),AU.a,AU.b)</f>
        <v>0.433813961692568</v>
      </c>
      <c r="C11387">
        <f ca="1">IF(B11387&lt;=0.5,LC.mu,MIN(LC.mu,MAX(0,_xlfn.NORM.INV(RAND(),2000,LC.sd))))</f>
        <v>3000</v>
      </c>
      <c r="D11387">
        <f ca="1">P0*C11387/LC.mu</f>
        <v>4</v>
      </c>
      <c r="E11387">
        <f ca="1">MAX(0,INT(Q0*(1+Ed*(D11387-P0)/P0)))</f>
        <v>10000</v>
      </c>
      <c r="F11387">
        <f ca="1" t="shared" si="177"/>
        <v>37000</v>
      </c>
    </row>
    <row r="11388" spans="1:6">
      <c r="A11388">
        <v>12</v>
      </c>
      <c r="B11388">
        <f ca="1">BETAINV(RAND(),AU.a,AU.b)</f>
        <v>0.647422039673655</v>
      </c>
      <c r="C11388">
        <f ca="1">IF(B11388&lt;=0.5,LC.mu,MIN(LC.mu,MAX(0,_xlfn.NORM.INV(RAND(),2000,LC.sd))))</f>
        <v>1813.36524695865</v>
      </c>
      <c r="D11388">
        <f ca="1">P0*C11388/LC.mu</f>
        <v>2.41782032927819</v>
      </c>
      <c r="E11388">
        <f ca="1">MAX(0,INT(Q0*(1+Ed*(D11388-P0)/P0)))</f>
        <v>14746</v>
      </c>
      <c r="F11388">
        <f ca="1" t="shared" si="177"/>
        <v>33839.8133285776</v>
      </c>
    </row>
    <row r="11389" spans="1:6">
      <c r="A11389">
        <v>12</v>
      </c>
      <c r="B11389">
        <f ca="1">BETAINV(RAND(),AU.a,AU.b)</f>
        <v>0.436495533307592</v>
      </c>
      <c r="C11389">
        <f ca="1">IF(B11389&lt;=0.5,LC.mu,MIN(LC.mu,MAX(0,_xlfn.NORM.INV(RAND(),2000,LC.sd))))</f>
        <v>3000</v>
      </c>
      <c r="D11389">
        <f ca="1">P0*C11389/LC.mu</f>
        <v>4</v>
      </c>
      <c r="E11389">
        <f ca="1">MAX(0,INT(Q0*(1+Ed*(D11389-P0)/P0)))</f>
        <v>10000</v>
      </c>
      <c r="F11389">
        <f ca="1" t="shared" si="177"/>
        <v>37000</v>
      </c>
    </row>
    <row r="11390" spans="1:6">
      <c r="A11390">
        <v>12</v>
      </c>
      <c r="B11390">
        <f ca="1">BETAINV(RAND(),AU.a,AU.b)</f>
        <v>0.605317457581548</v>
      </c>
      <c r="C11390">
        <f ca="1">IF(B11390&lt;=0.5,LC.mu,MIN(LC.mu,MAX(0,_xlfn.NORM.INV(RAND(),2000,LC.sd))))</f>
        <v>2202.6596596103</v>
      </c>
      <c r="D11390">
        <f ca="1">P0*C11390/LC.mu</f>
        <v>2.93687954614706</v>
      </c>
      <c r="E11390">
        <f ca="1">MAX(0,INT(Q0*(1+Ed*(D11390-P0)/P0)))</f>
        <v>13189</v>
      </c>
      <c r="F11390">
        <f ca="1" t="shared" si="177"/>
        <v>36531.8446745233</v>
      </c>
    </row>
    <row r="11391" spans="1:6">
      <c r="A11391">
        <v>12</v>
      </c>
      <c r="B11391">
        <f ca="1">BETAINV(RAND(),AU.a,AU.b)</f>
        <v>0.671330959061326</v>
      </c>
      <c r="C11391">
        <f ca="1">IF(B11391&lt;=0.5,LC.mu,MIN(LC.mu,MAX(0,_xlfn.NORM.INV(RAND(),2000,LC.sd))))</f>
        <v>2043.48575851998</v>
      </c>
      <c r="D11391">
        <f ca="1">P0*C11391/LC.mu</f>
        <v>2.72464767802664</v>
      </c>
      <c r="E11391">
        <f ca="1">MAX(0,INT(Q0*(1+Ed*(D11391-P0)/P0)))</f>
        <v>13826</v>
      </c>
      <c r="F11391">
        <f ca="1" t="shared" si="177"/>
        <v>35627.4930378763</v>
      </c>
    </row>
    <row r="11392" spans="1:6">
      <c r="A11392">
        <v>12</v>
      </c>
      <c r="B11392">
        <f ca="1">BETAINV(RAND(),AU.a,AU.b)</f>
        <v>0.705176349613812</v>
      </c>
      <c r="C11392">
        <f ca="1">IF(B11392&lt;=0.5,LC.mu,MIN(LC.mu,MAX(0,_xlfn.NORM.INV(RAND(),2000,LC.sd))))</f>
        <v>1777.64688488033</v>
      </c>
      <c r="D11392">
        <f ca="1">P0*C11392/LC.mu</f>
        <v>2.37019584650711</v>
      </c>
      <c r="E11392">
        <f ca="1">MAX(0,INT(Q0*(1+Ed*(D11392-P0)/P0)))</f>
        <v>14889</v>
      </c>
      <c r="F11392">
        <f ca="1" t="shared" si="177"/>
        <v>33512.1990737641</v>
      </c>
    </row>
    <row r="11393" spans="1:6">
      <c r="A11393">
        <v>12</v>
      </c>
      <c r="B11393">
        <f ca="1">BETAINV(RAND(),AU.a,AU.b)</f>
        <v>0.419463480478903</v>
      </c>
      <c r="C11393">
        <f ca="1">IF(B11393&lt;=0.5,LC.mu,MIN(LC.mu,MAX(0,_xlfn.NORM.INV(RAND(),2000,LC.sd))))</f>
        <v>3000</v>
      </c>
      <c r="D11393">
        <f ca="1">P0*C11393/LC.mu</f>
        <v>4</v>
      </c>
      <c r="E11393">
        <f ca="1">MAX(0,INT(Q0*(1+Ed*(D11393-P0)/P0)))</f>
        <v>10000</v>
      </c>
      <c r="F11393">
        <f ca="1" t="shared" si="177"/>
        <v>37000</v>
      </c>
    </row>
    <row r="11394" spans="1:6">
      <c r="A11394">
        <v>12</v>
      </c>
      <c r="B11394">
        <f ca="1">BETAINV(RAND(),AU.a,AU.b)</f>
        <v>0.49279875951398</v>
      </c>
      <c r="C11394">
        <f ca="1">IF(B11394&lt;=0.5,LC.mu,MIN(LC.mu,MAX(0,_xlfn.NORM.INV(RAND(),2000,LC.sd))))</f>
        <v>3000</v>
      </c>
      <c r="D11394">
        <f ca="1">P0*C11394/LC.mu</f>
        <v>4</v>
      </c>
      <c r="E11394">
        <f ca="1">MAX(0,INT(Q0*(1+Ed*(D11394-P0)/P0)))</f>
        <v>10000</v>
      </c>
      <c r="F11394">
        <f ca="1" t="shared" ref="F11394:F11457" si="178">D11394*E11394-C11394</f>
        <v>37000</v>
      </c>
    </row>
    <row r="11395" spans="1:6">
      <c r="A11395">
        <v>12</v>
      </c>
      <c r="B11395">
        <f ca="1">BETAINV(RAND(),AU.a,AU.b)</f>
        <v>0.633727993626978</v>
      </c>
      <c r="C11395">
        <f ca="1">IF(B11395&lt;=0.5,LC.mu,MIN(LC.mu,MAX(0,_xlfn.NORM.INV(RAND(),2000,LC.sd))))</f>
        <v>1847.16277680479</v>
      </c>
      <c r="D11395">
        <f ca="1">P0*C11395/LC.mu</f>
        <v>2.46288370240639</v>
      </c>
      <c r="E11395">
        <f ca="1">MAX(0,INT(Q0*(1+Ed*(D11395-P0)/P0)))</f>
        <v>14611</v>
      </c>
      <c r="F11395">
        <f ca="1" t="shared" si="178"/>
        <v>34138.030999055</v>
      </c>
    </row>
    <row r="11396" spans="1:6">
      <c r="A11396">
        <v>12</v>
      </c>
      <c r="B11396">
        <f ca="1">BETAINV(RAND(),AU.a,AU.b)</f>
        <v>0.491643397787222</v>
      </c>
      <c r="C11396">
        <f ca="1">IF(B11396&lt;=0.5,LC.mu,MIN(LC.mu,MAX(0,_xlfn.NORM.INV(RAND(),2000,LC.sd))))</f>
        <v>3000</v>
      </c>
      <c r="D11396">
        <f ca="1">P0*C11396/LC.mu</f>
        <v>4</v>
      </c>
      <c r="E11396">
        <f ca="1">MAX(0,INT(Q0*(1+Ed*(D11396-P0)/P0)))</f>
        <v>10000</v>
      </c>
      <c r="F11396">
        <f ca="1" t="shared" si="178"/>
        <v>37000</v>
      </c>
    </row>
    <row r="11397" spans="1:6">
      <c r="A11397">
        <v>12</v>
      </c>
      <c r="B11397">
        <f ca="1">BETAINV(RAND(),AU.a,AU.b)</f>
        <v>0.58463968775683</v>
      </c>
      <c r="C11397">
        <f ca="1">IF(B11397&lt;=0.5,LC.mu,MIN(LC.mu,MAX(0,_xlfn.NORM.INV(RAND(),2000,LC.sd))))</f>
        <v>1942.76433696819</v>
      </c>
      <c r="D11397">
        <f ca="1">P0*C11397/LC.mu</f>
        <v>2.59035244929091</v>
      </c>
      <c r="E11397">
        <f ca="1">MAX(0,INT(Q0*(1+Ed*(D11397-P0)/P0)))</f>
        <v>14228</v>
      </c>
      <c r="F11397">
        <f ca="1" t="shared" si="178"/>
        <v>34912.7703115429</v>
      </c>
    </row>
    <row r="11398" spans="1:6">
      <c r="A11398">
        <v>12</v>
      </c>
      <c r="B11398">
        <f ca="1">BETAINV(RAND(),AU.a,AU.b)</f>
        <v>0.599979710928135</v>
      </c>
      <c r="C11398">
        <f ca="1">IF(B11398&lt;=0.5,LC.mu,MIN(LC.mu,MAX(0,_xlfn.NORM.INV(RAND(),2000,LC.sd))))</f>
        <v>2561.71174099631</v>
      </c>
      <c r="D11398">
        <f ca="1">P0*C11398/LC.mu</f>
        <v>3.41561565466174</v>
      </c>
      <c r="E11398">
        <f ca="1">MAX(0,INT(Q0*(1+Ed*(D11398-P0)/P0)))</f>
        <v>11753</v>
      </c>
      <c r="F11398">
        <f ca="1" t="shared" si="178"/>
        <v>37582.0190482431</v>
      </c>
    </row>
    <row r="11399" spans="1:6">
      <c r="A11399">
        <v>12</v>
      </c>
      <c r="B11399">
        <f ca="1">BETAINV(RAND(),AU.a,AU.b)</f>
        <v>0.585756993955676</v>
      </c>
      <c r="C11399">
        <f ca="1">IF(B11399&lt;=0.5,LC.mu,MIN(LC.mu,MAX(0,_xlfn.NORM.INV(RAND(),2000,LC.sd))))</f>
        <v>1380.35563658854</v>
      </c>
      <c r="D11399">
        <f ca="1">P0*C11399/LC.mu</f>
        <v>1.84047418211805</v>
      </c>
      <c r="E11399">
        <f ca="1">MAX(0,INT(Q0*(1+Ed*(D11399-P0)/P0)))</f>
        <v>16478</v>
      </c>
      <c r="F11399">
        <f ca="1" t="shared" si="178"/>
        <v>28946.9779363527</v>
      </c>
    </row>
    <row r="11400" spans="1:6">
      <c r="A11400">
        <v>12</v>
      </c>
      <c r="B11400">
        <f ca="1">BETAINV(RAND(),AU.a,AU.b)</f>
        <v>0.624952421091168</v>
      </c>
      <c r="C11400">
        <f ca="1">IF(B11400&lt;=0.5,LC.mu,MIN(LC.mu,MAX(0,_xlfn.NORM.INV(RAND(),2000,LC.sd))))</f>
        <v>2529.85262551952</v>
      </c>
      <c r="D11400">
        <f ca="1">P0*C11400/LC.mu</f>
        <v>3.37313683402602</v>
      </c>
      <c r="E11400">
        <f ca="1">MAX(0,INT(Q0*(1+Ed*(D11400-P0)/P0)))</f>
        <v>11880</v>
      </c>
      <c r="F11400">
        <f ca="1" t="shared" si="178"/>
        <v>37543.0129627096</v>
      </c>
    </row>
    <row r="11401" spans="1:6">
      <c r="A11401">
        <v>12</v>
      </c>
      <c r="B11401">
        <f ca="1">BETAINV(RAND(),AU.a,AU.b)</f>
        <v>0.947645965395247</v>
      </c>
      <c r="C11401">
        <f ca="1">IF(B11401&lt;=0.5,LC.mu,MIN(LC.mu,MAX(0,_xlfn.NORM.INV(RAND(),2000,LC.sd))))</f>
        <v>1917.04273567904</v>
      </c>
      <c r="D11401">
        <f ca="1">P0*C11401/LC.mu</f>
        <v>2.55605698090538</v>
      </c>
      <c r="E11401">
        <f ca="1">MAX(0,INT(Q0*(1+Ed*(D11401-P0)/P0)))</f>
        <v>14331</v>
      </c>
      <c r="F11401">
        <f ca="1" t="shared" si="178"/>
        <v>34713.809857676</v>
      </c>
    </row>
    <row r="11402" spans="1:6">
      <c r="A11402">
        <v>12</v>
      </c>
      <c r="B11402">
        <f ca="1">BETAINV(RAND(),AU.a,AU.b)</f>
        <v>0.461531375348807</v>
      </c>
      <c r="C11402">
        <f ca="1">IF(B11402&lt;=0.5,LC.mu,MIN(LC.mu,MAX(0,_xlfn.NORM.INV(RAND(),2000,LC.sd))))</f>
        <v>3000</v>
      </c>
      <c r="D11402">
        <f ca="1">P0*C11402/LC.mu</f>
        <v>4</v>
      </c>
      <c r="E11402">
        <f ca="1">MAX(0,INT(Q0*(1+Ed*(D11402-P0)/P0)))</f>
        <v>10000</v>
      </c>
      <c r="F11402">
        <f ca="1" t="shared" si="178"/>
        <v>37000</v>
      </c>
    </row>
    <row r="11403" spans="1:6">
      <c r="A11403">
        <v>12</v>
      </c>
      <c r="B11403">
        <f ca="1">BETAINV(RAND(),AU.a,AU.b)</f>
        <v>0.776832783132079</v>
      </c>
      <c r="C11403">
        <f ca="1">IF(B11403&lt;=0.5,LC.mu,MIN(LC.mu,MAX(0,_xlfn.NORM.INV(RAND(),2000,LC.sd))))</f>
        <v>1913.46138188782</v>
      </c>
      <c r="D11403">
        <f ca="1">P0*C11403/LC.mu</f>
        <v>2.55128184251709</v>
      </c>
      <c r="E11403">
        <f ca="1">MAX(0,INT(Q0*(1+Ed*(D11403-P0)/P0)))</f>
        <v>14346</v>
      </c>
      <c r="F11403">
        <f ca="1" t="shared" si="178"/>
        <v>34687.2279308623</v>
      </c>
    </row>
    <row r="11404" spans="1:6">
      <c r="A11404">
        <v>12</v>
      </c>
      <c r="B11404">
        <f ca="1">BETAINV(RAND(),AU.a,AU.b)</f>
        <v>0.327708409030828</v>
      </c>
      <c r="C11404">
        <f ca="1">IF(B11404&lt;=0.5,LC.mu,MIN(LC.mu,MAX(0,_xlfn.NORM.INV(RAND(),2000,LC.sd))))</f>
        <v>3000</v>
      </c>
      <c r="D11404">
        <f ca="1">P0*C11404/LC.mu</f>
        <v>4</v>
      </c>
      <c r="E11404">
        <f ca="1">MAX(0,INT(Q0*(1+Ed*(D11404-P0)/P0)))</f>
        <v>10000</v>
      </c>
      <c r="F11404">
        <f ca="1" t="shared" si="178"/>
        <v>37000</v>
      </c>
    </row>
    <row r="11405" spans="1:6">
      <c r="A11405">
        <v>12</v>
      </c>
      <c r="B11405">
        <f ca="1">BETAINV(RAND(),AU.a,AU.b)</f>
        <v>0.4202029586252</v>
      </c>
      <c r="C11405">
        <f ca="1">IF(B11405&lt;=0.5,LC.mu,MIN(LC.mu,MAX(0,_xlfn.NORM.INV(RAND(),2000,LC.sd))))</f>
        <v>3000</v>
      </c>
      <c r="D11405">
        <f ca="1">P0*C11405/LC.mu</f>
        <v>4</v>
      </c>
      <c r="E11405">
        <f ca="1">MAX(0,INT(Q0*(1+Ed*(D11405-P0)/P0)))</f>
        <v>10000</v>
      </c>
      <c r="F11405">
        <f ca="1" t="shared" si="178"/>
        <v>37000</v>
      </c>
    </row>
    <row r="11406" spans="1:6">
      <c r="A11406">
        <v>12</v>
      </c>
      <c r="B11406">
        <f ca="1">BETAINV(RAND(),AU.a,AU.b)</f>
        <v>0.67797033012451</v>
      </c>
      <c r="C11406">
        <f ca="1">IF(B11406&lt;=0.5,LC.mu,MIN(LC.mu,MAX(0,_xlfn.NORM.INV(RAND(),2000,LC.sd))))</f>
        <v>1522.54227533696</v>
      </c>
      <c r="D11406">
        <f ca="1">P0*C11406/LC.mu</f>
        <v>2.03005636711595</v>
      </c>
      <c r="E11406">
        <f ca="1">MAX(0,INT(Q0*(1+Ed*(D11406-P0)/P0)))</f>
        <v>15909</v>
      </c>
      <c r="F11406">
        <f ca="1" t="shared" si="178"/>
        <v>30773.6244691107</v>
      </c>
    </row>
    <row r="11407" spans="1:6">
      <c r="A11407">
        <v>12</v>
      </c>
      <c r="B11407">
        <f ca="1">BETAINV(RAND(),AU.a,AU.b)</f>
        <v>0.735214101448975</v>
      </c>
      <c r="C11407">
        <f ca="1">IF(B11407&lt;=0.5,LC.mu,MIN(LC.mu,MAX(0,_xlfn.NORM.INV(RAND(),2000,LC.sd))))</f>
        <v>2027.51390519305</v>
      </c>
      <c r="D11407">
        <f ca="1">P0*C11407/LC.mu</f>
        <v>2.70335187359074</v>
      </c>
      <c r="E11407">
        <f ca="1">MAX(0,INT(Q0*(1+Ed*(D11407-P0)/P0)))</f>
        <v>13889</v>
      </c>
      <c r="F11407">
        <f ca="1" t="shared" si="178"/>
        <v>35519.3402671087</v>
      </c>
    </row>
    <row r="11408" spans="1:6">
      <c r="A11408">
        <v>12</v>
      </c>
      <c r="B11408">
        <f ca="1">BETAINV(RAND(),AU.a,AU.b)</f>
        <v>0.438662525344897</v>
      </c>
      <c r="C11408">
        <f ca="1">IF(B11408&lt;=0.5,LC.mu,MIN(LC.mu,MAX(0,_xlfn.NORM.INV(RAND(),2000,LC.sd))))</f>
        <v>3000</v>
      </c>
      <c r="D11408">
        <f ca="1">P0*C11408/LC.mu</f>
        <v>4</v>
      </c>
      <c r="E11408">
        <f ca="1">MAX(0,INT(Q0*(1+Ed*(D11408-P0)/P0)))</f>
        <v>10000</v>
      </c>
      <c r="F11408">
        <f ca="1" t="shared" si="178"/>
        <v>37000</v>
      </c>
    </row>
    <row r="11409" spans="1:6">
      <c r="A11409">
        <v>12</v>
      </c>
      <c r="B11409">
        <f ca="1">BETAINV(RAND(),AU.a,AU.b)</f>
        <v>0.88935822301332</v>
      </c>
      <c r="C11409">
        <f ca="1">IF(B11409&lt;=0.5,LC.mu,MIN(LC.mu,MAX(0,_xlfn.NORM.INV(RAND(),2000,LC.sd))))</f>
        <v>2367.53497027103</v>
      </c>
      <c r="D11409">
        <f ca="1">P0*C11409/LC.mu</f>
        <v>3.1567132936947</v>
      </c>
      <c r="E11409">
        <f ca="1">MAX(0,INT(Q0*(1+Ed*(D11409-P0)/P0)))</f>
        <v>12529</v>
      </c>
      <c r="F11409">
        <f ca="1" t="shared" si="178"/>
        <v>37182.9258864299</v>
      </c>
    </row>
    <row r="11410" spans="1:6">
      <c r="A11410">
        <v>12</v>
      </c>
      <c r="B11410">
        <f ca="1">BETAINV(RAND(),AU.a,AU.b)</f>
        <v>0.685267276705636</v>
      </c>
      <c r="C11410">
        <f ca="1">IF(B11410&lt;=0.5,LC.mu,MIN(LC.mu,MAX(0,_xlfn.NORM.INV(RAND(),2000,LC.sd))))</f>
        <v>1110.58455569125</v>
      </c>
      <c r="D11410">
        <f ca="1">P0*C11410/LC.mu</f>
        <v>1.48077940758833</v>
      </c>
      <c r="E11410">
        <f ca="1">MAX(0,INT(Q0*(1+Ed*(D11410-P0)/P0)))</f>
        <v>17557</v>
      </c>
      <c r="F11410">
        <f ca="1" t="shared" si="178"/>
        <v>24887.459503337</v>
      </c>
    </row>
    <row r="11411" spans="1:6">
      <c r="A11411">
        <v>12</v>
      </c>
      <c r="B11411">
        <f ca="1">BETAINV(RAND(),AU.a,AU.b)</f>
        <v>0.354079951457849</v>
      </c>
      <c r="C11411">
        <f ca="1">IF(B11411&lt;=0.5,LC.mu,MIN(LC.mu,MAX(0,_xlfn.NORM.INV(RAND(),2000,LC.sd))))</f>
        <v>3000</v>
      </c>
      <c r="D11411">
        <f ca="1">P0*C11411/LC.mu</f>
        <v>4</v>
      </c>
      <c r="E11411">
        <f ca="1">MAX(0,INT(Q0*(1+Ed*(D11411-P0)/P0)))</f>
        <v>10000</v>
      </c>
      <c r="F11411">
        <f ca="1" t="shared" si="178"/>
        <v>37000</v>
      </c>
    </row>
    <row r="11412" spans="1:6">
      <c r="A11412">
        <v>12</v>
      </c>
      <c r="B11412">
        <f ca="1">BETAINV(RAND(),AU.a,AU.b)</f>
        <v>0.721674281553615</v>
      </c>
      <c r="C11412">
        <f ca="1">IF(B11412&lt;=0.5,LC.mu,MIN(LC.mu,MAX(0,_xlfn.NORM.INV(RAND(),2000,LC.sd))))</f>
        <v>1481.62993565689</v>
      </c>
      <c r="D11412">
        <f ca="1">P0*C11412/LC.mu</f>
        <v>1.97550658087585</v>
      </c>
      <c r="E11412">
        <f ca="1">MAX(0,INT(Q0*(1+Ed*(D11412-P0)/P0)))</f>
        <v>16073</v>
      </c>
      <c r="F11412">
        <f ca="1" t="shared" si="178"/>
        <v>30270.6873387606</v>
      </c>
    </row>
    <row r="11413" spans="1:6">
      <c r="A11413">
        <v>12</v>
      </c>
      <c r="B11413">
        <f ca="1">BETAINV(RAND(),AU.a,AU.b)</f>
        <v>0.461907091675389</v>
      </c>
      <c r="C11413">
        <f ca="1">IF(B11413&lt;=0.5,LC.mu,MIN(LC.mu,MAX(0,_xlfn.NORM.INV(RAND(),2000,LC.sd))))</f>
        <v>3000</v>
      </c>
      <c r="D11413">
        <f ca="1">P0*C11413/LC.mu</f>
        <v>4</v>
      </c>
      <c r="E11413">
        <f ca="1">MAX(0,INT(Q0*(1+Ed*(D11413-P0)/P0)))</f>
        <v>10000</v>
      </c>
      <c r="F11413">
        <f ca="1" t="shared" si="178"/>
        <v>37000</v>
      </c>
    </row>
    <row r="11414" spans="1:6">
      <c r="A11414">
        <v>12</v>
      </c>
      <c r="B11414">
        <f ca="1">BETAINV(RAND(),AU.a,AU.b)</f>
        <v>0.566375057323757</v>
      </c>
      <c r="C11414">
        <f ca="1">IF(B11414&lt;=0.5,LC.mu,MIN(LC.mu,MAX(0,_xlfn.NORM.INV(RAND(),2000,LC.sd))))</f>
        <v>682.657631308159</v>
      </c>
      <c r="D11414">
        <f ca="1">P0*C11414/LC.mu</f>
        <v>0.910210175077546</v>
      </c>
      <c r="E11414">
        <f ca="1">MAX(0,INT(Q0*(1+Ed*(D11414-P0)/P0)))</f>
        <v>19269</v>
      </c>
      <c r="F11414">
        <f ca="1" t="shared" si="178"/>
        <v>16856.1822322611</v>
      </c>
    </row>
    <row r="11415" spans="1:6">
      <c r="A11415">
        <v>12</v>
      </c>
      <c r="B11415">
        <f ca="1">BETAINV(RAND(),AU.a,AU.b)</f>
        <v>0.842318402629834</v>
      </c>
      <c r="C11415">
        <f ca="1">IF(B11415&lt;=0.5,LC.mu,MIN(LC.mu,MAX(0,_xlfn.NORM.INV(RAND(),2000,LC.sd))))</f>
        <v>1918.27839545495</v>
      </c>
      <c r="D11415">
        <f ca="1">P0*C11415/LC.mu</f>
        <v>2.55770452727327</v>
      </c>
      <c r="E11415">
        <f ca="1">MAX(0,INT(Q0*(1+Ed*(D11415-P0)/P0)))</f>
        <v>14326</v>
      </c>
      <c r="F11415">
        <f ca="1" t="shared" si="178"/>
        <v>34723.3966622619</v>
      </c>
    </row>
    <row r="11416" spans="1:6">
      <c r="A11416">
        <v>12</v>
      </c>
      <c r="B11416">
        <f ca="1">BETAINV(RAND(),AU.a,AU.b)</f>
        <v>0.715745950193755</v>
      </c>
      <c r="C11416">
        <f ca="1">IF(B11416&lt;=0.5,LC.mu,MIN(LC.mu,MAX(0,_xlfn.NORM.INV(RAND(),2000,LC.sd))))</f>
        <v>2066.75651384827</v>
      </c>
      <c r="D11416">
        <f ca="1">P0*C11416/LC.mu</f>
        <v>2.75567535179769</v>
      </c>
      <c r="E11416">
        <f ca="1">MAX(0,INT(Q0*(1+Ed*(D11416-P0)/P0)))</f>
        <v>13732</v>
      </c>
      <c r="F11416">
        <f ca="1" t="shared" si="178"/>
        <v>35774.1774170376</v>
      </c>
    </row>
    <row r="11417" spans="1:6">
      <c r="A11417">
        <v>12</v>
      </c>
      <c r="B11417">
        <f ca="1">BETAINV(RAND(),AU.a,AU.b)</f>
        <v>0.727726789794895</v>
      </c>
      <c r="C11417">
        <f ca="1">IF(B11417&lt;=0.5,LC.mu,MIN(LC.mu,MAX(0,_xlfn.NORM.INV(RAND(),2000,LC.sd))))</f>
        <v>2805.16517349662</v>
      </c>
      <c r="D11417">
        <f ca="1">P0*C11417/LC.mu</f>
        <v>3.74022023132883</v>
      </c>
      <c r="E11417">
        <f ca="1">MAX(0,INT(Q0*(1+Ed*(D11417-P0)/P0)))</f>
        <v>10779</v>
      </c>
      <c r="F11417">
        <f ca="1" t="shared" si="178"/>
        <v>37510.6686999968</v>
      </c>
    </row>
    <row r="11418" spans="1:6">
      <c r="A11418">
        <v>12</v>
      </c>
      <c r="B11418">
        <f ca="1">BETAINV(RAND(),AU.a,AU.b)</f>
        <v>0.556827991368086</v>
      </c>
      <c r="C11418">
        <f ca="1">IF(B11418&lt;=0.5,LC.mu,MIN(LC.mu,MAX(0,_xlfn.NORM.INV(RAND(),2000,LC.sd))))</f>
        <v>1662.17257729157</v>
      </c>
      <c r="D11418">
        <f ca="1">P0*C11418/LC.mu</f>
        <v>2.21623010305542</v>
      </c>
      <c r="E11418">
        <f ca="1">MAX(0,INT(Q0*(1+Ed*(D11418-P0)/P0)))</f>
        <v>15351</v>
      </c>
      <c r="F11418">
        <f ca="1" t="shared" si="178"/>
        <v>32359.1757347122</v>
      </c>
    </row>
    <row r="11419" spans="1:6">
      <c r="A11419">
        <v>12</v>
      </c>
      <c r="B11419">
        <f ca="1">BETAINV(RAND(),AU.a,AU.b)</f>
        <v>0.561728433422139</v>
      </c>
      <c r="C11419">
        <f ca="1">IF(B11419&lt;=0.5,LC.mu,MIN(LC.mu,MAX(0,_xlfn.NORM.INV(RAND(),2000,LC.sd))))</f>
        <v>1876.83785151913</v>
      </c>
      <c r="D11419">
        <f ca="1">P0*C11419/LC.mu</f>
        <v>2.50245046869217</v>
      </c>
      <c r="E11419">
        <f ca="1">MAX(0,INT(Q0*(1+Ed*(D11419-P0)/P0)))</f>
        <v>14492</v>
      </c>
      <c r="F11419">
        <f ca="1" t="shared" si="178"/>
        <v>34388.6743407678</v>
      </c>
    </row>
    <row r="11420" spans="1:6">
      <c r="A11420">
        <v>12</v>
      </c>
      <c r="B11420">
        <f ca="1">BETAINV(RAND(),AU.a,AU.b)</f>
        <v>0.240989156276881</v>
      </c>
      <c r="C11420">
        <f ca="1">IF(B11420&lt;=0.5,LC.mu,MIN(LC.mu,MAX(0,_xlfn.NORM.INV(RAND(),2000,LC.sd))))</f>
        <v>3000</v>
      </c>
      <c r="D11420">
        <f ca="1">P0*C11420/LC.mu</f>
        <v>4</v>
      </c>
      <c r="E11420">
        <f ca="1">MAX(0,INT(Q0*(1+Ed*(D11420-P0)/P0)))</f>
        <v>10000</v>
      </c>
      <c r="F11420">
        <f ca="1" t="shared" si="178"/>
        <v>37000</v>
      </c>
    </row>
    <row r="11421" spans="1:6">
      <c r="A11421">
        <v>12</v>
      </c>
      <c r="B11421">
        <f ca="1">BETAINV(RAND(),AU.a,AU.b)</f>
        <v>0.734568675469935</v>
      </c>
      <c r="C11421">
        <f ca="1">IF(B11421&lt;=0.5,LC.mu,MIN(LC.mu,MAX(0,_xlfn.NORM.INV(RAND(),2000,LC.sd))))</f>
        <v>2639.54197981978</v>
      </c>
      <c r="D11421">
        <f ca="1">P0*C11421/LC.mu</f>
        <v>3.51938930642638</v>
      </c>
      <c r="E11421">
        <f ca="1">MAX(0,INT(Q0*(1+Ed*(D11421-P0)/P0)))</f>
        <v>11441</v>
      </c>
      <c r="F11421">
        <f ca="1" t="shared" si="178"/>
        <v>37625.7910750044</v>
      </c>
    </row>
    <row r="11422" spans="1:6">
      <c r="A11422">
        <v>12</v>
      </c>
      <c r="B11422">
        <f ca="1">BETAINV(RAND(),AU.a,AU.b)</f>
        <v>0.608289936716469</v>
      </c>
      <c r="C11422">
        <f ca="1">IF(B11422&lt;=0.5,LC.mu,MIN(LC.mu,MAX(0,_xlfn.NORM.INV(RAND(),2000,LC.sd))))</f>
        <v>2657.35555300451</v>
      </c>
      <c r="D11422">
        <f ca="1">P0*C11422/LC.mu</f>
        <v>3.54314073733934</v>
      </c>
      <c r="E11422">
        <f ca="1">MAX(0,INT(Q0*(1+Ed*(D11422-P0)/P0)))</f>
        <v>11370</v>
      </c>
      <c r="F11422">
        <f ca="1" t="shared" si="178"/>
        <v>37628.1546305438</v>
      </c>
    </row>
    <row r="11423" spans="1:6">
      <c r="A11423">
        <v>12</v>
      </c>
      <c r="B11423">
        <f ca="1">BETAINV(RAND(),AU.a,AU.b)</f>
        <v>0.485681431079334</v>
      </c>
      <c r="C11423">
        <f ca="1">IF(B11423&lt;=0.5,LC.mu,MIN(LC.mu,MAX(0,_xlfn.NORM.INV(RAND(),2000,LC.sd))))</f>
        <v>3000</v>
      </c>
      <c r="D11423">
        <f ca="1">P0*C11423/LC.mu</f>
        <v>4</v>
      </c>
      <c r="E11423">
        <f ca="1">MAX(0,INT(Q0*(1+Ed*(D11423-P0)/P0)))</f>
        <v>10000</v>
      </c>
      <c r="F11423">
        <f ca="1" t="shared" si="178"/>
        <v>37000</v>
      </c>
    </row>
    <row r="11424" spans="1:6">
      <c r="A11424">
        <v>12</v>
      </c>
      <c r="B11424">
        <f ca="1">BETAINV(RAND(),AU.a,AU.b)</f>
        <v>0.307910240931772</v>
      </c>
      <c r="C11424">
        <f ca="1">IF(B11424&lt;=0.5,LC.mu,MIN(LC.mu,MAX(0,_xlfn.NORM.INV(RAND(),2000,LC.sd))))</f>
        <v>3000</v>
      </c>
      <c r="D11424">
        <f ca="1">P0*C11424/LC.mu</f>
        <v>4</v>
      </c>
      <c r="E11424">
        <f ca="1">MAX(0,INT(Q0*(1+Ed*(D11424-P0)/P0)))</f>
        <v>10000</v>
      </c>
      <c r="F11424">
        <f ca="1" t="shared" si="178"/>
        <v>37000</v>
      </c>
    </row>
    <row r="11425" spans="1:6">
      <c r="A11425">
        <v>12</v>
      </c>
      <c r="B11425">
        <f ca="1">BETAINV(RAND(),AU.a,AU.b)</f>
        <v>0.508910004188845</v>
      </c>
      <c r="C11425">
        <f ca="1">IF(B11425&lt;=0.5,LC.mu,MIN(LC.mu,MAX(0,_xlfn.NORM.INV(RAND(),2000,LC.sd))))</f>
        <v>1843.17176679289</v>
      </c>
      <c r="D11425">
        <f ca="1">P0*C11425/LC.mu</f>
        <v>2.45756235572385</v>
      </c>
      <c r="E11425">
        <f ca="1">MAX(0,INT(Q0*(1+Ed*(D11425-P0)/P0)))</f>
        <v>14627</v>
      </c>
      <c r="F11425">
        <f ca="1" t="shared" si="178"/>
        <v>34103.5928103799</v>
      </c>
    </row>
    <row r="11426" spans="1:6">
      <c r="A11426">
        <v>12</v>
      </c>
      <c r="B11426">
        <f ca="1">BETAINV(RAND(),AU.a,AU.b)</f>
        <v>0.643695916448053</v>
      </c>
      <c r="C11426">
        <f ca="1">IF(B11426&lt;=0.5,LC.mu,MIN(LC.mu,MAX(0,_xlfn.NORM.INV(RAND(),2000,LC.sd))))</f>
        <v>1831.71710291423</v>
      </c>
      <c r="D11426">
        <f ca="1">P0*C11426/LC.mu</f>
        <v>2.44228947055231</v>
      </c>
      <c r="E11426">
        <f ca="1">MAX(0,INT(Q0*(1+Ed*(D11426-P0)/P0)))</f>
        <v>14673</v>
      </c>
      <c r="F11426">
        <f ca="1" t="shared" si="178"/>
        <v>34003.9962984998</v>
      </c>
    </row>
    <row r="11427" spans="1:6">
      <c r="A11427">
        <v>12</v>
      </c>
      <c r="B11427">
        <f ca="1">BETAINV(RAND(),AU.a,AU.b)</f>
        <v>0.512293725457006</v>
      </c>
      <c r="C11427">
        <f ca="1">IF(B11427&lt;=0.5,LC.mu,MIN(LC.mu,MAX(0,_xlfn.NORM.INV(RAND(),2000,LC.sd))))</f>
        <v>1659.48589546174</v>
      </c>
      <c r="D11427">
        <f ca="1">P0*C11427/LC.mu</f>
        <v>2.21264786061565</v>
      </c>
      <c r="E11427">
        <f ca="1">MAX(0,INT(Q0*(1+Ed*(D11427-P0)/P0)))</f>
        <v>15362</v>
      </c>
      <c r="F11427">
        <f ca="1" t="shared" si="178"/>
        <v>32331.2105393159</v>
      </c>
    </row>
    <row r="11428" spans="1:6">
      <c r="A11428">
        <v>12</v>
      </c>
      <c r="B11428">
        <f ca="1">BETAINV(RAND(),AU.a,AU.b)</f>
        <v>0.72367367871873</v>
      </c>
      <c r="C11428">
        <f ca="1">IF(B11428&lt;=0.5,LC.mu,MIN(LC.mu,MAX(0,_xlfn.NORM.INV(RAND(),2000,LC.sd))))</f>
        <v>2631.74941142085</v>
      </c>
      <c r="D11428">
        <f ca="1">P0*C11428/LC.mu</f>
        <v>3.50899921522779</v>
      </c>
      <c r="E11428">
        <f ca="1">MAX(0,INT(Q0*(1+Ed*(D11428-P0)/P0)))</f>
        <v>11473</v>
      </c>
      <c r="F11428">
        <f ca="1" t="shared" si="178"/>
        <v>37626.9985848876</v>
      </c>
    </row>
    <row r="11429" spans="1:6">
      <c r="A11429">
        <v>12</v>
      </c>
      <c r="B11429">
        <f ca="1">BETAINV(RAND(),AU.a,AU.b)</f>
        <v>0.844042257290113</v>
      </c>
      <c r="C11429">
        <f ca="1">IF(B11429&lt;=0.5,LC.mu,MIN(LC.mu,MAX(0,_xlfn.NORM.INV(RAND(),2000,LC.sd))))</f>
        <v>761.008366362715</v>
      </c>
      <c r="D11429">
        <f ca="1">P0*C11429/LC.mu</f>
        <v>1.01467782181695</v>
      </c>
      <c r="E11429">
        <f ca="1">MAX(0,INT(Q0*(1+Ed*(D11429-P0)/P0)))</f>
        <v>18955</v>
      </c>
      <c r="F11429">
        <f ca="1" t="shared" si="178"/>
        <v>18472.2097461776</v>
      </c>
    </row>
    <row r="11430" spans="1:6">
      <c r="A11430">
        <v>12</v>
      </c>
      <c r="B11430">
        <f ca="1">BETAINV(RAND(),AU.a,AU.b)</f>
        <v>0.712024387383707</v>
      </c>
      <c r="C11430">
        <f ca="1">IF(B11430&lt;=0.5,LC.mu,MIN(LC.mu,MAX(0,_xlfn.NORM.INV(RAND(),2000,LC.sd))))</f>
        <v>2452.91185457409</v>
      </c>
      <c r="D11430">
        <f ca="1">P0*C11430/LC.mu</f>
        <v>3.27054913943212</v>
      </c>
      <c r="E11430">
        <f ca="1">MAX(0,INT(Q0*(1+Ed*(D11430-P0)/P0)))</f>
        <v>12188</v>
      </c>
      <c r="F11430">
        <f ca="1" t="shared" si="178"/>
        <v>37408.5410568246</v>
      </c>
    </row>
    <row r="11431" spans="1:6">
      <c r="A11431">
        <v>12</v>
      </c>
      <c r="B11431">
        <f ca="1">BETAINV(RAND(),AU.a,AU.b)</f>
        <v>0.50222153131738</v>
      </c>
      <c r="C11431">
        <f ca="1">IF(B11431&lt;=0.5,LC.mu,MIN(LC.mu,MAX(0,_xlfn.NORM.INV(RAND(),2000,LC.sd))))</f>
        <v>2807.03855722982</v>
      </c>
      <c r="D11431">
        <f ca="1">P0*C11431/LC.mu</f>
        <v>3.74271807630642</v>
      </c>
      <c r="E11431">
        <f ca="1">MAX(0,INT(Q0*(1+Ed*(D11431-P0)/P0)))</f>
        <v>10771</v>
      </c>
      <c r="F11431">
        <f ca="1" t="shared" si="178"/>
        <v>37505.7778426667</v>
      </c>
    </row>
    <row r="11432" spans="1:6">
      <c r="A11432">
        <v>12</v>
      </c>
      <c r="B11432">
        <f ca="1">BETAINV(RAND(),AU.a,AU.b)</f>
        <v>0.634209292421465</v>
      </c>
      <c r="C11432">
        <f ca="1">IF(B11432&lt;=0.5,LC.mu,MIN(LC.mu,MAX(0,_xlfn.NORM.INV(RAND(),2000,LC.sd))))</f>
        <v>2217.33299676735</v>
      </c>
      <c r="D11432">
        <f ca="1">P0*C11432/LC.mu</f>
        <v>2.9564439956898</v>
      </c>
      <c r="E11432">
        <f ca="1">MAX(0,INT(Q0*(1+Ed*(D11432-P0)/P0)))</f>
        <v>13130</v>
      </c>
      <c r="F11432">
        <f ca="1" t="shared" si="178"/>
        <v>36600.7766666397</v>
      </c>
    </row>
    <row r="11433" spans="1:6">
      <c r="A11433">
        <v>12</v>
      </c>
      <c r="B11433">
        <f ca="1">BETAINV(RAND(),AU.a,AU.b)</f>
        <v>0.508250874408196</v>
      </c>
      <c r="C11433">
        <f ca="1">IF(B11433&lt;=0.5,LC.mu,MIN(LC.mu,MAX(0,_xlfn.NORM.INV(RAND(),2000,LC.sd))))</f>
        <v>2525.7870693328</v>
      </c>
      <c r="D11433">
        <f ca="1">P0*C11433/LC.mu</f>
        <v>3.36771609244373</v>
      </c>
      <c r="E11433">
        <f ca="1">MAX(0,INT(Q0*(1+Ed*(D11433-P0)/P0)))</f>
        <v>11896</v>
      </c>
      <c r="F11433">
        <f ca="1" t="shared" si="178"/>
        <v>37536.5635663779</v>
      </c>
    </row>
    <row r="11434" spans="1:6">
      <c r="A11434">
        <v>12</v>
      </c>
      <c r="B11434">
        <f ca="1">BETAINV(RAND(),AU.a,AU.b)</f>
        <v>0.798401959885421</v>
      </c>
      <c r="C11434">
        <f ca="1">IF(B11434&lt;=0.5,LC.mu,MIN(LC.mu,MAX(0,_xlfn.NORM.INV(RAND(),2000,LC.sd))))</f>
        <v>1975.13156223773</v>
      </c>
      <c r="D11434">
        <f ca="1">P0*C11434/LC.mu</f>
        <v>2.63350874965031</v>
      </c>
      <c r="E11434">
        <f ca="1">MAX(0,INT(Q0*(1+Ed*(D11434-P0)/P0)))</f>
        <v>14099</v>
      </c>
      <c r="F11434">
        <f ca="1" t="shared" si="178"/>
        <v>35154.7082990819</v>
      </c>
    </row>
    <row r="11435" spans="1:6">
      <c r="A11435">
        <v>12</v>
      </c>
      <c r="B11435">
        <f ca="1">BETAINV(RAND(),AU.a,AU.b)</f>
        <v>0.640772997799773</v>
      </c>
      <c r="C11435">
        <f ca="1">IF(B11435&lt;=0.5,LC.mu,MIN(LC.mu,MAX(0,_xlfn.NORM.INV(RAND(),2000,LC.sd))))</f>
        <v>1566.00151458259</v>
      </c>
      <c r="D11435">
        <f ca="1">P0*C11435/LC.mu</f>
        <v>2.08800201944345</v>
      </c>
      <c r="E11435">
        <f ca="1">MAX(0,INT(Q0*(1+Ed*(D11435-P0)/P0)))</f>
        <v>15735</v>
      </c>
      <c r="F11435">
        <f ca="1" t="shared" si="178"/>
        <v>31288.7102613601</v>
      </c>
    </row>
    <row r="11436" spans="1:6">
      <c r="A11436">
        <v>12</v>
      </c>
      <c r="B11436">
        <f ca="1">BETAINV(RAND(),AU.a,AU.b)</f>
        <v>0.696847317867626</v>
      </c>
      <c r="C11436">
        <f ca="1">IF(B11436&lt;=0.5,LC.mu,MIN(LC.mu,MAX(0,_xlfn.NORM.INV(RAND(),2000,LC.sd))))</f>
        <v>2189.30078906552</v>
      </c>
      <c r="D11436">
        <f ca="1">P0*C11436/LC.mu</f>
        <v>2.91906771875403</v>
      </c>
      <c r="E11436">
        <f ca="1">MAX(0,INT(Q0*(1+Ed*(D11436-P0)/P0)))</f>
        <v>13242</v>
      </c>
      <c r="F11436">
        <f ca="1" t="shared" si="178"/>
        <v>36464.9939426753</v>
      </c>
    </row>
    <row r="11437" spans="1:6">
      <c r="A11437">
        <v>12</v>
      </c>
      <c r="B11437">
        <f ca="1">BETAINV(RAND(),AU.a,AU.b)</f>
        <v>0.569748459909091</v>
      </c>
      <c r="C11437">
        <f ca="1">IF(B11437&lt;=0.5,LC.mu,MIN(LC.mu,MAX(0,_xlfn.NORM.INV(RAND(),2000,LC.sd))))</f>
        <v>1903.61312421493</v>
      </c>
      <c r="D11437">
        <f ca="1">P0*C11437/LC.mu</f>
        <v>2.53815083228658</v>
      </c>
      <c r="E11437">
        <f ca="1">MAX(0,INT(Q0*(1+Ed*(D11437-P0)/P0)))</f>
        <v>14385</v>
      </c>
      <c r="F11437">
        <f ca="1" t="shared" si="178"/>
        <v>34607.6865982275</v>
      </c>
    </row>
    <row r="11438" spans="1:6">
      <c r="A11438">
        <v>12</v>
      </c>
      <c r="B11438">
        <f ca="1">BETAINV(RAND(),AU.a,AU.b)</f>
        <v>0.816599623147627</v>
      </c>
      <c r="C11438">
        <f ca="1">IF(B11438&lt;=0.5,LC.mu,MIN(LC.mu,MAX(0,_xlfn.NORM.INV(RAND(),2000,LC.sd))))</f>
        <v>2682.6027019504</v>
      </c>
      <c r="D11438">
        <f ca="1">P0*C11438/LC.mu</f>
        <v>3.57680360260054</v>
      </c>
      <c r="E11438">
        <f ca="1">MAX(0,INT(Q0*(1+Ed*(D11438-P0)/P0)))</f>
        <v>11269</v>
      </c>
      <c r="F11438">
        <f ca="1" t="shared" si="178"/>
        <v>37624.397095755</v>
      </c>
    </row>
    <row r="11439" spans="1:6">
      <c r="A11439">
        <v>12</v>
      </c>
      <c r="B11439">
        <f ca="1">BETAINV(RAND(),AU.a,AU.b)</f>
        <v>0.563671725935897</v>
      </c>
      <c r="C11439">
        <f ca="1">IF(B11439&lt;=0.5,LC.mu,MIN(LC.mu,MAX(0,_xlfn.NORM.INV(RAND(),2000,LC.sd))))</f>
        <v>1861.27045722983</v>
      </c>
      <c r="D11439">
        <f ca="1">P0*C11439/LC.mu</f>
        <v>2.48169394297311</v>
      </c>
      <c r="E11439">
        <f ca="1">MAX(0,INT(Q0*(1+Ed*(D11439-P0)/P0)))</f>
        <v>14554</v>
      </c>
      <c r="F11439">
        <f ca="1" t="shared" si="178"/>
        <v>34257.3031888008</v>
      </c>
    </row>
    <row r="11440" spans="1:6">
      <c r="A11440">
        <v>12</v>
      </c>
      <c r="B11440">
        <f ca="1">BETAINV(RAND(),AU.a,AU.b)</f>
        <v>0.497756815784781</v>
      </c>
      <c r="C11440">
        <f ca="1">IF(B11440&lt;=0.5,LC.mu,MIN(LC.mu,MAX(0,_xlfn.NORM.INV(RAND(),2000,LC.sd))))</f>
        <v>3000</v>
      </c>
      <c r="D11440">
        <f ca="1">P0*C11440/LC.mu</f>
        <v>4</v>
      </c>
      <c r="E11440">
        <f ca="1">MAX(0,INT(Q0*(1+Ed*(D11440-P0)/P0)))</f>
        <v>10000</v>
      </c>
      <c r="F11440">
        <f ca="1" t="shared" si="178"/>
        <v>37000</v>
      </c>
    </row>
    <row r="11441" spans="1:6">
      <c r="A11441">
        <v>12</v>
      </c>
      <c r="B11441">
        <f ca="1">BETAINV(RAND(),AU.a,AU.b)</f>
        <v>0.258537377126305</v>
      </c>
      <c r="C11441">
        <f ca="1">IF(B11441&lt;=0.5,LC.mu,MIN(LC.mu,MAX(0,_xlfn.NORM.INV(RAND(),2000,LC.sd))))</f>
        <v>3000</v>
      </c>
      <c r="D11441">
        <f ca="1">P0*C11441/LC.mu</f>
        <v>4</v>
      </c>
      <c r="E11441">
        <f ca="1">MAX(0,INT(Q0*(1+Ed*(D11441-P0)/P0)))</f>
        <v>10000</v>
      </c>
      <c r="F11441">
        <f ca="1" t="shared" si="178"/>
        <v>37000</v>
      </c>
    </row>
    <row r="11442" spans="1:6">
      <c r="A11442">
        <v>12</v>
      </c>
      <c r="B11442">
        <f ca="1">BETAINV(RAND(),AU.a,AU.b)</f>
        <v>0.838389940190281</v>
      </c>
      <c r="C11442">
        <f ca="1">IF(B11442&lt;=0.5,LC.mu,MIN(LC.mu,MAX(0,_xlfn.NORM.INV(RAND(),2000,LC.sd))))</f>
        <v>1894.57244509621</v>
      </c>
      <c r="D11442">
        <f ca="1">P0*C11442/LC.mu</f>
        <v>2.52609659346161</v>
      </c>
      <c r="E11442">
        <f ca="1">MAX(0,INT(Q0*(1+Ed*(D11442-P0)/P0)))</f>
        <v>14421</v>
      </c>
      <c r="F11442">
        <f ca="1" t="shared" si="178"/>
        <v>34534.2665292136</v>
      </c>
    </row>
    <row r="11443" spans="1:6">
      <c r="A11443">
        <v>12</v>
      </c>
      <c r="B11443">
        <f ca="1">BETAINV(RAND(),AU.a,AU.b)</f>
        <v>0.569287242958356</v>
      </c>
      <c r="C11443">
        <f ca="1">IF(B11443&lt;=0.5,LC.mu,MIN(LC.mu,MAX(0,_xlfn.NORM.INV(RAND(),2000,LC.sd))))</f>
        <v>1543.95070574495</v>
      </c>
      <c r="D11443">
        <f ca="1">P0*C11443/LC.mu</f>
        <v>2.05860094099326</v>
      </c>
      <c r="E11443">
        <f ca="1">MAX(0,INT(Q0*(1+Ed*(D11443-P0)/P0)))</f>
        <v>15824</v>
      </c>
      <c r="F11443">
        <f ca="1" t="shared" si="178"/>
        <v>31031.3505845325</v>
      </c>
    </row>
    <row r="11444" spans="1:6">
      <c r="A11444">
        <v>12</v>
      </c>
      <c r="B11444">
        <f ca="1">BETAINV(RAND(),AU.a,AU.b)</f>
        <v>0.541964338221623</v>
      </c>
      <c r="C11444">
        <f ca="1">IF(B11444&lt;=0.5,LC.mu,MIN(LC.mu,MAX(0,_xlfn.NORM.INV(RAND(),2000,LC.sd))))</f>
        <v>1090.23702990166</v>
      </c>
      <c r="D11444">
        <f ca="1">P0*C11444/LC.mu</f>
        <v>1.45364937320221</v>
      </c>
      <c r="E11444">
        <f ca="1">MAX(0,INT(Q0*(1+Ed*(D11444-P0)/P0)))</f>
        <v>17639</v>
      </c>
      <c r="F11444">
        <f ca="1" t="shared" si="178"/>
        <v>24550.6842640122</v>
      </c>
    </row>
    <row r="11445" spans="1:6">
      <c r="A11445">
        <v>12</v>
      </c>
      <c r="B11445">
        <f ca="1">BETAINV(RAND(),AU.a,AU.b)</f>
        <v>0.610676289199658</v>
      </c>
      <c r="C11445">
        <f ca="1">IF(B11445&lt;=0.5,LC.mu,MIN(LC.mu,MAX(0,_xlfn.NORM.INV(RAND(),2000,LC.sd))))</f>
        <v>1889.66752869669</v>
      </c>
      <c r="D11445">
        <f ca="1">P0*C11445/LC.mu</f>
        <v>2.51955670492892</v>
      </c>
      <c r="E11445">
        <f ca="1">MAX(0,INT(Q0*(1+Ed*(D11445-P0)/P0)))</f>
        <v>14441</v>
      </c>
      <c r="F11445">
        <f ca="1" t="shared" si="178"/>
        <v>34495.2508471818</v>
      </c>
    </row>
    <row r="11446" spans="1:6">
      <c r="A11446">
        <v>12</v>
      </c>
      <c r="B11446">
        <f ca="1">BETAINV(RAND(),AU.a,AU.b)</f>
        <v>0.828803012463688</v>
      </c>
      <c r="C11446">
        <f ca="1">IF(B11446&lt;=0.5,LC.mu,MIN(LC.mu,MAX(0,_xlfn.NORM.INV(RAND(),2000,LC.sd))))</f>
        <v>1755.22639605081</v>
      </c>
      <c r="D11446">
        <f ca="1">P0*C11446/LC.mu</f>
        <v>2.34030186140108</v>
      </c>
      <c r="E11446">
        <f ca="1">MAX(0,INT(Q0*(1+Ed*(D11446-P0)/P0)))</f>
        <v>14979</v>
      </c>
      <c r="F11446">
        <f ca="1" t="shared" si="178"/>
        <v>33300.1551858759</v>
      </c>
    </row>
    <row r="11447" spans="1:6">
      <c r="A11447">
        <v>12</v>
      </c>
      <c r="B11447">
        <f ca="1">BETAINV(RAND(),AU.a,AU.b)</f>
        <v>0.299664547979238</v>
      </c>
      <c r="C11447">
        <f ca="1">IF(B11447&lt;=0.5,LC.mu,MIN(LC.mu,MAX(0,_xlfn.NORM.INV(RAND(),2000,LC.sd))))</f>
        <v>3000</v>
      </c>
      <c r="D11447">
        <f ca="1">P0*C11447/LC.mu</f>
        <v>4</v>
      </c>
      <c r="E11447">
        <f ca="1">MAX(0,INT(Q0*(1+Ed*(D11447-P0)/P0)))</f>
        <v>10000</v>
      </c>
      <c r="F11447">
        <f ca="1" t="shared" si="178"/>
        <v>37000</v>
      </c>
    </row>
    <row r="11448" spans="1:6">
      <c r="A11448">
        <v>12</v>
      </c>
      <c r="B11448">
        <f ca="1">BETAINV(RAND(),AU.a,AU.b)</f>
        <v>0.736715813781016</v>
      </c>
      <c r="C11448">
        <f ca="1">IF(B11448&lt;=0.5,LC.mu,MIN(LC.mu,MAX(0,_xlfn.NORM.INV(RAND(),2000,LC.sd))))</f>
        <v>2040.36510685563</v>
      </c>
      <c r="D11448">
        <f ca="1">P0*C11448/LC.mu</f>
        <v>2.72048680914084</v>
      </c>
      <c r="E11448">
        <f ca="1">MAX(0,INT(Q0*(1+Ed*(D11448-P0)/P0)))</f>
        <v>13838</v>
      </c>
      <c r="F11448">
        <f ca="1" t="shared" si="178"/>
        <v>35605.7313580354</v>
      </c>
    </row>
    <row r="11449" spans="1:6">
      <c r="A11449">
        <v>12</v>
      </c>
      <c r="B11449">
        <f ca="1">BETAINV(RAND(),AU.a,AU.b)</f>
        <v>0.782627311580319</v>
      </c>
      <c r="C11449">
        <f ca="1">IF(B11449&lt;=0.5,LC.mu,MIN(LC.mu,MAX(0,_xlfn.NORM.INV(RAND(),2000,LC.sd))))</f>
        <v>2191.90554267389</v>
      </c>
      <c r="D11449">
        <f ca="1">P0*C11449/LC.mu</f>
        <v>2.92254072356519</v>
      </c>
      <c r="E11449">
        <f ca="1">MAX(0,INT(Q0*(1+Ed*(D11449-P0)/P0)))</f>
        <v>13232</v>
      </c>
      <c r="F11449">
        <f ca="1" t="shared" si="178"/>
        <v>36479.1533115407</v>
      </c>
    </row>
    <row r="11450" spans="1:6">
      <c r="A11450">
        <v>12</v>
      </c>
      <c r="B11450">
        <f ca="1">BETAINV(RAND(),AU.a,AU.b)</f>
        <v>0.412145128183851</v>
      </c>
      <c r="C11450">
        <f ca="1">IF(B11450&lt;=0.5,LC.mu,MIN(LC.mu,MAX(0,_xlfn.NORM.INV(RAND(),2000,LC.sd))))</f>
        <v>3000</v>
      </c>
      <c r="D11450">
        <f ca="1">P0*C11450/LC.mu</f>
        <v>4</v>
      </c>
      <c r="E11450">
        <f ca="1">MAX(0,INT(Q0*(1+Ed*(D11450-P0)/P0)))</f>
        <v>10000</v>
      </c>
      <c r="F11450">
        <f ca="1" t="shared" si="178"/>
        <v>37000</v>
      </c>
    </row>
    <row r="11451" spans="1:6">
      <c r="A11451">
        <v>12</v>
      </c>
      <c r="B11451">
        <f ca="1">BETAINV(RAND(),AU.a,AU.b)</f>
        <v>0.648640016573515</v>
      </c>
      <c r="C11451">
        <f ca="1">IF(B11451&lt;=0.5,LC.mu,MIN(LC.mu,MAX(0,_xlfn.NORM.INV(RAND(),2000,LC.sd))))</f>
        <v>1988.72756514969</v>
      </c>
      <c r="D11451">
        <f ca="1">P0*C11451/LC.mu</f>
        <v>2.65163675353292</v>
      </c>
      <c r="E11451">
        <f ca="1">MAX(0,INT(Q0*(1+Ed*(D11451-P0)/P0)))</f>
        <v>14045</v>
      </c>
      <c r="F11451">
        <f ca="1" t="shared" si="178"/>
        <v>35253.5106382202</v>
      </c>
    </row>
    <row r="11452" spans="1:6">
      <c r="A11452">
        <v>12</v>
      </c>
      <c r="B11452">
        <f ca="1">BETAINV(RAND(),AU.a,AU.b)</f>
        <v>0.688302326261445</v>
      </c>
      <c r="C11452">
        <f ca="1">IF(B11452&lt;=0.5,LC.mu,MIN(LC.mu,MAX(0,_xlfn.NORM.INV(RAND(),2000,LC.sd))))</f>
        <v>2091.01002814774</v>
      </c>
      <c r="D11452">
        <f ca="1">P0*C11452/LC.mu</f>
        <v>2.78801337086365</v>
      </c>
      <c r="E11452">
        <f ca="1">MAX(0,INT(Q0*(1+Ed*(D11452-P0)/P0)))</f>
        <v>13635</v>
      </c>
      <c r="F11452">
        <f ca="1" t="shared" si="178"/>
        <v>35923.5522835781</v>
      </c>
    </row>
    <row r="11453" spans="1:6">
      <c r="A11453">
        <v>12</v>
      </c>
      <c r="B11453">
        <f ca="1">BETAINV(RAND(),AU.a,AU.b)</f>
        <v>0.709132089803278</v>
      </c>
      <c r="C11453">
        <f ca="1">IF(B11453&lt;=0.5,LC.mu,MIN(LC.mu,MAX(0,_xlfn.NORM.INV(RAND(),2000,LC.sd))))</f>
        <v>2268.60038315542</v>
      </c>
      <c r="D11453">
        <f ca="1">P0*C11453/LC.mu</f>
        <v>3.0248005108739</v>
      </c>
      <c r="E11453">
        <f ca="1">MAX(0,INT(Q0*(1+Ed*(D11453-P0)/P0)))</f>
        <v>12925</v>
      </c>
      <c r="F11453">
        <f ca="1" t="shared" si="178"/>
        <v>36826.9462198897</v>
      </c>
    </row>
    <row r="11454" spans="1:6">
      <c r="A11454">
        <v>12</v>
      </c>
      <c r="B11454">
        <f ca="1">BETAINV(RAND(),AU.a,AU.b)</f>
        <v>0.479837762480292</v>
      </c>
      <c r="C11454">
        <f ca="1">IF(B11454&lt;=0.5,LC.mu,MIN(LC.mu,MAX(0,_xlfn.NORM.INV(RAND(),2000,LC.sd))))</f>
        <v>3000</v>
      </c>
      <c r="D11454">
        <f ca="1">P0*C11454/LC.mu</f>
        <v>4</v>
      </c>
      <c r="E11454">
        <f ca="1">MAX(0,INT(Q0*(1+Ed*(D11454-P0)/P0)))</f>
        <v>10000</v>
      </c>
      <c r="F11454">
        <f ca="1" t="shared" si="178"/>
        <v>37000</v>
      </c>
    </row>
    <row r="11455" spans="1:6">
      <c r="A11455">
        <v>12</v>
      </c>
      <c r="B11455">
        <f ca="1">BETAINV(RAND(),AU.a,AU.b)</f>
        <v>0.437980087419873</v>
      </c>
      <c r="C11455">
        <f ca="1">IF(B11455&lt;=0.5,LC.mu,MIN(LC.mu,MAX(0,_xlfn.NORM.INV(RAND(),2000,LC.sd))))</f>
        <v>3000</v>
      </c>
      <c r="D11455">
        <f ca="1">P0*C11455/LC.mu</f>
        <v>4</v>
      </c>
      <c r="E11455">
        <f ca="1">MAX(0,INT(Q0*(1+Ed*(D11455-P0)/P0)))</f>
        <v>10000</v>
      </c>
      <c r="F11455">
        <f ca="1" t="shared" si="178"/>
        <v>37000</v>
      </c>
    </row>
    <row r="11456" spans="1:6">
      <c r="A11456">
        <v>12</v>
      </c>
      <c r="B11456">
        <f ca="1">BETAINV(RAND(),AU.a,AU.b)</f>
        <v>0.592196487435373</v>
      </c>
      <c r="C11456">
        <f ca="1">IF(B11456&lt;=0.5,LC.mu,MIN(LC.mu,MAX(0,_xlfn.NORM.INV(RAND(),2000,LC.sd))))</f>
        <v>2400.91623249649</v>
      </c>
      <c r="D11456">
        <f ca="1">P0*C11456/LC.mu</f>
        <v>3.20122164332865</v>
      </c>
      <c r="E11456">
        <f ca="1">MAX(0,INT(Q0*(1+Ed*(D11456-P0)/P0)))</f>
        <v>12396</v>
      </c>
      <c r="F11456">
        <f ca="1" t="shared" si="178"/>
        <v>37281.4272582055</v>
      </c>
    </row>
    <row r="11457" spans="1:6">
      <c r="A11457">
        <v>12</v>
      </c>
      <c r="B11457">
        <f ca="1">BETAINV(RAND(),AU.a,AU.b)</f>
        <v>0.518613288321136</v>
      </c>
      <c r="C11457">
        <f ca="1">IF(B11457&lt;=0.5,LC.mu,MIN(LC.mu,MAX(0,_xlfn.NORM.INV(RAND(),2000,LC.sd))))</f>
        <v>1104.18460368801</v>
      </c>
      <c r="D11457">
        <f ca="1">P0*C11457/LC.mu</f>
        <v>1.47224613825067</v>
      </c>
      <c r="E11457">
        <f ca="1">MAX(0,INT(Q0*(1+Ed*(D11457-P0)/P0)))</f>
        <v>17583</v>
      </c>
      <c r="F11457">
        <f ca="1" t="shared" si="178"/>
        <v>24782.3192451736</v>
      </c>
    </row>
    <row r="11458" spans="1:6">
      <c r="A11458">
        <v>12</v>
      </c>
      <c r="B11458">
        <f ca="1">BETAINV(RAND(),AU.a,AU.b)</f>
        <v>0.458079505268533</v>
      </c>
      <c r="C11458">
        <f ca="1">IF(B11458&lt;=0.5,LC.mu,MIN(LC.mu,MAX(0,_xlfn.NORM.INV(RAND(),2000,LC.sd))))</f>
        <v>3000</v>
      </c>
      <c r="D11458">
        <f ca="1">P0*C11458/LC.mu</f>
        <v>4</v>
      </c>
      <c r="E11458">
        <f ca="1">MAX(0,INT(Q0*(1+Ed*(D11458-P0)/P0)))</f>
        <v>10000</v>
      </c>
      <c r="F11458">
        <f ca="1" t="shared" ref="F11458:F11521" si="179">D11458*E11458-C11458</f>
        <v>37000</v>
      </c>
    </row>
    <row r="11459" spans="1:6">
      <c r="A11459">
        <v>12</v>
      </c>
      <c r="B11459">
        <f ca="1">BETAINV(RAND(),AU.a,AU.b)</f>
        <v>0.68291499212807</v>
      </c>
      <c r="C11459">
        <f ca="1">IF(B11459&lt;=0.5,LC.mu,MIN(LC.mu,MAX(0,_xlfn.NORM.INV(RAND(),2000,LC.sd))))</f>
        <v>2462.07512690434</v>
      </c>
      <c r="D11459">
        <f ca="1">P0*C11459/LC.mu</f>
        <v>3.28276683587245</v>
      </c>
      <c r="E11459">
        <f ca="1">MAX(0,INT(Q0*(1+Ed*(D11459-P0)/P0)))</f>
        <v>12151</v>
      </c>
      <c r="F11459">
        <f ca="1" t="shared" si="179"/>
        <v>37426.8246957818</v>
      </c>
    </row>
    <row r="11460" spans="1:6">
      <c r="A11460">
        <v>12</v>
      </c>
      <c r="B11460">
        <f ca="1">BETAINV(RAND(),AU.a,AU.b)</f>
        <v>0.865564358778592</v>
      </c>
      <c r="C11460">
        <f ca="1">IF(B11460&lt;=0.5,LC.mu,MIN(LC.mu,MAX(0,_xlfn.NORM.INV(RAND(),2000,LC.sd))))</f>
        <v>1807.5535356709</v>
      </c>
      <c r="D11460">
        <f ca="1">P0*C11460/LC.mu</f>
        <v>2.41007138089453</v>
      </c>
      <c r="E11460">
        <f ca="1">MAX(0,INT(Q0*(1+Ed*(D11460-P0)/P0)))</f>
        <v>14769</v>
      </c>
      <c r="F11460">
        <f ca="1" t="shared" si="179"/>
        <v>33786.7906887604</v>
      </c>
    </row>
    <row r="11461" spans="1:6">
      <c r="A11461">
        <v>12</v>
      </c>
      <c r="B11461">
        <f ca="1">BETAINV(RAND(),AU.a,AU.b)</f>
        <v>0.540118861001577</v>
      </c>
      <c r="C11461">
        <f ca="1">IF(B11461&lt;=0.5,LC.mu,MIN(LC.mu,MAX(0,_xlfn.NORM.INV(RAND(),2000,LC.sd))))</f>
        <v>1407.20458184679</v>
      </c>
      <c r="D11461">
        <f ca="1">P0*C11461/LC.mu</f>
        <v>1.87627277579572</v>
      </c>
      <c r="E11461">
        <f ca="1">MAX(0,INT(Q0*(1+Ed*(D11461-P0)/P0)))</f>
        <v>16371</v>
      </c>
      <c r="F11461">
        <f ca="1" t="shared" si="179"/>
        <v>29309.257030705</v>
      </c>
    </row>
    <row r="11462" spans="1:6">
      <c r="A11462">
        <v>12</v>
      </c>
      <c r="B11462">
        <f ca="1">BETAINV(RAND(),AU.a,AU.b)</f>
        <v>0.754963067887614</v>
      </c>
      <c r="C11462">
        <f ca="1">IF(B11462&lt;=0.5,LC.mu,MIN(LC.mu,MAX(0,_xlfn.NORM.INV(RAND(),2000,LC.sd))))</f>
        <v>2840.48296375642</v>
      </c>
      <c r="D11462">
        <f ca="1">P0*C11462/LC.mu</f>
        <v>3.78731061834189</v>
      </c>
      <c r="E11462">
        <f ca="1">MAX(0,INT(Q0*(1+Ed*(D11462-P0)/P0)))</f>
        <v>10638</v>
      </c>
      <c r="F11462">
        <f ca="1" t="shared" si="179"/>
        <v>37448.9273941646</v>
      </c>
    </row>
    <row r="11463" spans="1:6">
      <c r="A11463">
        <v>12</v>
      </c>
      <c r="B11463">
        <f ca="1">BETAINV(RAND(),AU.a,AU.b)</f>
        <v>0.705560968119159</v>
      </c>
      <c r="C11463">
        <f ca="1">IF(B11463&lt;=0.5,LC.mu,MIN(LC.mu,MAX(0,_xlfn.NORM.INV(RAND(),2000,LC.sd))))</f>
        <v>1561.60730543519</v>
      </c>
      <c r="D11463">
        <f ca="1">P0*C11463/LC.mu</f>
        <v>2.08214307391358</v>
      </c>
      <c r="E11463">
        <f ca="1">MAX(0,INT(Q0*(1+Ed*(D11463-P0)/P0)))</f>
        <v>15753</v>
      </c>
      <c r="F11463">
        <f ca="1" t="shared" si="179"/>
        <v>31238.3925379255</v>
      </c>
    </row>
    <row r="11464" spans="1:6">
      <c r="A11464">
        <v>12</v>
      </c>
      <c r="B11464">
        <f ca="1">BETAINV(RAND(),AU.a,AU.b)</f>
        <v>0.383418508982311</v>
      </c>
      <c r="C11464">
        <f ca="1">IF(B11464&lt;=0.5,LC.mu,MIN(LC.mu,MAX(0,_xlfn.NORM.INV(RAND(),2000,LC.sd))))</f>
        <v>3000</v>
      </c>
      <c r="D11464">
        <f ca="1">P0*C11464/LC.mu</f>
        <v>4</v>
      </c>
      <c r="E11464">
        <f ca="1">MAX(0,INT(Q0*(1+Ed*(D11464-P0)/P0)))</f>
        <v>10000</v>
      </c>
      <c r="F11464">
        <f ca="1" t="shared" si="179"/>
        <v>37000</v>
      </c>
    </row>
    <row r="11465" spans="1:6">
      <c r="A11465">
        <v>12</v>
      </c>
      <c r="B11465">
        <f ca="1">BETAINV(RAND(),AU.a,AU.b)</f>
        <v>0.545029314407279</v>
      </c>
      <c r="C11465">
        <f ca="1">IF(B11465&lt;=0.5,LC.mu,MIN(LC.mu,MAX(0,_xlfn.NORM.INV(RAND(),2000,LC.sd))))</f>
        <v>2672.57505115249</v>
      </c>
      <c r="D11465">
        <f ca="1">P0*C11465/LC.mu</f>
        <v>3.56343340153665</v>
      </c>
      <c r="E11465">
        <f ca="1">MAX(0,INT(Q0*(1+Ed*(D11465-P0)/P0)))</f>
        <v>11309</v>
      </c>
      <c r="F11465">
        <f ca="1" t="shared" si="179"/>
        <v>37626.2932868255</v>
      </c>
    </row>
    <row r="11466" spans="1:6">
      <c r="A11466">
        <v>12</v>
      </c>
      <c r="B11466">
        <f ca="1">BETAINV(RAND(),AU.a,AU.b)</f>
        <v>0.395420852200468</v>
      </c>
      <c r="C11466">
        <f ca="1">IF(B11466&lt;=0.5,LC.mu,MIN(LC.mu,MAX(0,_xlfn.NORM.INV(RAND(),2000,LC.sd))))</f>
        <v>3000</v>
      </c>
      <c r="D11466">
        <f ca="1">P0*C11466/LC.mu</f>
        <v>4</v>
      </c>
      <c r="E11466">
        <f ca="1">MAX(0,INT(Q0*(1+Ed*(D11466-P0)/P0)))</f>
        <v>10000</v>
      </c>
      <c r="F11466">
        <f ca="1" t="shared" si="179"/>
        <v>37000</v>
      </c>
    </row>
    <row r="11467" spans="1:6">
      <c r="A11467">
        <v>12</v>
      </c>
      <c r="B11467">
        <f ca="1">BETAINV(RAND(),AU.a,AU.b)</f>
        <v>0.794129287183754</v>
      </c>
      <c r="C11467">
        <f ca="1">IF(B11467&lt;=0.5,LC.mu,MIN(LC.mu,MAX(0,_xlfn.NORM.INV(RAND(),2000,LC.sd))))</f>
        <v>1910.20571694892</v>
      </c>
      <c r="D11467">
        <f ca="1">P0*C11467/LC.mu</f>
        <v>2.54694095593189</v>
      </c>
      <c r="E11467">
        <f ca="1">MAX(0,INT(Q0*(1+Ed*(D11467-P0)/P0)))</f>
        <v>14359</v>
      </c>
      <c r="F11467">
        <f ca="1" t="shared" si="179"/>
        <v>34661.3194692771</v>
      </c>
    </row>
    <row r="11468" spans="1:6">
      <c r="A11468">
        <v>12</v>
      </c>
      <c r="B11468">
        <f ca="1">BETAINV(RAND(),AU.a,AU.b)</f>
        <v>0.827770222640803</v>
      </c>
      <c r="C11468">
        <f ca="1">IF(B11468&lt;=0.5,LC.mu,MIN(LC.mu,MAX(0,_xlfn.NORM.INV(RAND(),2000,LC.sd))))</f>
        <v>2463.41861625992</v>
      </c>
      <c r="D11468">
        <f ca="1">P0*C11468/LC.mu</f>
        <v>3.28455815501323</v>
      </c>
      <c r="E11468">
        <f ca="1">MAX(0,INT(Q0*(1+Ed*(D11468-P0)/P0)))</f>
        <v>12146</v>
      </c>
      <c r="F11468">
        <f ca="1" t="shared" si="179"/>
        <v>37430.8247345307</v>
      </c>
    </row>
    <row r="11469" spans="1:6">
      <c r="A11469">
        <v>12</v>
      </c>
      <c r="B11469">
        <f ca="1">BETAINV(RAND(),AU.a,AU.b)</f>
        <v>0.340746860977531</v>
      </c>
      <c r="C11469">
        <f ca="1">IF(B11469&lt;=0.5,LC.mu,MIN(LC.mu,MAX(0,_xlfn.NORM.INV(RAND(),2000,LC.sd))))</f>
        <v>3000</v>
      </c>
      <c r="D11469">
        <f ca="1">P0*C11469/LC.mu</f>
        <v>4</v>
      </c>
      <c r="E11469">
        <f ca="1">MAX(0,INT(Q0*(1+Ed*(D11469-P0)/P0)))</f>
        <v>10000</v>
      </c>
      <c r="F11469">
        <f ca="1" t="shared" si="179"/>
        <v>37000</v>
      </c>
    </row>
    <row r="11470" spans="1:6">
      <c r="A11470">
        <v>12</v>
      </c>
      <c r="B11470">
        <f ca="1">BETAINV(RAND(),AU.a,AU.b)</f>
        <v>0.85421459759759</v>
      </c>
      <c r="C11470">
        <f ca="1">IF(B11470&lt;=0.5,LC.mu,MIN(LC.mu,MAX(0,_xlfn.NORM.INV(RAND(),2000,LC.sd))))</f>
        <v>1989.37037048192</v>
      </c>
      <c r="D11470">
        <f ca="1">P0*C11470/LC.mu</f>
        <v>2.65249382730923</v>
      </c>
      <c r="E11470">
        <f ca="1">MAX(0,INT(Q0*(1+Ed*(D11470-P0)/P0)))</f>
        <v>14042</v>
      </c>
      <c r="F11470">
        <f ca="1" t="shared" si="179"/>
        <v>35256.9479525943</v>
      </c>
    </row>
    <row r="11471" spans="1:6">
      <c r="A11471">
        <v>12</v>
      </c>
      <c r="B11471">
        <f ca="1">BETAINV(RAND(),AU.a,AU.b)</f>
        <v>0.459710938587233</v>
      </c>
      <c r="C11471">
        <f ca="1">IF(B11471&lt;=0.5,LC.mu,MIN(LC.mu,MAX(0,_xlfn.NORM.INV(RAND(),2000,LC.sd))))</f>
        <v>3000</v>
      </c>
      <c r="D11471">
        <f ca="1">P0*C11471/LC.mu</f>
        <v>4</v>
      </c>
      <c r="E11471">
        <f ca="1">MAX(0,INT(Q0*(1+Ed*(D11471-P0)/P0)))</f>
        <v>10000</v>
      </c>
      <c r="F11471">
        <f ca="1" t="shared" si="179"/>
        <v>37000</v>
      </c>
    </row>
    <row r="11472" spans="1:6">
      <c r="A11472">
        <v>12</v>
      </c>
      <c r="B11472">
        <f ca="1">BETAINV(RAND(),AU.a,AU.b)</f>
        <v>0.51337459944908</v>
      </c>
      <c r="C11472">
        <f ca="1">IF(B11472&lt;=0.5,LC.mu,MIN(LC.mu,MAX(0,_xlfn.NORM.INV(RAND(),2000,LC.sd))))</f>
        <v>1616.84743860671</v>
      </c>
      <c r="D11472">
        <f ca="1">P0*C11472/LC.mu</f>
        <v>2.15579658480895</v>
      </c>
      <c r="E11472">
        <f ca="1">MAX(0,INT(Q0*(1+Ed*(D11472-P0)/P0)))</f>
        <v>15532</v>
      </c>
      <c r="F11472">
        <f ca="1" t="shared" si="179"/>
        <v>31866.9851166459</v>
      </c>
    </row>
    <row r="11473" spans="1:6">
      <c r="A11473">
        <v>12</v>
      </c>
      <c r="B11473">
        <f ca="1">BETAINV(RAND(),AU.a,AU.b)</f>
        <v>0.299467168139294</v>
      </c>
      <c r="C11473">
        <f ca="1">IF(B11473&lt;=0.5,LC.mu,MIN(LC.mu,MAX(0,_xlfn.NORM.INV(RAND(),2000,LC.sd))))</f>
        <v>3000</v>
      </c>
      <c r="D11473">
        <f ca="1">P0*C11473/LC.mu</f>
        <v>4</v>
      </c>
      <c r="E11473">
        <f ca="1">MAX(0,INT(Q0*(1+Ed*(D11473-P0)/P0)))</f>
        <v>10000</v>
      </c>
      <c r="F11473">
        <f ca="1" t="shared" si="179"/>
        <v>37000</v>
      </c>
    </row>
    <row r="11474" spans="1:6">
      <c r="A11474">
        <v>12</v>
      </c>
      <c r="B11474">
        <f ca="1">BETAINV(RAND(),AU.a,AU.b)</f>
        <v>0.57799104503306</v>
      </c>
      <c r="C11474">
        <f ca="1">IF(B11474&lt;=0.5,LC.mu,MIN(LC.mu,MAX(0,_xlfn.NORM.INV(RAND(),2000,LC.sd))))</f>
        <v>2256.39186138028</v>
      </c>
      <c r="D11474">
        <f ca="1">P0*C11474/LC.mu</f>
        <v>3.00852248184037</v>
      </c>
      <c r="E11474">
        <f ca="1">MAX(0,INT(Q0*(1+Ed*(D11474-P0)/P0)))</f>
        <v>12974</v>
      </c>
      <c r="F11474">
        <f ca="1" t="shared" si="179"/>
        <v>36776.1788180167</v>
      </c>
    </row>
    <row r="11475" spans="1:6">
      <c r="A11475">
        <v>12</v>
      </c>
      <c r="B11475">
        <f ca="1">BETAINV(RAND(),AU.a,AU.b)</f>
        <v>0.821190013722174</v>
      </c>
      <c r="C11475">
        <f ca="1">IF(B11475&lt;=0.5,LC.mu,MIN(LC.mu,MAX(0,_xlfn.NORM.INV(RAND(),2000,LC.sd))))</f>
        <v>779.322078368915</v>
      </c>
      <c r="D11475">
        <f ca="1">P0*C11475/LC.mu</f>
        <v>1.03909610449189</v>
      </c>
      <c r="E11475">
        <f ca="1">MAX(0,INT(Q0*(1+Ed*(D11475-P0)/P0)))</f>
        <v>18882</v>
      </c>
      <c r="F11475">
        <f ca="1" t="shared" si="179"/>
        <v>18840.8905666469</v>
      </c>
    </row>
    <row r="11476" spans="1:6">
      <c r="A11476">
        <v>12</v>
      </c>
      <c r="B11476">
        <f ca="1">BETAINV(RAND(),AU.a,AU.b)</f>
        <v>0.597918432427279</v>
      </c>
      <c r="C11476">
        <f ca="1">IF(B11476&lt;=0.5,LC.mu,MIN(LC.mu,MAX(0,_xlfn.NORM.INV(RAND(),2000,LC.sd))))</f>
        <v>1714.49150986953</v>
      </c>
      <c r="D11476">
        <f ca="1">P0*C11476/LC.mu</f>
        <v>2.28598867982604</v>
      </c>
      <c r="E11476">
        <f ca="1">MAX(0,INT(Q0*(1+Ed*(D11476-P0)/P0)))</f>
        <v>15142</v>
      </c>
      <c r="F11476">
        <f ca="1" t="shared" si="179"/>
        <v>32899.9490800564</v>
      </c>
    </row>
    <row r="11477" spans="1:6">
      <c r="A11477">
        <v>12</v>
      </c>
      <c r="B11477">
        <f ca="1">BETAINV(RAND(),AU.a,AU.b)</f>
        <v>0.687513821783863</v>
      </c>
      <c r="C11477">
        <f ca="1">IF(B11477&lt;=0.5,LC.mu,MIN(LC.mu,MAX(0,_xlfn.NORM.INV(RAND(),2000,LC.sd))))</f>
        <v>2027.76101208401</v>
      </c>
      <c r="D11477">
        <f ca="1">P0*C11477/LC.mu</f>
        <v>2.70368134944535</v>
      </c>
      <c r="E11477">
        <f ca="1">MAX(0,INT(Q0*(1+Ed*(D11477-P0)/P0)))</f>
        <v>13888</v>
      </c>
      <c r="F11477">
        <f ca="1" t="shared" si="179"/>
        <v>35520.965569013</v>
      </c>
    </row>
    <row r="11478" spans="1:6">
      <c r="A11478">
        <v>12</v>
      </c>
      <c r="B11478">
        <f ca="1">BETAINV(RAND(),AU.a,AU.b)</f>
        <v>0.72175398375265</v>
      </c>
      <c r="C11478">
        <f ca="1">IF(B11478&lt;=0.5,LC.mu,MIN(LC.mu,MAX(0,_xlfn.NORM.INV(RAND(),2000,LC.sd))))</f>
        <v>1649.93277406162</v>
      </c>
      <c r="D11478">
        <f ca="1">P0*C11478/LC.mu</f>
        <v>2.1999103654155</v>
      </c>
      <c r="E11478">
        <f ca="1">MAX(0,INT(Q0*(1+Ed*(D11478-P0)/P0)))</f>
        <v>15400</v>
      </c>
      <c r="F11478">
        <f ca="1" t="shared" si="179"/>
        <v>32228.6868533371</v>
      </c>
    </row>
    <row r="11479" spans="1:6">
      <c r="A11479">
        <v>12</v>
      </c>
      <c r="B11479">
        <f ca="1">BETAINV(RAND(),AU.a,AU.b)</f>
        <v>0.681735109089643</v>
      </c>
      <c r="C11479">
        <f ca="1">IF(B11479&lt;=0.5,LC.mu,MIN(LC.mu,MAX(0,_xlfn.NORM.INV(RAND(),2000,LC.sd))))</f>
        <v>1795.5226780343</v>
      </c>
      <c r="D11479">
        <f ca="1">P0*C11479/LC.mu</f>
        <v>2.39403023737907</v>
      </c>
      <c r="E11479">
        <f ca="1">MAX(0,INT(Q0*(1+Ed*(D11479-P0)/P0)))</f>
        <v>14817</v>
      </c>
      <c r="F11479">
        <f ca="1" t="shared" si="179"/>
        <v>33676.8233492113</v>
      </c>
    </row>
    <row r="11480" spans="1:6">
      <c r="A11480">
        <v>12</v>
      </c>
      <c r="B11480">
        <f ca="1">BETAINV(RAND(),AU.a,AU.b)</f>
        <v>0.666907742129509</v>
      </c>
      <c r="C11480">
        <f ca="1">IF(B11480&lt;=0.5,LC.mu,MIN(LC.mu,MAX(0,_xlfn.NORM.INV(RAND(),2000,LC.sd))))</f>
        <v>2366.85317218549</v>
      </c>
      <c r="D11480">
        <f ca="1">P0*C11480/LC.mu</f>
        <v>3.15580422958065</v>
      </c>
      <c r="E11480">
        <f ca="1">MAX(0,INT(Q0*(1+Ed*(D11480-P0)/P0)))</f>
        <v>12532</v>
      </c>
      <c r="F11480">
        <f ca="1" t="shared" si="179"/>
        <v>37181.6854329192</v>
      </c>
    </row>
    <row r="11481" spans="1:6">
      <c r="A11481">
        <v>12</v>
      </c>
      <c r="B11481">
        <f ca="1">BETAINV(RAND(),AU.a,AU.b)</f>
        <v>0.735104523136851</v>
      </c>
      <c r="C11481">
        <f ca="1">IF(B11481&lt;=0.5,LC.mu,MIN(LC.mu,MAX(0,_xlfn.NORM.INV(RAND(),2000,LC.sd))))</f>
        <v>2628.48393196351</v>
      </c>
      <c r="D11481">
        <f ca="1">P0*C11481/LC.mu</f>
        <v>3.50464524261802</v>
      </c>
      <c r="E11481">
        <f ca="1">MAX(0,INT(Q0*(1+Ed*(D11481-P0)/P0)))</f>
        <v>11486</v>
      </c>
      <c r="F11481">
        <f ca="1" t="shared" si="179"/>
        <v>37625.871324747</v>
      </c>
    </row>
    <row r="11482" spans="1:6">
      <c r="A11482">
        <v>12</v>
      </c>
      <c r="B11482">
        <f ca="1">BETAINV(RAND(),AU.a,AU.b)</f>
        <v>0.655027452441741</v>
      </c>
      <c r="C11482">
        <f ca="1">IF(B11482&lt;=0.5,LC.mu,MIN(LC.mu,MAX(0,_xlfn.NORM.INV(RAND(),2000,LC.sd))))</f>
        <v>2768.78702347333</v>
      </c>
      <c r="D11482">
        <f ca="1">P0*C11482/LC.mu</f>
        <v>3.69171603129777</v>
      </c>
      <c r="E11482">
        <f ca="1">MAX(0,INT(Q0*(1+Ed*(D11482-P0)/P0)))</f>
        <v>10924</v>
      </c>
      <c r="F11482">
        <f ca="1" t="shared" si="179"/>
        <v>37559.5189024236</v>
      </c>
    </row>
    <row r="11483" spans="1:6">
      <c r="A11483">
        <v>12</v>
      </c>
      <c r="B11483">
        <f ca="1">BETAINV(RAND(),AU.a,AU.b)</f>
        <v>0.328584466239481</v>
      </c>
      <c r="C11483">
        <f ca="1">IF(B11483&lt;=0.5,LC.mu,MIN(LC.mu,MAX(0,_xlfn.NORM.INV(RAND(),2000,LC.sd))))</f>
        <v>3000</v>
      </c>
      <c r="D11483">
        <f ca="1">P0*C11483/LC.mu</f>
        <v>4</v>
      </c>
      <c r="E11483">
        <f ca="1">MAX(0,INT(Q0*(1+Ed*(D11483-P0)/P0)))</f>
        <v>10000</v>
      </c>
      <c r="F11483">
        <f ca="1" t="shared" si="179"/>
        <v>37000</v>
      </c>
    </row>
    <row r="11484" spans="1:6">
      <c r="A11484">
        <v>12</v>
      </c>
      <c r="B11484">
        <f ca="1">BETAINV(RAND(),AU.a,AU.b)</f>
        <v>0.696754190009441</v>
      </c>
      <c r="C11484">
        <f ca="1">IF(B11484&lt;=0.5,LC.mu,MIN(LC.mu,MAX(0,_xlfn.NORM.INV(RAND(),2000,LC.sd))))</f>
        <v>1694.02280032174</v>
      </c>
      <c r="D11484">
        <f ca="1">P0*C11484/LC.mu</f>
        <v>2.25869706709565</v>
      </c>
      <c r="E11484">
        <f ca="1">MAX(0,INT(Q0*(1+Ed*(D11484-P0)/P0)))</f>
        <v>15223</v>
      </c>
      <c r="F11484">
        <f ca="1" t="shared" si="179"/>
        <v>32690.1226520754</v>
      </c>
    </row>
    <row r="11485" spans="1:6">
      <c r="A11485">
        <v>12</v>
      </c>
      <c r="B11485">
        <f ca="1">BETAINV(RAND(),AU.a,AU.b)</f>
        <v>0.711958313968342</v>
      </c>
      <c r="C11485">
        <f ca="1">IF(B11485&lt;=0.5,LC.mu,MIN(LC.mu,MAX(0,_xlfn.NORM.INV(RAND(),2000,LC.sd))))</f>
        <v>2105.48596926495</v>
      </c>
      <c r="D11485">
        <f ca="1">P0*C11485/LC.mu</f>
        <v>2.8073146256866</v>
      </c>
      <c r="E11485">
        <f ca="1">MAX(0,INT(Q0*(1+Ed*(D11485-P0)/P0)))</f>
        <v>13578</v>
      </c>
      <c r="F11485">
        <f ca="1" t="shared" si="179"/>
        <v>36012.2320183078</v>
      </c>
    </row>
    <row r="11486" spans="1:6">
      <c r="A11486">
        <v>12</v>
      </c>
      <c r="B11486">
        <f ca="1">BETAINV(RAND(),AU.a,AU.b)</f>
        <v>0.841722084182118</v>
      </c>
      <c r="C11486">
        <f ca="1">IF(B11486&lt;=0.5,LC.mu,MIN(LC.mu,MAX(0,_xlfn.NORM.INV(RAND(),2000,LC.sd))))</f>
        <v>1033.47116196139</v>
      </c>
      <c r="D11486">
        <f ca="1">P0*C11486/LC.mu</f>
        <v>1.37796154928186</v>
      </c>
      <c r="E11486">
        <f ca="1">MAX(0,INT(Q0*(1+Ed*(D11486-P0)/P0)))</f>
        <v>17866</v>
      </c>
      <c r="F11486">
        <f ca="1" t="shared" si="179"/>
        <v>23585.1898775083</v>
      </c>
    </row>
    <row r="11487" spans="1:6">
      <c r="A11487">
        <v>12</v>
      </c>
      <c r="B11487">
        <f ca="1">BETAINV(RAND(),AU.a,AU.b)</f>
        <v>0.831423213944973</v>
      </c>
      <c r="C11487">
        <f ca="1">IF(B11487&lt;=0.5,LC.mu,MIN(LC.mu,MAX(0,_xlfn.NORM.INV(RAND(),2000,LC.sd))))</f>
        <v>1737.67713938486</v>
      </c>
      <c r="D11487">
        <f ca="1">P0*C11487/LC.mu</f>
        <v>2.31690285251314</v>
      </c>
      <c r="E11487">
        <f ca="1">MAX(0,INT(Q0*(1+Ed*(D11487-P0)/P0)))</f>
        <v>15049</v>
      </c>
      <c r="F11487">
        <f ca="1" t="shared" si="179"/>
        <v>33129.3938880854</v>
      </c>
    </row>
    <row r="11488" spans="1:6">
      <c r="A11488">
        <v>12</v>
      </c>
      <c r="B11488">
        <f ca="1">BETAINV(RAND(),AU.a,AU.b)</f>
        <v>0.823945455595522</v>
      </c>
      <c r="C11488">
        <f ca="1">IF(B11488&lt;=0.5,LC.mu,MIN(LC.mu,MAX(0,_xlfn.NORM.INV(RAND(),2000,LC.sd))))</f>
        <v>2091.38940952049</v>
      </c>
      <c r="D11488">
        <f ca="1">P0*C11488/LC.mu</f>
        <v>2.78851921269398</v>
      </c>
      <c r="E11488">
        <f ca="1">MAX(0,INT(Q0*(1+Ed*(D11488-P0)/P0)))</f>
        <v>13634</v>
      </c>
      <c r="F11488">
        <f ca="1" t="shared" si="179"/>
        <v>35927.2815363493</v>
      </c>
    </row>
    <row r="11489" spans="1:6">
      <c r="A11489">
        <v>12</v>
      </c>
      <c r="B11489">
        <f ca="1">BETAINV(RAND(),AU.a,AU.b)</f>
        <v>0.679153385280572</v>
      </c>
      <c r="C11489">
        <f ca="1">IF(B11489&lt;=0.5,LC.mu,MIN(LC.mu,MAX(0,_xlfn.NORM.INV(RAND(),2000,LC.sd))))</f>
        <v>1160.48927801522</v>
      </c>
      <c r="D11489">
        <f ca="1">P0*C11489/LC.mu</f>
        <v>1.54731903735362</v>
      </c>
      <c r="E11489">
        <f ca="1">MAX(0,INT(Q0*(1+Ed*(D11489-P0)/P0)))</f>
        <v>17358</v>
      </c>
      <c r="F11489">
        <f ca="1" t="shared" si="179"/>
        <v>25697.874572369</v>
      </c>
    </row>
    <row r="11490" spans="1:6">
      <c r="A11490">
        <v>12</v>
      </c>
      <c r="B11490">
        <f ca="1">BETAINV(RAND(),AU.a,AU.b)</f>
        <v>0.657377440346418</v>
      </c>
      <c r="C11490">
        <f ca="1">IF(B11490&lt;=0.5,LC.mu,MIN(LC.mu,MAX(0,_xlfn.NORM.INV(RAND(),2000,LC.sd))))</f>
        <v>1572.38589367135</v>
      </c>
      <c r="D11490">
        <f ca="1">P0*C11490/LC.mu</f>
        <v>2.09651452489514</v>
      </c>
      <c r="E11490">
        <f ca="1">MAX(0,INT(Q0*(1+Ed*(D11490-P0)/P0)))</f>
        <v>15710</v>
      </c>
      <c r="F11490">
        <f ca="1" t="shared" si="179"/>
        <v>31363.8572924313</v>
      </c>
    </row>
    <row r="11491" spans="1:6">
      <c r="A11491">
        <v>12</v>
      </c>
      <c r="B11491">
        <f ca="1">BETAINV(RAND(),AU.a,AU.b)</f>
        <v>0.638280743273143</v>
      </c>
      <c r="C11491">
        <f ca="1">IF(B11491&lt;=0.5,LC.mu,MIN(LC.mu,MAX(0,_xlfn.NORM.INV(RAND(),2000,LC.sd))))</f>
        <v>1408.75283997167</v>
      </c>
      <c r="D11491">
        <f ca="1">P0*C11491/LC.mu</f>
        <v>1.87833711996223</v>
      </c>
      <c r="E11491">
        <f ca="1">MAX(0,INT(Q0*(1+Ed*(D11491-P0)/P0)))</f>
        <v>16364</v>
      </c>
      <c r="F11491">
        <f ca="1" t="shared" si="179"/>
        <v>29328.3557910902</v>
      </c>
    </row>
    <row r="11492" spans="1:6">
      <c r="A11492">
        <v>12</v>
      </c>
      <c r="B11492">
        <f ca="1">BETAINV(RAND(),AU.a,AU.b)</f>
        <v>0.552647724129823</v>
      </c>
      <c r="C11492">
        <f ca="1">IF(B11492&lt;=0.5,LC.mu,MIN(LC.mu,MAX(0,_xlfn.NORM.INV(RAND(),2000,LC.sd))))</f>
        <v>2001.18991066489</v>
      </c>
      <c r="D11492">
        <f ca="1">P0*C11492/LC.mu</f>
        <v>2.66825321421985</v>
      </c>
      <c r="E11492">
        <f ca="1">MAX(0,INT(Q0*(1+Ed*(D11492-P0)/P0)))</f>
        <v>13995</v>
      </c>
      <c r="F11492">
        <f ca="1" t="shared" si="179"/>
        <v>35341.0138223419</v>
      </c>
    </row>
    <row r="11493" spans="1:6">
      <c r="A11493">
        <v>12</v>
      </c>
      <c r="B11493">
        <f ca="1">BETAINV(RAND(),AU.a,AU.b)</f>
        <v>0.622824048183317</v>
      </c>
      <c r="C11493">
        <f ca="1">IF(B11493&lt;=0.5,LC.mu,MIN(LC.mu,MAX(0,_xlfn.NORM.INV(RAND(),2000,LC.sd))))</f>
        <v>2222.26365870135</v>
      </c>
      <c r="D11493">
        <f ca="1">P0*C11493/LC.mu</f>
        <v>2.96301821160179</v>
      </c>
      <c r="E11493">
        <f ca="1">MAX(0,INT(Q0*(1+Ed*(D11493-P0)/P0)))</f>
        <v>13110</v>
      </c>
      <c r="F11493">
        <f ca="1" t="shared" si="179"/>
        <v>36622.9050953982</v>
      </c>
    </row>
    <row r="11494" spans="1:6">
      <c r="A11494">
        <v>12</v>
      </c>
      <c r="B11494">
        <f ca="1">BETAINV(RAND(),AU.a,AU.b)</f>
        <v>0.589374621678605</v>
      </c>
      <c r="C11494">
        <f ca="1">IF(B11494&lt;=0.5,LC.mu,MIN(LC.mu,MAX(0,_xlfn.NORM.INV(RAND(),2000,LC.sd))))</f>
        <v>3000</v>
      </c>
      <c r="D11494">
        <f ca="1">P0*C11494/LC.mu</f>
        <v>4</v>
      </c>
      <c r="E11494">
        <f ca="1">MAX(0,INT(Q0*(1+Ed*(D11494-P0)/P0)))</f>
        <v>10000</v>
      </c>
      <c r="F11494">
        <f ca="1" t="shared" si="179"/>
        <v>37000</v>
      </c>
    </row>
    <row r="11495" spans="1:6">
      <c r="A11495">
        <v>12</v>
      </c>
      <c r="B11495">
        <f ca="1">BETAINV(RAND(),AU.a,AU.b)</f>
        <v>0.499257872975391</v>
      </c>
      <c r="C11495">
        <f ca="1">IF(B11495&lt;=0.5,LC.mu,MIN(LC.mu,MAX(0,_xlfn.NORM.INV(RAND(),2000,LC.sd))))</f>
        <v>3000</v>
      </c>
      <c r="D11495">
        <f ca="1">P0*C11495/LC.mu</f>
        <v>4</v>
      </c>
      <c r="E11495">
        <f ca="1">MAX(0,INT(Q0*(1+Ed*(D11495-P0)/P0)))</f>
        <v>10000</v>
      </c>
      <c r="F11495">
        <f ca="1" t="shared" si="179"/>
        <v>37000</v>
      </c>
    </row>
    <row r="11496" spans="1:6">
      <c r="A11496">
        <v>12</v>
      </c>
      <c r="B11496">
        <f ca="1">BETAINV(RAND(),AU.a,AU.b)</f>
        <v>0.611111409285056</v>
      </c>
      <c r="C11496">
        <f ca="1">IF(B11496&lt;=0.5,LC.mu,MIN(LC.mu,MAX(0,_xlfn.NORM.INV(RAND(),2000,LC.sd))))</f>
        <v>2518.69946276695</v>
      </c>
      <c r="D11496">
        <f ca="1">P0*C11496/LC.mu</f>
        <v>3.35826595035594</v>
      </c>
      <c r="E11496">
        <f ca="1">MAX(0,INT(Q0*(1+Ed*(D11496-P0)/P0)))</f>
        <v>11925</v>
      </c>
      <c r="F11496">
        <f ca="1" t="shared" si="179"/>
        <v>37528.6219952276</v>
      </c>
    </row>
    <row r="11497" spans="1:6">
      <c r="A11497">
        <v>12</v>
      </c>
      <c r="B11497">
        <f ca="1">BETAINV(RAND(),AU.a,AU.b)</f>
        <v>0.762629200875935</v>
      </c>
      <c r="C11497">
        <f ca="1">IF(B11497&lt;=0.5,LC.mu,MIN(LC.mu,MAX(0,_xlfn.NORM.INV(RAND(),2000,LC.sd))))</f>
        <v>1112.19044170268</v>
      </c>
      <c r="D11497">
        <f ca="1">P0*C11497/LC.mu</f>
        <v>1.4829205889369</v>
      </c>
      <c r="E11497">
        <f ca="1">MAX(0,INT(Q0*(1+Ed*(D11497-P0)/P0)))</f>
        <v>17551</v>
      </c>
      <c r="F11497">
        <f ca="1" t="shared" si="179"/>
        <v>24914.5488147289</v>
      </c>
    </row>
    <row r="11498" spans="1:6">
      <c r="A11498">
        <v>12</v>
      </c>
      <c r="B11498">
        <f ca="1">BETAINV(RAND(),AU.a,AU.b)</f>
        <v>0.729525465124181</v>
      </c>
      <c r="C11498">
        <f ca="1">IF(B11498&lt;=0.5,LC.mu,MIN(LC.mu,MAX(0,_xlfn.NORM.INV(RAND(),2000,LC.sd))))</f>
        <v>1962.51277186383</v>
      </c>
      <c r="D11498">
        <f ca="1">P0*C11498/LC.mu</f>
        <v>2.61668369581844</v>
      </c>
      <c r="E11498">
        <f ca="1">MAX(0,INT(Q0*(1+Ed*(D11498-P0)/P0)))</f>
        <v>14149</v>
      </c>
      <c r="F11498">
        <f ca="1" t="shared" si="179"/>
        <v>35060.9448402713</v>
      </c>
    </row>
    <row r="11499" spans="1:6">
      <c r="A11499">
        <v>12</v>
      </c>
      <c r="B11499">
        <f ca="1">BETAINV(RAND(),AU.a,AU.b)</f>
        <v>0.682629667187011</v>
      </c>
      <c r="C11499">
        <f ca="1">IF(B11499&lt;=0.5,LC.mu,MIN(LC.mu,MAX(0,_xlfn.NORM.INV(RAND(),2000,LC.sd))))</f>
        <v>1902.51786250132</v>
      </c>
      <c r="D11499">
        <f ca="1">P0*C11499/LC.mu</f>
        <v>2.53669048333509</v>
      </c>
      <c r="E11499">
        <f ca="1">MAX(0,INT(Q0*(1+Ed*(D11499-P0)/P0)))</f>
        <v>14389</v>
      </c>
      <c r="F11499">
        <f ca="1" t="shared" si="179"/>
        <v>34597.9215022073</v>
      </c>
    </row>
    <row r="11500" spans="1:6">
      <c r="A11500">
        <v>12</v>
      </c>
      <c r="B11500">
        <f ca="1">BETAINV(RAND(),AU.a,AU.b)</f>
        <v>0.476624133677032</v>
      </c>
      <c r="C11500">
        <f ca="1">IF(B11500&lt;=0.5,LC.mu,MIN(LC.mu,MAX(0,_xlfn.NORM.INV(RAND(),2000,LC.sd))))</f>
        <v>3000</v>
      </c>
      <c r="D11500">
        <f ca="1">P0*C11500/LC.mu</f>
        <v>4</v>
      </c>
      <c r="E11500">
        <f ca="1">MAX(0,INT(Q0*(1+Ed*(D11500-P0)/P0)))</f>
        <v>10000</v>
      </c>
      <c r="F11500">
        <f ca="1" t="shared" si="179"/>
        <v>37000</v>
      </c>
    </row>
    <row r="11501" spans="1:6">
      <c r="A11501">
        <v>12</v>
      </c>
      <c r="B11501">
        <f ca="1">BETAINV(RAND(),AU.a,AU.b)</f>
        <v>0.567751977883209</v>
      </c>
      <c r="C11501">
        <f ca="1">IF(B11501&lt;=0.5,LC.mu,MIN(LC.mu,MAX(0,_xlfn.NORM.INV(RAND(),2000,LC.sd))))</f>
        <v>1485.66495709155</v>
      </c>
      <c r="D11501">
        <f ca="1">P0*C11501/LC.mu</f>
        <v>1.9808866094554</v>
      </c>
      <c r="E11501">
        <f ca="1">MAX(0,INT(Q0*(1+Ed*(D11501-P0)/P0)))</f>
        <v>16057</v>
      </c>
      <c r="F11501">
        <f ca="1" t="shared" si="179"/>
        <v>30321.4313309338</v>
      </c>
    </row>
    <row r="11502" spans="1:6">
      <c r="A11502">
        <v>12</v>
      </c>
      <c r="B11502">
        <f ca="1">BETAINV(RAND(),AU.a,AU.b)</f>
        <v>0.869911324285626</v>
      </c>
      <c r="C11502">
        <f ca="1">IF(B11502&lt;=0.5,LC.mu,MIN(LC.mu,MAX(0,_xlfn.NORM.INV(RAND(),2000,LC.sd))))</f>
        <v>1840.92147119552</v>
      </c>
      <c r="D11502">
        <f ca="1">P0*C11502/LC.mu</f>
        <v>2.45456196159403</v>
      </c>
      <c r="E11502">
        <f ca="1">MAX(0,INT(Q0*(1+Ed*(D11502-P0)/P0)))</f>
        <v>14636</v>
      </c>
      <c r="F11502">
        <f ca="1" t="shared" si="179"/>
        <v>34084.0473986947</v>
      </c>
    </row>
    <row r="11503" spans="1:6">
      <c r="A11503">
        <v>12</v>
      </c>
      <c r="B11503">
        <f ca="1">BETAINV(RAND(),AU.a,AU.b)</f>
        <v>0.848914137194998</v>
      </c>
      <c r="C11503">
        <f ca="1">IF(B11503&lt;=0.5,LC.mu,MIN(LC.mu,MAX(0,_xlfn.NORM.INV(RAND(),2000,LC.sd))))</f>
        <v>1965.46165843804</v>
      </c>
      <c r="D11503">
        <f ca="1">P0*C11503/LC.mu</f>
        <v>2.62061554458406</v>
      </c>
      <c r="E11503">
        <f ca="1">MAX(0,INT(Q0*(1+Ed*(D11503-P0)/P0)))</f>
        <v>14138</v>
      </c>
      <c r="F11503">
        <f ca="1" t="shared" si="179"/>
        <v>35084.8009108914</v>
      </c>
    </row>
    <row r="11504" spans="1:6">
      <c r="A11504">
        <v>12</v>
      </c>
      <c r="B11504">
        <f ca="1">BETAINV(RAND(),AU.a,AU.b)</f>
        <v>0.300603462949987</v>
      </c>
      <c r="C11504">
        <f ca="1">IF(B11504&lt;=0.5,LC.mu,MIN(LC.mu,MAX(0,_xlfn.NORM.INV(RAND(),2000,LC.sd))))</f>
        <v>3000</v>
      </c>
      <c r="D11504">
        <f ca="1">P0*C11504/LC.mu</f>
        <v>4</v>
      </c>
      <c r="E11504">
        <f ca="1">MAX(0,INT(Q0*(1+Ed*(D11504-P0)/P0)))</f>
        <v>10000</v>
      </c>
      <c r="F11504">
        <f ca="1" t="shared" si="179"/>
        <v>37000</v>
      </c>
    </row>
    <row r="11505" spans="1:6">
      <c r="A11505">
        <v>12</v>
      </c>
      <c r="B11505">
        <f ca="1">BETAINV(RAND(),AU.a,AU.b)</f>
        <v>0.255253360754488</v>
      </c>
      <c r="C11505">
        <f ca="1">IF(B11505&lt;=0.5,LC.mu,MIN(LC.mu,MAX(0,_xlfn.NORM.INV(RAND(),2000,LC.sd))))</f>
        <v>3000</v>
      </c>
      <c r="D11505">
        <f ca="1">P0*C11505/LC.mu</f>
        <v>4</v>
      </c>
      <c r="E11505">
        <f ca="1">MAX(0,INT(Q0*(1+Ed*(D11505-P0)/P0)))</f>
        <v>10000</v>
      </c>
      <c r="F11505">
        <f ca="1" t="shared" si="179"/>
        <v>37000</v>
      </c>
    </row>
    <row r="11506" spans="1:6">
      <c r="A11506">
        <v>12</v>
      </c>
      <c r="B11506">
        <f ca="1">BETAINV(RAND(),AU.a,AU.b)</f>
        <v>0.668585266969723</v>
      </c>
      <c r="C11506">
        <f ca="1">IF(B11506&lt;=0.5,LC.mu,MIN(LC.mu,MAX(0,_xlfn.NORM.INV(RAND(),2000,LC.sd))))</f>
        <v>2133.72932113997</v>
      </c>
      <c r="D11506">
        <f ca="1">P0*C11506/LC.mu</f>
        <v>2.84497242818662</v>
      </c>
      <c r="E11506">
        <f ca="1">MAX(0,INT(Q0*(1+Ed*(D11506-P0)/P0)))</f>
        <v>13465</v>
      </c>
      <c r="F11506">
        <f ca="1" t="shared" si="179"/>
        <v>36173.8244243929</v>
      </c>
    </row>
    <row r="11507" spans="1:6">
      <c r="A11507">
        <v>12</v>
      </c>
      <c r="B11507">
        <f ca="1">BETAINV(RAND(),AU.a,AU.b)</f>
        <v>0.528114855476667</v>
      </c>
      <c r="C11507">
        <f ca="1">IF(B11507&lt;=0.5,LC.mu,MIN(LC.mu,MAX(0,_xlfn.NORM.INV(RAND(),2000,LC.sd))))</f>
        <v>2629.85624607188</v>
      </c>
      <c r="D11507">
        <f ca="1">P0*C11507/LC.mu</f>
        <v>3.50647499476251</v>
      </c>
      <c r="E11507">
        <f ca="1">MAX(0,INT(Q0*(1+Ed*(D11507-P0)/P0)))</f>
        <v>11480</v>
      </c>
      <c r="F11507">
        <f ca="1" t="shared" si="179"/>
        <v>37624.4766938017</v>
      </c>
    </row>
    <row r="11508" spans="1:6">
      <c r="A11508">
        <v>12</v>
      </c>
      <c r="B11508">
        <f ca="1">BETAINV(RAND(),AU.a,AU.b)</f>
        <v>0.616652061574979</v>
      </c>
      <c r="C11508">
        <f ca="1">IF(B11508&lt;=0.5,LC.mu,MIN(LC.mu,MAX(0,_xlfn.NORM.INV(RAND(),2000,LC.sd))))</f>
        <v>2851.50405812074</v>
      </c>
      <c r="D11508">
        <f ca="1">P0*C11508/LC.mu</f>
        <v>3.80200541082765</v>
      </c>
      <c r="E11508">
        <f ca="1">MAX(0,INT(Q0*(1+Ed*(D11508-P0)/P0)))</f>
        <v>10593</v>
      </c>
      <c r="F11508">
        <f ca="1" t="shared" si="179"/>
        <v>37423.1392587766</v>
      </c>
    </row>
    <row r="11509" spans="1:6">
      <c r="A11509">
        <v>12</v>
      </c>
      <c r="B11509">
        <f ca="1">BETAINV(RAND(),AU.a,AU.b)</f>
        <v>0.863351400882329</v>
      </c>
      <c r="C11509">
        <f ca="1">IF(B11509&lt;=0.5,LC.mu,MIN(LC.mu,MAX(0,_xlfn.NORM.INV(RAND(),2000,LC.sd))))</f>
        <v>1651.66374486559</v>
      </c>
      <c r="D11509">
        <f ca="1">P0*C11509/LC.mu</f>
        <v>2.20221832648745</v>
      </c>
      <c r="E11509">
        <f ca="1">MAX(0,INT(Q0*(1+Ed*(D11509-P0)/P0)))</f>
        <v>15393</v>
      </c>
      <c r="F11509">
        <f ca="1" t="shared" si="179"/>
        <v>32247.0829547558</v>
      </c>
    </row>
    <row r="11510" spans="1:6">
      <c r="A11510">
        <v>12</v>
      </c>
      <c r="B11510">
        <f ca="1">BETAINV(RAND(),AU.a,AU.b)</f>
        <v>0.570889137064238</v>
      </c>
      <c r="C11510">
        <f ca="1">IF(B11510&lt;=0.5,LC.mu,MIN(LC.mu,MAX(0,_xlfn.NORM.INV(RAND(),2000,LC.sd))))</f>
        <v>1334.3667324609</v>
      </c>
      <c r="D11510">
        <f ca="1">P0*C11510/LC.mu</f>
        <v>1.7791556432812</v>
      </c>
      <c r="E11510">
        <f ca="1">MAX(0,INT(Q0*(1+Ed*(D11510-P0)/P0)))</f>
        <v>16662</v>
      </c>
      <c r="F11510">
        <f ca="1" t="shared" si="179"/>
        <v>28309.9245958905</v>
      </c>
    </row>
    <row r="11511" spans="1:6">
      <c r="A11511">
        <v>12</v>
      </c>
      <c r="B11511">
        <f ca="1">BETAINV(RAND(),AU.a,AU.b)</f>
        <v>0.488806753149108</v>
      </c>
      <c r="C11511">
        <f ca="1">IF(B11511&lt;=0.5,LC.mu,MIN(LC.mu,MAX(0,_xlfn.NORM.INV(RAND(),2000,LC.sd))))</f>
        <v>3000</v>
      </c>
      <c r="D11511">
        <f ca="1">P0*C11511/LC.mu</f>
        <v>4</v>
      </c>
      <c r="E11511">
        <f ca="1">MAX(0,INT(Q0*(1+Ed*(D11511-P0)/P0)))</f>
        <v>10000</v>
      </c>
      <c r="F11511">
        <f ca="1" t="shared" si="179"/>
        <v>37000</v>
      </c>
    </row>
    <row r="11512" spans="1:6">
      <c r="A11512">
        <v>12</v>
      </c>
      <c r="B11512">
        <f ca="1">BETAINV(RAND(),AU.a,AU.b)</f>
        <v>0.601577342816868</v>
      </c>
      <c r="C11512">
        <f ca="1">IF(B11512&lt;=0.5,LC.mu,MIN(LC.mu,MAX(0,_xlfn.NORM.INV(RAND(),2000,LC.sd))))</f>
        <v>2078.1266068945</v>
      </c>
      <c r="D11512">
        <f ca="1">P0*C11512/LC.mu</f>
        <v>2.77083547585933</v>
      </c>
      <c r="E11512">
        <f ca="1">MAX(0,INT(Q0*(1+Ed*(D11512-P0)/P0)))</f>
        <v>13687</v>
      </c>
      <c r="F11512">
        <f ca="1" t="shared" si="179"/>
        <v>35846.2985511922</v>
      </c>
    </row>
    <row r="11513" spans="1:6">
      <c r="A11513">
        <v>12</v>
      </c>
      <c r="B11513">
        <f ca="1">BETAINV(RAND(),AU.a,AU.b)</f>
        <v>0.460638108880244</v>
      </c>
      <c r="C11513">
        <f ca="1">IF(B11513&lt;=0.5,LC.mu,MIN(LC.mu,MAX(0,_xlfn.NORM.INV(RAND(),2000,LC.sd))))</f>
        <v>3000</v>
      </c>
      <c r="D11513">
        <f ca="1">P0*C11513/LC.mu</f>
        <v>4</v>
      </c>
      <c r="E11513">
        <f ca="1">MAX(0,INT(Q0*(1+Ed*(D11513-P0)/P0)))</f>
        <v>10000</v>
      </c>
      <c r="F11513">
        <f ca="1" t="shared" si="179"/>
        <v>37000</v>
      </c>
    </row>
    <row r="11514" spans="1:6">
      <c r="A11514">
        <v>12</v>
      </c>
      <c r="B11514">
        <f ca="1">BETAINV(RAND(),AU.a,AU.b)</f>
        <v>0.671332517426373</v>
      </c>
      <c r="C11514">
        <f ca="1">IF(B11514&lt;=0.5,LC.mu,MIN(LC.mu,MAX(0,_xlfn.NORM.INV(RAND(),2000,LC.sd))))</f>
        <v>1577.2700224517</v>
      </c>
      <c r="D11514">
        <f ca="1">P0*C11514/LC.mu</f>
        <v>2.10302669660226</v>
      </c>
      <c r="E11514">
        <f ca="1">MAX(0,INT(Q0*(1+Ed*(D11514-P0)/P0)))</f>
        <v>15690</v>
      </c>
      <c r="F11514">
        <f ca="1" t="shared" si="179"/>
        <v>31419.2188472378</v>
      </c>
    </row>
    <row r="11515" spans="1:6">
      <c r="A11515">
        <v>12</v>
      </c>
      <c r="B11515">
        <f ca="1">BETAINV(RAND(),AU.a,AU.b)</f>
        <v>0.812773564131061</v>
      </c>
      <c r="C11515">
        <f ca="1">IF(B11515&lt;=0.5,LC.mu,MIN(LC.mu,MAX(0,_xlfn.NORM.INV(RAND(),2000,LC.sd))))</f>
        <v>2526.66211526553</v>
      </c>
      <c r="D11515">
        <f ca="1">P0*C11515/LC.mu</f>
        <v>3.36888282035404</v>
      </c>
      <c r="E11515">
        <f ca="1">MAX(0,INT(Q0*(1+Ed*(D11515-P0)/P0)))</f>
        <v>11893</v>
      </c>
      <c r="F11515">
        <f ca="1" t="shared" si="179"/>
        <v>37539.461267205</v>
      </c>
    </row>
    <row r="11516" spans="1:6">
      <c r="A11516">
        <v>12</v>
      </c>
      <c r="B11516">
        <f ca="1">BETAINV(RAND(),AU.a,AU.b)</f>
        <v>0.546489212772108</v>
      </c>
      <c r="C11516">
        <f ca="1">IF(B11516&lt;=0.5,LC.mu,MIN(LC.mu,MAX(0,_xlfn.NORM.INV(RAND(),2000,LC.sd))))</f>
        <v>2527.65825897862</v>
      </c>
      <c r="D11516">
        <f ca="1">P0*C11516/LC.mu</f>
        <v>3.37021101197149</v>
      </c>
      <c r="E11516">
        <f ca="1">MAX(0,INT(Q0*(1+Ed*(D11516-P0)/P0)))</f>
        <v>11889</v>
      </c>
      <c r="F11516">
        <f ca="1" t="shared" si="179"/>
        <v>37540.7804623505</v>
      </c>
    </row>
    <row r="11517" spans="1:6">
      <c r="A11517">
        <v>12</v>
      </c>
      <c r="B11517">
        <f ca="1">BETAINV(RAND(),AU.a,AU.b)</f>
        <v>0.75807293742525</v>
      </c>
      <c r="C11517">
        <f ca="1">IF(B11517&lt;=0.5,LC.mu,MIN(LC.mu,MAX(0,_xlfn.NORM.INV(RAND(),2000,LC.sd))))</f>
        <v>1864.82093141338</v>
      </c>
      <c r="D11517">
        <f ca="1">P0*C11517/LC.mu</f>
        <v>2.48642790855117</v>
      </c>
      <c r="E11517">
        <f ca="1">MAX(0,INT(Q0*(1+Ed*(D11517-P0)/P0)))</f>
        <v>14540</v>
      </c>
      <c r="F11517">
        <f ca="1" t="shared" si="179"/>
        <v>34287.8408589207</v>
      </c>
    </row>
    <row r="11518" spans="1:6">
      <c r="A11518">
        <v>12</v>
      </c>
      <c r="B11518">
        <f ca="1">BETAINV(RAND(),AU.a,AU.b)</f>
        <v>0.704860952283262</v>
      </c>
      <c r="C11518">
        <f ca="1">IF(B11518&lt;=0.5,LC.mu,MIN(LC.mu,MAX(0,_xlfn.NORM.INV(RAND(),2000,LC.sd))))</f>
        <v>1973.01173691113</v>
      </c>
      <c r="D11518">
        <f ca="1">P0*C11518/LC.mu</f>
        <v>2.63068231588151</v>
      </c>
      <c r="E11518">
        <f ca="1">MAX(0,INT(Q0*(1+Ed*(D11518-P0)/P0)))</f>
        <v>14107</v>
      </c>
      <c r="F11518">
        <f ca="1" t="shared" si="179"/>
        <v>35138.0236932293</v>
      </c>
    </row>
    <row r="11519" spans="1:6">
      <c r="A11519">
        <v>12</v>
      </c>
      <c r="B11519">
        <f ca="1">BETAINV(RAND(),AU.a,AU.b)</f>
        <v>0.617904072425665</v>
      </c>
      <c r="C11519">
        <f ca="1">IF(B11519&lt;=0.5,LC.mu,MIN(LC.mu,MAX(0,_xlfn.NORM.INV(RAND(),2000,LC.sd))))</f>
        <v>2618.1907859021</v>
      </c>
      <c r="D11519">
        <f ca="1">P0*C11519/LC.mu</f>
        <v>3.49092104786946</v>
      </c>
      <c r="E11519">
        <f ca="1">MAX(0,INT(Q0*(1+Ed*(D11519-P0)/P0)))</f>
        <v>11527</v>
      </c>
      <c r="F11519">
        <f ca="1" t="shared" si="179"/>
        <v>37621.6561328892</v>
      </c>
    </row>
    <row r="11520" spans="1:6">
      <c r="A11520">
        <v>12</v>
      </c>
      <c r="B11520">
        <f ca="1">BETAINV(RAND(),AU.a,AU.b)</f>
        <v>0.666579706275909</v>
      </c>
      <c r="C11520">
        <f ca="1">IF(B11520&lt;=0.5,LC.mu,MIN(LC.mu,MAX(0,_xlfn.NORM.INV(RAND(),2000,LC.sd))))</f>
        <v>2684.4310601387</v>
      </c>
      <c r="D11520">
        <f ca="1">P0*C11520/LC.mu</f>
        <v>3.57924141351826</v>
      </c>
      <c r="E11520">
        <f ca="1">MAX(0,INT(Q0*(1+Ed*(D11520-P0)/P0)))</f>
        <v>11262</v>
      </c>
      <c r="F11520">
        <f ca="1" t="shared" si="179"/>
        <v>37624.985738904</v>
      </c>
    </row>
    <row r="11521" spans="1:6">
      <c r="A11521">
        <v>12</v>
      </c>
      <c r="B11521">
        <f ca="1">BETAINV(RAND(),AU.a,AU.b)</f>
        <v>0.580027837058955</v>
      </c>
      <c r="C11521">
        <f ca="1">IF(B11521&lt;=0.5,LC.mu,MIN(LC.mu,MAX(0,_xlfn.NORM.INV(RAND(),2000,LC.sd))))</f>
        <v>1999.79733895763</v>
      </c>
      <c r="D11521">
        <f ca="1">P0*C11521/LC.mu</f>
        <v>2.66639645194351</v>
      </c>
      <c r="E11521">
        <f ca="1">MAX(0,INT(Q0*(1+Ed*(D11521-P0)/P0)))</f>
        <v>14000</v>
      </c>
      <c r="F11521">
        <f ca="1" t="shared" si="179"/>
        <v>35329.7529882515</v>
      </c>
    </row>
    <row r="11522" spans="1:6">
      <c r="A11522">
        <v>12</v>
      </c>
      <c r="B11522">
        <f ca="1">BETAINV(RAND(),AU.a,AU.b)</f>
        <v>0.303278300151247</v>
      </c>
      <c r="C11522">
        <f ca="1">IF(B11522&lt;=0.5,LC.mu,MIN(LC.mu,MAX(0,_xlfn.NORM.INV(RAND(),2000,LC.sd))))</f>
        <v>3000</v>
      </c>
      <c r="D11522">
        <f ca="1">P0*C11522/LC.mu</f>
        <v>4</v>
      </c>
      <c r="E11522">
        <f ca="1">MAX(0,INT(Q0*(1+Ed*(D11522-P0)/P0)))</f>
        <v>10000</v>
      </c>
      <c r="F11522">
        <f ca="1" t="shared" ref="F11522:F11585" si="180">D11522*E11522-C11522</f>
        <v>37000</v>
      </c>
    </row>
    <row r="11523" spans="1:6">
      <c r="A11523">
        <v>12</v>
      </c>
      <c r="B11523">
        <f ca="1">BETAINV(RAND(),AU.a,AU.b)</f>
        <v>0.657816442948308</v>
      </c>
      <c r="C11523">
        <f ca="1">IF(B11523&lt;=0.5,LC.mu,MIN(LC.mu,MAX(0,_xlfn.NORM.INV(RAND(),2000,LC.sd))))</f>
        <v>2810.4199082739</v>
      </c>
      <c r="D11523">
        <f ca="1">P0*C11523/LC.mu</f>
        <v>3.7472265443652</v>
      </c>
      <c r="E11523">
        <f ca="1">MAX(0,INT(Q0*(1+Ed*(D11523-P0)/P0)))</f>
        <v>10758</v>
      </c>
      <c r="F11523">
        <f ca="1" t="shared" si="180"/>
        <v>37502.243256007</v>
      </c>
    </row>
    <row r="11524" spans="1:6">
      <c r="A11524">
        <v>12</v>
      </c>
      <c r="B11524">
        <f ca="1">BETAINV(RAND(),AU.a,AU.b)</f>
        <v>0.491061709912723</v>
      </c>
      <c r="C11524">
        <f ca="1">IF(B11524&lt;=0.5,LC.mu,MIN(LC.mu,MAX(0,_xlfn.NORM.INV(RAND(),2000,LC.sd))))</f>
        <v>3000</v>
      </c>
      <c r="D11524">
        <f ca="1">P0*C11524/LC.mu</f>
        <v>4</v>
      </c>
      <c r="E11524">
        <f ca="1">MAX(0,INT(Q0*(1+Ed*(D11524-P0)/P0)))</f>
        <v>10000</v>
      </c>
      <c r="F11524">
        <f ca="1" t="shared" si="180"/>
        <v>37000</v>
      </c>
    </row>
    <row r="11525" spans="1:6">
      <c r="A11525">
        <v>12</v>
      </c>
      <c r="B11525">
        <f ca="1">BETAINV(RAND(),AU.a,AU.b)</f>
        <v>0.907524671908655</v>
      </c>
      <c r="C11525">
        <f ca="1">IF(B11525&lt;=0.5,LC.mu,MIN(LC.mu,MAX(0,_xlfn.NORM.INV(RAND(),2000,LC.sd))))</f>
        <v>1309.3230659577</v>
      </c>
      <c r="D11525">
        <f ca="1">P0*C11525/LC.mu</f>
        <v>1.7457640879436</v>
      </c>
      <c r="E11525">
        <f ca="1">MAX(0,INT(Q0*(1+Ed*(D11525-P0)/P0)))</f>
        <v>16762</v>
      </c>
      <c r="F11525">
        <f ca="1" t="shared" si="180"/>
        <v>27953.1745761529</v>
      </c>
    </row>
    <row r="11526" spans="1:6">
      <c r="A11526">
        <v>12</v>
      </c>
      <c r="B11526">
        <f ca="1">BETAINV(RAND(),AU.a,AU.b)</f>
        <v>0.821862145187077</v>
      </c>
      <c r="C11526">
        <f ca="1">IF(B11526&lt;=0.5,LC.mu,MIN(LC.mu,MAX(0,_xlfn.NORM.INV(RAND(),2000,LC.sd))))</f>
        <v>1810.65754884347</v>
      </c>
      <c r="D11526">
        <f ca="1">P0*C11526/LC.mu</f>
        <v>2.41421006512462</v>
      </c>
      <c r="E11526">
        <f ca="1">MAX(0,INT(Q0*(1+Ed*(D11526-P0)/P0)))</f>
        <v>14757</v>
      </c>
      <c r="F11526">
        <f ca="1" t="shared" si="180"/>
        <v>33815.8403822006</v>
      </c>
    </row>
    <row r="11527" spans="1:6">
      <c r="A11527">
        <v>12</v>
      </c>
      <c r="B11527">
        <f ca="1">BETAINV(RAND(),AU.a,AU.b)</f>
        <v>0.781121863804044</v>
      </c>
      <c r="C11527">
        <f ca="1">IF(B11527&lt;=0.5,LC.mu,MIN(LC.mu,MAX(0,_xlfn.NORM.INV(RAND(),2000,LC.sd))))</f>
        <v>2039.40404801598</v>
      </c>
      <c r="D11527">
        <f ca="1">P0*C11527/LC.mu</f>
        <v>2.71920539735464</v>
      </c>
      <c r="E11527">
        <f ca="1">MAX(0,INT(Q0*(1+Ed*(D11527-P0)/P0)))</f>
        <v>13842</v>
      </c>
      <c r="F11527">
        <f ca="1" t="shared" si="180"/>
        <v>35599.837062167</v>
      </c>
    </row>
    <row r="11528" spans="1:6">
      <c r="A11528">
        <v>12</v>
      </c>
      <c r="B11528">
        <f ca="1">BETAINV(RAND(),AU.a,AU.b)</f>
        <v>0.641812161362891</v>
      </c>
      <c r="C11528">
        <f ca="1">IF(B11528&lt;=0.5,LC.mu,MIN(LC.mu,MAX(0,_xlfn.NORM.INV(RAND(),2000,LC.sd))))</f>
        <v>2261.61792953344</v>
      </c>
      <c r="D11528">
        <f ca="1">P0*C11528/LC.mu</f>
        <v>3.01549057271125</v>
      </c>
      <c r="E11528">
        <f ca="1">MAX(0,INT(Q0*(1+Ed*(D11528-P0)/P0)))</f>
        <v>12953</v>
      </c>
      <c r="F11528">
        <f ca="1" t="shared" si="180"/>
        <v>36798.0314587954</v>
      </c>
    </row>
    <row r="11529" spans="1:6">
      <c r="A11529">
        <v>12</v>
      </c>
      <c r="B11529">
        <f ca="1">BETAINV(RAND(),AU.a,AU.b)</f>
        <v>0.684852824418553</v>
      </c>
      <c r="C11529">
        <f ca="1">IF(B11529&lt;=0.5,LC.mu,MIN(LC.mu,MAX(0,_xlfn.NORM.INV(RAND(),2000,LC.sd))))</f>
        <v>2178.93177607236</v>
      </c>
      <c r="D11529">
        <f ca="1">P0*C11529/LC.mu</f>
        <v>2.90524236809647</v>
      </c>
      <c r="E11529">
        <f ca="1">MAX(0,INT(Q0*(1+Ed*(D11529-P0)/P0)))</f>
        <v>13284</v>
      </c>
      <c r="F11529">
        <f ca="1" t="shared" si="180"/>
        <v>36414.3078417212</v>
      </c>
    </row>
    <row r="11530" spans="1:6">
      <c r="A11530">
        <v>12</v>
      </c>
      <c r="B11530">
        <f ca="1">BETAINV(RAND(),AU.a,AU.b)</f>
        <v>0.584639477429923</v>
      </c>
      <c r="C11530">
        <f ca="1">IF(B11530&lt;=0.5,LC.mu,MIN(LC.mu,MAX(0,_xlfn.NORM.INV(RAND(),2000,LC.sd))))</f>
        <v>2217.71455322024</v>
      </c>
      <c r="D11530">
        <f ca="1">P0*C11530/LC.mu</f>
        <v>2.95695273762699</v>
      </c>
      <c r="E11530">
        <f ca="1">MAX(0,INT(Q0*(1+Ed*(D11530-P0)/P0)))</f>
        <v>13129</v>
      </c>
      <c r="F11530">
        <f ca="1" t="shared" si="180"/>
        <v>36604.1179390845</v>
      </c>
    </row>
    <row r="11531" spans="1:6">
      <c r="A11531">
        <v>12</v>
      </c>
      <c r="B11531">
        <f ca="1">BETAINV(RAND(),AU.a,AU.b)</f>
        <v>0.718683053599193</v>
      </c>
      <c r="C11531">
        <f ca="1">IF(B11531&lt;=0.5,LC.mu,MIN(LC.mu,MAX(0,_xlfn.NORM.INV(RAND(),2000,LC.sd))))</f>
        <v>1691.67155799553</v>
      </c>
      <c r="D11531">
        <f ca="1">P0*C11531/LC.mu</f>
        <v>2.25556207732737</v>
      </c>
      <c r="E11531">
        <f ca="1">MAX(0,INT(Q0*(1+Ed*(D11531-P0)/P0)))</f>
        <v>15233</v>
      </c>
      <c r="F11531">
        <f ca="1" t="shared" si="180"/>
        <v>32667.3055659324</v>
      </c>
    </row>
    <row r="11532" spans="1:6">
      <c r="A11532">
        <v>12</v>
      </c>
      <c r="B11532">
        <f ca="1">BETAINV(RAND(),AU.a,AU.b)</f>
        <v>0.803800609544489</v>
      </c>
      <c r="C11532">
        <f ca="1">IF(B11532&lt;=0.5,LC.mu,MIN(LC.mu,MAX(0,_xlfn.NORM.INV(RAND(),2000,LC.sd))))</f>
        <v>2472.06146838166</v>
      </c>
      <c r="D11532">
        <f ca="1">P0*C11532/LC.mu</f>
        <v>3.29608195784221</v>
      </c>
      <c r="E11532">
        <f ca="1">MAX(0,INT(Q0*(1+Ed*(D11532-P0)/P0)))</f>
        <v>12111</v>
      </c>
      <c r="F11532">
        <f ca="1" t="shared" si="180"/>
        <v>37446.7871230454</v>
      </c>
    </row>
    <row r="11533" spans="1:6">
      <c r="A11533">
        <v>12</v>
      </c>
      <c r="B11533">
        <f ca="1">BETAINV(RAND(),AU.a,AU.b)</f>
        <v>0.839660486456115</v>
      </c>
      <c r="C11533">
        <f ca="1">IF(B11533&lt;=0.5,LC.mu,MIN(LC.mu,MAX(0,_xlfn.NORM.INV(RAND(),2000,LC.sd))))</f>
        <v>2278.22170046407</v>
      </c>
      <c r="D11533">
        <f ca="1">P0*C11533/LC.mu</f>
        <v>3.03762893395209</v>
      </c>
      <c r="E11533">
        <f ca="1">MAX(0,INT(Q0*(1+Ed*(D11533-P0)/P0)))</f>
        <v>12887</v>
      </c>
      <c r="F11533">
        <f ca="1" t="shared" si="180"/>
        <v>36867.7023713765</v>
      </c>
    </row>
    <row r="11534" spans="1:6">
      <c r="A11534">
        <v>12</v>
      </c>
      <c r="B11534">
        <f ca="1">BETAINV(RAND(),AU.a,AU.b)</f>
        <v>0.75211258251333</v>
      </c>
      <c r="C11534">
        <f ca="1">IF(B11534&lt;=0.5,LC.mu,MIN(LC.mu,MAX(0,_xlfn.NORM.INV(RAND(),2000,LC.sd))))</f>
        <v>2486.5620647295</v>
      </c>
      <c r="D11534">
        <f ca="1">P0*C11534/LC.mu</f>
        <v>3.31541608630601</v>
      </c>
      <c r="E11534">
        <f ca="1">MAX(0,INT(Q0*(1+Ed*(D11534-P0)/P0)))</f>
        <v>12053</v>
      </c>
      <c r="F11534">
        <f ca="1" t="shared" si="180"/>
        <v>37474.1480235168</v>
      </c>
    </row>
    <row r="11535" spans="1:6">
      <c r="A11535">
        <v>12</v>
      </c>
      <c r="B11535">
        <f ca="1">BETAINV(RAND(),AU.a,AU.b)</f>
        <v>0.776829941250081</v>
      </c>
      <c r="C11535">
        <f ca="1">IF(B11535&lt;=0.5,LC.mu,MIN(LC.mu,MAX(0,_xlfn.NORM.INV(RAND(),2000,LC.sd))))</f>
        <v>2341.99255750882</v>
      </c>
      <c r="D11535">
        <f ca="1">P0*C11535/LC.mu</f>
        <v>3.12265674334509</v>
      </c>
      <c r="E11535">
        <f ca="1">MAX(0,INT(Q0*(1+Ed*(D11535-P0)/P0)))</f>
        <v>12632</v>
      </c>
      <c r="F11535">
        <f ca="1" t="shared" si="180"/>
        <v>37103.4074244264</v>
      </c>
    </row>
    <row r="11536" spans="1:6">
      <c r="A11536">
        <v>12</v>
      </c>
      <c r="B11536">
        <f ca="1">BETAINV(RAND(),AU.a,AU.b)</f>
        <v>0.518633909466404</v>
      </c>
      <c r="C11536">
        <f ca="1">IF(B11536&lt;=0.5,LC.mu,MIN(LC.mu,MAX(0,_xlfn.NORM.INV(RAND(),2000,LC.sd))))</f>
        <v>1912.05633925541</v>
      </c>
      <c r="D11536">
        <f ca="1">P0*C11536/LC.mu</f>
        <v>2.54940845234055</v>
      </c>
      <c r="E11536">
        <f ca="1">MAX(0,INT(Q0*(1+Ed*(D11536-P0)/P0)))</f>
        <v>14351</v>
      </c>
      <c r="F11536">
        <f ca="1" t="shared" si="180"/>
        <v>34674.5043602838</v>
      </c>
    </row>
    <row r="11537" spans="1:6">
      <c r="A11537">
        <v>12</v>
      </c>
      <c r="B11537">
        <f ca="1">BETAINV(RAND(),AU.a,AU.b)</f>
        <v>0.852112001809197</v>
      </c>
      <c r="C11537">
        <f ca="1">IF(B11537&lt;=0.5,LC.mu,MIN(LC.mu,MAX(0,_xlfn.NORM.INV(RAND(),2000,LC.sd))))</f>
        <v>2524.98685502748</v>
      </c>
      <c r="D11537">
        <f ca="1">P0*C11537/LC.mu</f>
        <v>3.36664914003664</v>
      </c>
      <c r="E11537">
        <f ca="1">MAX(0,INT(Q0*(1+Ed*(D11537-P0)/P0)))</f>
        <v>11900</v>
      </c>
      <c r="F11537">
        <f ca="1" t="shared" si="180"/>
        <v>37538.1379114085</v>
      </c>
    </row>
    <row r="11538" spans="1:6">
      <c r="A11538">
        <v>12</v>
      </c>
      <c r="B11538">
        <f ca="1">BETAINV(RAND(),AU.a,AU.b)</f>
        <v>0.426126107004821</v>
      </c>
      <c r="C11538">
        <f ca="1">IF(B11538&lt;=0.5,LC.mu,MIN(LC.mu,MAX(0,_xlfn.NORM.INV(RAND(),2000,LC.sd))))</f>
        <v>3000</v>
      </c>
      <c r="D11538">
        <f ca="1">P0*C11538/LC.mu</f>
        <v>4</v>
      </c>
      <c r="E11538">
        <f ca="1">MAX(0,INT(Q0*(1+Ed*(D11538-P0)/P0)))</f>
        <v>10000</v>
      </c>
      <c r="F11538">
        <f ca="1" t="shared" si="180"/>
        <v>37000</v>
      </c>
    </row>
    <row r="11539" spans="1:6">
      <c r="A11539">
        <v>12</v>
      </c>
      <c r="B11539">
        <f ca="1">BETAINV(RAND(),AU.a,AU.b)</f>
        <v>0.79671044534522</v>
      </c>
      <c r="C11539">
        <f ca="1">IF(B11539&lt;=0.5,LC.mu,MIN(LC.mu,MAX(0,_xlfn.NORM.INV(RAND(),2000,LC.sd))))</f>
        <v>2183.48734383433</v>
      </c>
      <c r="D11539">
        <f ca="1">P0*C11539/LC.mu</f>
        <v>2.91131645844578</v>
      </c>
      <c r="E11539">
        <f ca="1">MAX(0,INT(Q0*(1+Ed*(D11539-P0)/P0)))</f>
        <v>13266</v>
      </c>
      <c r="F11539">
        <f ca="1" t="shared" si="180"/>
        <v>36438.0367939074</v>
      </c>
    </row>
    <row r="11540" spans="1:6">
      <c r="A11540">
        <v>12</v>
      </c>
      <c r="B11540">
        <f ca="1">BETAINV(RAND(),AU.a,AU.b)</f>
        <v>0.610025535020364</v>
      </c>
      <c r="C11540">
        <f ca="1">IF(B11540&lt;=0.5,LC.mu,MIN(LC.mu,MAX(0,_xlfn.NORM.INV(RAND(),2000,LC.sd))))</f>
        <v>2557.15310701574</v>
      </c>
      <c r="D11540">
        <f ca="1">P0*C11540/LC.mu</f>
        <v>3.40953747602099</v>
      </c>
      <c r="E11540">
        <f ca="1">MAX(0,INT(Q0*(1+Ed*(D11540-P0)/P0)))</f>
        <v>11771</v>
      </c>
      <c r="F11540">
        <f ca="1" t="shared" si="180"/>
        <v>37576.5125232274</v>
      </c>
    </row>
    <row r="11541" spans="1:6">
      <c r="A11541">
        <v>12</v>
      </c>
      <c r="B11541">
        <f ca="1">BETAINV(RAND(),AU.a,AU.b)</f>
        <v>0.231100231895696</v>
      </c>
      <c r="C11541">
        <f ca="1">IF(B11541&lt;=0.5,LC.mu,MIN(LC.mu,MAX(0,_xlfn.NORM.INV(RAND(),2000,LC.sd))))</f>
        <v>3000</v>
      </c>
      <c r="D11541">
        <f ca="1">P0*C11541/LC.mu</f>
        <v>4</v>
      </c>
      <c r="E11541">
        <f ca="1">MAX(0,INT(Q0*(1+Ed*(D11541-P0)/P0)))</f>
        <v>10000</v>
      </c>
      <c r="F11541">
        <f ca="1" t="shared" si="180"/>
        <v>37000</v>
      </c>
    </row>
    <row r="11542" spans="1:6">
      <c r="A11542">
        <v>12</v>
      </c>
      <c r="B11542">
        <f ca="1">BETAINV(RAND(),AU.a,AU.b)</f>
        <v>0.596649766473765</v>
      </c>
      <c r="C11542">
        <f ca="1">IF(B11542&lt;=0.5,LC.mu,MIN(LC.mu,MAX(0,_xlfn.NORM.INV(RAND(),2000,LC.sd))))</f>
        <v>1891.32785918613</v>
      </c>
      <c r="D11542">
        <f ca="1">P0*C11542/LC.mu</f>
        <v>2.52177047891484</v>
      </c>
      <c r="E11542">
        <f ca="1">MAX(0,INT(Q0*(1+Ed*(D11542-P0)/P0)))</f>
        <v>14434</v>
      </c>
      <c r="F11542">
        <f ca="1" t="shared" si="180"/>
        <v>34507.9072334706</v>
      </c>
    </row>
    <row r="11543" spans="1:6">
      <c r="A11543">
        <v>12</v>
      </c>
      <c r="B11543">
        <f ca="1">BETAINV(RAND(),AU.a,AU.b)</f>
        <v>0.40761532129949</v>
      </c>
      <c r="C11543">
        <f ca="1">IF(B11543&lt;=0.5,LC.mu,MIN(LC.mu,MAX(0,_xlfn.NORM.INV(RAND(),2000,LC.sd))))</f>
        <v>3000</v>
      </c>
      <c r="D11543">
        <f ca="1">P0*C11543/LC.mu</f>
        <v>4</v>
      </c>
      <c r="E11543">
        <f ca="1">MAX(0,INT(Q0*(1+Ed*(D11543-P0)/P0)))</f>
        <v>10000</v>
      </c>
      <c r="F11543">
        <f ca="1" t="shared" si="180"/>
        <v>37000</v>
      </c>
    </row>
    <row r="11544" spans="1:6">
      <c r="A11544">
        <v>12</v>
      </c>
      <c r="B11544">
        <f ca="1">BETAINV(RAND(),AU.a,AU.b)</f>
        <v>0.698396015483698</v>
      </c>
      <c r="C11544">
        <f ca="1">IF(B11544&lt;=0.5,LC.mu,MIN(LC.mu,MAX(0,_xlfn.NORM.INV(RAND(),2000,LC.sd))))</f>
        <v>2379.53991295098</v>
      </c>
      <c r="D11544">
        <f ca="1">P0*C11544/LC.mu</f>
        <v>3.17271988393464</v>
      </c>
      <c r="E11544">
        <f ca="1">MAX(0,INT(Q0*(1+Ed*(D11544-P0)/P0)))</f>
        <v>12481</v>
      </c>
      <c r="F11544">
        <f ca="1" t="shared" si="180"/>
        <v>37219.1769584373</v>
      </c>
    </row>
    <row r="11545" spans="1:6">
      <c r="A11545">
        <v>12</v>
      </c>
      <c r="B11545">
        <f ca="1">BETAINV(RAND(),AU.a,AU.b)</f>
        <v>0.533704644639068</v>
      </c>
      <c r="C11545">
        <f ca="1">IF(B11545&lt;=0.5,LC.mu,MIN(LC.mu,MAX(0,_xlfn.NORM.INV(RAND(),2000,LC.sd))))</f>
        <v>1265.46253048453</v>
      </c>
      <c r="D11545">
        <f ca="1">P0*C11545/LC.mu</f>
        <v>1.68728337397938</v>
      </c>
      <c r="E11545">
        <f ca="1">MAX(0,INT(Q0*(1+Ed*(D11545-P0)/P0)))</f>
        <v>16938</v>
      </c>
      <c r="F11545">
        <f ca="1" t="shared" si="180"/>
        <v>27313.7432579781</v>
      </c>
    </row>
    <row r="11546" spans="1:6">
      <c r="A11546">
        <v>12</v>
      </c>
      <c r="B11546">
        <f ca="1">BETAINV(RAND(),AU.a,AU.b)</f>
        <v>0.523663070350827</v>
      </c>
      <c r="C11546">
        <f ca="1">IF(B11546&lt;=0.5,LC.mu,MIN(LC.mu,MAX(0,_xlfn.NORM.INV(RAND(),2000,LC.sd))))</f>
        <v>2203.15699147959</v>
      </c>
      <c r="D11546">
        <f ca="1">P0*C11546/LC.mu</f>
        <v>2.93754265530612</v>
      </c>
      <c r="E11546">
        <f ca="1">MAX(0,INT(Q0*(1+Ed*(D11546-P0)/P0)))</f>
        <v>13187</v>
      </c>
      <c r="F11546">
        <f ca="1" t="shared" si="180"/>
        <v>36534.2180040423</v>
      </c>
    </row>
    <row r="11547" spans="1:6">
      <c r="A11547">
        <v>12</v>
      </c>
      <c r="B11547">
        <f ca="1">BETAINV(RAND(),AU.a,AU.b)</f>
        <v>0.473557476433463</v>
      </c>
      <c r="C11547">
        <f ca="1">IF(B11547&lt;=0.5,LC.mu,MIN(LC.mu,MAX(0,_xlfn.NORM.INV(RAND(),2000,LC.sd))))</f>
        <v>3000</v>
      </c>
      <c r="D11547">
        <f ca="1">P0*C11547/LC.mu</f>
        <v>4</v>
      </c>
      <c r="E11547">
        <f ca="1">MAX(0,INT(Q0*(1+Ed*(D11547-P0)/P0)))</f>
        <v>10000</v>
      </c>
      <c r="F11547">
        <f ca="1" t="shared" si="180"/>
        <v>37000</v>
      </c>
    </row>
    <row r="11548" spans="1:6">
      <c r="A11548">
        <v>12</v>
      </c>
      <c r="B11548">
        <f ca="1">BETAINV(RAND(),AU.a,AU.b)</f>
        <v>0.585548234620566</v>
      </c>
      <c r="C11548">
        <f ca="1">IF(B11548&lt;=0.5,LC.mu,MIN(LC.mu,MAX(0,_xlfn.NORM.INV(RAND(),2000,LC.sd))))</f>
        <v>2415.92644926052</v>
      </c>
      <c r="D11548">
        <f ca="1">P0*C11548/LC.mu</f>
        <v>3.2212352656807</v>
      </c>
      <c r="E11548">
        <f ca="1">MAX(0,INT(Q0*(1+Ed*(D11548-P0)/P0)))</f>
        <v>12336</v>
      </c>
      <c r="F11548">
        <f ca="1" t="shared" si="180"/>
        <v>37321.2317881766</v>
      </c>
    </row>
    <row r="11549" spans="1:6">
      <c r="A11549">
        <v>12</v>
      </c>
      <c r="B11549">
        <f ca="1">BETAINV(RAND(),AU.a,AU.b)</f>
        <v>0.60250026571555</v>
      </c>
      <c r="C11549">
        <f ca="1">IF(B11549&lt;=0.5,LC.mu,MIN(LC.mu,MAX(0,_xlfn.NORM.INV(RAND(),2000,LC.sd))))</f>
        <v>2768.05398812891</v>
      </c>
      <c r="D11549">
        <f ca="1">P0*C11549/LC.mu</f>
        <v>3.69073865083854</v>
      </c>
      <c r="E11549">
        <f ca="1">MAX(0,INT(Q0*(1+Ed*(D11549-P0)/P0)))</f>
        <v>10927</v>
      </c>
      <c r="F11549">
        <f ca="1" t="shared" si="180"/>
        <v>37560.6472495838</v>
      </c>
    </row>
    <row r="11550" spans="1:6">
      <c r="A11550">
        <v>12</v>
      </c>
      <c r="B11550">
        <f ca="1">BETAINV(RAND(),AU.a,AU.b)</f>
        <v>0.550588259583294</v>
      </c>
      <c r="C11550">
        <f ca="1">IF(B11550&lt;=0.5,LC.mu,MIN(LC.mu,MAX(0,_xlfn.NORM.INV(RAND(),2000,LC.sd))))</f>
        <v>1790.83279255455</v>
      </c>
      <c r="D11550">
        <f ca="1">P0*C11550/LC.mu</f>
        <v>2.3877770567394</v>
      </c>
      <c r="E11550">
        <f ca="1">MAX(0,INT(Q0*(1+Ed*(D11550-P0)/P0)))</f>
        <v>14836</v>
      </c>
      <c r="F11550">
        <f ca="1" t="shared" si="180"/>
        <v>33634.2276212311</v>
      </c>
    </row>
    <row r="11551" spans="1:6">
      <c r="A11551">
        <v>12</v>
      </c>
      <c r="B11551">
        <f ca="1">BETAINV(RAND(),AU.a,AU.b)</f>
        <v>0.685265092387198</v>
      </c>
      <c r="C11551">
        <f ca="1">IF(B11551&lt;=0.5,LC.mu,MIN(LC.mu,MAX(0,_xlfn.NORM.INV(RAND(),2000,LC.sd))))</f>
        <v>1805.7612188067</v>
      </c>
      <c r="D11551">
        <f ca="1">P0*C11551/LC.mu</f>
        <v>2.40768162507559</v>
      </c>
      <c r="E11551">
        <f ca="1">MAX(0,INT(Q0*(1+Ed*(D11551-P0)/P0)))</f>
        <v>14776</v>
      </c>
      <c r="F11551">
        <f ca="1" t="shared" si="180"/>
        <v>33770.1424733103</v>
      </c>
    </row>
    <row r="11552" spans="1:6">
      <c r="A11552">
        <v>12</v>
      </c>
      <c r="B11552">
        <f ca="1">BETAINV(RAND(),AU.a,AU.b)</f>
        <v>0.627497765524455</v>
      </c>
      <c r="C11552">
        <f ca="1">IF(B11552&lt;=0.5,LC.mu,MIN(LC.mu,MAX(0,_xlfn.NORM.INV(RAND(),2000,LC.sd))))</f>
        <v>1824.67502755094</v>
      </c>
      <c r="D11552">
        <f ca="1">P0*C11552/LC.mu</f>
        <v>2.43290003673459</v>
      </c>
      <c r="E11552">
        <f ca="1">MAX(0,INT(Q0*(1+Ed*(D11552-P0)/P0)))</f>
        <v>14701</v>
      </c>
      <c r="F11552">
        <f ca="1" t="shared" si="180"/>
        <v>33941.3884124843</v>
      </c>
    </row>
    <row r="11553" spans="1:6">
      <c r="A11553">
        <v>12</v>
      </c>
      <c r="B11553">
        <f ca="1">BETAINV(RAND(),AU.a,AU.b)</f>
        <v>0.389469833840977</v>
      </c>
      <c r="C11553">
        <f ca="1">IF(B11553&lt;=0.5,LC.mu,MIN(LC.mu,MAX(0,_xlfn.NORM.INV(RAND(),2000,LC.sd))))</f>
        <v>3000</v>
      </c>
      <c r="D11553">
        <f ca="1">P0*C11553/LC.mu</f>
        <v>4</v>
      </c>
      <c r="E11553">
        <f ca="1">MAX(0,INT(Q0*(1+Ed*(D11553-P0)/P0)))</f>
        <v>10000</v>
      </c>
      <c r="F11553">
        <f ca="1" t="shared" si="180"/>
        <v>37000</v>
      </c>
    </row>
    <row r="11554" spans="1:6">
      <c r="A11554">
        <v>12</v>
      </c>
      <c r="B11554">
        <f ca="1">BETAINV(RAND(),AU.a,AU.b)</f>
        <v>0.753961392493593</v>
      </c>
      <c r="C11554">
        <f ca="1">IF(B11554&lt;=0.5,LC.mu,MIN(LC.mu,MAX(0,_xlfn.NORM.INV(RAND(),2000,LC.sd))))</f>
        <v>2291.44517154977</v>
      </c>
      <c r="D11554">
        <f ca="1">P0*C11554/LC.mu</f>
        <v>3.05526022873302</v>
      </c>
      <c r="E11554">
        <f ca="1">MAX(0,INT(Q0*(1+Ed*(D11554-P0)/P0)))</f>
        <v>12834</v>
      </c>
      <c r="F11554">
        <f ca="1" t="shared" si="180"/>
        <v>36919.7646040098</v>
      </c>
    </row>
    <row r="11555" spans="1:6">
      <c r="A11555">
        <v>12</v>
      </c>
      <c r="B11555">
        <f ca="1">BETAINV(RAND(),AU.a,AU.b)</f>
        <v>0.505934417841191</v>
      </c>
      <c r="C11555">
        <f ca="1">IF(B11555&lt;=0.5,LC.mu,MIN(LC.mu,MAX(0,_xlfn.NORM.INV(RAND(),2000,LC.sd))))</f>
        <v>2143.6796952504</v>
      </c>
      <c r="D11555">
        <f ca="1">P0*C11555/LC.mu</f>
        <v>2.85823959366721</v>
      </c>
      <c r="E11555">
        <f ca="1">MAX(0,INT(Q0*(1+Ed*(D11555-P0)/P0)))</f>
        <v>13425</v>
      </c>
      <c r="F11555">
        <f ca="1" t="shared" si="180"/>
        <v>36228.1868497318</v>
      </c>
    </row>
    <row r="11556" spans="1:6">
      <c r="A11556">
        <v>12</v>
      </c>
      <c r="B11556">
        <f ca="1">BETAINV(RAND(),AU.a,AU.b)</f>
        <v>0.411170557648622</v>
      </c>
      <c r="C11556">
        <f ca="1">IF(B11556&lt;=0.5,LC.mu,MIN(LC.mu,MAX(0,_xlfn.NORM.INV(RAND(),2000,LC.sd))))</f>
        <v>3000</v>
      </c>
      <c r="D11556">
        <f ca="1">P0*C11556/LC.mu</f>
        <v>4</v>
      </c>
      <c r="E11556">
        <f ca="1">MAX(0,INT(Q0*(1+Ed*(D11556-P0)/P0)))</f>
        <v>10000</v>
      </c>
      <c r="F11556">
        <f ca="1" t="shared" si="180"/>
        <v>37000</v>
      </c>
    </row>
    <row r="11557" spans="1:6">
      <c r="A11557">
        <v>12</v>
      </c>
      <c r="B11557">
        <f ca="1">BETAINV(RAND(),AU.a,AU.b)</f>
        <v>0.711852987394062</v>
      </c>
      <c r="C11557">
        <f ca="1">IF(B11557&lt;=0.5,LC.mu,MIN(LC.mu,MAX(0,_xlfn.NORM.INV(RAND(),2000,LC.sd))))</f>
        <v>2364.34963948576</v>
      </c>
      <c r="D11557">
        <f ca="1">P0*C11557/LC.mu</f>
        <v>3.15246618598101</v>
      </c>
      <c r="E11557">
        <f ca="1">MAX(0,INT(Q0*(1+Ed*(D11557-P0)/P0)))</f>
        <v>12542</v>
      </c>
      <c r="F11557">
        <f ca="1" t="shared" si="180"/>
        <v>37173.8812650881</v>
      </c>
    </row>
    <row r="11558" spans="1:6">
      <c r="A11558">
        <v>12</v>
      </c>
      <c r="B11558">
        <f ca="1">BETAINV(RAND(),AU.a,AU.b)</f>
        <v>0.705206907509324</v>
      </c>
      <c r="C11558">
        <f ca="1">IF(B11558&lt;=0.5,LC.mu,MIN(LC.mu,MAX(0,_xlfn.NORM.INV(RAND(),2000,LC.sd))))</f>
        <v>1414.75520493374</v>
      </c>
      <c r="D11558">
        <f ca="1">P0*C11558/LC.mu</f>
        <v>1.88634027324498</v>
      </c>
      <c r="E11558">
        <f ca="1">MAX(0,INT(Q0*(1+Ed*(D11558-P0)/P0)))</f>
        <v>16340</v>
      </c>
      <c r="F11558">
        <f ca="1" t="shared" si="180"/>
        <v>29408.0448598893</v>
      </c>
    </row>
    <row r="11559" spans="1:6">
      <c r="A11559">
        <v>12</v>
      </c>
      <c r="B11559">
        <f ca="1">BETAINV(RAND(),AU.a,AU.b)</f>
        <v>0.669077432344214</v>
      </c>
      <c r="C11559">
        <f ca="1">IF(B11559&lt;=0.5,LC.mu,MIN(LC.mu,MAX(0,_xlfn.NORM.INV(RAND(),2000,LC.sd))))</f>
        <v>2187.6556727752</v>
      </c>
      <c r="D11559">
        <f ca="1">P0*C11559/LC.mu</f>
        <v>2.91687423036694</v>
      </c>
      <c r="E11559">
        <f ca="1">MAX(0,INT(Q0*(1+Ed*(D11559-P0)/P0)))</f>
        <v>13249</v>
      </c>
      <c r="F11559">
        <f ca="1" t="shared" si="180"/>
        <v>36458.0110053564</v>
      </c>
    </row>
    <row r="11560" spans="1:6">
      <c r="A11560">
        <v>12</v>
      </c>
      <c r="B11560">
        <f ca="1">BETAINV(RAND(),AU.a,AU.b)</f>
        <v>0.240957898263655</v>
      </c>
      <c r="C11560">
        <f ca="1">IF(B11560&lt;=0.5,LC.mu,MIN(LC.mu,MAX(0,_xlfn.NORM.INV(RAND(),2000,LC.sd))))</f>
        <v>3000</v>
      </c>
      <c r="D11560">
        <f ca="1">P0*C11560/LC.mu</f>
        <v>4</v>
      </c>
      <c r="E11560">
        <f ca="1">MAX(0,INT(Q0*(1+Ed*(D11560-P0)/P0)))</f>
        <v>10000</v>
      </c>
      <c r="F11560">
        <f ca="1" t="shared" si="180"/>
        <v>37000</v>
      </c>
    </row>
    <row r="11561" spans="1:6">
      <c r="A11561">
        <v>12</v>
      </c>
      <c r="B11561">
        <f ca="1">BETAINV(RAND(),AU.a,AU.b)</f>
        <v>0.389144952565989</v>
      </c>
      <c r="C11561">
        <f ca="1">IF(B11561&lt;=0.5,LC.mu,MIN(LC.mu,MAX(0,_xlfn.NORM.INV(RAND(),2000,LC.sd))))</f>
        <v>3000</v>
      </c>
      <c r="D11561">
        <f ca="1">P0*C11561/LC.mu</f>
        <v>4</v>
      </c>
      <c r="E11561">
        <f ca="1">MAX(0,INT(Q0*(1+Ed*(D11561-P0)/P0)))</f>
        <v>10000</v>
      </c>
      <c r="F11561">
        <f ca="1" t="shared" si="180"/>
        <v>37000</v>
      </c>
    </row>
    <row r="11562" spans="1:6">
      <c r="A11562">
        <v>12</v>
      </c>
      <c r="B11562">
        <f ca="1">BETAINV(RAND(),AU.a,AU.b)</f>
        <v>0.752951729787783</v>
      </c>
      <c r="C11562">
        <f ca="1">IF(B11562&lt;=0.5,LC.mu,MIN(LC.mu,MAX(0,_xlfn.NORM.INV(RAND(),2000,LC.sd))))</f>
        <v>2167.9832940132</v>
      </c>
      <c r="D11562">
        <f ca="1">P0*C11562/LC.mu</f>
        <v>2.8906443920176</v>
      </c>
      <c r="E11562">
        <f ca="1">MAX(0,INT(Q0*(1+Ed*(D11562-P0)/P0)))</f>
        <v>13328</v>
      </c>
      <c r="F11562">
        <f ca="1" t="shared" si="180"/>
        <v>36358.5251627974</v>
      </c>
    </row>
    <row r="11563" spans="1:6">
      <c r="A11563">
        <v>12</v>
      </c>
      <c r="B11563">
        <f ca="1">BETAINV(RAND(),AU.a,AU.b)</f>
        <v>0.385956800810935</v>
      </c>
      <c r="C11563">
        <f ca="1">IF(B11563&lt;=0.5,LC.mu,MIN(LC.mu,MAX(0,_xlfn.NORM.INV(RAND(),2000,LC.sd))))</f>
        <v>3000</v>
      </c>
      <c r="D11563">
        <f ca="1">P0*C11563/LC.mu</f>
        <v>4</v>
      </c>
      <c r="E11563">
        <f ca="1">MAX(0,INT(Q0*(1+Ed*(D11563-P0)/P0)))</f>
        <v>10000</v>
      </c>
      <c r="F11563">
        <f ca="1" t="shared" si="180"/>
        <v>37000</v>
      </c>
    </row>
    <row r="11564" spans="1:6">
      <c r="A11564">
        <v>12</v>
      </c>
      <c r="B11564">
        <f ca="1">BETAINV(RAND(),AU.a,AU.b)</f>
        <v>0.715080341680367</v>
      </c>
      <c r="C11564">
        <f ca="1">IF(B11564&lt;=0.5,LC.mu,MIN(LC.mu,MAX(0,_xlfn.NORM.INV(RAND(),2000,LC.sd))))</f>
        <v>1973.79760948174</v>
      </c>
      <c r="D11564">
        <f ca="1">P0*C11564/LC.mu</f>
        <v>2.63173014597565</v>
      </c>
      <c r="E11564">
        <f ca="1">MAX(0,INT(Q0*(1+Ed*(D11564-P0)/P0)))</f>
        <v>14104</v>
      </c>
      <c r="F11564">
        <f ca="1" t="shared" si="180"/>
        <v>35144.1243693589</v>
      </c>
    </row>
    <row r="11565" spans="1:6">
      <c r="A11565">
        <v>12</v>
      </c>
      <c r="B11565">
        <f ca="1">BETAINV(RAND(),AU.a,AU.b)</f>
        <v>0.308654129836028</v>
      </c>
      <c r="C11565">
        <f ca="1">IF(B11565&lt;=0.5,LC.mu,MIN(LC.mu,MAX(0,_xlfn.NORM.INV(RAND(),2000,LC.sd))))</f>
        <v>3000</v>
      </c>
      <c r="D11565">
        <f ca="1">P0*C11565/LC.mu</f>
        <v>4</v>
      </c>
      <c r="E11565">
        <f ca="1">MAX(0,INT(Q0*(1+Ed*(D11565-P0)/P0)))</f>
        <v>10000</v>
      </c>
      <c r="F11565">
        <f ca="1" t="shared" si="180"/>
        <v>37000</v>
      </c>
    </row>
    <row r="11566" spans="1:6">
      <c r="A11566">
        <v>12</v>
      </c>
      <c r="B11566">
        <f ca="1">BETAINV(RAND(),AU.a,AU.b)</f>
        <v>0.712029210723577</v>
      </c>
      <c r="C11566">
        <f ca="1">IF(B11566&lt;=0.5,LC.mu,MIN(LC.mu,MAX(0,_xlfn.NORM.INV(RAND(),2000,LC.sd))))</f>
        <v>2758.74991293598</v>
      </c>
      <c r="D11566">
        <f ca="1">P0*C11566/LC.mu</f>
        <v>3.67833321724798</v>
      </c>
      <c r="E11566">
        <f ca="1">MAX(0,INT(Q0*(1+Ed*(D11566-P0)/P0)))</f>
        <v>10965</v>
      </c>
      <c r="F11566">
        <f ca="1" t="shared" si="180"/>
        <v>37574.1738141881</v>
      </c>
    </row>
    <row r="11567" spans="1:6">
      <c r="A11567">
        <v>12</v>
      </c>
      <c r="B11567">
        <f ca="1">BETAINV(RAND(),AU.a,AU.b)</f>
        <v>0.610465345682141</v>
      </c>
      <c r="C11567">
        <f ca="1">IF(B11567&lt;=0.5,LC.mu,MIN(LC.mu,MAX(0,_xlfn.NORM.INV(RAND(),2000,LC.sd))))</f>
        <v>2500.72156255697</v>
      </c>
      <c r="D11567">
        <f ca="1">P0*C11567/LC.mu</f>
        <v>3.33429541674263</v>
      </c>
      <c r="E11567">
        <f ca="1">MAX(0,INT(Q0*(1+Ed*(D11567-P0)/P0)))</f>
        <v>11997</v>
      </c>
      <c r="F11567">
        <f ca="1" t="shared" si="180"/>
        <v>37500.8205521043</v>
      </c>
    </row>
    <row r="11568" spans="1:6">
      <c r="A11568">
        <v>12</v>
      </c>
      <c r="B11568">
        <f ca="1">BETAINV(RAND(),AU.a,AU.b)</f>
        <v>0.729460277490967</v>
      </c>
      <c r="C11568">
        <f ca="1">IF(B11568&lt;=0.5,LC.mu,MIN(LC.mu,MAX(0,_xlfn.NORM.INV(RAND(),2000,LC.sd))))</f>
        <v>1823.3739041099</v>
      </c>
      <c r="D11568">
        <f ca="1">P0*C11568/LC.mu</f>
        <v>2.43116520547987</v>
      </c>
      <c r="E11568">
        <f ca="1">MAX(0,INT(Q0*(1+Ed*(D11568-P0)/P0)))</f>
        <v>14706</v>
      </c>
      <c r="F11568">
        <f ca="1" t="shared" si="180"/>
        <v>33929.341607677</v>
      </c>
    </row>
    <row r="11569" spans="1:6">
      <c r="A11569">
        <v>12</v>
      </c>
      <c r="B11569">
        <f ca="1">BETAINV(RAND(),AU.a,AU.b)</f>
        <v>0.562034192083369</v>
      </c>
      <c r="C11569">
        <f ca="1">IF(B11569&lt;=0.5,LC.mu,MIN(LC.mu,MAX(0,_xlfn.NORM.INV(RAND(),2000,LC.sd))))</f>
        <v>1811.7341315949</v>
      </c>
      <c r="D11569">
        <f ca="1">P0*C11569/LC.mu</f>
        <v>2.4156455087932</v>
      </c>
      <c r="E11569">
        <f ca="1">MAX(0,INT(Q0*(1+Ed*(D11569-P0)/P0)))</f>
        <v>14753</v>
      </c>
      <c r="F11569">
        <f ca="1" t="shared" si="180"/>
        <v>33826.2840596311</v>
      </c>
    </row>
    <row r="11570" spans="1:6">
      <c r="A11570">
        <v>12</v>
      </c>
      <c r="B11570">
        <f ca="1">BETAINV(RAND(),AU.a,AU.b)</f>
        <v>0.834309609157793</v>
      </c>
      <c r="C11570">
        <f ca="1">IF(B11570&lt;=0.5,LC.mu,MIN(LC.mu,MAX(0,_xlfn.NORM.INV(RAND(),2000,LC.sd))))</f>
        <v>2569.17551900799</v>
      </c>
      <c r="D11570">
        <f ca="1">P0*C11570/LC.mu</f>
        <v>3.42556735867733</v>
      </c>
      <c r="E11570">
        <f ca="1">MAX(0,INT(Q0*(1+Ed*(D11570-P0)/P0)))</f>
        <v>11723</v>
      </c>
      <c r="F11570">
        <f ca="1" t="shared" si="180"/>
        <v>37588.7506267663</v>
      </c>
    </row>
    <row r="11571" spans="1:6">
      <c r="A11571">
        <v>12</v>
      </c>
      <c r="B11571">
        <f ca="1">BETAINV(RAND(),AU.a,AU.b)</f>
        <v>0.455090453147921</v>
      </c>
      <c r="C11571">
        <f ca="1">IF(B11571&lt;=0.5,LC.mu,MIN(LC.mu,MAX(0,_xlfn.NORM.INV(RAND(),2000,LC.sd))))</f>
        <v>3000</v>
      </c>
      <c r="D11571">
        <f ca="1">P0*C11571/LC.mu</f>
        <v>4</v>
      </c>
      <c r="E11571">
        <f ca="1">MAX(0,INT(Q0*(1+Ed*(D11571-P0)/P0)))</f>
        <v>10000</v>
      </c>
      <c r="F11571">
        <f ca="1" t="shared" si="180"/>
        <v>37000</v>
      </c>
    </row>
    <row r="11572" spans="1:6">
      <c r="A11572">
        <v>12</v>
      </c>
      <c r="B11572">
        <f ca="1">BETAINV(RAND(),AU.a,AU.b)</f>
        <v>0.6943819214616</v>
      </c>
      <c r="C11572">
        <f ca="1">IF(B11572&lt;=0.5,LC.mu,MIN(LC.mu,MAX(0,_xlfn.NORM.INV(RAND(),2000,LC.sd))))</f>
        <v>2571.38811194438</v>
      </c>
      <c r="D11572">
        <f ca="1">P0*C11572/LC.mu</f>
        <v>3.42851748259251</v>
      </c>
      <c r="E11572">
        <f ca="1">MAX(0,INT(Q0*(1+Ed*(D11572-P0)/P0)))</f>
        <v>11714</v>
      </c>
      <c r="F11572">
        <f ca="1" t="shared" si="180"/>
        <v>37590.2656791443</v>
      </c>
    </row>
    <row r="11573" spans="1:6">
      <c r="A11573">
        <v>12</v>
      </c>
      <c r="B11573">
        <f ca="1">BETAINV(RAND(),AU.a,AU.b)</f>
        <v>0.490128935593813</v>
      </c>
      <c r="C11573">
        <f ca="1">IF(B11573&lt;=0.5,LC.mu,MIN(LC.mu,MAX(0,_xlfn.NORM.INV(RAND(),2000,LC.sd))))</f>
        <v>3000</v>
      </c>
      <c r="D11573">
        <f ca="1">P0*C11573/LC.mu</f>
        <v>4</v>
      </c>
      <c r="E11573">
        <f ca="1">MAX(0,INT(Q0*(1+Ed*(D11573-P0)/P0)))</f>
        <v>10000</v>
      </c>
      <c r="F11573">
        <f ca="1" t="shared" si="180"/>
        <v>37000</v>
      </c>
    </row>
    <row r="11574" spans="1:6">
      <c r="A11574">
        <v>12</v>
      </c>
      <c r="B11574">
        <f ca="1">BETAINV(RAND(),AU.a,AU.b)</f>
        <v>0.628632288831797</v>
      </c>
      <c r="C11574">
        <f ca="1">IF(B11574&lt;=0.5,LC.mu,MIN(LC.mu,MAX(0,_xlfn.NORM.INV(RAND(),2000,LC.sd))))</f>
        <v>1250.00418420164</v>
      </c>
      <c r="D11574">
        <f ca="1">P0*C11574/LC.mu</f>
        <v>1.66667224560218</v>
      </c>
      <c r="E11574">
        <f ca="1">MAX(0,INT(Q0*(1+Ed*(D11574-P0)/P0)))</f>
        <v>16999</v>
      </c>
      <c r="F11574">
        <f ca="1" t="shared" si="180"/>
        <v>27081.7573187899</v>
      </c>
    </row>
    <row r="11575" spans="1:6">
      <c r="A11575">
        <v>12</v>
      </c>
      <c r="B11575">
        <f ca="1">BETAINV(RAND(),AU.a,AU.b)</f>
        <v>0.278344909497962</v>
      </c>
      <c r="C11575">
        <f ca="1">IF(B11575&lt;=0.5,LC.mu,MIN(LC.mu,MAX(0,_xlfn.NORM.INV(RAND(),2000,LC.sd))))</f>
        <v>3000</v>
      </c>
      <c r="D11575">
        <f ca="1">P0*C11575/LC.mu</f>
        <v>4</v>
      </c>
      <c r="E11575">
        <f ca="1">MAX(0,INT(Q0*(1+Ed*(D11575-P0)/P0)))</f>
        <v>10000</v>
      </c>
      <c r="F11575">
        <f ca="1" t="shared" si="180"/>
        <v>37000</v>
      </c>
    </row>
    <row r="11576" spans="1:6">
      <c r="A11576">
        <v>12</v>
      </c>
      <c r="B11576">
        <f ca="1">BETAINV(RAND(),AU.a,AU.b)</f>
        <v>0.323036944769979</v>
      </c>
      <c r="C11576">
        <f ca="1">IF(B11576&lt;=0.5,LC.mu,MIN(LC.mu,MAX(0,_xlfn.NORM.INV(RAND(),2000,LC.sd))))</f>
        <v>3000</v>
      </c>
      <c r="D11576">
        <f ca="1">P0*C11576/LC.mu</f>
        <v>4</v>
      </c>
      <c r="E11576">
        <f ca="1">MAX(0,INT(Q0*(1+Ed*(D11576-P0)/P0)))</f>
        <v>10000</v>
      </c>
      <c r="F11576">
        <f ca="1" t="shared" si="180"/>
        <v>37000</v>
      </c>
    </row>
    <row r="11577" spans="1:6">
      <c r="A11577">
        <v>12</v>
      </c>
      <c r="B11577">
        <f ca="1">BETAINV(RAND(),AU.a,AU.b)</f>
        <v>0.631733437645028</v>
      </c>
      <c r="C11577">
        <f ca="1">IF(B11577&lt;=0.5,LC.mu,MIN(LC.mu,MAX(0,_xlfn.NORM.INV(RAND(),2000,LC.sd))))</f>
        <v>1675.01025923092</v>
      </c>
      <c r="D11577">
        <f ca="1">P0*C11577/LC.mu</f>
        <v>2.2333470123079</v>
      </c>
      <c r="E11577">
        <f ca="1">MAX(0,INT(Q0*(1+Ed*(D11577-P0)/P0)))</f>
        <v>15299</v>
      </c>
      <c r="F11577">
        <f ca="1" t="shared" si="180"/>
        <v>32492.9656820676</v>
      </c>
    </row>
    <row r="11578" spans="1:6">
      <c r="A11578">
        <v>12</v>
      </c>
      <c r="B11578">
        <f ca="1">BETAINV(RAND(),AU.a,AU.b)</f>
        <v>0.81658758540201</v>
      </c>
      <c r="C11578">
        <f ca="1">IF(B11578&lt;=0.5,LC.mu,MIN(LC.mu,MAX(0,_xlfn.NORM.INV(RAND(),2000,LC.sd))))</f>
        <v>1915.83610792286</v>
      </c>
      <c r="D11578">
        <f ca="1">P0*C11578/LC.mu</f>
        <v>2.55444814389715</v>
      </c>
      <c r="E11578">
        <f ca="1">MAX(0,INT(Q0*(1+Ed*(D11578-P0)/P0)))</f>
        <v>14336</v>
      </c>
      <c r="F11578">
        <f ca="1" t="shared" si="180"/>
        <v>34704.7324829867</v>
      </c>
    </row>
    <row r="11579" spans="1:6">
      <c r="A11579">
        <v>12</v>
      </c>
      <c r="B11579">
        <f ca="1">BETAINV(RAND(),AU.a,AU.b)</f>
        <v>0.31172153851938</v>
      </c>
      <c r="C11579">
        <f ca="1">IF(B11579&lt;=0.5,LC.mu,MIN(LC.mu,MAX(0,_xlfn.NORM.INV(RAND(),2000,LC.sd))))</f>
        <v>3000</v>
      </c>
      <c r="D11579">
        <f ca="1">P0*C11579/LC.mu</f>
        <v>4</v>
      </c>
      <c r="E11579">
        <f ca="1">MAX(0,INT(Q0*(1+Ed*(D11579-P0)/P0)))</f>
        <v>10000</v>
      </c>
      <c r="F11579">
        <f ca="1" t="shared" si="180"/>
        <v>37000</v>
      </c>
    </row>
    <row r="11580" spans="1:6">
      <c r="A11580">
        <v>12</v>
      </c>
      <c r="B11580">
        <f ca="1">BETAINV(RAND(),AU.a,AU.b)</f>
        <v>0.54617589488039</v>
      </c>
      <c r="C11580">
        <f ca="1">IF(B11580&lt;=0.5,LC.mu,MIN(LC.mu,MAX(0,_xlfn.NORM.INV(RAND(),2000,LC.sd))))</f>
        <v>2498.50015895113</v>
      </c>
      <c r="D11580">
        <f ca="1">P0*C11580/LC.mu</f>
        <v>3.33133354526817</v>
      </c>
      <c r="E11580">
        <f ca="1">MAX(0,INT(Q0*(1+Ed*(D11580-P0)/P0)))</f>
        <v>12005</v>
      </c>
      <c r="F11580">
        <f ca="1" t="shared" si="180"/>
        <v>37494.1590519933</v>
      </c>
    </row>
    <row r="11581" spans="1:6">
      <c r="A11581">
        <v>12</v>
      </c>
      <c r="B11581">
        <f ca="1">BETAINV(RAND(),AU.a,AU.b)</f>
        <v>0.741671415954494</v>
      </c>
      <c r="C11581">
        <f ca="1">IF(B11581&lt;=0.5,LC.mu,MIN(LC.mu,MAX(0,_xlfn.NORM.INV(RAND(),2000,LC.sd))))</f>
        <v>2359.95153397422</v>
      </c>
      <c r="D11581">
        <f ca="1">P0*C11581/LC.mu</f>
        <v>3.14660204529896</v>
      </c>
      <c r="E11581">
        <f ca="1">MAX(0,INT(Q0*(1+Ed*(D11581-P0)/P0)))</f>
        <v>12560</v>
      </c>
      <c r="F11581">
        <f ca="1" t="shared" si="180"/>
        <v>37161.3701549807</v>
      </c>
    </row>
    <row r="11582" spans="1:6">
      <c r="A11582">
        <v>12</v>
      </c>
      <c r="B11582">
        <f ca="1">BETAINV(RAND(),AU.a,AU.b)</f>
        <v>0.647883266222453</v>
      </c>
      <c r="C11582">
        <f ca="1">IF(B11582&lt;=0.5,LC.mu,MIN(LC.mu,MAX(0,_xlfn.NORM.INV(RAND(),2000,LC.sd))))</f>
        <v>2409.72516954743</v>
      </c>
      <c r="D11582">
        <f ca="1">P0*C11582/LC.mu</f>
        <v>3.21296689272991</v>
      </c>
      <c r="E11582">
        <f ca="1">MAX(0,INT(Q0*(1+Ed*(D11582-P0)/P0)))</f>
        <v>12361</v>
      </c>
      <c r="F11582">
        <f ca="1" t="shared" si="180"/>
        <v>37305.758591487</v>
      </c>
    </row>
    <row r="11583" spans="1:6">
      <c r="A11583">
        <v>12</v>
      </c>
      <c r="B11583">
        <f ca="1">BETAINV(RAND(),AU.a,AU.b)</f>
        <v>0.494383322515804</v>
      </c>
      <c r="C11583">
        <f ca="1">IF(B11583&lt;=0.5,LC.mu,MIN(LC.mu,MAX(0,_xlfn.NORM.INV(RAND(),2000,LC.sd))))</f>
        <v>3000</v>
      </c>
      <c r="D11583">
        <f ca="1">P0*C11583/LC.mu</f>
        <v>4</v>
      </c>
      <c r="E11583">
        <f ca="1">MAX(0,INT(Q0*(1+Ed*(D11583-P0)/P0)))</f>
        <v>10000</v>
      </c>
      <c r="F11583">
        <f ca="1" t="shared" si="180"/>
        <v>37000</v>
      </c>
    </row>
    <row r="11584" spans="1:6">
      <c r="A11584">
        <v>12</v>
      </c>
      <c r="B11584">
        <f ca="1">BETAINV(RAND(),AU.a,AU.b)</f>
        <v>0.390829023077639</v>
      </c>
      <c r="C11584">
        <f ca="1">IF(B11584&lt;=0.5,LC.mu,MIN(LC.mu,MAX(0,_xlfn.NORM.INV(RAND(),2000,LC.sd))))</f>
        <v>3000</v>
      </c>
      <c r="D11584">
        <f ca="1">P0*C11584/LC.mu</f>
        <v>4</v>
      </c>
      <c r="E11584">
        <f ca="1">MAX(0,INT(Q0*(1+Ed*(D11584-P0)/P0)))</f>
        <v>10000</v>
      </c>
      <c r="F11584">
        <f ca="1" t="shared" si="180"/>
        <v>37000</v>
      </c>
    </row>
    <row r="11585" spans="1:6">
      <c r="A11585">
        <v>12</v>
      </c>
      <c r="B11585">
        <f ca="1">BETAINV(RAND(),AU.a,AU.b)</f>
        <v>0.73671173402506</v>
      </c>
      <c r="C11585">
        <f ca="1">IF(B11585&lt;=0.5,LC.mu,MIN(LC.mu,MAX(0,_xlfn.NORM.INV(RAND(),2000,LC.sd))))</f>
        <v>1551.5340675423</v>
      </c>
      <c r="D11585">
        <f ca="1">P0*C11585/LC.mu</f>
        <v>2.0687120900564</v>
      </c>
      <c r="E11585">
        <f ca="1">MAX(0,INT(Q0*(1+Ed*(D11585-P0)/P0)))</f>
        <v>15793</v>
      </c>
      <c r="F11585">
        <f ca="1" t="shared" si="180"/>
        <v>31119.6359707184</v>
      </c>
    </row>
    <row r="11586" spans="1:6">
      <c r="A11586">
        <v>12</v>
      </c>
      <c r="B11586">
        <f ca="1">BETAINV(RAND(),AU.a,AU.b)</f>
        <v>0.538190782981979</v>
      </c>
      <c r="C11586">
        <f ca="1">IF(B11586&lt;=0.5,LC.mu,MIN(LC.mu,MAX(0,_xlfn.NORM.INV(RAND(),2000,LC.sd))))</f>
        <v>1904.77490013998</v>
      </c>
      <c r="D11586">
        <f ca="1">P0*C11586/LC.mu</f>
        <v>2.53969986685331</v>
      </c>
      <c r="E11586">
        <f ca="1">MAX(0,INT(Q0*(1+Ed*(D11586-P0)/P0)))</f>
        <v>14380</v>
      </c>
      <c r="F11586">
        <f ca="1" t="shared" ref="F11586:F11649" si="181">D11586*E11586-C11586</f>
        <v>34616.1091852106</v>
      </c>
    </row>
    <row r="11587" spans="1:6">
      <c r="A11587">
        <v>12</v>
      </c>
      <c r="B11587">
        <f ca="1">BETAINV(RAND(),AU.a,AU.b)</f>
        <v>0.660262976725172</v>
      </c>
      <c r="C11587">
        <f ca="1">IF(B11587&lt;=0.5,LC.mu,MIN(LC.mu,MAX(0,_xlfn.NORM.INV(RAND(),2000,LC.sd))))</f>
        <v>1530.90732977954</v>
      </c>
      <c r="D11587">
        <f ca="1">P0*C11587/LC.mu</f>
        <v>2.04120977303938</v>
      </c>
      <c r="E11587">
        <f ca="1">MAX(0,INT(Q0*(1+Ed*(D11587-P0)/P0)))</f>
        <v>15876</v>
      </c>
      <c r="F11587">
        <f ca="1" t="shared" si="181"/>
        <v>30875.3390269937</v>
      </c>
    </row>
    <row r="11588" spans="1:6">
      <c r="A11588">
        <v>12</v>
      </c>
      <c r="B11588">
        <f ca="1">BETAINV(RAND(),AU.a,AU.b)</f>
        <v>0.328808721224765</v>
      </c>
      <c r="C11588">
        <f ca="1">IF(B11588&lt;=0.5,LC.mu,MIN(LC.mu,MAX(0,_xlfn.NORM.INV(RAND(),2000,LC.sd))))</f>
        <v>3000</v>
      </c>
      <c r="D11588">
        <f ca="1">P0*C11588/LC.mu</f>
        <v>4</v>
      </c>
      <c r="E11588">
        <f ca="1">MAX(0,INT(Q0*(1+Ed*(D11588-P0)/P0)))</f>
        <v>10000</v>
      </c>
      <c r="F11588">
        <f ca="1" t="shared" si="181"/>
        <v>37000</v>
      </c>
    </row>
    <row r="11589" spans="1:6">
      <c r="A11589">
        <v>12</v>
      </c>
      <c r="B11589">
        <f ca="1">BETAINV(RAND(),AU.a,AU.b)</f>
        <v>0.863323967747215</v>
      </c>
      <c r="C11589">
        <f ca="1">IF(B11589&lt;=0.5,LC.mu,MIN(LC.mu,MAX(0,_xlfn.NORM.INV(RAND(),2000,LC.sd))))</f>
        <v>2401.00994015493</v>
      </c>
      <c r="D11589">
        <f ca="1">P0*C11589/LC.mu</f>
        <v>3.20134658687324</v>
      </c>
      <c r="E11589">
        <f ca="1">MAX(0,INT(Q0*(1+Ed*(D11589-P0)/P0)))</f>
        <v>12395</v>
      </c>
      <c r="F11589">
        <f ca="1" t="shared" si="181"/>
        <v>37279.6810041389</v>
      </c>
    </row>
    <row r="11590" spans="1:6">
      <c r="A11590">
        <v>12</v>
      </c>
      <c r="B11590">
        <f ca="1">BETAINV(RAND(),AU.a,AU.b)</f>
        <v>0.447962022781171</v>
      </c>
      <c r="C11590">
        <f ca="1">IF(B11590&lt;=0.5,LC.mu,MIN(LC.mu,MAX(0,_xlfn.NORM.INV(RAND(),2000,LC.sd))))</f>
        <v>3000</v>
      </c>
      <c r="D11590">
        <f ca="1">P0*C11590/LC.mu</f>
        <v>4</v>
      </c>
      <c r="E11590">
        <f ca="1">MAX(0,INT(Q0*(1+Ed*(D11590-P0)/P0)))</f>
        <v>10000</v>
      </c>
      <c r="F11590">
        <f ca="1" t="shared" si="181"/>
        <v>37000</v>
      </c>
    </row>
    <row r="11591" spans="1:6">
      <c r="A11591">
        <v>12</v>
      </c>
      <c r="B11591">
        <f ca="1">BETAINV(RAND(),AU.a,AU.b)</f>
        <v>0.724696285626451</v>
      </c>
      <c r="C11591">
        <f ca="1">IF(B11591&lt;=0.5,LC.mu,MIN(LC.mu,MAX(0,_xlfn.NORM.INV(RAND(),2000,LC.sd))))</f>
        <v>1795.930769217</v>
      </c>
      <c r="D11591">
        <f ca="1">P0*C11591/LC.mu</f>
        <v>2.394574358956</v>
      </c>
      <c r="E11591">
        <f ca="1">MAX(0,INT(Q0*(1+Ed*(D11591-P0)/P0)))</f>
        <v>14816</v>
      </c>
      <c r="F11591">
        <f ca="1" t="shared" si="181"/>
        <v>33682.0829330751</v>
      </c>
    </row>
    <row r="11592" spans="1:6">
      <c r="A11592">
        <v>12</v>
      </c>
      <c r="B11592">
        <f ca="1">BETAINV(RAND(),AU.a,AU.b)</f>
        <v>0.789075090133818</v>
      </c>
      <c r="C11592">
        <f ca="1">IF(B11592&lt;=0.5,LC.mu,MIN(LC.mu,MAX(0,_xlfn.NORM.INV(RAND(),2000,LC.sd))))</f>
        <v>1876.53761108524</v>
      </c>
      <c r="D11592">
        <f ca="1">P0*C11592/LC.mu</f>
        <v>2.50205014811366</v>
      </c>
      <c r="E11592">
        <f ca="1">MAX(0,INT(Q0*(1+Ed*(D11592-P0)/P0)))</f>
        <v>14493</v>
      </c>
      <c r="F11592">
        <f ca="1" t="shared" si="181"/>
        <v>34385.675185526</v>
      </c>
    </row>
    <row r="11593" spans="1:6">
      <c r="A11593">
        <v>12</v>
      </c>
      <c r="B11593">
        <f ca="1">BETAINV(RAND(),AU.a,AU.b)</f>
        <v>0.49516856518472</v>
      </c>
      <c r="C11593">
        <f ca="1">IF(B11593&lt;=0.5,LC.mu,MIN(LC.mu,MAX(0,_xlfn.NORM.INV(RAND(),2000,LC.sd))))</f>
        <v>3000</v>
      </c>
      <c r="D11593">
        <f ca="1">P0*C11593/LC.mu</f>
        <v>4</v>
      </c>
      <c r="E11593">
        <f ca="1">MAX(0,INT(Q0*(1+Ed*(D11593-P0)/P0)))</f>
        <v>10000</v>
      </c>
      <c r="F11593">
        <f ca="1" t="shared" si="181"/>
        <v>37000</v>
      </c>
    </row>
    <row r="11594" spans="1:6">
      <c r="A11594">
        <v>12</v>
      </c>
      <c r="B11594">
        <f ca="1">BETAINV(RAND(),AU.a,AU.b)</f>
        <v>0.928525992386169</v>
      </c>
      <c r="C11594">
        <f ca="1">IF(B11594&lt;=0.5,LC.mu,MIN(LC.mu,MAX(0,_xlfn.NORM.INV(RAND(),2000,LC.sd))))</f>
        <v>2336.9653849576</v>
      </c>
      <c r="D11594">
        <f ca="1">P0*C11594/LC.mu</f>
        <v>3.11595384661014</v>
      </c>
      <c r="E11594">
        <f ca="1">MAX(0,INT(Q0*(1+Ed*(D11594-P0)/P0)))</f>
        <v>12652</v>
      </c>
      <c r="F11594">
        <f ca="1" t="shared" si="181"/>
        <v>37086.0826823539</v>
      </c>
    </row>
    <row r="11595" spans="1:6">
      <c r="A11595">
        <v>12</v>
      </c>
      <c r="B11595">
        <f ca="1">BETAINV(RAND(),AU.a,AU.b)</f>
        <v>0.592202087322019</v>
      </c>
      <c r="C11595">
        <f ca="1">IF(B11595&lt;=0.5,LC.mu,MIN(LC.mu,MAX(0,_xlfn.NORM.INV(RAND(),2000,LC.sd))))</f>
        <v>2850.8198640738</v>
      </c>
      <c r="D11595">
        <f ca="1">P0*C11595/LC.mu</f>
        <v>3.8010931520984</v>
      </c>
      <c r="E11595">
        <f ca="1">MAX(0,INT(Q0*(1+Ed*(D11595-P0)/P0)))</f>
        <v>10596</v>
      </c>
      <c r="F11595">
        <f ca="1" t="shared" si="181"/>
        <v>37425.5631755608</v>
      </c>
    </row>
    <row r="11596" spans="1:6">
      <c r="A11596">
        <v>12</v>
      </c>
      <c r="B11596">
        <f ca="1">BETAINV(RAND(),AU.a,AU.b)</f>
        <v>0.174885568619848</v>
      </c>
      <c r="C11596">
        <f ca="1">IF(B11596&lt;=0.5,LC.mu,MIN(LC.mu,MAX(0,_xlfn.NORM.INV(RAND(),2000,LC.sd))))</f>
        <v>3000</v>
      </c>
      <c r="D11596">
        <f ca="1">P0*C11596/LC.mu</f>
        <v>4</v>
      </c>
      <c r="E11596">
        <f ca="1">MAX(0,INT(Q0*(1+Ed*(D11596-P0)/P0)))</f>
        <v>10000</v>
      </c>
      <c r="F11596">
        <f ca="1" t="shared" si="181"/>
        <v>37000</v>
      </c>
    </row>
    <row r="11597" spans="1:6">
      <c r="A11597">
        <v>12</v>
      </c>
      <c r="B11597">
        <f ca="1">BETAINV(RAND(),AU.a,AU.b)</f>
        <v>0.717084552054059</v>
      </c>
      <c r="C11597">
        <f ca="1">IF(B11597&lt;=0.5,LC.mu,MIN(LC.mu,MAX(0,_xlfn.NORM.INV(RAND(),2000,LC.sd))))</f>
        <v>2091.51927493558</v>
      </c>
      <c r="D11597">
        <f ca="1">P0*C11597/LC.mu</f>
        <v>2.78869236658077</v>
      </c>
      <c r="E11597">
        <f ca="1">MAX(0,INT(Q0*(1+Ed*(D11597-P0)/P0)))</f>
        <v>13633</v>
      </c>
      <c r="F11597">
        <f ca="1" t="shared" si="181"/>
        <v>35926.7237586601</v>
      </c>
    </row>
    <row r="11598" spans="1:6">
      <c r="A11598">
        <v>12</v>
      </c>
      <c r="B11598">
        <f ca="1">BETAINV(RAND(),AU.a,AU.b)</f>
        <v>0.657413750209096</v>
      </c>
      <c r="C11598">
        <f ca="1">IF(B11598&lt;=0.5,LC.mu,MIN(LC.mu,MAX(0,_xlfn.NORM.INV(RAND(),2000,LC.sd))))</f>
        <v>1876.47678575742</v>
      </c>
      <c r="D11598">
        <f ca="1">P0*C11598/LC.mu</f>
        <v>2.50196904767655</v>
      </c>
      <c r="E11598">
        <f ca="1">MAX(0,INT(Q0*(1+Ed*(D11598-P0)/P0)))</f>
        <v>14494</v>
      </c>
      <c r="F11598">
        <f ca="1" t="shared" si="181"/>
        <v>34387.0625912666</v>
      </c>
    </row>
    <row r="11599" spans="1:6">
      <c r="A11599">
        <v>12</v>
      </c>
      <c r="B11599">
        <f ca="1">BETAINV(RAND(),AU.a,AU.b)</f>
        <v>0.799408277834278</v>
      </c>
      <c r="C11599">
        <f ca="1">IF(B11599&lt;=0.5,LC.mu,MIN(LC.mu,MAX(0,_xlfn.NORM.INV(RAND(),2000,LC.sd))))</f>
        <v>1155.89944996706</v>
      </c>
      <c r="D11599">
        <f ca="1">P0*C11599/LC.mu</f>
        <v>1.54119926662275</v>
      </c>
      <c r="E11599">
        <f ca="1">MAX(0,INT(Q0*(1+Ed*(D11599-P0)/P0)))</f>
        <v>17376</v>
      </c>
      <c r="F11599">
        <f ca="1" t="shared" si="181"/>
        <v>25623.9790068698</v>
      </c>
    </row>
    <row r="11600" spans="1:6">
      <c r="A11600">
        <v>12</v>
      </c>
      <c r="B11600">
        <f ca="1">BETAINV(RAND(),AU.a,AU.b)</f>
        <v>0.402739287784545</v>
      </c>
      <c r="C11600">
        <f ca="1">IF(B11600&lt;=0.5,LC.mu,MIN(LC.mu,MAX(0,_xlfn.NORM.INV(RAND(),2000,LC.sd))))</f>
        <v>3000</v>
      </c>
      <c r="D11600">
        <f ca="1">P0*C11600/LC.mu</f>
        <v>4</v>
      </c>
      <c r="E11600">
        <f ca="1">MAX(0,INT(Q0*(1+Ed*(D11600-P0)/P0)))</f>
        <v>10000</v>
      </c>
      <c r="F11600">
        <f ca="1" t="shared" si="181"/>
        <v>37000</v>
      </c>
    </row>
    <row r="11601" spans="1:6">
      <c r="A11601">
        <v>12</v>
      </c>
      <c r="B11601">
        <f ca="1">BETAINV(RAND(),AU.a,AU.b)</f>
        <v>0.558459355795447</v>
      </c>
      <c r="C11601">
        <f ca="1">IF(B11601&lt;=0.5,LC.mu,MIN(LC.mu,MAX(0,_xlfn.NORM.INV(RAND(),2000,LC.sd))))</f>
        <v>1718.84874115568</v>
      </c>
      <c r="D11601">
        <f ca="1">P0*C11601/LC.mu</f>
        <v>2.29179832154091</v>
      </c>
      <c r="E11601">
        <f ca="1">MAX(0,INT(Q0*(1+Ed*(D11601-P0)/P0)))</f>
        <v>15124</v>
      </c>
      <c r="F11601">
        <f ca="1" t="shared" si="181"/>
        <v>32942.309073829</v>
      </c>
    </row>
    <row r="11602" spans="1:6">
      <c r="A11602">
        <v>12</v>
      </c>
      <c r="B11602">
        <f ca="1">BETAINV(RAND(),AU.a,AU.b)</f>
        <v>0.38342344395219</v>
      </c>
      <c r="C11602">
        <f ca="1">IF(B11602&lt;=0.5,LC.mu,MIN(LC.mu,MAX(0,_xlfn.NORM.INV(RAND(),2000,LC.sd))))</f>
        <v>3000</v>
      </c>
      <c r="D11602">
        <f ca="1">P0*C11602/LC.mu</f>
        <v>4</v>
      </c>
      <c r="E11602">
        <f ca="1">MAX(0,INT(Q0*(1+Ed*(D11602-P0)/P0)))</f>
        <v>10000</v>
      </c>
      <c r="F11602">
        <f ca="1" t="shared" si="181"/>
        <v>37000</v>
      </c>
    </row>
    <row r="11603" spans="1:6">
      <c r="A11603">
        <v>12</v>
      </c>
      <c r="B11603">
        <f ca="1">BETAINV(RAND(),AU.a,AU.b)</f>
        <v>0.563461591740886</v>
      </c>
      <c r="C11603">
        <f ca="1">IF(B11603&lt;=0.5,LC.mu,MIN(LC.mu,MAX(0,_xlfn.NORM.INV(RAND(),2000,LC.sd))))</f>
        <v>1869.98439082082</v>
      </c>
      <c r="D11603">
        <f ca="1">P0*C11603/LC.mu</f>
        <v>2.49331252109443</v>
      </c>
      <c r="E11603">
        <f ca="1">MAX(0,INT(Q0*(1+Ed*(D11603-P0)/P0)))</f>
        <v>14520</v>
      </c>
      <c r="F11603">
        <f ca="1" t="shared" si="181"/>
        <v>34332.9134154703</v>
      </c>
    </row>
    <row r="11604" spans="1:6">
      <c r="A11604">
        <v>12</v>
      </c>
      <c r="B11604">
        <f ca="1">BETAINV(RAND(),AU.a,AU.b)</f>
        <v>0.431703817921125</v>
      </c>
      <c r="C11604">
        <f ca="1">IF(B11604&lt;=0.5,LC.mu,MIN(LC.mu,MAX(0,_xlfn.NORM.INV(RAND(),2000,LC.sd))))</f>
        <v>3000</v>
      </c>
      <c r="D11604">
        <f ca="1">P0*C11604/LC.mu</f>
        <v>4</v>
      </c>
      <c r="E11604">
        <f ca="1">MAX(0,INT(Q0*(1+Ed*(D11604-P0)/P0)))</f>
        <v>10000</v>
      </c>
      <c r="F11604">
        <f ca="1" t="shared" si="181"/>
        <v>37000</v>
      </c>
    </row>
    <row r="11605" spans="1:6">
      <c r="A11605">
        <v>12</v>
      </c>
      <c r="B11605">
        <f ca="1">BETAINV(RAND(),AU.a,AU.b)</f>
        <v>0.605744924739366</v>
      </c>
      <c r="C11605">
        <f ca="1">IF(B11605&lt;=0.5,LC.mu,MIN(LC.mu,MAX(0,_xlfn.NORM.INV(RAND(),2000,LC.sd))))</f>
        <v>1966.46574556963</v>
      </c>
      <c r="D11605">
        <f ca="1">P0*C11605/LC.mu</f>
        <v>2.62195432742618</v>
      </c>
      <c r="E11605">
        <f ca="1">MAX(0,INT(Q0*(1+Ed*(D11605-P0)/P0)))</f>
        <v>14134</v>
      </c>
      <c r="F11605">
        <f ca="1" t="shared" si="181"/>
        <v>35092.2367182719</v>
      </c>
    </row>
    <row r="11606" spans="1:6">
      <c r="A11606">
        <v>12</v>
      </c>
      <c r="B11606">
        <f ca="1">BETAINV(RAND(),AU.a,AU.b)</f>
        <v>0.536919898395614</v>
      </c>
      <c r="C11606">
        <f ca="1">IF(B11606&lt;=0.5,LC.mu,MIN(LC.mu,MAX(0,_xlfn.NORM.INV(RAND(),2000,LC.sd))))</f>
        <v>1793.96592228231</v>
      </c>
      <c r="D11606">
        <f ca="1">P0*C11606/LC.mu</f>
        <v>2.39195456304308</v>
      </c>
      <c r="E11606">
        <f ca="1">MAX(0,INT(Q0*(1+Ed*(D11606-P0)/P0)))</f>
        <v>14824</v>
      </c>
      <c r="F11606">
        <f ca="1" t="shared" si="181"/>
        <v>33664.3685202684</v>
      </c>
    </row>
    <row r="11607" spans="1:6">
      <c r="A11607">
        <v>12</v>
      </c>
      <c r="B11607">
        <f ca="1">BETAINV(RAND(),AU.a,AU.b)</f>
        <v>0.663666352822617</v>
      </c>
      <c r="C11607">
        <f ca="1">IF(B11607&lt;=0.5,LC.mu,MIN(LC.mu,MAX(0,_xlfn.NORM.INV(RAND(),2000,LC.sd))))</f>
        <v>1856.88238818433</v>
      </c>
      <c r="D11607">
        <f ca="1">P0*C11607/LC.mu</f>
        <v>2.47584318424578</v>
      </c>
      <c r="E11607">
        <f ca="1">MAX(0,INT(Q0*(1+Ed*(D11607-P0)/P0)))</f>
        <v>14572</v>
      </c>
      <c r="F11607">
        <f ca="1" t="shared" si="181"/>
        <v>34221.1044926451</v>
      </c>
    </row>
    <row r="11608" spans="1:6">
      <c r="A11608">
        <v>12</v>
      </c>
      <c r="B11608">
        <f ca="1">BETAINV(RAND(),AU.a,AU.b)</f>
        <v>0.732583771012281</v>
      </c>
      <c r="C11608">
        <f ca="1">IF(B11608&lt;=0.5,LC.mu,MIN(LC.mu,MAX(0,_xlfn.NORM.INV(RAND(),2000,LC.sd))))</f>
        <v>1813.2121649121</v>
      </c>
      <c r="D11608">
        <f ca="1">P0*C11608/LC.mu</f>
        <v>2.4176162198828</v>
      </c>
      <c r="E11608">
        <f ca="1">MAX(0,INT(Q0*(1+Ed*(D11608-P0)/P0)))</f>
        <v>14747</v>
      </c>
      <c r="F11608">
        <f ca="1" t="shared" si="181"/>
        <v>33839.3742296995</v>
      </c>
    </row>
    <row r="11609" spans="1:6">
      <c r="A11609">
        <v>12</v>
      </c>
      <c r="B11609">
        <f ca="1">BETAINV(RAND(),AU.a,AU.b)</f>
        <v>0.906941328573684</v>
      </c>
      <c r="C11609">
        <f ca="1">IF(B11609&lt;=0.5,LC.mu,MIN(LC.mu,MAX(0,_xlfn.NORM.INV(RAND(),2000,LC.sd))))</f>
        <v>1673.65583774855</v>
      </c>
      <c r="D11609">
        <f ca="1">P0*C11609/LC.mu</f>
        <v>2.23154111699807</v>
      </c>
      <c r="E11609">
        <f ca="1">MAX(0,INT(Q0*(1+Ed*(D11609-P0)/P0)))</f>
        <v>15305</v>
      </c>
      <c r="F11609">
        <f ca="1" t="shared" si="181"/>
        <v>32480.0809579069</v>
      </c>
    </row>
    <row r="11610" spans="1:6">
      <c r="A11610">
        <v>12</v>
      </c>
      <c r="B11610">
        <f ca="1">BETAINV(RAND(),AU.a,AU.b)</f>
        <v>0.513378272568561</v>
      </c>
      <c r="C11610">
        <f ca="1">IF(B11610&lt;=0.5,LC.mu,MIN(LC.mu,MAX(0,_xlfn.NORM.INV(RAND(),2000,LC.sd))))</f>
        <v>3000</v>
      </c>
      <c r="D11610">
        <f ca="1">P0*C11610/LC.mu</f>
        <v>4</v>
      </c>
      <c r="E11610">
        <f ca="1">MAX(0,INT(Q0*(1+Ed*(D11610-P0)/P0)))</f>
        <v>10000</v>
      </c>
      <c r="F11610">
        <f ca="1" t="shared" si="181"/>
        <v>37000</v>
      </c>
    </row>
    <row r="11611" spans="1:6">
      <c r="A11611">
        <v>12</v>
      </c>
      <c r="B11611">
        <f ca="1">BETAINV(RAND(),AU.a,AU.b)</f>
        <v>0.389886661439629</v>
      </c>
      <c r="C11611">
        <f ca="1">IF(B11611&lt;=0.5,LC.mu,MIN(LC.mu,MAX(0,_xlfn.NORM.INV(RAND(),2000,LC.sd))))</f>
        <v>3000</v>
      </c>
      <c r="D11611">
        <f ca="1">P0*C11611/LC.mu</f>
        <v>4</v>
      </c>
      <c r="E11611">
        <f ca="1">MAX(0,INT(Q0*(1+Ed*(D11611-P0)/P0)))</f>
        <v>10000</v>
      </c>
      <c r="F11611">
        <f ca="1" t="shared" si="181"/>
        <v>37000</v>
      </c>
    </row>
    <row r="11612" spans="1:6">
      <c r="A11612">
        <v>12</v>
      </c>
      <c r="B11612">
        <f ca="1">BETAINV(RAND(),AU.a,AU.b)</f>
        <v>0.585771562605382</v>
      </c>
      <c r="C11612">
        <f ca="1">IF(B11612&lt;=0.5,LC.mu,MIN(LC.mu,MAX(0,_xlfn.NORM.INV(RAND(),2000,LC.sd))))</f>
        <v>1565.94150136181</v>
      </c>
      <c r="D11612">
        <f ca="1">P0*C11612/LC.mu</f>
        <v>2.08792200181575</v>
      </c>
      <c r="E11612">
        <f ca="1">MAX(0,INT(Q0*(1+Ed*(D11612-P0)/P0)))</f>
        <v>15736</v>
      </c>
      <c r="F11612">
        <f ca="1" t="shared" si="181"/>
        <v>31289.5991192108</v>
      </c>
    </row>
    <row r="11613" spans="1:6">
      <c r="A11613">
        <v>12</v>
      </c>
      <c r="B11613">
        <f ca="1">BETAINV(RAND(),AU.a,AU.b)</f>
        <v>0.759112816090006</v>
      </c>
      <c r="C11613">
        <f ca="1">IF(B11613&lt;=0.5,LC.mu,MIN(LC.mu,MAX(0,_xlfn.NORM.INV(RAND(),2000,LC.sd))))</f>
        <v>1271.0011514067</v>
      </c>
      <c r="D11613">
        <f ca="1">P0*C11613/LC.mu</f>
        <v>1.69466820187559</v>
      </c>
      <c r="E11613">
        <f ca="1">MAX(0,INT(Q0*(1+Ed*(D11613-P0)/P0)))</f>
        <v>16915</v>
      </c>
      <c r="F11613">
        <f ca="1" t="shared" si="181"/>
        <v>27394.311483319</v>
      </c>
    </row>
    <row r="11614" spans="1:6">
      <c r="A11614">
        <v>12</v>
      </c>
      <c r="B11614">
        <f ca="1">BETAINV(RAND(),AU.a,AU.b)</f>
        <v>0.629232621320172</v>
      </c>
      <c r="C11614">
        <f ca="1">IF(B11614&lt;=0.5,LC.mu,MIN(LC.mu,MAX(0,_xlfn.NORM.INV(RAND(),2000,LC.sd))))</f>
        <v>2152.22424353847</v>
      </c>
      <c r="D11614">
        <f ca="1">P0*C11614/LC.mu</f>
        <v>2.86963232471796</v>
      </c>
      <c r="E11614">
        <f ca="1">MAX(0,INT(Q0*(1+Ed*(D11614-P0)/P0)))</f>
        <v>13391</v>
      </c>
      <c r="F11614">
        <f ca="1" t="shared" si="181"/>
        <v>36275.0222167597</v>
      </c>
    </row>
    <row r="11615" spans="1:6">
      <c r="A11615">
        <v>12</v>
      </c>
      <c r="B11615">
        <f ca="1">BETAINV(RAND(),AU.a,AU.b)</f>
        <v>0.866512824819537</v>
      </c>
      <c r="C11615">
        <f ca="1">IF(B11615&lt;=0.5,LC.mu,MIN(LC.mu,MAX(0,_xlfn.NORM.INV(RAND(),2000,LC.sd))))</f>
        <v>1891.63433227912</v>
      </c>
      <c r="D11615">
        <f ca="1">P0*C11615/LC.mu</f>
        <v>2.52217910970549</v>
      </c>
      <c r="E11615">
        <f ca="1">MAX(0,INT(Q0*(1+Ed*(D11615-P0)/P0)))</f>
        <v>14433</v>
      </c>
      <c r="F11615">
        <f ca="1" t="shared" si="181"/>
        <v>34510.9767581002</v>
      </c>
    </row>
    <row r="11616" spans="1:6">
      <c r="A11616">
        <v>12</v>
      </c>
      <c r="B11616">
        <f ca="1">BETAINV(RAND(),AU.a,AU.b)</f>
        <v>0.644814912257981</v>
      </c>
      <c r="C11616">
        <f ca="1">IF(B11616&lt;=0.5,LC.mu,MIN(LC.mu,MAX(0,_xlfn.NORM.INV(RAND(),2000,LC.sd))))</f>
        <v>2205.75541311392</v>
      </c>
      <c r="D11616">
        <f ca="1">P0*C11616/LC.mu</f>
        <v>2.94100721748522</v>
      </c>
      <c r="E11616">
        <f ca="1">MAX(0,INT(Q0*(1+Ed*(D11616-P0)/P0)))</f>
        <v>13176</v>
      </c>
      <c r="F11616">
        <f ca="1" t="shared" si="181"/>
        <v>36544.9556844714</v>
      </c>
    </row>
    <row r="11617" spans="1:6">
      <c r="A11617">
        <v>12</v>
      </c>
      <c r="B11617">
        <f ca="1">BETAINV(RAND(),AU.a,AU.b)</f>
        <v>0.657130709323739</v>
      </c>
      <c r="C11617">
        <f ca="1">IF(B11617&lt;=0.5,LC.mu,MIN(LC.mu,MAX(0,_xlfn.NORM.INV(RAND(),2000,LC.sd))))</f>
        <v>2304.02602628706</v>
      </c>
      <c r="D11617">
        <f ca="1">P0*C11617/LC.mu</f>
        <v>3.07203470171609</v>
      </c>
      <c r="E11617">
        <f ca="1">MAX(0,INT(Q0*(1+Ed*(D11617-P0)/P0)))</f>
        <v>12783</v>
      </c>
      <c r="F11617">
        <f ca="1" t="shared" si="181"/>
        <v>36965.7935657497</v>
      </c>
    </row>
    <row r="11618" spans="1:6">
      <c r="A11618">
        <v>12</v>
      </c>
      <c r="B11618">
        <f ca="1">BETAINV(RAND(),AU.a,AU.b)</f>
        <v>0.652121162332201</v>
      </c>
      <c r="C11618">
        <f ca="1">IF(B11618&lt;=0.5,LC.mu,MIN(LC.mu,MAX(0,_xlfn.NORM.INV(RAND(),2000,LC.sd))))</f>
        <v>2036.18295702592</v>
      </c>
      <c r="D11618">
        <f ca="1">P0*C11618/LC.mu</f>
        <v>2.7149106093679</v>
      </c>
      <c r="E11618">
        <f ca="1">MAX(0,INT(Q0*(1+Ed*(D11618-P0)/P0)))</f>
        <v>13855</v>
      </c>
      <c r="F11618">
        <f ca="1" t="shared" si="181"/>
        <v>35578.9035357663</v>
      </c>
    </row>
    <row r="11619" spans="1:6">
      <c r="A11619">
        <v>12</v>
      </c>
      <c r="B11619">
        <f ca="1">BETAINV(RAND(),AU.a,AU.b)</f>
        <v>0.859590739793373</v>
      </c>
      <c r="C11619">
        <f ca="1">IF(B11619&lt;=0.5,LC.mu,MIN(LC.mu,MAX(0,_xlfn.NORM.INV(RAND(),2000,LC.sd))))</f>
        <v>1821.0087993863</v>
      </c>
      <c r="D11619">
        <f ca="1">P0*C11619/LC.mu</f>
        <v>2.42801173251507</v>
      </c>
      <c r="E11619">
        <f ca="1">MAX(0,INT(Q0*(1+Ed*(D11619-P0)/P0)))</f>
        <v>14715</v>
      </c>
      <c r="F11619">
        <f ca="1" t="shared" si="181"/>
        <v>33907.183844573</v>
      </c>
    </row>
    <row r="11620" spans="1:6">
      <c r="A11620">
        <v>12</v>
      </c>
      <c r="B11620">
        <f ca="1">BETAINV(RAND(),AU.a,AU.b)</f>
        <v>0.666909723913802</v>
      </c>
      <c r="C11620">
        <f ca="1">IF(B11620&lt;=0.5,LC.mu,MIN(LC.mu,MAX(0,_xlfn.NORM.INV(RAND(),2000,LC.sd))))</f>
        <v>2191.12642045281</v>
      </c>
      <c r="D11620">
        <f ca="1">P0*C11620/LC.mu</f>
        <v>2.92150189393708</v>
      </c>
      <c r="E11620">
        <f ca="1">MAX(0,INT(Q0*(1+Ed*(D11620-P0)/P0)))</f>
        <v>13235</v>
      </c>
      <c r="F11620">
        <f ca="1" t="shared" si="181"/>
        <v>36474.9511458045</v>
      </c>
    </row>
    <row r="11621" spans="1:6">
      <c r="A11621">
        <v>12</v>
      </c>
      <c r="B11621">
        <f ca="1">BETAINV(RAND(),AU.a,AU.b)</f>
        <v>0.578984513464632</v>
      </c>
      <c r="C11621">
        <f ca="1">IF(B11621&lt;=0.5,LC.mu,MIN(LC.mu,MAX(0,_xlfn.NORM.INV(RAND(),2000,LC.sd))))</f>
        <v>2128.13672417509</v>
      </c>
      <c r="D11621">
        <f ca="1">P0*C11621/LC.mu</f>
        <v>2.83751563223345</v>
      </c>
      <c r="E11621">
        <f ca="1">MAX(0,INT(Q0*(1+Ed*(D11621-P0)/P0)))</f>
        <v>13487</v>
      </c>
      <c r="F11621">
        <f ca="1" t="shared" si="181"/>
        <v>36141.4366077575</v>
      </c>
    </row>
    <row r="11622" spans="1:6">
      <c r="A11622">
        <v>12</v>
      </c>
      <c r="B11622">
        <f ca="1">BETAINV(RAND(),AU.a,AU.b)</f>
        <v>0.631394036695086</v>
      </c>
      <c r="C11622">
        <f ca="1">IF(B11622&lt;=0.5,LC.mu,MIN(LC.mu,MAX(0,_xlfn.NORM.INV(RAND(),2000,LC.sd))))</f>
        <v>3000</v>
      </c>
      <c r="D11622">
        <f ca="1">P0*C11622/LC.mu</f>
        <v>4</v>
      </c>
      <c r="E11622">
        <f ca="1">MAX(0,INT(Q0*(1+Ed*(D11622-P0)/P0)))</f>
        <v>10000</v>
      </c>
      <c r="F11622">
        <f ca="1" t="shared" si="181"/>
        <v>37000</v>
      </c>
    </row>
    <row r="11623" spans="1:6">
      <c r="A11623">
        <v>12</v>
      </c>
      <c r="B11623">
        <f ca="1">BETAINV(RAND(),AU.a,AU.b)</f>
        <v>0.713006187476379</v>
      </c>
      <c r="C11623">
        <f ca="1">IF(B11623&lt;=0.5,LC.mu,MIN(LC.mu,MAX(0,_xlfn.NORM.INV(RAND(),2000,LC.sd))))</f>
        <v>1473.29907588569</v>
      </c>
      <c r="D11623">
        <f ca="1">P0*C11623/LC.mu</f>
        <v>1.96439876784759</v>
      </c>
      <c r="E11623">
        <f ca="1">MAX(0,INT(Q0*(1+Ed*(D11623-P0)/P0)))</f>
        <v>16106</v>
      </c>
      <c r="F11623">
        <f ca="1" t="shared" si="181"/>
        <v>30165.3074790675</v>
      </c>
    </row>
    <row r="11624" spans="1:6">
      <c r="A11624">
        <v>12</v>
      </c>
      <c r="B11624">
        <f ca="1">BETAINV(RAND(),AU.a,AU.b)</f>
        <v>0.33649100363378</v>
      </c>
      <c r="C11624">
        <f ca="1">IF(B11624&lt;=0.5,LC.mu,MIN(LC.mu,MAX(0,_xlfn.NORM.INV(RAND(),2000,LC.sd))))</f>
        <v>3000</v>
      </c>
      <c r="D11624">
        <f ca="1">P0*C11624/LC.mu</f>
        <v>4</v>
      </c>
      <c r="E11624">
        <f ca="1">MAX(0,INT(Q0*(1+Ed*(D11624-P0)/P0)))</f>
        <v>10000</v>
      </c>
      <c r="F11624">
        <f ca="1" t="shared" si="181"/>
        <v>37000</v>
      </c>
    </row>
    <row r="11625" spans="1:6">
      <c r="A11625">
        <v>12</v>
      </c>
      <c r="B11625">
        <f ca="1">BETAINV(RAND(),AU.a,AU.b)</f>
        <v>0.439283438482936</v>
      </c>
      <c r="C11625">
        <f ca="1">IF(B11625&lt;=0.5,LC.mu,MIN(LC.mu,MAX(0,_xlfn.NORM.INV(RAND(),2000,LC.sd))))</f>
        <v>3000</v>
      </c>
      <c r="D11625">
        <f ca="1">P0*C11625/LC.mu</f>
        <v>4</v>
      </c>
      <c r="E11625">
        <f ca="1">MAX(0,INT(Q0*(1+Ed*(D11625-P0)/P0)))</f>
        <v>10000</v>
      </c>
      <c r="F11625">
        <f ca="1" t="shared" si="181"/>
        <v>37000</v>
      </c>
    </row>
    <row r="11626" spans="1:6">
      <c r="A11626">
        <v>12</v>
      </c>
      <c r="B11626">
        <f ca="1">BETAINV(RAND(),AU.a,AU.b)</f>
        <v>0.71195420143938</v>
      </c>
      <c r="C11626">
        <f ca="1">IF(B11626&lt;=0.5,LC.mu,MIN(LC.mu,MAX(0,_xlfn.NORM.INV(RAND(),2000,LC.sd))))</f>
        <v>2068.81378603024</v>
      </c>
      <c r="D11626">
        <f ca="1">P0*C11626/LC.mu</f>
        <v>2.75841838137365</v>
      </c>
      <c r="E11626">
        <f ca="1">MAX(0,INT(Q0*(1+Ed*(D11626-P0)/P0)))</f>
        <v>13724</v>
      </c>
      <c r="F11626">
        <f ca="1" t="shared" si="181"/>
        <v>35787.7200799417</v>
      </c>
    </row>
    <row r="11627" spans="1:6">
      <c r="A11627">
        <v>12</v>
      </c>
      <c r="B11627">
        <f ca="1">BETAINV(RAND(),AU.a,AU.b)</f>
        <v>0.683471716116759</v>
      </c>
      <c r="C11627">
        <f ca="1">IF(B11627&lt;=0.5,LC.mu,MIN(LC.mu,MAX(0,_xlfn.NORM.INV(RAND(),2000,LC.sd))))</f>
        <v>1449.76671075401</v>
      </c>
      <c r="D11627">
        <f ca="1">P0*C11627/LC.mu</f>
        <v>1.93302228100535</v>
      </c>
      <c r="E11627">
        <f ca="1">MAX(0,INT(Q0*(1+Ed*(D11627-P0)/P0)))</f>
        <v>16200</v>
      </c>
      <c r="F11627">
        <f ca="1" t="shared" si="181"/>
        <v>29865.1942415326</v>
      </c>
    </row>
    <row r="11628" spans="1:6">
      <c r="A11628">
        <v>12</v>
      </c>
      <c r="B11628">
        <f ca="1">BETAINV(RAND(),AU.a,AU.b)</f>
        <v>0.771721169770976</v>
      </c>
      <c r="C11628">
        <f ca="1">IF(B11628&lt;=0.5,LC.mu,MIN(LC.mu,MAX(0,_xlfn.NORM.INV(RAND(),2000,LC.sd))))</f>
        <v>2385.48338588295</v>
      </c>
      <c r="D11628">
        <f ca="1">P0*C11628/LC.mu</f>
        <v>3.1806445145106</v>
      </c>
      <c r="E11628">
        <f ca="1">MAX(0,INT(Q0*(1+Ed*(D11628-P0)/P0)))</f>
        <v>12458</v>
      </c>
      <c r="F11628">
        <f ca="1" t="shared" si="181"/>
        <v>37238.9859758901</v>
      </c>
    </row>
    <row r="11629" spans="1:6">
      <c r="A11629">
        <v>12</v>
      </c>
      <c r="B11629">
        <f ca="1">BETAINV(RAND(),AU.a,AU.b)</f>
        <v>0.657424059427702</v>
      </c>
      <c r="C11629">
        <f ca="1">IF(B11629&lt;=0.5,LC.mu,MIN(LC.mu,MAX(0,_xlfn.NORM.INV(RAND(),2000,LC.sd))))</f>
        <v>1922.69062725599</v>
      </c>
      <c r="D11629">
        <f ca="1">P0*C11629/LC.mu</f>
        <v>2.56358750300799</v>
      </c>
      <c r="E11629">
        <f ca="1">MAX(0,INT(Q0*(1+Ed*(D11629-P0)/P0)))</f>
        <v>14309</v>
      </c>
      <c r="F11629">
        <f ca="1" t="shared" si="181"/>
        <v>34759.6829532854</v>
      </c>
    </row>
    <row r="11630" spans="1:6">
      <c r="A11630">
        <v>12</v>
      </c>
      <c r="B11630">
        <f ca="1">BETAINV(RAND(),AU.a,AU.b)</f>
        <v>0.50873188799232</v>
      </c>
      <c r="C11630">
        <f ca="1">IF(B11630&lt;=0.5,LC.mu,MIN(LC.mu,MAX(0,_xlfn.NORM.INV(RAND(),2000,LC.sd))))</f>
        <v>2939.88491915149</v>
      </c>
      <c r="D11630">
        <f ca="1">P0*C11630/LC.mu</f>
        <v>3.91984655886865</v>
      </c>
      <c r="E11630">
        <f ca="1">MAX(0,INT(Q0*(1+Ed*(D11630-P0)/P0)))</f>
        <v>10240</v>
      </c>
      <c r="F11630">
        <f ca="1" t="shared" si="181"/>
        <v>37199.3438436635</v>
      </c>
    </row>
    <row r="11631" spans="1:6">
      <c r="A11631">
        <v>12</v>
      </c>
      <c r="B11631">
        <f ca="1">BETAINV(RAND(),AU.a,AU.b)</f>
        <v>0.555246474850088</v>
      </c>
      <c r="C11631">
        <f ca="1">IF(B11631&lt;=0.5,LC.mu,MIN(LC.mu,MAX(0,_xlfn.NORM.INV(RAND(),2000,LC.sd))))</f>
        <v>1793.88028571178</v>
      </c>
      <c r="D11631">
        <f ca="1">P0*C11631/LC.mu</f>
        <v>2.39184038094904</v>
      </c>
      <c r="E11631">
        <f ca="1">MAX(0,INT(Q0*(1+Ed*(D11631-P0)/P0)))</f>
        <v>14824</v>
      </c>
      <c r="F11631">
        <f ca="1" t="shared" si="181"/>
        <v>33662.7615214768</v>
      </c>
    </row>
    <row r="11632" spans="1:6">
      <c r="A11632">
        <v>12</v>
      </c>
      <c r="B11632">
        <f ca="1">BETAINV(RAND(),AU.a,AU.b)</f>
        <v>0.52075657438065</v>
      </c>
      <c r="C11632">
        <f ca="1">IF(B11632&lt;=0.5,LC.mu,MIN(LC.mu,MAX(0,_xlfn.NORM.INV(RAND(),2000,LC.sd))))</f>
        <v>1850.25865710179</v>
      </c>
      <c r="D11632">
        <f ca="1">P0*C11632/LC.mu</f>
        <v>2.46701154280239</v>
      </c>
      <c r="E11632">
        <f ca="1">MAX(0,INT(Q0*(1+Ed*(D11632-P0)/P0)))</f>
        <v>14598</v>
      </c>
      <c r="F11632">
        <f ca="1" t="shared" si="181"/>
        <v>34163.1758447274</v>
      </c>
    </row>
    <row r="11633" spans="1:6">
      <c r="A11633">
        <v>12</v>
      </c>
      <c r="B11633">
        <f ca="1">BETAINV(RAND(),AU.a,AU.b)</f>
        <v>0.611117152036209</v>
      </c>
      <c r="C11633">
        <f ca="1">IF(B11633&lt;=0.5,LC.mu,MIN(LC.mu,MAX(0,_xlfn.NORM.INV(RAND(),2000,LC.sd))))</f>
        <v>1732.86231044702</v>
      </c>
      <c r="D11633">
        <f ca="1">P0*C11633/LC.mu</f>
        <v>2.31048308059602</v>
      </c>
      <c r="E11633">
        <f ca="1">MAX(0,INT(Q0*(1+Ed*(D11633-P0)/P0)))</f>
        <v>15068</v>
      </c>
      <c r="F11633">
        <f ca="1" t="shared" si="181"/>
        <v>33081.4967479739</v>
      </c>
    </row>
    <row r="11634" spans="1:6">
      <c r="A11634">
        <v>12</v>
      </c>
      <c r="B11634">
        <f ca="1">BETAINV(RAND(),AU.a,AU.b)</f>
        <v>0.683672863979282</v>
      </c>
      <c r="C11634">
        <f ca="1">IF(B11634&lt;=0.5,LC.mu,MIN(LC.mu,MAX(0,_xlfn.NORM.INV(RAND(),2000,LC.sd))))</f>
        <v>2285.43330307959</v>
      </c>
      <c r="D11634">
        <f ca="1">P0*C11634/LC.mu</f>
        <v>3.04724440410612</v>
      </c>
      <c r="E11634">
        <f ca="1">MAX(0,INT(Q0*(1+Ed*(D11634-P0)/P0)))</f>
        <v>12858</v>
      </c>
      <c r="F11634">
        <f ca="1" t="shared" si="181"/>
        <v>36896.0352449169</v>
      </c>
    </row>
    <row r="11635" spans="1:6">
      <c r="A11635">
        <v>12</v>
      </c>
      <c r="B11635">
        <f ca="1">BETAINV(RAND(),AU.a,AU.b)</f>
        <v>0.539561096574677</v>
      </c>
      <c r="C11635">
        <f ca="1">IF(B11635&lt;=0.5,LC.mu,MIN(LC.mu,MAX(0,_xlfn.NORM.INV(RAND(),2000,LC.sd))))</f>
        <v>1478.77874970693</v>
      </c>
      <c r="D11635">
        <f ca="1">P0*C11635/LC.mu</f>
        <v>1.97170499960924</v>
      </c>
      <c r="E11635">
        <f ca="1">MAX(0,INT(Q0*(1+Ed*(D11635-P0)/P0)))</f>
        <v>16084</v>
      </c>
      <c r="F11635">
        <f ca="1" t="shared" si="181"/>
        <v>30234.1244640081</v>
      </c>
    </row>
    <row r="11636" spans="1:6">
      <c r="A11636">
        <v>12</v>
      </c>
      <c r="B11636">
        <f ca="1">BETAINV(RAND(),AU.a,AU.b)</f>
        <v>0.794377434385263</v>
      </c>
      <c r="C11636">
        <f ca="1">IF(B11636&lt;=0.5,LC.mu,MIN(LC.mu,MAX(0,_xlfn.NORM.INV(RAND(),2000,LC.sd))))</f>
        <v>1884.71314047319</v>
      </c>
      <c r="D11636">
        <f ca="1">P0*C11636/LC.mu</f>
        <v>2.51295085396426</v>
      </c>
      <c r="E11636">
        <f ca="1">MAX(0,INT(Q0*(1+Ed*(D11636-P0)/P0)))</f>
        <v>14461</v>
      </c>
      <c r="F11636">
        <f ca="1" t="shared" si="181"/>
        <v>34455.0691587039</v>
      </c>
    </row>
    <row r="11637" spans="1:6">
      <c r="A11637">
        <v>12</v>
      </c>
      <c r="B11637">
        <f ca="1">BETAINV(RAND(),AU.a,AU.b)</f>
        <v>0.428696646252524</v>
      </c>
      <c r="C11637">
        <f ca="1">IF(B11637&lt;=0.5,LC.mu,MIN(LC.mu,MAX(0,_xlfn.NORM.INV(RAND(),2000,LC.sd))))</f>
        <v>3000</v>
      </c>
      <c r="D11637">
        <f ca="1">P0*C11637/LC.mu</f>
        <v>4</v>
      </c>
      <c r="E11637">
        <f ca="1">MAX(0,INT(Q0*(1+Ed*(D11637-P0)/P0)))</f>
        <v>10000</v>
      </c>
      <c r="F11637">
        <f ca="1" t="shared" si="181"/>
        <v>37000</v>
      </c>
    </row>
    <row r="11638" spans="1:6">
      <c r="A11638">
        <v>12</v>
      </c>
      <c r="B11638">
        <f ca="1">BETAINV(RAND(),AU.a,AU.b)</f>
        <v>0.800179942907291</v>
      </c>
      <c r="C11638">
        <f ca="1">IF(B11638&lt;=0.5,LC.mu,MIN(LC.mu,MAX(0,_xlfn.NORM.INV(RAND(),2000,LC.sd))))</f>
        <v>1976.80024015099</v>
      </c>
      <c r="D11638">
        <f ca="1">P0*C11638/LC.mu</f>
        <v>2.63573365353465</v>
      </c>
      <c r="E11638">
        <f ca="1">MAX(0,INT(Q0*(1+Ed*(D11638-P0)/P0)))</f>
        <v>14092</v>
      </c>
      <c r="F11638">
        <f ca="1" t="shared" si="181"/>
        <v>35165.9584054593</v>
      </c>
    </row>
    <row r="11639" spans="1:6">
      <c r="A11639">
        <v>12</v>
      </c>
      <c r="B11639">
        <f ca="1">BETAINV(RAND(),AU.a,AU.b)</f>
        <v>0.61378048449568</v>
      </c>
      <c r="C11639">
        <f ca="1">IF(B11639&lt;=0.5,LC.mu,MIN(LC.mu,MAX(0,_xlfn.NORM.INV(RAND(),2000,LC.sd))))</f>
        <v>1471.69751869587</v>
      </c>
      <c r="D11639">
        <f ca="1">P0*C11639/LC.mu</f>
        <v>1.96226335826116</v>
      </c>
      <c r="E11639">
        <f ca="1">MAX(0,INT(Q0*(1+Ed*(D11639-P0)/P0)))</f>
        <v>16113</v>
      </c>
      <c r="F11639">
        <f ca="1" t="shared" si="181"/>
        <v>30146.2519729661</v>
      </c>
    </row>
    <row r="11640" spans="1:6">
      <c r="A11640">
        <v>12</v>
      </c>
      <c r="B11640">
        <f ca="1">BETAINV(RAND(),AU.a,AU.b)</f>
        <v>0.150114942433083</v>
      </c>
      <c r="C11640">
        <f ca="1">IF(B11640&lt;=0.5,LC.mu,MIN(LC.mu,MAX(0,_xlfn.NORM.INV(RAND(),2000,LC.sd))))</f>
        <v>3000</v>
      </c>
      <c r="D11640">
        <f ca="1">P0*C11640/LC.mu</f>
        <v>4</v>
      </c>
      <c r="E11640">
        <f ca="1">MAX(0,INT(Q0*(1+Ed*(D11640-P0)/P0)))</f>
        <v>10000</v>
      </c>
      <c r="F11640">
        <f ca="1" t="shared" si="181"/>
        <v>37000</v>
      </c>
    </row>
    <row r="11641" spans="1:6">
      <c r="A11641">
        <v>12</v>
      </c>
      <c r="B11641">
        <f ca="1">BETAINV(RAND(),AU.a,AU.b)</f>
        <v>0.848910472987157</v>
      </c>
      <c r="C11641">
        <f ca="1">IF(B11641&lt;=0.5,LC.mu,MIN(LC.mu,MAX(0,_xlfn.NORM.INV(RAND(),2000,LC.sd))))</f>
        <v>2506.22120850932</v>
      </c>
      <c r="D11641">
        <f ca="1">P0*C11641/LC.mu</f>
        <v>3.34162827801242</v>
      </c>
      <c r="E11641">
        <f ca="1">MAX(0,INT(Q0*(1+Ed*(D11641-P0)/P0)))</f>
        <v>11975</v>
      </c>
      <c r="F11641">
        <f ca="1" t="shared" si="181"/>
        <v>37509.7774206894</v>
      </c>
    </row>
    <row r="11642" spans="1:6">
      <c r="A11642">
        <v>12</v>
      </c>
      <c r="B11642">
        <f ca="1">BETAINV(RAND(),AU.a,AU.b)</f>
        <v>0.701542963724849</v>
      </c>
      <c r="C11642">
        <f ca="1">IF(B11642&lt;=0.5,LC.mu,MIN(LC.mu,MAX(0,_xlfn.NORM.INV(RAND(),2000,LC.sd))))</f>
        <v>1432.66193265908</v>
      </c>
      <c r="D11642">
        <f ca="1">P0*C11642/LC.mu</f>
        <v>1.9102159102121</v>
      </c>
      <c r="E11642">
        <f ca="1">MAX(0,INT(Q0*(1+Ed*(D11642-P0)/P0)))</f>
        <v>16269</v>
      </c>
      <c r="F11642">
        <f ca="1" t="shared" si="181"/>
        <v>29644.6407105816</v>
      </c>
    </row>
    <row r="11643" spans="1:6">
      <c r="A11643">
        <v>12</v>
      </c>
      <c r="B11643">
        <f ca="1">BETAINV(RAND(),AU.a,AU.b)</f>
        <v>0.62236817339674</v>
      </c>
      <c r="C11643">
        <f ca="1">IF(B11643&lt;=0.5,LC.mu,MIN(LC.mu,MAX(0,_xlfn.NORM.INV(RAND(),2000,LC.sd))))</f>
        <v>2647.66297268192</v>
      </c>
      <c r="D11643">
        <f ca="1">P0*C11643/LC.mu</f>
        <v>3.53021729690923</v>
      </c>
      <c r="E11643">
        <f ca="1">MAX(0,INT(Q0*(1+Ed*(D11643-P0)/P0)))</f>
        <v>11409</v>
      </c>
      <c r="F11643">
        <f ca="1" t="shared" si="181"/>
        <v>37628.5861677555</v>
      </c>
    </row>
    <row r="11644" spans="1:6">
      <c r="A11644">
        <v>12</v>
      </c>
      <c r="B11644">
        <f ca="1">BETAINV(RAND(),AU.a,AU.b)</f>
        <v>0.755305961138259</v>
      </c>
      <c r="C11644">
        <f ca="1">IF(B11644&lt;=0.5,LC.mu,MIN(LC.mu,MAX(0,_xlfn.NORM.INV(RAND(),2000,LC.sd))))</f>
        <v>1714.09585358312</v>
      </c>
      <c r="D11644">
        <f ca="1">P0*C11644/LC.mu</f>
        <v>2.28546113811083</v>
      </c>
      <c r="E11644">
        <f ca="1">MAX(0,INT(Q0*(1+Ed*(D11644-P0)/P0)))</f>
        <v>15143</v>
      </c>
      <c r="F11644">
        <f ca="1" t="shared" si="181"/>
        <v>32894.6421608291</v>
      </c>
    </row>
    <row r="11645" spans="1:6">
      <c r="A11645">
        <v>12</v>
      </c>
      <c r="B11645">
        <f ca="1">BETAINV(RAND(),AU.a,AU.b)</f>
        <v>0.538797607838777</v>
      </c>
      <c r="C11645">
        <f ca="1">IF(B11645&lt;=0.5,LC.mu,MIN(LC.mu,MAX(0,_xlfn.NORM.INV(RAND(),2000,LC.sd))))</f>
        <v>1967.4560789972</v>
      </c>
      <c r="D11645">
        <f ca="1">P0*C11645/LC.mu</f>
        <v>2.62327477199627</v>
      </c>
      <c r="E11645">
        <f ca="1">MAX(0,INT(Q0*(1+Ed*(D11645-P0)/P0)))</f>
        <v>14130</v>
      </c>
      <c r="F11645">
        <f ca="1" t="shared" si="181"/>
        <v>35099.4164493101</v>
      </c>
    </row>
    <row r="11646" spans="1:6">
      <c r="A11646">
        <v>12</v>
      </c>
      <c r="B11646">
        <f ca="1">BETAINV(RAND(),AU.a,AU.b)</f>
        <v>0.571753881446236</v>
      </c>
      <c r="C11646">
        <f ca="1">IF(B11646&lt;=0.5,LC.mu,MIN(LC.mu,MAX(0,_xlfn.NORM.INV(RAND(),2000,LC.sd))))</f>
        <v>2130.07587907264</v>
      </c>
      <c r="D11646">
        <f ca="1">P0*C11646/LC.mu</f>
        <v>2.84010117209685</v>
      </c>
      <c r="E11646">
        <f ca="1">MAX(0,INT(Q0*(1+Ed*(D11646-P0)/P0)))</f>
        <v>13479</v>
      </c>
      <c r="F11646">
        <f ca="1" t="shared" si="181"/>
        <v>36151.6478196209</v>
      </c>
    </row>
    <row r="11647" spans="1:6">
      <c r="A11647">
        <v>12</v>
      </c>
      <c r="B11647">
        <f ca="1">BETAINV(RAND(),AU.a,AU.b)</f>
        <v>0.392504336503109</v>
      </c>
      <c r="C11647">
        <f ca="1">IF(B11647&lt;=0.5,LC.mu,MIN(LC.mu,MAX(0,_xlfn.NORM.INV(RAND(),2000,LC.sd))))</f>
        <v>3000</v>
      </c>
      <c r="D11647">
        <f ca="1">P0*C11647/LC.mu</f>
        <v>4</v>
      </c>
      <c r="E11647">
        <f ca="1">MAX(0,INT(Q0*(1+Ed*(D11647-P0)/P0)))</f>
        <v>10000</v>
      </c>
      <c r="F11647">
        <f ca="1" t="shared" si="181"/>
        <v>37000</v>
      </c>
    </row>
    <row r="11648" spans="1:6">
      <c r="A11648">
        <v>12</v>
      </c>
      <c r="B11648">
        <f ca="1">BETAINV(RAND(),AU.a,AU.b)</f>
        <v>0.632829075317585</v>
      </c>
      <c r="C11648">
        <f ca="1">IF(B11648&lt;=0.5,LC.mu,MIN(LC.mu,MAX(0,_xlfn.NORM.INV(RAND(),2000,LC.sd))))</f>
        <v>1521.01472015996</v>
      </c>
      <c r="D11648">
        <f ca="1">P0*C11648/LC.mu</f>
        <v>2.02801962687995</v>
      </c>
      <c r="E11648">
        <f ca="1">MAX(0,INT(Q0*(1+Ed*(D11648-P0)/P0)))</f>
        <v>15915</v>
      </c>
      <c r="F11648">
        <f ca="1" t="shared" si="181"/>
        <v>30754.9176416344</v>
      </c>
    </row>
    <row r="11649" spans="1:6">
      <c r="A11649">
        <v>12</v>
      </c>
      <c r="B11649">
        <f ca="1">BETAINV(RAND(),AU.a,AU.b)</f>
        <v>0.863370247926181</v>
      </c>
      <c r="C11649">
        <f ca="1">IF(B11649&lt;=0.5,LC.mu,MIN(LC.mu,MAX(0,_xlfn.NORM.INV(RAND(),2000,LC.sd))))</f>
        <v>2063.58374677109</v>
      </c>
      <c r="D11649">
        <f ca="1">P0*C11649/LC.mu</f>
        <v>2.75144499569478</v>
      </c>
      <c r="E11649">
        <f ca="1">MAX(0,INT(Q0*(1+Ed*(D11649-P0)/P0)))</f>
        <v>13745</v>
      </c>
      <c r="F11649">
        <f ca="1" t="shared" si="181"/>
        <v>35755.0277190537</v>
      </c>
    </row>
    <row r="11650" spans="1:6">
      <c r="A11650">
        <v>12</v>
      </c>
      <c r="B11650">
        <f ca="1">BETAINV(RAND(),AU.a,AU.b)</f>
        <v>0.681731171711197</v>
      </c>
      <c r="C11650">
        <f ca="1">IF(B11650&lt;=0.5,LC.mu,MIN(LC.mu,MAX(0,_xlfn.NORM.INV(RAND(),2000,LC.sd))))</f>
        <v>1971.78240462557</v>
      </c>
      <c r="D11650">
        <f ca="1">P0*C11650/LC.mu</f>
        <v>2.62904320616742</v>
      </c>
      <c r="E11650">
        <f ca="1">MAX(0,INT(Q0*(1+Ed*(D11650-P0)/P0)))</f>
        <v>14112</v>
      </c>
      <c r="F11650">
        <f ca="1" t="shared" ref="F11650:F11713" si="182">D11650*E11650-C11650</f>
        <v>35129.2753208091</v>
      </c>
    </row>
    <row r="11651" spans="1:6">
      <c r="A11651">
        <v>12</v>
      </c>
      <c r="B11651">
        <f ca="1">BETAINV(RAND(),AU.a,AU.b)</f>
        <v>0.599599428909129</v>
      </c>
      <c r="C11651">
        <f ca="1">IF(B11651&lt;=0.5,LC.mu,MIN(LC.mu,MAX(0,_xlfn.NORM.INV(RAND(),2000,LC.sd))))</f>
        <v>1513.99560924741</v>
      </c>
      <c r="D11651">
        <f ca="1">P0*C11651/LC.mu</f>
        <v>2.01866081232988</v>
      </c>
      <c r="E11651">
        <f ca="1">MAX(0,INT(Q0*(1+Ed*(D11651-P0)/P0)))</f>
        <v>15944</v>
      </c>
      <c r="F11651">
        <f ca="1" t="shared" si="182"/>
        <v>30671.5323825402</v>
      </c>
    </row>
    <row r="11652" spans="1:6">
      <c r="A11652">
        <v>12</v>
      </c>
      <c r="B11652">
        <f ca="1">BETAINV(RAND(),AU.a,AU.b)</f>
        <v>0.230502152534697</v>
      </c>
      <c r="C11652">
        <f ca="1">IF(B11652&lt;=0.5,LC.mu,MIN(LC.mu,MAX(0,_xlfn.NORM.INV(RAND(),2000,LC.sd))))</f>
        <v>3000</v>
      </c>
      <c r="D11652">
        <f ca="1">P0*C11652/LC.mu</f>
        <v>4</v>
      </c>
      <c r="E11652">
        <f ca="1">MAX(0,INT(Q0*(1+Ed*(D11652-P0)/P0)))</f>
        <v>10000</v>
      </c>
      <c r="F11652">
        <f ca="1" t="shared" si="182"/>
        <v>37000</v>
      </c>
    </row>
    <row r="11653" spans="1:6">
      <c r="A11653">
        <v>12</v>
      </c>
      <c r="B11653">
        <f ca="1">BETAINV(RAND(),AU.a,AU.b)</f>
        <v>0.202768209681538</v>
      </c>
      <c r="C11653">
        <f ca="1">IF(B11653&lt;=0.5,LC.mu,MIN(LC.mu,MAX(0,_xlfn.NORM.INV(RAND(),2000,LC.sd))))</f>
        <v>3000</v>
      </c>
      <c r="D11653">
        <f ca="1">P0*C11653/LC.mu</f>
        <v>4</v>
      </c>
      <c r="E11653">
        <f ca="1">MAX(0,INT(Q0*(1+Ed*(D11653-P0)/P0)))</f>
        <v>10000</v>
      </c>
      <c r="F11653">
        <f ca="1" t="shared" si="182"/>
        <v>37000</v>
      </c>
    </row>
    <row r="11654" spans="1:6">
      <c r="A11654">
        <v>12</v>
      </c>
      <c r="B11654">
        <f ca="1">BETAINV(RAND(),AU.a,AU.b)</f>
        <v>0.445162285549224</v>
      </c>
      <c r="C11654">
        <f ca="1">IF(B11654&lt;=0.5,LC.mu,MIN(LC.mu,MAX(0,_xlfn.NORM.INV(RAND(),2000,LC.sd))))</f>
        <v>3000</v>
      </c>
      <c r="D11654">
        <f ca="1">P0*C11654/LC.mu</f>
        <v>4</v>
      </c>
      <c r="E11654">
        <f ca="1">MAX(0,INT(Q0*(1+Ed*(D11654-P0)/P0)))</f>
        <v>10000</v>
      </c>
      <c r="F11654">
        <f ca="1" t="shared" si="182"/>
        <v>37000</v>
      </c>
    </row>
    <row r="11655" spans="1:6">
      <c r="A11655">
        <v>12</v>
      </c>
      <c r="B11655">
        <f ca="1">BETAINV(RAND(),AU.a,AU.b)</f>
        <v>0.878720610417973</v>
      </c>
      <c r="C11655">
        <f ca="1">IF(B11655&lt;=0.5,LC.mu,MIN(LC.mu,MAX(0,_xlfn.NORM.INV(RAND(),2000,LC.sd))))</f>
        <v>1860.55793108461</v>
      </c>
      <c r="D11655">
        <f ca="1">P0*C11655/LC.mu</f>
        <v>2.48074390811282</v>
      </c>
      <c r="E11655">
        <f ca="1">MAX(0,INT(Q0*(1+Ed*(D11655-P0)/P0)))</f>
        <v>14557</v>
      </c>
      <c r="F11655">
        <f ca="1" t="shared" si="182"/>
        <v>34251.6311393137</v>
      </c>
    </row>
    <row r="11656" spans="1:6">
      <c r="A11656">
        <v>12</v>
      </c>
      <c r="B11656">
        <f ca="1">BETAINV(RAND(),AU.a,AU.b)</f>
        <v>0.617899332934758</v>
      </c>
      <c r="C11656">
        <f ca="1">IF(B11656&lt;=0.5,LC.mu,MIN(LC.mu,MAX(0,_xlfn.NORM.INV(RAND(),2000,LC.sd))))</f>
        <v>2202.15583280201</v>
      </c>
      <c r="D11656">
        <f ca="1">P0*C11656/LC.mu</f>
        <v>2.93620777706934</v>
      </c>
      <c r="E11656">
        <f ca="1">MAX(0,INT(Q0*(1+Ed*(D11656-P0)/P0)))</f>
        <v>13191</v>
      </c>
      <c r="F11656">
        <f ca="1" t="shared" si="182"/>
        <v>36529.3609545197</v>
      </c>
    </row>
    <row r="11657" spans="1:6">
      <c r="A11657">
        <v>12</v>
      </c>
      <c r="B11657">
        <f ca="1">BETAINV(RAND(),AU.a,AU.b)</f>
        <v>0.221920701198036</v>
      </c>
      <c r="C11657">
        <f ca="1">IF(B11657&lt;=0.5,LC.mu,MIN(LC.mu,MAX(0,_xlfn.NORM.INV(RAND(),2000,LC.sd))))</f>
        <v>3000</v>
      </c>
      <c r="D11657">
        <f ca="1">P0*C11657/LC.mu</f>
        <v>4</v>
      </c>
      <c r="E11657">
        <f ca="1">MAX(0,INT(Q0*(1+Ed*(D11657-P0)/P0)))</f>
        <v>10000</v>
      </c>
      <c r="F11657">
        <f ca="1" t="shared" si="182"/>
        <v>37000</v>
      </c>
    </row>
    <row r="11658" spans="1:6">
      <c r="A11658">
        <v>12</v>
      </c>
      <c r="B11658">
        <f ca="1">BETAINV(RAND(),AU.a,AU.b)</f>
        <v>0.648545147095258</v>
      </c>
      <c r="C11658">
        <f ca="1">IF(B11658&lt;=0.5,LC.mu,MIN(LC.mu,MAX(0,_xlfn.NORM.INV(RAND(),2000,LC.sd))))</f>
        <v>2333.38954757796</v>
      </c>
      <c r="D11658">
        <f ca="1">P0*C11658/LC.mu</f>
        <v>3.11118606343729</v>
      </c>
      <c r="E11658">
        <f ca="1">MAX(0,INT(Q0*(1+Ed*(D11658-P0)/P0)))</f>
        <v>12666</v>
      </c>
      <c r="F11658">
        <f ca="1" t="shared" si="182"/>
        <v>37072.8931319187</v>
      </c>
    </row>
    <row r="11659" spans="1:6">
      <c r="A11659">
        <v>12</v>
      </c>
      <c r="B11659">
        <f ca="1">BETAINV(RAND(),AU.a,AU.b)</f>
        <v>0.835655941914192</v>
      </c>
      <c r="C11659">
        <f ca="1">IF(B11659&lt;=0.5,LC.mu,MIN(LC.mu,MAX(0,_xlfn.NORM.INV(RAND(),2000,LC.sd))))</f>
        <v>2095.08049552095</v>
      </c>
      <c r="D11659">
        <f ca="1">P0*C11659/LC.mu</f>
        <v>2.7934406606946</v>
      </c>
      <c r="E11659">
        <f ca="1">MAX(0,INT(Q0*(1+Ed*(D11659-P0)/P0)))</f>
        <v>13619</v>
      </c>
      <c r="F11659">
        <f ca="1" t="shared" si="182"/>
        <v>35948.7878624789</v>
      </c>
    </row>
    <row r="11660" spans="1:6">
      <c r="A11660">
        <v>12</v>
      </c>
      <c r="B11660">
        <f ca="1">BETAINV(RAND(),AU.a,AU.b)</f>
        <v>0.552242217320919</v>
      </c>
      <c r="C11660">
        <f ca="1">IF(B11660&lt;=0.5,LC.mu,MIN(LC.mu,MAX(0,_xlfn.NORM.INV(RAND(),2000,LC.sd))))</f>
        <v>2404.16926366191</v>
      </c>
      <c r="D11660">
        <f ca="1">P0*C11660/LC.mu</f>
        <v>3.20555901821587</v>
      </c>
      <c r="E11660">
        <f ca="1">MAX(0,INT(Q0*(1+Ed*(D11660-P0)/P0)))</f>
        <v>12383</v>
      </c>
      <c r="F11660">
        <f ca="1" t="shared" si="182"/>
        <v>37290.2680589053</v>
      </c>
    </row>
    <row r="11661" spans="1:6">
      <c r="A11661">
        <v>12</v>
      </c>
      <c r="B11661">
        <f ca="1">BETAINV(RAND(),AU.a,AU.b)</f>
        <v>0.582196031626528</v>
      </c>
      <c r="C11661">
        <f ca="1">IF(B11661&lt;=0.5,LC.mu,MIN(LC.mu,MAX(0,_xlfn.NORM.INV(RAND(),2000,LC.sd))))</f>
        <v>1444.72990575453</v>
      </c>
      <c r="D11661">
        <f ca="1">P0*C11661/LC.mu</f>
        <v>1.92630654100604</v>
      </c>
      <c r="E11661">
        <f ca="1">MAX(0,INT(Q0*(1+Ed*(D11661-P0)/P0)))</f>
        <v>16221</v>
      </c>
      <c r="F11661">
        <f ca="1" t="shared" si="182"/>
        <v>29801.8884959044</v>
      </c>
    </row>
    <row r="11662" spans="1:6">
      <c r="A11662">
        <v>12</v>
      </c>
      <c r="B11662">
        <f ca="1">BETAINV(RAND(),AU.a,AU.b)</f>
        <v>0.853987096975223</v>
      </c>
      <c r="C11662">
        <f ca="1">IF(B11662&lt;=0.5,LC.mu,MIN(LC.mu,MAX(0,_xlfn.NORM.INV(RAND(),2000,LC.sd))))</f>
        <v>2002.85342067515</v>
      </c>
      <c r="D11662">
        <f ca="1">P0*C11662/LC.mu</f>
        <v>2.67047122756687</v>
      </c>
      <c r="E11662">
        <f ca="1">MAX(0,INT(Q0*(1+Ed*(D11662-P0)/P0)))</f>
        <v>13988</v>
      </c>
      <c r="F11662">
        <f ca="1" t="shared" si="182"/>
        <v>35351.6981105302</v>
      </c>
    </row>
    <row r="11663" spans="1:6">
      <c r="A11663">
        <v>12</v>
      </c>
      <c r="B11663">
        <f ca="1">BETAINV(RAND(),AU.a,AU.b)</f>
        <v>0.517708711643596</v>
      </c>
      <c r="C11663">
        <f ca="1">IF(B11663&lt;=0.5,LC.mu,MIN(LC.mu,MAX(0,_xlfn.NORM.INV(RAND(),2000,LC.sd))))</f>
        <v>2393.10026051841</v>
      </c>
      <c r="D11663">
        <f ca="1">P0*C11663/LC.mu</f>
        <v>3.19080034735788</v>
      </c>
      <c r="E11663">
        <f ca="1">MAX(0,INT(Q0*(1+Ed*(D11663-P0)/P0)))</f>
        <v>12427</v>
      </c>
      <c r="F11663">
        <f ca="1" t="shared" si="182"/>
        <v>37258.975656098</v>
      </c>
    </row>
    <row r="11664" spans="1:6">
      <c r="A11664">
        <v>12</v>
      </c>
      <c r="B11664">
        <f ca="1">BETAINV(RAND(),AU.a,AU.b)</f>
        <v>0.303316274468983</v>
      </c>
      <c r="C11664">
        <f ca="1">IF(B11664&lt;=0.5,LC.mu,MIN(LC.mu,MAX(0,_xlfn.NORM.INV(RAND(),2000,LC.sd))))</f>
        <v>3000</v>
      </c>
      <c r="D11664">
        <f ca="1">P0*C11664/LC.mu</f>
        <v>4</v>
      </c>
      <c r="E11664">
        <f ca="1">MAX(0,INT(Q0*(1+Ed*(D11664-P0)/P0)))</f>
        <v>10000</v>
      </c>
      <c r="F11664">
        <f ca="1" t="shared" si="182"/>
        <v>37000</v>
      </c>
    </row>
    <row r="11665" spans="1:6">
      <c r="A11665">
        <v>12</v>
      </c>
      <c r="B11665">
        <f ca="1">BETAINV(RAND(),AU.a,AU.b)</f>
        <v>0.397126435034335</v>
      </c>
      <c r="C11665">
        <f ca="1">IF(B11665&lt;=0.5,LC.mu,MIN(LC.mu,MAX(0,_xlfn.NORM.INV(RAND(),2000,LC.sd))))</f>
        <v>3000</v>
      </c>
      <c r="D11665">
        <f ca="1">P0*C11665/LC.mu</f>
        <v>4</v>
      </c>
      <c r="E11665">
        <f ca="1">MAX(0,INT(Q0*(1+Ed*(D11665-P0)/P0)))</f>
        <v>10000</v>
      </c>
      <c r="F11665">
        <f ca="1" t="shared" si="182"/>
        <v>37000</v>
      </c>
    </row>
    <row r="11666" spans="1:6">
      <c r="A11666">
        <v>12</v>
      </c>
      <c r="B11666">
        <f ca="1">BETAINV(RAND(),AU.a,AU.b)</f>
        <v>0.647646565713001</v>
      </c>
      <c r="C11666">
        <f ca="1">IF(B11666&lt;=0.5,LC.mu,MIN(LC.mu,MAX(0,_xlfn.NORM.INV(RAND(),2000,LC.sd))))</f>
        <v>1784.66447435903</v>
      </c>
      <c r="D11666">
        <f ca="1">P0*C11666/LC.mu</f>
        <v>2.37955263247871</v>
      </c>
      <c r="E11666">
        <f ca="1">MAX(0,INT(Q0*(1+Ed*(D11666-P0)/P0)))</f>
        <v>14861</v>
      </c>
      <c r="F11666">
        <f ca="1" t="shared" si="182"/>
        <v>33577.8671969071</v>
      </c>
    </row>
    <row r="11667" spans="1:6">
      <c r="A11667">
        <v>12</v>
      </c>
      <c r="B11667">
        <f ca="1">BETAINV(RAND(),AU.a,AU.b)</f>
        <v>0.423127475033498</v>
      </c>
      <c r="C11667">
        <f ca="1">IF(B11667&lt;=0.5,LC.mu,MIN(LC.mu,MAX(0,_xlfn.NORM.INV(RAND(),2000,LC.sd))))</f>
        <v>3000</v>
      </c>
      <c r="D11667">
        <f ca="1">P0*C11667/LC.mu</f>
        <v>4</v>
      </c>
      <c r="E11667">
        <f ca="1">MAX(0,INT(Q0*(1+Ed*(D11667-P0)/P0)))</f>
        <v>10000</v>
      </c>
      <c r="F11667">
        <f ca="1" t="shared" si="182"/>
        <v>37000</v>
      </c>
    </row>
    <row r="11668" spans="1:6">
      <c r="A11668">
        <v>12</v>
      </c>
      <c r="B11668">
        <f ca="1">BETAINV(RAND(),AU.a,AU.b)</f>
        <v>0.486963280412395</v>
      </c>
      <c r="C11668">
        <f ca="1">IF(B11668&lt;=0.5,LC.mu,MIN(LC.mu,MAX(0,_xlfn.NORM.INV(RAND(),2000,LC.sd))))</f>
        <v>3000</v>
      </c>
      <c r="D11668">
        <f ca="1">P0*C11668/LC.mu</f>
        <v>4</v>
      </c>
      <c r="E11668">
        <f ca="1">MAX(0,INT(Q0*(1+Ed*(D11668-P0)/P0)))</f>
        <v>10000</v>
      </c>
      <c r="F11668">
        <f ca="1" t="shared" si="182"/>
        <v>37000</v>
      </c>
    </row>
    <row r="11669" spans="1:6">
      <c r="A11669">
        <v>12</v>
      </c>
      <c r="B11669">
        <f ca="1">BETAINV(RAND(),AU.a,AU.b)</f>
        <v>0.466491724668086</v>
      </c>
      <c r="C11669">
        <f ca="1">IF(B11669&lt;=0.5,LC.mu,MIN(LC.mu,MAX(0,_xlfn.NORM.INV(RAND(),2000,LC.sd))))</f>
        <v>3000</v>
      </c>
      <c r="D11669">
        <f ca="1">P0*C11669/LC.mu</f>
        <v>4</v>
      </c>
      <c r="E11669">
        <f ca="1">MAX(0,INT(Q0*(1+Ed*(D11669-P0)/P0)))</f>
        <v>10000</v>
      </c>
      <c r="F11669">
        <f ca="1" t="shared" si="182"/>
        <v>37000</v>
      </c>
    </row>
    <row r="11670" spans="1:6">
      <c r="A11670">
        <v>12</v>
      </c>
      <c r="B11670">
        <f ca="1">BETAINV(RAND(),AU.a,AU.b)</f>
        <v>0.696468219742196</v>
      </c>
      <c r="C11670">
        <f ca="1">IF(B11670&lt;=0.5,LC.mu,MIN(LC.mu,MAX(0,_xlfn.NORM.INV(RAND(),2000,LC.sd))))</f>
        <v>1825.97599465177</v>
      </c>
      <c r="D11670">
        <f ca="1">P0*C11670/LC.mu</f>
        <v>2.4346346595357</v>
      </c>
      <c r="E11670">
        <f ca="1">MAX(0,INT(Q0*(1+Ed*(D11670-P0)/P0)))</f>
        <v>14696</v>
      </c>
      <c r="F11670">
        <f ca="1" t="shared" si="182"/>
        <v>33953.4149618849</v>
      </c>
    </row>
    <row r="11671" spans="1:6">
      <c r="A11671">
        <v>12</v>
      </c>
      <c r="B11671">
        <f ca="1">BETAINV(RAND(),AU.a,AU.b)</f>
        <v>0.596409186594594</v>
      </c>
      <c r="C11671">
        <f ca="1">IF(B11671&lt;=0.5,LC.mu,MIN(LC.mu,MAX(0,_xlfn.NORM.INV(RAND(),2000,LC.sd))))</f>
        <v>1139.27917818093</v>
      </c>
      <c r="D11671">
        <f ca="1">P0*C11671/LC.mu</f>
        <v>1.51903890424124</v>
      </c>
      <c r="E11671">
        <f ca="1">MAX(0,INT(Q0*(1+Ed*(D11671-P0)/P0)))</f>
        <v>17442</v>
      </c>
      <c r="F11671">
        <f ca="1" t="shared" si="182"/>
        <v>25355.7973895949</v>
      </c>
    </row>
    <row r="11672" spans="1:6">
      <c r="A11672">
        <v>12</v>
      </c>
      <c r="B11672">
        <f ca="1">BETAINV(RAND(),AU.a,AU.b)</f>
        <v>0.68486346399739</v>
      </c>
      <c r="C11672">
        <f ca="1">IF(B11672&lt;=0.5,LC.mu,MIN(LC.mu,MAX(0,_xlfn.NORM.INV(RAND(),2000,LC.sd))))</f>
        <v>2260.08726276234</v>
      </c>
      <c r="D11672">
        <f ca="1">P0*C11672/LC.mu</f>
        <v>3.01344968368312</v>
      </c>
      <c r="E11672">
        <f ca="1">MAX(0,INT(Q0*(1+Ed*(D11672-P0)/P0)))</f>
        <v>12959</v>
      </c>
      <c r="F11672">
        <f ca="1" t="shared" si="182"/>
        <v>36791.2071880872</v>
      </c>
    </row>
    <row r="11673" spans="1:6">
      <c r="A11673">
        <v>12</v>
      </c>
      <c r="B11673">
        <f ca="1">BETAINV(RAND(),AU.a,AU.b)</f>
        <v>0.466853917648649</v>
      </c>
      <c r="C11673">
        <f ca="1">IF(B11673&lt;=0.5,LC.mu,MIN(LC.mu,MAX(0,_xlfn.NORM.INV(RAND(),2000,LC.sd))))</f>
        <v>3000</v>
      </c>
      <c r="D11673">
        <f ca="1">P0*C11673/LC.mu</f>
        <v>4</v>
      </c>
      <c r="E11673">
        <f ca="1">MAX(0,INT(Q0*(1+Ed*(D11673-P0)/P0)))</f>
        <v>10000</v>
      </c>
      <c r="F11673">
        <f ca="1" t="shared" si="182"/>
        <v>37000</v>
      </c>
    </row>
    <row r="11674" spans="1:6">
      <c r="A11674">
        <v>12</v>
      </c>
      <c r="B11674">
        <f ca="1">BETAINV(RAND(),AU.a,AU.b)</f>
        <v>0.572019716739786</v>
      </c>
      <c r="C11674">
        <f ca="1">IF(B11674&lt;=0.5,LC.mu,MIN(LC.mu,MAX(0,_xlfn.NORM.INV(RAND(),2000,LC.sd))))</f>
        <v>2102.15587331713</v>
      </c>
      <c r="D11674">
        <f ca="1">P0*C11674/LC.mu</f>
        <v>2.80287449775617</v>
      </c>
      <c r="E11674">
        <f ca="1">MAX(0,INT(Q0*(1+Ed*(D11674-P0)/P0)))</f>
        <v>13591</v>
      </c>
      <c r="F11674">
        <f ca="1" t="shared" si="182"/>
        <v>35991.711425687</v>
      </c>
    </row>
    <row r="11675" spans="1:6">
      <c r="A11675">
        <v>12</v>
      </c>
      <c r="B11675">
        <f ca="1">BETAINV(RAND(),AU.a,AU.b)</f>
        <v>0.63415411605682</v>
      </c>
      <c r="C11675">
        <f ca="1">IF(B11675&lt;=0.5,LC.mu,MIN(LC.mu,MAX(0,_xlfn.NORM.INV(RAND(),2000,LC.sd))))</f>
        <v>1886.08160692784</v>
      </c>
      <c r="D11675">
        <f ca="1">P0*C11675/LC.mu</f>
        <v>2.51477547590379</v>
      </c>
      <c r="E11675">
        <f ca="1">MAX(0,INT(Q0*(1+Ed*(D11675-P0)/P0)))</f>
        <v>14455</v>
      </c>
      <c r="F11675">
        <f ca="1" t="shared" si="182"/>
        <v>34464.9978972614</v>
      </c>
    </row>
    <row r="11676" spans="1:6">
      <c r="A11676">
        <v>12</v>
      </c>
      <c r="B11676">
        <f ca="1">BETAINV(RAND(),AU.a,AU.b)</f>
        <v>0.615672491217589</v>
      </c>
      <c r="C11676">
        <f ca="1">IF(B11676&lt;=0.5,LC.mu,MIN(LC.mu,MAX(0,_xlfn.NORM.INV(RAND(),2000,LC.sd))))</f>
        <v>2455.44354510833</v>
      </c>
      <c r="D11676">
        <f ca="1">P0*C11676/LC.mu</f>
        <v>3.2739247268111</v>
      </c>
      <c r="E11676">
        <f ca="1">MAX(0,INT(Q0*(1+Ed*(D11676-P0)/P0)))</f>
        <v>12178</v>
      </c>
      <c r="F11676">
        <f ca="1" t="shared" si="182"/>
        <v>37414.4117779973</v>
      </c>
    </row>
    <row r="11677" spans="1:6">
      <c r="A11677">
        <v>12</v>
      </c>
      <c r="B11677">
        <f ca="1">BETAINV(RAND(),AU.a,AU.b)</f>
        <v>0.654685427943966</v>
      </c>
      <c r="C11677">
        <f ca="1">IF(B11677&lt;=0.5,LC.mu,MIN(LC.mu,MAX(0,_xlfn.NORM.INV(RAND(),2000,LC.sd))))</f>
        <v>2494.10987900825</v>
      </c>
      <c r="D11677">
        <f ca="1">P0*C11677/LC.mu</f>
        <v>3.32547983867766</v>
      </c>
      <c r="E11677">
        <f ca="1">MAX(0,INT(Q0*(1+Ed*(D11677-P0)/P0)))</f>
        <v>12023</v>
      </c>
      <c r="F11677">
        <f ca="1" t="shared" si="182"/>
        <v>37488.1342214133</v>
      </c>
    </row>
    <row r="11678" spans="1:6">
      <c r="A11678">
        <v>12</v>
      </c>
      <c r="B11678">
        <f ca="1">BETAINV(RAND(),AU.a,AU.b)</f>
        <v>0.635428305985519</v>
      </c>
      <c r="C11678">
        <f ca="1">IF(B11678&lt;=0.5,LC.mu,MIN(LC.mu,MAX(0,_xlfn.NORM.INV(RAND(),2000,LC.sd))))</f>
        <v>1927.90561495168</v>
      </c>
      <c r="D11678">
        <f ca="1">P0*C11678/LC.mu</f>
        <v>2.57054081993558</v>
      </c>
      <c r="E11678">
        <f ca="1">MAX(0,INT(Q0*(1+Ed*(D11678-P0)/P0)))</f>
        <v>14288</v>
      </c>
      <c r="F11678">
        <f ca="1" t="shared" si="182"/>
        <v>34799.9816202879</v>
      </c>
    </row>
    <row r="11679" spans="1:6">
      <c r="A11679">
        <v>12</v>
      </c>
      <c r="B11679">
        <f ca="1">BETAINV(RAND(),AU.a,AU.b)</f>
        <v>0.857863263805125</v>
      </c>
      <c r="C11679">
        <f ca="1">IF(B11679&lt;=0.5,LC.mu,MIN(LC.mu,MAX(0,_xlfn.NORM.INV(RAND(),2000,LC.sd))))</f>
        <v>2374.33922174351</v>
      </c>
      <c r="D11679">
        <f ca="1">P0*C11679/LC.mu</f>
        <v>3.16578562899135</v>
      </c>
      <c r="E11679">
        <f ca="1">MAX(0,INT(Q0*(1+Ed*(D11679-P0)/P0)))</f>
        <v>12502</v>
      </c>
      <c r="F11679">
        <f ca="1" t="shared" si="182"/>
        <v>37204.3127119064</v>
      </c>
    </row>
    <row r="11680" spans="1:6">
      <c r="A11680">
        <v>12</v>
      </c>
      <c r="B11680">
        <f ca="1">BETAINV(RAND(),AU.a,AU.b)</f>
        <v>0.426127211618407</v>
      </c>
      <c r="C11680">
        <f ca="1">IF(B11680&lt;=0.5,LC.mu,MIN(LC.mu,MAX(0,_xlfn.NORM.INV(RAND(),2000,LC.sd))))</f>
        <v>3000</v>
      </c>
      <c r="D11680">
        <f ca="1">P0*C11680/LC.mu</f>
        <v>4</v>
      </c>
      <c r="E11680">
        <f ca="1">MAX(0,INT(Q0*(1+Ed*(D11680-P0)/P0)))</f>
        <v>10000</v>
      </c>
      <c r="F11680">
        <f ca="1" t="shared" si="182"/>
        <v>37000</v>
      </c>
    </row>
    <row r="11681" spans="1:6">
      <c r="A11681">
        <v>12</v>
      </c>
      <c r="B11681">
        <f ca="1">BETAINV(RAND(),AU.a,AU.b)</f>
        <v>0.595854728359217</v>
      </c>
      <c r="C11681">
        <f ca="1">IF(B11681&lt;=0.5,LC.mu,MIN(LC.mu,MAX(0,_xlfn.NORM.INV(RAND(),2000,LC.sd))))</f>
        <v>2169.10525903794</v>
      </c>
      <c r="D11681">
        <f ca="1">P0*C11681/LC.mu</f>
        <v>2.89214034538392</v>
      </c>
      <c r="E11681">
        <f ca="1">MAX(0,INT(Q0*(1+Ed*(D11681-P0)/P0)))</f>
        <v>13323</v>
      </c>
      <c r="F11681">
        <f ca="1" t="shared" si="182"/>
        <v>36362.880562512</v>
      </c>
    </row>
    <row r="11682" spans="1:6">
      <c r="A11682">
        <v>12</v>
      </c>
      <c r="B11682">
        <f ca="1">BETAINV(RAND(),AU.a,AU.b)</f>
        <v>0.573011263590626</v>
      </c>
      <c r="C11682">
        <f ca="1">IF(B11682&lt;=0.5,LC.mu,MIN(LC.mu,MAX(0,_xlfn.NORM.INV(RAND(),2000,LC.sd))))</f>
        <v>1885.47891019749</v>
      </c>
      <c r="D11682">
        <f ca="1">P0*C11682/LC.mu</f>
        <v>2.51397188026332</v>
      </c>
      <c r="E11682">
        <f ca="1">MAX(0,INT(Q0*(1+Ed*(D11682-P0)/P0)))</f>
        <v>14458</v>
      </c>
      <c r="F11682">
        <f ca="1" t="shared" si="182"/>
        <v>34461.5265346496</v>
      </c>
    </row>
    <row r="11683" spans="1:6">
      <c r="A11683">
        <v>12</v>
      </c>
      <c r="B11683">
        <f ca="1">BETAINV(RAND(),AU.a,AU.b)</f>
        <v>0.541974830537044</v>
      </c>
      <c r="C11683">
        <f ca="1">IF(B11683&lt;=0.5,LC.mu,MIN(LC.mu,MAX(0,_xlfn.NORM.INV(RAND(),2000,LC.sd))))</f>
        <v>1470.76129540524</v>
      </c>
      <c r="D11683">
        <f ca="1">P0*C11683/LC.mu</f>
        <v>1.96101506054031</v>
      </c>
      <c r="E11683">
        <f ca="1">MAX(0,INT(Q0*(1+Ed*(D11683-P0)/P0)))</f>
        <v>16116</v>
      </c>
      <c r="F11683">
        <f ca="1" t="shared" si="182"/>
        <v>30132.9574202625</v>
      </c>
    </row>
    <row r="11684" spans="1:6">
      <c r="A11684">
        <v>12</v>
      </c>
      <c r="B11684">
        <f ca="1">BETAINV(RAND(),AU.a,AU.b)</f>
        <v>0.796951516890874</v>
      </c>
      <c r="C11684">
        <f ca="1">IF(B11684&lt;=0.5,LC.mu,MIN(LC.mu,MAX(0,_xlfn.NORM.INV(RAND(),2000,LC.sd))))</f>
        <v>2136.62570038787</v>
      </c>
      <c r="D11684">
        <f ca="1">P0*C11684/LC.mu</f>
        <v>2.84883426718382</v>
      </c>
      <c r="E11684">
        <f ca="1">MAX(0,INT(Q0*(1+Ed*(D11684-P0)/P0)))</f>
        <v>13453</v>
      </c>
      <c r="F11684">
        <f ca="1" t="shared" si="182"/>
        <v>36188.7416960361</v>
      </c>
    </row>
    <row r="11685" spans="1:6">
      <c r="A11685">
        <v>12</v>
      </c>
      <c r="B11685">
        <f ca="1">BETAINV(RAND(),AU.a,AU.b)</f>
        <v>0.592565669078646</v>
      </c>
      <c r="C11685">
        <f ca="1">IF(B11685&lt;=0.5,LC.mu,MIN(LC.mu,MAX(0,_xlfn.NORM.INV(RAND(),2000,LC.sd))))</f>
        <v>1947.04578542355</v>
      </c>
      <c r="D11685">
        <f ca="1">P0*C11685/LC.mu</f>
        <v>2.59606104723141</v>
      </c>
      <c r="E11685">
        <f ca="1">MAX(0,INT(Q0*(1+Ed*(D11685-P0)/P0)))</f>
        <v>14211</v>
      </c>
      <c r="F11685">
        <f ca="1" t="shared" si="182"/>
        <v>34945.577756782</v>
      </c>
    </row>
    <row r="11686" spans="1:6">
      <c r="A11686">
        <v>12</v>
      </c>
      <c r="B11686">
        <f ca="1">BETAINV(RAND(),AU.a,AU.b)</f>
        <v>0.619753240707834</v>
      </c>
      <c r="C11686">
        <f ca="1">IF(B11686&lt;=0.5,LC.mu,MIN(LC.mu,MAX(0,_xlfn.NORM.INV(RAND(),2000,LC.sd))))</f>
        <v>2503.7259263396</v>
      </c>
      <c r="D11686">
        <f ca="1">P0*C11686/LC.mu</f>
        <v>3.33830123511947</v>
      </c>
      <c r="E11686">
        <f ca="1">MAX(0,INT(Q0*(1+Ed*(D11686-P0)/P0)))</f>
        <v>11985</v>
      </c>
      <c r="F11686">
        <f ca="1" t="shared" si="182"/>
        <v>37505.8143765673</v>
      </c>
    </row>
    <row r="11687" spans="1:6">
      <c r="A11687">
        <v>12</v>
      </c>
      <c r="B11687">
        <f ca="1">BETAINV(RAND(),AU.a,AU.b)</f>
        <v>0.596657174728117</v>
      </c>
      <c r="C11687">
        <f ca="1">IF(B11687&lt;=0.5,LC.mu,MIN(LC.mu,MAX(0,_xlfn.NORM.INV(RAND(),2000,LC.sd))))</f>
        <v>2798.93137100493</v>
      </c>
      <c r="D11687">
        <f ca="1">P0*C11687/LC.mu</f>
        <v>3.73190849467324</v>
      </c>
      <c r="E11687">
        <f ca="1">MAX(0,INT(Q0*(1+Ed*(D11687-P0)/P0)))</f>
        <v>10804</v>
      </c>
      <c r="F11687">
        <f ca="1" t="shared" si="182"/>
        <v>37520.6080054448</v>
      </c>
    </row>
    <row r="11688" spans="1:6">
      <c r="A11688">
        <v>12</v>
      </c>
      <c r="B11688">
        <f ca="1">BETAINV(RAND(),AU.a,AU.b)</f>
        <v>0.674532296952193</v>
      </c>
      <c r="C11688">
        <f ca="1">IF(B11688&lt;=0.5,LC.mu,MIN(LC.mu,MAX(0,_xlfn.NORM.INV(RAND(),2000,LC.sd))))</f>
        <v>2277.38142360627</v>
      </c>
      <c r="D11688">
        <f ca="1">P0*C11688/LC.mu</f>
        <v>3.03650856480837</v>
      </c>
      <c r="E11688">
        <f ca="1">MAX(0,INT(Q0*(1+Ed*(D11688-P0)/P0)))</f>
        <v>12890</v>
      </c>
      <c r="F11688">
        <f ca="1" t="shared" si="182"/>
        <v>36863.2139767736</v>
      </c>
    </row>
    <row r="11689" spans="1:6">
      <c r="A11689">
        <v>12</v>
      </c>
      <c r="B11689">
        <f ca="1">BETAINV(RAND(),AU.a,AU.b)</f>
        <v>0.786699523047682</v>
      </c>
      <c r="C11689">
        <f ca="1">IF(B11689&lt;=0.5,LC.mu,MIN(LC.mu,MAX(0,_xlfn.NORM.INV(RAND(),2000,LC.sd))))</f>
        <v>1930.39013512923</v>
      </c>
      <c r="D11689">
        <f ca="1">P0*C11689/LC.mu</f>
        <v>2.57385351350564</v>
      </c>
      <c r="E11689">
        <f ca="1">MAX(0,INT(Q0*(1+Ed*(D11689-P0)/P0)))</f>
        <v>14278</v>
      </c>
      <c r="F11689">
        <f ca="1" t="shared" si="182"/>
        <v>34819.0903307043</v>
      </c>
    </row>
    <row r="11690" spans="1:6">
      <c r="A11690">
        <v>12</v>
      </c>
      <c r="B11690">
        <f ca="1">BETAINV(RAND(),AU.a,AU.b)</f>
        <v>0.550182619501957</v>
      </c>
      <c r="C11690">
        <f ca="1">IF(B11690&lt;=0.5,LC.mu,MIN(LC.mu,MAX(0,_xlfn.NORM.INV(RAND(),2000,LC.sd))))</f>
        <v>1677.30532347987</v>
      </c>
      <c r="D11690">
        <f ca="1">P0*C11690/LC.mu</f>
        <v>2.23640709797316</v>
      </c>
      <c r="E11690">
        <f ca="1">MAX(0,INT(Q0*(1+Ed*(D11690-P0)/P0)))</f>
        <v>15290</v>
      </c>
      <c r="F11690">
        <f ca="1" t="shared" si="182"/>
        <v>32517.3592045297</v>
      </c>
    </row>
    <row r="11691" spans="1:6">
      <c r="A11691">
        <v>12</v>
      </c>
      <c r="B11691">
        <f ca="1">BETAINV(RAND(),AU.a,AU.b)</f>
        <v>0.674792822364124</v>
      </c>
      <c r="C11691">
        <f ca="1">IF(B11691&lt;=0.5,LC.mu,MIN(LC.mu,MAX(0,_xlfn.NORM.INV(RAND(),2000,LC.sd))))</f>
        <v>2217.09653611899</v>
      </c>
      <c r="D11691">
        <f ca="1">P0*C11691/LC.mu</f>
        <v>2.95612871482532</v>
      </c>
      <c r="E11691">
        <f ca="1">MAX(0,INT(Q0*(1+Ed*(D11691-P0)/P0)))</f>
        <v>13131</v>
      </c>
      <c r="F11691">
        <f ca="1" t="shared" si="182"/>
        <v>36599.8296182523</v>
      </c>
    </row>
    <row r="11692" spans="1:6">
      <c r="A11692">
        <v>12</v>
      </c>
      <c r="B11692">
        <f ca="1">BETAINV(RAND(),AU.a,AU.b)</f>
        <v>0.413396648729884</v>
      </c>
      <c r="C11692">
        <f ca="1">IF(B11692&lt;=0.5,LC.mu,MIN(LC.mu,MAX(0,_xlfn.NORM.INV(RAND(),2000,LC.sd))))</f>
        <v>3000</v>
      </c>
      <c r="D11692">
        <f ca="1">P0*C11692/LC.mu</f>
        <v>4</v>
      </c>
      <c r="E11692">
        <f ca="1">MAX(0,INT(Q0*(1+Ed*(D11692-P0)/P0)))</f>
        <v>10000</v>
      </c>
      <c r="F11692">
        <f ca="1" t="shared" si="182"/>
        <v>37000</v>
      </c>
    </row>
    <row r="11693" spans="1:6">
      <c r="A11693">
        <v>12</v>
      </c>
      <c r="B11693">
        <f ca="1">BETAINV(RAND(),AU.a,AU.b)</f>
        <v>0.311906633944867</v>
      </c>
      <c r="C11693">
        <f ca="1">IF(B11693&lt;=0.5,LC.mu,MIN(LC.mu,MAX(0,_xlfn.NORM.INV(RAND(),2000,LC.sd))))</f>
        <v>3000</v>
      </c>
      <c r="D11693">
        <f ca="1">P0*C11693/LC.mu</f>
        <v>4</v>
      </c>
      <c r="E11693">
        <f ca="1">MAX(0,INT(Q0*(1+Ed*(D11693-P0)/P0)))</f>
        <v>10000</v>
      </c>
      <c r="F11693">
        <f ca="1" t="shared" si="182"/>
        <v>37000</v>
      </c>
    </row>
    <row r="11694" spans="1:6">
      <c r="A11694">
        <v>12</v>
      </c>
      <c r="B11694">
        <f ca="1">BETAINV(RAND(),AU.a,AU.b)</f>
        <v>0.654410282883551</v>
      </c>
      <c r="C11694">
        <f ca="1">IF(B11694&lt;=0.5,LC.mu,MIN(LC.mu,MAX(0,_xlfn.NORM.INV(RAND(),2000,LC.sd))))</f>
        <v>1959.80473234919</v>
      </c>
      <c r="D11694">
        <f ca="1">P0*C11694/LC.mu</f>
        <v>2.61307297646558</v>
      </c>
      <c r="E11694">
        <f ca="1">MAX(0,INT(Q0*(1+Ed*(D11694-P0)/P0)))</f>
        <v>14160</v>
      </c>
      <c r="F11694">
        <f ca="1" t="shared" si="182"/>
        <v>35041.3086144034</v>
      </c>
    </row>
    <row r="11695" spans="1:6">
      <c r="A11695">
        <v>12</v>
      </c>
      <c r="B11695">
        <f ca="1">BETAINV(RAND(),AU.a,AU.b)</f>
        <v>0.602510722225147</v>
      </c>
      <c r="C11695">
        <f ca="1">IF(B11695&lt;=0.5,LC.mu,MIN(LC.mu,MAX(0,_xlfn.NORM.INV(RAND(),2000,LC.sd))))</f>
        <v>1734.30511948191</v>
      </c>
      <c r="D11695">
        <f ca="1">P0*C11695/LC.mu</f>
        <v>2.31240682597589</v>
      </c>
      <c r="E11695">
        <f ca="1">MAX(0,INT(Q0*(1+Ed*(D11695-P0)/P0)))</f>
        <v>15062</v>
      </c>
      <c r="F11695">
        <f ca="1" t="shared" si="182"/>
        <v>33095.1664933669</v>
      </c>
    </row>
    <row r="11696" spans="1:6">
      <c r="A11696">
        <v>12</v>
      </c>
      <c r="B11696">
        <f ca="1">BETAINV(RAND(),AU.a,AU.b)</f>
        <v>0.732549011851741</v>
      </c>
      <c r="C11696">
        <f ca="1">IF(B11696&lt;=0.5,LC.mu,MIN(LC.mu,MAX(0,_xlfn.NORM.INV(RAND(),2000,LC.sd))))</f>
        <v>1525.28172178792</v>
      </c>
      <c r="D11696">
        <f ca="1">P0*C11696/LC.mu</f>
        <v>2.03370896238389</v>
      </c>
      <c r="E11696">
        <f ca="1">MAX(0,INT(Q0*(1+Ed*(D11696-P0)/P0)))</f>
        <v>15898</v>
      </c>
      <c r="F11696">
        <f ca="1" t="shared" si="182"/>
        <v>30806.6233621911</v>
      </c>
    </row>
    <row r="11697" spans="1:6">
      <c r="A11697">
        <v>12</v>
      </c>
      <c r="B11697">
        <f ca="1">BETAINV(RAND(),AU.a,AU.b)</f>
        <v>0.366407089161939</v>
      </c>
      <c r="C11697">
        <f ca="1">IF(B11697&lt;=0.5,LC.mu,MIN(LC.mu,MAX(0,_xlfn.NORM.INV(RAND(),2000,LC.sd))))</f>
        <v>3000</v>
      </c>
      <c r="D11697">
        <f ca="1">P0*C11697/LC.mu</f>
        <v>4</v>
      </c>
      <c r="E11697">
        <f ca="1">MAX(0,INT(Q0*(1+Ed*(D11697-P0)/P0)))</f>
        <v>10000</v>
      </c>
      <c r="F11697">
        <f ca="1" t="shared" si="182"/>
        <v>37000</v>
      </c>
    </row>
    <row r="11698" spans="1:6">
      <c r="A11698">
        <v>12</v>
      </c>
      <c r="B11698">
        <f ca="1">BETAINV(RAND(),AU.a,AU.b)</f>
        <v>0.537645283630978</v>
      </c>
      <c r="C11698">
        <f ca="1">IF(B11698&lt;=0.5,LC.mu,MIN(LC.mu,MAX(0,_xlfn.NORM.INV(RAND(),2000,LC.sd))))</f>
        <v>1984.30230415224</v>
      </c>
      <c r="D11698">
        <f ca="1">P0*C11698/LC.mu</f>
        <v>2.64573640553632</v>
      </c>
      <c r="E11698">
        <f ca="1">MAX(0,INT(Q0*(1+Ed*(D11698-P0)/P0)))</f>
        <v>14062</v>
      </c>
      <c r="F11698">
        <f ca="1" t="shared" si="182"/>
        <v>35220.0430304995</v>
      </c>
    </row>
    <row r="11699" spans="1:6">
      <c r="A11699">
        <v>12</v>
      </c>
      <c r="B11699">
        <f ca="1">BETAINV(RAND(),AU.a,AU.b)</f>
        <v>0.783680682919109</v>
      </c>
      <c r="C11699">
        <f ca="1">IF(B11699&lt;=0.5,LC.mu,MIN(LC.mu,MAX(0,_xlfn.NORM.INV(RAND(),2000,LC.sd))))</f>
        <v>1163.88217987765</v>
      </c>
      <c r="D11699">
        <f ca="1">P0*C11699/LC.mu</f>
        <v>1.55184290650353</v>
      </c>
      <c r="E11699">
        <f ca="1">MAX(0,INT(Q0*(1+Ed*(D11699-P0)/P0)))</f>
        <v>17344</v>
      </c>
      <c r="F11699">
        <f ca="1" t="shared" si="182"/>
        <v>25751.2811905196</v>
      </c>
    </row>
    <row r="11700" spans="1:6">
      <c r="A11700">
        <v>12</v>
      </c>
      <c r="B11700">
        <f ca="1">BETAINV(RAND(),AU.a,AU.b)</f>
        <v>0.497105125414167</v>
      </c>
      <c r="C11700">
        <f ca="1">IF(B11700&lt;=0.5,LC.mu,MIN(LC.mu,MAX(0,_xlfn.NORM.INV(RAND(),2000,LC.sd))))</f>
        <v>3000</v>
      </c>
      <c r="D11700">
        <f ca="1">P0*C11700/LC.mu</f>
        <v>4</v>
      </c>
      <c r="E11700">
        <f ca="1">MAX(0,INT(Q0*(1+Ed*(D11700-P0)/P0)))</f>
        <v>10000</v>
      </c>
      <c r="F11700">
        <f ca="1" t="shared" si="182"/>
        <v>37000</v>
      </c>
    </row>
    <row r="11701" spans="1:6">
      <c r="A11701">
        <v>12</v>
      </c>
      <c r="B11701">
        <f ca="1">BETAINV(RAND(),AU.a,AU.b)</f>
        <v>0.551081771349027</v>
      </c>
      <c r="C11701">
        <f ca="1">IF(B11701&lt;=0.5,LC.mu,MIN(LC.mu,MAX(0,_xlfn.NORM.INV(RAND(),2000,LC.sd))))</f>
        <v>1631.1782852183</v>
      </c>
      <c r="D11701">
        <f ca="1">P0*C11701/LC.mu</f>
        <v>2.17490438029107</v>
      </c>
      <c r="E11701">
        <f ca="1">MAX(0,INT(Q0*(1+Ed*(D11701-P0)/P0)))</f>
        <v>15475</v>
      </c>
      <c r="F11701">
        <f ca="1" t="shared" si="182"/>
        <v>32025.466999786</v>
      </c>
    </row>
    <row r="11702" spans="1:6">
      <c r="A11702">
        <v>12</v>
      </c>
      <c r="B11702">
        <f ca="1">BETAINV(RAND(),AU.a,AU.b)</f>
        <v>0.704378572466306</v>
      </c>
      <c r="C11702">
        <f ca="1">IF(B11702&lt;=0.5,LC.mu,MIN(LC.mu,MAX(0,_xlfn.NORM.INV(RAND(),2000,LC.sd))))</f>
        <v>2002.65155079999</v>
      </c>
      <c r="D11702">
        <f ca="1">P0*C11702/LC.mu</f>
        <v>2.67020206773332</v>
      </c>
      <c r="E11702">
        <f ca="1">MAX(0,INT(Q0*(1+Ed*(D11702-P0)/P0)))</f>
        <v>13989</v>
      </c>
      <c r="F11702">
        <f ca="1" t="shared" si="182"/>
        <v>35350.8051747214</v>
      </c>
    </row>
    <row r="11703" spans="1:6">
      <c r="A11703">
        <v>12</v>
      </c>
      <c r="B11703">
        <f ca="1">BETAINV(RAND(),AU.a,AU.b)</f>
        <v>0.711852429284524</v>
      </c>
      <c r="C11703">
        <f ca="1">IF(B11703&lt;=0.5,LC.mu,MIN(LC.mu,MAX(0,_xlfn.NORM.INV(RAND(),2000,LC.sd))))</f>
        <v>2463.69563740874</v>
      </c>
      <c r="D11703">
        <f ca="1">P0*C11703/LC.mu</f>
        <v>3.28492751654499</v>
      </c>
      <c r="E11703">
        <f ca="1">MAX(0,INT(Q0*(1+Ed*(D11703-P0)/P0)))</f>
        <v>12145</v>
      </c>
      <c r="F11703">
        <f ca="1" t="shared" si="182"/>
        <v>37431.7490510302</v>
      </c>
    </row>
    <row r="11704" spans="1:6">
      <c r="A11704">
        <v>12</v>
      </c>
      <c r="B11704">
        <f ca="1">BETAINV(RAND(),AU.a,AU.b)</f>
        <v>0.504999195640933</v>
      </c>
      <c r="C11704">
        <f ca="1">IF(B11704&lt;=0.5,LC.mu,MIN(LC.mu,MAX(0,_xlfn.NORM.INV(RAND(),2000,LC.sd))))</f>
        <v>1669.61871633024</v>
      </c>
      <c r="D11704">
        <f ca="1">P0*C11704/LC.mu</f>
        <v>2.22615828844032</v>
      </c>
      <c r="E11704">
        <f ca="1">MAX(0,INT(Q0*(1+Ed*(D11704-P0)/P0)))</f>
        <v>15321</v>
      </c>
      <c r="F11704">
        <f ca="1" t="shared" si="182"/>
        <v>32437.352420864</v>
      </c>
    </row>
    <row r="11705" spans="1:6">
      <c r="A11705">
        <v>12</v>
      </c>
      <c r="B11705">
        <f ca="1">BETAINV(RAND(),AU.a,AU.b)</f>
        <v>0.52547330206354</v>
      </c>
      <c r="C11705">
        <f ca="1">IF(B11705&lt;=0.5,LC.mu,MIN(LC.mu,MAX(0,_xlfn.NORM.INV(RAND(),2000,LC.sd))))</f>
        <v>2749.61318311249</v>
      </c>
      <c r="D11705">
        <f ca="1">P0*C11705/LC.mu</f>
        <v>3.66615091081665</v>
      </c>
      <c r="E11705">
        <f ca="1">MAX(0,INT(Q0*(1+Ed*(D11705-P0)/P0)))</f>
        <v>11001</v>
      </c>
      <c r="F11705">
        <f ca="1" t="shared" si="182"/>
        <v>37581.7129867815</v>
      </c>
    </row>
    <row r="11706" spans="1:6">
      <c r="A11706">
        <v>12</v>
      </c>
      <c r="B11706">
        <f ca="1">BETAINV(RAND(),AU.a,AU.b)</f>
        <v>0.581321821860153</v>
      </c>
      <c r="C11706">
        <f ca="1">IF(B11706&lt;=0.5,LC.mu,MIN(LC.mu,MAX(0,_xlfn.NORM.INV(RAND(),2000,LC.sd))))</f>
        <v>2496.0848402796</v>
      </c>
      <c r="D11706">
        <f ca="1">P0*C11706/LC.mu</f>
        <v>3.3281131203728</v>
      </c>
      <c r="E11706">
        <f ca="1">MAX(0,INT(Q0*(1+Ed*(D11706-P0)/P0)))</f>
        <v>12015</v>
      </c>
      <c r="F11706">
        <f ca="1" t="shared" si="182"/>
        <v>37491.1943009996</v>
      </c>
    </row>
    <row r="11707" spans="1:6">
      <c r="A11707">
        <v>12</v>
      </c>
      <c r="B11707">
        <f ca="1">BETAINV(RAND(),AU.a,AU.b)</f>
        <v>0.724899655678909</v>
      </c>
      <c r="C11707">
        <f ca="1">IF(B11707&lt;=0.5,LC.mu,MIN(LC.mu,MAX(0,_xlfn.NORM.INV(RAND(),2000,LC.sd))))</f>
        <v>2893.46971503192</v>
      </c>
      <c r="D11707">
        <f ca="1">P0*C11707/LC.mu</f>
        <v>3.85795962004256</v>
      </c>
      <c r="E11707">
        <f ca="1">MAX(0,INT(Q0*(1+Ed*(D11707-P0)/P0)))</f>
        <v>10426</v>
      </c>
      <c r="F11707">
        <f ca="1" t="shared" si="182"/>
        <v>37329.6172835318</v>
      </c>
    </row>
    <row r="11708" spans="1:6">
      <c r="A11708">
        <v>12</v>
      </c>
      <c r="B11708">
        <f ca="1">BETAINV(RAND(),AU.a,AU.b)</f>
        <v>0.653383675341875</v>
      </c>
      <c r="C11708">
        <f ca="1">IF(B11708&lt;=0.5,LC.mu,MIN(LC.mu,MAX(0,_xlfn.NORM.INV(RAND(),2000,LC.sd))))</f>
        <v>1842.63009647636</v>
      </c>
      <c r="D11708">
        <f ca="1">P0*C11708/LC.mu</f>
        <v>2.45684012863515</v>
      </c>
      <c r="E11708">
        <f ca="1">MAX(0,INT(Q0*(1+Ed*(D11708-P0)/P0)))</f>
        <v>14629</v>
      </c>
      <c r="F11708">
        <f ca="1" t="shared" si="182"/>
        <v>34098.4841453272</v>
      </c>
    </row>
    <row r="11709" spans="1:6">
      <c r="A11709">
        <v>12</v>
      </c>
      <c r="B11709">
        <f ca="1">BETAINV(RAND(),AU.a,AU.b)</f>
        <v>0.694422997271062</v>
      </c>
      <c r="C11709">
        <f ca="1">IF(B11709&lt;=0.5,LC.mu,MIN(LC.mu,MAX(0,_xlfn.NORM.INV(RAND(),2000,LC.sd))))</f>
        <v>1927.72358172843</v>
      </c>
      <c r="D11709">
        <f ca="1">P0*C11709/LC.mu</f>
        <v>2.57029810897124</v>
      </c>
      <c r="E11709">
        <f ca="1">MAX(0,INT(Q0*(1+Ed*(D11709-P0)/P0)))</f>
        <v>14289</v>
      </c>
      <c r="F11709">
        <f ca="1" t="shared" si="182"/>
        <v>34799.2660973616</v>
      </c>
    </row>
    <row r="11710" spans="1:6">
      <c r="A11710">
        <v>12</v>
      </c>
      <c r="B11710">
        <f ca="1">BETAINV(RAND(),AU.a,AU.b)</f>
        <v>0.72841660918553</v>
      </c>
      <c r="C11710">
        <f ca="1">IF(B11710&lt;=0.5,LC.mu,MIN(LC.mu,MAX(0,_xlfn.NORM.INV(RAND(),2000,LC.sd))))</f>
        <v>2079.66386071028</v>
      </c>
      <c r="D11710">
        <f ca="1">P0*C11710/LC.mu</f>
        <v>2.77288514761371</v>
      </c>
      <c r="E11710">
        <f ca="1">MAX(0,INT(Q0*(1+Ed*(D11710-P0)/P0)))</f>
        <v>13681</v>
      </c>
      <c r="F11710">
        <f ca="1" t="shared" si="182"/>
        <v>35856.1778437929</v>
      </c>
    </row>
    <row r="11711" spans="1:6">
      <c r="A11711">
        <v>12</v>
      </c>
      <c r="B11711">
        <f ca="1">BETAINV(RAND(),AU.a,AU.b)</f>
        <v>0.411057328557801</v>
      </c>
      <c r="C11711">
        <f ca="1">IF(B11711&lt;=0.5,LC.mu,MIN(LC.mu,MAX(0,_xlfn.NORM.INV(RAND(),2000,LC.sd))))</f>
        <v>3000</v>
      </c>
      <c r="D11711">
        <f ca="1">P0*C11711/LC.mu</f>
        <v>4</v>
      </c>
      <c r="E11711">
        <f ca="1">MAX(0,INT(Q0*(1+Ed*(D11711-P0)/P0)))</f>
        <v>10000</v>
      </c>
      <c r="F11711">
        <f ca="1" t="shared" si="182"/>
        <v>37000</v>
      </c>
    </row>
    <row r="11712" spans="1:6">
      <c r="A11712">
        <v>12</v>
      </c>
      <c r="B11712">
        <f ca="1">BETAINV(RAND(),AU.a,AU.b)</f>
        <v>0.385946524118728</v>
      </c>
      <c r="C11712">
        <f ca="1">IF(B11712&lt;=0.5,LC.mu,MIN(LC.mu,MAX(0,_xlfn.NORM.INV(RAND(),2000,LC.sd))))</f>
        <v>3000</v>
      </c>
      <c r="D11712">
        <f ca="1">P0*C11712/LC.mu</f>
        <v>4</v>
      </c>
      <c r="E11712">
        <f ca="1">MAX(0,INT(Q0*(1+Ed*(D11712-P0)/P0)))</f>
        <v>10000</v>
      </c>
      <c r="F11712">
        <f ca="1" t="shared" si="182"/>
        <v>37000</v>
      </c>
    </row>
    <row r="11713" spans="1:6">
      <c r="A11713">
        <v>12</v>
      </c>
      <c r="B11713">
        <f ca="1">BETAINV(RAND(),AU.a,AU.b)</f>
        <v>0.807360641572658</v>
      </c>
      <c r="C11713">
        <f ca="1">IF(B11713&lt;=0.5,LC.mu,MIN(LC.mu,MAX(0,_xlfn.NORM.INV(RAND(),2000,LC.sd))))</f>
        <v>1667.91341682348</v>
      </c>
      <c r="D11713">
        <f ca="1">P0*C11713/LC.mu</f>
        <v>2.22388455576465</v>
      </c>
      <c r="E11713">
        <f ca="1">MAX(0,INT(Q0*(1+Ed*(D11713-P0)/P0)))</f>
        <v>15328</v>
      </c>
      <c r="F11713">
        <f ca="1" t="shared" si="182"/>
        <v>32419.789053937</v>
      </c>
    </row>
    <row r="11714" spans="1:6">
      <c r="A11714">
        <v>12</v>
      </c>
      <c r="B11714">
        <f ca="1">BETAINV(RAND(),AU.a,AU.b)</f>
        <v>0.859044394030169</v>
      </c>
      <c r="C11714">
        <f ca="1">IF(B11714&lt;=0.5,LC.mu,MIN(LC.mu,MAX(0,_xlfn.NORM.INV(RAND(),2000,LC.sd))))</f>
        <v>1917.02686014888</v>
      </c>
      <c r="D11714">
        <f ca="1">P0*C11714/LC.mu</f>
        <v>2.55603581353184</v>
      </c>
      <c r="E11714">
        <f ca="1">MAX(0,INT(Q0*(1+Ed*(D11714-P0)/P0)))</f>
        <v>14331</v>
      </c>
      <c r="F11714">
        <f ca="1" t="shared" ref="F11714:F11777" si="183">D11714*E11714-C11714</f>
        <v>34713.5223835759</v>
      </c>
    </row>
    <row r="11715" spans="1:6">
      <c r="A11715">
        <v>12</v>
      </c>
      <c r="B11715">
        <f ca="1">BETAINV(RAND(),AU.a,AU.b)</f>
        <v>0.756039001891268</v>
      </c>
      <c r="C11715">
        <f ca="1">IF(B11715&lt;=0.5,LC.mu,MIN(LC.mu,MAX(0,_xlfn.NORM.INV(RAND(),2000,LC.sd))))</f>
        <v>1974.31593912064</v>
      </c>
      <c r="D11715">
        <f ca="1">P0*C11715/LC.mu</f>
        <v>2.63242125216085</v>
      </c>
      <c r="E11715">
        <f ca="1">MAX(0,INT(Q0*(1+Ed*(D11715-P0)/P0)))</f>
        <v>14102</v>
      </c>
      <c r="F11715">
        <f ca="1" t="shared" si="183"/>
        <v>35148.0885588516</v>
      </c>
    </row>
    <row r="11716" spans="1:6">
      <c r="A11716">
        <v>12</v>
      </c>
      <c r="B11716">
        <f ca="1">BETAINV(RAND(),AU.a,AU.b)</f>
        <v>0.623293507299151</v>
      </c>
      <c r="C11716">
        <f ca="1">IF(B11716&lt;=0.5,LC.mu,MIN(LC.mu,MAX(0,_xlfn.NORM.INV(RAND(),2000,LC.sd))))</f>
        <v>2096.33164852074</v>
      </c>
      <c r="D11716">
        <f ca="1">P0*C11716/LC.mu</f>
        <v>2.79510886469432</v>
      </c>
      <c r="E11716">
        <f ca="1">MAX(0,INT(Q0*(1+Ed*(D11716-P0)/P0)))</f>
        <v>13614</v>
      </c>
      <c r="F11716">
        <f ca="1" t="shared" si="183"/>
        <v>35956.2804354277</v>
      </c>
    </row>
    <row r="11717" spans="1:6">
      <c r="A11717">
        <v>12</v>
      </c>
      <c r="B11717">
        <f ca="1">BETAINV(RAND(),AU.a,AU.b)</f>
        <v>0.539480596094923</v>
      </c>
      <c r="C11717">
        <f ca="1">IF(B11717&lt;=0.5,LC.mu,MIN(LC.mu,MAX(0,_xlfn.NORM.INV(RAND(),2000,LC.sd))))</f>
        <v>1703.0372128185</v>
      </c>
      <c r="D11717">
        <f ca="1">P0*C11717/LC.mu</f>
        <v>2.270716283758</v>
      </c>
      <c r="E11717">
        <f ca="1">MAX(0,INT(Q0*(1+Ed*(D11717-P0)/P0)))</f>
        <v>15187</v>
      </c>
      <c r="F11717">
        <f ca="1" t="shared" si="183"/>
        <v>32782.3309886143</v>
      </c>
    </row>
    <row r="11718" spans="1:6">
      <c r="A11718">
        <v>12</v>
      </c>
      <c r="B11718">
        <f ca="1">BETAINV(RAND(),AU.a,AU.b)</f>
        <v>0.404498326921853</v>
      </c>
      <c r="C11718">
        <f ca="1">IF(B11718&lt;=0.5,LC.mu,MIN(LC.mu,MAX(0,_xlfn.NORM.INV(RAND(),2000,LC.sd))))</f>
        <v>3000</v>
      </c>
      <c r="D11718">
        <f ca="1">P0*C11718/LC.mu</f>
        <v>4</v>
      </c>
      <c r="E11718">
        <f ca="1">MAX(0,INT(Q0*(1+Ed*(D11718-P0)/P0)))</f>
        <v>10000</v>
      </c>
      <c r="F11718">
        <f ca="1" t="shared" si="183"/>
        <v>37000</v>
      </c>
    </row>
    <row r="11719" spans="1:6">
      <c r="A11719">
        <v>12</v>
      </c>
      <c r="B11719">
        <f ca="1">BETAINV(RAND(),AU.a,AU.b)</f>
        <v>0.89114172208442</v>
      </c>
      <c r="C11719">
        <f ca="1">IF(B11719&lt;=0.5,LC.mu,MIN(LC.mu,MAX(0,_xlfn.NORM.INV(RAND(),2000,LC.sd))))</f>
        <v>1753.57368935416</v>
      </c>
      <c r="D11719">
        <f ca="1">P0*C11719/LC.mu</f>
        <v>2.33809825247221</v>
      </c>
      <c r="E11719">
        <f ca="1">MAX(0,INT(Q0*(1+Ed*(D11719-P0)/P0)))</f>
        <v>14985</v>
      </c>
      <c r="F11719">
        <f ca="1" t="shared" si="183"/>
        <v>33282.828623942</v>
      </c>
    </row>
    <row r="11720" spans="1:6">
      <c r="A11720">
        <v>12</v>
      </c>
      <c r="B11720">
        <f ca="1">BETAINV(RAND(),AU.a,AU.b)</f>
        <v>0.834311653919087</v>
      </c>
      <c r="C11720">
        <f ca="1">IF(B11720&lt;=0.5,LC.mu,MIN(LC.mu,MAX(0,_xlfn.NORM.INV(RAND(),2000,LC.sd))))</f>
        <v>2010.80788804476</v>
      </c>
      <c r="D11720">
        <f ca="1">P0*C11720/LC.mu</f>
        <v>2.68107718405967</v>
      </c>
      <c r="E11720">
        <f ca="1">MAX(0,INT(Q0*(1+Ed*(D11720-P0)/P0)))</f>
        <v>13956</v>
      </c>
      <c r="F11720">
        <f ca="1" t="shared" si="183"/>
        <v>35406.3052926921</v>
      </c>
    </row>
    <row r="11721" spans="1:6">
      <c r="A11721">
        <v>12</v>
      </c>
      <c r="B11721">
        <f ca="1">BETAINV(RAND(),AU.a,AU.b)</f>
        <v>0.611038667707736</v>
      </c>
      <c r="C11721">
        <f ca="1">IF(B11721&lt;=0.5,LC.mu,MIN(LC.mu,MAX(0,_xlfn.NORM.INV(RAND(),2000,LC.sd))))</f>
        <v>2234.28498036528</v>
      </c>
      <c r="D11721">
        <f ca="1">P0*C11721/LC.mu</f>
        <v>2.97904664048705</v>
      </c>
      <c r="E11721">
        <f ca="1">MAX(0,INT(Q0*(1+Ed*(D11721-P0)/P0)))</f>
        <v>13062</v>
      </c>
      <c r="F11721">
        <f ca="1" t="shared" si="183"/>
        <v>36678.0222376765</v>
      </c>
    </row>
    <row r="11722" spans="1:6">
      <c r="A11722">
        <v>12</v>
      </c>
      <c r="B11722">
        <f ca="1">BETAINV(RAND(),AU.a,AU.b)</f>
        <v>0.554692464491552</v>
      </c>
      <c r="C11722">
        <f ca="1">IF(B11722&lt;=0.5,LC.mu,MIN(LC.mu,MAX(0,_xlfn.NORM.INV(RAND(),2000,LC.sd))))</f>
        <v>1459.31480861928</v>
      </c>
      <c r="D11722">
        <f ca="1">P0*C11722/LC.mu</f>
        <v>1.94575307815904</v>
      </c>
      <c r="E11722">
        <f ca="1">MAX(0,INT(Q0*(1+Ed*(D11722-P0)/P0)))</f>
        <v>16162</v>
      </c>
      <c r="F11722">
        <f ca="1" t="shared" si="183"/>
        <v>29987.9464405871</v>
      </c>
    </row>
    <row r="11723" spans="1:6">
      <c r="A11723">
        <v>12</v>
      </c>
      <c r="B11723">
        <f ca="1">BETAINV(RAND(),AU.a,AU.b)</f>
        <v>0.606922219267039</v>
      </c>
      <c r="C11723">
        <f ca="1">IF(B11723&lt;=0.5,LC.mu,MIN(LC.mu,MAX(0,_xlfn.NORM.INV(RAND(),2000,LC.sd))))</f>
        <v>2066.76879037033</v>
      </c>
      <c r="D11723">
        <f ca="1">P0*C11723/LC.mu</f>
        <v>2.75569172049378</v>
      </c>
      <c r="E11723">
        <f ca="1">MAX(0,INT(Q0*(1+Ed*(D11723-P0)/P0)))</f>
        <v>13732</v>
      </c>
      <c r="F11723">
        <f ca="1" t="shared" si="183"/>
        <v>35774.3899154502</v>
      </c>
    </row>
    <row r="11724" spans="1:6">
      <c r="A11724">
        <v>12</v>
      </c>
      <c r="B11724">
        <f ca="1">BETAINV(RAND(),AU.a,AU.b)</f>
        <v>0.550116798553044</v>
      </c>
      <c r="C11724">
        <f ca="1">IF(B11724&lt;=0.5,LC.mu,MIN(LC.mu,MAX(0,_xlfn.NORM.INV(RAND(),2000,LC.sd))))</f>
        <v>2014.00729534178</v>
      </c>
      <c r="D11724">
        <f ca="1">P0*C11724/LC.mu</f>
        <v>2.6853430604557</v>
      </c>
      <c r="E11724">
        <f ca="1">MAX(0,INT(Q0*(1+Ed*(D11724-P0)/P0)))</f>
        <v>13943</v>
      </c>
      <c r="F11724">
        <f ca="1" t="shared" si="183"/>
        <v>35427.7309965921</v>
      </c>
    </row>
    <row r="11725" spans="1:6">
      <c r="A11725">
        <v>12</v>
      </c>
      <c r="B11725">
        <f ca="1">BETAINV(RAND(),AU.a,AU.b)</f>
        <v>0.706897783277279</v>
      </c>
      <c r="C11725">
        <f ca="1">IF(B11725&lt;=0.5,LC.mu,MIN(LC.mu,MAX(0,_xlfn.NORM.INV(RAND(),2000,LC.sd))))</f>
        <v>1380.51257201837</v>
      </c>
      <c r="D11725">
        <f ca="1">P0*C11725/LC.mu</f>
        <v>1.84068342935782</v>
      </c>
      <c r="E11725">
        <f ca="1">MAX(0,INT(Q0*(1+Ed*(D11725-P0)/P0)))</f>
        <v>16477</v>
      </c>
      <c r="F11725">
        <f ca="1" t="shared" si="183"/>
        <v>28948.4282935105</v>
      </c>
    </row>
    <row r="11726" spans="1:6">
      <c r="A11726">
        <v>12</v>
      </c>
      <c r="B11726">
        <f ca="1">BETAINV(RAND(),AU.a,AU.b)</f>
        <v>0.750745945895681</v>
      </c>
      <c r="C11726">
        <f ca="1">IF(B11726&lt;=0.5,LC.mu,MIN(LC.mu,MAX(0,_xlfn.NORM.INV(RAND(),2000,LC.sd))))</f>
        <v>1806.43968854821</v>
      </c>
      <c r="D11726">
        <f ca="1">P0*C11726/LC.mu</f>
        <v>2.40858625139762</v>
      </c>
      <c r="E11726">
        <f ca="1">MAX(0,INT(Q0*(1+Ed*(D11726-P0)/P0)))</f>
        <v>14774</v>
      </c>
      <c r="F11726">
        <f ca="1" t="shared" si="183"/>
        <v>33778.0135896002</v>
      </c>
    </row>
    <row r="11727" spans="1:6">
      <c r="A11727">
        <v>12</v>
      </c>
      <c r="B11727">
        <f ca="1">BETAINV(RAND(),AU.a,AU.b)</f>
        <v>0.32304197611742</v>
      </c>
      <c r="C11727">
        <f ca="1">IF(B11727&lt;=0.5,LC.mu,MIN(LC.mu,MAX(0,_xlfn.NORM.INV(RAND(),2000,LC.sd))))</f>
        <v>3000</v>
      </c>
      <c r="D11727">
        <f ca="1">P0*C11727/LC.mu</f>
        <v>4</v>
      </c>
      <c r="E11727">
        <f ca="1">MAX(0,INT(Q0*(1+Ed*(D11727-P0)/P0)))</f>
        <v>10000</v>
      </c>
      <c r="F11727">
        <f ca="1" t="shared" si="183"/>
        <v>37000</v>
      </c>
    </row>
    <row r="11728" spans="1:6">
      <c r="A11728">
        <v>12</v>
      </c>
      <c r="B11728">
        <f ca="1">BETAINV(RAND(),AU.a,AU.b)</f>
        <v>0.652112716964649</v>
      </c>
      <c r="C11728">
        <f ca="1">IF(B11728&lt;=0.5,LC.mu,MIN(LC.mu,MAX(0,_xlfn.NORM.INV(RAND(),2000,LC.sd))))</f>
        <v>1856.41062517594</v>
      </c>
      <c r="D11728">
        <f ca="1">P0*C11728/LC.mu</f>
        <v>2.47521416690126</v>
      </c>
      <c r="E11728">
        <f ca="1">MAX(0,INT(Q0*(1+Ed*(D11728-P0)/P0)))</f>
        <v>14574</v>
      </c>
      <c r="F11728">
        <f ca="1" t="shared" si="183"/>
        <v>34217.360643243</v>
      </c>
    </row>
    <row r="11729" spans="1:6">
      <c r="A11729">
        <v>12</v>
      </c>
      <c r="B11729">
        <f ca="1">BETAINV(RAND(),AU.a,AU.b)</f>
        <v>0.304908590916961</v>
      </c>
      <c r="C11729">
        <f ca="1">IF(B11729&lt;=0.5,LC.mu,MIN(LC.mu,MAX(0,_xlfn.NORM.INV(RAND(),2000,LC.sd))))</f>
        <v>3000</v>
      </c>
      <c r="D11729">
        <f ca="1">P0*C11729/LC.mu</f>
        <v>4</v>
      </c>
      <c r="E11729">
        <f ca="1">MAX(0,INT(Q0*(1+Ed*(D11729-P0)/P0)))</f>
        <v>10000</v>
      </c>
      <c r="F11729">
        <f ca="1" t="shared" si="183"/>
        <v>37000</v>
      </c>
    </row>
    <row r="11730" spans="1:6">
      <c r="A11730">
        <v>12</v>
      </c>
      <c r="B11730">
        <f ca="1">BETAINV(RAND(),AU.a,AU.b)</f>
        <v>0.685195218063762</v>
      </c>
      <c r="C11730">
        <f ca="1">IF(B11730&lt;=0.5,LC.mu,MIN(LC.mu,MAX(0,_xlfn.NORM.INV(RAND(),2000,LC.sd))))</f>
        <v>2018.12374248131</v>
      </c>
      <c r="D11730">
        <f ca="1">P0*C11730/LC.mu</f>
        <v>2.69083165664175</v>
      </c>
      <c r="E11730">
        <f ca="1">MAX(0,INT(Q0*(1+Ed*(D11730-P0)/P0)))</f>
        <v>13927</v>
      </c>
      <c r="F11730">
        <f ca="1" t="shared" si="183"/>
        <v>35457.0887395684</v>
      </c>
    </row>
    <row r="11731" spans="1:6">
      <c r="A11731">
        <v>12</v>
      </c>
      <c r="B11731">
        <f ca="1">BETAINV(RAND(),AU.a,AU.b)</f>
        <v>0.834369439250393</v>
      </c>
      <c r="C11731">
        <f ca="1">IF(B11731&lt;=0.5,LC.mu,MIN(LC.mu,MAX(0,_xlfn.NORM.INV(RAND(),2000,LC.sd))))</f>
        <v>1659.48641442051</v>
      </c>
      <c r="D11731">
        <f ca="1">P0*C11731/LC.mu</f>
        <v>2.21264855256068</v>
      </c>
      <c r="E11731">
        <f ca="1">MAX(0,INT(Q0*(1+Ed*(D11731-P0)/P0)))</f>
        <v>15362</v>
      </c>
      <c r="F11731">
        <f ca="1" t="shared" si="183"/>
        <v>32331.2206500166</v>
      </c>
    </row>
    <row r="11732" spans="1:6">
      <c r="A11732">
        <v>12</v>
      </c>
      <c r="B11732">
        <f ca="1">BETAINV(RAND(),AU.a,AU.b)</f>
        <v>0.452787317669681</v>
      </c>
      <c r="C11732">
        <f ca="1">IF(B11732&lt;=0.5,LC.mu,MIN(LC.mu,MAX(0,_xlfn.NORM.INV(RAND(),2000,LC.sd))))</f>
        <v>3000</v>
      </c>
      <c r="D11732">
        <f ca="1">P0*C11732/LC.mu</f>
        <v>4</v>
      </c>
      <c r="E11732">
        <f ca="1">MAX(0,INT(Q0*(1+Ed*(D11732-P0)/P0)))</f>
        <v>10000</v>
      </c>
      <c r="F11732">
        <f ca="1" t="shared" si="183"/>
        <v>37000</v>
      </c>
    </row>
    <row r="11733" spans="1:6">
      <c r="A11733">
        <v>12</v>
      </c>
      <c r="B11733">
        <f ca="1">BETAINV(RAND(),AU.a,AU.b)</f>
        <v>0.753273289535863</v>
      </c>
      <c r="C11733">
        <f ca="1">IF(B11733&lt;=0.5,LC.mu,MIN(LC.mu,MAX(0,_xlfn.NORM.INV(RAND(),2000,LC.sd))))</f>
        <v>2195.0860957869</v>
      </c>
      <c r="D11733">
        <f ca="1">P0*C11733/LC.mu</f>
        <v>2.9267814610492</v>
      </c>
      <c r="E11733">
        <f ca="1">MAX(0,INT(Q0*(1+Ed*(D11733-P0)/P0)))</f>
        <v>13219</v>
      </c>
      <c r="F11733">
        <f ca="1" t="shared" si="183"/>
        <v>36494.0380378225</v>
      </c>
    </row>
    <row r="11734" spans="1:6">
      <c r="A11734">
        <v>12</v>
      </c>
      <c r="B11734">
        <f ca="1">BETAINV(RAND(),AU.a,AU.b)</f>
        <v>0.724703926956935</v>
      </c>
      <c r="C11734">
        <f ca="1">IF(B11734&lt;=0.5,LC.mu,MIN(LC.mu,MAX(0,_xlfn.NORM.INV(RAND(),2000,LC.sd))))</f>
        <v>2803.24538393284</v>
      </c>
      <c r="D11734">
        <f ca="1">P0*C11734/LC.mu</f>
        <v>3.73766051191045</v>
      </c>
      <c r="E11734">
        <f ca="1">MAX(0,INT(Q0*(1+Ed*(D11734-P0)/P0)))</f>
        <v>10787</v>
      </c>
      <c r="F11734">
        <f ca="1" t="shared" si="183"/>
        <v>37514.8985580452</v>
      </c>
    </row>
    <row r="11735" spans="1:6">
      <c r="A11735">
        <v>12</v>
      </c>
      <c r="B11735">
        <f ca="1">BETAINV(RAND(),AU.a,AU.b)</f>
        <v>0.42842673571526</v>
      </c>
      <c r="C11735">
        <f ca="1">IF(B11735&lt;=0.5,LC.mu,MIN(LC.mu,MAX(0,_xlfn.NORM.INV(RAND(),2000,LC.sd))))</f>
        <v>3000</v>
      </c>
      <c r="D11735">
        <f ca="1">P0*C11735/LC.mu</f>
        <v>4</v>
      </c>
      <c r="E11735">
        <f ca="1">MAX(0,INT(Q0*(1+Ed*(D11735-P0)/P0)))</f>
        <v>10000</v>
      </c>
      <c r="F11735">
        <f ca="1" t="shared" si="183"/>
        <v>37000</v>
      </c>
    </row>
    <row r="11736" spans="1:6">
      <c r="A11736">
        <v>12</v>
      </c>
      <c r="B11736">
        <f ca="1">BETAINV(RAND(),AU.a,AU.b)</f>
        <v>0.332793907039997</v>
      </c>
      <c r="C11736">
        <f ca="1">IF(B11736&lt;=0.5,LC.mu,MIN(LC.mu,MAX(0,_xlfn.NORM.INV(RAND(),2000,LC.sd))))</f>
        <v>3000</v>
      </c>
      <c r="D11736">
        <f ca="1">P0*C11736/LC.mu</f>
        <v>4</v>
      </c>
      <c r="E11736">
        <f ca="1">MAX(0,INT(Q0*(1+Ed*(D11736-P0)/P0)))</f>
        <v>10000</v>
      </c>
      <c r="F11736">
        <f ca="1" t="shared" si="183"/>
        <v>37000</v>
      </c>
    </row>
    <row r="11737" spans="1:6">
      <c r="A11737">
        <v>12</v>
      </c>
      <c r="B11737">
        <f ca="1">BETAINV(RAND(),AU.a,AU.b)</f>
        <v>0.699571276624746</v>
      </c>
      <c r="C11737">
        <f ca="1">IF(B11737&lt;=0.5,LC.mu,MIN(LC.mu,MAX(0,_xlfn.NORM.INV(RAND(),2000,LC.sd))))</f>
        <v>1163.37309992587</v>
      </c>
      <c r="D11737">
        <f ca="1">P0*C11737/LC.mu</f>
        <v>1.5511641332345</v>
      </c>
      <c r="E11737">
        <f ca="1">MAX(0,INT(Q0*(1+Ed*(D11737-P0)/P0)))</f>
        <v>17346</v>
      </c>
      <c r="F11737">
        <f ca="1" t="shared" si="183"/>
        <v>25743.1199551597</v>
      </c>
    </row>
    <row r="11738" spans="1:6">
      <c r="A11738">
        <v>12</v>
      </c>
      <c r="B11738">
        <f ca="1">BETAINV(RAND(),AU.a,AU.b)</f>
        <v>0.780830355474744</v>
      </c>
      <c r="C11738">
        <f ca="1">IF(B11738&lt;=0.5,LC.mu,MIN(LC.mu,MAX(0,_xlfn.NORM.INV(RAND(),2000,LC.sd))))</f>
        <v>3000</v>
      </c>
      <c r="D11738">
        <f ca="1">P0*C11738/LC.mu</f>
        <v>4</v>
      </c>
      <c r="E11738">
        <f ca="1">MAX(0,INT(Q0*(1+Ed*(D11738-P0)/P0)))</f>
        <v>10000</v>
      </c>
      <c r="F11738">
        <f ca="1" t="shared" si="183"/>
        <v>37000</v>
      </c>
    </row>
    <row r="11739" spans="1:6">
      <c r="A11739">
        <v>12</v>
      </c>
      <c r="B11739">
        <f ca="1">BETAINV(RAND(),AU.a,AU.b)</f>
        <v>0.793657309493978</v>
      </c>
      <c r="C11739">
        <f ca="1">IF(B11739&lt;=0.5,LC.mu,MIN(LC.mu,MAX(0,_xlfn.NORM.INV(RAND(),2000,LC.sd))))</f>
        <v>1442.84074446369</v>
      </c>
      <c r="D11739">
        <f ca="1">P0*C11739/LC.mu</f>
        <v>1.92378765928492</v>
      </c>
      <c r="E11739">
        <f ca="1">MAX(0,INT(Q0*(1+Ed*(D11739-P0)/P0)))</f>
        <v>16228</v>
      </c>
      <c r="F11739">
        <f ca="1" t="shared" si="183"/>
        <v>29776.385390412</v>
      </c>
    </row>
    <row r="11740" spans="1:6">
      <c r="A11740">
        <v>12</v>
      </c>
      <c r="B11740">
        <f ca="1">BETAINV(RAND(),AU.a,AU.b)</f>
        <v>0.664044600690997</v>
      </c>
      <c r="C11740">
        <f ca="1">IF(B11740&lt;=0.5,LC.mu,MIN(LC.mu,MAX(0,_xlfn.NORM.INV(RAND(),2000,LC.sd))))</f>
        <v>2525.78572843934</v>
      </c>
      <c r="D11740">
        <f ca="1">P0*C11740/LC.mu</f>
        <v>3.36771430458579</v>
      </c>
      <c r="E11740">
        <f ca="1">MAX(0,INT(Q0*(1+Ed*(D11740-P0)/P0)))</f>
        <v>11896</v>
      </c>
      <c r="F11740">
        <f ca="1" t="shared" si="183"/>
        <v>37536.5436389132</v>
      </c>
    </row>
    <row r="11741" spans="1:6">
      <c r="A11741">
        <v>12</v>
      </c>
      <c r="B11741">
        <f ca="1">BETAINV(RAND(),AU.a,AU.b)</f>
        <v>0.558190414731313</v>
      </c>
      <c r="C11741">
        <f ca="1">IF(B11741&lt;=0.5,LC.mu,MIN(LC.mu,MAX(0,_xlfn.NORM.INV(RAND(),2000,LC.sd))))</f>
        <v>1938.34575937195</v>
      </c>
      <c r="D11741">
        <f ca="1">P0*C11741/LC.mu</f>
        <v>2.58446101249593</v>
      </c>
      <c r="E11741">
        <f ca="1">MAX(0,INT(Q0*(1+Ed*(D11741-P0)/P0)))</f>
        <v>14246</v>
      </c>
      <c r="F11741">
        <f ca="1" t="shared" si="183"/>
        <v>34879.885824645</v>
      </c>
    </row>
    <row r="11742" spans="1:6">
      <c r="A11742">
        <v>12</v>
      </c>
      <c r="B11742">
        <f ca="1">BETAINV(RAND(),AU.a,AU.b)</f>
        <v>0.175023733479355</v>
      </c>
      <c r="C11742">
        <f ca="1">IF(B11742&lt;=0.5,LC.mu,MIN(LC.mu,MAX(0,_xlfn.NORM.INV(RAND(),2000,LC.sd))))</f>
        <v>3000</v>
      </c>
      <c r="D11742">
        <f ca="1">P0*C11742/LC.mu</f>
        <v>4</v>
      </c>
      <c r="E11742">
        <f ca="1">MAX(0,INT(Q0*(1+Ed*(D11742-P0)/P0)))</f>
        <v>10000</v>
      </c>
      <c r="F11742">
        <f ca="1" t="shared" si="183"/>
        <v>37000</v>
      </c>
    </row>
    <row r="11743" spans="1:6">
      <c r="A11743">
        <v>12</v>
      </c>
      <c r="B11743">
        <f ca="1">BETAINV(RAND(),AU.a,AU.b)</f>
        <v>0.73684879330707</v>
      </c>
      <c r="C11743">
        <f ca="1">IF(B11743&lt;=0.5,LC.mu,MIN(LC.mu,MAX(0,_xlfn.NORM.INV(RAND(),2000,LC.sd))))</f>
        <v>1900.22922158275</v>
      </c>
      <c r="D11743">
        <f ca="1">P0*C11743/LC.mu</f>
        <v>2.53363896211033</v>
      </c>
      <c r="E11743">
        <f ca="1">MAX(0,INT(Q0*(1+Ed*(D11743-P0)/P0)))</f>
        <v>14399</v>
      </c>
      <c r="F11743">
        <f ca="1" t="shared" si="183"/>
        <v>34581.6381938439</v>
      </c>
    </row>
    <row r="11744" spans="1:6">
      <c r="A11744">
        <v>12</v>
      </c>
      <c r="B11744">
        <f ca="1">BETAINV(RAND(),AU.a,AU.b)</f>
        <v>0.5702758579796</v>
      </c>
      <c r="C11744">
        <f ca="1">IF(B11744&lt;=0.5,LC.mu,MIN(LC.mu,MAX(0,_xlfn.NORM.INV(RAND(),2000,LC.sd))))</f>
        <v>2549.97855292912</v>
      </c>
      <c r="D11744">
        <f ca="1">P0*C11744/LC.mu</f>
        <v>3.39997140390549</v>
      </c>
      <c r="E11744">
        <f ca="1">MAX(0,INT(Q0*(1+Ed*(D11744-P0)/P0)))</f>
        <v>11800</v>
      </c>
      <c r="F11744">
        <f ca="1" t="shared" si="183"/>
        <v>37569.6840131557</v>
      </c>
    </row>
    <row r="11745" spans="1:6">
      <c r="A11745">
        <v>12</v>
      </c>
      <c r="B11745">
        <f ca="1">BETAINV(RAND(),AU.a,AU.b)</f>
        <v>0.860054466253089</v>
      </c>
      <c r="C11745">
        <f ca="1">IF(B11745&lt;=0.5,LC.mu,MIN(LC.mu,MAX(0,_xlfn.NORM.INV(RAND(),2000,LC.sd))))</f>
        <v>1653.29232698742</v>
      </c>
      <c r="D11745">
        <f ca="1">P0*C11745/LC.mu</f>
        <v>2.20438976931656</v>
      </c>
      <c r="E11745">
        <f ca="1">MAX(0,INT(Q0*(1+Ed*(D11745-P0)/P0)))</f>
        <v>15386</v>
      </c>
      <c r="F11745">
        <f ca="1" t="shared" si="183"/>
        <v>32263.4486637172</v>
      </c>
    </row>
    <row r="11746" spans="1:6">
      <c r="A11746">
        <v>12</v>
      </c>
      <c r="B11746">
        <f ca="1">BETAINV(RAND(),AU.a,AU.b)</f>
        <v>0.407976352840454</v>
      </c>
      <c r="C11746">
        <f ca="1">IF(B11746&lt;=0.5,LC.mu,MIN(LC.mu,MAX(0,_xlfn.NORM.INV(RAND(),2000,LC.sd))))</f>
        <v>3000</v>
      </c>
      <c r="D11746">
        <f ca="1">P0*C11746/LC.mu</f>
        <v>4</v>
      </c>
      <c r="E11746">
        <f ca="1">MAX(0,INT(Q0*(1+Ed*(D11746-P0)/P0)))</f>
        <v>10000</v>
      </c>
      <c r="F11746">
        <f ca="1" t="shared" si="183"/>
        <v>37000</v>
      </c>
    </row>
    <row r="11747" spans="1:6">
      <c r="A11747">
        <v>12</v>
      </c>
      <c r="B11747">
        <f ca="1">BETAINV(RAND(),AU.a,AU.b)</f>
        <v>0.661878536129994</v>
      </c>
      <c r="C11747">
        <f ca="1">IF(B11747&lt;=0.5,LC.mu,MIN(LC.mu,MAX(0,_xlfn.NORM.INV(RAND(),2000,LC.sd))))</f>
        <v>1784.50124842477</v>
      </c>
      <c r="D11747">
        <f ca="1">P0*C11747/LC.mu</f>
        <v>2.37933499789969</v>
      </c>
      <c r="E11747">
        <f ca="1">MAX(0,INT(Q0*(1+Ed*(D11747-P0)/P0)))</f>
        <v>14861</v>
      </c>
      <c r="F11747">
        <f ca="1" t="shared" si="183"/>
        <v>33574.7961553626</v>
      </c>
    </row>
    <row r="11748" spans="1:6">
      <c r="A11748">
        <v>12</v>
      </c>
      <c r="B11748">
        <f ca="1">BETAINV(RAND(),AU.a,AU.b)</f>
        <v>0.312584959187711</v>
      </c>
      <c r="C11748">
        <f ca="1">IF(B11748&lt;=0.5,LC.mu,MIN(LC.mu,MAX(0,_xlfn.NORM.INV(RAND(),2000,LC.sd))))</f>
        <v>3000</v>
      </c>
      <c r="D11748">
        <f ca="1">P0*C11748/LC.mu</f>
        <v>4</v>
      </c>
      <c r="E11748">
        <f ca="1">MAX(0,INT(Q0*(1+Ed*(D11748-P0)/P0)))</f>
        <v>10000</v>
      </c>
      <c r="F11748">
        <f ca="1" t="shared" si="183"/>
        <v>37000</v>
      </c>
    </row>
    <row r="11749" spans="1:6">
      <c r="A11749">
        <v>12</v>
      </c>
      <c r="B11749">
        <f ca="1">BETAINV(RAND(),AU.a,AU.b)</f>
        <v>0.74535503595106</v>
      </c>
      <c r="C11749">
        <f ca="1">IF(B11749&lt;=0.5,LC.mu,MIN(LC.mu,MAX(0,_xlfn.NORM.INV(RAND(),2000,LC.sd))))</f>
        <v>2266.49596097082</v>
      </c>
      <c r="D11749">
        <f ca="1">P0*C11749/LC.mu</f>
        <v>3.02199461462776</v>
      </c>
      <c r="E11749">
        <f ca="1">MAX(0,INT(Q0*(1+Ed*(D11749-P0)/P0)))</f>
        <v>12934</v>
      </c>
      <c r="F11749">
        <f ca="1" t="shared" si="183"/>
        <v>36819.9823846247</v>
      </c>
    </row>
    <row r="11750" spans="1:6">
      <c r="A11750">
        <v>12</v>
      </c>
      <c r="B11750">
        <f ca="1">BETAINV(RAND(),AU.a,AU.b)</f>
        <v>0.892378274634437</v>
      </c>
      <c r="C11750">
        <f ca="1">IF(B11750&lt;=0.5,LC.mu,MIN(LC.mu,MAX(0,_xlfn.NORM.INV(RAND(),2000,LC.sd))))</f>
        <v>1705.98842705967</v>
      </c>
      <c r="D11750">
        <f ca="1">P0*C11750/LC.mu</f>
        <v>2.27465123607955</v>
      </c>
      <c r="E11750">
        <f ca="1">MAX(0,INT(Q0*(1+Ed*(D11750-P0)/P0)))</f>
        <v>15176</v>
      </c>
      <c r="F11750">
        <f ca="1" t="shared" si="183"/>
        <v>32814.1187316837</v>
      </c>
    </row>
    <row r="11751" spans="1:6">
      <c r="A11751">
        <v>12</v>
      </c>
      <c r="B11751">
        <f ca="1">BETAINV(RAND(),AU.a,AU.b)</f>
        <v>0.431688310160671</v>
      </c>
      <c r="C11751">
        <f ca="1">IF(B11751&lt;=0.5,LC.mu,MIN(LC.mu,MAX(0,_xlfn.NORM.INV(RAND(),2000,LC.sd))))</f>
        <v>3000</v>
      </c>
      <c r="D11751">
        <f ca="1">P0*C11751/LC.mu</f>
        <v>4</v>
      </c>
      <c r="E11751">
        <f ca="1">MAX(0,INT(Q0*(1+Ed*(D11751-P0)/P0)))</f>
        <v>10000</v>
      </c>
      <c r="F11751">
        <f ca="1" t="shared" si="183"/>
        <v>37000</v>
      </c>
    </row>
    <row r="11752" spans="1:6">
      <c r="A11752">
        <v>12</v>
      </c>
      <c r="B11752">
        <f ca="1">BETAINV(RAND(),AU.a,AU.b)</f>
        <v>0.595001454340329</v>
      </c>
      <c r="C11752">
        <f ca="1">IF(B11752&lt;=0.5,LC.mu,MIN(LC.mu,MAX(0,_xlfn.NORM.INV(RAND(),2000,LC.sd))))</f>
        <v>1941.0099178113</v>
      </c>
      <c r="D11752">
        <f ca="1">P0*C11752/LC.mu</f>
        <v>2.58801322374839</v>
      </c>
      <c r="E11752">
        <f ca="1">MAX(0,INT(Q0*(1+Ed*(D11752-P0)/P0)))</f>
        <v>14235</v>
      </c>
      <c r="F11752">
        <f ca="1" t="shared" si="183"/>
        <v>34899.3583222471</v>
      </c>
    </row>
    <row r="11753" spans="1:6">
      <c r="A11753">
        <v>12</v>
      </c>
      <c r="B11753">
        <f ca="1">BETAINV(RAND(),AU.a,AU.b)</f>
        <v>0.705782704324797</v>
      </c>
      <c r="C11753">
        <f ca="1">IF(B11753&lt;=0.5,LC.mu,MIN(LC.mu,MAX(0,_xlfn.NORM.INV(RAND(),2000,LC.sd))))</f>
        <v>1045.56725113774</v>
      </c>
      <c r="D11753">
        <f ca="1">P0*C11753/LC.mu</f>
        <v>1.39408966818365</v>
      </c>
      <c r="E11753">
        <f ca="1">MAX(0,INT(Q0*(1+Ed*(D11753-P0)/P0)))</f>
        <v>17817</v>
      </c>
      <c r="F11753">
        <f ca="1" t="shared" si="183"/>
        <v>23792.9283668904</v>
      </c>
    </row>
    <row r="11754" spans="1:6">
      <c r="A11754">
        <v>12</v>
      </c>
      <c r="B11754">
        <f ca="1">BETAINV(RAND(),AU.a,AU.b)</f>
        <v>0.721599377207158</v>
      </c>
      <c r="C11754">
        <f ca="1">IF(B11754&lt;=0.5,LC.mu,MIN(LC.mu,MAX(0,_xlfn.NORM.INV(RAND(),2000,LC.sd))))</f>
        <v>1545.81941835648</v>
      </c>
      <c r="D11754">
        <f ca="1">P0*C11754/LC.mu</f>
        <v>2.06109255780863</v>
      </c>
      <c r="E11754">
        <f ca="1">MAX(0,INT(Q0*(1+Ed*(D11754-P0)/P0)))</f>
        <v>15816</v>
      </c>
      <c r="F11754">
        <f ca="1" t="shared" si="183"/>
        <v>31052.4204759449</v>
      </c>
    </row>
    <row r="11755" spans="1:6">
      <c r="A11755">
        <v>12</v>
      </c>
      <c r="B11755">
        <f ca="1">BETAINV(RAND(),AU.a,AU.b)</f>
        <v>0.252986933984222</v>
      </c>
      <c r="C11755">
        <f ca="1">IF(B11755&lt;=0.5,LC.mu,MIN(LC.mu,MAX(0,_xlfn.NORM.INV(RAND(),2000,LC.sd))))</f>
        <v>3000</v>
      </c>
      <c r="D11755">
        <f ca="1">P0*C11755/LC.mu</f>
        <v>4</v>
      </c>
      <c r="E11755">
        <f ca="1">MAX(0,INT(Q0*(1+Ed*(D11755-P0)/P0)))</f>
        <v>10000</v>
      </c>
      <c r="F11755">
        <f ca="1" t="shared" si="183"/>
        <v>37000</v>
      </c>
    </row>
    <row r="11756" spans="1:6">
      <c r="A11756">
        <v>12</v>
      </c>
      <c r="B11756">
        <f ca="1">BETAINV(RAND(),AU.a,AU.b)</f>
        <v>0.566935804029919</v>
      </c>
      <c r="C11756">
        <f ca="1">IF(B11756&lt;=0.5,LC.mu,MIN(LC.mu,MAX(0,_xlfn.NORM.INV(RAND(),2000,LC.sd))))</f>
        <v>3000</v>
      </c>
      <c r="D11756">
        <f ca="1">P0*C11756/LC.mu</f>
        <v>4</v>
      </c>
      <c r="E11756">
        <f ca="1">MAX(0,INT(Q0*(1+Ed*(D11756-P0)/P0)))</f>
        <v>10000</v>
      </c>
      <c r="F11756">
        <f ca="1" t="shared" si="183"/>
        <v>37000</v>
      </c>
    </row>
    <row r="11757" spans="1:6">
      <c r="A11757">
        <v>12</v>
      </c>
      <c r="B11757">
        <f ca="1">BETAINV(RAND(),AU.a,AU.b)</f>
        <v>0.920051113056022</v>
      </c>
      <c r="C11757">
        <f ca="1">IF(B11757&lt;=0.5,LC.mu,MIN(LC.mu,MAX(0,_xlfn.NORM.INV(RAND(),2000,LC.sd))))</f>
        <v>1830.71859519127</v>
      </c>
      <c r="D11757">
        <f ca="1">P0*C11757/LC.mu</f>
        <v>2.44095812692169</v>
      </c>
      <c r="E11757">
        <f ca="1">MAX(0,INT(Q0*(1+Ed*(D11757-P0)/P0)))</f>
        <v>14677</v>
      </c>
      <c r="F11757">
        <f ca="1" t="shared" si="183"/>
        <v>33995.2238336384</v>
      </c>
    </row>
    <row r="11758" spans="1:6">
      <c r="A11758">
        <v>12</v>
      </c>
      <c r="B11758">
        <f ca="1">BETAINV(RAND(),AU.a,AU.b)</f>
        <v>0.888557291991286</v>
      </c>
      <c r="C11758">
        <f ca="1">IF(B11758&lt;=0.5,LC.mu,MIN(LC.mu,MAX(0,_xlfn.NORM.INV(RAND(),2000,LC.sd))))</f>
        <v>1407.23669320321</v>
      </c>
      <c r="D11758">
        <f ca="1">P0*C11758/LC.mu</f>
        <v>1.87631559093761</v>
      </c>
      <c r="E11758">
        <f ca="1">MAX(0,INT(Q0*(1+Ed*(D11758-P0)/P0)))</f>
        <v>16371</v>
      </c>
      <c r="F11758">
        <f ca="1" t="shared" si="183"/>
        <v>29309.9258460364</v>
      </c>
    </row>
    <row r="11759" spans="1:6">
      <c r="A11759">
        <v>12</v>
      </c>
      <c r="B11759">
        <f ca="1">BETAINV(RAND(),AU.a,AU.b)</f>
        <v>0.585777497127556</v>
      </c>
      <c r="C11759">
        <f ca="1">IF(B11759&lt;=0.5,LC.mu,MIN(LC.mu,MAX(0,_xlfn.NORM.INV(RAND(),2000,LC.sd))))</f>
        <v>1739.39281681668</v>
      </c>
      <c r="D11759">
        <f ca="1">P0*C11759/LC.mu</f>
        <v>2.31919042242224</v>
      </c>
      <c r="E11759">
        <f ca="1">MAX(0,INT(Q0*(1+Ed*(D11759-P0)/P0)))</f>
        <v>15042</v>
      </c>
      <c r="F11759">
        <f ca="1" t="shared" si="183"/>
        <v>33145.8695172586</v>
      </c>
    </row>
    <row r="11760" spans="1:6">
      <c r="A11760">
        <v>12</v>
      </c>
      <c r="B11760">
        <f ca="1">BETAINV(RAND(),AU.a,AU.b)</f>
        <v>0.711676174037372</v>
      </c>
      <c r="C11760">
        <f ca="1">IF(B11760&lt;=0.5,LC.mu,MIN(LC.mu,MAX(0,_xlfn.NORM.INV(RAND(),2000,LC.sd))))</f>
        <v>2884.87985766465</v>
      </c>
      <c r="D11760">
        <f ca="1">P0*C11760/LC.mu</f>
        <v>3.84650647688619</v>
      </c>
      <c r="E11760">
        <f ca="1">MAX(0,INT(Q0*(1+Ed*(D11760-P0)/P0)))</f>
        <v>10460</v>
      </c>
      <c r="F11760">
        <f ca="1" t="shared" si="183"/>
        <v>37349.5778905649</v>
      </c>
    </row>
    <row r="11761" spans="1:6">
      <c r="A11761">
        <v>12</v>
      </c>
      <c r="B11761">
        <f ca="1">BETAINV(RAND(),AU.a,AU.b)</f>
        <v>0.783788622433092</v>
      </c>
      <c r="C11761">
        <f ca="1">IF(B11761&lt;=0.5,LC.mu,MIN(LC.mu,MAX(0,_xlfn.NORM.INV(RAND(),2000,LC.sd))))</f>
        <v>1635.53179086803</v>
      </c>
      <c r="D11761">
        <f ca="1">P0*C11761/LC.mu</f>
        <v>2.1807090544907</v>
      </c>
      <c r="E11761">
        <f ca="1">MAX(0,INT(Q0*(1+Ed*(D11761-P0)/P0)))</f>
        <v>15457</v>
      </c>
      <c r="F11761">
        <f ca="1" t="shared" si="183"/>
        <v>32071.6880643948</v>
      </c>
    </row>
    <row r="11762" spans="1:6">
      <c r="A11762">
        <v>12</v>
      </c>
      <c r="B11762">
        <f ca="1">BETAINV(RAND(),AU.a,AU.b)</f>
        <v>0.841707008440503</v>
      </c>
      <c r="C11762">
        <f ca="1">IF(B11762&lt;=0.5,LC.mu,MIN(LC.mu,MAX(0,_xlfn.NORM.INV(RAND(),2000,LC.sd))))</f>
        <v>2736.41508143787</v>
      </c>
      <c r="D11762">
        <f ca="1">P0*C11762/LC.mu</f>
        <v>3.64855344191715</v>
      </c>
      <c r="E11762">
        <f ca="1">MAX(0,INT(Q0*(1+Ed*(D11762-P0)/P0)))</f>
        <v>11054</v>
      </c>
      <c r="F11762">
        <f ca="1" t="shared" si="183"/>
        <v>37594.6946655144</v>
      </c>
    </row>
    <row r="11763" spans="1:6">
      <c r="A11763">
        <v>12</v>
      </c>
      <c r="B11763">
        <f ca="1">BETAINV(RAND(),AU.a,AU.b)</f>
        <v>0.555630040397575</v>
      </c>
      <c r="C11763">
        <f ca="1">IF(B11763&lt;=0.5,LC.mu,MIN(LC.mu,MAX(0,_xlfn.NORM.INV(RAND(),2000,LC.sd))))</f>
        <v>2665.7152225009</v>
      </c>
      <c r="D11763">
        <f ca="1">P0*C11763/LC.mu</f>
        <v>3.55428696333454</v>
      </c>
      <c r="E11763">
        <f ca="1">MAX(0,INT(Q0*(1+Ed*(D11763-P0)/P0)))</f>
        <v>11337</v>
      </c>
      <c r="F11763">
        <f ca="1" t="shared" si="183"/>
        <v>37629.2360808228</v>
      </c>
    </row>
    <row r="11764" spans="1:6">
      <c r="A11764">
        <v>12</v>
      </c>
      <c r="B11764">
        <f ca="1">BETAINV(RAND(),AU.a,AU.b)</f>
        <v>0.569512346602551</v>
      </c>
      <c r="C11764">
        <f ca="1">IF(B11764&lt;=0.5,LC.mu,MIN(LC.mu,MAX(0,_xlfn.NORM.INV(RAND(),2000,LC.sd))))</f>
        <v>2797.44198397853</v>
      </c>
      <c r="D11764">
        <f ca="1">P0*C11764/LC.mu</f>
        <v>3.7299226453047</v>
      </c>
      <c r="E11764">
        <f ca="1">MAX(0,INT(Q0*(1+Ed*(D11764-P0)/P0)))</f>
        <v>10810</v>
      </c>
      <c r="F11764">
        <f ca="1" t="shared" si="183"/>
        <v>37523.0218117653</v>
      </c>
    </row>
    <row r="11765" spans="1:6">
      <c r="A11765">
        <v>12</v>
      </c>
      <c r="B11765">
        <f ca="1">BETAINV(RAND(),AU.a,AU.b)</f>
        <v>0.859608310863508</v>
      </c>
      <c r="C11765">
        <f ca="1">IF(B11765&lt;=0.5,LC.mu,MIN(LC.mu,MAX(0,_xlfn.NORM.INV(RAND(),2000,LC.sd))))</f>
        <v>1616.83779055352</v>
      </c>
      <c r="D11765">
        <f ca="1">P0*C11765/LC.mu</f>
        <v>2.15578372073802</v>
      </c>
      <c r="E11765">
        <f ca="1">MAX(0,INT(Q0*(1+Ed*(D11765-P0)/P0)))</f>
        <v>15532</v>
      </c>
      <c r="F11765">
        <f ca="1" t="shared" si="183"/>
        <v>31866.7949599495</v>
      </c>
    </row>
    <row r="11766" spans="1:6">
      <c r="A11766">
        <v>12</v>
      </c>
      <c r="B11766">
        <f ca="1">BETAINV(RAND(),AU.a,AU.b)</f>
        <v>0.555161768857338</v>
      </c>
      <c r="C11766">
        <f ca="1">IF(B11766&lt;=0.5,LC.mu,MIN(LC.mu,MAX(0,_xlfn.NORM.INV(RAND(),2000,LC.sd))))</f>
        <v>1594.65541229563</v>
      </c>
      <c r="D11766">
        <f ca="1">P0*C11766/LC.mu</f>
        <v>2.12620721639418</v>
      </c>
      <c r="E11766">
        <f ca="1">MAX(0,INT(Q0*(1+Ed*(D11766-P0)/P0)))</f>
        <v>15621</v>
      </c>
      <c r="F11766">
        <f ca="1" t="shared" si="183"/>
        <v>31618.8275149978</v>
      </c>
    </row>
    <row r="11767" spans="1:6">
      <c r="A11767">
        <v>12</v>
      </c>
      <c r="B11767">
        <f ca="1">BETAINV(RAND(),AU.a,AU.b)</f>
        <v>0.86895112616636</v>
      </c>
      <c r="C11767">
        <f ca="1">IF(B11767&lt;=0.5,LC.mu,MIN(LC.mu,MAX(0,_xlfn.NORM.INV(RAND(),2000,LC.sd))))</f>
        <v>1459.14504238929</v>
      </c>
      <c r="D11767">
        <f ca="1">P0*C11767/LC.mu</f>
        <v>1.94552672318572</v>
      </c>
      <c r="E11767">
        <f ca="1">MAX(0,INT(Q0*(1+Ed*(D11767-P0)/P0)))</f>
        <v>16163</v>
      </c>
      <c r="F11767">
        <f ca="1" t="shared" si="183"/>
        <v>29986.4033844615</v>
      </c>
    </row>
    <row r="11768" spans="1:6">
      <c r="A11768">
        <v>12</v>
      </c>
      <c r="B11768">
        <f ca="1">BETAINV(RAND(),AU.a,AU.b)</f>
        <v>0.768613791253525</v>
      </c>
      <c r="C11768">
        <f ca="1">IF(B11768&lt;=0.5,LC.mu,MIN(LC.mu,MAX(0,_xlfn.NORM.INV(RAND(),2000,LC.sd))))</f>
        <v>2713.30432027488</v>
      </c>
      <c r="D11768">
        <f ca="1">P0*C11768/LC.mu</f>
        <v>3.61773909369984</v>
      </c>
      <c r="E11768">
        <f ca="1">MAX(0,INT(Q0*(1+Ed*(D11768-P0)/P0)))</f>
        <v>11146</v>
      </c>
      <c r="F11768">
        <f ca="1" t="shared" si="183"/>
        <v>37610.0156181035</v>
      </c>
    </row>
    <row r="11769" spans="1:6">
      <c r="A11769">
        <v>12</v>
      </c>
      <c r="B11769">
        <f ca="1">BETAINV(RAND(),AU.a,AU.b)</f>
        <v>0.523471317457025</v>
      </c>
      <c r="C11769">
        <f ca="1">IF(B11769&lt;=0.5,LC.mu,MIN(LC.mu,MAX(0,_xlfn.NORM.INV(RAND(),2000,LC.sd))))</f>
        <v>1959.87406629549</v>
      </c>
      <c r="D11769">
        <f ca="1">P0*C11769/LC.mu</f>
        <v>2.61316542172732</v>
      </c>
      <c r="E11769">
        <f ca="1">MAX(0,INT(Q0*(1+Ed*(D11769-P0)/P0)))</f>
        <v>14160</v>
      </c>
      <c r="F11769">
        <f ca="1" t="shared" si="183"/>
        <v>35042.5483053634</v>
      </c>
    </row>
    <row r="11770" spans="1:6">
      <c r="A11770">
        <v>12</v>
      </c>
      <c r="B11770">
        <f ca="1">BETAINV(RAND(),AU.a,AU.b)</f>
        <v>0.418764689077014</v>
      </c>
      <c r="C11770">
        <f ca="1">IF(B11770&lt;=0.5,LC.mu,MIN(LC.mu,MAX(0,_xlfn.NORM.INV(RAND(),2000,LC.sd))))</f>
        <v>3000</v>
      </c>
      <c r="D11770">
        <f ca="1">P0*C11770/LC.mu</f>
        <v>4</v>
      </c>
      <c r="E11770">
        <f ca="1">MAX(0,INT(Q0*(1+Ed*(D11770-P0)/P0)))</f>
        <v>10000</v>
      </c>
      <c r="F11770">
        <f ca="1" t="shared" si="183"/>
        <v>37000</v>
      </c>
    </row>
    <row r="11771" spans="1:6">
      <c r="A11771">
        <v>12</v>
      </c>
      <c r="B11771">
        <f ca="1">BETAINV(RAND(),AU.a,AU.b)</f>
        <v>0.765103678468461</v>
      </c>
      <c r="C11771">
        <f ca="1">IF(B11771&lt;=0.5,LC.mu,MIN(LC.mu,MAX(0,_xlfn.NORM.INV(RAND(),2000,LC.sd))))</f>
        <v>2315.14346281012</v>
      </c>
      <c r="D11771">
        <f ca="1">P0*C11771/LC.mu</f>
        <v>3.08685795041349</v>
      </c>
      <c r="E11771">
        <f ca="1">MAX(0,INT(Q0*(1+Ed*(D11771-P0)/P0)))</f>
        <v>12739</v>
      </c>
      <c r="F11771">
        <f ca="1" t="shared" si="183"/>
        <v>37008.3399675073</v>
      </c>
    </row>
    <row r="11772" spans="1:6">
      <c r="A11772">
        <v>12</v>
      </c>
      <c r="B11772">
        <f ca="1">BETAINV(RAND(),AU.a,AU.b)</f>
        <v>0.600545282667565</v>
      </c>
      <c r="C11772">
        <f ca="1">IF(B11772&lt;=0.5,LC.mu,MIN(LC.mu,MAX(0,_xlfn.NORM.INV(RAND(),2000,LC.sd))))</f>
        <v>1795.55218879907</v>
      </c>
      <c r="D11772">
        <f ca="1">P0*C11772/LC.mu</f>
        <v>2.39406958506543</v>
      </c>
      <c r="E11772">
        <f ca="1">MAX(0,INT(Q0*(1+Ed*(D11772-P0)/P0)))</f>
        <v>14817</v>
      </c>
      <c r="F11772">
        <f ca="1" t="shared" si="183"/>
        <v>33677.3768531153</v>
      </c>
    </row>
    <row r="11773" spans="1:6">
      <c r="A11773">
        <v>12</v>
      </c>
      <c r="B11773">
        <f ca="1">BETAINV(RAND(),AU.a,AU.b)</f>
        <v>0.771727062938508</v>
      </c>
      <c r="C11773">
        <f ca="1">IF(B11773&lt;=0.5,LC.mu,MIN(LC.mu,MAX(0,_xlfn.NORM.INV(RAND(),2000,LC.sd))))</f>
        <v>2376.82863216377</v>
      </c>
      <c r="D11773">
        <f ca="1">P0*C11773/LC.mu</f>
        <v>3.16910484288502</v>
      </c>
      <c r="E11773">
        <f ca="1">MAX(0,INT(Q0*(1+Ed*(D11773-P0)/P0)))</f>
        <v>12492</v>
      </c>
      <c r="F11773">
        <f ca="1" t="shared" si="183"/>
        <v>37211.6290651559</v>
      </c>
    </row>
    <row r="11774" spans="1:6">
      <c r="A11774">
        <v>12</v>
      </c>
      <c r="B11774">
        <f ca="1">BETAINV(RAND(),AU.a,AU.b)</f>
        <v>0.827347240083731</v>
      </c>
      <c r="C11774">
        <f ca="1">IF(B11774&lt;=0.5,LC.mu,MIN(LC.mu,MAX(0,_xlfn.NORM.INV(RAND(),2000,LC.sd))))</f>
        <v>1957.53556062601</v>
      </c>
      <c r="D11774">
        <f ca="1">P0*C11774/LC.mu</f>
        <v>2.61004741416802</v>
      </c>
      <c r="E11774">
        <f ca="1">MAX(0,INT(Q0*(1+Ed*(D11774-P0)/P0)))</f>
        <v>14169</v>
      </c>
      <c r="F11774">
        <f ca="1" t="shared" si="183"/>
        <v>35024.2262507206</v>
      </c>
    </row>
    <row r="11775" spans="1:6">
      <c r="A11775">
        <v>12</v>
      </c>
      <c r="B11775">
        <f ca="1">BETAINV(RAND(),AU.a,AU.b)</f>
        <v>0.868044810610647</v>
      </c>
      <c r="C11775">
        <f ca="1">IF(B11775&lt;=0.5,LC.mu,MIN(LC.mu,MAX(0,_xlfn.NORM.INV(RAND(),2000,LC.sd))))</f>
        <v>2080.57828324101</v>
      </c>
      <c r="D11775">
        <f ca="1">P0*C11775/LC.mu</f>
        <v>2.77410437765468</v>
      </c>
      <c r="E11775">
        <f ca="1">MAX(0,INT(Q0*(1+Ed*(D11775-P0)/P0)))</f>
        <v>13677</v>
      </c>
      <c r="F11775">
        <f ca="1" t="shared" si="183"/>
        <v>35860.8472899421</v>
      </c>
    </row>
    <row r="11776" spans="1:6">
      <c r="A11776">
        <v>12</v>
      </c>
      <c r="B11776">
        <f ca="1">BETAINV(RAND(),AU.a,AU.b)</f>
        <v>0.836738027113527</v>
      </c>
      <c r="C11776">
        <f ca="1">IF(B11776&lt;=0.5,LC.mu,MIN(LC.mu,MAX(0,_xlfn.NORM.INV(RAND(),2000,LC.sd))))</f>
        <v>1614.4646990668</v>
      </c>
      <c r="D11776">
        <f ca="1">P0*C11776/LC.mu</f>
        <v>2.15261959875573</v>
      </c>
      <c r="E11776">
        <f ca="1">MAX(0,INT(Q0*(1+Ed*(D11776-P0)/P0)))</f>
        <v>15542</v>
      </c>
      <c r="F11776">
        <f ca="1" t="shared" si="183"/>
        <v>31841.5491047948</v>
      </c>
    </row>
    <row r="11777" spans="1:6">
      <c r="A11777">
        <v>12</v>
      </c>
      <c r="B11777">
        <f ca="1">BETAINV(RAND(),AU.a,AU.b)</f>
        <v>0.821578797888512</v>
      </c>
      <c r="C11777">
        <f ca="1">IF(B11777&lt;=0.5,LC.mu,MIN(LC.mu,MAX(0,_xlfn.NORM.INV(RAND(),2000,LC.sd))))</f>
        <v>3000</v>
      </c>
      <c r="D11777">
        <f ca="1">P0*C11777/LC.mu</f>
        <v>4</v>
      </c>
      <c r="E11777">
        <f ca="1">MAX(0,INT(Q0*(1+Ed*(D11777-P0)/P0)))</f>
        <v>10000</v>
      </c>
      <c r="F11777">
        <f ca="1" t="shared" si="183"/>
        <v>37000</v>
      </c>
    </row>
    <row r="11778" spans="1:6">
      <c r="A11778">
        <v>12</v>
      </c>
      <c r="B11778">
        <f ca="1">BETAINV(RAND(),AU.a,AU.b)</f>
        <v>0.335609070266695</v>
      </c>
      <c r="C11778">
        <f ca="1">IF(B11778&lt;=0.5,LC.mu,MIN(LC.mu,MAX(0,_xlfn.NORM.INV(RAND(),2000,LC.sd))))</f>
        <v>3000</v>
      </c>
      <c r="D11778">
        <f ca="1">P0*C11778/LC.mu</f>
        <v>4</v>
      </c>
      <c r="E11778">
        <f ca="1">MAX(0,INT(Q0*(1+Ed*(D11778-P0)/P0)))</f>
        <v>10000</v>
      </c>
      <c r="F11778">
        <f ca="1" t="shared" ref="F11778:F11841" si="184">D11778*E11778-C11778</f>
        <v>37000</v>
      </c>
    </row>
    <row r="11779" spans="1:6">
      <c r="A11779">
        <v>12</v>
      </c>
      <c r="B11779">
        <f ca="1">BETAINV(RAND(),AU.a,AU.b)</f>
        <v>0.810145189716911</v>
      </c>
      <c r="C11779">
        <f ca="1">IF(B11779&lt;=0.5,LC.mu,MIN(LC.mu,MAX(0,_xlfn.NORM.INV(RAND(),2000,LC.sd))))</f>
        <v>1284.49417221981</v>
      </c>
      <c r="D11779">
        <f ca="1">P0*C11779/LC.mu</f>
        <v>1.71265889629307</v>
      </c>
      <c r="E11779">
        <f ca="1">MAX(0,INT(Q0*(1+Ed*(D11779-P0)/P0)))</f>
        <v>16862</v>
      </c>
      <c r="F11779">
        <f ca="1" t="shared" si="184"/>
        <v>27594.360137074</v>
      </c>
    </row>
    <row r="11780" spans="1:6">
      <c r="A11780">
        <v>12</v>
      </c>
      <c r="B11780">
        <f ca="1">BETAINV(RAND(),AU.a,AU.b)</f>
        <v>0.595428618526264</v>
      </c>
      <c r="C11780">
        <f ca="1">IF(B11780&lt;=0.5,LC.mu,MIN(LC.mu,MAX(0,_xlfn.NORM.INV(RAND(),2000,LC.sd))))</f>
        <v>1787.75945614772</v>
      </c>
      <c r="D11780">
        <f ca="1">P0*C11780/LC.mu</f>
        <v>2.38367927486363</v>
      </c>
      <c r="E11780">
        <f ca="1">MAX(0,INT(Q0*(1+Ed*(D11780-P0)/P0)))</f>
        <v>14848</v>
      </c>
      <c r="F11780">
        <f ca="1" t="shared" si="184"/>
        <v>33605.1104170275</v>
      </c>
    </row>
    <row r="11781" spans="1:6">
      <c r="A11781">
        <v>12</v>
      </c>
      <c r="B11781">
        <f ca="1">BETAINV(RAND(),AU.a,AU.b)</f>
        <v>0.428700402351358</v>
      </c>
      <c r="C11781">
        <f ca="1">IF(B11781&lt;=0.5,LC.mu,MIN(LC.mu,MAX(0,_xlfn.NORM.INV(RAND(),2000,LC.sd))))</f>
        <v>3000</v>
      </c>
      <c r="D11781">
        <f ca="1">P0*C11781/LC.mu</f>
        <v>4</v>
      </c>
      <c r="E11781">
        <f ca="1">MAX(0,INT(Q0*(1+Ed*(D11781-P0)/P0)))</f>
        <v>10000</v>
      </c>
      <c r="F11781">
        <f ca="1" t="shared" si="184"/>
        <v>37000</v>
      </c>
    </row>
    <row r="11782" spans="1:6">
      <c r="A11782">
        <v>12</v>
      </c>
      <c r="B11782">
        <f ca="1">BETAINV(RAND(),AU.a,AU.b)</f>
        <v>0.671514444912816</v>
      </c>
      <c r="C11782">
        <f ca="1">IF(B11782&lt;=0.5,LC.mu,MIN(LC.mu,MAX(0,_xlfn.NORM.INV(RAND(),2000,LC.sd))))</f>
        <v>2053.64521756501</v>
      </c>
      <c r="D11782">
        <f ca="1">P0*C11782/LC.mu</f>
        <v>2.73819362342001</v>
      </c>
      <c r="E11782">
        <f ca="1">MAX(0,INT(Q0*(1+Ed*(D11782-P0)/P0)))</f>
        <v>13785</v>
      </c>
      <c r="F11782">
        <f ca="1" t="shared" si="184"/>
        <v>35692.3538812799</v>
      </c>
    </row>
    <row r="11783" spans="1:6">
      <c r="A11783">
        <v>12</v>
      </c>
      <c r="B11783">
        <f ca="1">BETAINV(RAND(),AU.a,AU.b)</f>
        <v>0.714517153733503</v>
      </c>
      <c r="C11783">
        <f ca="1">IF(B11783&lt;=0.5,LC.mu,MIN(LC.mu,MAX(0,_xlfn.NORM.INV(RAND(),2000,LC.sd))))</f>
        <v>1915.16377275639</v>
      </c>
      <c r="D11783">
        <f ca="1">P0*C11783/LC.mu</f>
        <v>2.55355169700852</v>
      </c>
      <c r="E11783">
        <f ca="1">MAX(0,INT(Q0*(1+Ed*(D11783-P0)/P0)))</f>
        <v>14339</v>
      </c>
      <c r="F11783">
        <f ca="1" t="shared" si="184"/>
        <v>34700.2140106488</v>
      </c>
    </row>
    <row r="11784" spans="1:6">
      <c r="A11784">
        <v>12</v>
      </c>
      <c r="B11784">
        <f ca="1">BETAINV(RAND(),AU.a,AU.b)</f>
        <v>0.623714132566205</v>
      </c>
      <c r="C11784">
        <f ca="1">IF(B11784&lt;=0.5,LC.mu,MIN(LC.mu,MAX(0,_xlfn.NORM.INV(RAND(),2000,LC.sd))))</f>
        <v>1799.86479513407</v>
      </c>
      <c r="D11784">
        <f ca="1">P0*C11784/LC.mu</f>
        <v>2.39981972684543</v>
      </c>
      <c r="E11784">
        <f ca="1">MAX(0,INT(Q0*(1+Ed*(D11784-P0)/P0)))</f>
        <v>14800</v>
      </c>
      <c r="F11784">
        <f ca="1" t="shared" si="184"/>
        <v>33717.4671621783</v>
      </c>
    </row>
    <row r="11785" spans="1:6">
      <c r="A11785">
        <v>12</v>
      </c>
      <c r="B11785">
        <f ca="1">BETAINV(RAND(),AU.a,AU.b)</f>
        <v>0.81423197947526</v>
      </c>
      <c r="C11785">
        <f ca="1">IF(B11785&lt;=0.5,LC.mu,MIN(LC.mu,MAX(0,_xlfn.NORM.INV(RAND(),2000,LC.sd))))</f>
        <v>2158.7426210766</v>
      </c>
      <c r="D11785">
        <f ca="1">P0*C11785/LC.mu</f>
        <v>2.8783234947688</v>
      </c>
      <c r="E11785">
        <f ca="1">MAX(0,INT(Q0*(1+Ed*(D11785-P0)/P0)))</f>
        <v>13365</v>
      </c>
      <c r="F11785">
        <f ca="1" t="shared" si="184"/>
        <v>36310.0508865084</v>
      </c>
    </row>
    <row r="11786" spans="1:6">
      <c r="A11786">
        <v>12</v>
      </c>
      <c r="B11786">
        <f ca="1">BETAINV(RAND(),AU.a,AU.b)</f>
        <v>0.656686094357019</v>
      </c>
      <c r="C11786">
        <f ca="1">IF(B11786&lt;=0.5,LC.mu,MIN(LC.mu,MAX(0,_xlfn.NORM.INV(RAND(),2000,LC.sd))))</f>
        <v>2580.78360958021</v>
      </c>
      <c r="D11786">
        <f ca="1">P0*C11786/LC.mu</f>
        <v>3.44104481277361</v>
      </c>
      <c r="E11786">
        <f ca="1">MAX(0,INT(Q0*(1+Ed*(D11786-P0)/P0)))</f>
        <v>11676</v>
      </c>
      <c r="F11786">
        <f ca="1" t="shared" si="184"/>
        <v>37596.8556243645</v>
      </c>
    </row>
    <row r="11787" spans="1:6">
      <c r="A11787">
        <v>12</v>
      </c>
      <c r="B11787">
        <f ca="1">BETAINV(RAND(),AU.a,AU.b)</f>
        <v>0.405381701861764</v>
      </c>
      <c r="C11787">
        <f ca="1">IF(B11787&lt;=0.5,LC.mu,MIN(LC.mu,MAX(0,_xlfn.NORM.INV(RAND(),2000,LC.sd))))</f>
        <v>3000</v>
      </c>
      <c r="D11787">
        <f ca="1">P0*C11787/LC.mu</f>
        <v>4</v>
      </c>
      <c r="E11787">
        <f ca="1">MAX(0,INT(Q0*(1+Ed*(D11787-P0)/P0)))</f>
        <v>10000</v>
      </c>
      <c r="F11787">
        <f ca="1" t="shared" si="184"/>
        <v>37000</v>
      </c>
    </row>
    <row r="11788" spans="1:6">
      <c r="A11788">
        <v>12</v>
      </c>
      <c r="B11788">
        <f ca="1">BETAINV(RAND(),AU.a,AU.b)</f>
        <v>0.622367894015303</v>
      </c>
      <c r="C11788">
        <f ca="1">IF(B11788&lt;=0.5,LC.mu,MIN(LC.mu,MAX(0,_xlfn.NORM.INV(RAND(),2000,LC.sd))))</f>
        <v>2904.27754458965</v>
      </c>
      <c r="D11788">
        <f ca="1">P0*C11788/LC.mu</f>
        <v>3.87237005945287</v>
      </c>
      <c r="E11788">
        <f ca="1">MAX(0,INT(Q0*(1+Ed*(D11788-P0)/P0)))</f>
        <v>10382</v>
      </c>
      <c r="F11788">
        <f ca="1" t="shared" si="184"/>
        <v>37298.66841265</v>
      </c>
    </row>
    <row r="11789" spans="1:6">
      <c r="A11789">
        <v>12</v>
      </c>
      <c r="B11789">
        <f ca="1">BETAINV(RAND(),AU.a,AU.b)</f>
        <v>0.632731722361704</v>
      </c>
      <c r="C11789">
        <f ca="1">IF(B11789&lt;=0.5,LC.mu,MIN(LC.mu,MAX(0,_xlfn.NORM.INV(RAND(),2000,LC.sd))))</f>
        <v>1480.8859124808</v>
      </c>
      <c r="D11789">
        <f ca="1">P0*C11789/LC.mu</f>
        <v>1.97451454997439</v>
      </c>
      <c r="E11789">
        <f ca="1">MAX(0,INT(Q0*(1+Ed*(D11789-P0)/P0)))</f>
        <v>16076</v>
      </c>
      <c r="F11789">
        <f ca="1" t="shared" si="184"/>
        <v>30261.4099929076</v>
      </c>
    </row>
    <row r="11790" spans="1:6">
      <c r="A11790">
        <v>12</v>
      </c>
      <c r="B11790">
        <f ca="1">BETAINV(RAND(),AU.a,AU.b)</f>
        <v>0.662953780668492</v>
      </c>
      <c r="C11790">
        <f ca="1">IF(B11790&lt;=0.5,LC.mu,MIN(LC.mu,MAX(0,_xlfn.NORM.INV(RAND(),2000,LC.sd))))</f>
        <v>1916.91032071403</v>
      </c>
      <c r="D11790">
        <f ca="1">P0*C11790/LC.mu</f>
        <v>2.55588042761871</v>
      </c>
      <c r="E11790">
        <f ca="1">MAX(0,INT(Q0*(1+Ed*(D11790-P0)/P0)))</f>
        <v>14332</v>
      </c>
      <c r="F11790">
        <f ca="1" t="shared" si="184"/>
        <v>34713.9679679173</v>
      </c>
    </row>
    <row r="11791" spans="1:6">
      <c r="A11791">
        <v>12</v>
      </c>
      <c r="B11791">
        <f ca="1">BETAINV(RAND(),AU.a,AU.b)</f>
        <v>0.412219112270248</v>
      </c>
      <c r="C11791">
        <f ca="1">IF(B11791&lt;=0.5,LC.mu,MIN(LC.mu,MAX(0,_xlfn.NORM.INV(RAND(),2000,LC.sd))))</f>
        <v>3000</v>
      </c>
      <c r="D11791">
        <f ca="1">P0*C11791/LC.mu</f>
        <v>4</v>
      </c>
      <c r="E11791">
        <f ca="1">MAX(0,INT(Q0*(1+Ed*(D11791-P0)/P0)))</f>
        <v>10000</v>
      </c>
      <c r="F11791">
        <f ca="1" t="shared" si="184"/>
        <v>37000</v>
      </c>
    </row>
    <row r="11792" spans="1:6">
      <c r="A11792">
        <v>12</v>
      </c>
      <c r="B11792">
        <f ca="1">BETAINV(RAND(),AU.a,AU.b)</f>
        <v>0.684256678842804</v>
      </c>
      <c r="C11792">
        <f ca="1">IF(B11792&lt;=0.5,LC.mu,MIN(LC.mu,MAX(0,_xlfn.NORM.INV(RAND(),2000,LC.sd))))</f>
        <v>2334.30813102455</v>
      </c>
      <c r="D11792">
        <f ca="1">P0*C11792/LC.mu</f>
        <v>3.11241084136607</v>
      </c>
      <c r="E11792">
        <f ca="1">MAX(0,INT(Q0*(1+Ed*(D11792-P0)/P0)))</f>
        <v>12662</v>
      </c>
      <c r="F11792">
        <f ca="1" t="shared" si="184"/>
        <v>37075.0379423526</v>
      </c>
    </row>
    <row r="11793" spans="1:6">
      <c r="A11793">
        <v>12</v>
      </c>
      <c r="B11793">
        <f ca="1">BETAINV(RAND(),AU.a,AU.b)</f>
        <v>0.480902121180918</v>
      </c>
      <c r="C11793">
        <f ca="1">IF(B11793&lt;=0.5,LC.mu,MIN(LC.mu,MAX(0,_xlfn.NORM.INV(RAND(),2000,LC.sd))))</f>
        <v>3000</v>
      </c>
      <c r="D11793">
        <f ca="1">P0*C11793/LC.mu</f>
        <v>4</v>
      </c>
      <c r="E11793">
        <f ca="1">MAX(0,INT(Q0*(1+Ed*(D11793-P0)/P0)))</f>
        <v>10000</v>
      </c>
      <c r="F11793">
        <f ca="1" t="shared" si="184"/>
        <v>37000</v>
      </c>
    </row>
    <row r="11794" spans="1:6">
      <c r="A11794">
        <v>12</v>
      </c>
      <c r="B11794">
        <f ca="1">BETAINV(RAND(),AU.a,AU.b)</f>
        <v>0.730965716914361</v>
      </c>
      <c r="C11794">
        <f ca="1">IF(B11794&lt;=0.5,LC.mu,MIN(LC.mu,MAX(0,_xlfn.NORM.INV(RAND(),2000,LC.sd))))</f>
        <v>2014.86761290442</v>
      </c>
      <c r="D11794">
        <f ca="1">P0*C11794/LC.mu</f>
        <v>2.68649015053923</v>
      </c>
      <c r="E11794">
        <f ca="1">MAX(0,INT(Q0*(1+Ed*(D11794-P0)/P0)))</f>
        <v>13940</v>
      </c>
      <c r="F11794">
        <f ca="1" t="shared" si="184"/>
        <v>35434.8050856125</v>
      </c>
    </row>
    <row r="11795" spans="1:6">
      <c r="A11795">
        <v>12</v>
      </c>
      <c r="B11795">
        <f ca="1">BETAINV(RAND(),AU.a,AU.b)</f>
        <v>0.632826285381447</v>
      </c>
      <c r="C11795">
        <f ca="1">IF(B11795&lt;=0.5,LC.mu,MIN(LC.mu,MAX(0,_xlfn.NORM.INV(RAND(),2000,LC.sd))))</f>
        <v>1846.51355915937</v>
      </c>
      <c r="D11795">
        <f ca="1">P0*C11795/LC.mu</f>
        <v>2.46201807887916</v>
      </c>
      <c r="E11795">
        <f ca="1">MAX(0,INT(Q0*(1+Ed*(D11795-P0)/P0)))</f>
        <v>14613</v>
      </c>
      <c r="F11795">
        <f ca="1" t="shared" si="184"/>
        <v>34130.9566275018</v>
      </c>
    </row>
    <row r="11796" spans="1:6">
      <c r="A11796">
        <v>12</v>
      </c>
      <c r="B11796">
        <f ca="1">BETAINV(RAND(),AU.a,AU.b)</f>
        <v>0.479590646997277</v>
      </c>
      <c r="C11796">
        <f ca="1">IF(B11796&lt;=0.5,LC.mu,MIN(LC.mu,MAX(0,_xlfn.NORM.INV(RAND(),2000,LC.sd))))</f>
        <v>3000</v>
      </c>
      <c r="D11796">
        <f ca="1">P0*C11796/LC.mu</f>
        <v>4</v>
      </c>
      <c r="E11796">
        <f ca="1">MAX(0,INT(Q0*(1+Ed*(D11796-P0)/P0)))</f>
        <v>10000</v>
      </c>
      <c r="F11796">
        <f ca="1" t="shared" si="184"/>
        <v>37000</v>
      </c>
    </row>
    <row r="11797" spans="1:6">
      <c r="A11797">
        <v>12</v>
      </c>
      <c r="B11797">
        <f ca="1">BETAINV(RAND(),AU.a,AU.b)</f>
        <v>0.723568751448859</v>
      </c>
      <c r="C11797">
        <f ca="1">IF(B11797&lt;=0.5,LC.mu,MIN(LC.mu,MAX(0,_xlfn.NORM.INV(RAND(),2000,LC.sd))))</f>
        <v>1694.00643680114</v>
      </c>
      <c r="D11797">
        <f ca="1">P0*C11797/LC.mu</f>
        <v>2.25867524906819</v>
      </c>
      <c r="E11797">
        <f ca="1">MAX(0,INT(Q0*(1+Ed*(D11797-P0)/P0)))</f>
        <v>15223</v>
      </c>
      <c r="F11797">
        <f ca="1" t="shared" si="184"/>
        <v>32689.8068797639</v>
      </c>
    </row>
    <row r="11798" spans="1:6">
      <c r="A11798">
        <v>12</v>
      </c>
      <c r="B11798">
        <f ca="1">BETAINV(RAND(),AU.a,AU.b)</f>
        <v>0.635805244750679</v>
      </c>
      <c r="C11798">
        <f ca="1">IF(B11798&lt;=0.5,LC.mu,MIN(LC.mu,MAX(0,_xlfn.NORM.INV(RAND(),2000,LC.sd))))</f>
        <v>2858.08912157086</v>
      </c>
      <c r="D11798">
        <f ca="1">P0*C11798/LC.mu</f>
        <v>3.81078549542781</v>
      </c>
      <c r="E11798">
        <f ca="1">MAX(0,INT(Q0*(1+Ed*(D11798-P0)/P0)))</f>
        <v>10567</v>
      </c>
      <c r="F11798">
        <f ca="1" t="shared" si="184"/>
        <v>37410.4812086148</v>
      </c>
    </row>
    <row r="11799" spans="1:6">
      <c r="A11799">
        <v>12</v>
      </c>
      <c r="B11799">
        <f ca="1">BETAINV(RAND(),AU.a,AU.b)</f>
        <v>0.67574993156529</v>
      </c>
      <c r="C11799">
        <f ca="1">IF(B11799&lt;=0.5,LC.mu,MIN(LC.mu,MAX(0,_xlfn.NORM.INV(RAND(),2000,LC.sd))))</f>
        <v>1338.27238597371</v>
      </c>
      <c r="D11799">
        <f ca="1">P0*C11799/LC.mu</f>
        <v>1.78436318129828</v>
      </c>
      <c r="E11799">
        <f ca="1">MAX(0,INT(Q0*(1+Ed*(D11799-P0)/P0)))</f>
        <v>16646</v>
      </c>
      <c r="F11799">
        <f ca="1" t="shared" si="184"/>
        <v>28364.2371299175</v>
      </c>
    </row>
    <row r="11800" spans="1:6">
      <c r="A11800">
        <v>12</v>
      </c>
      <c r="B11800">
        <f ca="1">BETAINV(RAND(),AU.a,AU.b)</f>
        <v>0.766563504020292</v>
      </c>
      <c r="C11800">
        <f ca="1">IF(B11800&lt;=0.5,LC.mu,MIN(LC.mu,MAX(0,_xlfn.NORM.INV(RAND(),2000,LC.sd))))</f>
        <v>2424.17374986835</v>
      </c>
      <c r="D11800">
        <f ca="1">P0*C11800/LC.mu</f>
        <v>3.23223166649113</v>
      </c>
      <c r="E11800">
        <f ca="1">MAX(0,INT(Q0*(1+Ed*(D11800-P0)/P0)))</f>
        <v>12303</v>
      </c>
      <c r="F11800">
        <f ca="1" t="shared" si="184"/>
        <v>37341.972442972</v>
      </c>
    </row>
    <row r="11801" spans="1:6">
      <c r="A11801">
        <v>12</v>
      </c>
      <c r="B11801">
        <f ca="1">BETAINV(RAND(),AU.a,AU.b)</f>
        <v>0.5063214062873</v>
      </c>
      <c r="C11801">
        <f ca="1">IF(B11801&lt;=0.5,LC.mu,MIN(LC.mu,MAX(0,_xlfn.NORM.INV(RAND(),2000,LC.sd))))</f>
        <v>1197.49144514361</v>
      </c>
      <c r="D11801">
        <f ca="1">P0*C11801/LC.mu</f>
        <v>1.59665526019149</v>
      </c>
      <c r="E11801">
        <f ca="1">MAX(0,INT(Q0*(1+Ed*(D11801-P0)/P0)))</f>
        <v>17210</v>
      </c>
      <c r="F11801">
        <f ca="1" t="shared" si="184"/>
        <v>26280.9455827519</v>
      </c>
    </row>
    <row r="11802" spans="1:6">
      <c r="A11802">
        <v>12</v>
      </c>
      <c r="B11802">
        <f ca="1">BETAINV(RAND(),AU.a,AU.b)</f>
        <v>0.878727918444523</v>
      </c>
      <c r="C11802">
        <f ca="1">IF(B11802&lt;=0.5,LC.mu,MIN(LC.mu,MAX(0,_xlfn.NORM.INV(RAND(),2000,LC.sd))))</f>
        <v>1964.77480455953</v>
      </c>
      <c r="D11802">
        <f ca="1">P0*C11802/LC.mu</f>
        <v>2.61969973941271</v>
      </c>
      <c r="E11802">
        <f ca="1">MAX(0,INT(Q0*(1+Ed*(D11802-P0)/P0)))</f>
        <v>14140</v>
      </c>
      <c r="F11802">
        <f ca="1" t="shared" si="184"/>
        <v>35077.7795107362</v>
      </c>
    </row>
    <row r="11803" spans="1:6">
      <c r="A11803">
        <v>12</v>
      </c>
      <c r="B11803">
        <f ca="1">BETAINV(RAND(),AU.a,AU.b)</f>
        <v>0.696788187361154</v>
      </c>
      <c r="C11803">
        <f ca="1">IF(B11803&lt;=0.5,LC.mu,MIN(LC.mu,MAX(0,_xlfn.NORM.INV(RAND(),2000,LC.sd))))</f>
        <v>1520.78490998305</v>
      </c>
      <c r="D11803">
        <f ca="1">P0*C11803/LC.mu</f>
        <v>2.02771321331073</v>
      </c>
      <c r="E11803">
        <f ca="1">MAX(0,INT(Q0*(1+Ed*(D11803-P0)/P0)))</f>
        <v>15916</v>
      </c>
      <c r="F11803">
        <f ca="1" t="shared" si="184"/>
        <v>30752.2985930705</v>
      </c>
    </row>
    <row r="11804" spans="1:6">
      <c r="A11804">
        <v>12</v>
      </c>
      <c r="B11804">
        <f ca="1">BETAINV(RAND(),AU.a,AU.b)</f>
        <v>0.730513137982039</v>
      </c>
      <c r="C11804">
        <f ca="1">IF(B11804&lt;=0.5,LC.mu,MIN(LC.mu,MAX(0,_xlfn.NORM.INV(RAND(),2000,LC.sd))))</f>
        <v>2183.73554862631</v>
      </c>
      <c r="D11804">
        <f ca="1">P0*C11804/LC.mu</f>
        <v>2.91164739816841</v>
      </c>
      <c r="E11804">
        <f ca="1">MAX(0,INT(Q0*(1+Ed*(D11804-P0)/P0)))</f>
        <v>13265</v>
      </c>
      <c r="F11804">
        <f ca="1" t="shared" si="184"/>
        <v>36439.2671880777</v>
      </c>
    </row>
    <row r="11805" spans="1:6">
      <c r="A11805">
        <v>12</v>
      </c>
      <c r="B11805">
        <f ca="1">BETAINV(RAND(),AU.a,AU.b)</f>
        <v>0.45912752931188</v>
      </c>
      <c r="C11805">
        <f ca="1">IF(B11805&lt;=0.5,LC.mu,MIN(LC.mu,MAX(0,_xlfn.NORM.INV(RAND(),2000,LC.sd))))</f>
        <v>3000</v>
      </c>
      <c r="D11805">
        <f ca="1">P0*C11805/LC.mu</f>
        <v>4</v>
      </c>
      <c r="E11805">
        <f ca="1">MAX(0,INT(Q0*(1+Ed*(D11805-P0)/P0)))</f>
        <v>10000</v>
      </c>
      <c r="F11805">
        <f ca="1" t="shared" si="184"/>
        <v>37000</v>
      </c>
    </row>
    <row r="11806" spans="1:6">
      <c r="A11806">
        <v>12</v>
      </c>
      <c r="B11806">
        <f ca="1">BETAINV(RAND(),AU.a,AU.b)</f>
        <v>0.664562761212567</v>
      </c>
      <c r="C11806">
        <f ca="1">IF(B11806&lt;=0.5,LC.mu,MIN(LC.mu,MAX(0,_xlfn.NORM.INV(RAND(),2000,LC.sd))))</f>
        <v>901.29289726852</v>
      </c>
      <c r="D11806">
        <f ca="1">P0*C11806/LC.mu</f>
        <v>1.20172386302469</v>
      </c>
      <c r="E11806">
        <f ca="1">MAX(0,INT(Q0*(1+Ed*(D11806-P0)/P0)))</f>
        <v>18394</v>
      </c>
      <c r="F11806">
        <f ca="1" t="shared" si="184"/>
        <v>21203.2158392077</v>
      </c>
    </row>
    <row r="11807" spans="1:6">
      <c r="A11807">
        <v>12</v>
      </c>
      <c r="B11807">
        <f ca="1">BETAINV(RAND(),AU.a,AU.b)</f>
        <v>0.669624776280292</v>
      </c>
      <c r="C11807">
        <f ca="1">IF(B11807&lt;=0.5,LC.mu,MIN(LC.mu,MAX(0,_xlfn.NORM.INV(RAND(),2000,LC.sd))))</f>
        <v>1414.92076049874</v>
      </c>
      <c r="D11807">
        <f ca="1">P0*C11807/LC.mu</f>
        <v>1.88656101399832</v>
      </c>
      <c r="E11807">
        <f ca="1">MAX(0,INT(Q0*(1+Ed*(D11807-P0)/P0)))</f>
        <v>16340</v>
      </c>
      <c r="F11807">
        <f ca="1" t="shared" si="184"/>
        <v>29411.4862082338</v>
      </c>
    </row>
    <row r="11808" spans="1:6">
      <c r="A11808">
        <v>12</v>
      </c>
      <c r="B11808">
        <f ca="1">BETAINV(RAND(),AU.a,AU.b)</f>
        <v>0.321894599894776</v>
      </c>
      <c r="C11808">
        <f ca="1">IF(B11808&lt;=0.5,LC.mu,MIN(LC.mu,MAX(0,_xlfn.NORM.INV(RAND(),2000,LC.sd))))</f>
        <v>3000</v>
      </c>
      <c r="D11808">
        <f ca="1">P0*C11808/LC.mu</f>
        <v>4</v>
      </c>
      <c r="E11808">
        <f ca="1">MAX(0,INT(Q0*(1+Ed*(D11808-P0)/P0)))</f>
        <v>10000</v>
      </c>
      <c r="F11808">
        <f ca="1" t="shared" si="184"/>
        <v>37000</v>
      </c>
    </row>
    <row r="11809" spans="1:6">
      <c r="A11809">
        <v>12</v>
      </c>
      <c r="B11809">
        <f ca="1">BETAINV(RAND(),AU.a,AU.b)</f>
        <v>0.782306688480772</v>
      </c>
      <c r="C11809">
        <f ca="1">IF(B11809&lt;=0.5,LC.mu,MIN(LC.mu,MAX(0,_xlfn.NORM.INV(RAND(),2000,LC.sd))))</f>
        <v>1801.72766679821</v>
      </c>
      <c r="D11809">
        <f ca="1">P0*C11809/LC.mu</f>
        <v>2.40230355573094</v>
      </c>
      <c r="E11809">
        <f ca="1">MAX(0,INT(Q0*(1+Ed*(D11809-P0)/P0)))</f>
        <v>14793</v>
      </c>
      <c r="F11809">
        <f ca="1" t="shared" si="184"/>
        <v>33735.5488331296</v>
      </c>
    </row>
    <row r="11810" spans="1:6">
      <c r="A11810">
        <v>12</v>
      </c>
      <c r="B11810">
        <f ca="1">BETAINV(RAND(),AU.a,AU.b)</f>
        <v>0.745100122199515</v>
      </c>
      <c r="C11810">
        <f ca="1">IF(B11810&lt;=0.5,LC.mu,MIN(LC.mu,MAX(0,_xlfn.NORM.INV(RAND(),2000,LC.sd))))</f>
        <v>2434.26752541289</v>
      </c>
      <c r="D11810">
        <f ca="1">P0*C11810/LC.mu</f>
        <v>3.24569003388386</v>
      </c>
      <c r="E11810">
        <f ca="1">MAX(0,INT(Q0*(1+Ed*(D11810-P0)/P0)))</f>
        <v>12262</v>
      </c>
      <c r="F11810">
        <f ca="1" t="shared" si="184"/>
        <v>37364.383670071</v>
      </c>
    </row>
    <row r="11811" spans="1:6">
      <c r="A11811">
        <v>12</v>
      </c>
      <c r="B11811">
        <f ca="1">BETAINV(RAND(),AU.a,AU.b)</f>
        <v>0.80067096937729</v>
      </c>
      <c r="C11811">
        <f ca="1">IF(B11811&lt;=0.5,LC.mu,MIN(LC.mu,MAX(0,_xlfn.NORM.INV(RAND(),2000,LC.sd))))</f>
        <v>2001.194347162</v>
      </c>
      <c r="D11811">
        <f ca="1">P0*C11811/LC.mu</f>
        <v>2.66825912954934</v>
      </c>
      <c r="E11811">
        <f ca="1">MAX(0,INT(Q0*(1+Ed*(D11811-P0)/P0)))</f>
        <v>13995</v>
      </c>
      <c r="F11811">
        <f ca="1" t="shared" si="184"/>
        <v>35341.092170881</v>
      </c>
    </row>
    <row r="11812" spans="1:6">
      <c r="A11812">
        <v>12</v>
      </c>
      <c r="B11812">
        <f ca="1">BETAINV(RAND(),AU.a,AU.b)</f>
        <v>0.853992666123244</v>
      </c>
      <c r="C11812">
        <f ca="1">IF(B11812&lt;=0.5,LC.mu,MIN(LC.mu,MAX(0,_xlfn.NORM.INV(RAND(),2000,LC.sd))))</f>
        <v>2391.06140109801</v>
      </c>
      <c r="D11812">
        <f ca="1">P0*C11812/LC.mu</f>
        <v>3.18808186813068</v>
      </c>
      <c r="E11812">
        <f ca="1">MAX(0,INT(Q0*(1+Ed*(D11812-P0)/P0)))</f>
        <v>12435</v>
      </c>
      <c r="F11812">
        <f ca="1" t="shared" si="184"/>
        <v>37252.736629107</v>
      </c>
    </row>
    <row r="11813" spans="1:6">
      <c r="A11813">
        <v>12</v>
      </c>
      <c r="B11813">
        <f ca="1">BETAINV(RAND(),AU.a,AU.b)</f>
        <v>0.443223938620524</v>
      </c>
      <c r="C11813">
        <f ca="1">IF(B11813&lt;=0.5,LC.mu,MIN(LC.mu,MAX(0,_xlfn.NORM.INV(RAND(),2000,LC.sd))))</f>
        <v>3000</v>
      </c>
      <c r="D11813">
        <f ca="1">P0*C11813/LC.mu</f>
        <v>4</v>
      </c>
      <c r="E11813">
        <f ca="1">MAX(0,INT(Q0*(1+Ed*(D11813-P0)/P0)))</f>
        <v>10000</v>
      </c>
      <c r="F11813">
        <f ca="1" t="shared" si="184"/>
        <v>37000</v>
      </c>
    </row>
    <row r="11814" spans="1:6">
      <c r="A11814">
        <v>12</v>
      </c>
      <c r="B11814">
        <f ca="1">BETAINV(RAND(),AU.a,AU.b)</f>
        <v>0.613205024252714</v>
      </c>
      <c r="C11814">
        <f ca="1">IF(B11814&lt;=0.5,LC.mu,MIN(LC.mu,MAX(0,_xlfn.NORM.INV(RAND(),2000,LC.sd))))</f>
        <v>1578.71886471819</v>
      </c>
      <c r="D11814">
        <f ca="1">P0*C11814/LC.mu</f>
        <v>2.10495848629093</v>
      </c>
      <c r="E11814">
        <f ca="1">MAX(0,INT(Q0*(1+Ed*(D11814-P0)/P0)))</f>
        <v>15685</v>
      </c>
      <c r="F11814">
        <f ca="1" t="shared" si="184"/>
        <v>31437.554992755</v>
      </c>
    </row>
    <row r="11815" spans="1:6">
      <c r="A11815">
        <v>12</v>
      </c>
      <c r="B11815">
        <f ca="1">BETAINV(RAND(),AU.a,AU.b)</f>
        <v>0.484291039780492</v>
      </c>
      <c r="C11815">
        <f ca="1">IF(B11815&lt;=0.5,LC.mu,MIN(LC.mu,MAX(0,_xlfn.NORM.INV(RAND(),2000,LC.sd))))</f>
        <v>3000</v>
      </c>
      <c r="D11815">
        <f ca="1">P0*C11815/LC.mu</f>
        <v>4</v>
      </c>
      <c r="E11815">
        <f ca="1">MAX(0,INT(Q0*(1+Ed*(D11815-P0)/P0)))</f>
        <v>10000</v>
      </c>
      <c r="F11815">
        <f ca="1" t="shared" si="184"/>
        <v>37000</v>
      </c>
    </row>
    <row r="11816" spans="1:6">
      <c r="A11816">
        <v>12</v>
      </c>
      <c r="B11816">
        <f ca="1">BETAINV(RAND(),AU.a,AU.b)</f>
        <v>0.289604839452998</v>
      </c>
      <c r="C11816">
        <f ca="1">IF(B11816&lt;=0.5,LC.mu,MIN(LC.mu,MAX(0,_xlfn.NORM.INV(RAND(),2000,LC.sd))))</f>
        <v>3000</v>
      </c>
      <c r="D11816">
        <f ca="1">P0*C11816/LC.mu</f>
        <v>4</v>
      </c>
      <c r="E11816">
        <f ca="1">MAX(0,INT(Q0*(1+Ed*(D11816-P0)/P0)))</f>
        <v>10000</v>
      </c>
      <c r="F11816">
        <f ca="1" t="shared" si="184"/>
        <v>37000</v>
      </c>
    </row>
    <row r="11817" spans="1:6">
      <c r="A11817">
        <v>12</v>
      </c>
      <c r="B11817">
        <f ca="1">BETAINV(RAND(),AU.a,AU.b)</f>
        <v>0.665944014863617</v>
      </c>
      <c r="C11817">
        <f ca="1">IF(B11817&lt;=0.5,LC.mu,MIN(LC.mu,MAX(0,_xlfn.NORM.INV(RAND(),2000,LC.sd))))</f>
        <v>1583.70569031633</v>
      </c>
      <c r="D11817">
        <f ca="1">P0*C11817/LC.mu</f>
        <v>2.11160758708843</v>
      </c>
      <c r="E11817">
        <f ca="1">MAX(0,INT(Q0*(1+Ed*(D11817-P0)/P0)))</f>
        <v>15665</v>
      </c>
      <c r="F11817">
        <f ca="1" t="shared" si="184"/>
        <v>31494.627161424</v>
      </c>
    </row>
    <row r="11818" spans="1:6">
      <c r="A11818">
        <v>12</v>
      </c>
      <c r="B11818">
        <f ca="1">BETAINV(RAND(),AU.a,AU.b)</f>
        <v>0.759615579305912</v>
      </c>
      <c r="C11818">
        <f ca="1">IF(B11818&lt;=0.5,LC.mu,MIN(LC.mu,MAX(0,_xlfn.NORM.INV(RAND(),2000,LC.sd))))</f>
        <v>1334.35701057853</v>
      </c>
      <c r="D11818">
        <f ca="1">P0*C11818/LC.mu</f>
        <v>1.77914268077137</v>
      </c>
      <c r="E11818">
        <f ca="1">MAX(0,INT(Q0*(1+Ed*(D11818-P0)/P0)))</f>
        <v>16662</v>
      </c>
      <c r="F11818">
        <f ca="1" t="shared" si="184"/>
        <v>28309.718336434</v>
      </c>
    </row>
    <row r="11819" spans="1:6">
      <c r="A11819">
        <v>12</v>
      </c>
      <c r="B11819">
        <f ca="1">BETAINV(RAND(),AU.a,AU.b)</f>
        <v>0.696470093504823</v>
      </c>
      <c r="C11819">
        <f ca="1">IF(B11819&lt;=0.5,LC.mu,MIN(LC.mu,MAX(0,_xlfn.NORM.INV(RAND(),2000,LC.sd))))</f>
        <v>2191.69565978644</v>
      </c>
      <c r="D11819">
        <f ca="1">P0*C11819/LC.mu</f>
        <v>2.92226087971525</v>
      </c>
      <c r="E11819">
        <f ca="1">MAX(0,INT(Q0*(1+Ed*(D11819-P0)/P0)))</f>
        <v>13233</v>
      </c>
      <c r="F11819">
        <f ca="1" t="shared" si="184"/>
        <v>36478.5825614855</v>
      </c>
    </row>
    <row r="11820" spans="1:6">
      <c r="A11820">
        <v>12</v>
      </c>
      <c r="B11820">
        <f ca="1">BETAINV(RAND(),AU.a,AU.b)</f>
        <v>0.624027818482848</v>
      </c>
      <c r="C11820">
        <f ca="1">IF(B11820&lt;=0.5,LC.mu,MIN(LC.mu,MAX(0,_xlfn.NORM.INV(RAND(),2000,LC.sd))))</f>
        <v>1785.02970913425</v>
      </c>
      <c r="D11820">
        <f ca="1">P0*C11820/LC.mu</f>
        <v>2.38003961217899</v>
      </c>
      <c r="E11820">
        <f ca="1">MAX(0,INT(Q0*(1+Ed*(D11820-P0)/P0)))</f>
        <v>14859</v>
      </c>
      <c r="F11820">
        <f ca="1" t="shared" si="184"/>
        <v>33579.9788882334</v>
      </c>
    </row>
    <row r="11821" spans="1:6">
      <c r="A11821">
        <v>12</v>
      </c>
      <c r="B11821">
        <f ca="1">BETAINV(RAND(),AU.a,AU.b)</f>
        <v>0.693277199445588</v>
      </c>
      <c r="C11821">
        <f ca="1">IF(B11821&lt;=0.5,LC.mu,MIN(LC.mu,MAX(0,_xlfn.NORM.INV(RAND(),2000,LC.sd))))</f>
        <v>2057.67583900634</v>
      </c>
      <c r="D11821">
        <f ca="1">P0*C11821/LC.mu</f>
        <v>2.74356778534178</v>
      </c>
      <c r="E11821">
        <f ca="1">MAX(0,INT(Q0*(1+Ed*(D11821-P0)/P0)))</f>
        <v>13769</v>
      </c>
      <c r="F11821">
        <f ca="1" t="shared" si="184"/>
        <v>35718.5089973647</v>
      </c>
    </row>
    <row r="11822" spans="1:6">
      <c r="A11822">
        <v>12</v>
      </c>
      <c r="B11822">
        <f ca="1">BETAINV(RAND(),AU.a,AU.b)</f>
        <v>0.474430606447813</v>
      </c>
      <c r="C11822">
        <f ca="1">IF(B11822&lt;=0.5,LC.mu,MIN(LC.mu,MAX(0,_xlfn.NORM.INV(RAND(),2000,LC.sd))))</f>
        <v>3000</v>
      </c>
      <c r="D11822">
        <f ca="1">P0*C11822/LC.mu</f>
        <v>4</v>
      </c>
      <c r="E11822">
        <f ca="1">MAX(0,INT(Q0*(1+Ed*(D11822-P0)/P0)))</f>
        <v>10000</v>
      </c>
      <c r="F11822">
        <f ca="1" t="shared" si="184"/>
        <v>37000</v>
      </c>
    </row>
    <row r="11823" spans="1:6">
      <c r="A11823">
        <v>12</v>
      </c>
      <c r="B11823">
        <f ca="1">BETAINV(RAND(),AU.a,AU.b)</f>
        <v>0.318488052245077</v>
      </c>
      <c r="C11823">
        <f ca="1">IF(B11823&lt;=0.5,LC.mu,MIN(LC.mu,MAX(0,_xlfn.NORM.INV(RAND(),2000,LC.sd))))</f>
        <v>3000</v>
      </c>
      <c r="D11823">
        <f ca="1">P0*C11823/LC.mu</f>
        <v>4</v>
      </c>
      <c r="E11823">
        <f ca="1">MAX(0,INT(Q0*(1+Ed*(D11823-P0)/P0)))</f>
        <v>10000</v>
      </c>
      <c r="F11823">
        <f ca="1" t="shared" si="184"/>
        <v>37000</v>
      </c>
    </row>
    <row r="11824" spans="1:6">
      <c r="A11824">
        <v>12</v>
      </c>
      <c r="B11824">
        <f ca="1">BETAINV(RAND(),AU.a,AU.b)</f>
        <v>0.738032868768383</v>
      </c>
      <c r="C11824">
        <f ca="1">IF(B11824&lt;=0.5,LC.mu,MIN(LC.mu,MAX(0,_xlfn.NORM.INV(RAND(),2000,LC.sd))))</f>
        <v>2043.56246504898</v>
      </c>
      <c r="D11824">
        <f ca="1">P0*C11824/LC.mu</f>
        <v>2.72474995339864</v>
      </c>
      <c r="E11824">
        <f ca="1">MAX(0,INT(Q0*(1+Ed*(D11824-P0)/P0)))</f>
        <v>13825</v>
      </c>
      <c r="F11824">
        <f ca="1" t="shared" si="184"/>
        <v>35626.1056406873</v>
      </c>
    </row>
    <row r="11825" spans="1:6">
      <c r="A11825">
        <v>12</v>
      </c>
      <c r="B11825">
        <f ca="1">BETAINV(RAND(),AU.a,AU.b)</f>
        <v>0.529898693757925</v>
      </c>
      <c r="C11825">
        <f ca="1">IF(B11825&lt;=0.5,LC.mu,MIN(LC.mu,MAX(0,_xlfn.NORM.INV(RAND(),2000,LC.sd))))</f>
        <v>2726.069349665</v>
      </c>
      <c r="D11825">
        <f ca="1">P0*C11825/LC.mu</f>
        <v>3.63475913288667</v>
      </c>
      <c r="E11825">
        <f ca="1">MAX(0,INT(Q0*(1+Ed*(D11825-P0)/P0)))</f>
        <v>11095</v>
      </c>
      <c r="F11825">
        <f ca="1" t="shared" si="184"/>
        <v>37601.5832297126</v>
      </c>
    </row>
    <row r="11826" spans="1:6">
      <c r="A11826">
        <v>12</v>
      </c>
      <c r="B11826">
        <f ca="1">BETAINV(RAND(),AU.a,AU.b)</f>
        <v>0.685111249676528</v>
      </c>
      <c r="C11826">
        <f ca="1">IF(B11826&lt;=0.5,LC.mu,MIN(LC.mu,MAX(0,_xlfn.NORM.INV(RAND(),2000,LC.sd))))</f>
        <v>2746.08612570978</v>
      </c>
      <c r="D11826">
        <f ca="1">P0*C11826/LC.mu</f>
        <v>3.66144816761304</v>
      </c>
      <c r="E11826">
        <f ca="1">MAX(0,INT(Q0*(1+Ed*(D11826-P0)/P0)))</f>
        <v>11015</v>
      </c>
      <c r="F11826">
        <f ca="1" t="shared" si="184"/>
        <v>37584.7654405479</v>
      </c>
    </row>
    <row r="11827" spans="1:6">
      <c r="A11827">
        <v>12</v>
      </c>
      <c r="B11827">
        <f ca="1">BETAINV(RAND(),AU.a,AU.b)</f>
        <v>0.731383317719445</v>
      </c>
      <c r="C11827">
        <f ca="1">IF(B11827&lt;=0.5,LC.mu,MIN(LC.mu,MAX(0,_xlfn.NORM.INV(RAND(),2000,LC.sd))))</f>
        <v>2675.46049831857</v>
      </c>
      <c r="D11827">
        <f ca="1">P0*C11827/LC.mu</f>
        <v>3.56728066442476</v>
      </c>
      <c r="E11827">
        <f ca="1">MAX(0,INT(Q0*(1+Ed*(D11827-P0)/P0)))</f>
        <v>11298</v>
      </c>
      <c r="F11827">
        <f ca="1" t="shared" si="184"/>
        <v>37627.6764483524</v>
      </c>
    </row>
    <row r="11828" spans="1:6">
      <c r="A11828">
        <v>12</v>
      </c>
      <c r="B11828">
        <f ca="1">BETAINV(RAND(),AU.a,AU.b)</f>
        <v>0.834594792957402</v>
      </c>
      <c r="C11828">
        <f ca="1">IF(B11828&lt;=0.5,LC.mu,MIN(LC.mu,MAX(0,_xlfn.NORM.INV(RAND(),2000,LC.sd))))</f>
        <v>1348.8098348906</v>
      </c>
      <c r="D11828">
        <f ca="1">P0*C11828/LC.mu</f>
        <v>1.79841311318746</v>
      </c>
      <c r="E11828">
        <f ca="1">MAX(0,INT(Q0*(1+Ed*(D11828-P0)/P0)))</f>
        <v>16604</v>
      </c>
      <c r="F11828">
        <f ca="1" t="shared" si="184"/>
        <v>28512.041496474</v>
      </c>
    </row>
    <row r="11829" spans="1:6">
      <c r="A11829">
        <v>12</v>
      </c>
      <c r="B11829">
        <f ca="1">BETAINV(RAND(),AU.a,AU.b)</f>
        <v>0.748315506353326</v>
      </c>
      <c r="C11829">
        <f ca="1">IF(B11829&lt;=0.5,LC.mu,MIN(LC.mu,MAX(0,_xlfn.NORM.INV(RAND(),2000,LC.sd))))</f>
        <v>1595.57795003801</v>
      </c>
      <c r="D11829">
        <f ca="1">P0*C11829/LC.mu</f>
        <v>2.12743726671735</v>
      </c>
      <c r="E11829">
        <f ca="1">MAX(0,INT(Q0*(1+Ed*(D11829-P0)/P0)))</f>
        <v>15617</v>
      </c>
      <c r="F11829">
        <f ca="1" t="shared" si="184"/>
        <v>31628.6098442868</v>
      </c>
    </row>
    <row r="11830" spans="1:6">
      <c r="A11830">
        <v>12</v>
      </c>
      <c r="B11830">
        <f ca="1">BETAINV(RAND(),AU.a,AU.b)</f>
        <v>0.872330606884774</v>
      </c>
      <c r="C11830">
        <f ca="1">IF(B11830&lt;=0.5,LC.mu,MIN(LC.mu,MAX(0,_xlfn.NORM.INV(RAND(),2000,LC.sd))))</f>
        <v>1864.8299884512</v>
      </c>
      <c r="D11830">
        <f ca="1">P0*C11830/LC.mu</f>
        <v>2.4864399846016</v>
      </c>
      <c r="E11830">
        <f ca="1">MAX(0,INT(Q0*(1+Ed*(D11830-P0)/P0)))</f>
        <v>14540</v>
      </c>
      <c r="F11830">
        <f ca="1" t="shared" si="184"/>
        <v>34288.007387656</v>
      </c>
    </row>
    <row r="11831" spans="1:6">
      <c r="A11831">
        <v>12</v>
      </c>
      <c r="B11831">
        <f ca="1">BETAINV(RAND(),AU.a,AU.b)</f>
        <v>0.857851164776561</v>
      </c>
      <c r="C11831">
        <f ca="1">IF(B11831&lt;=0.5,LC.mu,MIN(LC.mu,MAX(0,_xlfn.NORM.INV(RAND(),2000,LC.sd))))</f>
        <v>2224.7835926708</v>
      </c>
      <c r="D11831">
        <f ca="1">P0*C11831/LC.mu</f>
        <v>2.96637812356107</v>
      </c>
      <c r="E11831">
        <f ca="1">MAX(0,INT(Q0*(1+Ed*(D11831-P0)/P0)))</f>
        <v>13100</v>
      </c>
      <c r="F11831">
        <f ca="1" t="shared" si="184"/>
        <v>36634.7698259793</v>
      </c>
    </row>
    <row r="11832" spans="1:6">
      <c r="A11832">
        <v>12</v>
      </c>
      <c r="B11832">
        <f ca="1">BETAINV(RAND(),AU.a,AU.b)</f>
        <v>0.632076275220822</v>
      </c>
      <c r="C11832">
        <f ca="1">IF(B11832&lt;=0.5,LC.mu,MIN(LC.mu,MAX(0,_xlfn.NORM.INV(RAND(),2000,LC.sd))))</f>
        <v>2651.99165879566</v>
      </c>
      <c r="D11832">
        <f ca="1">P0*C11832/LC.mu</f>
        <v>3.53598887839421</v>
      </c>
      <c r="E11832">
        <f ca="1">MAX(0,INT(Q0*(1+Ed*(D11832-P0)/P0)))</f>
        <v>11392</v>
      </c>
      <c r="F11832">
        <f ca="1" t="shared" si="184"/>
        <v>37629.9936438712</v>
      </c>
    </row>
    <row r="11833" spans="1:6">
      <c r="A11833">
        <v>12</v>
      </c>
      <c r="B11833">
        <f ca="1">BETAINV(RAND(),AU.a,AU.b)</f>
        <v>0.564752951036045</v>
      </c>
      <c r="C11833">
        <f ca="1">IF(B11833&lt;=0.5,LC.mu,MIN(LC.mu,MAX(0,_xlfn.NORM.INV(RAND(),2000,LC.sd))))</f>
        <v>2045.41739169628</v>
      </c>
      <c r="D11833">
        <f ca="1">P0*C11833/LC.mu</f>
        <v>2.72722318892838</v>
      </c>
      <c r="E11833">
        <f ca="1">MAX(0,INT(Q0*(1+Ed*(D11833-P0)/P0)))</f>
        <v>13818</v>
      </c>
      <c r="F11833">
        <f ca="1" t="shared" si="184"/>
        <v>35639.352632916</v>
      </c>
    </row>
    <row r="11834" spans="1:6">
      <c r="A11834">
        <v>12</v>
      </c>
      <c r="B11834">
        <f ca="1">BETAINV(RAND(),AU.a,AU.b)</f>
        <v>0.674524255552324</v>
      </c>
      <c r="C11834">
        <f ca="1">IF(B11834&lt;=0.5,LC.mu,MIN(LC.mu,MAX(0,_xlfn.NORM.INV(RAND(),2000,LC.sd))))</f>
        <v>1542.65470197741</v>
      </c>
      <c r="D11834">
        <f ca="1">P0*C11834/LC.mu</f>
        <v>2.05687293596988</v>
      </c>
      <c r="E11834">
        <f ca="1">MAX(0,INT(Q0*(1+Ed*(D11834-P0)/P0)))</f>
        <v>15829</v>
      </c>
      <c r="F11834">
        <f ca="1" t="shared" si="184"/>
        <v>31015.5870014898</v>
      </c>
    </row>
    <row r="11835" spans="1:6">
      <c r="A11835">
        <v>12</v>
      </c>
      <c r="B11835">
        <f ca="1">BETAINV(RAND(),AU.a,AU.b)</f>
        <v>0.626668935544484</v>
      </c>
      <c r="C11835">
        <f ca="1">IF(B11835&lt;=0.5,LC.mu,MIN(LC.mu,MAX(0,_xlfn.NORM.INV(RAND(),2000,LC.sd))))</f>
        <v>1654.24497167135</v>
      </c>
      <c r="D11835">
        <f ca="1">P0*C11835/LC.mu</f>
        <v>2.20565996222847</v>
      </c>
      <c r="E11835">
        <f ca="1">MAX(0,INT(Q0*(1+Ed*(D11835-P0)/P0)))</f>
        <v>15383</v>
      </c>
      <c r="F11835">
        <f ca="1" t="shared" si="184"/>
        <v>32275.4222272892</v>
      </c>
    </row>
    <row r="11836" spans="1:6">
      <c r="A11836">
        <v>12</v>
      </c>
      <c r="B11836">
        <f ca="1">BETAINV(RAND(),AU.a,AU.b)</f>
        <v>0.476026809152175</v>
      </c>
      <c r="C11836">
        <f ca="1">IF(B11836&lt;=0.5,LC.mu,MIN(LC.mu,MAX(0,_xlfn.NORM.INV(RAND(),2000,LC.sd))))</f>
        <v>3000</v>
      </c>
      <c r="D11836">
        <f ca="1">P0*C11836/LC.mu</f>
        <v>4</v>
      </c>
      <c r="E11836">
        <f ca="1">MAX(0,INT(Q0*(1+Ed*(D11836-P0)/P0)))</f>
        <v>10000</v>
      </c>
      <c r="F11836">
        <f ca="1" t="shared" si="184"/>
        <v>37000</v>
      </c>
    </row>
    <row r="11837" spans="1:6">
      <c r="A11837">
        <v>12</v>
      </c>
      <c r="B11837">
        <f ca="1">BETAINV(RAND(),AU.a,AU.b)</f>
        <v>0.583837202228672</v>
      </c>
      <c r="C11837">
        <f ca="1">IF(B11837&lt;=0.5,LC.mu,MIN(LC.mu,MAX(0,_xlfn.NORM.INV(RAND(),2000,LC.sd))))</f>
        <v>2039.41745387283</v>
      </c>
      <c r="D11837">
        <f ca="1">P0*C11837/LC.mu</f>
        <v>2.71922327183044</v>
      </c>
      <c r="E11837">
        <f ca="1">MAX(0,INT(Q0*(1+Ed*(D11837-P0)/P0)))</f>
        <v>13842</v>
      </c>
      <c r="F11837">
        <f ca="1" t="shared" si="184"/>
        <v>35600.0710748041</v>
      </c>
    </row>
    <row r="11838" spans="1:6">
      <c r="A11838">
        <v>12</v>
      </c>
      <c r="B11838">
        <f ca="1">BETAINV(RAND(),AU.a,AU.b)</f>
        <v>0.350498237297155</v>
      </c>
      <c r="C11838">
        <f ca="1">IF(B11838&lt;=0.5,LC.mu,MIN(LC.mu,MAX(0,_xlfn.NORM.INV(RAND(),2000,LC.sd))))</f>
        <v>3000</v>
      </c>
      <c r="D11838">
        <f ca="1">P0*C11838/LC.mu</f>
        <v>4</v>
      </c>
      <c r="E11838">
        <f ca="1">MAX(0,INT(Q0*(1+Ed*(D11838-P0)/P0)))</f>
        <v>10000</v>
      </c>
      <c r="F11838">
        <f ca="1" t="shared" si="184"/>
        <v>37000</v>
      </c>
    </row>
    <row r="11839" spans="1:6">
      <c r="A11839">
        <v>12</v>
      </c>
      <c r="B11839">
        <f ca="1">BETAINV(RAND(),AU.a,AU.b)</f>
        <v>0.666186872558596</v>
      </c>
      <c r="C11839">
        <f ca="1">IF(B11839&lt;=0.5,LC.mu,MIN(LC.mu,MAX(0,_xlfn.NORM.INV(RAND(),2000,LC.sd))))</f>
        <v>1661.04883710407</v>
      </c>
      <c r="D11839">
        <f ca="1">P0*C11839/LC.mu</f>
        <v>2.21473178280542</v>
      </c>
      <c r="E11839">
        <f ca="1">MAX(0,INT(Q0*(1+Ed*(D11839-P0)/P0)))</f>
        <v>15355</v>
      </c>
      <c r="F11839">
        <f ca="1" t="shared" si="184"/>
        <v>32346.1576878732</v>
      </c>
    </row>
    <row r="11840" spans="1:6">
      <c r="A11840">
        <v>12</v>
      </c>
      <c r="B11840">
        <f ca="1">BETAINV(RAND(),AU.a,AU.b)</f>
        <v>0.808631469236824</v>
      </c>
      <c r="C11840">
        <f ca="1">IF(B11840&lt;=0.5,LC.mu,MIN(LC.mu,MAX(0,_xlfn.NORM.INV(RAND(),2000,LC.sd))))</f>
        <v>1831.40376454931</v>
      </c>
      <c r="D11840">
        <f ca="1">P0*C11840/LC.mu</f>
        <v>2.44187168606575</v>
      </c>
      <c r="E11840">
        <f ca="1">MAX(0,INT(Q0*(1+Ed*(D11840-P0)/P0)))</f>
        <v>14674</v>
      </c>
      <c r="F11840">
        <f ca="1" t="shared" si="184"/>
        <v>34000.6213567795</v>
      </c>
    </row>
    <row r="11841" spans="1:6">
      <c r="A11841">
        <v>12</v>
      </c>
      <c r="B11841">
        <f ca="1">BETAINV(RAND(),AU.a,AU.b)</f>
        <v>0.894476978343433</v>
      </c>
      <c r="C11841">
        <f ca="1">IF(B11841&lt;=0.5,LC.mu,MIN(LC.mu,MAX(0,_xlfn.NORM.INV(RAND(),2000,LC.sd))))</f>
        <v>976.464103913076</v>
      </c>
      <c r="D11841">
        <f ca="1">P0*C11841/LC.mu</f>
        <v>1.30195213855077</v>
      </c>
      <c r="E11841">
        <f ca="1">MAX(0,INT(Q0*(1+Ed*(D11841-P0)/P0)))</f>
        <v>18094</v>
      </c>
      <c r="F11841">
        <f ca="1" t="shared" si="184"/>
        <v>22581.0578910245</v>
      </c>
    </row>
    <row r="11842" spans="1:6">
      <c r="A11842">
        <v>12</v>
      </c>
      <c r="B11842">
        <f ca="1">BETAINV(RAND(),AU.a,AU.b)</f>
        <v>0.585452296699588</v>
      </c>
      <c r="C11842">
        <f ca="1">IF(B11842&lt;=0.5,LC.mu,MIN(LC.mu,MAX(0,_xlfn.NORM.INV(RAND(),2000,LC.sd))))</f>
        <v>1378.35061354155</v>
      </c>
      <c r="D11842">
        <f ca="1">P0*C11842/LC.mu</f>
        <v>1.83780081805541</v>
      </c>
      <c r="E11842">
        <f ca="1">MAX(0,INT(Q0*(1+Ed*(D11842-P0)/P0)))</f>
        <v>16486</v>
      </c>
      <c r="F11842">
        <f ca="1" t="shared" ref="F11842:F11905" si="185">D11842*E11842-C11842</f>
        <v>28919.6336729199</v>
      </c>
    </row>
    <row r="11843" spans="1:6">
      <c r="A11843">
        <v>12</v>
      </c>
      <c r="B11843">
        <f ca="1">BETAINV(RAND(),AU.a,AU.b)</f>
        <v>0.392991478239359</v>
      </c>
      <c r="C11843">
        <f ca="1">IF(B11843&lt;=0.5,LC.mu,MIN(LC.mu,MAX(0,_xlfn.NORM.INV(RAND(),2000,LC.sd))))</f>
        <v>3000</v>
      </c>
      <c r="D11843">
        <f ca="1">P0*C11843/LC.mu</f>
        <v>4</v>
      </c>
      <c r="E11843">
        <f ca="1">MAX(0,INT(Q0*(1+Ed*(D11843-P0)/P0)))</f>
        <v>10000</v>
      </c>
      <c r="F11843">
        <f ca="1" t="shared" si="185"/>
        <v>37000</v>
      </c>
    </row>
    <row r="11844" spans="1:6">
      <c r="A11844">
        <v>12</v>
      </c>
      <c r="B11844">
        <f ca="1">BETAINV(RAND(),AU.a,AU.b)</f>
        <v>0.851413326270496</v>
      </c>
      <c r="C11844">
        <f ca="1">IF(B11844&lt;=0.5,LC.mu,MIN(LC.mu,MAX(0,_xlfn.NORM.INV(RAND(),2000,LC.sd))))</f>
        <v>2046.56221496163</v>
      </c>
      <c r="D11844">
        <f ca="1">P0*C11844/LC.mu</f>
        <v>2.72874961994884</v>
      </c>
      <c r="E11844">
        <f ca="1">MAX(0,INT(Q0*(1+Ed*(D11844-P0)/P0)))</f>
        <v>13813</v>
      </c>
      <c r="F11844">
        <f ca="1" t="shared" si="185"/>
        <v>35645.6562853916</v>
      </c>
    </row>
    <row r="11845" spans="1:6">
      <c r="A11845">
        <v>12</v>
      </c>
      <c r="B11845">
        <f ca="1">BETAINV(RAND(),AU.a,AU.b)</f>
        <v>0.67551713391067</v>
      </c>
      <c r="C11845">
        <f ca="1">IF(B11845&lt;=0.5,LC.mu,MIN(LC.mu,MAX(0,_xlfn.NORM.INV(RAND(),2000,LC.sd))))</f>
        <v>2925.51782931033</v>
      </c>
      <c r="D11845">
        <f ca="1">P0*C11845/LC.mu</f>
        <v>3.90069043908044</v>
      </c>
      <c r="E11845">
        <f ca="1">MAX(0,INT(Q0*(1+Ed*(D11845-P0)/P0)))</f>
        <v>10297</v>
      </c>
      <c r="F11845">
        <f ca="1" t="shared" si="185"/>
        <v>37239.891621901</v>
      </c>
    </row>
    <row r="11846" spans="1:6">
      <c r="A11846">
        <v>12</v>
      </c>
      <c r="B11846">
        <f ca="1">BETAINV(RAND(),AU.a,AU.b)</f>
        <v>0.917275086126485</v>
      </c>
      <c r="C11846">
        <f ca="1">IF(B11846&lt;=0.5,LC.mu,MIN(LC.mu,MAX(0,_xlfn.NORM.INV(RAND(),2000,LC.sd))))</f>
        <v>2341.99559089406</v>
      </c>
      <c r="D11846">
        <f ca="1">P0*C11846/LC.mu</f>
        <v>3.12266078785875</v>
      </c>
      <c r="E11846">
        <f ca="1">MAX(0,INT(Q0*(1+Ed*(D11846-P0)/P0)))</f>
        <v>12632</v>
      </c>
      <c r="F11846">
        <f ca="1" t="shared" si="185"/>
        <v>37103.4554813376</v>
      </c>
    </row>
    <row r="11847" spans="1:6">
      <c r="A11847">
        <v>12</v>
      </c>
      <c r="B11847">
        <f ca="1">BETAINV(RAND(),AU.a,AU.b)</f>
        <v>0.661590421126106</v>
      </c>
      <c r="C11847">
        <f ca="1">IF(B11847&lt;=0.5,LC.mu,MIN(LC.mu,MAX(0,_xlfn.NORM.INV(RAND(),2000,LC.sd))))</f>
        <v>1818.34168783165</v>
      </c>
      <c r="D11847">
        <f ca="1">P0*C11847/LC.mu</f>
        <v>2.42445558377553</v>
      </c>
      <c r="E11847">
        <f ca="1">MAX(0,INT(Q0*(1+Ed*(D11847-P0)/P0)))</f>
        <v>14726</v>
      </c>
      <c r="F11847">
        <f ca="1" t="shared" si="185"/>
        <v>33884.1912388469</v>
      </c>
    </row>
    <row r="11848" spans="1:6">
      <c r="A11848">
        <v>12</v>
      </c>
      <c r="B11848">
        <f ca="1">BETAINV(RAND(),AU.a,AU.b)</f>
        <v>0.366432661603167</v>
      </c>
      <c r="C11848">
        <f ca="1">IF(B11848&lt;=0.5,LC.mu,MIN(LC.mu,MAX(0,_xlfn.NORM.INV(RAND(),2000,LC.sd))))</f>
        <v>3000</v>
      </c>
      <c r="D11848">
        <f ca="1">P0*C11848/LC.mu</f>
        <v>4</v>
      </c>
      <c r="E11848">
        <f ca="1">MAX(0,INT(Q0*(1+Ed*(D11848-P0)/P0)))</f>
        <v>10000</v>
      </c>
      <c r="F11848">
        <f ca="1" t="shared" si="185"/>
        <v>37000</v>
      </c>
    </row>
    <row r="11849" spans="1:6">
      <c r="A11849">
        <v>12</v>
      </c>
      <c r="B11849">
        <f ca="1">BETAINV(RAND(),AU.a,AU.b)</f>
        <v>0.583137082818789</v>
      </c>
      <c r="C11849">
        <f ca="1">IF(B11849&lt;=0.5,LC.mu,MIN(LC.mu,MAX(0,_xlfn.NORM.INV(RAND(),2000,LC.sd))))</f>
        <v>1496.19933700631</v>
      </c>
      <c r="D11849">
        <f ca="1">P0*C11849/LC.mu</f>
        <v>1.99493244934174</v>
      </c>
      <c r="E11849">
        <f ca="1">MAX(0,INT(Q0*(1+Ed*(D11849-P0)/P0)))</f>
        <v>16015</v>
      </c>
      <c r="F11849">
        <f ca="1" t="shared" si="185"/>
        <v>30452.6438392017</v>
      </c>
    </row>
    <row r="11850" spans="1:6">
      <c r="A11850">
        <v>12</v>
      </c>
      <c r="B11850">
        <f ca="1">BETAINV(RAND(),AU.a,AU.b)</f>
        <v>0.739387046625888</v>
      </c>
      <c r="C11850">
        <f ca="1">IF(B11850&lt;=0.5,LC.mu,MIN(LC.mu,MAX(0,_xlfn.NORM.INV(RAND(),2000,LC.sd))))</f>
        <v>1242.76942994226</v>
      </c>
      <c r="D11850">
        <f ca="1">P0*C11850/LC.mu</f>
        <v>1.65702590658968</v>
      </c>
      <c r="E11850">
        <f ca="1">MAX(0,INT(Q0*(1+Ed*(D11850-P0)/P0)))</f>
        <v>17028</v>
      </c>
      <c r="F11850">
        <f ca="1" t="shared" si="185"/>
        <v>26973.0677074668</v>
      </c>
    </row>
    <row r="11851" spans="1:6">
      <c r="A11851">
        <v>12</v>
      </c>
      <c r="B11851">
        <f ca="1">BETAINV(RAND(),AU.a,AU.b)</f>
        <v>0.712274255549694</v>
      </c>
      <c r="C11851">
        <f ca="1">IF(B11851&lt;=0.5,LC.mu,MIN(LC.mu,MAX(0,_xlfn.NORM.INV(RAND(),2000,LC.sd))))</f>
        <v>2415.92599045592</v>
      </c>
      <c r="D11851">
        <f ca="1">P0*C11851/LC.mu</f>
        <v>3.22123465394123</v>
      </c>
      <c r="E11851">
        <f ca="1">MAX(0,INT(Q0*(1+Ed*(D11851-P0)/P0)))</f>
        <v>12336</v>
      </c>
      <c r="F11851">
        <f ca="1" t="shared" si="185"/>
        <v>37321.2247005631</v>
      </c>
    </row>
    <row r="11852" spans="1:6">
      <c r="A11852">
        <v>12</v>
      </c>
      <c r="B11852">
        <f ca="1">BETAINV(RAND(),AU.a,AU.b)</f>
        <v>0.60732081287459</v>
      </c>
      <c r="C11852">
        <f ca="1">IF(B11852&lt;=0.5,LC.mu,MIN(LC.mu,MAX(0,_xlfn.NORM.INV(RAND(),2000,LC.sd))))</f>
        <v>2560.84907474181</v>
      </c>
      <c r="D11852">
        <f ca="1">P0*C11852/LC.mu</f>
        <v>3.41446543298908</v>
      </c>
      <c r="E11852">
        <f ca="1">MAX(0,INT(Q0*(1+Ed*(D11852-P0)/P0)))</f>
        <v>11756</v>
      </c>
      <c r="F11852">
        <f ca="1" t="shared" si="185"/>
        <v>37579.6065554778</v>
      </c>
    </row>
    <row r="11853" spans="1:6">
      <c r="A11853">
        <v>12</v>
      </c>
      <c r="B11853">
        <f ca="1">BETAINV(RAND(),AU.a,AU.b)</f>
        <v>0.606053717107761</v>
      </c>
      <c r="C11853">
        <f ca="1">IF(B11853&lt;=0.5,LC.mu,MIN(LC.mu,MAX(0,_xlfn.NORM.INV(RAND(),2000,LC.sd))))</f>
        <v>1525.74167275522</v>
      </c>
      <c r="D11853">
        <f ca="1">P0*C11853/LC.mu</f>
        <v>2.03432223034029</v>
      </c>
      <c r="E11853">
        <f ca="1">MAX(0,INT(Q0*(1+Ed*(D11853-P0)/P0)))</f>
        <v>15897</v>
      </c>
      <c r="F11853">
        <f ca="1" t="shared" si="185"/>
        <v>30813.8788229644</v>
      </c>
    </row>
    <row r="11854" spans="1:6">
      <c r="A11854">
        <v>12</v>
      </c>
      <c r="B11854">
        <f ca="1">BETAINV(RAND(),AU.a,AU.b)</f>
        <v>0.482494708007359</v>
      </c>
      <c r="C11854">
        <f ca="1">IF(B11854&lt;=0.5,LC.mu,MIN(LC.mu,MAX(0,_xlfn.NORM.INV(RAND(),2000,LC.sd))))</f>
        <v>3000</v>
      </c>
      <c r="D11854">
        <f ca="1">P0*C11854/LC.mu</f>
        <v>4</v>
      </c>
      <c r="E11854">
        <f ca="1">MAX(0,INT(Q0*(1+Ed*(D11854-P0)/P0)))</f>
        <v>10000</v>
      </c>
      <c r="F11854">
        <f ca="1" t="shared" si="185"/>
        <v>37000</v>
      </c>
    </row>
    <row r="11855" spans="1:6">
      <c r="A11855">
        <v>12</v>
      </c>
      <c r="B11855">
        <f ca="1">BETAINV(RAND(),AU.a,AU.b)</f>
        <v>0.50500030512794</v>
      </c>
      <c r="C11855">
        <f ca="1">IF(B11855&lt;=0.5,LC.mu,MIN(LC.mu,MAX(0,_xlfn.NORM.INV(RAND(),2000,LC.sd))))</f>
        <v>1409.73840893327</v>
      </c>
      <c r="D11855">
        <f ca="1">P0*C11855/LC.mu</f>
        <v>1.87965121191103</v>
      </c>
      <c r="E11855">
        <f ca="1">MAX(0,INT(Q0*(1+Ed*(D11855-P0)/P0)))</f>
        <v>16361</v>
      </c>
      <c r="F11855">
        <f ca="1" t="shared" si="185"/>
        <v>29343.235069143</v>
      </c>
    </row>
    <row r="11856" spans="1:6">
      <c r="A11856">
        <v>12</v>
      </c>
      <c r="B11856">
        <f ca="1">BETAINV(RAND(),AU.a,AU.b)</f>
        <v>0.72624993367111</v>
      </c>
      <c r="C11856">
        <f ca="1">IF(B11856&lt;=0.5,LC.mu,MIN(LC.mu,MAX(0,_xlfn.NORM.INV(RAND(),2000,LC.sd))))</f>
        <v>2027.58920500261</v>
      </c>
      <c r="D11856">
        <f ca="1">P0*C11856/LC.mu</f>
        <v>2.70345227333681</v>
      </c>
      <c r="E11856">
        <f ca="1">MAX(0,INT(Q0*(1+Ed*(D11856-P0)/P0)))</f>
        <v>13889</v>
      </c>
      <c r="F11856">
        <f ca="1" t="shared" si="185"/>
        <v>35520.6594193724</v>
      </c>
    </row>
    <row r="11857" spans="1:6">
      <c r="A11857">
        <v>12</v>
      </c>
      <c r="B11857">
        <f ca="1">BETAINV(RAND(),AU.a,AU.b)</f>
        <v>0.338907028485213</v>
      </c>
      <c r="C11857">
        <f ca="1">IF(B11857&lt;=0.5,LC.mu,MIN(LC.mu,MAX(0,_xlfn.NORM.INV(RAND(),2000,LC.sd))))</f>
        <v>3000</v>
      </c>
      <c r="D11857">
        <f ca="1">P0*C11857/LC.mu</f>
        <v>4</v>
      </c>
      <c r="E11857">
        <f ca="1">MAX(0,INT(Q0*(1+Ed*(D11857-P0)/P0)))</f>
        <v>10000</v>
      </c>
      <c r="F11857">
        <f ca="1" t="shared" si="185"/>
        <v>37000</v>
      </c>
    </row>
    <row r="11858" spans="1:6">
      <c r="A11858">
        <v>12</v>
      </c>
      <c r="B11858">
        <f ca="1">BETAINV(RAND(),AU.a,AU.b)</f>
        <v>0.473125651169739</v>
      </c>
      <c r="C11858">
        <f ca="1">IF(B11858&lt;=0.5,LC.mu,MIN(LC.mu,MAX(0,_xlfn.NORM.INV(RAND(),2000,LC.sd))))</f>
        <v>3000</v>
      </c>
      <c r="D11858">
        <f ca="1">P0*C11858/LC.mu</f>
        <v>4</v>
      </c>
      <c r="E11858">
        <f ca="1">MAX(0,INT(Q0*(1+Ed*(D11858-P0)/P0)))</f>
        <v>10000</v>
      </c>
      <c r="F11858">
        <f ca="1" t="shared" si="185"/>
        <v>37000</v>
      </c>
    </row>
    <row r="11859" spans="1:6">
      <c r="A11859">
        <v>12</v>
      </c>
      <c r="B11859">
        <f ca="1">BETAINV(RAND(),AU.a,AU.b)</f>
        <v>0.486075059549846</v>
      </c>
      <c r="C11859">
        <f ca="1">IF(B11859&lt;=0.5,LC.mu,MIN(LC.mu,MAX(0,_xlfn.NORM.INV(RAND(),2000,LC.sd))))</f>
        <v>3000</v>
      </c>
      <c r="D11859">
        <f ca="1">P0*C11859/LC.mu</f>
        <v>4</v>
      </c>
      <c r="E11859">
        <f ca="1">MAX(0,INT(Q0*(1+Ed*(D11859-P0)/P0)))</f>
        <v>10000</v>
      </c>
      <c r="F11859">
        <f ca="1" t="shared" si="185"/>
        <v>37000</v>
      </c>
    </row>
    <row r="11860" spans="1:6">
      <c r="A11860">
        <v>12</v>
      </c>
      <c r="B11860">
        <f ca="1">BETAINV(RAND(),AU.a,AU.b)</f>
        <v>0.563372545407058</v>
      </c>
      <c r="C11860">
        <f ca="1">IF(B11860&lt;=0.5,LC.mu,MIN(LC.mu,MAX(0,_xlfn.NORM.INV(RAND(),2000,LC.sd))))</f>
        <v>2086.62644131384</v>
      </c>
      <c r="D11860">
        <f ca="1">P0*C11860/LC.mu</f>
        <v>2.78216858841845</v>
      </c>
      <c r="E11860">
        <f ca="1">MAX(0,INT(Q0*(1+Ed*(D11860-P0)/P0)))</f>
        <v>13653</v>
      </c>
      <c r="F11860">
        <f ca="1" t="shared" si="185"/>
        <v>35898.3212963633</v>
      </c>
    </row>
    <row r="11861" spans="1:6">
      <c r="A11861">
        <v>12</v>
      </c>
      <c r="B11861">
        <f ca="1">BETAINV(RAND(),AU.a,AU.b)</f>
        <v>0.555549577207525</v>
      </c>
      <c r="C11861">
        <f ca="1">IF(B11861&lt;=0.5,LC.mu,MIN(LC.mu,MAX(0,_xlfn.NORM.INV(RAND(),2000,LC.sd))))</f>
        <v>1495.50474001717</v>
      </c>
      <c r="D11861">
        <f ca="1">P0*C11861/LC.mu</f>
        <v>1.99400632002289</v>
      </c>
      <c r="E11861">
        <f ca="1">MAX(0,INT(Q0*(1+Ed*(D11861-P0)/P0)))</f>
        <v>16017</v>
      </c>
      <c r="F11861">
        <f ca="1" t="shared" si="185"/>
        <v>30442.4944877895</v>
      </c>
    </row>
    <row r="11862" spans="1:6">
      <c r="A11862">
        <v>12</v>
      </c>
      <c r="B11862">
        <f ca="1">BETAINV(RAND(),AU.a,AU.b)</f>
        <v>0.7002667384884</v>
      </c>
      <c r="C11862">
        <f ca="1">IF(B11862&lt;=0.5,LC.mu,MIN(LC.mu,MAX(0,_xlfn.NORM.INV(RAND(),2000,LC.sd))))</f>
        <v>1512.07841351846</v>
      </c>
      <c r="D11862">
        <f ca="1">P0*C11862/LC.mu</f>
        <v>2.01610455135794</v>
      </c>
      <c r="E11862">
        <f ca="1">MAX(0,INT(Q0*(1+Ed*(D11862-P0)/P0)))</f>
        <v>15951</v>
      </c>
      <c r="F11862">
        <f ca="1" t="shared" si="185"/>
        <v>30646.8052851921</v>
      </c>
    </row>
    <row r="11863" spans="1:6">
      <c r="A11863">
        <v>12</v>
      </c>
      <c r="B11863">
        <f ca="1">BETAINV(RAND(),AU.a,AU.b)</f>
        <v>0.411039225472727</v>
      </c>
      <c r="C11863">
        <f ca="1">IF(B11863&lt;=0.5,LC.mu,MIN(LC.mu,MAX(0,_xlfn.NORM.INV(RAND(),2000,LC.sd))))</f>
        <v>3000</v>
      </c>
      <c r="D11863">
        <f ca="1">P0*C11863/LC.mu</f>
        <v>4</v>
      </c>
      <c r="E11863">
        <f ca="1">MAX(0,INT(Q0*(1+Ed*(D11863-P0)/P0)))</f>
        <v>10000</v>
      </c>
      <c r="F11863">
        <f ca="1" t="shared" si="185"/>
        <v>37000</v>
      </c>
    </row>
    <row r="11864" spans="1:6">
      <c r="A11864">
        <v>12</v>
      </c>
      <c r="B11864">
        <f ca="1">BETAINV(RAND(),AU.a,AU.b)</f>
        <v>0.667518780133237</v>
      </c>
      <c r="C11864">
        <f ca="1">IF(B11864&lt;=0.5,LC.mu,MIN(LC.mu,MAX(0,_xlfn.NORM.INV(RAND(),2000,LC.sd))))</f>
        <v>2418.60106259606</v>
      </c>
      <c r="D11864">
        <f ca="1">P0*C11864/LC.mu</f>
        <v>3.22480141679475</v>
      </c>
      <c r="E11864">
        <f ca="1">MAX(0,INT(Q0*(1+Ed*(D11864-P0)/P0)))</f>
        <v>12325</v>
      </c>
      <c r="F11864">
        <f ca="1" t="shared" si="185"/>
        <v>37327.0763993993</v>
      </c>
    </row>
    <row r="11865" spans="1:6">
      <c r="A11865">
        <v>12</v>
      </c>
      <c r="B11865">
        <f ca="1">BETAINV(RAND(),AU.a,AU.b)</f>
        <v>0.410428325512187</v>
      </c>
      <c r="C11865">
        <f ca="1">IF(B11865&lt;=0.5,LC.mu,MIN(LC.mu,MAX(0,_xlfn.NORM.INV(RAND(),2000,LC.sd))))</f>
        <v>3000</v>
      </c>
      <c r="D11865">
        <f ca="1">P0*C11865/LC.mu</f>
        <v>4</v>
      </c>
      <c r="E11865">
        <f ca="1">MAX(0,INT(Q0*(1+Ed*(D11865-P0)/P0)))</f>
        <v>10000</v>
      </c>
      <c r="F11865">
        <f ca="1" t="shared" si="185"/>
        <v>37000</v>
      </c>
    </row>
    <row r="11866" spans="1:6">
      <c r="A11866">
        <v>12</v>
      </c>
      <c r="B11866">
        <f ca="1">BETAINV(RAND(),AU.a,AU.b)</f>
        <v>0.751782013589711</v>
      </c>
      <c r="C11866">
        <f ca="1">IF(B11866&lt;=0.5,LC.mu,MIN(LC.mu,MAX(0,_xlfn.NORM.INV(RAND(),2000,LC.sd))))</f>
        <v>2569.14461826488</v>
      </c>
      <c r="D11866">
        <f ca="1">P0*C11866/LC.mu</f>
        <v>3.42552615768651</v>
      </c>
      <c r="E11866">
        <f ca="1">MAX(0,INT(Q0*(1+Ed*(D11866-P0)/P0)))</f>
        <v>11723</v>
      </c>
      <c r="F11866">
        <f ca="1" t="shared" si="185"/>
        <v>37588.298528294</v>
      </c>
    </row>
    <row r="11867" spans="1:6">
      <c r="A11867">
        <v>12</v>
      </c>
      <c r="B11867">
        <f ca="1">BETAINV(RAND(),AU.a,AU.b)</f>
        <v>0.528412181253664</v>
      </c>
      <c r="C11867">
        <f ca="1">IF(B11867&lt;=0.5,LC.mu,MIN(LC.mu,MAX(0,_xlfn.NORM.INV(RAND(),2000,LC.sd))))</f>
        <v>2490.92243634264</v>
      </c>
      <c r="D11867">
        <f ca="1">P0*C11867/LC.mu</f>
        <v>3.32122991512352</v>
      </c>
      <c r="E11867">
        <f ca="1">MAX(0,INT(Q0*(1+Ed*(D11867-P0)/P0)))</f>
        <v>12036</v>
      </c>
      <c r="F11867">
        <f ca="1" t="shared" si="185"/>
        <v>37483.400822084</v>
      </c>
    </row>
    <row r="11868" spans="1:6">
      <c r="A11868">
        <v>12</v>
      </c>
      <c r="B11868">
        <f ca="1">BETAINV(RAND(),AU.a,AU.b)</f>
        <v>0.529273409167361</v>
      </c>
      <c r="C11868">
        <f ca="1">IF(B11868&lt;=0.5,LC.mu,MIN(LC.mu,MAX(0,_xlfn.NORM.INV(RAND(),2000,LC.sd))))</f>
        <v>2281.6844599268</v>
      </c>
      <c r="D11868">
        <f ca="1">P0*C11868/LC.mu</f>
        <v>3.04224594656907</v>
      </c>
      <c r="E11868">
        <f ca="1">MAX(0,INT(Q0*(1+Ed*(D11868-P0)/P0)))</f>
        <v>12873</v>
      </c>
      <c r="F11868">
        <f ca="1" t="shared" si="185"/>
        <v>36881.1476102568</v>
      </c>
    </row>
    <row r="11869" spans="1:6">
      <c r="A11869">
        <v>12</v>
      </c>
      <c r="B11869">
        <f ca="1">BETAINV(RAND(),AU.a,AU.b)</f>
        <v>0.695959280879384</v>
      </c>
      <c r="C11869">
        <f ca="1">IF(B11869&lt;=0.5,LC.mu,MIN(LC.mu,MAX(0,_xlfn.NORM.INV(RAND(),2000,LC.sd))))</f>
        <v>2445.51138002036</v>
      </c>
      <c r="D11869">
        <f ca="1">P0*C11869/LC.mu</f>
        <v>3.26068184002714</v>
      </c>
      <c r="E11869">
        <f ca="1">MAX(0,INT(Q0*(1+Ed*(D11869-P0)/P0)))</f>
        <v>12217</v>
      </c>
      <c r="F11869">
        <f ca="1" t="shared" si="185"/>
        <v>37390.2386595913</v>
      </c>
    </row>
    <row r="11870" spans="1:6">
      <c r="A11870">
        <v>12</v>
      </c>
      <c r="B11870">
        <f ca="1">BETAINV(RAND(),AU.a,AU.b)</f>
        <v>0.695743491635932</v>
      </c>
      <c r="C11870">
        <f ca="1">IF(B11870&lt;=0.5,LC.mu,MIN(LC.mu,MAX(0,_xlfn.NORM.INV(RAND(),2000,LC.sd))))</f>
        <v>1341.91531911571</v>
      </c>
      <c r="D11870">
        <f ca="1">P0*C11870/LC.mu</f>
        <v>1.78922042548761</v>
      </c>
      <c r="E11870">
        <f ca="1">MAX(0,INT(Q0*(1+Ed*(D11870-P0)/P0)))</f>
        <v>16632</v>
      </c>
      <c r="F11870">
        <f ca="1" t="shared" si="185"/>
        <v>28416.3987975942</v>
      </c>
    </row>
    <row r="11871" spans="1:6">
      <c r="A11871">
        <v>12</v>
      </c>
      <c r="B11871">
        <f ca="1">BETAINV(RAND(),AU.a,AU.b)</f>
        <v>0.891138233891061</v>
      </c>
      <c r="C11871">
        <f ca="1">IF(B11871&lt;=0.5,LC.mu,MIN(LC.mu,MAX(0,_xlfn.NORM.INV(RAND(),2000,LC.sd))))</f>
        <v>3000</v>
      </c>
      <c r="D11871">
        <f ca="1">P0*C11871/LC.mu</f>
        <v>4</v>
      </c>
      <c r="E11871">
        <f ca="1">MAX(0,INT(Q0*(1+Ed*(D11871-P0)/P0)))</f>
        <v>10000</v>
      </c>
      <c r="F11871">
        <f ca="1" t="shared" si="185"/>
        <v>37000</v>
      </c>
    </row>
    <row r="11872" spans="1:6">
      <c r="A11872">
        <v>12</v>
      </c>
      <c r="B11872">
        <f ca="1">BETAINV(RAND(),AU.a,AU.b)</f>
        <v>0.361024628838055</v>
      </c>
      <c r="C11872">
        <f ca="1">IF(B11872&lt;=0.5,LC.mu,MIN(LC.mu,MAX(0,_xlfn.NORM.INV(RAND(),2000,LC.sd))))</f>
        <v>3000</v>
      </c>
      <c r="D11872">
        <f ca="1">P0*C11872/LC.mu</f>
        <v>4</v>
      </c>
      <c r="E11872">
        <f ca="1">MAX(0,INT(Q0*(1+Ed*(D11872-P0)/P0)))</f>
        <v>10000</v>
      </c>
      <c r="F11872">
        <f ca="1" t="shared" si="185"/>
        <v>37000</v>
      </c>
    </row>
    <row r="11873" spans="1:6">
      <c r="A11873">
        <v>12</v>
      </c>
      <c r="B11873">
        <f ca="1">BETAINV(RAND(),AU.a,AU.b)</f>
        <v>0.535586176027341</v>
      </c>
      <c r="C11873">
        <f ca="1">IF(B11873&lt;=0.5,LC.mu,MIN(LC.mu,MAX(0,_xlfn.NORM.INV(RAND(),2000,LC.sd))))</f>
        <v>2223.68443275028</v>
      </c>
      <c r="D11873">
        <f ca="1">P0*C11873/LC.mu</f>
        <v>2.96491257700038</v>
      </c>
      <c r="E11873">
        <f ca="1">MAX(0,INT(Q0*(1+Ed*(D11873-P0)/P0)))</f>
        <v>13105</v>
      </c>
      <c r="F11873">
        <f ca="1" t="shared" si="185"/>
        <v>36631.4948888397</v>
      </c>
    </row>
    <row r="11874" spans="1:6">
      <c r="A11874">
        <v>12</v>
      </c>
      <c r="B11874">
        <f ca="1">BETAINV(RAND(),AU.a,AU.b)</f>
        <v>0.624069825586147</v>
      </c>
      <c r="C11874">
        <f ca="1">IF(B11874&lt;=0.5,LC.mu,MIN(LC.mu,MAX(0,_xlfn.NORM.INV(RAND(),2000,LC.sd))))</f>
        <v>1156.04652767414</v>
      </c>
      <c r="D11874">
        <f ca="1">P0*C11874/LC.mu</f>
        <v>1.54139537023219</v>
      </c>
      <c r="E11874">
        <f ca="1">MAX(0,INT(Q0*(1+Ed*(D11874-P0)/P0)))</f>
        <v>17375</v>
      </c>
      <c r="F11874">
        <f ca="1" t="shared" si="185"/>
        <v>25625.6980301102</v>
      </c>
    </row>
    <row r="11875" spans="1:6">
      <c r="A11875">
        <v>12</v>
      </c>
      <c r="B11875">
        <f ca="1">BETAINV(RAND(),AU.a,AU.b)</f>
        <v>0.722918361064453</v>
      </c>
      <c r="C11875">
        <f ca="1">IF(B11875&lt;=0.5,LC.mu,MIN(LC.mu,MAX(0,_xlfn.NORM.INV(RAND(),2000,LC.sd))))</f>
        <v>2028.24706201494</v>
      </c>
      <c r="D11875">
        <f ca="1">P0*C11875/LC.mu</f>
        <v>2.70432941601992</v>
      </c>
      <c r="E11875">
        <f ca="1">MAX(0,INT(Q0*(1+Ed*(D11875-P0)/P0)))</f>
        <v>13887</v>
      </c>
      <c r="F11875">
        <f ca="1" t="shared" si="185"/>
        <v>35526.7755382537</v>
      </c>
    </row>
    <row r="11876" spans="1:6">
      <c r="A11876">
        <v>12</v>
      </c>
      <c r="B11876">
        <f ca="1">BETAINV(RAND(),AU.a,AU.b)</f>
        <v>0.767442027322855</v>
      </c>
      <c r="C11876">
        <f ca="1">IF(B11876&lt;=0.5,LC.mu,MIN(LC.mu,MAX(0,_xlfn.NORM.INV(RAND(),2000,LC.sd))))</f>
        <v>2410.90048285167</v>
      </c>
      <c r="D11876">
        <f ca="1">P0*C11876/LC.mu</f>
        <v>3.21453397713556</v>
      </c>
      <c r="E11876">
        <f ca="1">MAX(0,INT(Q0*(1+Ed*(D11876-P0)/P0)))</f>
        <v>12356</v>
      </c>
      <c r="F11876">
        <f ca="1" t="shared" si="185"/>
        <v>37307.8813386353</v>
      </c>
    </row>
    <row r="11877" spans="1:6">
      <c r="A11877">
        <v>12</v>
      </c>
      <c r="B11877">
        <f ca="1">BETAINV(RAND(),AU.a,AU.b)</f>
        <v>0.606826342990948</v>
      </c>
      <c r="C11877">
        <f ca="1">IF(B11877&lt;=0.5,LC.mu,MIN(LC.mu,MAX(0,_xlfn.NORM.INV(RAND(),2000,LC.sd))))</f>
        <v>1336.82118543432</v>
      </c>
      <c r="D11877">
        <f ca="1">P0*C11877/LC.mu</f>
        <v>1.78242824724576</v>
      </c>
      <c r="E11877">
        <f ca="1">MAX(0,INT(Q0*(1+Ed*(D11877-P0)/P0)))</f>
        <v>16652</v>
      </c>
      <c r="F11877">
        <f ca="1" t="shared" si="185"/>
        <v>28344.1739877021</v>
      </c>
    </row>
    <row r="11878" spans="1:6">
      <c r="A11878">
        <v>12</v>
      </c>
      <c r="B11878">
        <f ca="1">BETAINV(RAND(),AU.a,AU.b)</f>
        <v>0.372988918433565</v>
      </c>
      <c r="C11878">
        <f ca="1">IF(B11878&lt;=0.5,LC.mu,MIN(LC.mu,MAX(0,_xlfn.NORM.INV(RAND(),2000,LC.sd))))</f>
        <v>3000</v>
      </c>
      <c r="D11878">
        <f ca="1">P0*C11878/LC.mu</f>
        <v>4</v>
      </c>
      <c r="E11878">
        <f ca="1">MAX(0,INT(Q0*(1+Ed*(D11878-P0)/P0)))</f>
        <v>10000</v>
      </c>
      <c r="F11878">
        <f ca="1" t="shared" si="185"/>
        <v>37000</v>
      </c>
    </row>
    <row r="11879" spans="1:6">
      <c r="A11879">
        <v>12</v>
      </c>
      <c r="B11879">
        <f ca="1">BETAINV(RAND(),AU.a,AU.b)</f>
        <v>0.748276278865887</v>
      </c>
      <c r="C11879">
        <f ca="1">IF(B11879&lt;=0.5,LC.mu,MIN(LC.mu,MAX(0,_xlfn.NORM.INV(RAND(),2000,LC.sd))))</f>
        <v>2169.41495047291</v>
      </c>
      <c r="D11879">
        <f ca="1">P0*C11879/LC.mu</f>
        <v>2.89255326729722</v>
      </c>
      <c r="E11879">
        <f ca="1">MAX(0,INT(Q0*(1+Ed*(D11879-P0)/P0)))</f>
        <v>13322</v>
      </c>
      <c r="F11879">
        <f ca="1" t="shared" si="185"/>
        <v>36365.1796764606</v>
      </c>
    </row>
    <row r="11880" spans="1:6">
      <c r="A11880">
        <v>12</v>
      </c>
      <c r="B11880">
        <f ca="1">BETAINV(RAND(),AU.a,AU.b)</f>
        <v>0.712034599394507</v>
      </c>
      <c r="C11880">
        <f ca="1">IF(B11880&lt;=0.5,LC.mu,MIN(LC.mu,MAX(0,_xlfn.NORM.INV(RAND(),2000,LC.sd))))</f>
        <v>1948.27764561843</v>
      </c>
      <c r="D11880">
        <f ca="1">P0*C11880/LC.mu</f>
        <v>2.59770352749124</v>
      </c>
      <c r="E11880">
        <f ca="1">MAX(0,INT(Q0*(1+Ed*(D11880-P0)/P0)))</f>
        <v>14206</v>
      </c>
      <c r="F11880">
        <f ca="1" t="shared" si="185"/>
        <v>34954.6986659221</v>
      </c>
    </row>
    <row r="11881" spans="1:6">
      <c r="A11881">
        <v>12</v>
      </c>
      <c r="B11881">
        <f ca="1">BETAINV(RAND(),AU.a,AU.b)</f>
        <v>0.652110970765787</v>
      </c>
      <c r="C11881">
        <f ca="1">IF(B11881&lt;=0.5,LC.mu,MIN(LC.mu,MAX(0,_xlfn.NORM.INV(RAND(),2000,LC.sd))))</f>
        <v>1837.92439567993</v>
      </c>
      <c r="D11881">
        <f ca="1">P0*C11881/LC.mu</f>
        <v>2.45056586090657</v>
      </c>
      <c r="E11881">
        <f ca="1">MAX(0,INT(Q0*(1+Ed*(D11881-P0)/P0)))</f>
        <v>14648</v>
      </c>
      <c r="F11881">
        <f ca="1" t="shared" si="185"/>
        <v>34057.9643348795</v>
      </c>
    </row>
    <row r="11882" spans="1:6">
      <c r="A11882">
        <v>12</v>
      </c>
      <c r="B11882">
        <f ca="1">BETAINV(RAND(),AU.a,AU.b)</f>
        <v>0.685338673276822</v>
      </c>
      <c r="C11882">
        <f ca="1">IF(B11882&lt;=0.5,LC.mu,MIN(LC.mu,MAX(0,_xlfn.NORM.INV(RAND(),2000,LC.sd))))</f>
        <v>1706.89348952993</v>
      </c>
      <c r="D11882">
        <f ca="1">P0*C11882/LC.mu</f>
        <v>2.27585798603991</v>
      </c>
      <c r="E11882">
        <f ca="1">MAX(0,INT(Q0*(1+Ed*(D11882-P0)/P0)))</f>
        <v>15172</v>
      </c>
      <c r="F11882">
        <f ca="1" t="shared" si="185"/>
        <v>32822.4238746675</v>
      </c>
    </row>
    <row r="11883" spans="1:6">
      <c r="A11883">
        <v>12</v>
      </c>
      <c r="B11883">
        <f ca="1">BETAINV(RAND(),AU.a,AU.b)</f>
        <v>0.778167379733673</v>
      </c>
      <c r="C11883">
        <f ca="1">IF(B11883&lt;=0.5,LC.mu,MIN(LC.mu,MAX(0,_xlfn.NORM.INV(RAND(),2000,LC.sd))))</f>
        <v>1673.65414585979</v>
      </c>
      <c r="D11883">
        <f ca="1">P0*C11883/LC.mu</f>
        <v>2.23153886114639</v>
      </c>
      <c r="E11883">
        <f ca="1">MAX(0,INT(Q0*(1+Ed*(D11883-P0)/P0)))</f>
        <v>15305</v>
      </c>
      <c r="F11883">
        <f ca="1" t="shared" si="185"/>
        <v>32480.0481239856</v>
      </c>
    </row>
    <row r="11884" spans="1:6">
      <c r="A11884">
        <v>12</v>
      </c>
      <c r="B11884">
        <f ca="1">BETAINV(RAND(),AU.a,AU.b)</f>
        <v>0.150661039607187</v>
      </c>
      <c r="C11884">
        <f ca="1">IF(B11884&lt;=0.5,LC.mu,MIN(LC.mu,MAX(0,_xlfn.NORM.INV(RAND(),2000,LC.sd))))</f>
        <v>3000</v>
      </c>
      <c r="D11884">
        <f ca="1">P0*C11884/LC.mu</f>
        <v>4</v>
      </c>
      <c r="E11884">
        <f ca="1">MAX(0,INT(Q0*(1+Ed*(D11884-P0)/P0)))</f>
        <v>10000</v>
      </c>
      <c r="F11884">
        <f ca="1" t="shared" si="185"/>
        <v>37000</v>
      </c>
    </row>
    <row r="11885" spans="1:6">
      <c r="A11885">
        <v>12</v>
      </c>
      <c r="B11885">
        <f ca="1">BETAINV(RAND(),AU.a,AU.b)</f>
        <v>0.522257330673475</v>
      </c>
      <c r="C11885">
        <f ca="1">IF(B11885&lt;=0.5,LC.mu,MIN(LC.mu,MAX(0,_xlfn.NORM.INV(RAND(),2000,LC.sd))))</f>
        <v>2195.93625394924</v>
      </c>
      <c r="D11885">
        <f ca="1">P0*C11885/LC.mu</f>
        <v>2.92791500526566</v>
      </c>
      <c r="E11885">
        <f ca="1">MAX(0,INT(Q0*(1+Ed*(D11885-P0)/P0)))</f>
        <v>13216</v>
      </c>
      <c r="F11885">
        <f ca="1" t="shared" si="185"/>
        <v>36499.3884556417</v>
      </c>
    </row>
    <row r="11886" spans="1:6">
      <c r="A11886">
        <v>12</v>
      </c>
      <c r="B11886">
        <f ca="1">BETAINV(RAND(),AU.a,AU.b)</f>
        <v>0.679896386342919</v>
      </c>
      <c r="C11886">
        <f ca="1">IF(B11886&lt;=0.5,LC.mu,MIN(LC.mu,MAX(0,_xlfn.NORM.INV(RAND(),2000,LC.sd))))</f>
        <v>2139.47781308639</v>
      </c>
      <c r="D11886">
        <f ca="1">P0*C11886/LC.mu</f>
        <v>2.85263708411518</v>
      </c>
      <c r="E11886">
        <f ca="1">MAX(0,INT(Q0*(1+Ed*(D11886-P0)/P0)))</f>
        <v>13442</v>
      </c>
      <c r="F11886">
        <f ca="1" t="shared" si="185"/>
        <v>36205.6698715899</v>
      </c>
    </row>
    <row r="11887" spans="1:6">
      <c r="A11887">
        <v>12</v>
      </c>
      <c r="B11887">
        <f ca="1">BETAINV(RAND(),AU.a,AU.b)</f>
        <v>0.77968096481117</v>
      </c>
      <c r="C11887">
        <f ca="1">IF(B11887&lt;=0.5,LC.mu,MIN(LC.mu,MAX(0,_xlfn.NORM.INV(RAND(),2000,LC.sd))))</f>
        <v>2191.96848412259</v>
      </c>
      <c r="D11887">
        <f ca="1">P0*C11887/LC.mu</f>
        <v>2.92262464549678</v>
      </c>
      <c r="E11887">
        <f ca="1">MAX(0,INT(Q0*(1+Ed*(D11887-P0)/P0)))</f>
        <v>13232</v>
      </c>
      <c r="F11887">
        <f ca="1" t="shared" si="185"/>
        <v>36480.2008250908</v>
      </c>
    </row>
    <row r="11888" spans="1:6">
      <c r="A11888">
        <v>12</v>
      </c>
      <c r="B11888">
        <f ca="1">BETAINV(RAND(),AU.a,AU.b)</f>
        <v>0.62260083277814</v>
      </c>
      <c r="C11888">
        <f ca="1">IF(B11888&lt;=0.5,LC.mu,MIN(LC.mu,MAX(0,_xlfn.NORM.INV(RAND(),2000,LC.sd))))</f>
        <v>1926.14345602623</v>
      </c>
      <c r="D11888">
        <f ca="1">P0*C11888/LC.mu</f>
        <v>2.56819127470163</v>
      </c>
      <c r="E11888">
        <f ca="1">MAX(0,INT(Q0*(1+Ed*(D11888-P0)/P0)))</f>
        <v>14295</v>
      </c>
      <c r="F11888">
        <f ca="1" t="shared" si="185"/>
        <v>34786.1508158336</v>
      </c>
    </row>
    <row r="11889" spans="1:6">
      <c r="A11889">
        <v>12</v>
      </c>
      <c r="B11889">
        <f ca="1">BETAINV(RAND(),AU.a,AU.b)</f>
        <v>0.563158890739043</v>
      </c>
      <c r="C11889">
        <f ca="1">IF(B11889&lt;=0.5,LC.mu,MIN(LC.mu,MAX(0,_xlfn.NORM.INV(RAND(),2000,LC.sd))))</f>
        <v>2053.68289621018</v>
      </c>
      <c r="D11889">
        <f ca="1">P0*C11889/LC.mu</f>
        <v>2.73824386161358</v>
      </c>
      <c r="E11889">
        <f ca="1">MAX(0,INT(Q0*(1+Ed*(D11889-P0)/P0)))</f>
        <v>13785</v>
      </c>
      <c r="F11889">
        <f ca="1" t="shared" si="185"/>
        <v>35693.008736133</v>
      </c>
    </row>
    <row r="11890" spans="1:6">
      <c r="A11890">
        <v>12</v>
      </c>
      <c r="B11890">
        <f ca="1">BETAINV(RAND(),AU.a,AU.b)</f>
        <v>0.75326379652767</v>
      </c>
      <c r="C11890">
        <f ca="1">IF(B11890&lt;=0.5,LC.mu,MIN(LC.mu,MAX(0,_xlfn.NORM.INV(RAND(),2000,LC.sd))))</f>
        <v>1617.85240953709</v>
      </c>
      <c r="D11890">
        <f ca="1">P0*C11890/LC.mu</f>
        <v>2.15713654604946</v>
      </c>
      <c r="E11890">
        <f ca="1">MAX(0,INT(Q0*(1+Ed*(D11890-P0)/P0)))</f>
        <v>15528</v>
      </c>
      <c r="F11890">
        <f ca="1" t="shared" si="185"/>
        <v>31878.1638775189</v>
      </c>
    </row>
    <row r="11891" spans="1:6">
      <c r="A11891">
        <v>12</v>
      </c>
      <c r="B11891">
        <f ca="1">BETAINV(RAND(),AU.a,AU.b)</f>
        <v>0.622404330410605</v>
      </c>
      <c r="C11891">
        <f ca="1">IF(B11891&lt;=0.5,LC.mu,MIN(LC.mu,MAX(0,_xlfn.NORM.INV(RAND(),2000,LC.sd))))</f>
        <v>1632.1970716676</v>
      </c>
      <c r="D11891">
        <f ca="1">P0*C11891/LC.mu</f>
        <v>2.17626276222346</v>
      </c>
      <c r="E11891">
        <f ca="1">MAX(0,INT(Q0*(1+Ed*(D11891-P0)/P0)))</f>
        <v>15471</v>
      </c>
      <c r="F11891">
        <f ca="1" t="shared" si="185"/>
        <v>32036.7641226916</v>
      </c>
    </row>
    <row r="11892" spans="1:6">
      <c r="A11892">
        <v>12</v>
      </c>
      <c r="B11892">
        <f ca="1">BETAINV(RAND(),AU.a,AU.b)</f>
        <v>0.873070179149434</v>
      </c>
      <c r="C11892">
        <f ca="1">IF(B11892&lt;=0.5,LC.mu,MIN(LC.mu,MAX(0,_xlfn.NORM.INV(RAND(),2000,LC.sd))))</f>
        <v>2036.21204792859</v>
      </c>
      <c r="D11892">
        <f ca="1">P0*C11892/LC.mu</f>
        <v>2.71494939723812</v>
      </c>
      <c r="E11892">
        <f ca="1">MAX(0,INT(Q0*(1+Ed*(D11892-P0)/P0)))</f>
        <v>13855</v>
      </c>
      <c r="F11892">
        <f ca="1" t="shared" si="185"/>
        <v>35579.4118508055</v>
      </c>
    </row>
    <row r="11893" spans="1:6">
      <c r="A11893">
        <v>12</v>
      </c>
      <c r="B11893">
        <f ca="1">BETAINV(RAND(),AU.a,AU.b)</f>
        <v>0.664973401777467</v>
      </c>
      <c r="C11893">
        <f ca="1">IF(B11893&lt;=0.5,LC.mu,MIN(LC.mu,MAX(0,_xlfn.NORM.INV(RAND(),2000,LC.sd))))</f>
        <v>1599.54417370794</v>
      </c>
      <c r="D11893">
        <f ca="1">P0*C11893/LC.mu</f>
        <v>2.13272556494392</v>
      </c>
      <c r="E11893">
        <f ca="1">MAX(0,INT(Q0*(1+Ed*(D11893-P0)/P0)))</f>
        <v>15601</v>
      </c>
      <c r="F11893">
        <f ca="1" t="shared" si="185"/>
        <v>31673.1073649822</v>
      </c>
    </row>
    <row r="11894" spans="1:6">
      <c r="A11894">
        <v>12</v>
      </c>
      <c r="B11894">
        <f ca="1">BETAINV(RAND(),AU.a,AU.b)</f>
        <v>0.702589810669678</v>
      </c>
      <c r="C11894">
        <f ca="1">IF(B11894&lt;=0.5,LC.mu,MIN(LC.mu,MAX(0,_xlfn.NORM.INV(RAND(),2000,LC.sd))))</f>
        <v>2844.90505764426</v>
      </c>
      <c r="D11894">
        <f ca="1">P0*C11894/LC.mu</f>
        <v>3.79320674352568</v>
      </c>
      <c r="E11894">
        <f ca="1">MAX(0,INT(Q0*(1+Ed*(D11894-P0)/P0)))</f>
        <v>10620</v>
      </c>
      <c r="F11894">
        <f ca="1" t="shared" si="185"/>
        <v>37438.9505585984</v>
      </c>
    </row>
    <row r="11895" spans="1:6">
      <c r="A11895">
        <v>12</v>
      </c>
      <c r="B11895">
        <f ca="1">BETAINV(RAND(),AU.a,AU.b)</f>
        <v>0.893921153062663</v>
      </c>
      <c r="C11895">
        <f ca="1">IF(B11895&lt;=0.5,LC.mu,MIN(LC.mu,MAX(0,_xlfn.NORM.INV(RAND(),2000,LC.sd))))</f>
        <v>2414.23079687008</v>
      </c>
      <c r="D11895">
        <f ca="1">P0*C11895/LC.mu</f>
        <v>3.21897439582677</v>
      </c>
      <c r="E11895">
        <f ca="1">MAX(0,INT(Q0*(1+Ed*(D11895-P0)/P0)))</f>
        <v>12343</v>
      </c>
      <c r="F11895">
        <f ca="1" t="shared" si="185"/>
        <v>37317.5701708198</v>
      </c>
    </row>
    <row r="11896" spans="1:6">
      <c r="A11896">
        <v>12</v>
      </c>
      <c r="B11896">
        <f ca="1">BETAINV(RAND(),AU.a,AU.b)</f>
        <v>0.470352794795608</v>
      </c>
      <c r="C11896">
        <f ca="1">IF(B11896&lt;=0.5,LC.mu,MIN(LC.mu,MAX(0,_xlfn.NORM.INV(RAND(),2000,LC.sd))))</f>
        <v>3000</v>
      </c>
      <c r="D11896">
        <f ca="1">P0*C11896/LC.mu</f>
        <v>4</v>
      </c>
      <c r="E11896">
        <f ca="1">MAX(0,INT(Q0*(1+Ed*(D11896-P0)/P0)))</f>
        <v>10000</v>
      </c>
      <c r="F11896">
        <f ca="1" t="shared" si="185"/>
        <v>37000</v>
      </c>
    </row>
    <row r="11897" spans="1:6">
      <c r="A11897">
        <v>12</v>
      </c>
      <c r="B11897">
        <f ca="1">BETAINV(RAND(),AU.a,AU.b)</f>
        <v>0.708506887879397</v>
      </c>
      <c r="C11897">
        <f ca="1">IF(B11897&lt;=0.5,LC.mu,MIN(LC.mu,MAX(0,_xlfn.NORM.INV(RAND(),2000,LC.sd))))</f>
        <v>3000</v>
      </c>
      <c r="D11897">
        <f ca="1">P0*C11897/LC.mu</f>
        <v>4</v>
      </c>
      <c r="E11897">
        <f ca="1">MAX(0,INT(Q0*(1+Ed*(D11897-P0)/P0)))</f>
        <v>10000</v>
      </c>
      <c r="F11897">
        <f ca="1" t="shared" si="185"/>
        <v>37000</v>
      </c>
    </row>
    <row r="11898" spans="1:6">
      <c r="A11898">
        <v>12</v>
      </c>
      <c r="B11898">
        <f ca="1">BETAINV(RAND(),AU.a,AU.b)</f>
        <v>0.558197454248188</v>
      </c>
      <c r="C11898">
        <f ca="1">IF(B11898&lt;=0.5,LC.mu,MIN(LC.mu,MAX(0,_xlfn.NORM.INV(RAND(),2000,LC.sd))))</f>
        <v>2111.30431299427</v>
      </c>
      <c r="D11898">
        <f ca="1">P0*C11898/LC.mu</f>
        <v>2.81507241732569</v>
      </c>
      <c r="E11898">
        <f ca="1">MAX(0,INT(Q0*(1+Ed*(D11898-P0)/P0)))</f>
        <v>13554</v>
      </c>
      <c r="F11898">
        <f ca="1" t="shared" si="185"/>
        <v>36044.1872314382</v>
      </c>
    </row>
    <row r="11899" spans="1:6">
      <c r="A11899">
        <v>12</v>
      </c>
      <c r="B11899">
        <f ca="1">BETAINV(RAND(),AU.a,AU.b)</f>
        <v>0.620330848429969</v>
      </c>
      <c r="C11899">
        <f ca="1">IF(B11899&lt;=0.5,LC.mu,MIN(LC.mu,MAX(0,_xlfn.NORM.INV(RAND(),2000,LC.sd))))</f>
        <v>1346.6349601055</v>
      </c>
      <c r="D11899">
        <f ca="1">P0*C11899/LC.mu</f>
        <v>1.79551328014066</v>
      </c>
      <c r="E11899">
        <f ca="1">MAX(0,INT(Q0*(1+Ed*(D11899-P0)/P0)))</f>
        <v>16613</v>
      </c>
      <c r="F11899">
        <f ca="1" t="shared" si="185"/>
        <v>28482.2271628713</v>
      </c>
    </row>
    <row r="11900" spans="1:6">
      <c r="A11900">
        <v>12</v>
      </c>
      <c r="B11900">
        <f ca="1">BETAINV(RAND(),AU.a,AU.b)</f>
        <v>0.880372240302865</v>
      </c>
      <c r="C11900">
        <f ca="1">IF(B11900&lt;=0.5,LC.mu,MIN(LC.mu,MAX(0,_xlfn.NORM.INV(RAND(),2000,LC.sd))))</f>
        <v>2068.80897129456</v>
      </c>
      <c r="D11900">
        <f ca="1">P0*C11900/LC.mu</f>
        <v>2.75841196172607</v>
      </c>
      <c r="E11900">
        <f ca="1">MAX(0,INT(Q0*(1+Ed*(D11900-P0)/P0)))</f>
        <v>13724</v>
      </c>
      <c r="F11900">
        <f ca="1" t="shared" si="185"/>
        <v>35787.6367914341</v>
      </c>
    </row>
    <row r="11901" spans="1:6">
      <c r="A11901">
        <v>12</v>
      </c>
      <c r="B11901">
        <f ca="1">BETAINV(RAND(),AU.a,AU.b)</f>
        <v>0.69119513441512</v>
      </c>
      <c r="C11901">
        <f ca="1">IF(B11901&lt;=0.5,LC.mu,MIN(LC.mu,MAX(0,_xlfn.NORM.INV(RAND(),2000,LC.sd))))</f>
        <v>1936.83498915878</v>
      </c>
      <c r="D11901">
        <f ca="1">P0*C11901/LC.mu</f>
        <v>2.5824466522117</v>
      </c>
      <c r="E11901">
        <f ca="1">MAX(0,INT(Q0*(1+Ed*(D11901-P0)/P0)))</f>
        <v>14252</v>
      </c>
      <c r="F11901">
        <f ca="1" t="shared" si="185"/>
        <v>34868.1946981624</v>
      </c>
    </row>
    <row r="11902" spans="1:6">
      <c r="A11902">
        <v>12</v>
      </c>
      <c r="B11902">
        <f ca="1">BETAINV(RAND(),AU.a,AU.b)</f>
        <v>0.689127511846815</v>
      </c>
      <c r="C11902">
        <f ca="1">IF(B11902&lt;=0.5,LC.mu,MIN(LC.mu,MAX(0,_xlfn.NORM.INV(RAND(),2000,LC.sd))))</f>
        <v>2180.67822810024</v>
      </c>
      <c r="D11902">
        <f ca="1">P0*C11902/LC.mu</f>
        <v>2.90757097080033</v>
      </c>
      <c r="E11902">
        <f ca="1">MAX(0,INT(Q0*(1+Ed*(D11902-P0)/P0)))</f>
        <v>13277</v>
      </c>
      <c r="F11902">
        <f ca="1" t="shared" si="185"/>
        <v>36423.1415512157</v>
      </c>
    </row>
    <row r="11903" spans="1:6">
      <c r="A11903">
        <v>12</v>
      </c>
      <c r="B11903">
        <f ca="1">BETAINV(RAND(),AU.a,AU.b)</f>
        <v>0.487435451353637</v>
      </c>
      <c r="C11903">
        <f ca="1">IF(B11903&lt;=0.5,LC.mu,MIN(LC.mu,MAX(0,_xlfn.NORM.INV(RAND(),2000,LC.sd))))</f>
        <v>3000</v>
      </c>
      <c r="D11903">
        <f ca="1">P0*C11903/LC.mu</f>
        <v>4</v>
      </c>
      <c r="E11903">
        <f ca="1">MAX(0,INT(Q0*(1+Ed*(D11903-P0)/P0)))</f>
        <v>10000</v>
      </c>
      <c r="F11903">
        <f ca="1" t="shared" si="185"/>
        <v>37000</v>
      </c>
    </row>
    <row r="11904" spans="1:6">
      <c r="A11904">
        <v>12</v>
      </c>
      <c r="B11904">
        <f ca="1">BETAINV(RAND(),AU.a,AU.b)</f>
        <v>0.745368248441487</v>
      </c>
      <c r="C11904">
        <f ca="1">IF(B11904&lt;=0.5,LC.mu,MIN(LC.mu,MAX(0,_xlfn.NORM.INV(RAND(),2000,LC.sd))))</f>
        <v>2002.02472078955</v>
      </c>
      <c r="D11904">
        <f ca="1">P0*C11904/LC.mu</f>
        <v>2.66936629438607</v>
      </c>
      <c r="E11904">
        <f ca="1">MAX(0,INT(Q0*(1+Ed*(D11904-P0)/P0)))</f>
        <v>13991</v>
      </c>
      <c r="F11904">
        <f ca="1" t="shared" si="185"/>
        <v>35345.079103966</v>
      </c>
    </row>
    <row r="11905" spans="1:6">
      <c r="A11905">
        <v>12</v>
      </c>
      <c r="B11905">
        <f ca="1">BETAINV(RAND(),AU.a,AU.b)</f>
        <v>0.641481288609045</v>
      </c>
      <c r="C11905">
        <f ca="1">IF(B11905&lt;=0.5,LC.mu,MIN(LC.mu,MAX(0,_xlfn.NORM.INV(RAND(),2000,LC.sd))))</f>
        <v>2075.66365235991</v>
      </c>
      <c r="D11905">
        <f ca="1">P0*C11905/LC.mu</f>
        <v>2.76755153647988</v>
      </c>
      <c r="E11905">
        <f ca="1">MAX(0,INT(Q0*(1+Ed*(D11905-P0)/P0)))</f>
        <v>13697</v>
      </c>
      <c r="F11905">
        <f ca="1" t="shared" si="185"/>
        <v>35831.489742805</v>
      </c>
    </row>
    <row r="11906" spans="1:6">
      <c r="A11906">
        <v>12</v>
      </c>
      <c r="B11906">
        <f ca="1">BETAINV(RAND(),AU.a,AU.b)</f>
        <v>0.627717627454104</v>
      </c>
      <c r="C11906">
        <f ca="1">IF(B11906&lt;=0.5,LC.mu,MIN(LC.mu,MAX(0,_xlfn.NORM.INV(RAND(),2000,LC.sd))))</f>
        <v>2130.06688585122</v>
      </c>
      <c r="D11906">
        <f ca="1">P0*C11906/LC.mu</f>
        <v>2.84008918113495</v>
      </c>
      <c r="E11906">
        <f ca="1">MAX(0,INT(Q0*(1+Ed*(D11906-P0)/P0)))</f>
        <v>13479</v>
      </c>
      <c r="F11906">
        <f ca="1" t="shared" ref="F11906:F11969" si="186">D11906*E11906-C11906</f>
        <v>36151.4951866668</v>
      </c>
    </row>
    <row r="11907" spans="1:6">
      <c r="A11907">
        <v>12</v>
      </c>
      <c r="B11907">
        <f ca="1">BETAINV(RAND(),AU.a,AU.b)</f>
        <v>0.672494062473858</v>
      </c>
      <c r="C11907">
        <f ca="1">IF(B11907&lt;=0.5,LC.mu,MIN(LC.mu,MAX(0,_xlfn.NORM.INV(RAND(),2000,LC.sd))))</f>
        <v>2288.49670474266</v>
      </c>
      <c r="D11907">
        <f ca="1">P0*C11907/LC.mu</f>
        <v>3.05132893965688</v>
      </c>
      <c r="E11907">
        <f ca="1">MAX(0,INT(Q0*(1+Ed*(D11907-P0)/P0)))</f>
        <v>12846</v>
      </c>
      <c r="F11907">
        <f ca="1" t="shared" si="186"/>
        <v>36908.8748540897</v>
      </c>
    </row>
    <row r="11908" spans="1:6">
      <c r="A11908">
        <v>12</v>
      </c>
      <c r="B11908">
        <f ca="1">BETAINV(RAND(),AU.a,AU.b)</f>
        <v>0.600904289974317</v>
      </c>
      <c r="C11908">
        <f ca="1">IF(B11908&lt;=0.5,LC.mu,MIN(LC.mu,MAX(0,_xlfn.NORM.INV(RAND(),2000,LC.sd))))</f>
        <v>2982.12454016995</v>
      </c>
      <c r="D11908">
        <f ca="1">P0*C11908/LC.mu</f>
        <v>3.97616605355994</v>
      </c>
      <c r="E11908">
        <f ca="1">MAX(0,INT(Q0*(1+Ed*(D11908-P0)/P0)))</f>
        <v>10071</v>
      </c>
      <c r="F11908">
        <f ca="1" t="shared" si="186"/>
        <v>37061.8437852322</v>
      </c>
    </row>
    <row r="11909" spans="1:6">
      <c r="A11909">
        <v>12</v>
      </c>
      <c r="B11909">
        <f ca="1">BETAINV(RAND(),AU.a,AU.b)</f>
        <v>0.257413879107424</v>
      </c>
      <c r="C11909">
        <f ca="1">IF(B11909&lt;=0.5,LC.mu,MIN(LC.mu,MAX(0,_xlfn.NORM.INV(RAND(),2000,LC.sd))))</f>
        <v>3000</v>
      </c>
      <c r="D11909">
        <f ca="1">P0*C11909/LC.mu</f>
        <v>4</v>
      </c>
      <c r="E11909">
        <f ca="1">MAX(0,INT(Q0*(1+Ed*(D11909-P0)/P0)))</f>
        <v>10000</v>
      </c>
      <c r="F11909">
        <f ca="1" t="shared" si="186"/>
        <v>37000</v>
      </c>
    </row>
    <row r="11910" spans="1:6">
      <c r="A11910">
        <v>12</v>
      </c>
      <c r="B11910">
        <f ca="1">BETAINV(RAND(),AU.a,AU.b)</f>
        <v>0.758972666520244</v>
      </c>
      <c r="C11910">
        <f ca="1">IF(B11910&lt;=0.5,LC.mu,MIN(LC.mu,MAX(0,_xlfn.NORM.INV(RAND(),2000,LC.sd))))</f>
        <v>2093.83369734439</v>
      </c>
      <c r="D11910">
        <f ca="1">P0*C11910/LC.mu</f>
        <v>2.79177826312586</v>
      </c>
      <c r="E11910">
        <f ca="1">MAX(0,INT(Q0*(1+Ed*(D11910-P0)/P0)))</f>
        <v>13624</v>
      </c>
      <c r="F11910">
        <f ca="1" t="shared" si="186"/>
        <v>35941.3533594823</v>
      </c>
    </row>
    <row r="11911" spans="1:6">
      <c r="A11911">
        <v>12</v>
      </c>
      <c r="B11911">
        <f ca="1">BETAINV(RAND(),AU.a,AU.b)</f>
        <v>0.448415814517893</v>
      </c>
      <c r="C11911">
        <f ca="1">IF(B11911&lt;=0.5,LC.mu,MIN(LC.mu,MAX(0,_xlfn.NORM.INV(RAND(),2000,LC.sd))))</f>
        <v>3000</v>
      </c>
      <c r="D11911">
        <f ca="1">P0*C11911/LC.mu</f>
        <v>4</v>
      </c>
      <c r="E11911">
        <f ca="1">MAX(0,INT(Q0*(1+Ed*(D11911-P0)/P0)))</f>
        <v>10000</v>
      </c>
      <c r="F11911">
        <f ca="1" t="shared" si="186"/>
        <v>37000</v>
      </c>
    </row>
    <row r="11912" spans="1:6">
      <c r="A11912">
        <v>12</v>
      </c>
      <c r="B11912">
        <f ca="1">BETAINV(RAND(),AU.a,AU.b)</f>
        <v>0.47434138211787</v>
      </c>
      <c r="C11912">
        <f ca="1">IF(B11912&lt;=0.5,LC.mu,MIN(LC.mu,MAX(0,_xlfn.NORM.INV(RAND(),2000,LC.sd))))</f>
        <v>3000</v>
      </c>
      <c r="D11912">
        <f ca="1">P0*C11912/LC.mu</f>
        <v>4</v>
      </c>
      <c r="E11912">
        <f ca="1">MAX(0,INT(Q0*(1+Ed*(D11912-P0)/P0)))</f>
        <v>10000</v>
      </c>
      <c r="F11912">
        <f ca="1" t="shared" si="186"/>
        <v>37000</v>
      </c>
    </row>
    <row r="11913" spans="1:6">
      <c r="A11913">
        <v>12</v>
      </c>
      <c r="B11913">
        <f ca="1">BETAINV(RAND(),AU.a,AU.b)</f>
        <v>0.920064304234422</v>
      </c>
      <c r="C11913">
        <f ca="1">IF(B11913&lt;=0.5,LC.mu,MIN(LC.mu,MAX(0,_xlfn.NORM.INV(RAND(),2000,LC.sd))))</f>
        <v>3000</v>
      </c>
      <c r="D11913">
        <f ca="1">P0*C11913/LC.mu</f>
        <v>4</v>
      </c>
      <c r="E11913">
        <f ca="1">MAX(0,INT(Q0*(1+Ed*(D11913-P0)/P0)))</f>
        <v>10000</v>
      </c>
      <c r="F11913">
        <f ca="1" t="shared" si="186"/>
        <v>37000</v>
      </c>
    </row>
    <row r="11914" spans="1:6">
      <c r="A11914">
        <v>12</v>
      </c>
      <c r="B11914">
        <f ca="1">BETAINV(RAND(),AU.a,AU.b)</f>
        <v>0.693018242285469</v>
      </c>
      <c r="C11914">
        <f ca="1">IF(B11914&lt;=0.5,LC.mu,MIN(LC.mu,MAX(0,_xlfn.NORM.INV(RAND(),2000,LC.sd))))</f>
        <v>2445.99204842566</v>
      </c>
      <c r="D11914">
        <f ca="1">P0*C11914/LC.mu</f>
        <v>3.26132273123421</v>
      </c>
      <c r="E11914">
        <f ca="1">MAX(0,INT(Q0*(1+Ed*(D11914-P0)/P0)))</f>
        <v>12216</v>
      </c>
      <c r="F11914">
        <f ca="1" t="shared" si="186"/>
        <v>37394.3264363314</v>
      </c>
    </row>
    <row r="11915" spans="1:6">
      <c r="A11915">
        <v>12</v>
      </c>
      <c r="B11915">
        <f ca="1">BETAINV(RAND(),AU.a,AU.b)</f>
        <v>0.460463528058332</v>
      </c>
      <c r="C11915">
        <f ca="1">IF(B11915&lt;=0.5,LC.mu,MIN(LC.mu,MAX(0,_xlfn.NORM.INV(RAND(),2000,LC.sd))))</f>
        <v>3000</v>
      </c>
      <c r="D11915">
        <f ca="1">P0*C11915/LC.mu</f>
        <v>4</v>
      </c>
      <c r="E11915">
        <f ca="1">MAX(0,INT(Q0*(1+Ed*(D11915-P0)/P0)))</f>
        <v>10000</v>
      </c>
      <c r="F11915">
        <f ca="1" t="shared" si="186"/>
        <v>37000</v>
      </c>
    </row>
    <row r="11916" spans="1:6">
      <c r="A11916">
        <v>12</v>
      </c>
      <c r="B11916">
        <f ca="1">BETAINV(RAND(),AU.a,AU.b)</f>
        <v>0.66384841785124</v>
      </c>
      <c r="C11916">
        <f ca="1">IF(B11916&lt;=0.5,LC.mu,MIN(LC.mu,MAX(0,_xlfn.NORM.INV(RAND(),2000,LC.sd))))</f>
        <v>2732.40938174905</v>
      </c>
      <c r="D11916">
        <f ca="1">P0*C11916/LC.mu</f>
        <v>3.64321250899873</v>
      </c>
      <c r="E11916">
        <f ca="1">MAX(0,INT(Q0*(1+Ed*(D11916-P0)/P0)))</f>
        <v>11070</v>
      </c>
      <c r="F11916">
        <f ca="1" t="shared" si="186"/>
        <v>37597.9530928669</v>
      </c>
    </row>
    <row r="11917" spans="1:6">
      <c r="A11917">
        <v>12</v>
      </c>
      <c r="B11917">
        <f ca="1">BETAINV(RAND(),AU.a,AU.b)</f>
        <v>0.462008464143765</v>
      </c>
      <c r="C11917">
        <f ca="1">IF(B11917&lt;=0.5,LC.mu,MIN(LC.mu,MAX(0,_xlfn.NORM.INV(RAND(),2000,LC.sd))))</f>
        <v>3000</v>
      </c>
      <c r="D11917">
        <f ca="1">P0*C11917/LC.mu</f>
        <v>4</v>
      </c>
      <c r="E11917">
        <f ca="1">MAX(0,INT(Q0*(1+Ed*(D11917-P0)/P0)))</f>
        <v>10000</v>
      </c>
      <c r="F11917">
        <f ca="1" t="shared" si="186"/>
        <v>37000</v>
      </c>
    </row>
    <row r="11918" spans="1:6">
      <c r="A11918">
        <v>12</v>
      </c>
      <c r="B11918">
        <f ca="1">BETAINV(RAND(),AU.a,AU.b)</f>
        <v>0.646136543731507</v>
      </c>
      <c r="C11918">
        <f ca="1">IF(B11918&lt;=0.5,LC.mu,MIN(LC.mu,MAX(0,_xlfn.NORM.INV(RAND(),2000,LC.sd))))</f>
        <v>2425.52500755926</v>
      </c>
      <c r="D11918">
        <f ca="1">P0*C11918/LC.mu</f>
        <v>3.23403334341234</v>
      </c>
      <c r="E11918">
        <f ca="1">MAX(0,INT(Q0*(1+Ed*(D11918-P0)/P0)))</f>
        <v>12297</v>
      </c>
      <c r="F11918">
        <f ca="1" t="shared" si="186"/>
        <v>37343.3830163823</v>
      </c>
    </row>
    <row r="11919" spans="1:6">
      <c r="A11919">
        <v>12</v>
      </c>
      <c r="B11919">
        <f ca="1">BETAINV(RAND(),AU.a,AU.b)</f>
        <v>0.569393997436552</v>
      </c>
      <c r="C11919">
        <f ca="1">IF(B11919&lt;=0.5,LC.mu,MIN(LC.mu,MAX(0,_xlfn.NORM.INV(RAND(),2000,LC.sd))))</f>
        <v>1838.01673158046</v>
      </c>
      <c r="D11919">
        <f ca="1">P0*C11919/LC.mu</f>
        <v>2.45068897544062</v>
      </c>
      <c r="E11919">
        <f ca="1">MAX(0,INT(Q0*(1+Ed*(D11919-P0)/P0)))</f>
        <v>14647</v>
      </c>
      <c r="F11919">
        <f ca="1" t="shared" si="186"/>
        <v>34057.2246916982</v>
      </c>
    </row>
    <row r="11920" spans="1:6">
      <c r="A11920">
        <v>12</v>
      </c>
      <c r="B11920">
        <f ca="1">BETAINV(RAND(),AU.a,AU.b)</f>
        <v>0.625308907650206</v>
      </c>
      <c r="C11920">
        <f ca="1">IF(B11920&lt;=0.5,LC.mu,MIN(LC.mu,MAX(0,_xlfn.NORM.INV(RAND(),2000,LC.sd))))</f>
        <v>2274.75106203184</v>
      </c>
      <c r="D11920">
        <f ca="1">P0*C11920/LC.mu</f>
        <v>3.03300141604245</v>
      </c>
      <c r="E11920">
        <f ca="1">MAX(0,INT(Q0*(1+Ed*(D11920-P0)/P0)))</f>
        <v>12900</v>
      </c>
      <c r="F11920">
        <f ca="1" t="shared" si="186"/>
        <v>36850.9672049157</v>
      </c>
    </row>
    <row r="11921" spans="1:6">
      <c r="A11921">
        <v>12</v>
      </c>
      <c r="B11921">
        <f ca="1">BETAINV(RAND(),AU.a,AU.b)</f>
        <v>0.366407638609756</v>
      </c>
      <c r="C11921">
        <f ca="1">IF(B11921&lt;=0.5,LC.mu,MIN(LC.mu,MAX(0,_xlfn.NORM.INV(RAND(),2000,LC.sd))))</f>
        <v>3000</v>
      </c>
      <c r="D11921">
        <f ca="1">P0*C11921/LC.mu</f>
        <v>4</v>
      </c>
      <c r="E11921">
        <f ca="1">MAX(0,INT(Q0*(1+Ed*(D11921-P0)/P0)))</f>
        <v>10000</v>
      </c>
      <c r="F11921">
        <f ca="1" t="shared" si="186"/>
        <v>37000</v>
      </c>
    </row>
    <row r="11922" spans="1:6">
      <c r="A11922">
        <v>12</v>
      </c>
      <c r="B11922">
        <f ca="1">BETAINV(RAND(),AU.a,AU.b)</f>
        <v>0.453708261677767</v>
      </c>
      <c r="C11922">
        <f ca="1">IF(B11922&lt;=0.5,LC.mu,MIN(LC.mu,MAX(0,_xlfn.NORM.INV(RAND(),2000,LC.sd))))</f>
        <v>3000</v>
      </c>
      <c r="D11922">
        <f ca="1">P0*C11922/LC.mu</f>
        <v>4</v>
      </c>
      <c r="E11922">
        <f ca="1">MAX(0,INT(Q0*(1+Ed*(D11922-P0)/P0)))</f>
        <v>10000</v>
      </c>
      <c r="F11922">
        <f ca="1" t="shared" si="186"/>
        <v>37000</v>
      </c>
    </row>
    <row r="11923" spans="1:6">
      <c r="A11923">
        <v>12</v>
      </c>
      <c r="B11923">
        <f ca="1">BETAINV(RAND(),AU.a,AU.b)</f>
        <v>0.55516395971294</v>
      </c>
      <c r="C11923">
        <f ca="1">IF(B11923&lt;=0.5,LC.mu,MIN(LC.mu,MAX(0,_xlfn.NORM.INV(RAND(),2000,LC.sd))))</f>
        <v>952.4473803219</v>
      </c>
      <c r="D11923">
        <f ca="1">P0*C11923/LC.mu</f>
        <v>1.2699298404292</v>
      </c>
      <c r="E11923">
        <f ca="1">MAX(0,INT(Q0*(1+Ed*(D11923-P0)/P0)))</f>
        <v>18190</v>
      </c>
      <c r="F11923">
        <f ca="1" t="shared" si="186"/>
        <v>22147.5764170852</v>
      </c>
    </row>
    <row r="11924" spans="1:6">
      <c r="A11924">
        <v>12</v>
      </c>
      <c r="B11924">
        <f ca="1">BETAINV(RAND(),AU.a,AU.b)</f>
        <v>0.624379493043808</v>
      </c>
      <c r="C11924">
        <f ca="1">IF(B11924&lt;=0.5,LC.mu,MIN(LC.mu,MAX(0,_xlfn.NORM.INV(RAND(),2000,LC.sd))))</f>
        <v>1890.82181214253</v>
      </c>
      <c r="D11924">
        <f ca="1">P0*C11924/LC.mu</f>
        <v>2.52109574952337</v>
      </c>
      <c r="E11924">
        <f ca="1">MAX(0,INT(Q0*(1+Ed*(D11924-P0)/P0)))</f>
        <v>14436</v>
      </c>
      <c r="F11924">
        <f ca="1" t="shared" si="186"/>
        <v>34503.7164279768</v>
      </c>
    </row>
    <row r="11925" spans="1:6">
      <c r="A11925">
        <v>12</v>
      </c>
      <c r="B11925">
        <f ca="1">BETAINV(RAND(),AU.a,AU.b)</f>
        <v>0.804694873476504</v>
      </c>
      <c r="C11925">
        <f ca="1">IF(B11925&lt;=0.5,LC.mu,MIN(LC.mu,MAX(0,_xlfn.NORM.INV(RAND(),2000,LC.sd))))</f>
        <v>1643.45609729439</v>
      </c>
      <c r="D11925">
        <f ca="1">P0*C11925/LC.mu</f>
        <v>2.19127479639251</v>
      </c>
      <c r="E11925">
        <f ca="1">MAX(0,INT(Q0*(1+Ed*(D11925-P0)/P0)))</f>
        <v>15426</v>
      </c>
      <c r="F11925">
        <f ca="1" t="shared" si="186"/>
        <v>32159.1489118565</v>
      </c>
    </row>
    <row r="11926" spans="1:6">
      <c r="A11926">
        <v>12</v>
      </c>
      <c r="B11926">
        <f ca="1">BETAINV(RAND(),AU.a,AU.b)</f>
        <v>0.755156579376934</v>
      </c>
      <c r="C11926">
        <f ca="1">IF(B11926&lt;=0.5,LC.mu,MIN(LC.mu,MAX(0,_xlfn.NORM.INV(RAND(),2000,LC.sd))))</f>
        <v>2002.845939037</v>
      </c>
      <c r="D11926">
        <f ca="1">P0*C11926/LC.mu</f>
        <v>2.67046125204933</v>
      </c>
      <c r="E11926">
        <f ca="1">MAX(0,INT(Q0*(1+Ed*(D11926-P0)/P0)))</f>
        <v>13988</v>
      </c>
      <c r="F11926">
        <f ca="1" t="shared" si="186"/>
        <v>35351.566054629</v>
      </c>
    </row>
    <row r="11927" spans="1:6">
      <c r="A11927">
        <v>12</v>
      </c>
      <c r="B11927">
        <f ca="1">BETAINV(RAND(),AU.a,AU.b)</f>
        <v>0.70438959355134</v>
      </c>
      <c r="C11927">
        <f ca="1">IF(B11927&lt;=0.5,LC.mu,MIN(LC.mu,MAX(0,_xlfn.NORM.INV(RAND(),2000,LC.sd))))</f>
        <v>2481.53174339495</v>
      </c>
      <c r="D11927">
        <f ca="1">P0*C11927/LC.mu</f>
        <v>3.30870899119327</v>
      </c>
      <c r="E11927">
        <f ca="1">MAX(0,INT(Q0*(1+Ed*(D11927-P0)/P0)))</f>
        <v>12073</v>
      </c>
      <c r="F11927">
        <f ca="1" t="shared" si="186"/>
        <v>37464.5119072814</v>
      </c>
    </row>
    <row r="11928" spans="1:6">
      <c r="A11928">
        <v>12</v>
      </c>
      <c r="B11928">
        <f ca="1">BETAINV(RAND(),AU.a,AU.b)</f>
        <v>0.611363665819102</v>
      </c>
      <c r="C11928">
        <f ca="1">IF(B11928&lt;=0.5,LC.mu,MIN(LC.mu,MAX(0,_xlfn.NORM.INV(RAND(),2000,LC.sd))))</f>
        <v>1312.43934649171</v>
      </c>
      <c r="D11928">
        <f ca="1">P0*C11928/LC.mu</f>
        <v>1.74991912865561</v>
      </c>
      <c r="E11928">
        <f ca="1">MAX(0,INT(Q0*(1+Ed*(D11928-P0)/P0)))</f>
        <v>16750</v>
      </c>
      <c r="F11928">
        <f ca="1" t="shared" si="186"/>
        <v>27998.7060584898</v>
      </c>
    </row>
    <row r="11929" spans="1:6">
      <c r="A11929">
        <v>12</v>
      </c>
      <c r="B11929">
        <f ca="1">BETAINV(RAND(),AU.a,AU.b)</f>
        <v>0.789394592066233</v>
      </c>
      <c r="C11929">
        <f ca="1">IF(B11929&lt;=0.5,LC.mu,MIN(LC.mu,MAX(0,_xlfn.NORM.INV(RAND(),2000,LC.sd))))</f>
        <v>1477.62788703964</v>
      </c>
      <c r="D11929">
        <f ca="1">P0*C11929/LC.mu</f>
        <v>1.97017051605285</v>
      </c>
      <c r="E11929">
        <f ca="1">MAX(0,INT(Q0*(1+Ed*(D11929-P0)/P0)))</f>
        <v>16089</v>
      </c>
      <c r="F11929">
        <f ca="1" t="shared" si="186"/>
        <v>30220.4455457346</v>
      </c>
    </row>
    <row r="11930" spans="1:6">
      <c r="A11930">
        <v>12</v>
      </c>
      <c r="B11930">
        <f ca="1">BETAINV(RAND(),AU.a,AU.b)</f>
        <v>0.600550626916375</v>
      </c>
      <c r="C11930">
        <f ca="1">IF(B11930&lt;=0.5,LC.mu,MIN(LC.mu,MAX(0,_xlfn.NORM.INV(RAND(),2000,LC.sd))))</f>
        <v>2514.4006480776</v>
      </c>
      <c r="D11930">
        <f ca="1">P0*C11930/LC.mu</f>
        <v>3.3525341974368</v>
      </c>
      <c r="E11930">
        <f ca="1">MAX(0,INT(Q0*(1+Ed*(D11930-P0)/P0)))</f>
        <v>11942</v>
      </c>
      <c r="F11930">
        <f ca="1" t="shared" si="186"/>
        <v>37521.5627377127</v>
      </c>
    </row>
    <row r="11931" spans="1:6">
      <c r="A11931">
        <v>12</v>
      </c>
      <c r="B11931">
        <f ca="1">BETAINV(RAND(),AU.a,AU.b)</f>
        <v>0.608160702647202</v>
      </c>
      <c r="C11931">
        <f ca="1">IF(B11931&lt;=0.5,LC.mu,MIN(LC.mu,MAX(0,_xlfn.NORM.INV(RAND(),2000,LC.sd))))</f>
        <v>2742.7159533527</v>
      </c>
      <c r="D11931">
        <f ca="1">P0*C11931/LC.mu</f>
        <v>3.65695460447027</v>
      </c>
      <c r="E11931">
        <f ca="1">MAX(0,INT(Q0*(1+Ed*(D11931-P0)/P0)))</f>
        <v>11029</v>
      </c>
      <c r="F11931">
        <f ca="1" t="shared" si="186"/>
        <v>37589.8363793499</v>
      </c>
    </row>
    <row r="11932" spans="1:6">
      <c r="A11932">
        <v>12</v>
      </c>
      <c r="B11932">
        <f ca="1">BETAINV(RAND(),AU.a,AU.b)</f>
        <v>0.362819201741318</v>
      </c>
      <c r="C11932">
        <f ca="1">IF(B11932&lt;=0.5,LC.mu,MIN(LC.mu,MAX(0,_xlfn.NORM.INV(RAND(),2000,LC.sd))))</f>
        <v>3000</v>
      </c>
      <c r="D11932">
        <f ca="1">P0*C11932/LC.mu</f>
        <v>4</v>
      </c>
      <c r="E11932">
        <f ca="1">MAX(0,INT(Q0*(1+Ed*(D11932-P0)/P0)))</f>
        <v>10000</v>
      </c>
      <c r="F11932">
        <f ca="1" t="shared" si="186"/>
        <v>37000</v>
      </c>
    </row>
    <row r="11933" spans="1:6">
      <c r="A11933">
        <v>12</v>
      </c>
      <c r="B11933">
        <f ca="1">BETAINV(RAND(),AU.a,AU.b)</f>
        <v>0.520162086277268</v>
      </c>
      <c r="C11933">
        <f ca="1">IF(B11933&lt;=0.5,LC.mu,MIN(LC.mu,MAX(0,_xlfn.NORM.INV(RAND(),2000,LC.sd))))</f>
        <v>2455.4709610929</v>
      </c>
      <c r="D11933">
        <f ca="1">P0*C11933/LC.mu</f>
        <v>3.27396128145721</v>
      </c>
      <c r="E11933">
        <f ca="1">MAX(0,INT(Q0*(1+Ed*(D11933-P0)/P0)))</f>
        <v>12178</v>
      </c>
      <c r="F11933">
        <f ca="1" t="shared" si="186"/>
        <v>37414.8295244929</v>
      </c>
    </row>
    <row r="11934" spans="1:6">
      <c r="A11934">
        <v>12</v>
      </c>
      <c r="B11934">
        <f ca="1">BETAINV(RAND(),AU.a,AU.b)</f>
        <v>0.763611917987335</v>
      </c>
      <c r="C11934">
        <f ca="1">IF(B11934&lt;=0.5,LC.mu,MIN(LC.mu,MAX(0,_xlfn.NORM.INV(RAND(),2000,LC.sd))))</f>
        <v>2173.4778362213</v>
      </c>
      <c r="D11934">
        <f ca="1">P0*C11934/LC.mu</f>
        <v>2.89797044829507</v>
      </c>
      <c r="E11934">
        <f ca="1">MAX(0,INT(Q0*(1+Ed*(D11934-P0)/P0)))</f>
        <v>13306</v>
      </c>
      <c r="F11934">
        <f ca="1" t="shared" si="186"/>
        <v>36386.9169487929</v>
      </c>
    </row>
    <row r="11935" spans="1:6">
      <c r="A11935">
        <v>12</v>
      </c>
      <c r="B11935">
        <f ca="1">BETAINV(RAND(),AU.a,AU.b)</f>
        <v>0.6562991542381</v>
      </c>
      <c r="C11935">
        <f ca="1">IF(B11935&lt;=0.5,LC.mu,MIN(LC.mu,MAX(0,_xlfn.NORM.INV(RAND(),2000,LC.sd))))</f>
        <v>1876.60182162436</v>
      </c>
      <c r="D11935">
        <f ca="1">P0*C11935/LC.mu</f>
        <v>2.50213576216581</v>
      </c>
      <c r="E11935">
        <f ca="1">MAX(0,INT(Q0*(1+Ed*(D11935-P0)/P0)))</f>
        <v>14493</v>
      </c>
      <c r="F11935">
        <f ca="1" t="shared" si="186"/>
        <v>34386.8517794447</v>
      </c>
    </row>
    <row r="11936" spans="1:6">
      <c r="A11936">
        <v>12</v>
      </c>
      <c r="B11936">
        <f ca="1">BETAINV(RAND(),AU.a,AU.b)</f>
        <v>0.810156226837323</v>
      </c>
      <c r="C11936">
        <f ca="1">IF(B11936&lt;=0.5,LC.mu,MIN(LC.mu,MAX(0,_xlfn.NORM.INV(RAND(),2000,LC.sd))))</f>
        <v>1138.2786300364</v>
      </c>
      <c r="D11936">
        <f ca="1">P0*C11936/LC.mu</f>
        <v>1.51770484004854</v>
      </c>
      <c r="E11936">
        <f ca="1">MAX(0,INT(Q0*(1+Ed*(D11936-P0)/P0)))</f>
        <v>17446</v>
      </c>
      <c r="F11936">
        <f ca="1" t="shared" si="186"/>
        <v>25339.6000094504</v>
      </c>
    </row>
    <row r="11937" spans="1:6">
      <c r="A11937">
        <v>12</v>
      </c>
      <c r="B11937">
        <f ca="1">BETAINV(RAND(),AU.a,AU.b)</f>
        <v>0.443478171417688</v>
      </c>
      <c r="C11937">
        <f ca="1">IF(B11937&lt;=0.5,LC.mu,MIN(LC.mu,MAX(0,_xlfn.NORM.INV(RAND(),2000,LC.sd))))</f>
        <v>3000</v>
      </c>
      <c r="D11937">
        <f ca="1">P0*C11937/LC.mu</f>
        <v>4</v>
      </c>
      <c r="E11937">
        <f ca="1">MAX(0,INT(Q0*(1+Ed*(D11937-P0)/P0)))</f>
        <v>10000</v>
      </c>
      <c r="F11937">
        <f ca="1" t="shared" si="186"/>
        <v>37000</v>
      </c>
    </row>
    <row r="11938" spans="1:6">
      <c r="A11938">
        <v>12</v>
      </c>
      <c r="B11938">
        <f ca="1">BETAINV(RAND(),AU.a,AU.b)</f>
        <v>0.585796454467682</v>
      </c>
      <c r="C11938">
        <f ca="1">IF(B11938&lt;=0.5,LC.mu,MIN(LC.mu,MAX(0,_xlfn.NORM.INV(RAND(),2000,LC.sd))))</f>
        <v>1787.37487370274</v>
      </c>
      <c r="D11938">
        <f ca="1">P0*C11938/LC.mu</f>
        <v>2.38316649827032</v>
      </c>
      <c r="E11938">
        <f ca="1">MAX(0,INT(Q0*(1+Ed*(D11938-P0)/P0)))</f>
        <v>14850</v>
      </c>
      <c r="F11938">
        <f ca="1" t="shared" si="186"/>
        <v>33602.6476256116</v>
      </c>
    </row>
    <row r="11939" spans="1:6">
      <c r="A11939">
        <v>12</v>
      </c>
      <c r="B11939">
        <f ca="1">BETAINV(RAND(),AU.a,AU.b)</f>
        <v>0.375778798751684</v>
      </c>
      <c r="C11939">
        <f ca="1">IF(B11939&lt;=0.5,LC.mu,MIN(LC.mu,MAX(0,_xlfn.NORM.INV(RAND(),2000,LC.sd))))</f>
        <v>3000</v>
      </c>
      <c r="D11939">
        <f ca="1">P0*C11939/LC.mu</f>
        <v>4</v>
      </c>
      <c r="E11939">
        <f ca="1">MAX(0,INT(Q0*(1+Ed*(D11939-P0)/P0)))</f>
        <v>10000</v>
      </c>
      <c r="F11939">
        <f ca="1" t="shared" si="186"/>
        <v>37000</v>
      </c>
    </row>
    <row r="11940" spans="1:6">
      <c r="A11940">
        <v>12</v>
      </c>
      <c r="B11940">
        <f ca="1">BETAINV(RAND(),AU.a,AU.b)</f>
        <v>0.789877279786739</v>
      </c>
      <c r="C11940">
        <f ca="1">IF(B11940&lt;=0.5,LC.mu,MIN(LC.mu,MAX(0,_xlfn.NORM.INV(RAND(),2000,LC.sd))))</f>
        <v>1539.29458446554</v>
      </c>
      <c r="D11940">
        <f ca="1">P0*C11940/LC.mu</f>
        <v>2.05239277928739</v>
      </c>
      <c r="E11940">
        <f ca="1">MAX(0,INT(Q0*(1+Ed*(D11940-P0)/P0)))</f>
        <v>15842</v>
      </c>
      <c r="F11940">
        <f ca="1" t="shared" si="186"/>
        <v>30974.7118250053</v>
      </c>
    </row>
    <row r="11941" spans="1:6">
      <c r="A11941">
        <v>12</v>
      </c>
      <c r="B11941">
        <f ca="1">BETAINV(RAND(),AU.a,AU.b)</f>
        <v>0.658841312795123</v>
      </c>
      <c r="C11941">
        <f ca="1">IF(B11941&lt;=0.5,LC.mu,MIN(LC.mu,MAX(0,_xlfn.NORM.INV(RAND(),2000,LC.sd))))</f>
        <v>1877.54168307766</v>
      </c>
      <c r="D11941">
        <f ca="1">P0*C11941/LC.mu</f>
        <v>2.50338891077022</v>
      </c>
      <c r="E11941">
        <f ca="1">MAX(0,INT(Q0*(1+Ed*(D11941-P0)/P0)))</f>
        <v>14489</v>
      </c>
      <c r="F11941">
        <f ca="1" t="shared" si="186"/>
        <v>34394.060245072</v>
      </c>
    </row>
    <row r="11942" spans="1:6">
      <c r="A11942">
        <v>12</v>
      </c>
      <c r="B11942">
        <f ca="1">BETAINV(RAND(),AU.a,AU.b)</f>
        <v>0.700745673273506</v>
      </c>
      <c r="C11942">
        <f ca="1">IF(B11942&lt;=0.5,LC.mu,MIN(LC.mu,MAX(0,_xlfn.NORM.INV(RAND(),2000,LC.sd))))</f>
        <v>2304.91141059535</v>
      </c>
      <c r="D11942">
        <f ca="1">P0*C11942/LC.mu</f>
        <v>3.07321521412713</v>
      </c>
      <c r="E11942">
        <f ca="1">MAX(0,INT(Q0*(1+Ed*(D11942-P0)/P0)))</f>
        <v>12780</v>
      </c>
      <c r="F11942">
        <f ca="1" t="shared" si="186"/>
        <v>36970.7790259493</v>
      </c>
    </row>
    <row r="11943" spans="1:6">
      <c r="A11943">
        <v>12</v>
      </c>
      <c r="B11943">
        <f ca="1">BETAINV(RAND(),AU.a,AU.b)</f>
        <v>0.758064307067589</v>
      </c>
      <c r="C11943">
        <f ca="1">IF(B11943&lt;=0.5,LC.mu,MIN(LC.mu,MAX(0,_xlfn.NORM.INV(RAND(),2000,LC.sd))))</f>
        <v>2136.63439450165</v>
      </c>
      <c r="D11943">
        <f ca="1">P0*C11943/LC.mu</f>
        <v>2.84884585933553</v>
      </c>
      <c r="E11943">
        <f ca="1">MAX(0,INT(Q0*(1+Ed*(D11943-P0)/P0)))</f>
        <v>13453</v>
      </c>
      <c r="F11943">
        <f ca="1" t="shared" si="186"/>
        <v>36188.8889511392</v>
      </c>
    </row>
    <row r="11944" spans="1:6">
      <c r="A11944">
        <v>12</v>
      </c>
      <c r="B11944">
        <f ca="1">BETAINV(RAND(),AU.a,AU.b)</f>
        <v>0.579466172310532</v>
      </c>
      <c r="C11944">
        <f ca="1">IF(B11944&lt;=0.5,LC.mu,MIN(LC.mu,MAX(0,_xlfn.NORM.INV(RAND(),2000,LC.sd))))</f>
        <v>2123.55618610414</v>
      </c>
      <c r="D11944">
        <f ca="1">P0*C11944/LC.mu</f>
        <v>2.83140824813885</v>
      </c>
      <c r="E11944">
        <f ca="1">MAX(0,INT(Q0*(1+Ed*(D11944-P0)/P0)))</f>
        <v>13505</v>
      </c>
      <c r="F11944">
        <f ca="1" t="shared" si="186"/>
        <v>36114.6122050111</v>
      </c>
    </row>
    <row r="11945" spans="1:6">
      <c r="A11945">
        <v>12</v>
      </c>
      <c r="B11945">
        <f ca="1">BETAINV(RAND(),AU.a,AU.b)</f>
        <v>0.926910690654403</v>
      </c>
      <c r="C11945">
        <f ca="1">IF(B11945&lt;=0.5,LC.mu,MIN(LC.mu,MAX(0,_xlfn.NORM.INV(RAND(),2000,LC.sd))))</f>
        <v>2151.41858319522</v>
      </c>
      <c r="D11945">
        <f ca="1">P0*C11945/LC.mu</f>
        <v>2.86855811092696</v>
      </c>
      <c r="E11945">
        <f ca="1">MAX(0,INT(Q0*(1+Ed*(D11945-P0)/P0)))</f>
        <v>13394</v>
      </c>
      <c r="F11945">
        <f ca="1" t="shared" si="186"/>
        <v>36270.0487545604</v>
      </c>
    </row>
    <row r="11946" spans="1:6">
      <c r="A11946">
        <v>12</v>
      </c>
      <c r="B11946">
        <f ca="1">BETAINV(RAND(),AU.a,AU.b)</f>
        <v>0.405375996634547</v>
      </c>
      <c r="C11946">
        <f ca="1">IF(B11946&lt;=0.5,LC.mu,MIN(LC.mu,MAX(0,_xlfn.NORM.INV(RAND(),2000,LC.sd))))</f>
        <v>3000</v>
      </c>
      <c r="D11946">
        <f ca="1">P0*C11946/LC.mu</f>
        <v>4</v>
      </c>
      <c r="E11946">
        <f ca="1">MAX(0,INT(Q0*(1+Ed*(D11946-P0)/P0)))</f>
        <v>10000</v>
      </c>
      <c r="F11946">
        <f ca="1" t="shared" si="186"/>
        <v>37000</v>
      </c>
    </row>
    <row r="11947" spans="1:6">
      <c r="A11947">
        <v>12</v>
      </c>
      <c r="B11947">
        <f ca="1">BETAINV(RAND(),AU.a,AU.b)</f>
        <v>0.701312174773369</v>
      </c>
      <c r="C11947">
        <f ca="1">IF(B11947&lt;=0.5,LC.mu,MIN(LC.mu,MAX(0,_xlfn.NORM.INV(RAND(),2000,LC.sd))))</f>
        <v>2469.42392995325</v>
      </c>
      <c r="D11947">
        <f ca="1">P0*C11947/LC.mu</f>
        <v>3.29256523993767</v>
      </c>
      <c r="E11947">
        <f ca="1">MAX(0,INT(Q0*(1+Ed*(D11947-P0)/P0)))</f>
        <v>12122</v>
      </c>
      <c r="F11947">
        <f ca="1" t="shared" si="186"/>
        <v>37443.0519085711</v>
      </c>
    </row>
    <row r="11948" spans="1:6">
      <c r="A11948">
        <v>12</v>
      </c>
      <c r="B11948">
        <f ca="1">BETAINV(RAND(),AU.a,AU.b)</f>
        <v>0.481749239179939</v>
      </c>
      <c r="C11948">
        <f ca="1">IF(B11948&lt;=0.5,LC.mu,MIN(LC.mu,MAX(0,_xlfn.NORM.INV(RAND(),2000,LC.sd))))</f>
        <v>3000</v>
      </c>
      <c r="D11948">
        <f ca="1">P0*C11948/LC.mu</f>
        <v>4</v>
      </c>
      <c r="E11948">
        <f ca="1">MAX(0,INT(Q0*(1+Ed*(D11948-P0)/P0)))</f>
        <v>10000</v>
      </c>
      <c r="F11948">
        <f ca="1" t="shared" si="186"/>
        <v>37000</v>
      </c>
    </row>
    <row r="11949" spans="1:6">
      <c r="A11949">
        <v>12</v>
      </c>
      <c r="B11949">
        <f ca="1">BETAINV(RAND(),AU.a,AU.b)</f>
        <v>0.763797503835876</v>
      </c>
      <c r="C11949">
        <f ca="1">IF(B11949&lt;=0.5,LC.mu,MIN(LC.mu,MAX(0,_xlfn.NORM.INV(RAND(),2000,LC.sd))))</f>
        <v>1350.41791075037</v>
      </c>
      <c r="D11949">
        <f ca="1">P0*C11949/LC.mu</f>
        <v>1.80055721433383</v>
      </c>
      <c r="E11949">
        <f ca="1">MAX(0,INT(Q0*(1+Ed*(D11949-P0)/P0)))</f>
        <v>16598</v>
      </c>
      <c r="F11949">
        <f ca="1" t="shared" si="186"/>
        <v>28535.2307327625</v>
      </c>
    </row>
    <row r="11950" spans="1:6">
      <c r="A11950">
        <v>12</v>
      </c>
      <c r="B11950">
        <f ca="1">BETAINV(RAND(),AU.a,AU.b)</f>
        <v>0.638701874035359</v>
      </c>
      <c r="C11950">
        <f ca="1">IF(B11950&lt;=0.5,LC.mu,MIN(LC.mu,MAX(0,_xlfn.NORM.INV(RAND(),2000,LC.sd))))</f>
        <v>1393.92813056503</v>
      </c>
      <c r="D11950">
        <f ca="1">P0*C11950/LC.mu</f>
        <v>1.85857084075337</v>
      </c>
      <c r="E11950">
        <f ca="1">MAX(0,INT(Q0*(1+Ed*(D11950-P0)/P0)))</f>
        <v>16424</v>
      </c>
      <c r="F11950">
        <f ca="1" t="shared" si="186"/>
        <v>29131.2393579684</v>
      </c>
    </row>
    <row r="11951" spans="1:6">
      <c r="A11951">
        <v>12</v>
      </c>
      <c r="B11951">
        <f ca="1">BETAINV(RAND(),AU.a,AU.b)</f>
        <v>0.502760453203896</v>
      </c>
      <c r="C11951">
        <f ca="1">IF(B11951&lt;=0.5,LC.mu,MIN(LC.mu,MAX(0,_xlfn.NORM.INV(RAND(),2000,LC.sd))))</f>
        <v>1573.37194520407</v>
      </c>
      <c r="D11951">
        <f ca="1">P0*C11951/LC.mu</f>
        <v>2.09782926027209</v>
      </c>
      <c r="E11951">
        <f ca="1">MAX(0,INT(Q0*(1+Ed*(D11951-P0)/P0)))</f>
        <v>15706</v>
      </c>
      <c r="F11951">
        <f ca="1" t="shared" si="186"/>
        <v>31375.1344166293</v>
      </c>
    </row>
    <row r="11952" spans="1:6">
      <c r="A11952">
        <v>12</v>
      </c>
      <c r="B11952">
        <f ca="1">BETAINV(RAND(),AU.a,AU.b)</f>
        <v>0.480898821290007</v>
      </c>
      <c r="C11952">
        <f ca="1">IF(B11952&lt;=0.5,LC.mu,MIN(LC.mu,MAX(0,_xlfn.NORM.INV(RAND(),2000,LC.sd))))</f>
        <v>3000</v>
      </c>
      <c r="D11952">
        <f ca="1">P0*C11952/LC.mu</f>
        <v>4</v>
      </c>
      <c r="E11952">
        <f ca="1">MAX(0,INT(Q0*(1+Ed*(D11952-P0)/P0)))</f>
        <v>10000</v>
      </c>
      <c r="F11952">
        <f ca="1" t="shared" si="186"/>
        <v>37000</v>
      </c>
    </row>
    <row r="11953" spans="1:6">
      <c r="A11953">
        <v>12</v>
      </c>
      <c r="B11953">
        <f ca="1">BETAINV(RAND(),AU.a,AU.b)</f>
        <v>0.728440880649978</v>
      </c>
      <c r="C11953">
        <f ca="1">IF(B11953&lt;=0.5,LC.mu,MIN(LC.mu,MAX(0,_xlfn.NORM.INV(RAND(),2000,LC.sd))))</f>
        <v>2531.76543100319</v>
      </c>
      <c r="D11953">
        <f ca="1">P0*C11953/LC.mu</f>
        <v>3.37568724133759</v>
      </c>
      <c r="E11953">
        <f ca="1">MAX(0,INT(Q0*(1+Ed*(D11953-P0)/P0)))</f>
        <v>11872</v>
      </c>
      <c r="F11953">
        <f ca="1" t="shared" si="186"/>
        <v>37544.3934981567</v>
      </c>
    </row>
    <row r="11954" spans="1:6">
      <c r="A11954">
        <v>12</v>
      </c>
      <c r="B11954">
        <f ca="1">BETAINV(RAND(),AU.a,AU.b)</f>
        <v>0.862579682584701</v>
      </c>
      <c r="C11954">
        <f ca="1">IF(B11954&lt;=0.5,LC.mu,MIN(LC.mu,MAX(0,_xlfn.NORM.INV(RAND(),2000,LC.sd))))</f>
        <v>2368.00825359947</v>
      </c>
      <c r="D11954">
        <f ca="1">P0*C11954/LC.mu</f>
        <v>3.15734433813263</v>
      </c>
      <c r="E11954">
        <f ca="1">MAX(0,INT(Q0*(1+Ed*(D11954-P0)/P0)))</f>
        <v>12527</v>
      </c>
      <c r="F11954">
        <f ca="1" t="shared" si="186"/>
        <v>37184.044270188</v>
      </c>
    </row>
    <row r="11955" spans="1:6">
      <c r="A11955">
        <v>12</v>
      </c>
      <c r="B11955">
        <f ca="1">BETAINV(RAND(),AU.a,AU.b)</f>
        <v>0.623526576568955</v>
      </c>
      <c r="C11955">
        <f ca="1">IF(B11955&lt;=0.5,LC.mu,MIN(LC.mu,MAX(0,_xlfn.NORM.INV(RAND(),2000,LC.sd))))</f>
        <v>1959.81994347606</v>
      </c>
      <c r="D11955">
        <f ca="1">P0*C11955/LC.mu</f>
        <v>2.61309325796809</v>
      </c>
      <c r="E11955">
        <f ca="1">MAX(0,INT(Q0*(1+Ed*(D11955-P0)/P0)))</f>
        <v>14160</v>
      </c>
      <c r="F11955">
        <f ca="1" t="shared" si="186"/>
        <v>35041.580589352</v>
      </c>
    </row>
    <row r="11956" spans="1:6">
      <c r="A11956">
        <v>12</v>
      </c>
      <c r="B11956">
        <f ca="1">BETAINV(RAND(),AU.a,AU.b)</f>
        <v>0.385380313115496</v>
      </c>
      <c r="C11956">
        <f ca="1">IF(B11956&lt;=0.5,LC.mu,MIN(LC.mu,MAX(0,_xlfn.NORM.INV(RAND(),2000,LC.sd))))</f>
        <v>3000</v>
      </c>
      <c r="D11956">
        <f ca="1">P0*C11956/LC.mu</f>
        <v>4</v>
      </c>
      <c r="E11956">
        <f ca="1">MAX(0,INT(Q0*(1+Ed*(D11956-P0)/P0)))</f>
        <v>10000</v>
      </c>
      <c r="F11956">
        <f ca="1" t="shared" si="186"/>
        <v>37000</v>
      </c>
    </row>
    <row r="11957" spans="1:6">
      <c r="A11957">
        <v>12</v>
      </c>
      <c r="B11957">
        <f ca="1">BETAINV(RAND(),AU.a,AU.b)</f>
        <v>0.605298714711784</v>
      </c>
      <c r="C11957">
        <f ca="1">IF(B11957&lt;=0.5,LC.mu,MIN(LC.mu,MAX(0,_xlfn.NORM.INV(RAND(),2000,LC.sd))))</f>
        <v>3000</v>
      </c>
      <c r="D11957">
        <f ca="1">P0*C11957/LC.mu</f>
        <v>4</v>
      </c>
      <c r="E11957">
        <f ca="1">MAX(0,INT(Q0*(1+Ed*(D11957-P0)/P0)))</f>
        <v>10000</v>
      </c>
      <c r="F11957">
        <f ca="1" t="shared" si="186"/>
        <v>37000</v>
      </c>
    </row>
    <row r="11958" spans="1:6">
      <c r="A11958">
        <v>12</v>
      </c>
      <c r="B11958">
        <f ca="1">BETAINV(RAND(),AU.a,AU.b)</f>
        <v>0.588838072593385</v>
      </c>
      <c r="C11958">
        <f ca="1">IF(B11958&lt;=0.5,LC.mu,MIN(LC.mu,MAX(0,_xlfn.NORM.INV(RAND(),2000,LC.sd))))</f>
        <v>2243.49176642999</v>
      </c>
      <c r="D11958">
        <f ca="1">P0*C11958/LC.mu</f>
        <v>2.99132235523999</v>
      </c>
      <c r="E11958">
        <f ca="1">MAX(0,INT(Q0*(1+Ed*(D11958-P0)/P0)))</f>
        <v>13026</v>
      </c>
      <c r="F11958">
        <f ca="1" t="shared" si="186"/>
        <v>36721.4732329261</v>
      </c>
    </row>
    <row r="11959" spans="1:6">
      <c r="A11959">
        <v>12</v>
      </c>
      <c r="B11959">
        <f ca="1">BETAINV(RAND(),AU.a,AU.b)</f>
        <v>0.665640577747644</v>
      </c>
      <c r="C11959">
        <f ca="1">IF(B11959&lt;=0.5,LC.mu,MIN(LC.mu,MAX(0,_xlfn.NORM.INV(RAND(),2000,LC.sd))))</f>
        <v>1895.78321620282</v>
      </c>
      <c r="D11959">
        <f ca="1">P0*C11959/LC.mu</f>
        <v>2.5277109549371</v>
      </c>
      <c r="E11959">
        <f ca="1">MAX(0,INT(Q0*(1+Ed*(D11959-P0)/P0)))</f>
        <v>14416</v>
      </c>
      <c r="F11959">
        <f ca="1" t="shared" si="186"/>
        <v>34543.6979101704</v>
      </c>
    </row>
    <row r="11960" spans="1:6">
      <c r="A11960">
        <v>12</v>
      </c>
      <c r="B11960">
        <f ca="1">BETAINV(RAND(),AU.a,AU.b)</f>
        <v>0.76655727771086</v>
      </c>
      <c r="C11960">
        <f ca="1">IF(B11960&lt;=0.5,LC.mu,MIN(LC.mu,MAX(0,_xlfn.NORM.INV(RAND(),2000,LC.sd))))</f>
        <v>1344.66305058095</v>
      </c>
      <c r="D11960">
        <f ca="1">P0*C11960/LC.mu</f>
        <v>1.79288406744127</v>
      </c>
      <c r="E11960">
        <f ca="1">MAX(0,INT(Q0*(1+Ed*(D11960-P0)/P0)))</f>
        <v>16621</v>
      </c>
      <c r="F11960">
        <f ca="1" t="shared" si="186"/>
        <v>28454.8630343604</v>
      </c>
    </row>
    <row r="11961" spans="1:6">
      <c r="A11961">
        <v>12</v>
      </c>
      <c r="B11961">
        <f ca="1">BETAINV(RAND(),AU.a,AU.b)</f>
        <v>0.463141496819947</v>
      </c>
      <c r="C11961">
        <f ca="1">IF(B11961&lt;=0.5,LC.mu,MIN(LC.mu,MAX(0,_xlfn.NORM.INV(RAND(),2000,LC.sd))))</f>
        <v>3000</v>
      </c>
      <c r="D11961">
        <f ca="1">P0*C11961/LC.mu</f>
        <v>4</v>
      </c>
      <c r="E11961">
        <f ca="1">MAX(0,INT(Q0*(1+Ed*(D11961-P0)/P0)))</f>
        <v>10000</v>
      </c>
      <c r="F11961">
        <f ca="1" t="shared" si="186"/>
        <v>37000</v>
      </c>
    </row>
    <row r="11962" spans="1:6">
      <c r="A11962">
        <v>12</v>
      </c>
      <c r="B11962">
        <f ca="1">BETAINV(RAND(),AU.a,AU.b)</f>
        <v>0.540159503556432</v>
      </c>
      <c r="C11962">
        <f ca="1">IF(B11962&lt;=0.5,LC.mu,MIN(LC.mu,MAX(0,_xlfn.NORM.INV(RAND(),2000,LC.sd))))</f>
        <v>1759.21871009298</v>
      </c>
      <c r="D11962">
        <f ca="1">P0*C11962/LC.mu</f>
        <v>2.34562494679064</v>
      </c>
      <c r="E11962">
        <f ca="1">MAX(0,INT(Q0*(1+Ed*(D11962-P0)/P0)))</f>
        <v>14963</v>
      </c>
      <c r="F11962">
        <f ca="1" t="shared" si="186"/>
        <v>33338.3673687354</v>
      </c>
    </row>
    <row r="11963" spans="1:6">
      <c r="A11963">
        <v>12</v>
      </c>
      <c r="B11963">
        <f ca="1">BETAINV(RAND(),AU.a,AU.b)</f>
        <v>0.774072664346395</v>
      </c>
      <c r="C11963">
        <f ca="1">IF(B11963&lt;=0.5,LC.mu,MIN(LC.mu,MAX(0,_xlfn.NORM.INV(RAND(),2000,LC.sd))))</f>
        <v>2384.89482531555</v>
      </c>
      <c r="D11963">
        <f ca="1">P0*C11963/LC.mu</f>
        <v>3.1798597670874</v>
      </c>
      <c r="E11963">
        <f ca="1">MAX(0,INT(Q0*(1+Ed*(D11963-P0)/P0)))</f>
        <v>12460</v>
      </c>
      <c r="F11963">
        <f ca="1" t="shared" si="186"/>
        <v>37236.1578725934</v>
      </c>
    </row>
    <row r="11964" spans="1:6">
      <c r="A11964">
        <v>12</v>
      </c>
      <c r="B11964">
        <f ca="1">BETAINV(RAND(),AU.a,AU.b)</f>
        <v>0.595670275693036</v>
      </c>
      <c r="C11964">
        <f ca="1">IF(B11964&lt;=0.5,LC.mu,MIN(LC.mu,MAX(0,_xlfn.NORM.INV(RAND(),2000,LC.sd))))</f>
        <v>2463.69759009478</v>
      </c>
      <c r="D11964">
        <f ca="1">P0*C11964/LC.mu</f>
        <v>3.28493012012637</v>
      </c>
      <c r="E11964">
        <f ca="1">MAX(0,INT(Q0*(1+Ed*(D11964-P0)/P0)))</f>
        <v>12145</v>
      </c>
      <c r="F11964">
        <f ca="1" t="shared" si="186"/>
        <v>37431.77871884</v>
      </c>
    </row>
    <row r="11965" spans="1:6">
      <c r="A11965">
        <v>12</v>
      </c>
      <c r="B11965">
        <f ca="1">BETAINV(RAND(),AU.a,AU.b)</f>
        <v>0.627565994993142</v>
      </c>
      <c r="C11965">
        <f ca="1">IF(B11965&lt;=0.5,LC.mu,MIN(LC.mu,MAX(0,_xlfn.NORM.INV(RAND(),2000,LC.sd))))</f>
        <v>1786.35927393385</v>
      </c>
      <c r="D11965">
        <f ca="1">P0*C11965/LC.mu</f>
        <v>2.38181236524513</v>
      </c>
      <c r="E11965">
        <f ca="1">MAX(0,INT(Q0*(1+Ed*(D11965-P0)/P0)))</f>
        <v>14854</v>
      </c>
      <c r="F11965">
        <f ca="1" t="shared" si="186"/>
        <v>33593.0815994174</v>
      </c>
    </row>
    <row r="11966" spans="1:6">
      <c r="A11966">
        <v>12</v>
      </c>
      <c r="B11966">
        <f ca="1">BETAINV(RAND(),AU.a,AU.b)</f>
        <v>0.91609694531384</v>
      </c>
      <c r="C11966">
        <f ca="1">IF(B11966&lt;=0.5,LC.mu,MIN(LC.mu,MAX(0,_xlfn.NORM.INV(RAND(),2000,LC.sd))))</f>
        <v>1892.56464290197</v>
      </c>
      <c r="D11966">
        <f ca="1">P0*C11966/LC.mu</f>
        <v>2.5234195238693</v>
      </c>
      <c r="E11966">
        <f ca="1">MAX(0,INT(Q0*(1+Ed*(D11966-P0)/P0)))</f>
        <v>14429</v>
      </c>
      <c r="F11966">
        <f ca="1" t="shared" si="186"/>
        <v>34517.8556670081</v>
      </c>
    </row>
    <row r="11967" spans="1:6">
      <c r="A11967">
        <v>12</v>
      </c>
      <c r="B11967">
        <f ca="1">BETAINV(RAND(),AU.a,AU.b)</f>
        <v>0.649968657005192</v>
      </c>
      <c r="C11967">
        <f ca="1">IF(B11967&lt;=0.5,LC.mu,MIN(LC.mu,MAX(0,_xlfn.NORM.INV(RAND(),2000,LC.sd))))</f>
        <v>2053.036074048</v>
      </c>
      <c r="D11967">
        <f ca="1">P0*C11967/LC.mu</f>
        <v>2.737381432064</v>
      </c>
      <c r="E11967">
        <f ca="1">MAX(0,INT(Q0*(1+Ed*(D11967-P0)/P0)))</f>
        <v>13787</v>
      </c>
      <c r="F11967">
        <f ca="1" t="shared" si="186"/>
        <v>35687.2417298184</v>
      </c>
    </row>
    <row r="11968" spans="1:6">
      <c r="A11968">
        <v>12</v>
      </c>
      <c r="B11968">
        <f ca="1">BETAINV(RAND(),AU.a,AU.b)</f>
        <v>0.782310810858375</v>
      </c>
      <c r="C11968">
        <f ca="1">IF(B11968&lt;=0.5,LC.mu,MIN(LC.mu,MAX(0,_xlfn.NORM.INV(RAND(),2000,LC.sd))))</f>
        <v>1955.83636489996</v>
      </c>
      <c r="D11968">
        <f ca="1">P0*C11968/LC.mu</f>
        <v>2.60778181986661</v>
      </c>
      <c r="E11968">
        <f ca="1">MAX(0,INT(Q0*(1+Ed*(D11968-P0)/P0)))</f>
        <v>14176</v>
      </c>
      <c r="F11968">
        <f ca="1" t="shared" si="186"/>
        <v>35012.0787135292</v>
      </c>
    </row>
    <row r="11969" spans="1:6">
      <c r="A11969">
        <v>12</v>
      </c>
      <c r="B11969">
        <f ca="1">BETAINV(RAND(),AU.a,AU.b)</f>
        <v>0.51643083340397</v>
      </c>
      <c r="C11969">
        <f ca="1">IF(B11969&lt;=0.5,LC.mu,MIN(LC.mu,MAX(0,_xlfn.NORM.INV(RAND(),2000,LC.sd))))</f>
        <v>2779.13883205158</v>
      </c>
      <c r="D11969">
        <f ca="1">P0*C11969/LC.mu</f>
        <v>3.70551844273544</v>
      </c>
      <c r="E11969">
        <f ca="1">MAX(0,INT(Q0*(1+Ed*(D11969-P0)/P0)))</f>
        <v>10883</v>
      </c>
      <c r="F11969">
        <f ca="1" t="shared" si="186"/>
        <v>37548.0183802383</v>
      </c>
    </row>
    <row r="11970" spans="1:6">
      <c r="A11970">
        <v>12</v>
      </c>
      <c r="B11970">
        <f ca="1">BETAINV(RAND(),AU.a,AU.b)</f>
        <v>0.644592337153993</v>
      </c>
      <c r="C11970">
        <f ca="1">IF(B11970&lt;=0.5,LC.mu,MIN(LC.mu,MAX(0,_xlfn.NORM.INV(RAND(),2000,LC.sd))))</f>
        <v>3000</v>
      </c>
      <c r="D11970">
        <f ca="1">P0*C11970/LC.mu</f>
        <v>4</v>
      </c>
      <c r="E11970">
        <f ca="1">MAX(0,INT(Q0*(1+Ed*(D11970-P0)/P0)))</f>
        <v>10000</v>
      </c>
      <c r="F11970">
        <f ca="1" t="shared" ref="F11970:F12001" si="187">D11970*E11970-C11970</f>
        <v>37000</v>
      </c>
    </row>
    <row r="11971" spans="1:6">
      <c r="A11971">
        <v>12</v>
      </c>
      <c r="B11971">
        <f ca="1">BETAINV(RAND(),AU.a,AU.b)</f>
        <v>0.274876809797798</v>
      </c>
      <c r="C11971">
        <f ca="1">IF(B11971&lt;=0.5,LC.mu,MIN(LC.mu,MAX(0,_xlfn.NORM.INV(RAND(),2000,LC.sd))))</f>
        <v>3000</v>
      </c>
      <c r="D11971">
        <f ca="1">P0*C11971/LC.mu</f>
        <v>4</v>
      </c>
      <c r="E11971">
        <f ca="1">MAX(0,INT(Q0*(1+Ed*(D11971-P0)/P0)))</f>
        <v>10000</v>
      </c>
      <c r="F11971">
        <f ca="1" t="shared" si="187"/>
        <v>37000</v>
      </c>
    </row>
    <row r="11972" spans="1:6">
      <c r="A11972">
        <v>12</v>
      </c>
      <c r="B11972">
        <f ca="1">BETAINV(RAND(),AU.a,AU.b)</f>
        <v>0.314404494262996</v>
      </c>
      <c r="C11972">
        <f ca="1">IF(B11972&lt;=0.5,LC.mu,MIN(LC.mu,MAX(0,_xlfn.NORM.INV(RAND(),2000,LC.sd))))</f>
        <v>3000</v>
      </c>
      <c r="D11972">
        <f ca="1">P0*C11972/LC.mu</f>
        <v>4</v>
      </c>
      <c r="E11972">
        <f ca="1">MAX(0,INT(Q0*(1+Ed*(D11972-P0)/P0)))</f>
        <v>10000</v>
      </c>
      <c r="F11972">
        <f ca="1" t="shared" si="187"/>
        <v>37000</v>
      </c>
    </row>
    <row r="11973" spans="1:6">
      <c r="A11973">
        <v>12</v>
      </c>
      <c r="B11973">
        <f ca="1">BETAINV(RAND(),AU.a,AU.b)</f>
        <v>0.736266189747514</v>
      </c>
      <c r="C11973">
        <f ca="1">IF(B11973&lt;=0.5,LC.mu,MIN(LC.mu,MAX(0,_xlfn.NORM.INV(RAND(),2000,LC.sd))))</f>
        <v>1797.68052391337</v>
      </c>
      <c r="D11973">
        <f ca="1">P0*C11973/LC.mu</f>
        <v>2.39690736521782</v>
      </c>
      <c r="E11973">
        <f ca="1">MAX(0,INT(Q0*(1+Ed*(D11973-P0)/P0)))</f>
        <v>14809</v>
      </c>
      <c r="F11973">
        <f ca="1" t="shared" si="187"/>
        <v>33698.1206475974</v>
      </c>
    </row>
    <row r="11974" spans="1:6">
      <c r="A11974">
        <v>12</v>
      </c>
      <c r="B11974">
        <f ca="1">BETAINV(RAND(),AU.a,AU.b)</f>
        <v>0.580739329784622</v>
      </c>
      <c r="C11974">
        <f ca="1">IF(B11974&lt;=0.5,LC.mu,MIN(LC.mu,MAX(0,_xlfn.NORM.INV(RAND(),2000,LC.sd))))</f>
        <v>2096.36210376534</v>
      </c>
      <c r="D11974">
        <f ca="1">P0*C11974/LC.mu</f>
        <v>2.79514947168712</v>
      </c>
      <c r="E11974">
        <f ca="1">MAX(0,INT(Q0*(1+Ed*(D11974-P0)/P0)))</f>
        <v>13614</v>
      </c>
      <c r="F11974">
        <f ca="1" t="shared" si="187"/>
        <v>35956.8028037831</v>
      </c>
    </row>
    <row r="11975" spans="1:6">
      <c r="A11975">
        <v>12</v>
      </c>
      <c r="B11975">
        <f ca="1">BETAINV(RAND(),AU.a,AU.b)</f>
        <v>0.62684275356576</v>
      </c>
      <c r="C11975">
        <f ca="1">IF(B11975&lt;=0.5,LC.mu,MIN(LC.mu,MAX(0,_xlfn.NORM.INV(RAND(),2000,LC.sd))))</f>
        <v>2318.4152519267</v>
      </c>
      <c r="D11975">
        <f ca="1">P0*C11975/LC.mu</f>
        <v>3.09122033590226</v>
      </c>
      <c r="E11975">
        <f ca="1">MAX(0,INT(Q0*(1+Ed*(D11975-P0)/P0)))</f>
        <v>12726</v>
      </c>
      <c r="F11975">
        <f ca="1" t="shared" si="187"/>
        <v>37020.4547427655</v>
      </c>
    </row>
    <row r="11976" spans="1:6">
      <c r="A11976">
        <v>12</v>
      </c>
      <c r="B11976">
        <f ca="1">BETAINV(RAND(),AU.a,AU.b)</f>
        <v>0.57350276353871</v>
      </c>
      <c r="C11976">
        <f ca="1">IF(B11976&lt;=0.5,LC.mu,MIN(LC.mu,MAX(0,_xlfn.NORM.INV(RAND(),2000,LC.sd))))</f>
        <v>1941.9235810472</v>
      </c>
      <c r="D11976">
        <f ca="1">P0*C11976/LC.mu</f>
        <v>2.58923144139627</v>
      </c>
      <c r="E11976">
        <f ca="1">MAX(0,INT(Q0*(1+Ed*(D11976-P0)/P0)))</f>
        <v>14232</v>
      </c>
      <c r="F11976">
        <f ca="1" t="shared" si="187"/>
        <v>34908.0182929045</v>
      </c>
    </row>
    <row r="11977" spans="1:6">
      <c r="A11977">
        <v>12</v>
      </c>
      <c r="B11977">
        <f ca="1">BETAINV(RAND(),AU.a,AU.b)</f>
        <v>0.785570197894786</v>
      </c>
      <c r="C11977">
        <f ca="1">IF(B11977&lt;=0.5,LC.mu,MIN(LC.mu,MAX(0,_xlfn.NORM.INV(RAND(),2000,LC.sd))))</f>
        <v>2695.48517527928</v>
      </c>
      <c r="D11977">
        <f ca="1">P0*C11977/LC.mu</f>
        <v>3.59398023370571</v>
      </c>
      <c r="E11977">
        <f ca="1">MAX(0,INT(Q0*(1+Ed*(D11977-P0)/P0)))</f>
        <v>11218</v>
      </c>
      <c r="F11977">
        <f ca="1" t="shared" si="187"/>
        <v>37621.7850864314</v>
      </c>
    </row>
    <row r="11978" spans="1:6">
      <c r="A11978">
        <v>12</v>
      </c>
      <c r="B11978">
        <f ca="1">BETAINV(RAND(),AU.a,AU.b)</f>
        <v>0.289667059896762</v>
      </c>
      <c r="C11978">
        <f ca="1">IF(B11978&lt;=0.5,LC.mu,MIN(LC.mu,MAX(0,_xlfn.NORM.INV(RAND(),2000,LC.sd))))</f>
        <v>3000</v>
      </c>
      <c r="D11978">
        <f ca="1">P0*C11978/LC.mu</f>
        <v>4</v>
      </c>
      <c r="E11978">
        <f ca="1">MAX(0,INT(Q0*(1+Ed*(D11978-P0)/P0)))</f>
        <v>10000</v>
      </c>
      <c r="F11978">
        <f ca="1" t="shared" si="187"/>
        <v>37000</v>
      </c>
    </row>
    <row r="11979" spans="1:6">
      <c r="A11979">
        <v>12</v>
      </c>
      <c r="B11979">
        <f ca="1">BETAINV(RAND(),AU.a,AU.b)</f>
        <v>0.846992816351438</v>
      </c>
      <c r="C11979">
        <f ca="1">IF(B11979&lt;=0.5,LC.mu,MIN(LC.mu,MAX(0,_xlfn.NORM.INV(RAND(),2000,LC.sd))))</f>
        <v>2051.22020457542</v>
      </c>
      <c r="D11979">
        <f ca="1">P0*C11979/LC.mu</f>
        <v>2.73496027276722</v>
      </c>
      <c r="E11979">
        <f ca="1">MAX(0,INT(Q0*(1+Ed*(D11979-P0)/P0)))</f>
        <v>13795</v>
      </c>
      <c r="F11979">
        <f ca="1" t="shared" si="187"/>
        <v>35677.5567582484</v>
      </c>
    </row>
    <row r="11980" spans="1:6">
      <c r="A11980">
        <v>12</v>
      </c>
      <c r="B11980">
        <f ca="1">BETAINV(RAND(),AU.a,AU.b)</f>
        <v>0.915168371712451</v>
      </c>
      <c r="C11980">
        <f ca="1">IF(B11980&lt;=0.5,LC.mu,MIN(LC.mu,MAX(0,_xlfn.NORM.INV(RAND(),2000,LC.sd))))</f>
        <v>1806.408952557</v>
      </c>
      <c r="D11980">
        <f ca="1">P0*C11980/LC.mu</f>
        <v>2.40854527007599</v>
      </c>
      <c r="E11980">
        <f ca="1">MAX(0,INT(Q0*(1+Ed*(D11980-P0)/P0)))</f>
        <v>14774</v>
      </c>
      <c r="F11980">
        <f ca="1" t="shared" si="187"/>
        <v>33777.4388675457</v>
      </c>
    </row>
    <row r="11981" spans="1:6">
      <c r="A11981">
        <v>12</v>
      </c>
      <c r="B11981">
        <f ca="1">BETAINV(RAND(),AU.a,AU.b)</f>
        <v>0.428104116419429</v>
      </c>
      <c r="C11981">
        <f ca="1">IF(B11981&lt;=0.5,LC.mu,MIN(LC.mu,MAX(0,_xlfn.NORM.INV(RAND(),2000,LC.sd))))</f>
        <v>3000</v>
      </c>
      <c r="D11981">
        <f ca="1">P0*C11981/LC.mu</f>
        <v>4</v>
      </c>
      <c r="E11981">
        <f ca="1">MAX(0,INT(Q0*(1+Ed*(D11981-P0)/P0)))</f>
        <v>10000</v>
      </c>
      <c r="F11981">
        <f ca="1" t="shared" si="187"/>
        <v>37000</v>
      </c>
    </row>
    <row r="11982" spans="1:6">
      <c r="A11982">
        <v>12</v>
      </c>
      <c r="B11982">
        <f ca="1">BETAINV(RAND(),AU.a,AU.b)</f>
        <v>0.714774647843306</v>
      </c>
      <c r="C11982">
        <f ca="1">IF(B11982&lt;=0.5,LC.mu,MIN(LC.mu,MAX(0,_xlfn.NORM.INV(RAND(),2000,LC.sd))))</f>
        <v>868.087066315806</v>
      </c>
      <c r="D11982">
        <f ca="1">P0*C11982/LC.mu</f>
        <v>1.15744942175441</v>
      </c>
      <c r="E11982">
        <f ca="1">MAX(0,INT(Q0*(1+Ed*(D11982-P0)/P0)))</f>
        <v>18527</v>
      </c>
      <c r="F11982">
        <f ca="1" t="shared" si="187"/>
        <v>20575.9783705281</v>
      </c>
    </row>
    <row r="11983" spans="1:6">
      <c r="A11983">
        <v>12</v>
      </c>
      <c r="B11983">
        <f ca="1">BETAINV(RAND(),AU.a,AU.b)</f>
        <v>0.75289537842749</v>
      </c>
      <c r="C11983">
        <f ca="1">IF(B11983&lt;=0.5,LC.mu,MIN(LC.mu,MAX(0,_xlfn.NORM.INV(RAND(),2000,LC.sd))))</f>
        <v>1763.42839017052</v>
      </c>
      <c r="D11983">
        <f ca="1">P0*C11983/LC.mu</f>
        <v>2.35123785356069</v>
      </c>
      <c r="E11983">
        <f ca="1">MAX(0,INT(Q0*(1+Ed*(D11983-P0)/P0)))</f>
        <v>14946</v>
      </c>
      <c r="F11983">
        <f ca="1" t="shared" si="187"/>
        <v>33378.1725691476</v>
      </c>
    </row>
    <row r="11984" spans="1:6">
      <c r="A11984">
        <v>12</v>
      </c>
      <c r="B11984">
        <f ca="1">BETAINV(RAND(),AU.a,AU.b)</f>
        <v>0.584446643934091</v>
      </c>
      <c r="C11984">
        <f ca="1">IF(B11984&lt;=0.5,LC.mu,MIN(LC.mu,MAX(0,_xlfn.NORM.INV(RAND(),2000,LC.sd))))</f>
        <v>2343.30735515482</v>
      </c>
      <c r="D11984">
        <f ca="1">P0*C11984/LC.mu</f>
        <v>3.1244098068731</v>
      </c>
      <c r="E11984">
        <f ca="1">MAX(0,INT(Q0*(1+Ed*(D11984-P0)/P0)))</f>
        <v>12626</v>
      </c>
      <c r="F11984">
        <f ca="1" t="shared" si="187"/>
        <v>37105.4908664249</v>
      </c>
    </row>
    <row r="11985" spans="1:6">
      <c r="A11985">
        <v>12</v>
      </c>
      <c r="B11985">
        <f ca="1">BETAINV(RAND(),AU.a,AU.b)</f>
        <v>0.393899888235834</v>
      </c>
      <c r="C11985">
        <f ca="1">IF(B11985&lt;=0.5,LC.mu,MIN(LC.mu,MAX(0,_xlfn.NORM.INV(RAND(),2000,LC.sd))))</f>
        <v>3000</v>
      </c>
      <c r="D11985">
        <f ca="1">P0*C11985/LC.mu</f>
        <v>4</v>
      </c>
      <c r="E11985">
        <f ca="1">MAX(0,INT(Q0*(1+Ed*(D11985-P0)/P0)))</f>
        <v>10000</v>
      </c>
      <c r="F11985">
        <f ca="1" t="shared" si="187"/>
        <v>37000</v>
      </c>
    </row>
    <row r="11986" spans="1:6">
      <c r="A11986">
        <v>12</v>
      </c>
      <c r="B11986">
        <f ca="1">BETAINV(RAND(),AU.a,AU.b)</f>
        <v>0.738027952645825</v>
      </c>
      <c r="C11986">
        <f ca="1">IF(B11986&lt;=0.5,LC.mu,MIN(LC.mu,MAX(0,_xlfn.NORM.INV(RAND(),2000,LC.sd))))</f>
        <v>1968.36548850421</v>
      </c>
      <c r="D11986">
        <f ca="1">P0*C11986/LC.mu</f>
        <v>2.62448731800561</v>
      </c>
      <c r="E11986">
        <f ca="1">MAX(0,INT(Q0*(1+Ed*(D11986-P0)/P0)))</f>
        <v>14126</v>
      </c>
      <c r="F11986">
        <f ca="1" t="shared" si="187"/>
        <v>35105.1423656431</v>
      </c>
    </row>
    <row r="11987" spans="1:6">
      <c r="A11987">
        <v>12</v>
      </c>
      <c r="B11987">
        <f ca="1">BETAINV(RAND(),AU.a,AU.b)</f>
        <v>0.358508288355805</v>
      </c>
      <c r="C11987">
        <f ca="1">IF(B11987&lt;=0.5,LC.mu,MIN(LC.mu,MAX(0,_xlfn.NORM.INV(RAND(),2000,LC.sd))))</f>
        <v>3000</v>
      </c>
      <c r="D11987">
        <f ca="1">P0*C11987/LC.mu</f>
        <v>4</v>
      </c>
      <c r="E11987">
        <f ca="1">MAX(0,INT(Q0*(1+Ed*(D11987-P0)/P0)))</f>
        <v>10000</v>
      </c>
      <c r="F11987">
        <f ca="1" t="shared" si="187"/>
        <v>37000</v>
      </c>
    </row>
    <row r="11988" spans="1:6">
      <c r="A11988">
        <v>12</v>
      </c>
      <c r="B11988">
        <f ca="1">BETAINV(RAND(),AU.a,AU.b)</f>
        <v>0.509714991352921</v>
      </c>
      <c r="C11988">
        <f ca="1">IF(B11988&lt;=0.5,LC.mu,MIN(LC.mu,MAX(0,_xlfn.NORM.INV(RAND(),2000,LC.sd))))</f>
        <v>1548.56863716946</v>
      </c>
      <c r="D11988">
        <f ca="1">P0*C11988/LC.mu</f>
        <v>2.06475818289261</v>
      </c>
      <c r="E11988">
        <f ca="1">MAX(0,INT(Q0*(1+Ed*(D11988-P0)/P0)))</f>
        <v>15805</v>
      </c>
      <c r="F11988">
        <f ca="1" t="shared" si="187"/>
        <v>31084.9344434482</v>
      </c>
    </row>
    <row r="11989" spans="1:6">
      <c r="A11989">
        <v>12</v>
      </c>
      <c r="B11989">
        <f ca="1">BETAINV(RAND(),AU.a,AU.b)</f>
        <v>0.659379549705557</v>
      </c>
      <c r="C11989">
        <f ca="1">IF(B11989&lt;=0.5,LC.mu,MIN(LC.mu,MAX(0,_xlfn.NORM.INV(RAND(),2000,LC.sd))))</f>
        <v>1163.2902923813</v>
      </c>
      <c r="D11989">
        <f ca="1">P0*C11989/LC.mu</f>
        <v>1.55105372317507</v>
      </c>
      <c r="E11989">
        <f ca="1">MAX(0,INT(Q0*(1+Ed*(D11989-P0)/P0)))</f>
        <v>17346</v>
      </c>
      <c r="F11989">
        <f ca="1" t="shared" si="187"/>
        <v>25741.2875898134</v>
      </c>
    </row>
    <row r="11990" spans="1:6">
      <c r="A11990">
        <v>12</v>
      </c>
      <c r="B11990">
        <f ca="1">BETAINV(RAND(),AU.a,AU.b)</f>
        <v>0.642216090260967</v>
      </c>
      <c r="C11990">
        <f ca="1">IF(B11990&lt;=0.5,LC.mu,MIN(LC.mu,MAX(0,_xlfn.NORM.INV(RAND(),2000,LC.sd))))</f>
        <v>2137.29613113006</v>
      </c>
      <c r="D11990">
        <f ca="1">P0*C11990/LC.mu</f>
        <v>2.84972817484008</v>
      </c>
      <c r="E11990">
        <f ca="1">MAX(0,INT(Q0*(1+Ed*(D11990-P0)/P0)))</f>
        <v>13450</v>
      </c>
      <c r="F11990">
        <f ca="1" t="shared" si="187"/>
        <v>36191.547820469</v>
      </c>
    </row>
    <row r="11991" spans="1:6">
      <c r="A11991">
        <v>12</v>
      </c>
      <c r="B11991">
        <f ca="1">BETAINV(RAND(),AU.a,AU.b)</f>
        <v>0.462080920446873</v>
      </c>
      <c r="C11991">
        <f ca="1">IF(B11991&lt;=0.5,LC.mu,MIN(LC.mu,MAX(0,_xlfn.NORM.INV(RAND(),2000,LC.sd))))</f>
        <v>3000</v>
      </c>
      <c r="D11991">
        <f ca="1">P0*C11991/LC.mu</f>
        <v>4</v>
      </c>
      <c r="E11991">
        <f ca="1">MAX(0,INT(Q0*(1+Ed*(D11991-P0)/P0)))</f>
        <v>10000</v>
      </c>
      <c r="F11991">
        <f ca="1" t="shared" si="187"/>
        <v>37000</v>
      </c>
    </row>
    <row r="11992" spans="1:6">
      <c r="A11992">
        <v>12</v>
      </c>
      <c r="B11992">
        <f ca="1">BETAINV(RAND(),AU.a,AU.b)</f>
        <v>0.721023821838066</v>
      </c>
      <c r="C11992">
        <f ca="1">IF(B11992&lt;=0.5,LC.mu,MIN(LC.mu,MAX(0,_xlfn.NORM.INV(RAND(),2000,LC.sd))))</f>
        <v>2402.07555691061</v>
      </c>
      <c r="D11992">
        <f ca="1">P0*C11992/LC.mu</f>
        <v>3.20276740921415</v>
      </c>
      <c r="E11992">
        <f ca="1">MAX(0,INT(Q0*(1+Ed*(D11992-P0)/P0)))</f>
        <v>12391</v>
      </c>
      <c r="F11992">
        <f ca="1" t="shared" si="187"/>
        <v>37283.4154106619</v>
      </c>
    </row>
    <row r="11993" spans="1:6">
      <c r="A11993">
        <v>12</v>
      </c>
      <c r="B11993">
        <f ca="1">BETAINV(RAND(),AU.a,AU.b)</f>
        <v>0.673358128453723</v>
      </c>
      <c r="C11993">
        <f ca="1">IF(B11993&lt;=0.5,LC.mu,MIN(LC.mu,MAX(0,_xlfn.NORM.INV(RAND(),2000,LC.sd))))</f>
        <v>1926.88806938367</v>
      </c>
      <c r="D11993">
        <f ca="1">P0*C11993/LC.mu</f>
        <v>2.56918409251156</v>
      </c>
      <c r="E11993">
        <f ca="1">MAX(0,INT(Q0*(1+Ed*(D11993-P0)/P0)))</f>
        <v>14292</v>
      </c>
      <c r="F11993">
        <f ca="1" t="shared" si="187"/>
        <v>34791.8909807915</v>
      </c>
    </row>
    <row r="11994" spans="1:6">
      <c r="A11994">
        <v>12</v>
      </c>
      <c r="B11994">
        <f ca="1">BETAINV(RAND(),AU.a,AU.b)</f>
        <v>0.632076936486285</v>
      </c>
      <c r="C11994">
        <f ca="1">IF(B11994&lt;=0.5,LC.mu,MIN(LC.mu,MAX(0,_xlfn.NORM.INV(RAND(),2000,LC.sd))))</f>
        <v>1659.17945384595</v>
      </c>
      <c r="D11994">
        <f ca="1">P0*C11994/LC.mu</f>
        <v>2.2122392717946</v>
      </c>
      <c r="E11994">
        <f ca="1">MAX(0,INT(Q0*(1+Ed*(D11994-P0)/P0)))</f>
        <v>15363</v>
      </c>
      <c r="F11994">
        <f ca="1" t="shared" si="187"/>
        <v>32327.4524787345</v>
      </c>
    </row>
    <row r="11995" spans="1:6">
      <c r="A11995">
        <v>12</v>
      </c>
      <c r="B11995">
        <f ca="1">BETAINV(RAND(),AU.a,AU.b)</f>
        <v>0.691185695699066</v>
      </c>
      <c r="C11995">
        <f ca="1">IF(B11995&lt;=0.5,LC.mu,MIN(LC.mu,MAX(0,_xlfn.NORM.INV(RAND(),2000,LC.sd))))</f>
        <v>2480.25775446558</v>
      </c>
      <c r="D11995">
        <f ca="1">P0*C11995/LC.mu</f>
        <v>3.30701033928744</v>
      </c>
      <c r="E11995">
        <f ca="1">MAX(0,INT(Q0*(1+Ed*(D11995-P0)/P0)))</f>
        <v>12078</v>
      </c>
      <c r="F11995">
        <f ca="1" t="shared" si="187"/>
        <v>37461.8131234481</v>
      </c>
    </row>
    <row r="11996" spans="1:6">
      <c r="A11996">
        <v>12</v>
      </c>
      <c r="B11996">
        <f ca="1">BETAINV(RAND(),AU.a,AU.b)</f>
        <v>0.688058053799926</v>
      </c>
      <c r="C11996">
        <f ca="1">IF(B11996&lt;=0.5,LC.mu,MIN(LC.mu,MAX(0,_xlfn.NORM.INV(RAND(),2000,LC.sd))))</f>
        <v>2680.50599587842</v>
      </c>
      <c r="D11996">
        <f ca="1">P0*C11996/LC.mu</f>
        <v>3.57400799450456</v>
      </c>
      <c r="E11996">
        <f ca="1">MAX(0,INT(Q0*(1+Ed*(D11996-P0)/P0)))</f>
        <v>11277</v>
      </c>
      <c r="F11996">
        <f ca="1" t="shared" si="187"/>
        <v>37623.5821581495</v>
      </c>
    </row>
    <row r="11997" spans="1:6">
      <c r="A11997">
        <v>12</v>
      </c>
      <c r="B11997">
        <f ca="1">BETAINV(RAND(),AU.a,AU.b)</f>
        <v>0.541100350868442</v>
      </c>
      <c r="C11997">
        <f ca="1">IF(B11997&lt;=0.5,LC.mu,MIN(LC.mu,MAX(0,_xlfn.NORM.INV(RAND(),2000,LC.sd))))</f>
        <v>2185.28608004447</v>
      </c>
      <c r="D11997">
        <f ca="1">P0*C11997/LC.mu</f>
        <v>2.91371477339262</v>
      </c>
      <c r="E11997">
        <f ca="1">MAX(0,INT(Q0*(1+Ed*(D11997-P0)/P0)))</f>
        <v>13258</v>
      </c>
      <c r="F11997">
        <f ca="1" t="shared" si="187"/>
        <v>36444.7443855949</v>
      </c>
    </row>
    <row r="11998" spans="1:6">
      <c r="A11998">
        <v>12</v>
      </c>
      <c r="B11998">
        <f ca="1">BETAINV(RAND(),AU.a,AU.b)</f>
        <v>0.603545680413326</v>
      </c>
      <c r="C11998">
        <f ca="1">IF(B11998&lt;=0.5,LC.mu,MIN(LC.mu,MAX(0,_xlfn.NORM.INV(RAND(),2000,LC.sd))))</f>
        <v>1784.49677969028</v>
      </c>
      <c r="D11998">
        <f ca="1">P0*C11998/LC.mu</f>
        <v>2.37932903958704</v>
      </c>
      <c r="E11998">
        <f ca="1">MAX(0,INT(Q0*(1+Ed*(D11998-P0)/P0)))</f>
        <v>14862</v>
      </c>
      <c r="F11998">
        <f ca="1" t="shared" si="187"/>
        <v>33577.0914066523</v>
      </c>
    </row>
    <row r="11999" spans="1:6">
      <c r="A11999">
        <v>12</v>
      </c>
      <c r="B11999">
        <f ca="1">BETAINV(RAND(),AU.a,AU.b)</f>
        <v>0.583830610976561</v>
      </c>
      <c r="C11999">
        <f ca="1">IF(B11999&lt;=0.5,LC.mu,MIN(LC.mu,MAX(0,_xlfn.NORM.INV(RAND(),2000,LC.sd))))</f>
        <v>2475.41126621646</v>
      </c>
      <c r="D11999">
        <f ca="1">P0*C11999/LC.mu</f>
        <v>3.30054835495528</v>
      </c>
      <c r="E11999">
        <f ca="1">MAX(0,INT(Q0*(1+Ed*(D11999-P0)/P0)))</f>
        <v>12098</v>
      </c>
      <c r="F11999">
        <f ca="1" t="shared" si="187"/>
        <v>37454.6227320325</v>
      </c>
    </row>
    <row r="12000" spans="1:6">
      <c r="A12000">
        <v>12</v>
      </c>
      <c r="B12000">
        <f ca="1">BETAINV(RAND(),AU.a,AU.b)</f>
        <v>0.413734377941748</v>
      </c>
      <c r="C12000">
        <f ca="1">IF(B12000&lt;=0.5,LC.mu,MIN(LC.mu,MAX(0,_xlfn.NORM.INV(RAND(),2000,LC.sd))))</f>
        <v>3000</v>
      </c>
      <c r="D12000">
        <f ca="1">P0*C12000/LC.mu</f>
        <v>4</v>
      </c>
      <c r="E12000">
        <f ca="1">MAX(0,INT(Q0*(1+Ed*(D12000-P0)/P0)))</f>
        <v>10000</v>
      </c>
      <c r="F12000">
        <f ca="1" t="shared" si="187"/>
        <v>37000</v>
      </c>
    </row>
    <row r="12001" spans="1:6">
      <c r="A12001">
        <v>12</v>
      </c>
      <c r="B12001">
        <f ca="1">BETAINV(RAND(),AU.a,AU.b)</f>
        <v>0.580516056837532</v>
      </c>
      <c r="C12001">
        <f ca="1">IF(B12001&lt;=0.5,LC.mu,MIN(LC.mu,MAX(0,_xlfn.NORM.INV(RAND(),2000,LC.sd))))</f>
        <v>2129.13369400718</v>
      </c>
      <c r="D12001">
        <f ca="1">P0*C12001/LC.mu</f>
        <v>2.83884492534291</v>
      </c>
      <c r="E12001">
        <f ca="1">MAX(0,INT(Q0*(1+Ed*(D12001-P0)/P0)))</f>
        <v>13483</v>
      </c>
      <c r="F12001">
        <f ca="1" t="shared" si="187"/>
        <v>36147.0124343913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</vt:lpstr>
      <vt:lpstr>Sim3_Replications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哀マミムメ</cp:lastModifiedBy>
  <dcterms:created xsi:type="dcterms:W3CDTF">2023-03-04T16:19:00Z</dcterms:created>
  <dcterms:modified xsi:type="dcterms:W3CDTF">2026-10-22T21:33:07Z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D2DC2AF409D7CA8A1B06DA6AFBF765EB_42</vt:lpwstr>
  </property>
  <property fmtid="{D5CDD505-2E9C-101B-9397-08002B2CF9AE}" pid="3" name="KSOProductBuildVer">
    <vt:lpwstr>1033-6.14.0.8924</vt:lpwstr>
  </property>
</Properties>
</file>